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ximilianoPizarro\Proyectosvidacamara\ProyectoAP\ActualizacionClasificacionPrestaciones\"/>
    </mc:Choice>
  </mc:AlternateContent>
  <xr:revisionPtr revIDLastSave="0" documentId="13_ncr:1_{9E48662A-8569-4A10-89AE-6176F72CDDA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Hoja 1" sheetId="1" r:id="rId1"/>
    <sheet name="ESTRUCTURA" sheetId="2" r:id="rId2"/>
    <sheet name="TABLA" sheetId="3" r:id="rId3"/>
    <sheet name="Copia de TABLA" sheetId="4" r:id="rId4"/>
  </sheets>
  <definedNames>
    <definedName name="DatosExternos_1" localSheetId="3">'Copia de TABLA'!$A$1:$AF$3370</definedName>
    <definedName name="DatosExternos_1" localSheetId="2">TABLA!$A$1:$AF$3370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bGTu+QIYK9ESAu5bxs0FPpYUdrUDTYpT5cs9BnaaDLI="/>
    </ext>
  </extLst>
</workbook>
</file>

<file path=xl/calcChain.xml><?xml version="1.0" encoding="utf-8"?>
<calcChain xmlns="http://schemas.openxmlformats.org/spreadsheetml/2006/main">
  <c r="J3370" i="4" l="1"/>
  <c r="H3370" i="4"/>
  <c r="F3370" i="4"/>
  <c r="K3370" i="4" s="1"/>
  <c r="J3369" i="4"/>
  <c r="K3369" i="4" s="1"/>
  <c r="H3369" i="4"/>
  <c r="F3369" i="4"/>
  <c r="J3368" i="4"/>
  <c r="H3368" i="4"/>
  <c r="F3368" i="4"/>
  <c r="J3367" i="4"/>
  <c r="H3367" i="4"/>
  <c r="F3367" i="4"/>
  <c r="K3367" i="4" s="1"/>
  <c r="J3366" i="4"/>
  <c r="H3366" i="4"/>
  <c r="F3366" i="4"/>
  <c r="J3365" i="4"/>
  <c r="H3365" i="4"/>
  <c r="F3365" i="4"/>
  <c r="K3365" i="4" s="1"/>
  <c r="J3364" i="4"/>
  <c r="H3364" i="4"/>
  <c r="F3364" i="4"/>
  <c r="J3363" i="4"/>
  <c r="H3363" i="4"/>
  <c r="F3363" i="4"/>
  <c r="J3362" i="4"/>
  <c r="H3362" i="4"/>
  <c r="F3362" i="4"/>
  <c r="J3361" i="4"/>
  <c r="H3361" i="4"/>
  <c r="F3361" i="4"/>
  <c r="K3361" i="4" s="1"/>
  <c r="J3360" i="4"/>
  <c r="H3360" i="4"/>
  <c r="F3360" i="4"/>
  <c r="K3360" i="4" s="1"/>
  <c r="K3359" i="4"/>
  <c r="J3359" i="4"/>
  <c r="H3359" i="4"/>
  <c r="F3359" i="4"/>
  <c r="J3358" i="4"/>
  <c r="H3358" i="4"/>
  <c r="F3358" i="4"/>
  <c r="K3357" i="4"/>
  <c r="J3357" i="4"/>
  <c r="H3357" i="4"/>
  <c r="F3357" i="4"/>
  <c r="J3356" i="4"/>
  <c r="H3356" i="4"/>
  <c r="F3356" i="4"/>
  <c r="J3355" i="4"/>
  <c r="H3355" i="4"/>
  <c r="K3355" i="4" s="1"/>
  <c r="F3355" i="4"/>
  <c r="J3354" i="4"/>
  <c r="H3354" i="4"/>
  <c r="F3354" i="4"/>
  <c r="K3354" i="4" s="1"/>
  <c r="J3353" i="4"/>
  <c r="H3353" i="4"/>
  <c r="F3353" i="4"/>
  <c r="J3352" i="4"/>
  <c r="H3352" i="4"/>
  <c r="F3352" i="4"/>
  <c r="K3351" i="4"/>
  <c r="J3351" i="4"/>
  <c r="H3351" i="4"/>
  <c r="F3351" i="4"/>
  <c r="J3350" i="4"/>
  <c r="H3350" i="4"/>
  <c r="F3350" i="4"/>
  <c r="J3349" i="4"/>
  <c r="H3349" i="4"/>
  <c r="F3349" i="4"/>
  <c r="J3348" i="4"/>
  <c r="H3348" i="4"/>
  <c r="F3348" i="4"/>
  <c r="J3347" i="4"/>
  <c r="H3347" i="4"/>
  <c r="F3347" i="4"/>
  <c r="K3347" i="4" s="1"/>
  <c r="J3346" i="4"/>
  <c r="H3346" i="4"/>
  <c r="F3346" i="4"/>
  <c r="J3345" i="4"/>
  <c r="H3345" i="4"/>
  <c r="F3345" i="4"/>
  <c r="K3345" i="4" s="1"/>
  <c r="J3344" i="4"/>
  <c r="H3344" i="4"/>
  <c r="F3344" i="4"/>
  <c r="K3344" i="4" s="1"/>
  <c r="K3343" i="4"/>
  <c r="J3343" i="4"/>
  <c r="H3343" i="4"/>
  <c r="F3343" i="4"/>
  <c r="J3342" i="4"/>
  <c r="H3342" i="4"/>
  <c r="F3342" i="4"/>
  <c r="K3342" i="4" s="1"/>
  <c r="K3341" i="4"/>
  <c r="J3341" i="4"/>
  <c r="H3341" i="4"/>
  <c r="F3341" i="4"/>
  <c r="J3340" i="4"/>
  <c r="H3340" i="4"/>
  <c r="F3340" i="4"/>
  <c r="J3339" i="4"/>
  <c r="K3339" i="4" s="1"/>
  <c r="H3339" i="4"/>
  <c r="F3339" i="4"/>
  <c r="J3338" i="4"/>
  <c r="H3338" i="4"/>
  <c r="F3338" i="4"/>
  <c r="K3338" i="4" s="1"/>
  <c r="J3337" i="4"/>
  <c r="H3337" i="4"/>
  <c r="F3337" i="4"/>
  <c r="K3337" i="4" s="1"/>
  <c r="J3336" i="4"/>
  <c r="H3336" i="4"/>
  <c r="F3336" i="4"/>
  <c r="J3335" i="4"/>
  <c r="H3335" i="4"/>
  <c r="F3335" i="4"/>
  <c r="K3335" i="4" s="1"/>
  <c r="J3334" i="4"/>
  <c r="H3334" i="4"/>
  <c r="F3334" i="4"/>
  <c r="J3333" i="4"/>
  <c r="H3333" i="4"/>
  <c r="F3333" i="4"/>
  <c r="K3333" i="4" s="1"/>
  <c r="J3332" i="4"/>
  <c r="H3332" i="4"/>
  <c r="F3332" i="4"/>
  <c r="J3331" i="4"/>
  <c r="H3331" i="4"/>
  <c r="F3331" i="4"/>
  <c r="J3330" i="4"/>
  <c r="H3330" i="4"/>
  <c r="F3330" i="4"/>
  <c r="J3329" i="4"/>
  <c r="H3329" i="4"/>
  <c r="F3329" i="4"/>
  <c r="K3329" i="4" s="1"/>
  <c r="J3328" i="4"/>
  <c r="H3328" i="4"/>
  <c r="F3328" i="4"/>
  <c r="K3328" i="4" s="1"/>
  <c r="K3327" i="4"/>
  <c r="J3327" i="4"/>
  <c r="H3327" i="4"/>
  <c r="F3327" i="4"/>
  <c r="J3326" i="4"/>
  <c r="H3326" i="4"/>
  <c r="F3326" i="4"/>
  <c r="K3325" i="4"/>
  <c r="J3325" i="4"/>
  <c r="H3325" i="4"/>
  <c r="F3325" i="4"/>
  <c r="J3324" i="4"/>
  <c r="H3324" i="4"/>
  <c r="F3324" i="4"/>
  <c r="J3323" i="4"/>
  <c r="H3323" i="4"/>
  <c r="F3323" i="4"/>
  <c r="J3322" i="4"/>
  <c r="H3322" i="4"/>
  <c r="F3322" i="4"/>
  <c r="K3322" i="4" s="1"/>
  <c r="J3321" i="4"/>
  <c r="H3321" i="4"/>
  <c r="F3321" i="4"/>
  <c r="K3321" i="4" s="1"/>
  <c r="J3320" i="4"/>
  <c r="H3320" i="4"/>
  <c r="F3320" i="4"/>
  <c r="J3319" i="4"/>
  <c r="H3319" i="4"/>
  <c r="K3319" i="4" s="1"/>
  <c r="F3319" i="4"/>
  <c r="J3318" i="4"/>
  <c r="H3318" i="4"/>
  <c r="F3318" i="4"/>
  <c r="J3317" i="4"/>
  <c r="H3317" i="4"/>
  <c r="F3317" i="4"/>
  <c r="J3316" i="4"/>
  <c r="H3316" i="4"/>
  <c r="F3316" i="4"/>
  <c r="J3315" i="4"/>
  <c r="H3315" i="4"/>
  <c r="F3315" i="4"/>
  <c r="K3315" i="4" s="1"/>
  <c r="J3314" i="4"/>
  <c r="H3314" i="4"/>
  <c r="F3314" i="4"/>
  <c r="K3314" i="4" s="1"/>
  <c r="J3313" i="4"/>
  <c r="H3313" i="4"/>
  <c r="F3313" i="4"/>
  <c r="K3313" i="4" s="1"/>
  <c r="J3312" i="4"/>
  <c r="H3312" i="4"/>
  <c r="F3312" i="4"/>
  <c r="K3312" i="4" s="1"/>
  <c r="K3311" i="4"/>
  <c r="J3311" i="4"/>
  <c r="H3311" i="4"/>
  <c r="F3311" i="4"/>
  <c r="J3310" i="4"/>
  <c r="H3310" i="4"/>
  <c r="F3310" i="4"/>
  <c r="K3310" i="4" s="1"/>
  <c r="K3309" i="4"/>
  <c r="J3309" i="4"/>
  <c r="H3309" i="4"/>
  <c r="F3309" i="4"/>
  <c r="J3308" i="4"/>
  <c r="H3308" i="4"/>
  <c r="F3308" i="4"/>
  <c r="J3307" i="4"/>
  <c r="K3307" i="4" s="1"/>
  <c r="H3307" i="4"/>
  <c r="F3307" i="4"/>
  <c r="J3306" i="4"/>
  <c r="H3306" i="4"/>
  <c r="F3306" i="4"/>
  <c r="K3306" i="4" s="1"/>
  <c r="J3305" i="4"/>
  <c r="H3305" i="4"/>
  <c r="F3305" i="4"/>
  <c r="K3305" i="4" s="1"/>
  <c r="J3304" i="4"/>
  <c r="H3304" i="4"/>
  <c r="F3304" i="4"/>
  <c r="K3303" i="4"/>
  <c r="J3303" i="4"/>
  <c r="H3303" i="4"/>
  <c r="F3303" i="4"/>
  <c r="J3302" i="4"/>
  <c r="H3302" i="4"/>
  <c r="F3302" i="4"/>
  <c r="J3301" i="4"/>
  <c r="H3301" i="4"/>
  <c r="F3301" i="4"/>
  <c r="K3301" i="4" s="1"/>
  <c r="J3300" i="4"/>
  <c r="H3300" i="4"/>
  <c r="F3300" i="4"/>
  <c r="J3299" i="4"/>
  <c r="H3299" i="4"/>
  <c r="F3299" i="4"/>
  <c r="J3298" i="4"/>
  <c r="H3298" i="4"/>
  <c r="F3298" i="4"/>
  <c r="J3297" i="4"/>
  <c r="H3297" i="4"/>
  <c r="F3297" i="4"/>
  <c r="K3297" i="4" s="1"/>
  <c r="J3296" i="4"/>
  <c r="H3296" i="4"/>
  <c r="F3296" i="4"/>
  <c r="K3296" i="4" s="1"/>
  <c r="K3295" i="4"/>
  <c r="J3295" i="4"/>
  <c r="H3295" i="4"/>
  <c r="F3295" i="4"/>
  <c r="J3294" i="4"/>
  <c r="H3294" i="4"/>
  <c r="F3294" i="4"/>
  <c r="K3293" i="4"/>
  <c r="J3293" i="4"/>
  <c r="H3293" i="4"/>
  <c r="F3293" i="4"/>
  <c r="J3292" i="4"/>
  <c r="H3292" i="4"/>
  <c r="F3292" i="4"/>
  <c r="J3291" i="4"/>
  <c r="H3291" i="4"/>
  <c r="K3291" i="4" s="1"/>
  <c r="F3291" i="4"/>
  <c r="J3290" i="4"/>
  <c r="H3290" i="4"/>
  <c r="F3290" i="4"/>
  <c r="K3290" i="4" s="1"/>
  <c r="J3289" i="4"/>
  <c r="H3289" i="4"/>
  <c r="F3289" i="4"/>
  <c r="J3288" i="4"/>
  <c r="H3288" i="4"/>
  <c r="F3288" i="4"/>
  <c r="J3287" i="4"/>
  <c r="H3287" i="4"/>
  <c r="K3287" i="4" s="1"/>
  <c r="F3287" i="4"/>
  <c r="J3286" i="4"/>
  <c r="H3286" i="4"/>
  <c r="F3286" i="4"/>
  <c r="J3285" i="4"/>
  <c r="H3285" i="4"/>
  <c r="F3285" i="4"/>
  <c r="J3284" i="4"/>
  <c r="H3284" i="4"/>
  <c r="F3284" i="4"/>
  <c r="J3283" i="4"/>
  <c r="H3283" i="4"/>
  <c r="F3283" i="4"/>
  <c r="K3283" i="4" s="1"/>
  <c r="J3282" i="4"/>
  <c r="H3282" i="4"/>
  <c r="F3282" i="4"/>
  <c r="K3282" i="4" s="1"/>
  <c r="J3281" i="4"/>
  <c r="H3281" i="4"/>
  <c r="F3281" i="4"/>
  <c r="K3281" i="4" s="1"/>
  <c r="J3280" i="4"/>
  <c r="H3280" i="4"/>
  <c r="F3280" i="4"/>
  <c r="K3279" i="4"/>
  <c r="J3279" i="4"/>
  <c r="H3279" i="4"/>
  <c r="F3279" i="4"/>
  <c r="J3278" i="4"/>
  <c r="H3278" i="4"/>
  <c r="F3278" i="4"/>
  <c r="K3278" i="4" s="1"/>
  <c r="K3277" i="4"/>
  <c r="J3277" i="4"/>
  <c r="H3277" i="4"/>
  <c r="F3277" i="4"/>
  <c r="J3276" i="4"/>
  <c r="H3276" i="4"/>
  <c r="F3276" i="4"/>
  <c r="K3275" i="4"/>
  <c r="J3275" i="4"/>
  <c r="H3275" i="4"/>
  <c r="F3275" i="4"/>
  <c r="J3274" i="4"/>
  <c r="H3274" i="4"/>
  <c r="F3274" i="4"/>
  <c r="K3274" i="4" s="1"/>
  <c r="J3273" i="4"/>
  <c r="H3273" i="4"/>
  <c r="F3273" i="4"/>
  <c r="J3272" i="4"/>
  <c r="H3272" i="4"/>
  <c r="F3272" i="4"/>
  <c r="J3271" i="4"/>
  <c r="H3271" i="4"/>
  <c r="F3271" i="4"/>
  <c r="K3271" i="4" s="1"/>
  <c r="J3270" i="4"/>
  <c r="H3270" i="4"/>
  <c r="F3270" i="4"/>
  <c r="J3269" i="4"/>
  <c r="H3269" i="4"/>
  <c r="F3269" i="4"/>
  <c r="K3269" i="4" s="1"/>
  <c r="J3268" i="4"/>
  <c r="H3268" i="4"/>
  <c r="F3268" i="4"/>
  <c r="J3267" i="4"/>
  <c r="H3267" i="4"/>
  <c r="F3267" i="4"/>
  <c r="J3266" i="4"/>
  <c r="H3266" i="4"/>
  <c r="F3266" i="4"/>
  <c r="J3265" i="4"/>
  <c r="H3265" i="4"/>
  <c r="F3265" i="4"/>
  <c r="K3265" i="4" s="1"/>
  <c r="J3264" i="4"/>
  <c r="H3264" i="4"/>
  <c r="F3264" i="4"/>
  <c r="K3264" i="4" s="1"/>
  <c r="K3263" i="4"/>
  <c r="J3263" i="4"/>
  <c r="H3263" i="4"/>
  <c r="F3263" i="4"/>
  <c r="J3262" i="4"/>
  <c r="H3262" i="4"/>
  <c r="F3262" i="4"/>
  <c r="K3261" i="4"/>
  <c r="J3261" i="4"/>
  <c r="H3261" i="4"/>
  <c r="F3261" i="4"/>
  <c r="J3260" i="4"/>
  <c r="H3260" i="4"/>
  <c r="F3260" i="4"/>
  <c r="J3259" i="4"/>
  <c r="H3259" i="4"/>
  <c r="F3259" i="4"/>
  <c r="J3258" i="4"/>
  <c r="H3258" i="4"/>
  <c r="F3258" i="4"/>
  <c r="K3258" i="4" s="1"/>
  <c r="J3257" i="4"/>
  <c r="H3257" i="4"/>
  <c r="F3257" i="4"/>
  <c r="K3257" i="4" s="1"/>
  <c r="J3256" i="4"/>
  <c r="H3256" i="4"/>
  <c r="F3256" i="4"/>
  <c r="K3255" i="4"/>
  <c r="J3255" i="4"/>
  <c r="H3255" i="4"/>
  <c r="F3255" i="4"/>
  <c r="J3254" i="4"/>
  <c r="H3254" i="4"/>
  <c r="F3254" i="4"/>
  <c r="J3253" i="4"/>
  <c r="H3253" i="4"/>
  <c r="F3253" i="4"/>
  <c r="J3252" i="4"/>
  <c r="H3252" i="4"/>
  <c r="F3252" i="4"/>
  <c r="J3251" i="4"/>
  <c r="H3251" i="4"/>
  <c r="F3251" i="4"/>
  <c r="K3251" i="4" s="1"/>
  <c r="J3250" i="4"/>
  <c r="H3250" i="4"/>
  <c r="F3250" i="4"/>
  <c r="J3249" i="4"/>
  <c r="H3249" i="4"/>
  <c r="F3249" i="4"/>
  <c r="K3249" i="4" s="1"/>
  <c r="J3248" i="4"/>
  <c r="H3248" i="4"/>
  <c r="F3248" i="4"/>
  <c r="K3248" i="4" s="1"/>
  <c r="K3247" i="4"/>
  <c r="J3247" i="4"/>
  <c r="H3247" i="4"/>
  <c r="F3247" i="4"/>
  <c r="J3246" i="4"/>
  <c r="H3246" i="4"/>
  <c r="F3246" i="4"/>
  <c r="K3246" i="4" s="1"/>
  <c r="K3245" i="4"/>
  <c r="J3245" i="4"/>
  <c r="H3245" i="4"/>
  <c r="F3245" i="4"/>
  <c r="J3244" i="4"/>
  <c r="H3244" i="4"/>
  <c r="F3244" i="4"/>
  <c r="J3243" i="4"/>
  <c r="K3243" i="4" s="1"/>
  <c r="H3243" i="4"/>
  <c r="F3243" i="4"/>
  <c r="J3242" i="4"/>
  <c r="H3242" i="4"/>
  <c r="F3242" i="4"/>
  <c r="K3242" i="4" s="1"/>
  <c r="J3241" i="4"/>
  <c r="H3241" i="4"/>
  <c r="F3241" i="4"/>
  <c r="K3241" i="4" s="1"/>
  <c r="J3240" i="4"/>
  <c r="H3240" i="4"/>
  <c r="F3240" i="4"/>
  <c r="K3239" i="4"/>
  <c r="J3239" i="4"/>
  <c r="H3239" i="4"/>
  <c r="F3239" i="4"/>
  <c r="J3238" i="4"/>
  <c r="H3238" i="4"/>
  <c r="F3238" i="4"/>
  <c r="J3237" i="4"/>
  <c r="H3237" i="4"/>
  <c r="F3237" i="4"/>
  <c r="K3237" i="4" s="1"/>
  <c r="J3236" i="4"/>
  <c r="H3236" i="4"/>
  <c r="F3236" i="4"/>
  <c r="J3235" i="4"/>
  <c r="H3235" i="4"/>
  <c r="F3235" i="4"/>
  <c r="J3234" i="4"/>
  <c r="H3234" i="4"/>
  <c r="F3234" i="4"/>
  <c r="J3233" i="4"/>
  <c r="H3233" i="4"/>
  <c r="F3233" i="4"/>
  <c r="K3233" i="4" s="1"/>
  <c r="J3232" i="4"/>
  <c r="H3232" i="4"/>
  <c r="F3232" i="4"/>
  <c r="K3232" i="4" s="1"/>
  <c r="K3231" i="4"/>
  <c r="J3231" i="4"/>
  <c r="H3231" i="4"/>
  <c r="F3231" i="4"/>
  <c r="J3230" i="4"/>
  <c r="H3230" i="4"/>
  <c r="F3230" i="4"/>
  <c r="K3229" i="4"/>
  <c r="J3229" i="4"/>
  <c r="H3229" i="4"/>
  <c r="F3229" i="4"/>
  <c r="J3228" i="4"/>
  <c r="H3228" i="4"/>
  <c r="F3228" i="4"/>
  <c r="J3227" i="4"/>
  <c r="H3227" i="4"/>
  <c r="F3227" i="4"/>
  <c r="J3226" i="4"/>
  <c r="H3226" i="4"/>
  <c r="F3226" i="4"/>
  <c r="K3226" i="4" s="1"/>
  <c r="J3225" i="4"/>
  <c r="H3225" i="4"/>
  <c r="F3225" i="4"/>
  <c r="K3225" i="4" s="1"/>
  <c r="J3224" i="4"/>
  <c r="H3224" i="4"/>
  <c r="F3224" i="4"/>
  <c r="J3223" i="4"/>
  <c r="H3223" i="4"/>
  <c r="K3223" i="4" s="1"/>
  <c r="F3223" i="4"/>
  <c r="J3222" i="4"/>
  <c r="H3222" i="4"/>
  <c r="F3222" i="4"/>
  <c r="J3221" i="4"/>
  <c r="H3221" i="4"/>
  <c r="F3221" i="4"/>
  <c r="J3220" i="4"/>
  <c r="H3220" i="4"/>
  <c r="F3220" i="4"/>
  <c r="J3219" i="4"/>
  <c r="H3219" i="4"/>
  <c r="F3219" i="4"/>
  <c r="K3219" i="4" s="1"/>
  <c r="J3218" i="4"/>
  <c r="H3218" i="4"/>
  <c r="F3218" i="4"/>
  <c r="K3218" i="4" s="1"/>
  <c r="J3217" i="4"/>
  <c r="H3217" i="4"/>
  <c r="F3217" i="4"/>
  <c r="K3217" i="4" s="1"/>
  <c r="J3216" i="4"/>
  <c r="H3216" i="4"/>
  <c r="F3216" i="4"/>
  <c r="K3215" i="4"/>
  <c r="J3215" i="4"/>
  <c r="H3215" i="4"/>
  <c r="F3215" i="4"/>
  <c r="J3214" i="4"/>
  <c r="H3214" i="4"/>
  <c r="F3214" i="4"/>
  <c r="K3214" i="4" s="1"/>
  <c r="K3213" i="4"/>
  <c r="J3213" i="4"/>
  <c r="H3213" i="4"/>
  <c r="F3213" i="4"/>
  <c r="J3212" i="4"/>
  <c r="H3212" i="4"/>
  <c r="F3212" i="4"/>
  <c r="K3211" i="4"/>
  <c r="J3211" i="4"/>
  <c r="H3211" i="4"/>
  <c r="F3211" i="4"/>
  <c r="J3210" i="4"/>
  <c r="H3210" i="4"/>
  <c r="F3210" i="4"/>
  <c r="K3210" i="4" s="1"/>
  <c r="J3209" i="4"/>
  <c r="H3209" i="4"/>
  <c r="F3209" i="4"/>
  <c r="J3208" i="4"/>
  <c r="H3208" i="4"/>
  <c r="F3208" i="4"/>
  <c r="J3207" i="4"/>
  <c r="H3207" i="4"/>
  <c r="F3207" i="4"/>
  <c r="J3206" i="4"/>
  <c r="H3206" i="4"/>
  <c r="F3206" i="4"/>
  <c r="J3205" i="4"/>
  <c r="H3205" i="4"/>
  <c r="F3205" i="4"/>
  <c r="J3204" i="4"/>
  <c r="H3204" i="4"/>
  <c r="F3204" i="4"/>
  <c r="J3203" i="4"/>
  <c r="H3203" i="4"/>
  <c r="F3203" i="4"/>
  <c r="K3203" i="4" s="1"/>
  <c r="J3202" i="4"/>
  <c r="H3202" i="4"/>
  <c r="F3202" i="4"/>
  <c r="K3202" i="4" s="1"/>
  <c r="J3201" i="4"/>
  <c r="H3201" i="4"/>
  <c r="F3201" i="4"/>
  <c r="K3201" i="4" s="1"/>
  <c r="J3200" i="4"/>
  <c r="H3200" i="4"/>
  <c r="F3200" i="4"/>
  <c r="J3199" i="4"/>
  <c r="H3199" i="4"/>
  <c r="F3199" i="4"/>
  <c r="K3199" i="4" s="1"/>
  <c r="K3198" i="4"/>
  <c r="J3198" i="4"/>
  <c r="H3198" i="4"/>
  <c r="F3198" i="4"/>
  <c r="J3197" i="4"/>
  <c r="H3197" i="4"/>
  <c r="F3197" i="4"/>
  <c r="K3197" i="4" s="1"/>
  <c r="J3196" i="4"/>
  <c r="H3196" i="4"/>
  <c r="F3196" i="4"/>
  <c r="J3195" i="4"/>
  <c r="H3195" i="4"/>
  <c r="F3195" i="4"/>
  <c r="K3195" i="4" s="1"/>
  <c r="K3194" i="4"/>
  <c r="J3194" i="4"/>
  <c r="H3194" i="4"/>
  <c r="F3194" i="4"/>
  <c r="J3193" i="4"/>
  <c r="H3193" i="4"/>
  <c r="F3193" i="4"/>
  <c r="K3193" i="4" s="1"/>
  <c r="J3192" i="4"/>
  <c r="H3192" i="4"/>
  <c r="F3192" i="4"/>
  <c r="K3192" i="4" s="1"/>
  <c r="J3191" i="4"/>
  <c r="H3191" i="4"/>
  <c r="F3191" i="4"/>
  <c r="K3191" i="4" s="1"/>
  <c r="J3190" i="4"/>
  <c r="H3190" i="4"/>
  <c r="F3190" i="4"/>
  <c r="K3190" i="4" s="1"/>
  <c r="J3189" i="4"/>
  <c r="H3189" i="4"/>
  <c r="F3189" i="4"/>
  <c r="K3189" i="4" s="1"/>
  <c r="J3188" i="4"/>
  <c r="H3188" i="4"/>
  <c r="F3188" i="4"/>
  <c r="J3187" i="4"/>
  <c r="H3187" i="4"/>
  <c r="F3187" i="4"/>
  <c r="K3187" i="4" s="1"/>
  <c r="J3186" i="4"/>
  <c r="H3186" i="4"/>
  <c r="F3186" i="4"/>
  <c r="K3186" i="4" s="1"/>
  <c r="J3185" i="4"/>
  <c r="H3185" i="4"/>
  <c r="F3185" i="4"/>
  <c r="K3185" i="4" s="1"/>
  <c r="J3184" i="4"/>
  <c r="H3184" i="4"/>
  <c r="F3184" i="4"/>
  <c r="K3184" i="4" s="1"/>
  <c r="J3183" i="4"/>
  <c r="H3183" i="4"/>
  <c r="F3183" i="4"/>
  <c r="K3183" i="4" s="1"/>
  <c r="J3182" i="4"/>
  <c r="H3182" i="4"/>
  <c r="K3182" i="4" s="1"/>
  <c r="F3182" i="4"/>
  <c r="J3181" i="4"/>
  <c r="H3181" i="4"/>
  <c r="F3181" i="4"/>
  <c r="K3181" i="4" s="1"/>
  <c r="J3180" i="4"/>
  <c r="H3180" i="4"/>
  <c r="F3180" i="4"/>
  <c r="K3180" i="4" s="1"/>
  <c r="J3179" i="4"/>
  <c r="H3179" i="4"/>
  <c r="F3179" i="4"/>
  <c r="K3179" i="4" s="1"/>
  <c r="J3178" i="4"/>
  <c r="H3178" i="4"/>
  <c r="K3178" i="4" s="1"/>
  <c r="F3178" i="4"/>
  <c r="J3177" i="4"/>
  <c r="H3177" i="4"/>
  <c r="F3177" i="4"/>
  <c r="K3177" i="4" s="1"/>
  <c r="K3176" i="4"/>
  <c r="J3176" i="4"/>
  <c r="H3176" i="4"/>
  <c r="F3176" i="4"/>
  <c r="J3175" i="4"/>
  <c r="H3175" i="4"/>
  <c r="F3175" i="4"/>
  <c r="K3175" i="4" s="1"/>
  <c r="J3174" i="4"/>
  <c r="H3174" i="4"/>
  <c r="F3174" i="4"/>
  <c r="J3173" i="4"/>
  <c r="H3173" i="4"/>
  <c r="F3173" i="4"/>
  <c r="K3173" i="4" s="1"/>
  <c r="J3172" i="4"/>
  <c r="H3172" i="4"/>
  <c r="F3172" i="4"/>
  <c r="J3171" i="4"/>
  <c r="H3171" i="4"/>
  <c r="F3171" i="4"/>
  <c r="K3171" i="4" s="1"/>
  <c r="J3170" i="4"/>
  <c r="H3170" i="4"/>
  <c r="F3170" i="4"/>
  <c r="K3170" i="4" s="1"/>
  <c r="J3169" i="4"/>
  <c r="H3169" i="4"/>
  <c r="F3169" i="4"/>
  <c r="K3169" i="4" s="1"/>
  <c r="J3168" i="4"/>
  <c r="H3168" i="4"/>
  <c r="F3168" i="4"/>
  <c r="J3167" i="4"/>
  <c r="H3167" i="4"/>
  <c r="F3167" i="4"/>
  <c r="K3167" i="4" s="1"/>
  <c r="J3166" i="4"/>
  <c r="H3166" i="4"/>
  <c r="K3166" i="4" s="1"/>
  <c r="F3166" i="4"/>
  <c r="J3165" i="4"/>
  <c r="H3165" i="4"/>
  <c r="F3165" i="4"/>
  <c r="K3165" i="4" s="1"/>
  <c r="J3164" i="4"/>
  <c r="H3164" i="4"/>
  <c r="F3164" i="4"/>
  <c r="J3163" i="4"/>
  <c r="H3163" i="4"/>
  <c r="F3163" i="4"/>
  <c r="K3163" i="4" s="1"/>
  <c r="K3162" i="4"/>
  <c r="J3162" i="4"/>
  <c r="H3162" i="4"/>
  <c r="F3162" i="4"/>
  <c r="J3161" i="4"/>
  <c r="H3161" i="4"/>
  <c r="F3161" i="4"/>
  <c r="K3161" i="4" s="1"/>
  <c r="J3160" i="4"/>
  <c r="H3160" i="4"/>
  <c r="F3160" i="4"/>
  <c r="J3159" i="4"/>
  <c r="H3159" i="4"/>
  <c r="F3159" i="4"/>
  <c r="K3159" i="4" s="1"/>
  <c r="J3158" i="4"/>
  <c r="H3158" i="4"/>
  <c r="F3158" i="4"/>
  <c r="K3158" i="4" s="1"/>
  <c r="J3157" i="4"/>
  <c r="H3157" i="4"/>
  <c r="F3157" i="4"/>
  <c r="K3157" i="4" s="1"/>
  <c r="J3156" i="4"/>
  <c r="H3156" i="4"/>
  <c r="F3156" i="4"/>
  <c r="J3155" i="4"/>
  <c r="H3155" i="4"/>
  <c r="F3155" i="4"/>
  <c r="K3155" i="4" s="1"/>
  <c r="J3154" i="4"/>
  <c r="H3154" i="4"/>
  <c r="F3154" i="4"/>
  <c r="K3154" i="4" s="1"/>
  <c r="J3153" i="4"/>
  <c r="H3153" i="4"/>
  <c r="F3153" i="4"/>
  <c r="K3153" i="4" s="1"/>
  <c r="J3152" i="4"/>
  <c r="H3152" i="4"/>
  <c r="F3152" i="4"/>
  <c r="J3151" i="4"/>
  <c r="H3151" i="4"/>
  <c r="F3151" i="4"/>
  <c r="K3151" i="4" s="1"/>
  <c r="J3150" i="4"/>
  <c r="H3150" i="4"/>
  <c r="K3150" i="4" s="1"/>
  <c r="F3150" i="4"/>
  <c r="J3149" i="4"/>
  <c r="H3149" i="4"/>
  <c r="F3149" i="4"/>
  <c r="K3149" i="4" s="1"/>
  <c r="J3148" i="4"/>
  <c r="H3148" i="4"/>
  <c r="F3148" i="4"/>
  <c r="K3148" i="4" s="1"/>
  <c r="J3147" i="4"/>
  <c r="H3147" i="4"/>
  <c r="F3147" i="4"/>
  <c r="K3147" i="4" s="1"/>
  <c r="J3146" i="4"/>
  <c r="H3146" i="4"/>
  <c r="K3146" i="4" s="1"/>
  <c r="F3146" i="4"/>
  <c r="J3145" i="4"/>
  <c r="H3145" i="4"/>
  <c r="F3145" i="4"/>
  <c r="K3145" i="4" s="1"/>
  <c r="K3144" i="4"/>
  <c r="J3144" i="4"/>
  <c r="H3144" i="4"/>
  <c r="F3144" i="4"/>
  <c r="J3143" i="4"/>
  <c r="H3143" i="4"/>
  <c r="F3143" i="4"/>
  <c r="K3143" i="4" s="1"/>
  <c r="J3142" i="4"/>
  <c r="H3142" i="4"/>
  <c r="F3142" i="4"/>
  <c r="J3141" i="4"/>
  <c r="H3141" i="4"/>
  <c r="F3141" i="4"/>
  <c r="K3141" i="4" s="1"/>
  <c r="J3140" i="4"/>
  <c r="H3140" i="4"/>
  <c r="F3140" i="4"/>
  <c r="J3139" i="4"/>
  <c r="H3139" i="4"/>
  <c r="F3139" i="4"/>
  <c r="K3139" i="4" s="1"/>
  <c r="J3138" i="4"/>
  <c r="H3138" i="4"/>
  <c r="F3138" i="4"/>
  <c r="K3138" i="4" s="1"/>
  <c r="J3137" i="4"/>
  <c r="H3137" i="4"/>
  <c r="F3137" i="4"/>
  <c r="K3137" i="4" s="1"/>
  <c r="J3136" i="4"/>
  <c r="H3136" i="4"/>
  <c r="F3136" i="4"/>
  <c r="J3135" i="4"/>
  <c r="H3135" i="4"/>
  <c r="F3135" i="4"/>
  <c r="K3135" i="4" s="1"/>
  <c r="K3134" i="4"/>
  <c r="J3134" i="4"/>
  <c r="H3134" i="4"/>
  <c r="F3134" i="4"/>
  <c r="J3133" i="4"/>
  <c r="H3133" i="4"/>
  <c r="F3133" i="4"/>
  <c r="K3133" i="4" s="1"/>
  <c r="J3132" i="4"/>
  <c r="H3132" i="4"/>
  <c r="F3132" i="4"/>
  <c r="K3132" i="4" s="1"/>
  <c r="J3131" i="4"/>
  <c r="H3131" i="4"/>
  <c r="F3131" i="4"/>
  <c r="K3131" i="4" s="1"/>
  <c r="K3130" i="4"/>
  <c r="J3130" i="4"/>
  <c r="H3130" i="4"/>
  <c r="F3130" i="4"/>
  <c r="J3129" i="4"/>
  <c r="H3129" i="4"/>
  <c r="F3129" i="4"/>
  <c r="K3129" i="4" s="1"/>
  <c r="J3128" i="4"/>
  <c r="K3128" i="4" s="1"/>
  <c r="H3128" i="4"/>
  <c r="F3128" i="4"/>
  <c r="J3127" i="4"/>
  <c r="H3127" i="4"/>
  <c r="F3127" i="4"/>
  <c r="K3127" i="4" s="1"/>
  <c r="J3126" i="4"/>
  <c r="H3126" i="4"/>
  <c r="F3126" i="4"/>
  <c r="K3126" i="4" s="1"/>
  <c r="J3125" i="4"/>
  <c r="H3125" i="4"/>
  <c r="F3125" i="4"/>
  <c r="K3125" i="4" s="1"/>
  <c r="J3124" i="4"/>
  <c r="H3124" i="4"/>
  <c r="F3124" i="4"/>
  <c r="J3123" i="4"/>
  <c r="H3123" i="4"/>
  <c r="F3123" i="4"/>
  <c r="K3123" i="4" s="1"/>
  <c r="J3122" i="4"/>
  <c r="H3122" i="4"/>
  <c r="F3122" i="4"/>
  <c r="K3122" i="4" s="1"/>
  <c r="J3121" i="4"/>
  <c r="H3121" i="4"/>
  <c r="F3121" i="4"/>
  <c r="K3121" i="4" s="1"/>
  <c r="J3120" i="4"/>
  <c r="H3120" i="4"/>
  <c r="F3120" i="4"/>
  <c r="J3119" i="4"/>
  <c r="H3119" i="4"/>
  <c r="F3119" i="4"/>
  <c r="K3119" i="4" s="1"/>
  <c r="J3118" i="4"/>
  <c r="H3118" i="4"/>
  <c r="K3118" i="4" s="1"/>
  <c r="F3118" i="4"/>
  <c r="J3117" i="4"/>
  <c r="H3117" i="4"/>
  <c r="F3117" i="4"/>
  <c r="K3117" i="4" s="1"/>
  <c r="J3116" i="4"/>
  <c r="H3116" i="4"/>
  <c r="F3116" i="4"/>
  <c r="K3116" i="4" s="1"/>
  <c r="J3115" i="4"/>
  <c r="H3115" i="4"/>
  <c r="F3115" i="4"/>
  <c r="K3115" i="4" s="1"/>
  <c r="J3114" i="4"/>
  <c r="H3114" i="4"/>
  <c r="K3114" i="4" s="1"/>
  <c r="F3114" i="4"/>
  <c r="J3113" i="4"/>
  <c r="H3113" i="4"/>
  <c r="F3113" i="4"/>
  <c r="K3112" i="4"/>
  <c r="J3112" i="4"/>
  <c r="H3112" i="4"/>
  <c r="F3112" i="4"/>
  <c r="J3111" i="4"/>
  <c r="H3111" i="4"/>
  <c r="F3111" i="4"/>
  <c r="J3110" i="4"/>
  <c r="H3110" i="4"/>
  <c r="F3110" i="4"/>
  <c r="J3109" i="4"/>
  <c r="H3109" i="4"/>
  <c r="F3109" i="4"/>
  <c r="J3108" i="4"/>
  <c r="H3108" i="4"/>
  <c r="F3108" i="4"/>
  <c r="J3107" i="4"/>
  <c r="H3107" i="4"/>
  <c r="F3107" i="4"/>
  <c r="J3106" i="4"/>
  <c r="H3106" i="4"/>
  <c r="F3106" i="4"/>
  <c r="K3106" i="4" s="1"/>
  <c r="J3105" i="4"/>
  <c r="H3105" i="4"/>
  <c r="F3105" i="4"/>
  <c r="K3105" i="4" s="1"/>
  <c r="J3104" i="4"/>
  <c r="H3104" i="4"/>
  <c r="F3104" i="4"/>
  <c r="J3103" i="4"/>
  <c r="H3103" i="4"/>
  <c r="F3103" i="4"/>
  <c r="J3102" i="4"/>
  <c r="H3102" i="4"/>
  <c r="K3102" i="4" s="1"/>
  <c r="F3102" i="4"/>
  <c r="J3101" i="4"/>
  <c r="H3101" i="4"/>
  <c r="F3101" i="4"/>
  <c r="J3100" i="4"/>
  <c r="H3100" i="4"/>
  <c r="F3100" i="4"/>
  <c r="K3100" i="4" s="1"/>
  <c r="J3099" i="4"/>
  <c r="H3099" i="4"/>
  <c r="F3099" i="4"/>
  <c r="K3099" i="4" s="1"/>
  <c r="K3098" i="4"/>
  <c r="J3098" i="4"/>
  <c r="H3098" i="4"/>
  <c r="F3098" i="4"/>
  <c r="J3097" i="4"/>
  <c r="H3097" i="4"/>
  <c r="F3097" i="4"/>
  <c r="J3096" i="4"/>
  <c r="H3096" i="4"/>
  <c r="F3096" i="4"/>
  <c r="J3095" i="4"/>
  <c r="H3095" i="4"/>
  <c r="F3095" i="4"/>
  <c r="J3094" i="4"/>
  <c r="H3094" i="4"/>
  <c r="F3094" i="4"/>
  <c r="K3094" i="4" s="1"/>
  <c r="J3093" i="4"/>
  <c r="H3093" i="4"/>
  <c r="F3093" i="4"/>
  <c r="K3093" i="4" s="1"/>
  <c r="J3092" i="4"/>
  <c r="H3092" i="4"/>
  <c r="F3092" i="4"/>
  <c r="J3091" i="4"/>
  <c r="H3091" i="4"/>
  <c r="F3091" i="4"/>
  <c r="J3090" i="4"/>
  <c r="H3090" i="4"/>
  <c r="F3090" i="4"/>
  <c r="K3090" i="4" s="1"/>
  <c r="J3089" i="4"/>
  <c r="H3089" i="4"/>
  <c r="F3089" i="4"/>
  <c r="K3089" i="4" s="1"/>
  <c r="J3088" i="4"/>
  <c r="H3088" i="4"/>
  <c r="F3088" i="4"/>
  <c r="J3087" i="4"/>
  <c r="H3087" i="4"/>
  <c r="F3087" i="4"/>
  <c r="J3086" i="4"/>
  <c r="H3086" i="4"/>
  <c r="K3086" i="4" s="1"/>
  <c r="F3086" i="4"/>
  <c r="J3085" i="4"/>
  <c r="H3085" i="4"/>
  <c r="F3085" i="4"/>
  <c r="K3085" i="4" s="1"/>
  <c r="J3084" i="4"/>
  <c r="H3084" i="4"/>
  <c r="F3084" i="4"/>
  <c r="K3084" i="4" s="1"/>
  <c r="J3083" i="4"/>
  <c r="H3083" i="4"/>
  <c r="F3083" i="4"/>
  <c r="K3083" i="4" s="1"/>
  <c r="J3082" i="4"/>
  <c r="H3082" i="4"/>
  <c r="K3082" i="4" s="1"/>
  <c r="F3082" i="4"/>
  <c r="J3081" i="4"/>
  <c r="H3081" i="4"/>
  <c r="F3081" i="4"/>
  <c r="K3080" i="4"/>
  <c r="J3080" i="4"/>
  <c r="H3080" i="4"/>
  <c r="F3080" i="4"/>
  <c r="J3079" i="4"/>
  <c r="H3079" i="4"/>
  <c r="F3079" i="4"/>
  <c r="J3078" i="4"/>
  <c r="H3078" i="4"/>
  <c r="F3078" i="4"/>
  <c r="J3077" i="4"/>
  <c r="H3077" i="4"/>
  <c r="F3077" i="4"/>
  <c r="J3076" i="4"/>
  <c r="H3076" i="4"/>
  <c r="F3076" i="4"/>
  <c r="J3075" i="4"/>
  <c r="H3075" i="4"/>
  <c r="F3075" i="4"/>
  <c r="J3074" i="4"/>
  <c r="H3074" i="4"/>
  <c r="F3074" i="4"/>
  <c r="K3074" i="4" s="1"/>
  <c r="J3073" i="4"/>
  <c r="H3073" i="4"/>
  <c r="K3073" i="4" s="1"/>
  <c r="F3073" i="4"/>
  <c r="J3072" i="4"/>
  <c r="H3072" i="4"/>
  <c r="F3072" i="4"/>
  <c r="K3072" i="4" s="1"/>
  <c r="J3071" i="4"/>
  <c r="H3071" i="4"/>
  <c r="K3071" i="4" s="1"/>
  <c r="F3071" i="4"/>
  <c r="J3070" i="4"/>
  <c r="H3070" i="4"/>
  <c r="F3070" i="4"/>
  <c r="K3070" i="4" s="1"/>
  <c r="J3069" i="4"/>
  <c r="H3069" i="4"/>
  <c r="K3069" i="4" s="1"/>
  <c r="F3069" i="4"/>
  <c r="J3068" i="4"/>
  <c r="H3068" i="4"/>
  <c r="F3068" i="4"/>
  <c r="K3068" i="4" s="1"/>
  <c r="K3067" i="4"/>
  <c r="J3067" i="4"/>
  <c r="H3067" i="4"/>
  <c r="F3067" i="4"/>
  <c r="J3066" i="4"/>
  <c r="H3066" i="4"/>
  <c r="F3066" i="4"/>
  <c r="K3066" i="4" s="1"/>
  <c r="K3065" i="4"/>
  <c r="J3065" i="4"/>
  <c r="H3065" i="4"/>
  <c r="F3065" i="4"/>
  <c r="J3064" i="4"/>
  <c r="H3064" i="4"/>
  <c r="F3064" i="4"/>
  <c r="K3064" i="4" s="1"/>
  <c r="K3063" i="4"/>
  <c r="J3063" i="4"/>
  <c r="H3063" i="4"/>
  <c r="F3063" i="4"/>
  <c r="J3062" i="4"/>
  <c r="H3062" i="4"/>
  <c r="F3062" i="4"/>
  <c r="K3062" i="4" s="1"/>
  <c r="K3061" i="4"/>
  <c r="J3061" i="4"/>
  <c r="H3061" i="4"/>
  <c r="F3061" i="4"/>
  <c r="J3060" i="4"/>
  <c r="H3060" i="4"/>
  <c r="F3060" i="4"/>
  <c r="K3060" i="4" s="1"/>
  <c r="K3059" i="4"/>
  <c r="J3059" i="4"/>
  <c r="H3059" i="4"/>
  <c r="F3059" i="4"/>
  <c r="J3058" i="4"/>
  <c r="H3058" i="4"/>
  <c r="F3058" i="4"/>
  <c r="K3058" i="4" s="1"/>
  <c r="K3057" i="4"/>
  <c r="J3057" i="4"/>
  <c r="H3057" i="4"/>
  <c r="F3057" i="4"/>
  <c r="J3056" i="4"/>
  <c r="H3056" i="4"/>
  <c r="F3056" i="4"/>
  <c r="K3056" i="4" s="1"/>
  <c r="K3055" i="4"/>
  <c r="J3055" i="4"/>
  <c r="H3055" i="4"/>
  <c r="F3055" i="4"/>
  <c r="J3054" i="4"/>
  <c r="H3054" i="4"/>
  <c r="F3054" i="4"/>
  <c r="K3054" i="4" s="1"/>
  <c r="K3053" i="4"/>
  <c r="J3053" i="4"/>
  <c r="H3053" i="4"/>
  <c r="F3053" i="4"/>
  <c r="J3052" i="4"/>
  <c r="H3052" i="4"/>
  <c r="F3052" i="4"/>
  <c r="K3052" i="4" s="1"/>
  <c r="K3051" i="4"/>
  <c r="J3051" i="4"/>
  <c r="H3051" i="4"/>
  <c r="F3051" i="4"/>
  <c r="J3050" i="4"/>
  <c r="H3050" i="4"/>
  <c r="F3050" i="4"/>
  <c r="K3050" i="4" s="1"/>
  <c r="K3049" i="4"/>
  <c r="J3049" i="4"/>
  <c r="H3049" i="4"/>
  <c r="F3049" i="4"/>
  <c r="J3048" i="4"/>
  <c r="H3048" i="4"/>
  <c r="F3048" i="4"/>
  <c r="K3048" i="4" s="1"/>
  <c r="K3047" i="4"/>
  <c r="J3047" i="4"/>
  <c r="H3047" i="4"/>
  <c r="F3047" i="4"/>
  <c r="J3046" i="4"/>
  <c r="H3046" i="4"/>
  <c r="F3046" i="4"/>
  <c r="K3046" i="4" s="1"/>
  <c r="K3045" i="4"/>
  <c r="J3045" i="4"/>
  <c r="H3045" i="4"/>
  <c r="F3045" i="4"/>
  <c r="J3044" i="4"/>
  <c r="H3044" i="4"/>
  <c r="F3044" i="4"/>
  <c r="K3044" i="4" s="1"/>
  <c r="K3043" i="4"/>
  <c r="J3043" i="4"/>
  <c r="H3043" i="4"/>
  <c r="F3043" i="4"/>
  <c r="J3042" i="4"/>
  <c r="H3042" i="4"/>
  <c r="F3042" i="4"/>
  <c r="K3042" i="4" s="1"/>
  <c r="K3041" i="4"/>
  <c r="J3041" i="4"/>
  <c r="H3041" i="4"/>
  <c r="F3041" i="4"/>
  <c r="J3040" i="4"/>
  <c r="H3040" i="4"/>
  <c r="F3040" i="4"/>
  <c r="K3040" i="4" s="1"/>
  <c r="K3039" i="4"/>
  <c r="J3039" i="4"/>
  <c r="H3039" i="4"/>
  <c r="F3039" i="4"/>
  <c r="J3038" i="4"/>
  <c r="H3038" i="4"/>
  <c r="F3038" i="4"/>
  <c r="K3038" i="4" s="1"/>
  <c r="K3037" i="4"/>
  <c r="J3037" i="4"/>
  <c r="H3037" i="4"/>
  <c r="F3037" i="4"/>
  <c r="J3036" i="4"/>
  <c r="H3036" i="4"/>
  <c r="F3036" i="4"/>
  <c r="K3036" i="4" s="1"/>
  <c r="K3035" i="4"/>
  <c r="J3035" i="4"/>
  <c r="H3035" i="4"/>
  <c r="F3035" i="4"/>
  <c r="J3034" i="4"/>
  <c r="H3034" i="4"/>
  <c r="F3034" i="4"/>
  <c r="K3034" i="4" s="1"/>
  <c r="K3033" i="4"/>
  <c r="J3033" i="4"/>
  <c r="H3033" i="4"/>
  <c r="F3033" i="4"/>
  <c r="J3032" i="4"/>
  <c r="H3032" i="4"/>
  <c r="F3032" i="4"/>
  <c r="K3032" i="4" s="1"/>
  <c r="K3031" i="4"/>
  <c r="J3031" i="4"/>
  <c r="H3031" i="4"/>
  <c r="F3031" i="4"/>
  <c r="J3030" i="4"/>
  <c r="H3030" i="4"/>
  <c r="F3030" i="4"/>
  <c r="K3030" i="4" s="1"/>
  <c r="K3029" i="4"/>
  <c r="J3029" i="4"/>
  <c r="H3029" i="4"/>
  <c r="F3029" i="4"/>
  <c r="J3028" i="4"/>
  <c r="H3028" i="4"/>
  <c r="F3028" i="4"/>
  <c r="K3028" i="4" s="1"/>
  <c r="K3027" i="4"/>
  <c r="J3027" i="4"/>
  <c r="H3027" i="4"/>
  <c r="F3027" i="4"/>
  <c r="J3026" i="4"/>
  <c r="H3026" i="4"/>
  <c r="F3026" i="4"/>
  <c r="K3026" i="4" s="1"/>
  <c r="K3025" i="4"/>
  <c r="J3025" i="4"/>
  <c r="H3025" i="4"/>
  <c r="F3025" i="4"/>
  <c r="J3024" i="4"/>
  <c r="H3024" i="4"/>
  <c r="F3024" i="4"/>
  <c r="K3024" i="4" s="1"/>
  <c r="K3023" i="4"/>
  <c r="J3023" i="4"/>
  <c r="H3023" i="4"/>
  <c r="F3023" i="4"/>
  <c r="J3022" i="4"/>
  <c r="H3022" i="4"/>
  <c r="F3022" i="4"/>
  <c r="K3022" i="4" s="1"/>
  <c r="K3021" i="4"/>
  <c r="J3021" i="4"/>
  <c r="H3021" i="4"/>
  <c r="F3021" i="4"/>
  <c r="J3020" i="4"/>
  <c r="H3020" i="4"/>
  <c r="F3020" i="4"/>
  <c r="K3020" i="4" s="1"/>
  <c r="K3019" i="4"/>
  <c r="J3019" i="4"/>
  <c r="H3019" i="4"/>
  <c r="F3019" i="4"/>
  <c r="J3018" i="4"/>
  <c r="H3018" i="4"/>
  <c r="F3018" i="4"/>
  <c r="K3018" i="4" s="1"/>
  <c r="K3017" i="4"/>
  <c r="J3017" i="4"/>
  <c r="H3017" i="4"/>
  <c r="F3017" i="4"/>
  <c r="J3016" i="4"/>
  <c r="H3016" i="4"/>
  <c r="F3016" i="4"/>
  <c r="K3016" i="4" s="1"/>
  <c r="K3015" i="4"/>
  <c r="J3015" i="4"/>
  <c r="H3015" i="4"/>
  <c r="F3015" i="4"/>
  <c r="J3014" i="4"/>
  <c r="H3014" i="4"/>
  <c r="F3014" i="4"/>
  <c r="K3014" i="4" s="1"/>
  <c r="K3013" i="4"/>
  <c r="J3013" i="4"/>
  <c r="H3013" i="4"/>
  <c r="F3013" i="4"/>
  <c r="J3012" i="4"/>
  <c r="H3012" i="4"/>
  <c r="F3012" i="4"/>
  <c r="K3012" i="4" s="1"/>
  <c r="K3011" i="4"/>
  <c r="J3011" i="4"/>
  <c r="H3011" i="4"/>
  <c r="F3011" i="4"/>
  <c r="J3010" i="4"/>
  <c r="H3010" i="4"/>
  <c r="F3010" i="4"/>
  <c r="K3010" i="4" s="1"/>
  <c r="K3009" i="4"/>
  <c r="J3009" i="4"/>
  <c r="H3009" i="4"/>
  <c r="F3009" i="4"/>
  <c r="J3008" i="4"/>
  <c r="H3008" i="4"/>
  <c r="F3008" i="4"/>
  <c r="K3008" i="4" s="1"/>
  <c r="K3007" i="4"/>
  <c r="J3007" i="4"/>
  <c r="H3007" i="4"/>
  <c r="F3007" i="4"/>
  <c r="J3006" i="4"/>
  <c r="H3006" i="4"/>
  <c r="F3006" i="4"/>
  <c r="K3006" i="4" s="1"/>
  <c r="K3005" i="4"/>
  <c r="J3005" i="4"/>
  <c r="H3005" i="4"/>
  <c r="F3005" i="4"/>
  <c r="J3004" i="4"/>
  <c r="H3004" i="4"/>
  <c r="F3004" i="4"/>
  <c r="K3004" i="4" s="1"/>
  <c r="K3003" i="4"/>
  <c r="J3003" i="4"/>
  <c r="H3003" i="4"/>
  <c r="F3003" i="4"/>
  <c r="J3002" i="4"/>
  <c r="H3002" i="4"/>
  <c r="F3002" i="4"/>
  <c r="K3002" i="4" s="1"/>
  <c r="K3001" i="4"/>
  <c r="J3001" i="4"/>
  <c r="H3001" i="4"/>
  <c r="F3001" i="4"/>
  <c r="J3000" i="4"/>
  <c r="H3000" i="4"/>
  <c r="F3000" i="4"/>
  <c r="K3000" i="4" s="1"/>
  <c r="K2999" i="4"/>
  <c r="J2999" i="4"/>
  <c r="H2999" i="4"/>
  <c r="F2999" i="4"/>
  <c r="J2998" i="4"/>
  <c r="H2998" i="4"/>
  <c r="F2998" i="4"/>
  <c r="K2998" i="4" s="1"/>
  <c r="K2997" i="4"/>
  <c r="J2997" i="4"/>
  <c r="H2997" i="4"/>
  <c r="F2997" i="4"/>
  <c r="J2996" i="4"/>
  <c r="H2996" i="4"/>
  <c r="F2996" i="4"/>
  <c r="K2996" i="4" s="1"/>
  <c r="K2995" i="4"/>
  <c r="J2995" i="4"/>
  <c r="H2995" i="4"/>
  <c r="F2995" i="4"/>
  <c r="J2994" i="4"/>
  <c r="H2994" i="4"/>
  <c r="F2994" i="4"/>
  <c r="K2994" i="4" s="1"/>
  <c r="K2993" i="4"/>
  <c r="J2993" i="4"/>
  <c r="H2993" i="4"/>
  <c r="F2993" i="4"/>
  <c r="J2992" i="4"/>
  <c r="H2992" i="4"/>
  <c r="F2992" i="4"/>
  <c r="K2992" i="4" s="1"/>
  <c r="K2991" i="4"/>
  <c r="J2991" i="4"/>
  <c r="H2991" i="4"/>
  <c r="F2991" i="4"/>
  <c r="J2990" i="4"/>
  <c r="H2990" i="4"/>
  <c r="F2990" i="4"/>
  <c r="K2990" i="4" s="1"/>
  <c r="K2989" i="4"/>
  <c r="J2989" i="4"/>
  <c r="H2989" i="4"/>
  <c r="F2989" i="4"/>
  <c r="J2988" i="4"/>
  <c r="H2988" i="4"/>
  <c r="F2988" i="4"/>
  <c r="K2988" i="4" s="1"/>
  <c r="K2987" i="4"/>
  <c r="J2987" i="4"/>
  <c r="H2987" i="4"/>
  <c r="F2987" i="4"/>
  <c r="J2986" i="4"/>
  <c r="H2986" i="4"/>
  <c r="F2986" i="4"/>
  <c r="K2986" i="4" s="1"/>
  <c r="K2985" i="4"/>
  <c r="J2985" i="4"/>
  <c r="H2985" i="4"/>
  <c r="F2985" i="4"/>
  <c r="J2984" i="4"/>
  <c r="H2984" i="4"/>
  <c r="F2984" i="4"/>
  <c r="K2984" i="4" s="1"/>
  <c r="K2983" i="4"/>
  <c r="J2983" i="4"/>
  <c r="H2983" i="4"/>
  <c r="F2983" i="4"/>
  <c r="J2982" i="4"/>
  <c r="H2982" i="4"/>
  <c r="F2982" i="4"/>
  <c r="K2982" i="4" s="1"/>
  <c r="K2981" i="4"/>
  <c r="J2981" i="4"/>
  <c r="H2981" i="4"/>
  <c r="F2981" i="4"/>
  <c r="J2980" i="4"/>
  <c r="H2980" i="4"/>
  <c r="F2980" i="4"/>
  <c r="K2980" i="4" s="1"/>
  <c r="K2979" i="4"/>
  <c r="J2979" i="4"/>
  <c r="H2979" i="4"/>
  <c r="F2979" i="4"/>
  <c r="J2978" i="4"/>
  <c r="H2978" i="4"/>
  <c r="F2978" i="4"/>
  <c r="K2978" i="4" s="1"/>
  <c r="K2977" i="4"/>
  <c r="J2977" i="4"/>
  <c r="H2977" i="4"/>
  <c r="F2977" i="4"/>
  <c r="J2976" i="4"/>
  <c r="H2976" i="4"/>
  <c r="F2976" i="4"/>
  <c r="K2976" i="4" s="1"/>
  <c r="K2975" i="4"/>
  <c r="J2975" i="4"/>
  <c r="H2975" i="4"/>
  <c r="F2975" i="4"/>
  <c r="J2974" i="4"/>
  <c r="H2974" i="4"/>
  <c r="F2974" i="4"/>
  <c r="K2974" i="4" s="1"/>
  <c r="K2973" i="4"/>
  <c r="J2973" i="4"/>
  <c r="H2973" i="4"/>
  <c r="F2973" i="4"/>
  <c r="J2972" i="4"/>
  <c r="H2972" i="4"/>
  <c r="F2972" i="4"/>
  <c r="K2972" i="4" s="1"/>
  <c r="K2971" i="4"/>
  <c r="J2971" i="4"/>
  <c r="H2971" i="4"/>
  <c r="F2971" i="4"/>
  <c r="J2970" i="4"/>
  <c r="H2970" i="4"/>
  <c r="F2970" i="4"/>
  <c r="K2970" i="4" s="1"/>
  <c r="K2969" i="4"/>
  <c r="J2969" i="4"/>
  <c r="H2969" i="4"/>
  <c r="F2969" i="4"/>
  <c r="J2968" i="4"/>
  <c r="H2968" i="4"/>
  <c r="F2968" i="4"/>
  <c r="K2968" i="4" s="1"/>
  <c r="K2967" i="4"/>
  <c r="J2967" i="4"/>
  <c r="H2967" i="4"/>
  <c r="F2967" i="4"/>
  <c r="J2966" i="4"/>
  <c r="H2966" i="4"/>
  <c r="F2966" i="4"/>
  <c r="K2966" i="4" s="1"/>
  <c r="K2965" i="4"/>
  <c r="J2965" i="4"/>
  <c r="H2965" i="4"/>
  <c r="F2965" i="4"/>
  <c r="J2964" i="4"/>
  <c r="H2964" i="4"/>
  <c r="F2964" i="4"/>
  <c r="K2964" i="4" s="1"/>
  <c r="K2963" i="4"/>
  <c r="J2963" i="4"/>
  <c r="H2963" i="4"/>
  <c r="F2963" i="4"/>
  <c r="J2962" i="4"/>
  <c r="H2962" i="4"/>
  <c r="F2962" i="4"/>
  <c r="K2962" i="4" s="1"/>
  <c r="K2961" i="4"/>
  <c r="J2961" i="4"/>
  <c r="H2961" i="4"/>
  <c r="F2961" i="4"/>
  <c r="J2960" i="4"/>
  <c r="H2960" i="4"/>
  <c r="F2960" i="4"/>
  <c r="K2960" i="4" s="1"/>
  <c r="K2959" i="4"/>
  <c r="J2959" i="4"/>
  <c r="H2959" i="4"/>
  <c r="F2959" i="4"/>
  <c r="J2958" i="4"/>
  <c r="H2958" i="4"/>
  <c r="F2958" i="4"/>
  <c r="K2958" i="4" s="1"/>
  <c r="K2957" i="4"/>
  <c r="J2957" i="4"/>
  <c r="H2957" i="4"/>
  <c r="F2957" i="4"/>
  <c r="J2956" i="4"/>
  <c r="H2956" i="4"/>
  <c r="F2956" i="4"/>
  <c r="K2956" i="4" s="1"/>
  <c r="K2955" i="4"/>
  <c r="J2955" i="4"/>
  <c r="H2955" i="4"/>
  <c r="F2955" i="4"/>
  <c r="J2954" i="4"/>
  <c r="H2954" i="4"/>
  <c r="F2954" i="4"/>
  <c r="K2954" i="4" s="1"/>
  <c r="K2953" i="4"/>
  <c r="J2953" i="4"/>
  <c r="H2953" i="4"/>
  <c r="F2953" i="4"/>
  <c r="J2952" i="4"/>
  <c r="H2952" i="4"/>
  <c r="F2952" i="4"/>
  <c r="K2952" i="4" s="1"/>
  <c r="K2951" i="4"/>
  <c r="J2951" i="4"/>
  <c r="H2951" i="4"/>
  <c r="F2951" i="4"/>
  <c r="J2950" i="4"/>
  <c r="H2950" i="4"/>
  <c r="F2950" i="4"/>
  <c r="K2950" i="4" s="1"/>
  <c r="K2949" i="4"/>
  <c r="J2949" i="4"/>
  <c r="H2949" i="4"/>
  <c r="F2949" i="4"/>
  <c r="J2948" i="4"/>
  <c r="H2948" i="4"/>
  <c r="F2948" i="4"/>
  <c r="K2948" i="4" s="1"/>
  <c r="J2947" i="4"/>
  <c r="H2947" i="4"/>
  <c r="K2947" i="4" s="1"/>
  <c r="F2947" i="4"/>
  <c r="J2946" i="4"/>
  <c r="H2946" i="4"/>
  <c r="F2946" i="4"/>
  <c r="K2946" i="4" s="1"/>
  <c r="K2945" i="4"/>
  <c r="J2945" i="4"/>
  <c r="H2945" i="4"/>
  <c r="F2945" i="4"/>
  <c r="J2944" i="4"/>
  <c r="H2944" i="4"/>
  <c r="F2944" i="4"/>
  <c r="K2944" i="4" s="1"/>
  <c r="K2943" i="4"/>
  <c r="J2943" i="4"/>
  <c r="H2943" i="4"/>
  <c r="F2943" i="4"/>
  <c r="J2942" i="4"/>
  <c r="H2942" i="4"/>
  <c r="F2942" i="4"/>
  <c r="K2942" i="4" s="1"/>
  <c r="J2941" i="4"/>
  <c r="H2941" i="4"/>
  <c r="K2941" i="4" s="1"/>
  <c r="F2941" i="4"/>
  <c r="J2940" i="4"/>
  <c r="H2940" i="4"/>
  <c r="F2940" i="4"/>
  <c r="K2940" i="4" s="1"/>
  <c r="K2939" i="4"/>
  <c r="J2939" i="4"/>
  <c r="H2939" i="4"/>
  <c r="F2939" i="4"/>
  <c r="J2938" i="4"/>
  <c r="H2938" i="4"/>
  <c r="F2938" i="4"/>
  <c r="K2938" i="4" s="1"/>
  <c r="J2937" i="4"/>
  <c r="H2937" i="4"/>
  <c r="K2937" i="4" s="1"/>
  <c r="F2937" i="4"/>
  <c r="J2936" i="4"/>
  <c r="H2936" i="4"/>
  <c r="F2936" i="4"/>
  <c r="K2936" i="4" s="1"/>
  <c r="J2935" i="4"/>
  <c r="H2935" i="4"/>
  <c r="K2935" i="4" s="1"/>
  <c r="F2935" i="4"/>
  <c r="J2934" i="4"/>
  <c r="H2934" i="4"/>
  <c r="F2934" i="4"/>
  <c r="K2934" i="4" s="1"/>
  <c r="K2933" i="4"/>
  <c r="J2933" i="4"/>
  <c r="H2933" i="4"/>
  <c r="F2933" i="4"/>
  <c r="J2932" i="4"/>
  <c r="H2932" i="4"/>
  <c r="F2932" i="4"/>
  <c r="K2932" i="4" s="1"/>
  <c r="J2931" i="4"/>
  <c r="H2931" i="4"/>
  <c r="K2931" i="4" s="1"/>
  <c r="F2931" i="4"/>
  <c r="J2930" i="4"/>
  <c r="H2930" i="4"/>
  <c r="F2930" i="4"/>
  <c r="K2930" i="4" s="1"/>
  <c r="K2929" i="4"/>
  <c r="J2929" i="4"/>
  <c r="H2929" i="4"/>
  <c r="F2929" i="4"/>
  <c r="J2928" i="4"/>
  <c r="H2928" i="4"/>
  <c r="F2928" i="4"/>
  <c r="K2928" i="4" s="1"/>
  <c r="K2927" i="4"/>
  <c r="J2927" i="4"/>
  <c r="H2927" i="4"/>
  <c r="F2927" i="4"/>
  <c r="J2926" i="4"/>
  <c r="H2926" i="4"/>
  <c r="F2926" i="4"/>
  <c r="K2926" i="4" s="1"/>
  <c r="K2925" i="4"/>
  <c r="J2925" i="4"/>
  <c r="H2925" i="4"/>
  <c r="F2925" i="4"/>
  <c r="J2924" i="4"/>
  <c r="H2924" i="4"/>
  <c r="F2924" i="4"/>
  <c r="K2924" i="4" s="1"/>
  <c r="K2923" i="4"/>
  <c r="J2923" i="4"/>
  <c r="H2923" i="4"/>
  <c r="F2923" i="4"/>
  <c r="J2922" i="4"/>
  <c r="H2922" i="4"/>
  <c r="F2922" i="4"/>
  <c r="K2922" i="4" s="1"/>
  <c r="K2921" i="4"/>
  <c r="J2921" i="4"/>
  <c r="H2921" i="4"/>
  <c r="F2921" i="4"/>
  <c r="J2920" i="4"/>
  <c r="H2920" i="4"/>
  <c r="F2920" i="4"/>
  <c r="K2920" i="4" s="1"/>
  <c r="K2919" i="4"/>
  <c r="J2919" i="4"/>
  <c r="H2919" i="4"/>
  <c r="F2919" i="4"/>
  <c r="J2918" i="4"/>
  <c r="H2918" i="4"/>
  <c r="F2918" i="4"/>
  <c r="K2918" i="4" s="1"/>
  <c r="K2917" i="4"/>
  <c r="J2917" i="4"/>
  <c r="H2917" i="4"/>
  <c r="F2917" i="4"/>
  <c r="J2916" i="4"/>
  <c r="H2916" i="4"/>
  <c r="F2916" i="4"/>
  <c r="K2916" i="4" s="1"/>
  <c r="K2915" i="4"/>
  <c r="J2915" i="4"/>
  <c r="H2915" i="4"/>
  <c r="F2915" i="4"/>
  <c r="J2914" i="4"/>
  <c r="H2914" i="4"/>
  <c r="F2914" i="4"/>
  <c r="K2914" i="4" s="1"/>
  <c r="K2913" i="4"/>
  <c r="J2913" i="4"/>
  <c r="H2913" i="4"/>
  <c r="F2913" i="4"/>
  <c r="J2912" i="4"/>
  <c r="H2912" i="4"/>
  <c r="F2912" i="4"/>
  <c r="K2912" i="4" s="1"/>
  <c r="K2911" i="4"/>
  <c r="J2911" i="4"/>
  <c r="H2911" i="4"/>
  <c r="F2911" i="4"/>
  <c r="J2910" i="4"/>
  <c r="H2910" i="4"/>
  <c r="F2910" i="4"/>
  <c r="K2910" i="4" s="1"/>
  <c r="K2909" i="4"/>
  <c r="J2909" i="4"/>
  <c r="H2909" i="4"/>
  <c r="F2909" i="4"/>
  <c r="J2908" i="4"/>
  <c r="H2908" i="4"/>
  <c r="F2908" i="4"/>
  <c r="K2908" i="4" s="1"/>
  <c r="K2907" i="4"/>
  <c r="J2907" i="4"/>
  <c r="H2907" i="4"/>
  <c r="F2907" i="4"/>
  <c r="J2906" i="4"/>
  <c r="H2906" i="4"/>
  <c r="F2906" i="4"/>
  <c r="K2906" i="4" s="1"/>
  <c r="K2905" i="4"/>
  <c r="J2905" i="4"/>
  <c r="H2905" i="4"/>
  <c r="F2905" i="4"/>
  <c r="J2904" i="4"/>
  <c r="H2904" i="4"/>
  <c r="F2904" i="4"/>
  <c r="K2904" i="4" s="1"/>
  <c r="K2903" i="4"/>
  <c r="J2903" i="4"/>
  <c r="H2903" i="4"/>
  <c r="F2903" i="4"/>
  <c r="J2902" i="4"/>
  <c r="H2902" i="4"/>
  <c r="F2902" i="4"/>
  <c r="K2902" i="4" s="1"/>
  <c r="K2901" i="4"/>
  <c r="J2901" i="4"/>
  <c r="H2901" i="4"/>
  <c r="F2901" i="4"/>
  <c r="J2900" i="4"/>
  <c r="H2900" i="4"/>
  <c r="F2900" i="4"/>
  <c r="K2900" i="4" s="1"/>
  <c r="K2899" i="4"/>
  <c r="J2899" i="4"/>
  <c r="H2899" i="4"/>
  <c r="F2899" i="4"/>
  <c r="J2898" i="4"/>
  <c r="H2898" i="4"/>
  <c r="F2898" i="4"/>
  <c r="K2898" i="4" s="1"/>
  <c r="K2897" i="4"/>
  <c r="J2897" i="4"/>
  <c r="H2897" i="4"/>
  <c r="F2897" i="4"/>
  <c r="J2896" i="4"/>
  <c r="H2896" i="4"/>
  <c r="F2896" i="4"/>
  <c r="K2896" i="4" s="1"/>
  <c r="K2895" i="4"/>
  <c r="J2895" i="4"/>
  <c r="H2895" i="4"/>
  <c r="F2895" i="4"/>
  <c r="J2894" i="4"/>
  <c r="H2894" i="4"/>
  <c r="F2894" i="4"/>
  <c r="K2894" i="4" s="1"/>
  <c r="K2893" i="4"/>
  <c r="J2893" i="4"/>
  <c r="H2893" i="4"/>
  <c r="F2893" i="4"/>
  <c r="J2892" i="4"/>
  <c r="H2892" i="4"/>
  <c r="F2892" i="4"/>
  <c r="K2892" i="4" s="1"/>
  <c r="K2891" i="4"/>
  <c r="J2891" i="4"/>
  <c r="H2891" i="4"/>
  <c r="F2891" i="4"/>
  <c r="J2890" i="4"/>
  <c r="H2890" i="4"/>
  <c r="F2890" i="4"/>
  <c r="K2890" i="4" s="1"/>
  <c r="K2889" i="4"/>
  <c r="J2889" i="4"/>
  <c r="H2889" i="4"/>
  <c r="F2889" i="4"/>
  <c r="J2888" i="4"/>
  <c r="H2888" i="4"/>
  <c r="F2888" i="4"/>
  <c r="K2888" i="4" s="1"/>
  <c r="K2887" i="4"/>
  <c r="J2887" i="4"/>
  <c r="H2887" i="4"/>
  <c r="F2887" i="4"/>
  <c r="J2886" i="4"/>
  <c r="H2886" i="4"/>
  <c r="F2886" i="4"/>
  <c r="K2886" i="4" s="1"/>
  <c r="K2885" i="4"/>
  <c r="J2885" i="4"/>
  <c r="H2885" i="4"/>
  <c r="F2885" i="4"/>
  <c r="J2884" i="4"/>
  <c r="H2884" i="4"/>
  <c r="F2884" i="4"/>
  <c r="K2884" i="4" s="1"/>
  <c r="K2883" i="4"/>
  <c r="J2883" i="4"/>
  <c r="H2883" i="4"/>
  <c r="F2883" i="4"/>
  <c r="J2882" i="4"/>
  <c r="H2882" i="4"/>
  <c r="F2882" i="4"/>
  <c r="K2882" i="4" s="1"/>
  <c r="K2881" i="4"/>
  <c r="J2881" i="4"/>
  <c r="H2881" i="4"/>
  <c r="F2881" i="4"/>
  <c r="J2880" i="4"/>
  <c r="H2880" i="4"/>
  <c r="F2880" i="4"/>
  <c r="K2880" i="4" s="1"/>
  <c r="K2879" i="4"/>
  <c r="J2879" i="4"/>
  <c r="H2879" i="4"/>
  <c r="F2879" i="4"/>
  <c r="J2878" i="4"/>
  <c r="H2878" i="4"/>
  <c r="F2878" i="4"/>
  <c r="K2878" i="4" s="1"/>
  <c r="K2877" i="4"/>
  <c r="J2877" i="4"/>
  <c r="H2877" i="4"/>
  <c r="F2877" i="4"/>
  <c r="J2876" i="4"/>
  <c r="H2876" i="4"/>
  <c r="F2876" i="4"/>
  <c r="K2876" i="4" s="1"/>
  <c r="K2875" i="4"/>
  <c r="J2875" i="4"/>
  <c r="H2875" i="4"/>
  <c r="F2875" i="4"/>
  <c r="J2874" i="4"/>
  <c r="H2874" i="4"/>
  <c r="F2874" i="4"/>
  <c r="K2874" i="4" s="1"/>
  <c r="K2873" i="4"/>
  <c r="J2873" i="4"/>
  <c r="H2873" i="4"/>
  <c r="F2873" i="4"/>
  <c r="J2872" i="4"/>
  <c r="H2872" i="4"/>
  <c r="F2872" i="4"/>
  <c r="K2872" i="4" s="1"/>
  <c r="K2871" i="4"/>
  <c r="J2871" i="4"/>
  <c r="H2871" i="4"/>
  <c r="F2871" i="4"/>
  <c r="J2870" i="4"/>
  <c r="H2870" i="4"/>
  <c r="F2870" i="4"/>
  <c r="K2870" i="4" s="1"/>
  <c r="K2869" i="4"/>
  <c r="J2869" i="4"/>
  <c r="H2869" i="4"/>
  <c r="F2869" i="4"/>
  <c r="J2868" i="4"/>
  <c r="H2868" i="4"/>
  <c r="F2868" i="4"/>
  <c r="K2868" i="4" s="1"/>
  <c r="K2867" i="4"/>
  <c r="J2867" i="4"/>
  <c r="H2867" i="4"/>
  <c r="F2867" i="4"/>
  <c r="J2866" i="4"/>
  <c r="H2866" i="4"/>
  <c r="F2866" i="4"/>
  <c r="K2866" i="4" s="1"/>
  <c r="K2865" i="4"/>
  <c r="J2865" i="4"/>
  <c r="H2865" i="4"/>
  <c r="F2865" i="4"/>
  <c r="J2864" i="4"/>
  <c r="H2864" i="4"/>
  <c r="F2864" i="4"/>
  <c r="K2864" i="4" s="1"/>
  <c r="K2863" i="4"/>
  <c r="J2863" i="4"/>
  <c r="H2863" i="4"/>
  <c r="F2863" i="4"/>
  <c r="J2862" i="4"/>
  <c r="H2862" i="4"/>
  <c r="F2862" i="4"/>
  <c r="K2862" i="4" s="1"/>
  <c r="K2861" i="4"/>
  <c r="J2861" i="4"/>
  <c r="H2861" i="4"/>
  <c r="F2861" i="4"/>
  <c r="J2860" i="4"/>
  <c r="H2860" i="4"/>
  <c r="F2860" i="4"/>
  <c r="K2860" i="4" s="1"/>
  <c r="K2859" i="4"/>
  <c r="J2859" i="4"/>
  <c r="H2859" i="4"/>
  <c r="F2859" i="4"/>
  <c r="J2858" i="4"/>
  <c r="H2858" i="4"/>
  <c r="F2858" i="4"/>
  <c r="K2858" i="4" s="1"/>
  <c r="K2857" i="4"/>
  <c r="J2857" i="4"/>
  <c r="H2857" i="4"/>
  <c r="F2857" i="4"/>
  <c r="J2856" i="4"/>
  <c r="H2856" i="4"/>
  <c r="F2856" i="4"/>
  <c r="K2856" i="4" s="1"/>
  <c r="K2855" i="4"/>
  <c r="J2855" i="4"/>
  <c r="H2855" i="4"/>
  <c r="F2855" i="4"/>
  <c r="J2854" i="4"/>
  <c r="H2854" i="4"/>
  <c r="F2854" i="4"/>
  <c r="K2854" i="4" s="1"/>
  <c r="K2853" i="4"/>
  <c r="J2853" i="4"/>
  <c r="H2853" i="4"/>
  <c r="F2853" i="4"/>
  <c r="J2852" i="4"/>
  <c r="H2852" i="4"/>
  <c r="F2852" i="4"/>
  <c r="K2852" i="4" s="1"/>
  <c r="K2851" i="4"/>
  <c r="J2851" i="4"/>
  <c r="H2851" i="4"/>
  <c r="F2851" i="4"/>
  <c r="J2850" i="4"/>
  <c r="H2850" i="4"/>
  <c r="F2850" i="4"/>
  <c r="K2850" i="4" s="1"/>
  <c r="K2849" i="4"/>
  <c r="J2849" i="4"/>
  <c r="H2849" i="4"/>
  <c r="F2849" i="4"/>
  <c r="J2848" i="4"/>
  <c r="H2848" i="4"/>
  <c r="F2848" i="4"/>
  <c r="K2848" i="4" s="1"/>
  <c r="K2847" i="4"/>
  <c r="J2847" i="4"/>
  <c r="H2847" i="4"/>
  <c r="F2847" i="4"/>
  <c r="J2846" i="4"/>
  <c r="H2846" i="4"/>
  <c r="F2846" i="4"/>
  <c r="K2846" i="4" s="1"/>
  <c r="K2845" i="4"/>
  <c r="J2845" i="4"/>
  <c r="H2845" i="4"/>
  <c r="F2845" i="4"/>
  <c r="J2844" i="4"/>
  <c r="H2844" i="4"/>
  <c r="F2844" i="4"/>
  <c r="K2844" i="4" s="1"/>
  <c r="K2843" i="4"/>
  <c r="J2843" i="4"/>
  <c r="H2843" i="4"/>
  <c r="F2843" i="4"/>
  <c r="J2842" i="4"/>
  <c r="H2842" i="4"/>
  <c r="F2842" i="4"/>
  <c r="K2842" i="4" s="1"/>
  <c r="K2841" i="4"/>
  <c r="J2841" i="4"/>
  <c r="H2841" i="4"/>
  <c r="F2841" i="4"/>
  <c r="J2840" i="4"/>
  <c r="H2840" i="4"/>
  <c r="F2840" i="4"/>
  <c r="K2840" i="4" s="1"/>
  <c r="K2839" i="4"/>
  <c r="J2839" i="4"/>
  <c r="H2839" i="4"/>
  <c r="F2839" i="4"/>
  <c r="J2838" i="4"/>
  <c r="H2838" i="4"/>
  <c r="F2838" i="4"/>
  <c r="K2838" i="4" s="1"/>
  <c r="K2837" i="4"/>
  <c r="J2837" i="4"/>
  <c r="H2837" i="4"/>
  <c r="F2837" i="4"/>
  <c r="J2836" i="4"/>
  <c r="H2836" i="4"/>
  <c r="F2836" i="4"/>
  <c r="K2836" i="4" s="1"/>
  <c r="K2835" i="4"/>
  <c r="J2835" i="4"/>
  <c r="H2835" i="4"/>
  <c r="F2835" i="4"/>
  <c r="J2834" i="4"/>
  <c r="H2834" i="4"/>
  <c r="F2834" i="4"/>
  <c r="K2834" i="4" s="1"/>
  <c r="K2833" i="4"/>
  <c r="J2833" i="4"/>
  <c r="H2833" i="4"/>
  <c r="F2833" i="4"/>
  <c r="J2832" i="4"/>
  <c r="H2832" i="4"/>
  <c r="F2832" i="4"/>
  <c r="K2832" i="4" s="1"/>
  <c r="K2831" i="4"/>
  <c r="J2831" i="4"/>
  <c r="H2831" i="4"/>
  <c r="F2831" i="4"/>
  <c r="J2830" i="4"/>
  <c r="H2830" i="4"/>
  <c r="F2830" i="4"/>
  <c r="K2830" i="4" s="1"/>
  <c r="K2829" i="4"/>
  <c r="J2829" i="4"/>
  <c r="H2829" i="4"/>
  <c r="F2829" i="4"/>
  <c r="J2828" i="4"/>
  <c r="H2828" i="4"/>
  <c r="F2828" i="4"/>
  <c r="K2828" i="4" s="1"/>
  <c r="K2827" i="4"/>
  <c r="J2827" i="4"/>
  <c r="H2827" i="4"/>
  <c r="F2827" i="4"/>
  <c r="J2826" i="4"/>
  <c r="H2826" i="4"/>
  <c r="F2826" i="4"/>
  <c r="K2826" i="4" s="1"/>
  <c r="K2825" i="4"/>
  <c r="J2825" i="4"/>
  <c r="H2825" i="4"/>
  <c r="F2825" i="4"/>
  <c r="J2824" i="4"/>
  <c r="H2824" i="4"/>
  <c r="F2824" i="4"/>
  <c r="K2824" i="4" s="1"/>
  <c r="K2823" i="4"/>
  <c r="J2823" i="4"/>
  <c r="H2823" i="4"/>
  <c r="F2823" i="4"/>
  <c r="J2822" i="4"/>
  <c r="H2822" i="4"/>
  <c r="F2822" i="4"/>
  <c r="K2822" i="4" s="1"/>
  <c r="K2821" i="4"/>
  <c r="J2821" i="4"/>
  <c r="H2821" i="4"/>
  <c r="F2821" i="4"/>
  <c r="J2820" i="4"/>
  <c r="H2820" i="4"/>
  <c r="F2820" i="4"/>
  <c r="K2820" i="4" s="1"/>
  <c r="K2819" i="4"/>
  <c r="J2819" i="4"/>
  <c r="H2819" i="4"/>
  <c r="F2819" i="4"/>
  <c r="J2818" i="4"/>
  <c r="H2818" i="4"/>
  <c r="F2818" i="4"/>
  <c r="K2818" i="4" s="1"/>
  <c r="K2817" i="4"/>
  <c r="J2817" i="4"/>
  <c r="H2817" i="4"/>
  <c r="F2817" i="4"/>
  <c r="J2816" i="4"/>
  <c r="H2816" i="4"/>
  <c r="F2816" i="4"/>
  <c r="K2816" i="4" s="1"/>
  <c r="K2815" i="4"/>
  <c r="J2815" i="4"/>
  <c r="H2815" i="4"/>
  <c r="F2815" i="4"/>
  <c r="J2814" i="4"/>
  <c r="H2814" i="4"/>
  <c r="F2814" i="4"/>
  <c r="K2814" i="4" s="1"/>
  <c r="K2813" i="4"/>
  <c r="J2813" i="4"/>
  <c r="H2813" i="4"/>
  <c r="F2813" i="4"/>
  <c r="J2812" i="4"/>
  <c r="H2812" i="4"/>
  <c r="F2812" i="4"/>
  <c r="K2812" i="4" s="1"/>
  <c r="K2811" i="4"/>
  <c r="J2811" i="4"/>
  <c r="H2811" i="4"/>
  <c r="F2811" i="4"/>
  <c r="J2810" i="4"/>
  <c r="H2810" i="4"/>
  <c r="F2810" i="4"/>
  <c r="K2810" i="4" s="1"/>
  <c r="K2809" i="4"/>
  <c r="J2809" i="4"/>
  <c r="H2809" i="4"/>
  <c r="F2809" i="4"/>
  <c r="J2808" i="4"/>
  <c r="H2808" i="4"/>
  <c r="F2808" i="4"/>
  <c r="K2808" i="4" s="1"/>
  <c r="K2807" i="4"/>
  <c r="J2807" i="4"/>
  <c r="H2807" i="4"/>
  <c r="F2807" i="4"/>
  <c r="J2806" i="4"/>
  <c r="H2806" i="4"/>
  <c r="F2806" i="4"/>
  <c r="K2806" i="4" s="1"/>
  <c r="K2805" i="4"/>
  <c r="J2805" i="4"/>
  <c r="H2805" i="4"/>
  <c r="F2805" i="4"/>
  <c r="J2804" i="4"/>
  <c r="H2804" i="4"/>
  <c r="F2804" i="4"/>
  <c r="K2804" i="4" s="1"/>
  <c r="K2803" i="4"/>
  <c r="J2803" i="4"/>
  <c r="H2803" i="4"/>
  <c r="F2803" i="4"/>
  <c r="J2802" i="4"/>
  <c r="H2802" i="4"/>
  <c r="F2802" i="4"/>
  <c r="K2802" i="4" s="1"/>
  <c r="K2801" i="4"/>
  <c r="J2801" i="4"/>
  <c r="H2801" i="4"/>
  <c r="F2801" i="4"/>
  <c r="J2800" i="4"/>
  <c r="H2800" i="4"/>
  <c r="F2800" i="4"/>
  <c r="K2800" i="4" s="1"/>
  <c r="K2799" i="4"/>
  <c r="J2799" i="4"/>
  <c r="H2799" i="4"/>
  <c r="F2799" i="4"/>
  <c r="J2798" i="4"/>
  <c r="H2798" i="4"/>
  <c r="F2798" i="4"/>
  <c r="K2798" i="4" s="1"/>
  <c r="K2797" i="4"/>
  <c r="J2797" i="4"/>
  <c r="H2797" i="4"/>
  <c r="F2797" i="4"/>
  <c r="J2796" i="4"/>
  <c r="H2796" i="4"/>
  <c r="F2796" i="4"/>
  <c r="K2796" i="4" s="1"/>
  <c r="K2795" i="4"/>
  <c r="J2795" i="4"/>
  <c r="H2795" i="4"/>
  <c r="F2795" i="4"/>
  <c r="J2794" i="4"/>
  <c r="H2794" i="4"/>
  <c r="F2794" i="4"/>
  <c r="K2794" i="4" s="1"/>
  <c r="J2793" i="4"/>
  <c r="H2793" i="4"/>
  <c r="K2793" i="4" s="1"/>
  <c r="F2793" i="4"/>
  <c r="J2792" i="4"/>
  <c r="H2792" i="4"/>
  <c r="F2792" i="4"/>
  <c r="K2792" i="4" s="1"/>
  <c r="J2791" i="4"/>
  <c r="H2791" i="4"/>
  <c r="K2791" i="4" s="1"/>
  <c r="F2791" i="4"/>
  <c r="J2790" i="4"/>
  <c r="H2790" i="4"/>
  <c r="F2790" i="4"/>
  <c r="K2790" i="4" s="1"/>
  <c r="J2789" i="4"/>
  <c r="H2789" i="4"/>
  <c r="K2789" i="4" s="1"/>
  <c r="F2789" i="4"/>
  <c r="J2788" i="4"/>
  <c r="H2788" i="4"/>
  <c r="F2788" i="4"/>
  <c r="K2788" i="4" s="1"/>
  <c r="J2787" i="4"/>
  <c r="H2787" i="4"/>
  <c r="K2787" i="4" s="1"/>
  <c r="F2787" i="4"/>
  <c r="J2786" i="4"/>
  <c r="H2786" i="4"/>
  <c r="F2786" i="4"/>
  <c r="K2786" i="4" s="1"/>
  <c r="J2785" i="4"/>
  <c r="H2785" i="4"/>
  <c r="K2785" i="4" s="1"/>
  <c r="F2785" i="4"/>
  <c r="J2784" i="4"/>
  <c r="H2784" i="4"/>
  <c r="F2784" i="4"/>
  <c r="K2784" i="4" s="1"/>
  <c r="J2783" i="4"/>
  <c r="H2783" i="4"/>
  <c r="K2783" i="4" s="1"/>
  <c r="F2783" i="4"/>
  <c r="J2782" i="4"/>
  <c r="H2782" i="4"/>
  <c r="F2782" i="4"/>
  <c r="K2782" i="4" s="1"/>
  <c r="J2781" i="4"/>
  <c r="H2781" i="4"/>
  <c r="K2781" i="4" s="1"/>
  <c r="F2781" i="4"/>
  <c r="J2780" i="4"/>
  <c r="H2780" i="4"/>
  <c r="F2780" i="4"/>
  <c r="K2780" i="4" s="1"/>
  <c r="J2779" i="4"/>
  <c r="H2779" i="4"/>
  <c r="K2779" i="4" s="1"/>
  <c r="F2779" i="4"/>
  <c r="J2778" i="4"/>
  <c r="H2778" i="4"/>
  <c r="F2778" i="4"/>
  <c r="K2778" i="4" s="1"/>
  <c r="J2777" i="4"/>
  <c r="H2777" i="4"/>
  <c r="K2777" i="4" s="1"/>
  <c r="F2777" i="4"/>
  <c r="J2776" i="4"/>
  <c r="H2776" i="4"/>
  <c r="F2776" i="4"/>
  <c r="K2776" i="4" s="1"/>
  <c r="J2775" i="4"/>
  <c r="H2775" i="4"/>
  <c r="K2775" i="4" s="1"/>
  <c r="F2775" i="4"/>
  <c r="J2774" i="4"/>
  <c r="H2774" i="4"/>
  <c r="F2774" i="4"/>
  <c r="K2774" i="4" s="1"/>
  <c r="J2773" i="4"/>
  <c r="H2773" i="4"/>
  <c r="K2773" i="4" s="1"/>
  <c r="F2773" i="4"/>
  <c r="J2772" i="4"/>
  <c r="H2772" i="4"/>
  <c r="F2772" i="4"/>
  <c r="K2772" i="4" s="1"/>
  <c r="J2771" i="4"/>
  <c r="H2771" i="4"/>
  <c r="K2771" i="4" s="1"/>
  <c r="F2771" i="4"/>
  <c r="J2770" i="4"/>
  <c r="H2770" i="4"/>
  <c r="F2770" i="4"/>
  <c r="K2770" i="4" s="1"/>
  <c r="J2769" i="4"/>
  <c r="H2769" i="4"/>
  <c r="K2769" i="4" s="1"/>
  <c r="F2769" i="4"/>
  <c r="J2768" i="4"/>
  <c r="H2768" i="4"/>
  <c r="F2768" i="4"/>
  <c r="K2768" i="4" s="1"/>
  <c r="J2767" i="4"/>
  <c r="H2767" i="4"/>
  <c r="K2767" i="4" s="1"/>
  <c r="F2767" i="4"/>
  <c r="J2766" i="4"/>
  <c r="H2766" i="4"/>
  <c r="F2766" i="4"/>
  <c r="K2766" i="4" s="1"/>
  <c r="J2765" i="4"/>
  <c r="H2765" i="4"/>
  <c r="K2765" i="4" s="1"/>
  <c r="F2765" i="4"/>
  <c r="J2764" i="4"/>
  <c r="H2764" i="4"/>
  <c r="F2764" i="4"/>
  <c r="K2764" i="4" s="1"/>
  <c r="J2763" i="4"/>
  <c r="H2763" i="4"/>
  <c r="K2763" i="4" s="1"/>
  <c r="F2763" i="4"/>
  <c r="J2762" i="4"/>
  <c r="H2762" i="4"/>
  <c r="F2762" i="4"/>
  <c r="K2762" i="4" s="1"/>
  <c r="J2761" i="4"/>
  <c r="H2761" i="4"/>
  <c r="K2761" i="4" s="1"/>
  <c r="F2761" i="4"/>
  <c r="J2760" i="4"/>
  <c r="H2760" i="4"/>
  <c r="F2760" i="4"/>
  <c r="K2760" i="4" s="1"/>
  <c r="J2759" i="4"/>
  <c r="H2759" i="4"/>
  <c r="K2759" i="4" s="1"/>
  <c r="F2759" i="4"/>
  <c r="J2758" i="4"/>
  <c r="H2758" i="4"/>
  <c r="F2758" i="4"/>
  <c r="K2758" i="4" s="1"/>
  <c r="J2757" i="4"/>
  <c r="H2757" i="4"/>
  <c r="K2757" i="4" s="1"/>
  <c r="F2757" i="4"/>
  <c r="J2756" i="4"/>
  <c r="H2756" i="4"/>
  <c r="F2756" i="4"/>
  <c r="K2756" i="4" s="1"/>
  <c r="J2755" i="4"/>
  <c r="H2755" i="4"/>
  <c r="K2755" i="4" s="1"/>
  <c r="F2755" i="4"/>
  <c r="J2754" i="4"/>
  <c r="H2754" i="4"/>
  <c r="F2754" i="4"/>
  <c r="K2754" i="4" s="1"/>
  <c r="J2753" i="4"/>
  <c r="H2753" i="4"/>
  <c r="K2753" i="4" s="1"/>
  <c r="F2753" i="4"/>
  <c r="J2752" i="4"/>
  <c r="H2752" i="4"/>
  <c r="F2752" i="4"/>
  <c r="K2752" i="4" s="1"/>
  <c r="J2751" i="4"/>
  <c r="H2751" i="4"/>
  <c r="K2751" i="4" s="1"/>
  <c r="F2751" i="4"/>
  <c r="J2750" i="4"/>
  <c r="H2750" i="4"/>
  <c r="F2750" i="4"/>
  <c r="K2750" i="4" s="1"/>
  <c r="J2749" i="4"/>
  <c r="H2749" i="4"/>
  <c r="K2749" i="4" s="1"/>
  <c r="F2749" i="4"/>
  <c r="J2748" i="4"/>
  <c r="H2748" i="4"/>
  <c r="F2748" i="4"/>
  <c r="K2748" i="4" s="1"/>
  <c r="J2747" i="4"/>
  <c r="H2747" i="4"/>
  <c r="K2747" i="4" s="1"/>
  <c r="F2747" i="4"/>
  <c r="J2746" i="4"/>
  <c r="H2746" i="4"/>
  <c r="F2746" i="4"/>
  <c r="K2746" i="4" s="1"/>
  <c r="J2745" i="4"/>
  <c r="H2745" i="4"/>
  <c r="K2745" i="4" s="1"/>
  <c r="F2745" i="4"/>
  <c r="J2744" i="4"/>
  <c r="H2744" i="4"/>
  <c r="F2744" i="4"/>
  <c r="K2744" i="4" s="1"/>
  <c r="J2743" i="4"/>
  <c r="H2743" i="4"/>
  <c r="K2743" i="4" s="1"/>
  <c r="F2743" i="4"/>
  <c r="J2742" i="4"/>
  <c r="H2742" i="4"/>
  <c r="F2742" i="4"/>
  <c r="K2742" i="4" s="1"/>
  <c r="J2741" i="4"/>
  <c r="H2741" i="4"/>
  <c r="K2741" i="4" s="1"/>
  <c r="F2741" i="4"/>
  <c r="J2740" i="4"/>
  <c r="H2740" i="4"/>
  <c r="F2740" i="4"/>
  <c r="K2740" i="4" s="1"/>
  <c r="J2739" i="4"/>
  <c r="H2739" i="4"/>
  <c r="K2739" i="4" s="1"/>
  <c r="F2739" i="4"/>
  <c r="J2738" i="4"/>
  <c r="H2738" i="4"/>
  <c r="F2738" i="4"/>
  <c r="K2738" i="4" s="1"/>
  <c r="J2737" i="4"/>
  <c r="H2737" i="4"/>
  <c r="K2737" i="4" s="1"/>
  <c r="F2737" i="4"/>
  <c r="J2736" i="4"/>
  <c r="H2736" i="4"/>
  <c r="F2736" i="4"/>
  <c r="K2736" i="4" s="1"/>
  <c r="J2735" i="4"/>
  <c r="H2735" i="4"/>
  <c r="K2735" i="4" s="1"/>
  <c r="F2735" i="4"/>
  <c r="J2734" i="4"/>
  <c r="H2734" i="4"/>
  <c r="F2734" i="4"/>
  <c r="K2734" i="4" s="1"/>
  <c r="J2733" i="4"/>
  <c r="H2733" i="4"/>
  <c r="K2733" i="4" s="1"/>
  <c r="F2733" i="4"/>
  <c r="J2732" i="4"/>
  <c r="H2732" i="4"/>
  <c r="F2732" i="4"/>
  <c r="K2732" i="4" s="1"/>
  <c r="J2731" i="4"/>
  <c r="H2731" i="4"/>
  <c r="K2731" i="4" s="1"/>
  <c r="F2731" i="4"/>
  <c r="J2730" i="4"/>
  <c r="H2730" i="4"/>
  <c r="F2730" i="4"/>
  <c r="K2730" i="4" s="1"/>
  <c r="J2729" i="4"/>
  <c r="H2729" i="4"/>
  <c r="K2729" i="4" s="1"/>
  <c r="F2729" i="4"/>
  <c r="J2728" i="4"/>
  <c r="H2728" i="4"/>
  <c r="F2728" i="4"/>
  <c r="K2728" i="4" s="1"/>
  <c r="J2727" i="4"/>
  <c r="H2727" i="4"/>
  <c r="K2727" i="4" s="1"/>
  <c r="F2727" i="4"/>
  <c r="J2726" i="4"/>
  <c r="H2726" i="4"/>
  <c r="F2726" i="4"/>
  <c r="K2726" i="4" s="1"/>
  <c r="J2725" i="4"/>
  <c r="H2725" i="4"/>
  <c r="K2725" i="4" s="1"/>
  <c r="F2725" i="4"/>
  <c r="J2724" i="4"/>
  <c r="H2724" i="4"/>
  <c r="F2724" i="4"/>
  <c r="K2724" i="4" s="1"/>
  <c r="J2723" i="4"/>
  <c r="H2723" i="4"/>
  <c r="K2723" i="4" s="1"/>
  <c r="F2723" i="4"/>
  <c r="J2722" i="4"/>
  <c r="H2722" i="4"/>
  <c r="F2722" i="4"/>
  <c r="K2722" i="4" s="1"/>
  <c r="J2721" i="4"/>
  <c r="H2721" i="4"/>
  <c r="K2721" i="4" s="1"/>
  <c r="F2721" i="4"/>
  <c r="J2720" i="4"/>
  <c r="H2720" i="4"/>
  <c r="F2720" i="4"/>
  <c r="K2720" i="4" s="1"/>
  <c r="J2719" i="4"/>
  <c r="H2719" i="4"/>
  <c r="K2719" i="4" s="1"/>
  <c r="F2719" i="4"/>
  <c r="J2718" i="4"/>
  <c r="H2718" i="4"/>
  <c r="F2718" i="4"/>
  <c r="K2718" i="4" s="1"/>
  <c r="J2717" i="4"/>
  <c r="H2717" i="4"/>
  <c r="K2717" i="4" s="1"/>
  <c r="F2717" i="4"/>
  <c r="J2716" i="4"/>
  <c r="H2716" i="4"/>
  <c r="F2716" i="4"/>
  <c r="K2716" i="4" s="1"/>
  <c r="J2715" i="4"/>
  <c r="H2715" i="4"/>
  <c r="K2715" i="4" s="1"/>
  <c r="F2715" i="4"/>
  <c r="J2714" i="4"/>
  <c r="H2714" i="4"/>
  <c r="F2714" i="4"/>
  <c r="K2714" i="4" s="1"/>
  <c r="J2713" i="4"/>
  <c r="H2713" i="4"/>
  <c r="K2713" i="4" s="1"/>
  <c r="F2713" i="4"/>
  <c r="J2712" i="4"/>
  <c r="H2712" i="4"/>
  <c r="F2712" i="4"/>
  <c r="K2712" i="4" s="1"/>
  <c r="J2711" i="4"/>
  <c r="H2711" i="4"/>
  <c r="K2711" i="4" s="1"/>
  <c r="F2711" i="4"/>
  <c r="J2710" i="4"/>
  <c r="H2710" i="4"/>
  <c r="F2710" i="4"/>
  <c r="K2710" i="4" s="1"/>
  <c r="J2709" i="4"/>
  <c r="H2709" i="4"/>
  <c r="K2709" i="4" s="1"/>
  <c r="F2709" i="4"/>
  <c r="J2708" i="4"/>
  <c r="H2708" i="4"/>
  <c r="F2708" i="4"/>
  <c r="K2708" i="4" s="1"/>
  <c r="J2707" i="4"/>
  <c r="H2707" i="4"/>
  <c r="K2707" i="4" s="1"/>
  <c r="F2707" i="4"/>
  <c r="J2706" i="4"/>
  <c r="H2706" i="4"/>
  <c r="F2706" i="4"/>
  <c r="K2706" i="4" s="1"/>
  <c r="J2705" i="4"/>
  <c r="H2705" i="4"/>
  <c r="K2705" i="4" s="1"/>
  <c r="F2705" i="4"/>
  <c r="J2704" i="4"/>
  <c r="H2704" i="4"/>
  <c r="F2704" i="4"/>
  <c r="K2704" i="4" s="1"/>
  <c r="J2703" i="4"/>
  <c r="H2703" i="4"/>
  <c r="K2703" i="4" s="1"/>
  <c r="F2703" i="4"/>
  <c r="J2702" i="4"/>
  <c r="H2702" i="4"/>
  <c r="F2702" i="4"/>
  <c r="K2702" i="4" s="1"/>
  <c r="J2701" i="4"/>
  <c r="H2701" i="4"/>
  <c r="K2701" i="4" s="1"/>
  <c r="F2701" i="4"/>
  <c r="J2700" i="4"/>
  <c r="H2700" i="4"/>
  <c r="F2700" i="4"/>
  <c r="K2700" i="4" s="1"/>
  <c r="J2699" i="4"/>
  <c r="H2699" i="4"/>
  <c r="K2699" i="4" s="1"/>
  <c r="F2699" i="4"/>
  <c r="J2698" i="4"/>
  <c r="H2698" i="4"/>
  <c r="F2698" i="4"/>
  <c r="K2698" i="4" s="1"/>
  <c r="J2697" i="4"/>
  <c r="H2697" i="4"/>
  <c r="K2697" i="4" s="1"/>
  <c r="F2697" i="4"/>
  <c r="J2696" i="4"/>
  <c r="H2696" i="4"/>
  <c r="F2696" i="4"/>
  <c r="K2696" i="4" s="1"/>
  <c r="J2695" i="4"/>
  <c r="H2695" i="4"/>
  <c r="K2695" i="4" s="1"/>
  <c r="F2695" i="4"/>
  <c r="J2694" i="4"/>
  <c r="H2694" i="4"/>
  <c r="F2694" i="4"/>
  <c r="K2694" i="4" s="1"/>
  <c r="J2693" i="4"/>
  <c r="H2693" i="4"/>
  <c r="K2693" i="4" s="1"/>
  <c r="F2693" i="4"/>
  <c r="J2692" i="4"/>
  <c r="H2692" i="4"/>
  <c r="F2692" i="4"/>
  <c r="K2692" i="4" s="1"/>
  <c r="J2691" i="4"/>
  <c r="H2691" i="4"/>
  <c r="K2691" i="4" s="1"/>
  <c r="F2691" i="4"/>
  <c r="J2690" i="4"/>
  <c r="H2690" i="4"/>
  <c r="F2690" i="4"/>
  <c r="K2690" i="4" s="1"/>
  <c r="J2689" i="4"/>
  <c r="H2689" i="4"/>
  <c r="K2689" i="4" s="1"/>
  <c r="F2689" i="4"/>
  <c r="J2688" i="4"/>
  <c r="H2688" i="4"/>
  <c r="F2688" i="4"/>
  <c r="K2688" i="4" s="1"/>
  <c r="J2687" i="4"/>
  <c r="H2687" i="4"/>
  <c r="K2687" i="4" s="1"/>
  <c r="F2687" i="4"/>
  <c r="J2686" i="4"/>
  <c r="H2686" i="4"/>
  <c r="F2686" i="4"/>
  <c r="K2686" i="4" s="1"/>
  <c r="J2685" i="4"/>
  <c r="H2685" i="4"/>
  <c r="K2685" i="4" s="1"/>
  <c r="F2685" i="4"/>
  <c r="J2684" i="4"/>
  <c r="H2684" i="4"/>
  <c r="F2684" i="4"/>
  <c r="K2684" i="4" s="1"/>
  <c r="J2683" i="4"/>
  <c r="H2683" i="4"/>
  <c r="K2683" i="4" s="1"/>
  <c r="F2683" i="4"/>
  <c r="J2682" i="4"/>
  <c r="H2682" i="4"/>
  <c r="F2682" i="4"/>
  <c r="K2682" i="4" s="1"/>
  <c r="J2681" i="4"/>
  <c r="H2681" i="4"/>
  <c r="K2681" i="4" s="1"/>
  <c r="F2681" i="4"/>
  <c r="J2680" i="4"/>
  <c r="H2680" i="4"/>
  <c r="F2680" i="4"/>
  <c r="K2680" i="4" s="1"/>
  <c r="J2679" i="4"/>
  <c r="H2679" i="4"/>
  <c r="K2679" i="4" s="1"/>
  <c r="F2679" i="4"/>
  <c r="J2678" i="4"/>
  <c r="H2678" i="4"/>
  <c r="F2678" i="4"/>
  <c r="K2678" i="4" s="1"/>
  <c r="J2677" i="4"/>
  <c r="H2677" i="4"/>
  <c r="K2677" i="4" s="1"/>
  <c r="F2677" i="4"/>
  <c r="J2676" i="4"/>
  <c r="H2676" i="4"/>
  <c r="F2676" i="4"/>
  <c r="K2676" i="4" s="1"/>
  <c r="J2675" i="4"/>
  <c r="H2675" i="4"/>
  <c r="K2675" i="4" s="1"/>
  <c r="F2675" i="4"/>
  <c r="J2674" i="4"/>
  <c r="H2674" i="4"/>
  <c r="F2674" i="4"/>
  <c r="K2674" i="4" s="1"/>
  <c r="J2673" i="4"/>
  <c r="H2673" i="4"/>
  <c r="K2673" i="4" s="1"/>
  <c r="F2673" i="4"/>
  <c r="J2672" i="4"/>
  <c r="H2672" i="4"/>
  <c r="F2672" i="4"/>
  <c r="K2672" i="4" s="1"/>
  <c r="J2671" i="4"/>
  <c r="H2671" i="4"/>
  <c r="K2671" i="4" s="1"/>
  <c r="F2671" i="4"/>
  <c r="J2670" i="4"/>
  <c r="H2670" i="4"/>
  <c r="F2670" i="4"/>
  <c r="K2670" i="4" s="1"/>
  <c r="J2669" i="4"/>
  <c r="H2669" i="4"/>
  <c r="K2669" i="4" s="1"/>
  <c r="F2669" i="4"/>
  <c r="J2668" i="4"/>
  <c r="H2668" i="4"/>
  <c r="F2668" i="4"/>
  <c r="K2668" i="4" s="1"/>
  <c r="J2667" i="4"/>
  <c r="H2667" i="4"/>
  <c r="K2667" i="4" s="1"/>
  <c r="F2667" i="4"/>
  <c r="J2666" i="4"/>
  <c r="H2666" i="4"/>
  <c r="F2666" i="4"/>
  <c r="K2666" i="4" s="1"/>
  <c r="J2665" i="4"/>
  <c r="H2665" i="4"/>
  <c r="K2665" i="4" s="1"/>
  <c r="F2665" i="4"/>
  <c r="J2664" i="4"/>
  <c r="H2664" i="4"/>
  <c r="F2664" i="4"/>
  <c r="K2664" i="4" s="1"/>
  <c r="J2663" i="4"/>
  <c r="H2663" i="4"/>
  <c r="K2663" i="4" s="1"/>
  <c r="F2663" i="4"/>
  <c r="J2662" i="4"/>
  <c r="H2662" i="4"/>
  <c r="F2662" i="4"/>
  <c r="K2662" i="4" s="1"/>
  <c r="J2661" i="4"/>
  <c r="H2661" i="4"/>
  <c r="K2661" i="4" s="1"/>
  <c r="F2661" i="4"/>
  <c r="J2660" i="4"/>
  <c r="H2660" i="4"/>
  <c r="F2660" i="4"/>
  <c r="K2660" i="4" s="1"/>
  <c r="J2659" i="4"/>
  <c r="H2659" i="4"/>
  <c r="K2659" i="4" s="1"/>
  <c r="F2659" i="4"/>
  <c r="J2658" i="4"/>
  <c r="H2658" i="4"/>
  <c r="F2658" i="4"/>
  <c r="K2658" i="4" s="1"/>
  <c r="J2657" i="4"/>
  <c r="H2657" i="4"/>
  <c r="K2657" i="4" s="1"/>
  <c r="F2657" i="4"/>
  <c r="J2656" i="4"/>
  <c r="H2656" i="4"/>
  <c r="F2656" i="4"/>
  <c r="K2656" i="4" s="1"/>
  <c r="J2655" i="4"/>
  <c r="H2655" i="4"/>
  <c r="K2655" i="4" s="1"/>
  <c r="F2655" i="4"/>
  <c r="J2654" i="4"/>
  <c r="H2654" i="4"/>
  <c r="F2654" i="4"/>
  <c r="K2654" i="4" s="1"/>
  <c r="K2653" i="4"/>
  <c r="J2653" i="4"/>
  <c r="H2653" i="4"/>
  <c r="F2653" i="4"/>
  <c r="J2652" i="4"/>
  <c r="H2652" i="4"/>
  <c r="F2652" i="4"/>
  <c r="K2652" i="4" s="1"/>
  <c r="K2651" i="4"/>
  <c r="J2651" i="4"/>
  <c r="H2651" i="4"/>
  <c r="F2651" i="4"/>
  <c r="J2650" i="4"/>
  <c r="H2650" i="4"/>
  <c r="F2650" i="4"/>
  <c r="K2650" i="4" s="1"/>
  <c r="K2649" i="4"/>
  <c r="J2649" i="4"/>
  <c r="H2649" i="4"/>
  <c r="F2649" i="4"/>
  <c r="J2648" i="4"/>
  <c r="H2648" i="4"/>
  <c r="F2648" i="4"/>
  <c r="K2648" i="4" s="1"/>
  <c r="J2647" i="4"/>
  <c r="H2647" i="4"/>
  <c r="K2647" i="4" s="1"/>
  <c r="F2647" i="4"/>
  <c r="J2646" i="4"/>
  <c r="H2646" i="4"/>
  <c r="F2646" i="4"/>
  <c r="K2646" i="4" s="1"/>
  <c r="J2645" i="4"/>
  <c r="H2645" i="4"/>
  <c r="K2645" i="4" s="1"/>
  <c r="F2645" i="4"/>
  <c r="J2644" i="4"/>
  <c r="H2644" i="4"/>
  <c r="F2644" i="4"/>
  <c r="K2644" i="4" s="1"/>
  <c r="K2643" i="4"/>
  <c r="J2643" i="4"/>
  <c r="H2643" i="4"/>
  <c r="F2643" i="4"/>
  <c r="J2642" i="4"/>
  <c r="H2642" i="4"/>
  <c r="F2642" i="4"/>
  <c r="K2642" i="4" s="1"/>
  <c r="J2641" i="4"/>
  <c r="H2641" i="4"/>
  <c r="K2641" i="4" s="1"/>
  <c r="F2641" i="4"/>
  <c r="J2640" i="4"/>
  <c r="H2640" i="4"/>
  <c r="F2640" i="4"/>
  <c r="K2640" i="4" s="1"/>
  <c r="J2639" i="4"/>
  <c r="H2639" i="4"/>
  <c r="K2639" i="4" s="1"/>
  <c r="F2639" i="4"/>
  <c r="J2638" i="4"/>
  <c r="H2638" i="4"/>
  <c r="F2638" i="4"/>
  <c r="K2638" i="4" s="1"/>
  <c r="K2637" i="4"/>
  <c r="J2637" i="4"/>
  <c r="H2637" i="4"/>
  <c r="F2637" i="4"/>
  <c r="J2636" i="4"/>
  <c r="H2636" i="4"/>
  <c r="F2636" i="4"/>
  <c r="K2636" i="4" s="1"/>
  <c r="K2635" i="4"/>
  <c r="J2635" i="4"/>
  <c r="H2635" i="4"/>
  <c r="F2635" i="4"/>
  <c r="J2634" i="4"/>
  <c r="H2634" i="4"/>
  <c r="F2634" i="4"/>
  <c r="K2634" i="4" s="1"/>
  <c r="J2633" i="4"/>
  <c r="H2633" i="4"/>
  <c r="K2633" i="4" s="1"/>
  <c r="F2633" i="4"/>
  <c r="J2632" i="4"/>
  <c r="H2632" i="4"/>
  <c r="F2632" i="4"/>
  <c r="K2632" i="4" s="1"/>
  <c r="J2631" i="4"/>
  <c r="H2631" i="4"/>
  <c r="K2631" i="4" s="1"/>
  <c r="F2631" i="4"/>
  <c r="J2630" i="4"/>
  <c r="H2630" i="4"/>
  <c r="F2630" i="4"/>
  <c r="K2630" i="4" s="1"/>
  <c r="K2629" i="4"/>
  <c r="J2629" i="4"/>
  <c r="H2629" i="4"/>
  <c r="F2629" i="4"/>
  <c r="J2628" i="4"/>
  <c r="H2628" i="4"/>
  <c r="F2628" i="4"/>
  <c r="K2628" i="4" s="1"/>
  <c r="K2627" i="4"/>
  <c r="J2627" i="4"/>
  <c r="H2627" i="4"/>
  <c r="F2627" i="4"/>
  <c r="J2626" i="4"/>
  <c r="H2626" i="4"/>
  <c r="F2626" i="4"/>
  <c r="K2626" i="4" s="1"/>
  <c r="J2625" i="4"/>
  <c r="H2625" i="4"/>
  <c r="K2625" i="4" s="1"/>
  <c r="F2625" i="4"/>
  <c r="J2624" i="4"/>
  <c r="H2624" i="4"/>
  <c r="F2624" i="4"/>
  <c r="K2624" i="4" s="1"/>
  <c r="J2623" i="4"/>
  <c r="H2623" i="4"/>
  <c r="K2623" i="4" s="1"/>
  <c r="F2623" i="4"/>
  <c r="J2622" i="4"/>
  <c r="H2622" i="4"/>
  <c r="F2622" i="4"/>
  <c r="K2622" i="4" s="1"/>
  <c r="K2621" i="4"/>
  <c r="J2621" i="4"/>
  <c r="H2621" i="4"/>
  <c r="F2621" i="4"/>
  <c r="J2620" i="4"/>
  <c r="H2620" i="4"/>
  <c r="F2620" i="4"/>
  <c r="K2620" i="4" s="1"/>
  <c r="K2619" i="4"/>
  <c r="J2619" i="4"/>
  <c r="H2619" i="4"/>
  <c r="F2619" i="4"/>
  <c r="J2618" i="4"/>
  <c r="H2618" i="4"/>
  <c r="F2618" i="4"/>
  <c r="K2618" i="4" s="1"/>
  <c r="K2617" i="4"/>
  <c r="J2617" i="4"/>
  <c r="H2617" i="4"/>
  <c r="F2617" i="4"/>
  <c r="J2616" i="4"/>
  <c r="H2616" i="4"/>
  <c r="F2616" i="4"/>
  <c r="K2616" i="4" s="1"/>
  <c r="J2615" i="4"/>
  <c r="H2615" i="4"/>
  <c r="K2615" i="4" s="1"/>
  <c r="F2615" i="4"/>
  <c r="J2614" i="4"/>
  <c r="H2614" i="4"/>
  <c r="F2614" i="4"/>
  <c r="K2614" i="4" s="1"/>
  <c r="J2613" i="4"/>
  <c r="H2613" i="4"/>
  <c r="K2613" i="4" s="1"/>
  <c r="F2613" i="4"/>
  <c r="J2612" i="4"/>
  <c r="H2612" i="4"/>
  <c r="F2612" i="4"/>
  <c r="K2612" i="4" s="1"/>
  <c r="K2611" i="4"/>
  <c r="J2611" i="4"/>
  <c r="H2611" i="4"/>
  <c r="F2611" i="4"/>
  <c r="J2610" i="4"/>
  <c r="H2610" i="4"/>
  <c r="F2610" i="4"/>
  <c r="K2610" i="4" s="1"/>
  <c r="J2609" i="4"/>
  <c r="H2609" i="4"/>
  <c r="K2609" i="4" s="1"/>
  <c r="F2609" i="4"/>
  <c r="J2608" i="4"/>
  <c r="H2608" i="4"/>
  <c r="F2608" i="4"/>
  <c r="K2608" i="4" s="1"/>
  <c r="J2607" i="4"/>
  <c r="H2607" i="4"/>
  <c r="K2607" i="4" s="1"/>
  <c r="F2607" i="4"/>
  <c r="J2606" i="4"/>
  <c r="H2606" i="4"/>
  <c r="F2606" i="4"/>
  <c r="K2606" i="4" s="1"/>
  <c r="K2605" i="4"/>
  <c r="J2605" i="4"/>
  <c r="H2605" i="4"/>
  <c r="F2605" i="4"/>
  <c r="J2604" i="4"/>
  <c r="H2604" i="4"/>
  <c r="F2604" i="4"/>
  <c r="K2604" i="4" s="1"/>
  <c r="K2603" i="4"/>
  <c r="J2603" i="4"/>
  <c r="H2603" i="4"/>
  <c r="F2603" i="4"/>
  <c r="J2602" i="4"/>
  <c r="H2602" i="4"/>
  <c r="F2602" i="4"/>
  <c r="K2602" i="4" s="1"/>
  <c r="J2601" i="4"/>
  <c r="H2601" i="4"/>
  <c r="K2601" i="4" s="1"/>
  <c r="F2601" i="4"/>
  <c r="J2600" i="4"/>
  <c r="H2600" i="4"/>
  <c r="F2600" i="4"/>
  <c r="K2600" i="4" s="1"/>
  <c r="J2599" i="4"/>
  <c r="H2599" i="4"/>
  <c r="K2599" i="4" s="1"/>
  <c r="F2599" i="4"/>
  <c r="J2598" i="4"/>
  <c r="H2598" i="4"/>
  <c r="F2598" i="4"/>
  <c r="K2598" i="4" s="1"/>
  <c r="J2597" i="4"/>
  <c r="H2597" i="4"/>
  <c r="K2597" i="4" s="1"/>
  <c r="F2597" i="4"/>
  <c r="J2596" i="4"/>
  <c r="H2596" i="4"/>
  <c r="F2596" i="4"/>
  <c r="K2596" i="4" s="1"/>
  <c r="K2595" i="4"/>
  <c r="J2595" i="4"/>
  <c r="H2595" i="4"/>
  <c r="F2595" i="4"/>
  <c r="J2594" i="4"/>
  <c r="H2594" i="4"/>
  <c r="F2594" i="4"/>
  <c r="K2594" i="4" s="1"/>
  <c r="J2593" i="4"/>
  <c r="H2593" i="4"/>
  <c r="K2593" i="4" s="1"/>
  <c r="F2593" i="4"/>
  <c r="J2592" i="4"/>
  <c r="H2592" i="4"/>
  <c r="F2592" i="4"/>
  <c r="K2592" i="4" s="1"/>
  <c r="J2591" i="4"/>
  <c r="H2591" i="4"/>
  <c r="K2591" i="4" s="1"/>
  <c r="F2591" i="4"/>
  <c r="J2590" i="4"/>
  <c r="H2590" i="4"/>
  <c r="F2590" i="4"/>
  <c r="K2590" i="4" s="1"/>
  <c r="J2589" i="4"/>
  <c r="H2589" i="4"/>
  <c r="K2589" i="4" s="1"/>
  <c r="F2589" i="4"/>
  <c r="J2588" i="4"/>
  <c r="H2588" i="4"/>
  <c r="F2588" i="4"/>
  <c r="K2588" i="4" s="1"/>
  <c r="J2587" i="4"/>
  <c r="H2587" i="4"/>
  <c r="K2587" i="4" s="1"/>
  <c r="F2587" i="4"/>
  <c r="J2586" i="4"/>
  <c r="H2586" i="4"/>
  <c r="F2586" i="4"/>
  <c r="K2586" i="4" s="1"/>
  <c r="J2585" i="4"/>
  <c r="H2585" i="4"/>
  <c r="K2585" i="4" s="1"/>
  <c r="F2585" i="4"/>
  <c r="J2584" i="4"/>
  <c r="H2584" i="4"/>
  <c r="F2584" i="4"/>
  <c r="K2584" i="4" s="1"/>
  <c r="J2583" i="4"/>
  <c r="H2583" i="4"/>
  <c r="K2583" i="4" s="1"/>
  <c r="F2583" i="4"/>
  <c r="J2582" i="4"/>
  <c r="H2582" i="4"/>
  <c r="F2582" i="4"/>
  <c r="K2582" i="4" s="1"/>
  <c r="J2581" i="4"/>
  <c r="H2581" i="4"/>
  <c r="K2581" i="4" s="1"/>
  <c r="F2581" i="4"/>
  <c r="J2580" i="4"/>
  <c r="H2580" i="4"/>
  <c r="F2580" i="4"/>
  <c r="K2580" i="4" s="1"/>
  <c r="J2579" i="4"/>
  <c r="H2579" i="4"/>
  <c r="K2579" i="4" s="1"/>
  <c r="F2579" i="4"/>
  <c r="J2578" i="4"/>
  <c r="H2578" i="4"/>
  <c r="F2578" i="4"/>
  <c r="K2578" i="4" s="1"/>
  <c r="J2577" i="4"/>
  <c r="H2577" i="4"/>
  <c r="K2577" i="4" s="1"/>
  <c r="F2577" i="4"/>
  <c r="J2576" i="4"/>
  <c r="H2576" i="4"/>
  <c r="F2576" i="4"/>
  <c r="K2576" i="4" s="1"/>
  <c r="J2575" i="4"/>
  <c r="H2575" i="4"/>
  <c r="K2575" i="4" s="1"/>
  <c r="F2575" i="4"/>
  <c r="J2574" i="4"/>
  <c r="H2574" i="4"/>
  <c r="F2574" i="4"/>
  <c r="K2574" i="4" s="1"/>
  <c r="J2573" i="4"/>
  <c r="H2573" i="4"/>
  <c r="K2573" i="4" s="1"/>
  <c r="F2573" i="4"/>
  <c r="J2572" i="4"/>
  <c r="H2572" i="4"/>
  <c r="F2572" i="4"/>
  <c r="K2572" i="4" s="1"/>
  <c r="J2571" i="4"/>
  <c r="H2571" i="4"/>
  <c r="K2571" i="4" s="1"/>
  <c r="F2571" i="4"/>
  <c r="J2570" i="4"/>
  <c r="H2570" i="4"/>
  <c r="F2570" i="4"/>
  <c r="K2570" i="4" s="1"/>
  <c r="J2569" i="4"/>
  <c r="H2569" i="4"/>
  <c r="K2569" i="4" s="1"/>
  <c r="F2569" i="4"/>
  <c r="J2568" i="4"/>
  <c r="H2568" i="4"/>
  <c r="F2568" i="4"/>
  <c r="K2568" i="4" s="1"/>
  <c r="J2567" i="4"/>
  <c r="H2567" i="4"/>
  <c r="K2567" i="4" s="1"/>
  <c r="F2567" i="4"/>
  <c r="J2566" i="4"/>
  <c r="H2566" i="4"/>
  <c r="F2566" i="4"/>
  <c r="K2566" i="4" s="1"/>
  <c r="J2565" i="4"/>
  <c r="H2565" i="4"/>
  <c r="K2565" i="4" s="1"/>
  <c r="F2565" i="4"/>
  <c r="J2564" i="4"/>
  <c r="H2564" i="4"/>
  <c r="F2564" i="4"/>
  <c r="K2564" i="4" s="1"/>
  <c r="J2563" i="4"/>
  <c r="H2563" i="4"/>
  <c r="K2563" i="4" s="1"/>
  <c r="F2563" i="4"/>
  <c r="J2562" i="4"/>
  <c r="H2562" i="4"/>
  <c r="F2562" i="4"/>
  <c r="K2562" i="4" s="1"/>
  <c r="J2561" i="4"/>
  <c r="H2561" i="4"/>
  <c r="K2561" i="4" s="1"/>
  <c r="F2561" i="4"/>
  <c r="J2560" i="4"/>
  <c r="H2560" i="4"/>
  <c r="F2560" i="4"/>
  <c r="K2560" i="4" s="1"/>
  <c r="J2559" i="4"/>
  <c r="H2559" i="4"/>
  <c r="K2559" i="4" s="1"/>
  <c r="F2559" i="4"/>
  <c r="J2558" i="4"/>
  <c r="H2558" i="4"/>
  <c r="F2558" i="4"/>
  <c r="K2558" i="4" s="1"/>
  <c r="J2557" i="4"/>
  <c r="H2557" i="4"/>
  <c r="K2557" i="4" s="1"/>
  <c r="F2557" i="4"/>
  <c r="J2556" i="4"/>
  <c r="H2556" i="4"/>
  <c r="F2556" i="4"/>
  <c r="K2556" i="4" s="1"/>
  <c r="J2555" i="4"/>
  <c r="H2555" i="4"/>
  <c r="K2555" i="4" s="1"/>
  <c r="F2555" i="4"/>
  <c r="J2554" i="4"/>
  <c r="H2554" i="4"/>
  <c r="F2554" i="4"/>
  <c r="K2554" i="4" s="1"/>
  <c r="J2553" i="4"/>
  <c r="H2553" i="4"/>
  <c r="K2553" i="4" s="1"/>
  <c r="F2553" i="4"/>
  <c r="J2552" i="4"/>
  <c r="H2552" i="4"/>
  <c r="F2552" i="4"/>
  <c r="K2552" i="4" s="1"/>
  <c r="J2551" i="4"/>
  <c r="H2551" i="4"/>
  <c r="K2551" i="4" s="1"/>
  <c r="F2551" i="4"/>
  <c r="J2550" i="4"/>
  <c r="H2550" i="4"/>
  <c r="F2550" i="4"/>
  <c r="K2550" i="4" s="1"/>
  <c r="J2549" i="4"/>
  <c r="H2549" i="4"/>
  <c r="K2549" i="4" s="1"/>
  <c r="F2549" i="4"/>
  <c r="J2548" i="4"/>
  <c r="H2548" i="4"/>
  <c r="F2548" i="4"/>
  <c r="K2548" i="4" s="1"/>
  <c r="J2547" i="4"/>
  <c r="H2547" i="4"/>
  <c r="K2547" i="4" s="1"/>
  <c r="F2547" i="4"/>
  <c r="J2546" i="4"/>
  <c r="H2546" i="4"/>
  <c r="F2546" i="4"/>
  <c r="K2546" i="4" s="1"/>
  <c r="J2545" i="4"/>
  <c r="H2545" i="4"/>
  <c r="K2545" i="4" s="1"/>
  <c r="F2545" i="4"/>
  <c r="J2544" i="4"/>
  <c r="H2544" i="4"/>
  <c r="F2544" i="4"/>
  <c r="K2544" i="4" s="1"/>
  <c r="J2543" i="4"/>
  <c r="H2543" i="4"/>
  <c r="K2543" i="4" s="1"/>
  <c r="F2543" i="4"/>
  <c r="J2542" i="4"/>
  <c r="H2542" i="4"/>
  <c r="F2542" i="4"/>
  <c r="K2542" i="4" s="1"/>
  <c r="J2541" i="4"/>
  <c r="H2541" i="4"/>
  <c r="K2541" i="4" s="1"/>
  <c r="F2541" i="4"/>
  <c r="J2540" i="4"/>
  <c r="H2540" i="4"/>
  <c r="F2540" i="4"/>
  <c r="K2540" i="4" s="1"/>
  <c r="J2539" i="4"/>
  <c r="H2539" i="4"/>
  <c r="K2539" i="4" s="1"/>
  <c r="F2539" i="4"/>
  <c r="J2538" i="4"/>
  <c r="H2538" i="4"/>
  <c r="F2538" i="4"/>
  <c r="K2538" i="4" s="1"/>
  <c r="J2537" i="4"/>
  <c r="H2537" i="4"/>
  <c r="K2537" i="4" s="1"/>
  <c r="F2537" i="4"/>
  <c r="J2536" i="4"/>
  <c r="H2536" i="4"/>
  <c r="F2536" i="4"/>
  <c r="K2536" i="4" s="1"/>
  <c r="J2535" i="4"/>
  <c r="H2535" i="4"/>
  <c r="K2535" i="4" s="1"/>
  <c r="F2535" i="4"/>
  <c r="J2534" i="4"/>
  <c r="H2534" i="4"/>
  <c r="F2534" i="4"/>
  <c r="K2534" i="4" s="1"/>
  <c r="J2533" i="4"/>
  <c r="H2533" i="4"/>
  <c r="K2533" i="4" s="1"/>
  <c r="F2533" i="4"/>
  <c r="J2532" i="4"/>
  <c r="H2532" i="4"/>
  <c r="F2532" i="4"/>
  <c r="K2532" i="4" s="1"/>
  <c r="J2531" i="4"/>
  <c r="H2531" i="4"/>
  <c r="K2531" i="4" s="1"/>
  <c r="F2531" i="4"/>
  <c r="J2530" i="4"/>
  <c r="H2530" i="4"/>
  <c r="F2530" i="4"/>
  <c r="K2530" i="4" s="1"/>
  <c r="J2529" i="4"/>
  <c r="H2529" i="4"/>
  <c r="K2529" i="4" s="1"/>
  <c r="F2529" i="4"/>
  <c r="J2528" i="4"/>
  <c r="H2528" i="4"/>
  <c r="F2528" i="4"/>
  <c r="K2528" i="4" s="1"/>
  <c r="J2527" i="4"/>
  <c r="H2527" i="4"/>
  <c r="K2527" i="4" s="1"/>
  <c r="F2527" i="4"/>
  <c r="J2526" i="4"/>
  <c r="H2526" i="4"/>
  <c r="F2526" i="4"/>
  <c r="K2526" i="4" s="1"/>
  <c r="J2525" i="4"/>
  <c r="H2525" i="4"/>
  <c r="K2525" i="4" s="1"/>
  <c r="F2525" i="4"/>
  <c r="J2524" i="4"/>
  <c r="H2524" i="4"/>
  <c r="F2524" i="4"/>
  <c r="K2524" i="4" s="1"/>
  <c r="J2523" i="4"/>
  <c r="H2523" i="4"/>
  <c r="K2523" i="4" s="1"/>
  <c r="F2523" i="4"/>
  <c r="J2522" i="4"/>
  <c r="H2522" i="4"/>
  <c r="F2522" i="4"/>
  <c r="K2522" i="4" s="1"/>
  <c r="J2521" i="4"/>
  <c r="H2521" i="4"/>
  <c r="K2521" i="4" s="1"/>
  <c r="F2521" i="4"/>
  <c r="J2520" i="4"/>
  <c r="H2520" i="4"/>
  <c r="F2520" i="4"/>
  <c r="K2520" i="4" s="1"/>
  <c r="J2519" i="4"/>
  <c r="H2519" i="4"/>
  <c r="K2519" i="4" s="1"/>
  <c r="F2519" i="4"/>
  <c r="J2518" i="4"/>
  <c r="H2518" i="4"/>
  <c r="F2518" i="4"/>
  <c r="K2518" i="4" s="1"/>
  <c r="J2517" i="4"/>
  <c r="H2517" i="4"/>
  <c r="K2517" i="4" s="1"/>
  <c r="F2517" i="4"/>
  <c r="J2516" i="4"/>
  <c r="H2516" i="4"/>
  <c r="F2516" i="4"/>
  <c r="K2516" i="4" s="1"/>
  <c r="J2515" i="4"/>
  <c r="H2515" i="4"/>
  <c r="K2515" i="4" s="1"/>
  <c r="F2515" i="4"/>
  <c r="J2514" i="4"/>
  <c r="H2514" i="4"/>
  <c r="F2514" i="4"/>
  <c r="K2514" i="4" s="1"/>
  <c r="J2513" i="4"/>
  <c r="H2513" i="4"/>
  <c r="K2513" i="4" s="1"/>
  <c r="F2513" i="4"/>
  <c r="J2512" i="4"/>
  <c r="H2512" i="4"/>
  <c r="F2512" i="4"/>
  <c r="K2512" i="4" s="1"/>
  <c r="J2511" i="4"/>
  <c r="H2511" i="4"/>
  <c r="K2511" i="4" s="1"/>
  <c r="F2511" i="4"/>
  <c r="J2510" i="4"/>
  <c r="H2510" i="4"/>
  <c r="F2510" i="4"/>
  <c r="K2510" i="4" s="1"/>
  <c r="J2509" i="4"/>
  <c r="H2509" i="4"/>
  <c r="K2509" i="4" s="1"/>
  <c r="F2509" i="4"/>
  <c r="J2508" i="4"/>
  <c r="H2508" i="4"/>
  <c r="F2508" i="4"/>
  <c r="K2508" i="4" s="1"/>
  <c r="J2507" i="4"/>
  <c r="H2507" i="4"/>
  <c r="K2507" i="4" s="1"/>
  <c r="F2507" i="4"/>
  <c r="J2506" i="4"/>
  <c r="H2506" i="4"/>
  <c r="F2506" i="4"/>
  <c r="K2506" i="4" s="1"/>
  <c r="J2505" i="4"/>
  <c r="H2505" i="4"/>
  <c r="K2505" i="4" s="1"/>
  <c r="F2505" i="4"/>
  <c r="J2504" i="4"/>
  <c r="H2504" i="4"/>
  <c r="F2504" i="4"/>
  <c r="K2504" i="4" s="1"/>
  <c r="J2503" i="4"/>
  <c r="H2503" i="4"/>
  <c r="K2503" i="4" s="1"/>
  <c r="F2503" i="4"/>
  <c r="J2502" i="4"/>
  <c r="H2502" i="4"/>
  <c r="F2502" i="4"/>
  <c r="K2502" i="4" s="1"/>
  <c r="J2501" i="4"/>
  <c r="H2501" i="4"/>
  <c r="K2501" i="4" s="1"/>
  <c r="F2501" i="4"/>
  <c r="J2500" i="4"/>
  <c r="H2500" i="4"/>
  <c r="F2500" i="4"/>
  <c r="K2500" i="4" s="1"/>
  <c r="J2499" i="4"/>
  <c r="H2499" i="4"/>
  <c r="K2499" i="4" s="1"/>
  <c r="F2499" i="4"/>
  <c r="J2498" i="4"/>
  <c r="H2498" i="4"/>
  <c r="F2498" i="4"/>
  <c r="K2498" i="4" s="1"/>
  <c r="J2497" i="4"/>
  <c r="H2497" i="4"/>
  <c r="K2497" i="4" s="1"/>
  <c r="F2497" i="4"/>
  <c r="J2496" i="4"/>
  <c r="H2496" i="4"/>
  <c r="F2496" i="4"/>
  <c r="K2496" i="4" s="1"/>
  <c r="J2495" i="4"/>
  <c r="H2495" i="4"/>
  <c r="K2495" i="4" s="1"/>
  <c r="F2495" i="4"/>
  <c r="J2494" i="4"/>
  <c r="H2494" i="4"/>
  <c r="F2494" i="4"/>
  <c r="K2494" i="4" s="1"/>
  <c r="J2493" i="4"/>
  <c r="H2493" i="4"/>
  <c r="K2493" i="4" s="1"/>
  <c r="F2493" i="4"/>
  <c r="J2492" i="4"/>
  <c r="H2492" i="4"/>
  <c r="F2492" i="4"/>
  <c r="K2492" i="4" s="1"/>
  <c r="J2491" i="4"/>
  <c r="H2491" i="4"/>
  <c r="K2491" i="4" s="1"/>
  <c r="F2491" i="4"/>
  <c r="J2490" i="4"/>
  <c r="H2490" i="4"/>
  <c r="F2490" i="4"/>
  <c r="K2490" i="4" s="1"/>
  <c r="J2489" i="4"/>
  <c r="H2489" i="4"/>
  <c r="K2489" i="4" s="1"/>
  <c r="F2489" i="4"/>
  <c r="J2488" i="4"/>
  <c r="H2488" i="4"/>
  <c r="F2488" i="4"/>
  <c r="K2488" i="4" s="1"/>
  <c r="J2487" i="4"/>
  <c r="H2487" i="4"/>
  <c r="K2487" i="4" s="1"/>
  <c r="F2487" i="4"/>
  <c r="J2486" i="4"/>
  <c r="H2486" i="4"/>
  <c r="F2486" i="4"/>
  <c r="K2486" i="4" s="1"/>
  <c r="J2485" i="4"/>
  <c r="H2485" i="4"/>
  <c r="K2485" i="4" s="1"/>
  <c r="F2485" i="4"/>
  <c r="J2484" i="4"/>
  <c r="H2484" i="4"/>
  <c r="F2484" i="4"/>
  <c r="K2484" i="4" s="1"/>
  <c r="J2483" i="4"/>
  <c r="H2483" i="4"/>
  <c r="K2483" i="4" s="1"/>
  <c r="F2483" i="4"/>
  <c r="J2482" i="4"/>
  <c r="H2482" i="4"/>
  <c r="F2482" i="4"/>
  <c r="K2482" i="4" s="1"/>
  <c r="J2481" i="4"/>
  <c r="H2481" i="4"/>
  <c r="K2481" i="4" s="1"/>
  <c r="F2481" i="4"/>
  <c r="J2480" i="4"/>
  <c r="H2480" i="4"/>
  <c r="F2480" i="4"/>
  <c r="K2480" i="4" s="1"/>
  <c r="J2479" i="4"/>
  <c r="H2479" i="4"/>
  <c r="K2479" i="4" s="1"/>
  <c r="F2479" i="4"/>
  <c r="J2478" i="4"/>
  <c r="H2478" i="4"/>
  <c r="F2478" i="4"/>
  <c r="K2478" i="4" s="1"/>
  <c r="J2477" i="4"/>
  <c r="H2477" i="4"/>
  <c r="K2477" i="4" s="1"/>
  <c r="F2477" i="4"/>
  <c r="J2476" i="4"/>
  <c r="H2476" i="4"/>
  <c r="F2476" i="4"/>
  <c r="K2476" i="4" s="1"/>
  <c r="J2475" i="4"/>
  <c r="H2475" i="4"/>
  <c r="K2475" i="4" s="1"/>
  <c r="F2475" i="4"/>
  <c r="J2474" i="4"/>
  <c r="H2474" i="4"/>
  <c r="F2474" i="4"/>
  <c r="K2474" i="4" s="1"/>
  <c r="J2473" i="4"/>
  <c r="H2473" i="4"/>
  <c r="K2473" i="4" s="1"/>
  <c r="F2473" i="4"/>
  <c r="J2472" i="4"/>
  <c r="H2472" i="4"/>
  <c r="F2472" i="4"/>
  <c r="K2472" i="4" s="1"/>
  <c r="J2471" i="4"/>
  <c r="H2471" i="4"/>
  <c r="K2471" i="4" s="1"/>
  <c r="F2471" i="4"/>
  <c r="J2470" i="4"/>
  <c r="H2470" i="4"/>
  <c r="F2470" i="4"/>
  <c r="K2470" i="4" s="1"/>
  <c r="J2469" i="4"/>
  <c r="H2469" i="4"/>
  <c r="K2469" i="4" s="1"/>
  <c r="F2469" i="4"/>
  <c r="J2468" i="4"/>
  <c r="H2468" i="4"/>
  <c r="F2468" i="4"/>
  <c r="K2468" i="4" s="1"/>
  <c r="J2467" i="4"/>
  <c r="H2467" i="4"/>
  <c r="K2467" i="4" s="1"/>
  <c r="F2467" i="4"/>
  <c r="J2466" i="4"/>
  <c r="H2466" i="4"/>
  <c r="F2466" i="4"/>
  <c r="K2466" i="4" s="1"/>
  <c r="J2465" i="4"/>
  <c r="H2465" i="4"/>
  <c r="K2465" i="4" s="1"/>
  <c r="F2465" i="4"/>
  <c r="J2464" i="4"/>
  <c r="H2464" i="4"/>
  <c r="F2464" i="4"/>
  <c r="K2464" i="4" s="1"/>
  <c r="J2463" i="4"/>
  <c r="H2463" i="4"/>
  <c r="K2463" i="4" s="1"/>
  <c r="F2463" i="4"/>
  <c r="J2462" i="4"/>
  <c r="H2462" i="4"/>
  <c r="F2462" i="4"/>
  <c r="K2462" i="4" s="1"/>
  <c r="J2461" i="4"/>
  <c r="H2461" i="4"/>
  <c r="K2461" i="4" s="1"/>
  <c r="F2461" i="4"/>
  <c r="J2460" i="4"/>
  <c r="H2460" i="4"/>
  <c r="F2460" i="4"/>
  <c r="K2460" i="4" s="1"/>
  <c r="J2459" i="4"/>
  <c r="H2459" i="4"/>
  <c r="K2459" i="4" s="1"/>
  <c r="F2459" i="4"/>
  <c r="J2458" i="4"/>
  <c r="H2458" i="4"/>
  <c r="F2458" i="4"/>
  <c r="K2458" i="4" s="1"/>
  <c r="J2457" i="4"/>
  <c r="H2457" i="4"/>
  <c r="K2457" i="4" s="1"/>
  <c r="F2457" i="4"/>
  <c r="J2456" i="4"/>
  <c r="H2456" i="4"/>
  <c r="F2456" i="4"/>
  <c r="K2456" i="4" s="1"/>
  <c r="J2455" i="4"/>
  <c r="H2455" i="4"/>
  <c r="K2455" i="4" s="1"/>
  <c r="F2455" i="4"/>
  <c r="J2454" i="4"/>
  <c r="H2454" i="4"/>
  <c r="F2454" i="4"/>
  <c r="K2454" i="4" s="1"/>
  <c r="J2453" i="4"/>
  <c r="H2453" i="4"/>
  <c r="K2453" i="4" s="1"/>
  <c r="F2453" i="4"/>
  <c r="J2452" i="4"/>
  <c r="H2452" i="4"/>
  <c r="F2452" i="4"/>
  <c r="K2452" i="4" s="1"/>
  <c r="J2451" i="4"/>
  <c r="H2451" i="4"/>
  <c r="K2451" i="4" s="1"/>
  <c r="F2451" i="4"/>
  <c r="J2450" i="4"/>
  <c r="H2450" i="4"/>
  <c r="F2450" i="4"/>
  <c r="K2450" i="4" s="1"/>
  <c r="J2449" i="4"/>
  <c r="H2449" i="4"/>
  <c r="K2449" i="4" s="1"/>
  <c r="F2449" i="4"/>
  <c r="J2448" i="4"/>
  <c r="H2448" i="4"/>
  <c r="F2448" i="4"/>
  <c r="K2448" i="4" s="1"/>
  <c r="J2447" i="4"/>
  <c r="H2447" i="4"/>
  <c r="K2447" i="4" s="1"/>
  <c r="F2447" i="4"/>
  <c r="J2446" i="4"/>
  <c r="H2446" i="4"/>
  <c r="F2446" i="4"/>
  <c r="K2446" i="4" s="1"/>
  <c r="J2445" i="4"/>
  <c r="H2445" i="4"/>
  <c r="K2445" i="4" s="1"/>
  <c r="F2445" i="4"/>
  <c r="J2444" i="4"/>
  <c r="H2444" i="4"/>
  <c r="F2444" i="4"/>
  <c r="K2444" i="4" s="1"/>
  <c r="J2443" i="4"/>
  <c r="H2443" i="4"/>
  <c r="K2443" i="4" s="1"/>
  <c r="F2443" i="4"/>
  <c r="J2442" i="4"/>
  <c r="H2442" i="4"/>
  <c r="F2442" i="4"/>
  <c r="K2442" i="4" s="1"/>
  <c r="J2441" i="4"/>
  <c r="H2441" i="4"/>
  <c r="K2441" i="4" s="1"/>
  <c r="F2441" i="4"/>
  <c r="J2440" i="4"/>
  <c r="H2440" i="4"/>
  <c r="F2440" i="4"/>
  <c r="K2440" i="4" s="1"/>
  <c r="J2439" i="4"/>
  <c r="H2439" i="4"/>
  <c r="K2439" i="4" s="1"/>
  <c r="F2439" i="4"/>
  <c r="J2438" i="4"/>
  <c r="H2438" i="4"/>
  <c r="F2438" i="4"/>
  <c r="K2438" i="4" s="1"/>
  <c r="J2437" i="4"/>
  <c r="H2437" i="4"/>
  <c r="K2437" i="4" s="1"/>
  <c r="F2437" i="4"/>
  <c r="J2436" i="4"/>
  <c r="H2436" i="4"/>
  <c r="F2436" i="4"/>
  <c r="K2436" i="4" s="1"/>
  <c r="J2435" i="4"/>
  <c r="H2435" i="4"/>
  <c r="K2435" i="4" s="1"/>
  <c r="F2435" i="4"/>
  <c r="J2434" i="4"/>
  <c r="H2434" i="4"/>
  <c r="F2434" i="4"/>
  <c r="K2434" i="4" s="1"/>
  <c r="J2433" i="4"/>
  <c r="H2433" i="4"/>
  <c r="K2433" i="4" s="1"/>
  <c r="F2433" i="4"/>
  <c r="J2432" i="4"/>
  <c r="H2432" i="4"/>
  <c r="F2432" i="4"/>
  <c r="K2432" i="4" s="1"/>
  <c r="J2431" i="4"/>
  <c r="H2431" i="4"/>
  <c r="K2431" i="4" s="1"/>
  <c r="F2431" i="4"/>
  <c r="J2430" i="4"/>
  <c r="H2430" i="4"/>
  <c r="F2430" i="4"/>
  <c r="K2430" i="4" s="1"/>
  <c r="J2429" i="4"/>
  <c r="H2429" i="4"/>
  <c r="K2429" i="4" s="1"/>
  <c r="F2429" i="4"/>
  <c r="J2428" i="4"/>
  <c r="H2428" i="4"/>
  <c r="F2428" i="4"/>
  <c r="K2428" i="4" s="1"/>
  <c r="J2427" i="4"/>
  <c r="H2427" i="4"/>
  <c r="K2427" i="4" s="1"/>
  <c r="F2427" i="4"/>
  <c r="J2426" i="4"/>
  <c r="H2426" i="4"/>
  <c r="F2426" i="4"/>
  <c r="K2426" i="4" s="1"/>
  <c r="J2425" i="4"/>
  <c r="H2425" i="4"/>
  <c r="K2425" i="4" s="1"/>
  <c r="F2425" i="4"/>
  <c r="J2424" i="4"/>
  <c r="H2424" i="4"/>
  <c r="F2424" i="4"/>
  <c r="K2424" i="4" s="1"/>
  <c r="J2423" i="4"/>
  <c r="H2423" i="4"/>
  <c r="K2423" i="4" s="1"/>
  <c r="F2423" i="4"/>
  <c r="J2422" i="4"/>
  <c r="H2422" i="4"/>
  <c r="F2422" i="4"/>
  <c r="K2422" i="4" s="1"/>
  <c r="J2421" i="4"/>
  <c r="H2421" i="4"/>
  <c r="K2421" i="4" s="1"/>
  <c r="F2421" i="4"/>
  <c r="J2420" i="4"/>
  <c r="H2420" i="4"/>
  <c r="F2420" i="4"/>
  <c r="K2420" i="4" s="1"/>
  <c r="J2419" i="4"/>
  <c r="H2419" i="4"/>
  <c r="K2419" i="4" s="1"/>
  <c r="F2419" i="4"/>
  <c r="J2418" i="4"/>
  <c r="H2418" i="4"/>
  <c r="F2418" i="4"/>
  <c r="K2418" i="4" s="1"/>
  <c r="J2417" i="4"/>
  <c r="H2417" i="4"/>
  <c r="K2417" i="4" s="1"/>
  <c r="F2417" i="4"/>
  <c r="J2416" i="4"/>
  <c r="H2416" i="4"/>
  <c r="F2416" i="4"/>
  <c r="K2416" i="4" s="1"/>
  <c r="J2415" i="4"/>
  <c r="H2415" i="4"/>
  <c r="K2415" i="4" s="1"/>
  <c r="F2415" i="4"/>
  <c r="J2414" i="4"/>
  <c r="H2414" i="4"/>
  <c r="F2414" i="4"/>
  <c r="K2414" i="4" s="1"/>
  <c r="J2413" i="4"/>
  <c r="H2413" i="4"/>
  <c r="K2413" i="4" s="1"/>
  <c r="F2413" i="4"/>
  <c r="J2412" i="4"/>
  <c r="H2412" i="4"/>
  <c r="F2412" i="4"/>
  <c r="K2412" i="4" s="1"/>
  <c r="J2411" i="4"/>
  <c r="H2411" i="4"/>
  <c r="K2411" i="4" s="1"/>
  <c r="F2411" i="4"/>
  <c r="J2410" i="4"/>
  <c r="H2410" i="4"/>
  <c r="F2410" i="4"/>
  <c r="K2410" i="4" s="1"/>
  <c r="J2409" i="4"/>
  <c r="H2409" i="4"/>
  <c r="K2409" i="4" s="1"/>
  <c r="F2409" i="4"/>
  <c r="J2408" i="4"/>
  <c r="H2408" i="4"/>
  <c r="F2408" i="4"/>
  <c r="K2408" i="4" s="1"/>
  <c r="J2407" i="4"/>
  <c r="H2407" i="4"/>
  <c r="K2407" i="4" s="1"/>
  <c r="F2407" i="4"/>
  <c r="J2406" i="4"/>
  <c r="H2406" i="4"/>
  <c r="F2406" i="4"/>
  <c r="K2406" i="4" s="1"/>
  <c r="J2405" i="4"/>
  <c r="H2405" i="4"/>
  <c r="K2405" i="4" s="1"/>
  <c r="F2405" i="4"/>
  <c r="J2404" i="4"/>
  <c r="H2404" i="4"/>
  <c r="F2404" i="4"/>
  <c r="K2404" i="4" s="1"/>
  <c r="J2403" i="4"/>
  <c r="H2403" i="4"/>
  <c r="K2403" i="4" s="1"/>
  <c r="F2403" i="4"/>
  <c r="J2402" i="4"/>
  <c r="H2402" i="4"/>
  <c r="F2402" i="4"/>
  <c r="K2402" i="4" s="1"/>
  <c r="J2401" i="4"/>
  <c r="H2401" i="4"/>
  <c r="K2401" i="4" s="1"/>
  <c r="F2401" i="4"/>
  <c r="J2400" i="4"/>
  <c r="H2400" i="4"/>
  <c r="F2400" i="4"/>
  <c r="K2400" i="4" s="1"/>
  <c r="J2399" i="4"/>
  <c r="H2399" i="4"/>
  <c r="K2399" i="4" s="1"/>
  <c r="F2399" i="4"/>
  <c r="J2398" i="4"/>
  <c r="H2398" i="4"/>
  <c r="F2398" i="4"/>
  <c r="K2398" i="4" s="1"/>
  <c r="J2397" i="4"/>
  <c r="H2397" i="4"/>
  <c r="K2397" i="4" s="1"/>
  <c r="F2397" i="4"/>
  <c r="J2396" i="4"/>
  <c r="H2396" i="4"/>
  <c r="F2396" i="4"/>
  <c r="K2396" i="4" s="1"/>
  <c r="J2395" i="4"/>
  <c r="H2395" i="4"/>
  <c r="K2395" i="4" s="1"/>
  <c r="F2395" i="4"/>
  <c r="J2394" i="4"/>
  <c r="H2394" i="4"/>
  <c r="F2394" i="4"/>
  <c r="K2394" i="4" s="1"/>
  <c r="J2393" i="4"/>
  <c r="H2393" i="4"/>
  <c r="K2393" i="4" s="1"/>
  <c r="F2393" i="4"/>
  <c r="J2392" i="4"/>
  <c r="H2392" i="4"/>
  <c r="F2392" i="4"/>
  <c r="K2392" i="4" s="1"/>
  <c r="J2391" i="4"/>
  <c r="H2391" i="4"/>
  <c r="K2391" i="4" s="1"/>
  <c r="F2391" i="4"/>
  <c r="J2390" i="4"/>
  <c r="H2390" i="4"/>
  <c r="F2390" i="4"/>
  <c r="K2390" i="4" s="1"/>
  <c r="J2389" i="4"/>
  <c r="H2389" i="4"/>
  <c r="K2389" i="4" s="1"/>
  <c r="F2389" i="4"/>
  <c r="J2388" i="4"/>
  <c r="H2388" i="4"/>
  <c r="F2388" i="4"/>
  <c r="K2388" i="4" s="1"/>
  <c r="J2387" i="4"/>
  <c r="H2387" i="4"/>
  <c r="K2387" i="4" s="1"/>
  <c r="F2387" i="4"/>
  <c r="J2386" i="4"/>
  <c r="H2386" i="4"/>
  <c r="F2386" i="4"/>
  <c r="K2386" i="4" s="1"/>
  <c r="J2385" i="4"/>
  <c r="H2385" i="4"/>
  <c r="K2385" i="4" s="1"/>
  <c r="F2385" i="4"/>
  <c r="J2384" i="4"/>
  <c r="H2384" i="4"/>
  <c r="F2384" i="4"/>
  <c r="K2384" i="4" s="1"/>
  <c r="J2383" i="4"/>
  <c r="H2383" i="4"/>
  <c r="K2383" i="4" s="1"/>
  <c r="F2383" i="4"/>
  <c r="J2382" i="4"/>
  <c r="H2382" i="4"/>
  <c r="F2382" i="4"/>
  <c r="K2382" i="4" s="1"/>
  <c r="J2381" i="4"/>
  <c r="H2381" i="4"/>
  <c r="K2381" i="4" s="1"/>
  <c r="F2381" i="4"/>
  <c r="J2380" i="4"/>
  <c r="H2380" i="4"/>
  <c r="F2380" i="4"/>
  <c r="K2380" i="4" s="1"/>
  <c r="J2379" i="4"/>
  <c r="H2379" i="4"/>
  <c r="K2379" i="4" s="1"/>
  <c r="F2379" i="4"/>
  <c r="J2378" i="4"/>
  <c r="H2378" i="4"/>
  <c r="F2378" i="4"/>
  <c r="K2378" i="4" s="1"/>
  <c r="J2377" i="4"/>
  <c r="H2377" i="4"/>
  <c r="K2377" i="4" s="1"/>
  <c r="F2377" i="4"/>
  <c r="J2376" i="4"/>
  <c r="H2376" i="4"/>
  <c r="F2376" i="4"/>
  <c r="K2376" i="4" s="1"/>
  <c r="J2375" i="4"/>
  <c r="H2375" i="4"/>
  <c r="K2375" i="4" s="1"/>
  <c r="F2375" i="4"/>
  <c r="J2374" i="4"/>
  <c r="H2374" i="4"/>
  <c r="F2374" i="4"/>
  <c r="K2374" i="4" s="1"/>
  <c r="J2373" i="4"/>
  <c r="H2373" i="4"/>
  <c r="K2373" i="4" s="1"/>
  <c r="F2373" i="4"/>
  <c r="J2372" i="4"/>
  <c r="H2372" i="4"/>
  <c r="F2372" i="4"/>
  <c r="K2372" i="4" s="1"/>
  <c r="J2371" i="4"/>
  <c r="H2371" i="4"/>
  <c r="K2371" i="4" s="1"/>
  <c r="F2371" i="4"/>
  <c r="J2370" i="4"/>
  <c r="H2370" i="4"/>
  <c r="F2370" i="4"/>
  <c r="K2370" i="4" s="1"/>
  <c r="J2369" i="4"/>
  <c r="H2369" i="4"/>
  <c r="K2369" i="4" s="1"/>
  <c r="F2369" i="4"/>
  <c r="J2368" i="4"/>
  <c r="H2368" i="4"/>
  <c r="F2368" i="4"/>
  <c r="K2368" i="4" s="1"/>
  <c r="J2367" i="4"/>
  <c r="H2367" i="4"/>
  <c r="K2367" i="4" s="1"/>
  <c r="F2367" i="4"/>
  <c r="J2366" i="4"/>
  <c r="H2366" i="4"/>
  <c r="F2366" i="4"/>
  <c r="K2366" i="4" s="1"/>
  <c r="J2365" i="4"/>
  <c r="H2365" i="4"/>
  <c r="K2365" i="4" s="1"/>
  <c r="F2365" i="4"/>
  <c r="J2364" i="4"/>
  <c r="H2364" i="4"/>
  <c r="F2364" i="4"/>
  <c r="K2364" i="4" s="1"/>
  <c r="J2363" i="4"/>
  <c r="H2363" i="4"/>
  <c r="K2363" i="4" s="1"/>
  <c r="F2363" i="4"/>
  <c r="J2362" i="4"/>
  <c r="H2362" i="4"/>
  <c r="F2362" i="4"/>
  <c r="K2362" i="4" s="1"/>
  <c r="J2361" i="4"/>
  <c r="H2361" i="4"/>
  <c r="K2361" i="4" s="1"/>
  <c r="F2361" i="4"/>
  <c r="J2360" i="4"/>
  <c r="H2360" i="4"/>
  <c r="F2360" i="4"/>
  <c r="K2360" i="4" s="1"/>
  <c r="J2359" i="4"/>
  <c r="H2359" i="4"/>
  <c r="K2359" i="4" s="1"/>
  <c r="F2359" i="4"/>
  <c r="J2358" i="4"/>
  <c r="H2358" i="4"/>
  <c r="F2358" i="4"/>
  <c r="K2358" i="4" s="1"/>
  <c r="J2357" i="4"/>
  <c r="H2357" i="4"/>
  <c r="K2357" i="4" s="1"/>
  <c r="F2357" i="4"/>
  <c r="J2356" i="4"/>
  <c r="H2356" i="4"/>
  <c r="F2356" i="4"/>
  <c r="K2356" i="4" s="1"/>
  <c r="J2355" i="4"/>
  <c r="H2355" i="4"/>
  <c r="K2355" i="4" s="1"/>
  <c r="F2355" i="4"/>
  <c r="J2354" i="4"/>
  <c r="H2354" i="4"/>
  <c r="F2354" i="4"/>
  <c r="K2354" i="4" s="1"/>
  <c r="J2353" i="4"/>
  <c r="H2353" i="4"/>
  <c r="K2353" i="4" s="1"/>
  <c r="F2353" i="4"/>
  <c r="J2352" i="4"/>
  <c r="H2352" i="4"/>
  <c r="F2352" i="4"/>
  <c r="K2352" i="4" s="1"/>
  <c r="J2351" i="4"/>
  <c r="H2351" i="4"/>
  <c r="K2351" i="4" s="1"/>
  <c r="F2351" i="4"/>
  <c r="J2350" i="4"/>
  <c r="H2350" i="4"/>
  <c r="F2350" i="4"/>
  <c r="K2350" i="4" s="1"/>
  <c r="J2349" i="4"/>
  <c r="H2349" i="4"/>
  <c r="K2349" i="4" s="1"/>
  <c r="F2349" i="4"/>
  <c r="J2348" i="4"/>
  <c r="H2348" i="4"/>
  <c r="F2348" i="4"/>
  <c r="K2348" i="4" s="1"/>
  <c r="J2347" i="4"/>
  <c r="H2347" i="4"/>
  <c r="K2347" i="4" s="1"/>
  <c r="F2347" i="4"/>
  <c r="J2346" i="4"/>
  <c r="H2346" i="4"/>
  <c r="F2346" i="4"/>
  <c r="K2346" i="4" s="1"/>
  <c r="J2345" i="4"/>
  <c r="H2345" i="4"/>
  <c r="K2345" i="4" s="1"/>
  <c r="F2345" i="4"/>
  <c r="J2344" i="4"/>
  <c r="H2344" i="4"/>
  <c r="F2344" i="4"/>
  <c r="K2344" i="4" s="1"/>
  <c r="J2343" i="4"/>
  <c r="H2343" i="4"/>
  <c r="K2343" i="4" s="1"/>
  <c r="F2343" i="4"/>
  <c r="J2342" i="4"/>
  <c r="H2342" i="4"/>
  <c r="F2342" i="4"/>
  <c r="K2342" i="4" s="1"/>
  <c r="J2341" i="4"/>
  <c r="H2341" i="4"/>
  <c r="K2341" i="4" s="1"/>
  <c r="F2341" i="4"/>
  <c r="J2340" i="4"/>
  <c r="H2340" i="4"/>
  <c r="F2340" i="4"/>
  <c r="K2340" i="4" s="1"/>
  <c r="J2339" i="4"/>
  <c r="H2339" i="4"/>
  <c r="K2339" i="4" s="1"/>
  <c r="F2339" i="4"/>
  <c r="J2338" i="4"/>
  <c r="H2338" i="4"/>
  <c r="F2338" i="4"/>
  <c r="K2338" i="4" s="1"/>
  <c r="J2337" i="4"/>
  <c r="H2337" i="4"/>
  <c r="K2337" i="4" s="1"/>
  <c r="F2337" i="4"/>
  <c r="J2336" i="4"/>
  <c r="H2336" i="4"/>
  <c r="F2336" i="4"/>
  <c r="K2336" i="4" s="1"/>
  <c r="J2335" i="4"/>
  <c r="H2335" i="4"/>
  <c r="K2335" i="4" s="1"/>
  <c r="F2335" i="4"/>
  <c r="J2334" i="4"/>
  <c r="H2334" i="4"/>
  <c r="F2334" i="4"/>
  <c r="K2334" i="4" s="1"/>
  <c r="J2333" i="4"/>
  <c r="H2333" i="4"/>
  <c r="K2333" i="4" s="1"/>
  <c r="F2333" i="4"/>
  <c r="J2332" i="4"/>
  <c r="H2332" i="4"/>
  <c r="F2332" i="4"/>
  <c r="K2332" i="4" s="1"/>
  <c r="J2331" i="4"/>
  <c r="H2331" i="4"/>
  <c r="K2331" i="4" s="1"/>
  <c r="F2331" i="4"/>
  <c r="J2330" i="4"/>
  <c r="H2330" i="4"/>
  <c r="F2330" i="4"/>
  <c r="K2330" i="4" s="1"/>
  <c r="J2329" i="4"/>
  <c r="H2329" i="4"/>
  <c r="K2329" i="4" s="1"/>
  <c r="F2329" i="4"/>
  <c r="J2328" i="4"/>
  <c r="H2328" i="4"/>
  <c r="F2328" i="4"/>
  <c r="K2328" i="4" s="1"/>
  <c r="J2327" i="4"/>
  <c r="H2327" i="4"/>
  <c r="K2327" i="4" s="1"/>
  <c r="F2327" i="4"/>
  <c r="J2326" i="4"/>
  <c r="H2326" i="4"/>
  <c r="F2326" i="4"/>
  <c r="K2326" i="4" s="1"/>
  <c r="J2325" i="4"/>
  <c r="H2325" i="4"/>
  <c r="K2325" i="4" s="1"/>
  <c r="F2325" i="4"/>
  <c r="J2324" i="4"/>
  <c r="H2324" i="4"/>
  <c r="F2324" i="4"/>
  <c r="K2324" i="4" s="1"/>
  <c r="J2323" i="4"/>
  <c r="H2323" i="4"/>
  <c r="K2323" i="4" s="1"/>
  <c r="F2323" i="4"/>
  <c r="J2322" i="4"/>
  <c r="H2322" i="4"/>
  <c r="F2322" i="4"/>
  <c r="K2322" i="4" s="1"/>
  <c r="J2321" i="4"/>
  <c r="H2321" i="4"/>
  <c r="K2321" i="4" s="1"/>
  <c r="F2321" i="4"/>
  <c r="J2320" i="4"/>
  <c r="H2320" i="4"/>
  <c r="F2320" i="4"/>
  <c r="K2320" i="4" s="1"/>
  <c r="J2319" i="4"/>
  <c r="H2319" i="4"/>
  <c r="K2319" i="4" s="1"/>
  <c r="F2319" i="4"/>
  <c r="J2318" i="4"/>
  <c r="H2318" i="4"/>
  <c r="F2318" i="4"/>
  <c r="K2318" i="4" s="1"/>
  <c r="J2317" i="4"/>
  <c r="H2317" i="4"/>
  <c r="K2317" i="4" s="1"/>
  <c r="F2317" i="4"/>
  <c r="J2316" i="4"/>
  <c r="H2316" i="4"/>
  <c r="F2316" i="4"/>
  <c r="K2316" i="4" s="1"/>
  <c r="J2315" i="4"/>
  <c r="H2315" i="4"/>
  <c r="K2315" i="4" s="1"/>
  <c r="F2315" i="4"/>
  <c r="J2314" i="4"/>
  <c r="H2314" i="4"/>
  <c r="F2314" i="4"/>
  <c r="K2314" i="4" s="1"/>
  <c r="J2313" i="4"/>
  <c r="H2313" i="4"/>
  <c r="K2313" i="4" s="1"/>
  <c r="F2313" i="4"/>
  <c r="J2312" i="4"/>
  <c r="H2312" i="4"/>
  <c r="F2312" i="4"/>
  <c r="K2312" i="4" s="1"/>
  <c r="J2311" i="4"/>
  <c r="H2311" i="4"/>
  <c r="K2311" i="4" s="1"/>
  <c r="F2311" i="4"/>
  <c r="J2310" i="4"/>
  <c r="H2310" i="4"/>
  <c r="F2310" i="4"/>
  <c r="K2310" i="4" s="1"/>
  <c r="J2309" i="4"/>
  <c r="H2309" i="4"/>
  <c r="K2309" i="4" s="1"/>
  <c r="F2309" i="4"/>
  <c r="J2308" i="4"/>
  <c r="H2308" i="4"/>
  <c r="F2308" i="4"/>
  <c r="K2308" i="4" s="1"/>
  <c r="J2307" i="4"/>
  <c r="H2307" i="4"/>
  <c r="K2307" i="4" s="1"/>
  <c r="F2307" i="4"/>
  <c r="J2306" i="4"/>
  <c r="H2306" i="4"/>
  <c r="F2306" i="4"/>
  <c r="K2306" i="4" s="1"/>
  <c r="J2305" i="4"/>
  <c r="H2305" i="4"/>
  <c r="K2305" i="4" s="1"/>
  <c r="F2305" i="4"/>
  <c r="J2304" i="4"/>
  <c r="H2304" i="4"/>
  <c r="F2304" i="4"/>
  <c r="K2304" i="4" s="1"/>
  <c r="J2303" i="4"/>
  <c r="H2303" i="4"/>
  <c r="K2303" i="4" s="1"/>
  <c r="F2303" i="4"/>
  <c r="J2302" i="4"/>
  <c r="H2302" i="4"/>
  <c r="F2302" i="4"/>
  <c r="K2302" i="4" s="1"/>
  <c r="J2301" i="4"/>
  <c r="H2301" i="4"/>
  <c r="K2301" i="4" s="1"/>
  <c r="F2301" i="4"/>
  <c r="J2300" i="4"/>
  <c r="H2300" i="4"/>
  <c r="F2300" i="4"/>
  <c r="K2300" i="4" s="1"/>
  <c r="J2299" i="4"/>
  <c r="H2299" i="4"/>
  <c r="K2299" i="4" s="1"/>
  <c r="F2299" i="4"/>
  <c r="J2298" i="4"/>
  <c r="H2298" i="4"/>
  <c r="F2298" i="4"/>
  <c r="K2298" i="4" s="1"/>
  <c r="J2297" i="4"/>
  <c r="H2297" i="4"/>
  <c r="K2297" i="4" s="1"/>
  <c r="F2297" i="4"/>
  <c r="J2296" i="4"/>
  <c r="H2296" i="4"/>
  <c r="F2296" i="4"/>
  <c r="K2296" i="4" s="1"/>
  <c r="J2295" i="4"/>
  <c r="H2295" i="4"/>
  <c r="K2295" i="4" s="1"/>
  <c r="F2295" i="4"/>
  <c r="J2294" i="4"/>
  <c r="H2294" i="4"/>
  <c r="F2294" i="4"/>
  <c r="K2294" i="4" s="1"/>
  <c r="J2293" i="4"/>
  <c r="H2293" i="4"/>
  <c r="K2293" i="4" s="1"/>
  <c r="F2293" i="4"/>
  <c r="J2292" i="4"/>
  <c r="H2292" i="4"/>
  <c r="F2292" i="4"/>
  <c r="K2292" i="4" s="1"/>
  <c r="J2291" i="4"/>
  <c r="H2291" i="4"/>
  <c r="K2291" i="4" s="1"/>
  <c r="F2291" i="4"/>
  <c r="J2290" i="4"/>
  <c r="H2290" i="4"/>
  <c r="F2290" i="4"/>
  <c r="K2290" i="4" s="1"/>
  <c r="J2289" i="4"/>
  <c r="H2289" i="4"/>
  <c r="K2289" i="4" s="1"/>
  <c r="F2289" i="4"/>
  <c r="J2288" i="4"/>
  <c r="H2288" i="4"/>
  <c r="F2288" i="4"/>
  <c r="K2288" i="4" s="1"/>
  <c r="J2287" i="4"/>
  <c r="H2287" i="4"/>
  <c r="K2287" i="4" s="1"/>
  <c r="F2287" i="4"/>
  <c r="J2286" i="4"/>
  <c r="H2286" i="4"/>
  <c r="F2286" i="4"/>
  <c r="K2286" i="4" s="1"/>
  <c r="J2285" i="4"/>
  <c r="H2285" i="4"/>
  <c r="K2285" i="4" s="1"/>
  <c r="F2285" i="4"/>
  <c r="J2284" i="4"/>
  <c r="H2284" i="4"/>
  <c r="F2284" i="4"/>
  <c r="K2284" i="4" s="1"/>
  <c r="J2283" i="4"/>
  <c r="H2283" i="4"/>
  <c r="K2283" i="4" s="1"/>
  <c r="F2283" i="4"/>
  <c r="J2282" i="4"/>
  <c r="H2282" i="4"/>
  <c r="F2282" i="4"/>
  <c r="K2282" i="4" s="1"/>
  <c r="J2281" i="4"/>
  <c r="H2281" i="4"/>
  <c r="K2281" i="4" s="1"/>
  <c r="F2281" i="4"/>
  <c r="J2280" i="4"/>
  <c r="H2280" i="4"/>
  <c r="F2280" i="4"/>
  <c r="K2280" i="4" s="1"/>
  <c r="J2279" i="4"/>
  <c r="H2279" i="4"/>
  <c r="K2279" i="4" s="1"/>
  <c r="F2279" i="4"/>
  <c r="J2278" i="4"/>
  <c r="H2278" i="4"/>
  <c r="F2278" i="4"/>
  <c r="K2278" i="4" s="1"/>
  <c r="J2277" i="4"/>
  <c r="H2277" i="4"/>
  <c r="K2277" i="4" s="1"/>
  <c r="F2277" i="4"/>
  <c r="J2276" i="4"/>
  <c r="H2276" i="4"/>
  <c r="F2276" i="4"/>
  <c r="K2276" i="4" s="1"/>
  <c r="J2275" i="4"/>
  <c r="H2275" i="4"/>
  <c r="K2275" i="4" s="1"/>
  <c r="F2275" i="4"/>
  <c r="J2274" i="4"/>
  <c r="H2274" i="4"/>
  <c r="F2274" i="4"/>
  <c r="K2274" i="4" s="1"/>
  <c r="J2273" i="4"/>
  <c r="H2273" i="4"/>
  <c r="K2273" i="4" s="1"/>
  <c r="F2273" i="4"/>
  <c r="J2272" i="4"/>
  <c r="H2272" i="4"/>
  <c r="F2272" i="4"/>
  <c r="K2272" i="4" s="1"/>
  <c r="J2271" i="4"/>
  <c r="H2271" i="4"/>
  <c r="K2271" i="4" s="1"/>
  <c r="F2271" i="4"/>
  <c r="J2270" i="4"/>
  <c r="H2270" i="4"/>
  <c r="F2270" i="4"/>
  <c r="K2270" i="4" s="1"/>
  <c r="J2269" i="4"/>
  <c r="H2269" i="4"/>
  <c r="K2269" i="4" s="1"/>
  <c r="F2269" i="4"/>
  <c r="J2268" i="4"/>
  <c r="H2268" i="4"/>
  <c r="F2268" i="4"/>
  <c r="K2268" i="4" s="1"/>
  <c r="J2267" i="4"/>
  <c r="H2267" i="4"/>
  <c r="K2267" i="4" s="1"/>
  <c r="F2267" i="4"/>
  <c r="J2266" i="4"/>
  <c r="H2266" i="4"/>
  <c r="F2266" i="4"/>
  <c r="K2266" i="4" s="1"/>
  <c r="J2265" i="4"/>
  <c r="H2265" i="4"/>
  <c r="K2265" i="4" s="1"/>
  <c r="F2265" i="4"/>
  <c r="J2264" i="4"/>
  <c r="H2264" i="4"/>
  <c r="F2264" i="4"/>
  <c r="K2264" i="4" s="1"/>
  <c r="J2263" i="4"/>
  <c r="H2263" i="4"/>
  <c r="K2263" i="4" s="1"/>
  <c r="F2263" i="4"/>
  <c r="J2262" i="4"/>
  <c r="H2262" i="4"/>
  <c r="F2262" i="4"/>
  <c r="K2262" i="4" s="1"/>
  <c r="J2261" i="4"/>
  <c r="H2261" i="4"/>
  <c r="K2261" i="4" s="1"/>
  <c r="F2261" i="4"/>
  <c r="J2260" i="4"/>
  <c r="H2260" i="4"/>
  <c r="F2260" i="4"/>
  <c r="K2260" i="4" s="1"/>
  <c r="J2259" i="4"/>
  <c r="H2259" i="4"/>
  <c r="K2259" i="4" s="1"/>
  <c r="F2259" i="4"/>
  <c r="K2258" i="4"/>
  <c r="J2258" i="4"/>
  <c r="H2258" i="4"/>
  <c r="F2258" i="4"/>
  <c r="J2257" i="4"/>
  <c r="H2257" i="4"/>
  <c r="K2257" i="4" s="1"/>
  <c r="F2257" i="4"/>
  <c r="J2256" i="4"/>
  <c r="H2256" i="4"/>
  <c r="F2256" i="4"/>
  <c r="K2256" i="4" s="1"/>
  <c r="K2255" i="4"/>
  <c r="J2255" i="4"/>
  <c r="H2255" i="4"/>
  <c r="F2255" i="4"/>
  <c r="J2254" i="4"/>
  <c r="H2254" i="4"/>
  <c r="F2254" i="4"/>
  <c r="K2254" i="4" s="1"/>
  <c r="K2253" i="4"/>
  <c r="J2253" i="4"/>
  <c r="H2253" i="4"/>
  <c r="F2253" i="4"/>
  <c r="J2252" i="4"/>
  <c r="H2252" i="4"/>
  <c r="F2252" i="4"/>
  <c r="K2252" i="4" s="1"/>
  <c r="K2251" i="4"/>
  <c r="J2251" i="4"/>
  <c r="H2251" i="4"/>
  <c r="F2251" i="4"/>
  <c r="J2250" i="4"/>
  <c r="H2250" i="4"/>
  <c r="F2250" i="4"/>
  <c r="K2250" i="4" s="1"/>
  <c r="K2249" i="4"/>
  <c r="J2249" i="4"/>
  <c r="H2249" i="4"/>
  <c r="F2249" i="4"/>
  <c r="J2248" i="4"/>
  <c r="H2248" i="4"/>
  <c r="F2248" i="4"/>
  <c r="K2248" i="4" s="1"/>
  <c r="K2247" i="4"/>
  <c r="J2247" i="4"/>
  <c r="H2247" i="4"/>
  <c r="F2247" i="4"/>
  <c r="J2246" i="4"/>
  <c r="H2246" i="4"/>
  <c r="F2246" i="4"/>
  <c r="K2246" i="4" s="1"/>
  <c r="K2245" i="4"/>
  <c r="J2245" i="4"/>
  <c r="H2245" i="4"/>
  <c r="F2245" i="4"/>
  <c r="J2244" i="4"/>
  <c r="H2244" i="4"/>
  <c r="F2244" i="4"/>
  <c r="K2244" i="4" s="1"/>
  <c r="K2243" i="4"/>
  <c r="J2243" i="4"/>
  <c r="H2243" i="4"/>
  <c r="F2243" i="4"/>
  <c r="J2242" i="4"/>
  <c r="H2242" i="4"/>
  <c r="F2242" i="4"/>
  <c r="K2242" i="4" s="1"/>
  <c r="K2241" i="4"/>
  <c r="J2241" i="4"/>
  <c r="H2241" i="4"/>
  <c r="F2241" i="4"/>
  <c r="J2240" i="4"/>
  <c r="H2240" i="4"/>
  <c r="F2240" i="4"/>
  <c r="K2240" i="4" s="1"/>
  <c r="K2239" i="4"/>
  <c r="J2239" i="4"/>
  <c r="H2239" i="4"/>
  <c r="F2239" i="4"/>
  <c r="J2238" i="4"/>
  <c r="H2238" i="4"/>
  <c r="F2238" i="4"/>
  <c r="K2238" i="4" s="1"/>
  <c r="K2237" i="4"/>
  <c r="J2237" i="4"/>
  <c r="H2237" i="4"/>
  <c r="F2237" i="4"/>
  <c r="J2236" i="4"/>
  <c r="H2236" i="4"/>
  <c r="F2236" i="4"/>
  <c r="K2236" i="4" s="1"/>
  <c r="K2235" i="4"/>
  <c r="J2235" i="4"/>
  <c r="H2235" i="4"/>
  <c r="F2235" i="4"/>
  <c r="J2234" i="4"/>
  <c r="H2234" i="4"/>
  <c r="F2234" i="4"/>
  <c r="K2234" i="4" s="1"/>
  <c r="K2233" i="4"/>
  <c r="J2233" i="4"/>
  <c r="H2233" i="4"/>
  <c r="F2233" i="4"/>
  <c r="J2232" i="4"/>
  <c r="H2232" i="4"/>
  <c r="F2232" i="4"/>
  <c r="K2232" i="4" s="1"/>
  <c r="K2231" i="4"/>
  <c r="J2231" i="4"/>
  <c r="H2231" i="4"/>
  <c r="F2231" i="4"/>
  <c r="J2230" i="4"/>
  <c r="H2230" i="4"/>
  <c r="F2230" i="4"/>
  <c r="K2230" i="4" s="1"/>
  <c r="K2229" i="4"/>
  <c r="J2229" i="4"/>
  <c r="H2229" i="4"/>
  <c r="F2229" i="4"/>
  <c r="J2228" i="4"/>
  <c r="H2228" i="4"/>
  <c r="F2228" i="4"/>
  <c r="K2228" i="4" s="1"/>
  <c r="K2227" i="4"/>
  <c r="J2227" i="4"/>
  <c r="H2227" i="4"/>
  <c r="F2227" i="4"/>
  <c r="J2226" i="4"/>
  <c r="H2226" i="4"/>
  <c r="F2226" i="4"/>
  <c r="K2226" i="4" s="1"/>
  <c r="K2225" i="4"/>
  <c r="J2225" i="4"/>
  <c r="H2225" i="4"/>
  <c r="F2225" i="4"/>
  <c r="J2224" i="4"/>
  <c r="H2224" i="4"/>
  <c r="F2224" i="4"/>
  <c r="K2224" i="4" s="1"/>
  <c r="K2223" i="4"/>
  <c r="J2223" i="4"/>
  <c r="H2223" i="4"/>
  <c r="F2223" i="4"/>
  <c r="J2222" i="4"/>
  <c r="H2222" i="4"/>
  <c r="F2222" i="4"/>
  <c r="K2222" i="4" s="1"/>
  <c r="K2221" i="4"/>
  <c r="J2221" i="4"/>
  <c r="H2221" i="4"/>
  <c r="F2221" i="4"/>
  <c r="J2220" i="4"/>
  <c r="H2220" i="4"/>
  <c r="F2220" i="4"/>
  <c r="K2220" i="4" s="1"/>
  <c r="K2219" i="4"/>
  <c r="J2219" i="4"/>
  <c r="H2219" i="4"/>
  <c r="F2219" i="4"/>
  <c r="J2218" i="4"/>
  <c r="H2218" i="4"/>
  <c r="F2218" i="4"/>
  <c r="K2218" i="4" s="1"/>
  <c r="K2217" i="4"/>
  <c r="J2217" i="4"/>
  <c r="H2217" i="4"/>
  <c r="F2217" i="4"/>
  <c r="J2216" i="4"/>
  <c r="H2216" i="4"/>
  <c r="F2216" i="4"/>
  <c r="K2216" i="4" s="1"/>
  <c r="K2215" i="4"/>
  <c r="J2215" i="4"/>
  <c r="H2215" i="4"/>
  <c r="F2215" i="4"/>
  <c r="J2214" i="4"/>
  <c r="H2214" i="4"/>
  <c r="F2214" i="4"/>
  <c r="K2214" i="4" s="1"/>
  <c r="K2213" i="4"/>
  <c r="J2213" i="4"/>
  <c r="H2213" i="4"/>
  <c r="F2213" i="4"/>
  <c r="J2212" i="4"/>
  <c r="H2212" i="4"/>
  <c r="F2212" i="4"/>
  <c r="K2212" i="4" s="1"/>
  <c r="K2211" i="4"/>
  <c r="J2211" i="4"/>
  <c r="H2211" i="4"/>
  <c r="F2211" i="4"/>
  <c r="J2210" i="4"/>
  <c r="H2210" i="4"/>
  <c r="F2210" i="4"/>
  <c r="K2210" i="4" s="1"/>
  <c r="K2209" i="4"/>
  <c r="J2209" i="4"/>
  <c r="H2209" i="4"/>
  <c r="F2209" i="4"/>
  <c r="J2208" i="4"/>
  <c r="H2208" i="4"/>
  <c r="F2208" i="4"/>
  <c r="K2208" i="4" s="1"/>
  <c r="K2207" i="4"/>
  <c r="J2207" i="4"/>
  <c r="H2207" i="4"/>
  <c r="F2207" i="4"/>
  <c r="J2206" i="4"/>
  <c r="H2206" i="4"/>
  <c r="F2206" i="4"/>
  <c r="K2206" i="4" s="1"/>
  <c r="K2205" i="4"/>
  <c r="J2205" i="4"/>
  <c r="H2205" i="4"/>
  <c r="F2205" i="4"/>
  <c r="J2204" i="4"/>
  <c r="H2204" i="4"/>
  <c r="F2204" i="4"/>
  <c r="K2204" i="4" s="1"/>
  <c r="K2203" i="4"/>
  <c r="J2203" i="4"/>
  <c r="H2203" i="4"/>
  <c r="F2203" i="4"/>
  <c r="J2202" i="4"/>
  <c r="H2202" i="4"/>
  <c r="F2202" i="4"/>
  <c r="K2202" i="4" s="1"/>
  <c r="K2201" i="4"/>
  <c r="J2201" i="4"/>
  <c r="H2201" i="4"/>
  <c r="F2201" i="4"/>
  <c r="J2200" i="4"/>
  <c r="H2200" i="4"/>
  <c r="F2200" i="4"/>
  <c r="K2200" i="4" s="1"/>
  <c r="K2199" i="4"/>
  <c r="J2199" i="4"/>
  <c r="H2199" i="4"/>
  <c r="F2199" i="4"/>
  <c r="J2198" i="4"/>
  <c r="H2198" i="4"/>
  <c r="F2198" i="4"/>
  <c r="K2198" i="4" s="1"/>
  <c r="K2197" i="4"/>
  <c r="J2197" i="4"/>
  <c r="H2197" i="4"/>
  <c r="F2197" i="4"/>
  <c r="J2196" i="4"/>
  <c r="H2196" i="4"/>
  <c r="F2196" i="4"/>
  <c r="K2196" i="4" s="1"/>
  <c r="K2195" i="4"/>
  <c r="J2195" i="4"/>
  <c r="H2195" i="4"/>
  <c r="F2195" i="4"/>
  <c r="J2194" i="4"/>
  <c r="H2194" i="4"/>
  <c r="F2194" i="4"/>
  <c r="K2194" i="4" s="1"/>
  <c r="K2193" i="4"/>
  <c r="J2193" i="4"/>
  <c r="H2193" i="4"/>
  <c r="F2193" i="4"/>
  <c r="J2192" i="4"/>
  <c r="H2192" i="4"/>
  <c r="F2192" i="4"/>
  <c r="K2192" i="4" s="1"/>
  <c r="K2191" i="4"/>
  <c r="J2191" i="4"/>
  <c r="H2191" i="4"/>
  <c r="F2191" i="4"/>
  <c r="J2190" i="4"/>
  <c r="H2190" i="4"/>
  <c r="F2190" i="4"/>
  <c r="K2190" i="4" s="1"/>
  <c r="K2189" i="4"/>
  <c r="J2189" i="4"/>
  <c r="H2189" i="4"/>
  <c r="F2189" i="4"/>
  <c r="J2188" i="4"/>
  <c r="H2188" i="4"/>
  <c r="F2188" i="4"/>
  <c r="K2188" i="4" s="1"/>
  <c r="K2187" i="4"/>
  <c r="J2187" i="4"/>
  <c r="H2187" i="4"/>
  <c r="F2187" i="4"/>
  <c r="J2186" i="4"/>
  <c r="H2186" i="4"/>
  <c r="F2186" i="4"/>
  <c r="K2186" i="4" s="1"/>
  <c r="K2185" i="4"/>
  <c r="J2185" i="4"/>
  <c r="H2185" i="4"/>
  <c r="F2185" i="4"/>
  <c r="J2184" i="4"/>
  <c r="H2184" i="4"/>
  <c r="F2184" i="4"/>
  <c r="K2184" i="4" s="1"/>
  <c r="K2183" i="4"/>
  <c r="J2183" i="4"/>
  <c r="H2183" i="4"/>
  <c r="F2183" i="4"/>
  <c r="J2182" i="4"/>
  <c r="H2182" i="4"/>
  <c r="F2182" i="4"/>
  <c r="K2182" i="4" s="1"/>
  <c r="K2181" i="4"/>
  <c r="J2181" i="4"/>
  <c r="H2181" i="4"/>
  <c r="F2181" i="4"/>
  <c r="J2180" i="4"/>
  <c r="H2180" i="4"/>
  <c r="F2180" i="4"/>
  <c r="K2180" i="4" s="1"/>
  <c r="K2179" i="4"/>
  <c r="J2179" i="4"/>
  <c r="H2179" i="4"/>
  <c r="F2179" i="4"/>
  <c r="J2178" i="4"/>
  <c r="H2178" i="4"/>
  <c r="F2178" i="4"/>
  <c r="K2178" i="4" s="1"/>
  <c r="K2177" i="4"/>
  <c r="J2177" i="4"/>
  <c r="H2177" i="4"/>
  <c r="F2177" i="4"/>
  <c r="J2176" i="4"/>
  <c r="H2176" i="4"/>
  <c r="F2176" i="4"/>
  <c r="K2176" i="4" s="1"/>
  <c r="K2175" i="4"/>
  <c r="J2175" i="4"/>
  <c r="H2175" i="4"/>
  <c r="F2175" i="4"/>
  <c r="J2174" i="4"/>
  <c r="H2174" i="4"/>
  <c r="F2174" i="4"/>
  <c r="K2174" i="4" s="1"/>
  <c r="K2173" i="4"/>
  <c r="J2173" i="4"/>
  <c r="H2173" i="4"/>
  <c r="F2173" i="4"/>
  <c r="J2172" i="4"/>
  <c r="H2172" i="4"/>
  <c r="F2172" i="4"/>
  <c r="K2172" i="4" s="1"/>
  <c r="K2171" i="4"/>
  <c r="J2171" i="4"/>
  <c r="H2171" i="4"/>
  <c r="F2171" i="4"/>
  <c r="J2170" i="4"/>
  <c r="H2170" i="4"/>
  <c r="F2170" i="4"/>
  <c r="K2170" i="4" s="1"/>
  <c r="K2169" i="4"/>
  <c r="J2169" i="4"/>
  <c r="H2169" i="4"/>
  <c r="F2169" i="4"/>
  <c r="J2168" i="4"/>
  <c r="H2168" i="4"/>
  <c r="F2168" i="4"/>
  <c r="K2168" i="4" s="1"/>
  <c r="K2167" i="4"/>
  <c r="J2167" i="4"/>
  <c r="H2167" i="4"/>
  <c r="F2167" i="4"/>
  <c r="J2166" i="4"/>
  <c r="H2166" i="4"/>
  <c r="F2166" i="4"/>
  <c r="K2166" i="4" s="1"/>
  <c r="K2165" i="4"/>
  <c r="J2165" i="4"/>
  <c r="H2165" i="4"/>
  <c r="F2165" i="4"/>
  <c r="J2164" i="4"/>
  <c r="H2164" i="4"/>
  <c r="F2164" i="4"/>
  <c r="K2164" i="4" s="1"/>
  <c r="K2163" i="4"/>
  <c r="J2163" i="4"/>
  <c r="H2163" i="4"/>
  <c r="F2163" i="4"/>
  <c r="J2162" i="4"/>
  <c r="H2162" i="4"/>
  <c r="F2162" i="4"/>
  <c r="K2162" i="4" s="1"/>
  <c r="K2161" i="4"/>
  <c r="J2161" i="4"/>
  <c r="H2161" i="4"/>
  <c r="F2161" i="4"/>
  <c r="J2160" i="4"/>
  <c r="H2160" i="4"/>
  <c r="F2160" i="4"/>
  <c r="K2160" i="4" s="1"/>
  <c r="K2159" i="4"/>
  <c r="J2159" i="4"/>
  <c r="H2159" i="4"/>
  <c r="F2159" i="4"/>
  <c r="J2158" i="4"/>
  <c r="H2158" i="4"/>
  <c r="F2158" i="4"/>
  <c r="K2158" i="4" s="1"/>
  <c r="K2157" i="4"/>
  <c r="J2157" i="4"/>
  <c r="H2157" i="4"/>
  <c r="F2157" i="4"/>
  <c r="J2156" i="4"/>
  <c r="H2156" i="4"/>
  <c r="F2156" i="4"/>
  <c r="K2156" i="4" s="1"/>
  <c r="K2155" i="4"/>
  <c r="J2155" i="4"/>
  <c r="H2155" i="4"/>
  <c r="F2155" i="4"/>
  <c r="J2154" i="4"/>
  <c r="H2154" i="4"/>
  <c r="F2154" i="4"/>
  <c r="K2154" i="4" s="1"/>
  <c r="K2153" i="4"/>
  <c r="J2153" i="4"/>
  <c r="H2153" i="4"/>
  <c r="F2153" i="4"/>
  <c r="J2152" i="4"/>
  <c r="H2152" i="4"/>
  <c r="F2152" i="4"/>
  <c r="K2152" i="4" s="1"/>
  <c r="K2151" i="4"/>
  <c r="J2151" i="4"/>
  <c r="H2151" i="4"/>
  <c r="F2151" i="4"/>
  <c r="J2150" i="4"/>
  <c r="H2150" i="4"/>
  <c r="F2150" i="4"/>
  <c r="K2150" i="4" s="1"/>
  <c r="K2149" i="4"/>
  <c r="J2149" i="4"/>
  <c r="H2149" i="4"/>
  <c r="F2149" i="4"/>
  <c r="J2148" i="4"/>
  <c r="H2148" i="4"/>
  <c r="F2148" i="4"/>
  <c r="K2148" i="4" s="1"/>
  <c r="K2147" i="4"/>
  <c r="J2147" i="4"/>
  <c r="H2147" i="4"/>
  <c r="F2147" i="4"/>
  <c r="J2146" i="4"/>
  <c r="H2146" i="4"/>
  <c r="F2146" i="4"/>
  <c r="K2146" i="4" s="1"/>
  <c r="K2145" i="4"/>
  <c r="J2145" i="4"/>
  <c r="H2145" i="4"/>
  <c r="F2145" i="4"/>
  <c r="J2144" i="4"/>
  <c r="H2144" i="4"/>
  <c r="F2144" i="4"/>
  <c r="K2144" i="4" s="1"/>
  <c r="K2143" i="4"/>
  <c r="J2143" i="4"/>
  <c r="H2143" i="4"/>
  <c r="F2143" i="4"/>
  <c r="J2142" i="4"/>
  <c r="H2142" i="4"/>
  <c r="F2142" i="4"/>
  <c r="K2142" i="4" s="1"/>
  <c r="K2141" i="4"/>
  <c r="J2141" i="4"/>
  <c r="H2141" i="4"/>
  <c r="F2141" i="4"/>
  <c r="J2140" i="4"/>
  <c r="H2140" i="4"/>
  <c r="F2140" i="4"/>
  <c r="K2140" i="4" s="1"/>
  <c r="K2139" i="4"/>
  <c r="J2139" i="4"/>
  <c r="H2139" i="4"/>
  <c r="F2139" i="4"/>
  <c r="J2138" i="4"/>
  <c r="H2138" i="4"/>
  <c r="F2138" i="4"/>
  <c r="K2138" i="4" s="1"/>
  <c r="K2137" i="4"/>
  <c r="J2137" i="4"/>
  <c r="H2137" i="4"/>
  <c r="F2137" i="4"/>
  <c r="J2136" i="4"/>
  <c r="H2136" i="4"/>
  <c r="F2136" i="4"/>
  <c r="K2136" i="4" s="1"/>
  <c r="K2135" i="4"/>
  <c r="J2135" i="4"/>
  <c r="H2135" i="4"/>
  <c r="F2135" i="4"/>
  <c r="J2134" i="4"/>
  <c r="H2134" i="4"/>
  <c r="F2134" i="4"/>
  <c r="K2134" i="4" s="1"/>
  <c r="K2133" i="4"/>
  <c r="J2133" i="4"/>
  <c r="H2133" i="4"/>
  <c r="F2133" i="4"/>
  <c r="J2132" i="4"/>
  <c r="H2132" i="4"/>
  <c r="F2132" i="4"/>
  <c r="K2132" i="4" s="1"/>
  <c r="K2131" i="4"/>
  <c r="J2131" i="4"/>
  <c r="H2131" i="4"/>
  <c r="F2131" i="4"/>
  <c r="J2130" i="4"/>
  <c r="H2130" i="4"/>
  <c r="F2130" i="4"/>
  <c r="K2130" i="4" s="1"/>
  <c r="K2129" i="4"/>
  <c r="J2129" i="4"/>
  <c r="H2129" i="4"/>
  <c r="F2129" i="4"/>
  <c r="J2128" i="4"/>
  <c r="H2128" i="4"/>
  <c r="F2128" i="4"/>
  <c r="K2128" i="4" s="1"/>
  <c r="K2127" i="4"/>
  <c r="J2127" i="4"/>
  <c r="H2127" i="4"/>
  <c r="F2127" i="4"/>
  <c r="J2126" i="4"/>
  <c r="H2126" i="4"/>
  <c r="F2126" i="4"/>
  <c r="K2126" i="4" s="1"/>
  <c r="K2125" i="4"/>
  <c r="J2125" i="4"/>
  <c r="H2125" i="4"/>
  <c r="F2125" i="4"/>
  <c r="J2124" i="4"/>
  <c r="H2124" i="4"/>
  <c r="F2124" i="4"/>
  <c r="K2124" i="4" s="1"/>
  <c r="K2123" i="4"/>
  <c r="J2123" i="4"/>
  <c r="H2123" i="4"/>
  <c r="F2123" i="4"/>
  <c r="J2122" i="4"/>
  <c r="H2122" i="4"/>
  <c r="F2122" i="4"/>
  <c r="K2122" i="4" s="1"/>
  <c r="K2121" i="4"/>
  <c r="J2121" i="4"/>
  <c r="H2121" i="4"/>
  <c r="F2121" i="4"/>
  <c r="J2120" i="4"/>
  <c r="H2120" i="4"/>
  <c r="F2120" i="4"/>
  <c r="K2120" i="4" s="1"/>
  <c r="K2119" i="4"/>
  <c r="J2119" i="4"/>
  <c r="H2119" i="4"/>
  <c r="F2119" i="4"/>
  <c r="J2118" i="4"/>
  <c r="H2118" i="4"/>
  <c r="F2118" i="4"/>
  <c r="K2118" i="4" s="1"/>
  <c r="K2117" i="4"/>
  <c r="J2117" i="4"/>
  <c r="H2117" i="4"/>
  <c r="F2117" i="4"/>
  <c r="J2116" i="4"/>
  <c r="H2116" i="4"/>
  <c r="F2116" i="4"/>
  <c r="K2116" i="4" s="1"/>
  <c r="K2115" i="4"/>
  <c r="J2115" i="4"/>
  <c r="H2115" i="4"/>
  <c r="F2115" i="4"/>
  <c r="J2114" i="4"/>
  <c r="H2114" i="4"/>
  <c r="F2114" i="4"/>
  <c r="K2114" i="4" s="1"/>
  <c r="K2113" i="4"/>
  <c r="J2113" i="4"/>
  <c r="H2113" i="4"/>
  <c r="F2113" i="4"/>
  <c r="J2112" i="4"/>
  <c r="H2112" i="4"/>
  <c r="F2112" i="4"/>
  <c r="K2112" i="4" s="1"/>
  <c r="K2111" i="4"/>
  <c r="J2111" i="4"/>
  <c r="H2111" i="4"/>
  <c r="F2111" i="4"/>
  <c r="J2110" i="4"/>
  <c r="H2110" i="4"/>
  <c r="F2110" i="4"/>
  <c r="K2110" i="4" s="1"/>
  <c r="K2109" i="4"/>
  <c r="J2109" i="4"/>
  <c r="H2109" i="4"/>
  <c r="F2109" i="4"/>
  <c r="J2108" i="4"/>
  <c r="H2108" i="4"/>
  <c r="F2108" i="4"/>
  <c r="K2108" i="4" s="1"/>
  <c r="K2107" i="4"/>
  <c r="J2107" i="4"/>
  <c r="H2107" i="4"/>
  <c r="F2107" i="4"/>
  <c r="J2106" i="4"/>
  <c r="H2106" i="4"/>
  <c r="F2106" i="4"/>
  <c r="K2106" i="4" s="1"/>
  <c r="K2105" i="4"/>
  <c r="J2105" i="4"/>
  <c r="H2105" i="4"/>
  <c r="F2105" i="4"/>
  <c r="J2104" i="4"/>
  <c r="H2104" i="4"/>
  <c r="F2104" i="4"/>
  <c r="K2104" i="4" s="1"/>
  <c r="K2103" i="4"/>
  <c r="J2103" i="4"/>
  <c r="H2103" i="4"/>
  <c r="F2103" i="4"/>
  <c r="J2102" i="4"/>
  <c r="H2102" i="4"/>
  <c r="F2102" i="4"/>
  <c r="K2102" i="4" s="1"/>
  <c r="K2101" i="4"/>
  <c r="J2101" i="4"/>
  <c r="H2101" i="4"/>
  <c r="F2101" i="4"/>
  <c r="J2100" i="4"/>
  <c r="H2100" i="4"/>
  <c r="F2100" i="4"/>
  <c r="K2100" i="4" s="1"/>
  <c r="K2099" i="4"/>
  <c r="J2099" i="4"/>
  <c r="H2099" i="4"/>
  <c r="F2099" i="4"/>
  <c r="J2098" i="4"/>
  <c r="H2098" i="4"/>
  <c r="F2098" i="4"/>
  <c r="K2098" i="4" s="1"/>
  <c r="K2097" i="4"/>
  <c r="J2097" i="4"/>
  <c r="H2097" i="4"/>
  <c r="F2097" i="4"/>
  <c r="J2096" i="4"/>
  <c r="H2096" i="4"/>
  <c r="F2096" i="4"/>
  <c r="K2096" i="4" s="1"/>
  <c r="K2095" i="4"/>
  <c r="J2095" i="4"/>
  <c r="H2095" i="4"/>
  <c r="F2095" i="4"/>
  <c r="J2094" i="4"/>
  <c r="H2094" i="4"/>
  <c r="F2094" i="4"/>
  <c r="K2094" i="4" s="1"/>
  <c r="K2093" i="4"/>
  <c r="J2093" i="4"/>
  <c r="H2093" i="4"/>
  <c r="F2093" i="4"/>
  <c r="J2092" i="4"/>
  <c r="H2092" i="4"/>
  <c r="F2092" i="4"/>
  <c r="K2092" i="4" s="1"/>
  <c r="K2091" i="4"/>
  <c r="J2091" i="4"/>
  <c r="H2091" i="4"/>
  <c r="F2091" i="4"/>
  <c r="J2090" i="4"/>
  <c r="H2090" i="4"/>
  <c r="F2090" i="4"/>
  <c r="K2090" i="4" s="1"/>
  <c r="K2089" i="4"/>
  <c r="J2089" i="4"/>
  <c r="H2089" i="4"/>
  <c r="F2089" i="4"/>
  <c r="J2088" i="4"/>
  <c r="H2088" i="4"/>
  <c r="F2088" i="4"/>
  <c r="K2088" i="4" s="1"/>
  <c r="K2087" i="4"/>
  <c r="J2087" i="4"/>
  <c r="H2087" i="4"/>
  <c r="F2087" i="4"/>
  <c r="J2086" i="4"/>
  <c r="H2086" i="4"/>
  <c r="F2086" i="4"/>
  <c r="K2086" i="4" s="1"/>
  <c r="K2085" i="4"/>
  <c r="J2085" i="4"/>
  <c r="H2085" i="4"/>
  <c r="F2085" i="4"/>
  <c r="J2084" i="4"/>
  <c r="H2084" i="4"/>
  <c r="F2084" i="4"/>
  <c r="K2084" i="4" s="1"/>
  <c r="K2083" i="4"/>
  <c r="J2083" i="4"/>
  <c r="H2083" i="4"/>
  <c r="F2083" i="4"/>
  <c r="J2082" i="4"/>
  <c r="H2082" i="4"/>
  <c r="F2082" i="4"/>
  <c r="K2082" i="4" s="1"/>
  <c r="K2081" i="4"/>
  <c r="J2081" i="4"/>
  <c r="H2081" i="4"/>
  <c r="F2081" i="4"/>
  <c r="J2080" i="4"/>
  <c r="H2080" i="4"/>
  <c r="F2080" i="4"/>
  <c r="K2080" i="4" s="1"/>
  <c r="K2079" i="4"/>
  <c r="J2079" i="4"/>
  <c r="H2079" i="4"/>
  <c r="F2079" i="4"/>
  <c r="J2078" i="4"/>
  <c r="H2078" i="4"/>
  <c r="F2078" i="4"/>
  <c r="K2078" i="4" s="1"/>
  <c r="K2077" i="4"/>
  <c r="J2077" i="4"/>
  <c r="H2077" i="4"/>
  <c r="F2077" i="4"/>
  <c r="J2076" i="4"/>
  <c r="H2076" i="4"/>
  <c r="F2076" i="4"/>
  <c r="K2076" i="4" s="1"/>
  <c r="K2075" i="4"/>
  <c r="J2075" i="4"/>
  <c r="H2075" i="4"/>
  <c r="F2075" i="4"/>
  <c r="J2074" i="4"/>
  <c r="H2074" i="4"/>
  <c r="F2074" i="4"/>
  <c r="K2074" i="4" s="1"/>
  <c r="K2073" i="4"/>
  <c r="J2073" i="4"/>
  <c r="H2073" i="4"/>
  <c r="F2073" i="4"/>
  <c r="J2072" i="4"/>
  <c r="H2072" i="4"/>
  <c r="F2072" i="4"/>
  <c r="K2072" i="4" s="1"/>
  <c r="K2071" i="4"/>
  <c r="J2071" i="4"/>
  <c r="H2071" i="4"/>
  <c r="F2071" i="4"/>
  <c r="J2070" i="4"/>
  <c r="H2070" i="4"/>
  <c r="F2070" i="4"/>
  <c r="K2070" i="4" s="1"/>
  <c r="K2069" i="4"/>
  <c r="J2069" i="4"/>
  <c r="H2069" i="4"/>
  <c r="F2069" i="4"/>
  <c r="J2068" i="4"/>
  <c r="H2068" i="4"/>
  <c r="F2068" i="4"/>
  <c r="K2068" i="4" s="1"/>
  <c r="K2067" i="4"/>
  <c r="J2067" i="4"/>
  <c r="H2067" i="4"/>
  <c r="F2067" i="4"/>
  <c r="J2066" i="4"/>
  <c r="H2066" i="4"/>
  <c r="F2066" i="4"/>
  <c r="K2066" i="4" s="1"/>
  <c r="K2065" i="4"/>
  <c r="J2065" i="4"/>
  <c r="H2065" i="4"/>
  <c r="F2065" i="4"/>
  <c r="J2064" i="4"/>
  <c r="H2064" i="4"/>
  <c r="F2064" i="4"/>
  <c r="K2064" i="4" s="1"/>
  <c r="K2063" i="4"/>
  <c r="J2063" i="4"/>
  <c r="H2063" i="4"/>
  <c r="F2063" i="4"/>
  <c r="J2062" i="4"/>
  <c r="H2062" i="4"/>
  <c r="F2062" i="4"/>
  <c r="K2062" i="4" s="1"/>
  <c r="K2061" i="4"/>
  <c r="J2061" i="4"/>
  <c r="H2061" i="4"/>
  <c r="F2061" i="4"/>
  <c r="J2060" i="4"/>
  <c r="H2060" i="4"/>
  <c r="F2060" i="4"/>
  <c r="K2060" i="4" s="1"/>
  <c r="K2059" i="4"/>
  <c r="J2059" i="4"/>
  <c r="H2059" i="4"/>
  <c r="F2059" i="4"/>
  <c r="J2058" i="4"/>
  <c r="H2058" i="4"/>
  <c r="F2058" i="4"/>
  <c r="K2058" i="4" s="1"/>
  <c r="K2057" i="4"/>
  <c r="J2057" i="4"/>
  <c r="H2057" i="4"/>
  <c r="F2057" i="4"/>
  <c r="J2056" i="4"/>
  <c r="H2056" i="4"/>
  <c r="F2056" i="4"/>
  <c r="K2056" i="4" s="1"/>
  <c r="K2055" i="4"/>
  <c r="J2055" i="4"/>
  <c r="H2055" i="4"/>
  <c r="F2055" i="4"/>
  <c r="J2054" i="4"/>
  <c r="H2054" i="4"/>
  <c r="F2054" i="4"/>
  <c r="K2054" i="4" s="1"/>
  <c r="K2053" i="4"/>
  <c r="J2053" i="4"/>
  <c r="H2053" i="4"/>
  <c r="F2053" i="4"/>
  <c r="J2052" i="4"/>
  <c r="H2052" i="4"/>
  <c r="F2052" i="4"/>
  <c r="K2052" i="4" s="1"/>
  <c r="K2051" i="4"/>
  <c r="J2051" i="4"/>
  <c r="H2051" i="4"/>
  <c r="F2051" i="4"/>
  <c r="J2050" i="4"/>
  <c r="H2050" i="4"/>
  <c r="F2050" i="4"/>
  <c r="K2050" i="4" s="1"/>
  <c r="K2049" i="4"/>
  <c r="J2049" i="4"/>
  <c r="H2049" i="4"/>
  <c r="F2049" i="4"/>
  <c r="J2048" i="4"/>
  <c r="H2048" i="4"/>
  <c r="F2048" i="4"/>
  <c r="K2048" i="4" s="1"/>
  <c r="K2047" i="4"/>
  <c r="J2047" i="4"/>
  <c r="H2047" i="4"/>
  <c r="F2047" i="4"/>
  <c r="J2046" i="4"/>
  <c r="H2046" i="4"/>
  <c r="F2046" i="4"/>
  <c r="K2046" i="4" s="1"/>
  <c r="K2045" i="4"/>
  <c r="J2045" i="4"/>
  <c r="H2045" i="4"/>
  <c r="F2045" i="4"/>
  <c r="J2044" i="4"/>
  <c r="H2044" i="4"/>
  <c r="F2044" i="4"/>
  <c r="K2044" i="4" s="1"/>
  <c r="K2043" i="4"/>
  <c r="J2043" i="4"/>
  <c r="H2043" i="4"/>
  <c r="F2043" i="4"/>
  <c r="J2042" i="4"/>
  <c r="H2042" i="4"/>
  <c r="F2042" i="4"/>
  <c r="K2042" i="4" s="1"/>
  <c r="K2041" i="4"/>
  <c r="J2041" i="4"/>
  <c r="H2041" i="4"/>
  <c r="F2041" i="4"/>
  <c r="J2040" i="4"/>
  <c r="H2040" i="4"/>
  <c r="F2040" i="4"/>
  <c r="K2040" i="4" s="1"/>
  <c r="K2039" i="4"/>
  <c r="J2039" i="4"/>
  <c r="H2039" i="4"/>
  <c r="F2039" i="4"/>
  <c r="J2038" i="4"/>
  <c r="H2038" i="4"/>
  <c r="F2038" i="4"/>
  <c r="K2038" i="4" s="1"/>
  <c r="K2037" i="4"/>
  <c r="J2037" i="4"/>
  <c r="H2037" i="4"/>
  <c r="F2037" i="4"/>
  <c r="J2036" i="4"/>
  <c r="H2036" i="4"/>
  <c r="F2036" i="4"/>
  <c r="K2036" i="4" s="1"/>
  <c r="K2035" i="4"/>
  <c r="J2035" i="4"/>
  <c r="H2035" i="4"/>
  <c r="F2035" i="4"/>
  <c r="J2034" i="4"/>
  <c r="H2034" i="4"/>
  <c r="F2034" i="4"/>
  <c r="K2034" i="4" s="1"/>
  <c r="K2033" i="4"/>
  <c r="J2033" i="4"/>
  <c r="H2033" i="4"/>
  <c r="F2033" i="4"/>
  <c r="J2032" i="4"/>
  <c r="H2032" i="4"/>
  <c r="F2032" i="4"/>
  <c r="K2032" i="4" s="1"/>
  <c r="K2031" i="4"/>
  <c r="J2031" i="4"/>
  <c r="H2031" i="4"/>
  <c r="F2031" i="4"/>
  <c r="J2030" i="4"/>
  <c r="H2030" i="4"/>
  <c r="F2030" i="4"/>
  <c r="K2030" i="4" s="1"/>
  <c r="K2029" i="4"/>
  <c r="J2029" i="4"/>
  <c r="H2029" i="4"/>
  <c r="F2029" i="4"/>
  <c r="J2028" i="4"/>
  <c r="H2028" i="4"/>
  <c r="F2028" i="4"/>
  <c r="K2028" i="4" s="1"/>
  <c r="K2027" i="4"/>
  <c r="J2027" i="4"/>
  <c r="H2027" i="4"/>
  <c r="F2027" i="4"/>
  <c r="J2026" i="4"/>
  <c r="H2026" i="4"/>
  <c r="F2026" i="4"/>
  <c r="K2026" i="4" s="1"/>
  <c r="K2025" i="4"/>
  <c r="J2025" i="4"/>
  <c r="H2025" i="4"/>
  <c r="F2025" i="4"/>
  <c r="J2024" i="4"/>
  <c r="H2024" i="4"/>
  <c r="F2024" i="4"/>
  <c r="K2024" i="4" s="1"/>
  <c r="K2023" i="4"/>
  <c r="J2023" i="4"/>
  <c r="H2023" i="4"/>
  <c r="F2023" i="4"/>
  <c r="J2022" i="4"/>
  <c r="H2022" i="4"/>
  <c r="F2022" i="4"/>
  <c r="K2022" i="4" s="1"/>
  <c r="K2021" i="4"/>
  <c r="J2021" i="4"/>
  <c r="H2021" i="4"/>
  <c r="F2021" i="4"/>
  <c r="J2020" i="4"/>
  <c r="H2020" i="4"/>
  <c r="F2020" i="4"/>
  <c r="K2020" i="4" s="1"/>
  <c r="K2019" i="4"/>
  <c r="J2019" i="4"/>
  <c r="H2019" i="4"/>
  <c r="F2019" i="4"/>
  <c r="J2018" i="4"/>
  <c r="H2018" i="4"/>
  <c r="F2018" i="4"/>
  <c r="K2018" i="4" s="1"/>
  <c r="K2017" i="4"/>
  <c r="J2017" i="4"/>
  <c r="H2017" i="4"/>
  <c r="F2017" i="4"/>
  <c r="J2016" i="4"/>
  <c r="H2016" i="4"/>
  <c r="F2016" i="4"/>
  <c r="K2016" i="4" s="1"/>
  <c r="K2015" i="4"/>
  <c r="J2015" i="4"/>
  <c r="H2015" i="4"/>
  <c r="F2015" i="4"/>
  <c r="J2014" i="4"/>
  <c r="H2014" i="4"/>
  <c r="F2014" i="4"/>
  <c r="K2014" i="4" s="1"/>
  <c r="K2013" i="4"/>
  <c r="J2013" i="4"/>
  <c r="H2013" i="4"/>
  <c r="F2013" i="4"/>
  <c r="J2012" i="4"/>
  <c r="H2012" i="4"/>
  <c r="F2012" i="4"/>
  <c r="K2012" i="4" s="1"/>
  <c r="K2011" i="4"/>
  <c r="J2011" i="4"/>
  <c r="H2011" i="4"/>
  <c r="F2011" i="4"/>
  <c r="J2010" i="4"/>
  <c r="H2010" i="4"/>
  <c r="F2010" i="4"/>
  <c r="K2010" i="4" s="1"/>
  <c r="K2009" i="4"/>
  <c r="J2009" i="4"/>
  <c r="H2009" i="4"/>
  <c r="F2009" i="4"/>
  <c r="J2008" i="4"/>
  <c r="H2008" i="4"/>
  <c r="F2008" i="4"/>
  <c r="K2008" i="4" s="1"/>
  <c r="K2007" i="4"/>
  <c r="J2007" i="4"/>
  <c r="H2007" i="4"/>
  <c r="F2007" i="4"/>
  <c r="J2006" i="4"/>
  <c r="H2006" i="4"/>
  <c r="F2006" i="4"/>
  <c r="K2006" i="4" s="1"/>
  <c r="K2005" i="4"/>
  <c r="J2005" i="4"/>
  <c r="H2005" i="4"/>
  <c r="F2005" i="4"/>
  <c r="J2004" i="4"/>
  <c r="H2004" i="4"/>
  <c r="F2004" i="4"/>
  <c r="K2004" i="4" s="1"/>
  <c r="K2003" i="4"/>
  <c r="J2003" i="4"/>
  <c r="H2003" i="4"/>
  <c r="F2003" i="4"/>
  <c r="J2002" i="4"/>
  <c r="H2002" i="4"/>
  <c r="F2002" i="4"/>
  <c r="K2002" i="4" s="1"/>
  <c r="K2001" i="4"/>
  <c r="J2001" i="4"/>
  <c r="H2001" i="4"/>
  <c r="F2001" i="4"/>
  <c r="J2000" i="4"/>
  <c r="H2000" i="4"/>
  <c r="F2000" i="4"/>
  <c r="K2000" i="4" s="1"/>
  <c r="K1999" i="4"/>
  <c r="J1999" i="4"/>
  <c r="H1999" i="4"/>
  <c r="F1999" i="4"/>
  <c r="J1998" i="4"/>
  <c r="H1998" i="4"/>
  <c r="F1998" i="4"/>
  <c r="K1998" i="4" s="1"/>
  <c r="K1997" i="4"/>
  <c r="J1997" i="4"/>
  <c r="H1997" i="4"/>
  <c r="F1997" i="4"/>
  <c r="J1996" i="4"/>
  <c r="H1996" i="4"/>
  <c r="F1996" i="4"/>
  <c r="K1996" i="4" s="1"/>
  <c r="K1995" i="4"/>
  <c r="J1995" i="4"/>
  <c r="H1995" i="4"/>
  <c r="F1995" i="4"/>
  <c r="J1994" i="4"/>
  <c r="H1994" i="4"/>
  <c r="F1994" i="4"/>
  <c r="K1994" i="4" s="1"/>
  <c r="K1993" i="4"/>
  <c r="J1993" i="4"/>
  <c r="H1993" i="4"/>
  <c r="F1993" i="4"/>
  <c r="J1992" i="4"/>
  <c r="H1992" i="4"/>
  <c r="F1992" i="4"/>
  <c r="K1992" i="4" s="1"/>
  <c r="K1991" i="4"/>
  <c r="J1991" i="4"/>
  <c r="H1991" i="4"/>
  <c r="F1991" i="4"/>
  <c r="J1990" i="4"/>
  <c r="H1990" i="4"/>
  <c r="F1990" i="4"/>
  <c r="K1990" i="4" s="1"/>
  <c r="K1989" i="4"/>
  <c r="J1989" i="4"/>
  <c r="H1989" i="4"/>
  <c r="F1989" i="4"/>
  <c r="J1988" i="4"/>
  <c r="H1988" i="4"/>
  <c r="F1988" i="4"/>
  <c r="K1988" i="4" s="1"/>
  <c r="K1987" i="4"/>
  <c r="J1987" i="4"/>
  <c r="H1987" i="4"/>
  <c r="F1987" i="4"/>
  <c r="J1986" i="4"/>
  <c r="H1986" i="4"/>
  <c r="F1986" i="4"/>
  <c r="K1986" i="4" s="1"/>
  <c r="K1985" i="4"/>
  <c r="J1985" i="4"/>
  <c r="H1985" i="4"/>
  <c r="F1985" i="4"/>
  <c r="J1984" i="4"/>
  <c r="H1984" i="4"/>
  <c r="F1984" i="4"/>
  <c r="K1984" i="4" s="1"/>
  <c r="K1983" i="4"/>
  <c r="J1983" i="4"/>
  <c r="H1983" i="4"/>
  <c r="F1983" i="4"/>
  <c r="J1982" i="4"/>
  <c r="H1982" i="4"/>
  <c r="F1982" i="4"/>
  <c r="K1982" i="4" s="1"/>
  <c r="K1981" i="4"/>
  <c r="J1981" i="4"/>
  <c r="H1981" i="4"/>
  <c r="F1981" i="4"/>
  <c r="J1980" i="4"/>
  <c r="H1980" i="4"/>
  <c r="F1980" i="4"/>
  <c r="K1980" i="4" s="1"/>
  <c r="K1979" i="4"/>
  <c r="J1979" i="4"/>
  <c r="H1979" i="4"/>
  <c r="F1979" i="4"/>
  <c r="J1978" i="4"/>
  <c r="H1978" i="4"/>
  <c r="F1978" i="4"/>
  <c r="K1978" i="4" s="1"/>
  <c r="K1977" i="4"/>
  <c r="J1977" i="4"/>
  <c r="H1977" i="4"/>
  <c r="F1977" i="4"/>
  <c r="J1976" i="4"/>
  <c r="H1976" i="4"/>
  <c r="F1976" i="4"/>
  <c r="K1976" i="4" s="1"/>
  <c r="K1975" i="4"/>
  <c r="J1975" i="4"/>
  <c r="H1975" i="4"/>
  <c r="F1975" i="4"/>
  <c r="J1974" i="4"/>
  <c r="H1974" i="4"/>
  <c r="F1974" i="4"/>
  <c r="K1974" i="4" s="1"/>
  <c r="K1973" i="4"/>
  <c r="J1973" i="4"/>
  <c r="H1973" i="4"/>
  <c r="F1973" i="4"/>
  <c r="J1972" i="4"/>
  <c r="H1972" i="4"/>
  <c r="F1972" i="4"/>
  <c r="K1972" i="4" s="1"/>
  <c r="K1971" i="4"/>
  <c r="J1971" i="4"/>
  <c r="H1971" i="4"/>
  <c r="F1971" i="4"/>
  <c r="J1970" i="4"/>
  <c r="H1970" i="4"/>
  <c r="F1970" i="4"/>
  <c r="K1970" i="4" s="1"/>
  <c r="K1969" i="4"/>
  <c r="J1969" i="4"/>
  <c r="H1969" i="4"/>
  <c r="F1969" i="4"/>
  <c r="J1968" i="4"/>
  <c r="H1968" i="4"/>
  <c r="F1968" i="4"/>
  <c r="K1968" i="4" s="1"/>
  <c r="K1967" i="4"/>
  <c r="J1967" i="4"/>
  <c r="H1967" i="4"/>
  <c r="F1967" i="4"/>
  <c r="J1966" i="4"/>
  <c r="H1966" i="4"/>
  <c r="F1966" i="4"/>
  <c r="K1966" i="4" s="1"/>
  <c r="K1965" i="4"/>
  <c r="J1965" i="4"/>
  <c r="H1965" i="4"/>
  <c r="F1965" i="4"/>
  <c r="J1964" i="4"/>
  <c r="H1964" i="4"/>
  <c r="F1964" i="4"/>
  <c r="K1964" i="4" s="1"/>
  <c r="K1963" i="4"/>
  <c r="J1963" i="4"/>
  <c r="H1963" i="4"/>
  <c r="F1963" i="4"/>
  <c r="J1962" i="4"/>
  <c r="H1962" i="4"/>
  <c r="F1962" i="4"/>
  <c r="K1962" i="4" s="1"/>
  <c r="K1961" i="4"/>
  <c r="J1961" i="4"/>
  <c r="H1961" i="4"/>
  <c r="F1961" i="4"/>
  <c r="J1960" i="4"/>
  <c r="H1960" i="4"/>
  <c r="F1960" i="4"/>
  <c r="K1960" i="4" s="1"/>
  <c r="K1959" i="4"/>
  <c r="J1959" i="4"/>
  <c r="H1959" i="4"/>
  <c r="F1959" i="4"/>
  <c r="J1958" i="4"/>
  <c r="H1958" i="4"/>
  <c r="F1958" i="4"/>
  <c r="K1958" i="4" s="1"/>
  <c r="K1957" i="4"/>
  <c r="J1957" i="4"/>
  <c r="H1957" i="4"/>
  <c r="F1957" i="4"/>
  <c r="J1956" i="4"/>
  <c r="H1956" i="4"/>
  <c r="F1956" i="4"/>
  <c r="K1956" i="4" s="1"/>
  <c r="K1955" i="4"/>
  <c r="J1955" i="4"/>
  <c r="H1955" i="4"/>
  <c r="F1955" i="4"/>
  <c r="J1954" i="4"/>
  <c r="H1954" i="4"/>
  <c r="F1954" i="4"/>
  <c r="K1954" i="4" s="1"/>
  <c r="K1953" i="4"/>
  <c r="J1953" i="4"/>
  <c r="H1953" i="4"/>
  <c r="F1953" i="4"/>
  <c r="J1952" i="4"/>
  <c r="H1952" i="4"/>
  <c r="F1952" i="4"/>
  <c r="K1952" i="4" s="1"/>
  <c r="K1951" i="4"/>
  <c r="J1951" i="4"/>
  <c r="H1951" i="4"/>
  <c r="F1951" i="4"/>
  <c r="J1950" i="4"/>
  <c r="H1950" i="4"/>
  <c r="F1950" i="4"/>
  <c r="K1950" i="4" s="1"/>
  <c r="K1949" i="4"/>
  <c r="J1949" i="4"/>
  <c r="H1949" i="4"/>
  <c r="F1949" i="4"/>
  <c r="J1948" i="4"/>
  <c r="H1948" i="4"/>
  <c r="F1948" i="4"/>
  <c r="K1948" i="4" s="1"/>
  <c r="K1947" i="4"/>
  <c r="J1947" i="4"/>
  <c r="H1947" i="4"/>
  <c r="F1947" i="4"/>
  <c r="J1946" i="4"/>
  <c r="H1946" i="4"/>
  <c r="F1946" i="4"/>
  <c r="K1946" i="4" s="1"/>
  <c r="K1945" i="4"/>
  <c r="J1945" i="4"/>
  <c r="H1945" i="4"/>
  <c r="F1945" i="4"/>
  <c r="J1944" i="4"/>
  <c r="H1944" i="4"/>
  <c r="F1944" i="4"/>
  <c r="K1944" i="4" s="1"/>
  <c r="K1943" i="4"/>
  <c r="J1943" i="4"/>
  <c r="H1943" i="4"/>
  <c r="F1943" i="4"/>
  <c r="J1942" i="4"/>
  <c r="H1942" i="4"/>
  <c r="F1942" i="4"/>
  <c r="K1942" i="4" s="1"/>
  <c r="K1941" i="4"/>
  <c r="J1941" i="4"/>
  <c r="H1941" i="4"/>
  <c r="F1941" i="4"/>
  <c r="J1940" i="4"/>
  <c r="H1940" i="4"/>
  <c r="F1940" i="4"/>
  <c r="K1940" i="4" s="1"/>
  <c r="K1939" i="4"/>
  <c r="J1939" i="4"/>
  <c r="H1939" i="4"/>
  <c r="F1939" i="4"/>
  <c r="J1938" i="4"/>
  <c r="H1938" i="4"/>
  <c r="F1938" i="4"/>
  <c r="K1938" i="4" s="1"/>
  <c r="K1937" i="4"/>
  <c r="J1937" i="4"/>
  <c r="H1937" i="4"/>
  <c r="F1937" i="4"/>
  <c r="J1936" i="4"/>
  <c r="H1936" i="4"/>
  <c r="F1936" i="4"/>
  <c r="K1936" i="4" s="1"/>
  <c r="K1935" i="4"/>
  <c r="J1935" i="4"/>
  <c r="H1935" i="4"/>
  <c r="F1935" i="4"/>
  <c r="J1934" i="4"/>
  <c r="H1934" i="4"/>
  <c r="F1934" i="4"/>
  <c r="K1934" i="4" s="1"/>
  <c r="K1933" i="4"/>
  <c r="J1933" i="4"/>
  <c r="H1933" i="4"/>
  <c r="F1933" i="4"/>
  <c r="J1932" i="4"/>
  <c r="H1932" i="4"/>
  <c r="F1932" i="4"/>
  <c r="K1932" i="4" s="1"/>
  <c r="K1931" i="4"/>
  <c r="J1931" i="4"/>
  <c r="H1931" i="4"/>
  <c r="F1931" i="4"/>
  <c r="J1930" i="4"/>
  <c r="H1930" i="4"/>
  <c r="F1930" i="4"/>
  <c r="K1930" i="4" s="1"/>
  <c r="K1929" i="4"/>
  <c r="J1929" i="4"/>
  <c r="H1929" i="4"/>
  <c r="F1929" i="4"/>
  <c r="J1928" i="4"/>
  <c r="H1928" i="4"/>
  <c r="F1928" i="4"/>
  <c r="K1928" i="4" s="1"/>
  <c r="K1927" i="4"/>
  <c r="J1927" i="4"/>
  <c r="H1927" i="4"/>
  <c r="F1927" i="4"/>
  <c r="J1926" i="4"/>
  <c r="H1926" i="4"/>
  <c r="F1926" i="4"/>
  <c r="K1926" i="4" s="1"/>
  <c r="K1925" i="4"/>
  <c r="J1925" i="4"/>
  <c r="H1925" i="4"/>
  <c r="F1925" i="4"/>
  <c r="J1924" i="4"/>
  <c r="H1924" i="4"/>
  <c r="F1924" i="4"/>
  <c r="K1924" i="4" s="1"/>
  <c r="K1923" i="4"/>
  <c r="J1923" i="4"/>
  <c r="H1923" i="4"/>
  <c r="F1923" i="4"/>
  <c r="J1922" i="4"/>
  <c r="H1922" i="4"/>
  <c r="F1922" i="4"/>
  <c r="K1922" i="4" s="1"/>
  <c r="K1921" i="4"/>
  <c r="J1921" i="4"/>
  <c r="H1921" i="4"/>
  <c r="F1921" i="4"/>
  <c r="J1920" i="4"/>
  <c r="H1920" i="4"/>
  <c r="F1920" i="4"/>
  <c r="K1920" i="4" s="1"/>
  <c r="K1919" i="4"/>
  <c r="J1919" i="4"/>
  <c r="H1919" i="4"/>
  <c r="F1919" i="4"/>
  <c r="J1918" i="4"/>
  <c r="H1918" i="4"/>
  <c r="F1918" i="4"/>
  <c r="K1918" i="4" s="1"/>
  <c r="K1917" i="4"/>
  <c r="J1917" i="4"/>
  <c r="H1917" i="4"/>
  <c r="F1917" i="4"/>
  <c r="J1916" i="4"/>
  <c r="H1916" i="4"/>
  <c r="F1916" i="4"/>
  <c r="K1916" i="4" s="1"/>
  <c r="K1915" i="4"/>
  <c r="J1915" i="4"/>
  <c r="H1915" i="4"/>
  <c r="F1915" i="4"/>
  <c r="J1914" i="4"/>
  <c r="H1914" i="4"/>
  <c r="F1914" i="4"/>
  <c r="K1914" i="4" s="1"/>
  <c r="K1913" i="4"/>
  <c r="J1913" i="4"/>
  <c r="H1913" i="4"/>
  <c r="F1913" i="4"/>
  <c r="J1912" i="4"/>
  <c r="H1912" i="4"/>
  <c r="F1912" i="4"/>
  <c r="K1912" i="4" s="1"/>
  <c r="K1911" i="4"/>
  <c r="J1911" i="4"/>
  <c r="H1911" i="4"/>
  <c r="F1911" i="4"/>
  <c r="J1910" i="4"/>
  <c r="H1910" i="4"/>
  <c r="F1910" i="4"/>
  <c r="K1910" i="4" s="1"/>
  <c r="K1909" i="4"/>
  <c r="J1909" i="4"/>
  <c r="H1909" i="4"/>
  <c r="F1909" i="4"/>
  <c r="J1908" i="4"/>
  <c r="H1908" i="4"/>
  <c r="F1908" i="4"/>
  <c r="K1908" i="4" s="1"/>
  <c r="K1907" i="4"/>
  <c r="J1907" i="4"/>
  <c r="H1907" i="4"/>
  <c r="F1907" i="4"/>
  <c r="J1906" i="4"/>
  <c r="H1906" i="4"/>
  <c r="F1906" i="4"/>
  <c r="K1906" i="4" s="1"/>
  <c r="K1905" i="4"/>
  <c r="J1905" i="4"/>
  <c r="H1905" i="4"/>
  <c r="F1905" i="4"/>
  <c r="J1904" i="4"/>
  <c r="H1904" i="4"/>
  <c r="F1904" i="4"/>
  <c r="K1904" i="4" s="1"/>
  <c r="K1903" i="4"/>
  <c r="J1903" i="4"/>
  <c r="H1903" i="4"/>
  <c r="F1903" i="4"/>
  <c r="J1902" i="4"/>
  <c r="H1902" i="4"/>
  <c r="F1902" i="4"/>
  <c r="K1902" i="4" s="1"/>
  <c r="K1901" i="4"/>
  <c r="J1901" i="4"/>
  <c r="H1901" i="4"/>
  <c r="F1901" i="4"/>
  <c r="J1900" i="4"/>
  <c r="H1900" i="4"/>
  <c r="F1900" i="4"/>
  <c r="K1900" i="4" s="1"/>
  <c r="K1899" i="4"/>
  <c r="J1899" i="4"/>
  <c r="H1899" i="4"/>
  <c r="F1899" i="4"/>
  <c r="J1898" i="4"/>
  <c r="H1898" i="4"/>
  <c r="F1898" i="4"/>
  <c r="K1898" i="4" s="1"/>
  <c r="K1897" i="4"/>
  <c r="J1897" i="4"/>
  <c r="H1897" i="4"/>
  <c r="F1897" i="4"/>
  <c r="J1896" i="4"/>
  <c r="H1896" i="4"/>
  <c r="F1896" i="4"/>
  <c r="K1896" i="4" s="1"/>
  <c r="K1895" i="4"/>
  <c r="J1895" i="4"/>
  <c r="H1895" i="4"/>
  <c r="F1895" i="4"/>
  <c r="J1894" i="4"/>
  <c r="H1894" i="4"/>
  <c r="F1894" i="4"/>
  <c r="K1894" i="4" s="1"/>
  <c r="K1893" i="4"/>
  <c r="J1893" i="4"/>
  <c r="H1893" i="4"/>
  <c r="F1893" i="4"/>
  <c r="J1892" i="4"/>
  <c r="H1892" i="4"/>
  <c r="F1892" i="4"/>
  <c r="K1892" i="4" s="1"/>
  <c r="K1891" i="4"/>
  <c r="J1891" i="4"/>
  <c r="H1891" i="4"/>
  <c r="F1891" i="4"/>
  <c r="J1890" i="4"/>
  <c r="H1890" i="4"/>
  <c r="F1890" i="4"/>
  <c r="K1890" i="4" s="1"/>
  <c r="K1889" i="4"/>
  <c r="J1889" i="4"/>
  <c r="H1889" i="4"/>
  <c r="F1889" i="4"/>
  <c r="J1888" i="4"/>
  <c r="H1888" i="4"/>
  <c r="F1888" i="4"/>
  <c r="K1888" i="4" s="1"/>
  <c r="K1887" i="4"/>
  <c r="J1887" i="4"/>
  <c r="H1887" i="4"/>
  <c r="F1887" i="4"/>
  <c r="J1886" i="4"/>
  <c r="H1886" i="4"/>
  <c r="F1886" i="4"/>
  <c r="K1886" i="4" s="1"/>
  <c r="K1885" i="4"/>
  <c r="J1885" i="4"/>
  <c r="H1885" i="4"/>
  <c r="F1885" i="4"/>
  <c r="J1884" i="4"/>
  <c r="H1884" i="4"/>
  <c r="F1884" i="4"/>
  <c r="K1884" i="4" s="1"/>
  <c r="K1883" i="4"/>
  <c r="J1883" i="4"/>
  <c r="H1883" i="4"/>
  <c r="F1883" i="4"/>
  <c r="J1882" i="4"/>
  <c r="H1882" i="4"/>
  <c r="F1882" i="4"/>
  <c r="K1882" i="4" s="1"/>
  <c r="K1881" i="4"/>
  <c r="J1881" i="4"/>
  <c r="H1881" i="4"/>
  <c r="F1881" i="4"/>
  <c r="J1880" i="4"/>
  <c r="H1880" i="4"/>
  <c r="F1880" i="4"/>
  <c r="K1880" i="4" s="1"/>
  <c r="K1879" i="4"/>
  <c r="J1879" i="4"/>
  <c r="H1879" i="4"/>
  <c r="F1879" i="4"/>
  <c r="J1878" i="4"/>
  <c r="H1878" i="4"/>
  <c r="F1878" i="4"/>
  <c r="K1878" i="4" s="1"/>
  <c r="K1877" i="4"/>
  <c r="J1877" i="4"/>
  <c r="H1877" i="4"/>
  <c r="F1877" i="4"/>
  <c r="J1876" i="4"/>
  <c r="H1876" i="4"/>
  <c r="F1876" i="4"/>
  <c r="K1876" i="4" s="1"/>
  <c r="K1875" i="4"/>
  <c r="J1875" i="4"/>
  <c r="H1875" i="4"/>
  <c r="F1875" i="4"/>
  <c r="J1874" i="4"/>
  <c r="H1874" i="4"/>
  <c r="F1874" i="4"/>
  <c r="K1874" i="4" s="1"/>
  <c r="K1873" i="4"/>
  <c r="J1873" i="4"/>
  <c r="H1873" i="4"/>
  <c r="F1873" i="4"/>
  <c r="J1872" i="4"/>
  <c r="H1872" i="4"/>
  <c r="F1872" i="4"/>
  <c r="K1872" i="4" s="1"/>
  <c r="K1871" i="4"/>
  <c r="J1871" i="4"/>
  <c r="H1871" i="4"/>
  <c r="F1871" i="4"/>
  <c r="J1870" i="4"/>
  <c r="H1870" i="4"/>
  <c r="F1870" i="4"/>
  <c r="K1870" i="4" s="1"/>
  <c r="K1869" i="4"/>
  <c r="J1869" i="4"/>
  <c r="H1869" i="4"/>
  <c r="F1869" i="4"/>
  <c r="J1868" i="4"/>
  <c r="H1868" i="4"/>
  <c r="F1868" i="4"/>
  <c r="K1868" i="4" s="1"/>
  <c r="K1867" i="4"/>
  <c r="J1867" i="4"/>
  <c r="H1867" i="4"/>
  <c r="F1867" i="4"/>
  <c r="J1866" i="4"/>
  <c r="H1866" i="4"/>
  <c r="F1866" i="4"/>
  <c r="K1866" i="4" s="1"/>
  <c r="K1865" i="4"/>
  <c r="J1865" i="4"/>
  <c r="H1865" i="4"/>
  <c r="F1865" i="4"/>
  <c r="J1864" i="4"/>
  <c r="H1864" i="4"/>
  <c r="F1864" i="4"/>
  <c r="K1864" i="4" s="1"/>
  <c r="K1863" i="4"/>
  <c r="J1863" i="4"/>
  <c r="H1863" i="4"/>
  <c r="F1863" i="4"/>
  <c r="J1862" i="4"/>
  <c r="H1862" i="4"/>
  <c r="F1862" i="4"/>
  <c r="K1862" i="4" s="1"/>
  <c r="K1861" i="4"/>
  <c r="J1861" i="4"/>
  <c r="H1861" i="4"/>
  <c r="F1861" i="4"/>
  <c r="J1860" i="4"/>
  <c r="H1860" i="4"/>
  <c r="F1860" i="4"/>
  <c r="K1860" i="4" s="1"/>
  <c r="K1859" i="4"/>
  <c r="J1859" i="4"/>
  <c r="H1859" i="4"/>
  <c r="F1859" i="4"/>
  <c r="J1858" i="4"/>
  <c r="H1858" i="4"/>
  <c r="F1858" i="4"/>
  <c r="K1858" i="4" s="1"/>
  <c r="K1857" i="4"/>
  <c r="J1857" i="4"/>
  <c r="H1857" i="4"/>
  <c r="F1857" i="4"/>
  <c r="J1856" i="4"/>
  <c r="H1856" i="4"/>
  <c r="F1856" i="4"/>
  <c r="K1856" i="4" s="1"/>
  <c r="K1855" i="4"/>
  <c r="J1855" i="4"/>
  <c r="H1855" i="4"/>
  <c r="F1855" i="4"/>
  <c r="J1854" i="4"/>
  <c r="H1854" i="4"/>
  <c r="F1854" i="4"/>
  <c r="K1854" i="4" s="1"/>
  <c r="K1853" i="4"/>
  <c r="J1853" i="4"/>
  <c r="H1853" i="4"/>
  <c r="F1853" i="4"/>
  <c r="J1852" i="4"/>
  <c r="H1852" i="4"/>
  <c r="F1852" i="4"/>
  <c r="K1852" i="4" s="1"/>
  <c r="K1851" i="4"/>
  <c r="J1851" i="4"/>
  <c r="H1851" i="4"/>
  <c r="F1851" i="4"/>
  <c r="J1850" i="4"/>
  <c r="H1850" i="4"/>
  <c r="F1850" i="4"/>
  <c r="K1850" i="4" s="1"/>
  <c r="K1849" i="4"/>
  <c r="J1849" i="4"/>
  <c r="H1849" i="4"/>
  <c r="F1849" i="4"/>
  <c r="J1848" i="4"/>
  <c r="H1848" i="4"/>
  <c r="F1848" i="4"/>
  <c r="K1848" i="4" s="1"/>
  <c r="K1847" i="4"/>
  <c r="J1847" i="4"/>
  <c r="H1847" i="4"/>
  <c r="F1847" i="4"/>
  <c r="J1846" i="4"/>
  <c r="H1846" i="4"/>
  <c r="F1846" i="4"/>
  <c r="K1846" i="4" s="1"/>
  <c r="K1845" i="4"/>
  <c r="J1845" i="4"/>
  <c r="H1845" i="4"/>
  <c r="F1845" i="4"/>
  <c r="J1844" i="4"/>
  <c r="H1844" i="4"/>
  <c r="F1844" i="4"/>
  <c r="K1844" i="4" s="1"/>
  <c r="K1843" i="4"/>
  <c r="J1843" i="4"/>
  <c r="H1843" i="4"/>
  <c r="F1843" i="4"/>
  <c r="J1842" i="4"/>
  <c r="H1842" i="4"/>
  <c r="F1842" i="4"/>
  <c r="K1842" i="4" s="1"/>
  <c r="K1841" i="4"/>
  <c r="J1841" i="4"/>
  <c r="H1841" i="4"/>
  <c r="F1841" i="4"/>
  <c r="J1840" i="4"/>
  <c r="H1840" i="4"/>
  <c r="F1840" i="4"/>
  <c r="K1840" i="4" s="1"/>
  <c r="K1839" i="4"/>
  <c r="J1839" i="4"/>
  <c r="H1839" i="4"/>
  <c r="F1839" i="4"/>
  <c r="J1838" i="4"/>
  <c r="H1838" i="4"/>
  <c r="F1838" i="4"/>
  <c r="K1838" i="4" s="1"/>
  <c r="K1837" i="4"/>
  <c r="J1837" i="4"/>
  <c r="H1837" i="4"/>
  <c r="F1837" i="4"/>
  <c r="J1836" i="4"/>
  <c r="H1836" i="4"/>
  <c r="F1836" i="4"/>
  <c r="K1836" i="4" s="1"/>
  <c r="K1835" i="4"/>
  <c r="J1835" i="4"/>
  <c r="H1835" i="4"/>
  <c r="F1835" i="4"/>
  <c r="J1834" i="4"/>
  <c r="H1834" i="4"/>
  <c r="F1834" i="4"/>
  <c r="K1834" i="4" s="1"/>
  <c r="K1833" i="4"/>
  <c r="J1833" i="4"/>
  <c r="H1833" i="4"/>
  <c r="F1833" i="4"/>
  <c r="J1832" i="4"/>
  <c r="H1832" i="4"/>
  <c r="F1832" i="4"/>
  <c r="K1832" i="4" s="1"/>
  <c r="K1831" i="4"/>
  <c r="J1831" i="4"/>
  <c r="H1831" i="4"/>
  <c r="F1831" i="4"/>
  <c r="J1830" i="4"/>
  <c r="H1830" i="4"/>
  <c r="F1830" i="4"/>
  <c r="K1830" i="4" s="1"/>
  <c r="K1829" i="4"/>
  <c r="J1829" i="4"/>
  <c r="H1829" i="4"/>
  <c r="F1829" i="4"/>
  <c r="J1828" i="4"/>
  <c r="H1828" i="4"/>
  <c r="F1828" i="4"/>
  <c r="K1828" i="4" s="1"/>
  <c r="K1827" i="4"/>
  <c r="J1827" i="4"/>
  <c r="H1827" i="4"/>
  <c r="F1827" i="4"/>
  <c r="J1826" i="4"/>
  <c r="H1826" i="4"/>
  <c r="F1826" i="4"/>
  <c r="K1826" i="4" s="1"/>
  <c r="K1825" i="4"/>
  <c r="J1825" i="4"/>
  <c r="H1825" i="4"/>
  <c r="F1825" i="4"/>
  <c r="J1824" i="4"/>
  <c r="H1824" i="4"/>
  <c r="F1824" i="4"/>
  <c r="K1824" i="4" s="1"/>
  <c r="K1823" i="4"/>
  <c r="J1823" i="4"/>
  <c r="H1823" i="4"/>
  <c r="F1823" i="4"/>
  <c r="J1822" i="4"/>
  <c r="H1822" i="4"/>
  <c r="F1822" i="4"/>
  <c r="K1822" i="4" s="1"/>
  <c r="K1821" i="4"/>
  <c r="J1821" i="4"/>
  <c r="H1821" i="4"/>
  <c r="F1821" i="4"/>
  <c r="J1820" i="4"/>
  <c r="H1820" i="4"/>
  <c r="F1820" i="4"/>
  <c r="K1820" i="4" s="1"/>
  <c r="K1819" i="4"/>
  <c r="J1819" i="4"/>
  <c r="H1819" i="4"/>
  <c r="F1819" i="4"/>
  <c r="J1818" i="4"/>
  <c r="H1818" i="4"/>
  <c r="F1818" i="4"/>
  <c r="K1818" i="4" s="1"/>
  <c r="K1817" i="4"/>
  <c r="J1817" i="4"/>
  <c r="H1817" i="4"/>
  <c r="F1817" i="4"/>
  <c r="J1816" i="4"/>
  <c r="H1816" i="4"/>
  <c r="F1816" i="4"/>
  <c r="K1816" i="4" s="1"/>
  <c r="K1815" i="4"/>
  <c r="J1815" i="4"/>
  <c r="H1815" i="4"/>
  <c r="F1815" i="4"/>
  <c r="J1814" i="4"/>
  <c r="H1814" i="4"/>
  <c r="F1814" i="4"/>
  <c r="K1814" i="4" s="1"/>
  <c r="K1813" i="4"/>
  <c r="J1813" i="4"/>
  <c r="H1813" i="4"/>
  <c r="F1813" i="4"/>
  <c r="J1812" i="4"/>
  <c r="H1812" i="4"/>
  <c r="F1812" i="4"/>
  <c r="K1812" i="4" s="1"/>
  <c r="K1811" i="4"/>
  <c r="J1811" i="4"/>
  <c r="H1811" i="4"/>
  <c r="F1811" i="4"/>
  <c r="J1810" i="4"/>
  <c r="H1810" i="4"/>
  <c r="F1810" i="4"/>
  <c r="K1810" i="4" s="1"/>
  <c r="K1809" i="4"/>
  <c r="J1809" i="4"/>
  <c r="H1809" i="4"/>
  <c r="F1809" i="4"/>
  <c r="J1808" i="4"/>
  <c r="H1808" i="4"/>
  <c r="F1808" i="4"/>
  <c r="K1808" i="4" s="1"/>
  <c r="K1807" i="4"/>
  <c r="J1807" i="4"/>
  <c r="H1807" i="4"/>
  <c r="F1807" i="4"/>
  <c r="J1806" i="4"/>
  <c r="H1806" i="4"/>
  <c r="F1806" i="4"/>
  <c r="K1806" i="4" s="1"/>
  <c r="K1805" i="4"/>
  <c r="J1805" i="4"/>
  <c r="H1805" i="4"/>
  <c r="F1805" i="4"/>
  <c r="J1804" i="4"/>
  <c r="H1804" i="4"/>
  <c r="F1804" i="4"/>
  <c r="K1804" i="4" s="1"/>
  <c r="K1803" i="4"/>
  <c r="J1803" i="4"/>
  <c r="H1803" i="4"/>
  <c r="F1803" i="4"/>
  <c r="J1802" i="4"/>
  <c r="H1802" i="4"/>
  <c r="F1802" i="4"/>
  <c r="K1802" i="4" s="1"/>
  <c r="K1801" i="4"/>
  <c r="J1801" i="4"/>
  <c r="H1801" i="4"/>
  <c r="F1801" i="4"/>
  <c r="J1800" i="4"/>
  <c r="H1800" i="4"/>
  <c r="F1800" i="4"/>
  <c r="K1800" i="4" s="1"/>
  <c r="K1799" i="4"/>
  <c r="J1799" i="4"/>
  <c r="H1799" i="4"/>
  <c r="F1799" i="4"/>
  <c r="J1798" i="4"/>
  <c r="H1798" i="4"/>
  <c r="F1798" i="4"/>
  <c r="K1798" i="4" s="1"/>
  <c r="K1797" i="4"/>
  <c r="J1797" i="4"/>
  <c r="H1797" i="4"/>
  <c r="F1797" i="4"/>
  <c r="J1796" i="4"/>
  <c r="H1796" i="4"/>
  <c r="F1796" i="4"/>
  <c r="K1796" i="4" s="1"/>
  <c r="K1795" i="4"/>
  <c r="J1795" i="4"/>
  <c r="H1795" i="4"/>
  <c r="F1795" i="4"/>
  <c r="J1794" i="4"/>
  <c r="H1794" i="4"/>
  <c r="F1794" i="4"/>
  <c r="K1794" i="4" s="1"/>
  <c r="K1793" i="4"/>
  <c r="J1793" i="4"/>
  <c r="H1793" i="4"/>
  <c r="F1793" i="4"/>
  <c r="J1792" i="4"/>
  <c r="H1792" i="4"/>
  <c r="F1792" i="4"/>
  <c r="K1792" i="4" s="1"/>
  <c r="K1791" i="4"/>
  <c r="J1791" i="4"/>
  <c r="H1791" i="4"/>
  <c r="F1791" i="4"/>
  <c r="J1790" i="4"/>
  <c r="H1790" i="4"/>
  <c r="F1790" i="4"/>
  <c r="K1790" i="4" s="1"/>
  <c r="K1789" i="4"/>
  <c r="J1789" i="4"/>
  <c r="H1789" i="4"/>
  <c r="F1789" i="4"/>
  <c r="J1788" i="4"/>
  <c r="H1788" i="4"/>
  <c r="F1788" i="4"/>
  <c r="K1788" i="4" s="1"/>
  <c r="K1787" i="4"/>
  <c r="J1787" i="4"/>
  <c r="H1787" i="4"/>
  <c r="F1787" i="4"/>
  <c r="J1786" i="4"/>
  <c r="H1786" i="4"/>
  <c r="F1786" i="4"/>
  <c r="K1786" i="4" s="1"/>
  <c r="K1785" i="4"/>
  <c r="J1785" i="4"/>
  <c r="H1785" i="4"/>
  <c r="F1785" i="4"/>
  <c r="J1784" i="4"/>
  <c r="H1784" i="4"/>
  <c r="F1784" i="4"/>
  <c r="K1784" i="4" s="1"/>
  <c r="K1783" i="4"/>
  <c r="J1783" i="4"/>
  <c r="H1783" i="4"/>
  <c r="F1783" i="4"/>
  <c r="J1782" i="4"/>
  <c r="H1782" i="4"/>
  <c r="F1782" i="4"/>
  <c r="K1782" i="4" s="1"/>
  <c r="K1781" i="4"/>
  <c r="J1781" i="4"/>
  <c r="H1781" i="4"/>
  <c r="F1781" i="4"/>
  <c r="J1780" i="4"/>
  <c r="H1780" i="4"/>
  <c r="F1780" i="4"/>
  <c r="K1780" i="4" s="1"/>
  <c r="K1779" i="4"/>
  <c r="J1779" i="4"/>
  <c r="H1779" i="4"/>
  <c r="F1779" i="4"/>
  <c r="J1778" i="4"/>
  <c r="H1778" i="4"/>
  <c r="F1778" i="4"/>
  <c r="K1778" i="4" s="1"/>
  <c r="K1777" i="4"/>
  <c r="J1777" i="4"/>
  <c r="H1777" i="4"/>
  <c r="F1777" i="4"/>
  <c r="J1776" i="4"/>
  <c r="H1776" i="4"/>
  <c r="F1776" i="4"/>
  <c r="K1776" i="4" s="1"/>
  <c r="K1775" i="4"/>
  <c r="J1775" i="4"/>
  <c r="H1775" i="4"/>
  <c r="F1775" i="4"/>
  <c r="J1774" i="4"/>
  <c r="H1774" i="4"/>
  <c r="F1774" i="4"/>
  <c r="K1774" i="4" s="1"/>
  <c r="K1773" i="4"/>
  <c r="J1773" i="4"/>
  <c r="H1773" i="4"/>
  <c r="F1773" i="4"/>
  <c r="J1772" i="4"/>
  <c r="H1772" i="4"/>
  <c r="F1772" i="4"/>
  <c r="K1772" i="4" s="1"/>
  <c r="K1771" i="4"/>
  <c r="J1771" i="4"/>
  <c r="H1771" i="4"/>
  <c r="F1771" i="4"/>
  <c r="J1770" i="4"/>
  <c r="H1770" i="4"/>
  <c r="F1770" i="4"/>
  <c r="K1770" i="4" s="1"/>
  <c r="K1769" i="4"/>
  <c r="J1769" i="4"/>
  <c r="H1769" i="4"/>
  <c r="F1769" i="4"/>
  <c r="J1768" i="4"/>
  <c r="H1768" i="4"/>
  <c r="F1768" i="4"/>
  <c r="K1768" i="4" s="1"/>
  <c r="K1767" i="4"/>
  <c r="J1767" i="4"/>
  <c r="H1767" i="4"/>
  <c r="F1767" i="4"/>
  <c r="J1766" i="4"/>
  <c r="H1766" i="4"/>
  <c r="F1766" i="4"/>
  <c r="K1766" i="4" s="1"/>
  <c r="K1765" i="4"/>
  <c r="J1765" i="4"/>
  <c r="H1765" i="4"/>
  <c r="F1765" i="4"/>
  <c r="J1764" i="4"/>
  <c r="H1764" i="4"/>
  <c r="F1764" i="4"/>
  <c r="K1764" i="4" s="1"/>
  <c r="K1763" i="4"/>
  <c r="J1763" i="4"/>
  <c r="H1763" i="4"/>
  <c r="F1763" i="4"/>
  <c r="J1762" i="4"/>
  <c r="H1762" i="4"/>
  <c r="F1762" i="4"/>
  <c r="K1762" i="4" s="1"/>
  <c r="K1761" i="4"/>
  <c r="J1761" i="4"/>
  <c r="H1761" i="4"/>
  <c r="F1761" i="4"/>
  <c r="J1760" i="4"/>
  <c r="H1760" i="4"/>
  <c r="F1760" i="4"/>
  <c r="K1760" i="4" s="1"/>
  <c r="K1759" i="4"/>
  <c r="J1759" i="4"/>
  <c r="H1759" i="4"/>
  <c r="F1759" i="4"/>
  <c r="J1758" i="4"/>
  <c r="H1758" i="4"/>
  <c r="F1758" i="4"/>
  <c r="K1758" i="4" s="1"/>
  <c r="K1757" i="4"/>
  <c r="J1757" i="4"/>
  <c r="H1757" i="4"/>
  <c r="F1757" i="4"/>
  <c r="J1756" i="4"/>
  <c r="H1756" i="4"/>
  <c r="F1756" i="4"/>
  <c r="K1756" i="4" s="1"/>
  <c r="K1755" i="4"/>
  <c r="J1755" i="4"/>
  <c r="H1755" i="4"/>
  <c r="F1755" i="4"/>
  <c r="J1754" i="4"/>
  <c r="H1754" i="4"/>
  <c r="F1754" i="4"/>
  <c r="K1754" i="4" s="1"/>
  <c r="K1753" i="4"/>
  <c r="J1753" i="4"/>
  <c r="H1753" i="4"/>
  <c r="F1753" i="4"/>
  <c r="J1752" i="4"/>
  <c r="H1752" i="4"/>
  <c r="F1752" i="4"/>
  <c r="K1752" i="4" s="1"/>
  <c r="K1751" i="4"/>
  <c r="J1751" i="4"/>
  <c r="H1751" i="4"/>
  <c r="F1751" i="4"/>
  <c r="J1750" i="4"/>
  <c r="H1750" i="4"/>
  <c r="F1750" i="4"/>
  <c r="K1750" i="4" s="1"/>
  <c r="K1749" i="4"/>
  <c r="J1749" i="4"/>
  <c r="H1749" i="4"/>
  <c r="F1749" i="4"/>
  <c r="J1748" i="4"/>
  <c r="H1748" i="4"/>
  <c r="F1748" i="4"/>
  <c r="K1748" i="4" s="1"/>
  <c r="K1747" i="4"/>
  <c r="J1747" i="4"/>
  <c r="H1747" i="4"/>
  <c r="F1747" i="4"/>
  <c r="J1746" i="4"/>
  <c r="H1746" i="4"/>
  <c r="F1746" i="4"/>
  <c r="K1746" i="4" s="1"/>
  <c r="K1745" i="4"/>
  <c r="J1745" i="4"/>
  <c r="H1745" i="4"/>
  <c r="F1745" i="4"/>
  <c r="J1744" i="4"/>
  <c r="H1744" i="4"/>
  <c r="F1744" i="4"/>
  <c r="K1744" i="4" s="1"/>
  <c r="K1743" i="4"/>
  <c r="J1743" i="4"/>
  <c r="H1743" i="4"/>
  <c r="F1743" i="4"/>
  <c r="J1742" i="4"/>
  <c r="H1742" i="4"/>
  <c r="F1742" i="4"/>
  <c r="K1742" i="4" s="1"/>
  <c r="K1741" i="4"/>
  <c r="J1741" i="4"/>
  <c r="H1741" i="4"/>
  <c r="F1741" i="4"/>
  <c r="J1740" i="4"/>
  <c r="H1740" i="4"/>
  <c r="F1740" i="4"/>
  <c r="K1740" i="4" s="1"/>
  <c r="K1739" i="4"/>
  <c r="J1739" i="4"/>
  <c r="H1739" i="4"/>
  <c r="F1739" i="4"/>
  <c r="J1738" i="4"/>
  <c r="H1738" i="4"/>
  <c r="F1738" i="4"/>
  <c r="K1738" i="4" s="1"/>
  <c r="K1737" i="4"/>
  <c r="J1737" i="4"/>
  <c r="H1737" i="4"/>
  <c r="F1737" i="4"/>
  <c r="J1736" i="4"/>
  <c r="H1736" i="4"/>
  <c r="F1736" i="4"/>
  <c r="K1736" i="4" s="1"/>
  <c r="K1735" i="4"/>
  <c r="J1735" i="4"/>
  <c r="H1735" i="4"/>
  <c r="F1735" i="4"/>
  <c r="J1734" i="4"/>
  <c r="H1734" i="4"/>
  <c r="F1734" i="4"/>
  <c r="K1734" i="4" s="1"/>
  <c r="K1733" i="4"/>
  <c r="J1733" i="4"/>
  <c r="H1733" i="4"/>
  <c r="F1733" i="4"/>
  <c r="J1732" i="4"/>
  <c r="H1732" i="4"/>
  <c r="F1732" i="4"/>
  <c r="K1732" i="4" s="1"/>
  <c r="K1731" i="4"/>
  <c r="J1731" i="4"/>
  <c r="H1731" i="4"/>
  <c r="F1731" i="4"/>
  <c r="J1730" i="4"/>
  <c r="H1730" i="4"/>
  <c r="F1730" i="4"/>
  <c r="K1730" i="4" s="1"/>
  <c r="K1729" i="4"/>
  <c r="J1729" i="4"/>
  <c r="H1729" i="4"/>
  <c r="F1729" i="4"/>
  <c r="J1728" i="4"/>
  <c r="H1728" i="4"/>
  <c r="F1728" i="4"/>
  <c r="K1728" i="4" s="1"/>
  <c r="K1727" i="4"/>
  <c r="J1727" i="4"/>
  <c r="H1727" i="4"/>
  <c r="F1727" i="4"/>
  <c r="J1726" i="4"/>
  <c r="H1726" i="4"/>
  <c r="F1726" i="4"/>
  <c r="K1726" i="4" s="1"/>
  <c r="K1725" i="4"/>
  <c r="J1725" i="4"/>
  <c r="H1725" i="4"/>
  <c r="F1725" i="4"/>
  <c r="J1724" i="4"/>
  <c r="H1724" i="4"/>
  <c r="F1724" i="4"/>
  <c r="K1724" i="4" s="1"/>
  <c r="K1723" i="4"/>
  <c r="J1723" i="4"/>
  <c r="H1723" i="4"/>
  <c r="F1723" i="4"/>
  <c r="J1722" i="4"/>
  <c r="H1722" i="4"/>
  <c r="F1722" i="4"/>
  <c r="K1722" i="4" s="1"/>
  <c r="K1721" i="4"/>
  <c r="J1721" i="4"/>
  <c r="H1721" i="4"/>
  <c r="F1721" i="4"/>
  <c r="J1720" i="4"/>
  <c r="H1720" i="4"/>
  <c r="F1720" i="4"/>
  <c r="K1720" i="4" s="1"/>
  <c r="K1719" i="4"/>
  <c r="J1719" i="4"/>
  <c r="H1719" i="4"/>
  <c r="F1719" i="4"/>
  <c r="J1718" i="4"/>
  <c r="H1718" i="4"/>
  <c r="F1718" i="4"/>
  <c r="K1718" i="4" s="1"/>
  <c r="K1717" i="4"/>
  <c r="J1717" i="4"/>
  <c r="H1717" i="4"/>
  <c r="F1717" i="4"/>
  <c r="J1716" i="4"/>
  <c r="H1716" i="4"/>
  <c r="F1716" i="4"/>
  <c r="K1716" i="4" s="1"/>
  <c r="K1715" i="4"/>
  <c r="J1715" i="4"/>
  <c r="H1715" i="4"/>
  <c r="F1715" i="4"/>
  <c r="J1714" i="4"/>
  <c r="H1714" i="4"/>
  <c r="F1714" i="4"/>
  <c r="K1714" i="4" s="1"/>
  <c r="K1713" i="4"/>
  <c r="J1713" i="4"/>
  <c r="H1713" i="4"/>
  <c r="F1713" i="4"/>
  <c r="J1712" i="4"/>
  <c r="H1712" i="4"/>
  <c r="F1712" i="4"/>
  <c r="K1712" i="4" s="1"/>
  <c r="K1711" i="4"/>
  <c r="J1711" i="4"/>
  <c r="H1711" i="4"/>
  <c r="F1711" i="4"/>
  <c r="J1710" i="4"/>
  <c r="H1710" i="4"/>
  <c r="F1710" i="4"/>
  <c r="K1710" i="4" s="1"/>
  <c r="K1709" i="4"/>
  <c r="J1709" i="4"/>
  <c r="H1709" i="4"/>
  <c r="F1709" i="4"/>
  <c r="J1708" i="4"/>
  <c r="H1708" i="4"/>
  <c r="F1708" i="4"/>
  <c r="K1708" i="4" s="1"/>
  <c r="K1707" i="4"/>
  <c r="J1707" i="4"/>
  <c r="H1707" i="4"/>
  <c r="F1707" i="4"/>
  <c r="J1706" i="4"/>
  <c r="H1706" i="4"/>
  <c r="F1706" i="4"/>
  <c r="K1706" i="4" s="1"/>
  <c r="K1705" i="4"/>
  <c r="J1705" i="4"/>
  <c r="H1705" i="4"/>
  <c r="F1705" i="4"/>
  <c r="J1704" i="4"/>
  <c r="H1704" i="4"/>
  <c r="F1704" i="4"/>
  <c r="K1704" i="4" s="1"/>
  <c r="K1703" i="4"/>
  <c r="J1703" i="4"/>
  <c r="H1703" i="4"/>
  <c r="F1703" i="4"/>
  <c r="J1702" i="4"/>
  <c r="H1702" i="4"/>
  <c r="F1702" i="4"/>
  <c r="K1702" i="4" s="1"/>
  <c r="K1701" i="4"/>
  <c r="J1701" i="4"/>
  <c r="H1701" i="4"/>
  <c r="F1701" i="4"/>
  <c r="J1700" i="4"/>
  <c r="H1700" i="4"/>
  <c r="F1700" i="4"/>
  <c r="K1700" i="4" s="1"/>
  <c r="K1699" i="4"/>
  <c r="J1699" i="4"/>
  <c r="H1699" i="4"/>
  <c r="F1699" i="4"/>
  <c r="J1698" i="4"/>
  <c r="H1698" i="4"/>
  <c r="F1698" i="4"/>
  <c r="K1698" i="4" s="1"/>
  <c r="K1697" i="4"/>
  <c r="J1697" i="4"/>
  <c r="H1697" i="4"/>
  <c r="F1697" i="4"/>
  <c r="J1696" i="4"/>
  <c r="H1696" i="4"/>
  <c r="F1696" i="4"/>
  <c r="K1696" i="4" s="1"/>
  <c r="K1695" i="4"/>
  <c r="J1695" i="4"/>
  <c r="H1695" i="4"/>
  <c r="F1695" i="4"/>
  <c r="J1694" i="4"/>
  <c r="H1694" i="4"/>
  <c r="F1694" i="4"/>
  <c r="K1694" i="4" s="1"/>
  <c r="K1693" i="4"/>
  <c r="J1693" i="4"/>
  <c r="H1693" i="4"/>
  <c r="F1693" i="4"/>
  <c r="J1692" i="4"/>
  <c r="H1692" i="4"/>
  <c r="F1692" i="4"/>
  <c r="K1692" i="4" s="1"/>
  <c r="K1691" i="4"/>
  <c r="J1691" i="4"/>
  <c r="H1691" i="4"/>
  <c r="F1691" i="4"/>
  <c r="J1690" i="4"/>
  <c r="H1690" i="4"/>
  <c r="F1690" i="4"/>
  <c r="K1690" i="4" s="1"/>
  <c r="K1689" i="4"/>
  <c r="J1689" i="4"/>
  <c r="H1689" i="4"/>
  <c r="F1689" i="4"/>
  <c r="J1688" i="4"/>
  <c r="H1688" i="4"/>
  <c r="F1688" i="4"/>
  <c r="K1688" i="4" s="1"/>
  <c r="K1687" i="4"/>
  <c r="J1687" i="4"/>
  <c r="H1687" i="4"/>
  <c r="F1687" i="4"/>
  <c r="J1686" i="4"/>
  <c r="H1686" i="4"/>
  <c r="F1686" i="4"/>
  <c r="K1686" i="4" s="1"/>
  <c r="K1685" i="4"/>
  <c r="J1685" i="4"/>
  <c r="H1685" i="4"/>
  <c r="F1685" i="4"/>
  <c r="J1684" i="4"/>
  <c r="H1684" i="4"/>
  <c r="F1684" i="4"/>
  <c r="K1684" i="4" s="1"/>
  <c r="K1683" i="4"/>
  <c r="J1683" i="4"/>
  <c r="H1683" i="4"/>
  <c r="F1683" i="4"/>
  <c r="J1682" i="4"/>
  <c r="H1682" i="4"/>
  <c r="F1682" i="4"/>
  <c r="K1682" i="4" s="1"/>
  <c r="K1681" i="4"/>
  <c r="J1681" i="4"/>
  <c r="H1681" i="4"/>
  <c r="F1681" i="4"/>
  <c r="J1680" i="4"/>
  <c r="H1680" i="4"/>
  <c r="F1680" i="4"/>
  <c r="K1680" i="4" s="1"/>
  <c r="K1679" i="4"/>
  <c r="J1679" i="4"/>
  <c r="H1679" i="4"/>
  <c r="F1679" i="4"/>
  <c r="J1678" i="4"/>
  <c r="H1678" i="4"/>
  <c r="F1678" i="4"/>
  <c r="K1678" i="4" s="1"/>
  <c r="K1677" i="4"/>
  <c r="J1677" i="4"/>
  <c r="H1677" i="4"/>
  <c r="F1677" i="4"/>
  <c r="J1676" i="4"/>
  <c r="H1676" i="4"/>
  <c r="F1676" i="4"/>
  <c r="K1676" i="4" s="1"/>
  <c r="K1675" i="4"/>
  <c r="J1675" i="4"/>
  <c r="H1675" i="4"/>
  <c r="F1675" i="4"/>
  <c r="J1674" i="4"/>
  <c r="H1674" i="4"/>
  <c r="F1674" i="4"/>
  <c r="K1674" i="4" s="1"/>
  <c r="K1673" i="4"/>
  <c r="J1673" i="4"/>
  <c r="H1673" i="4"/>
  <c r="F1673" i="4"/>
  <c r="J1672" i="4"/>
  <c r="H1672" i="4"/>
  <c r="F1672" i="4"/>
  <c r="K1672" i="4" s="1"/>
  <c r="K1671" i="4"/>
  <c r="J1671" i="4"/>
  <c r="H1671" i="4"/>
  <c r="F1671" i="4"/>
  <c r="J1670" i="4"/>
  <c r="H1670" i="4"/>
  <c r="F1670" i="4"/>
  <c r="K1670" i="4" s="1"/>
  <c r="K1669" i="4"/>
  <c r="J1669" i="4"/>
  <c r="H1669" i="4"/>
  <c r="F1669" i="4"/>
  <c r="J1668" i="4"/>
  <c r="H1668" i="4"/>
  <c r="F1668" i="4"/>
  <c r="K1668" i="4" s="1"/>
  <c r="K1667" i="4"/>
  <c r="J1667" i="4"/>
  <c r="H1667" i="4"/>
  <c r="F1667" i="4"/>
  <c r="J1666" i="4"/>
  <c r="H1666" i="4"/>
  <c r="F1666" i="4"/>
  <c r="K1666" i="4" s="1"/>
  <c r="K1665" i="4"/>
  <c r="J1665" i="4"/>
  <c r="H1665" i="4"/>
  <c r="F1665" i="4"/>
  <c r="J1664" i="4"/>
  <c r="H1664" i="4"/>
  <c r="F1664" i="4"/>
  <c r="K1664" i="4" s="1"/>
  <c r="K1663" i="4"/>
  <c r="J1663" i="4"/>
  <c r="H1663" i="4"/>
  <c r="F1663" i="4"/>
  <c r="J1662" i="4"/>
  <c r="H1662" i="4"/>
  <c r="F1662" i="4"/>
  <c r="K1662" i="4" s="1"/>
  <c r="K1661" i="4"/>
  <c r="J1661" i="4"/>
  <c r="H1661" i="4"/>
  <c r="F1661" i="4"/>
  <c r="J1660" i="4"/>
  <c r="H1660" i="4"/>
  <c r="F1660" i="4"/>
  <c r="K1660" i="4" s="1"/>
  <c r="K1659" i="4"/>
  <c r="J1659" i="4"/>
  <c r="H1659" i="4"/>
  <c r="F1659" i="4"/>
  <c r="J1658" i="4"/>
  <c r="H1658" i="4"/>
  <c r="F1658" i="4"/>
  <c r="K1658" i="4" s="1"/>
  <c r="K1657" i="4"/>
  <c r="J1657" i="4"/>
  <c r="H1657" i="4"/>
  <c r="F1657" i="4"/>
  <c r="J1656" i="4"/>
  <c r="H1656" i="4"/>
  <c r="F1656" i="4"/>
  <c r="K1656" i="4" s="1"/>
  <c r="K1655" i="4"/>
  <c r="J1655" i="4"/>
  <c r="H1655" i="4"/>
  <c r="F1655" i="4"/>
  <c r="J1654" i="4"/>
  <c r="H1654" i="4"/>
  <c r="F1654" i="4"/>
  <c r="K1654" i="4" s="1"/>
  <c r="K1653" i="4"/>
  <c r="J1653" i="4"/>
  <c r="H1653" i="4"/>
  <c r="F1653" i="4"/>
  <c r="J1652" i="4"/>
  <c r="H1652" i="4"/>
  <c r="F1652" i="4"/>
  <c r="K1652" i="4" s="1"/>
  <c r="K1651" i="4"/>
  <c r="J1651" i="4"/>
  <c r="H1651" i="4"/>
  <c r="F1651" i="4"/>
  <c r="J1650" i="4"/>
  <c r="H1650" i="4"/>
  <c r="F1650" i="4"/>
  <c r="K1650" i="4" s="1"/>
  <c r="K1649" i="4"/>
  <c r="J1649" i="4"/>
  <c r="H1649" i="4"/>
  <c r="F1649" i="4"/>
  <c r="J1648" i="4"/>
  <c r="H1648" i="4"/>
  <c r="F1648" i="4"/>
  <c r="K1648" i="4" s="1"/>
  <c r="K1647" i="4"/>
  <c r="J1647" i="4"/>
  <c r="H1647" i="4"/>
  <c r="F1647" i="4"/>
  <c r="J1646" i="4"/>
  <c r="H1646" i="4"/>
  <c r="F1646" i="4"/>
  <c r="K1646" i="4" s="1"/>
  <c r="K1645" i="4"/>
  <c r="J1645" i="4"/>
  <c r="H1645" i="4"/>
  <c r="F1645" i="4"/>
  <c r="J1644" i="4"/>
  <c r="H1644" i="4"/>
  <c r="F1644" i="4"/>
  <c r="K1644" i="4" s="1"/>
  <c r="K1643" i="4"/>
  <c r="J1643" i="4"/>
  <c r="H1643" i="4"/>
  <c r="F1643" i="4"/>
  <c r="J1642" i="4"/>
  <c r="H1642" i="4"/>
  <c r="F1642" i="4"/>
  <c r="K1642" i="4" s="1"/>
  <c r="K1641" i="4"/>
  <c r="J1641" i="4"/>
  <c r="H1641" i="4"/>
  <c r="F1641" i="4"/>
  <c r="J1640" i="4"/>
  <c r="H1640" i="4"/>
  <c r="F1640" i="4"/>
  <c r="K1640" i="4" s="1"/>
  <c r="K1639" i="4"/>
  <c r="J1639" i="4"/>
  <c r="H1639" i="4"/>
  <c r="F1639" i="4"/>
  <c r="J1638" i="4"/>
  <c r="H1638" i="4"/>
  <c r="F1638" i="4"/>
  <c r="K1638" i="4" s="1"/>
  <c r="K1637" i="4"/>
  <c r="J1637" i="4"/>
  <c r="H1637" i="4"/>
  <c r="F1637" i="4"/>
  <c r="J1636" i="4"/>
  <c r="H1636" i="4"/>
  <c r="F1636" i="4"/>
  <c r="K1636" i="4" s="1"/>
  <c r="K1635" i="4"/>
  <c r="J1635" i="4"/>
  <c r="H1635" i="4"/>
  <c r="F1635" i="4"/>
  <c r="J1634" i="4"/>
  <c r="H1634" i="4"/>
  <c r="F1634" i="4"/>
  <c r="K1634" i="4" s="1"/>
  <c r="K1633" i="4"/>
  <c r="J1633" i="4"/>
  <c r="H1633" i="4"/>
  <c r="F1633" i="4"/>
  <c r="J1632" i="4"/>
  <c r="H1632" i="4"/>
  <c r="F1632" i="4"/>
  <c r="K1632" i="4" s="1"/>
  <c r="K1631" i="4"/>
  <c r="J1631" i="4"/>
  <c r="H1631" i="4"/>
  <c r="F1631" i="4"/>
  <c r="J1630" i="4"/>
  <c r="H1630" i="4"/>
  <c r="F1630" i="4"/>
  <c r="K1630" i="4" s="1"/>
  <c r="K1629" i="4"/>
  <c r="J1629" i="4"/>
  <c r="H1629" i="4"/>
  <c r="F1629" i="4"/>
  <c r="J1628" i="4"/>
  <c r="H1628" i="4"/>
  <c r="F1628" i="4"/>
  <c r="K1628" i="4" s="1"/>
  <c r="K1627" i="4"/>
  <c r="J1627" i="4"/>
  <c r="H1627" i="4"/>
  <c r="F1627" i="4"/>
  <c r="J1626" i="4"/>
  <c r="H1626" i="4"/>
  <c r="F1626" i="4"/>
  <c r="K1626" i="4" s="1"/>
  <c r="K1625" i="4"/>
  <c r="J1625" i="4"/>
  <c r="H1625" i="4"/>
  <c r="F1625" i="4"/>
  <c r="J1624" i="4"/>
  <c r="H1624" i="4"/>
  <c r="F1624" i="4"/>
  <c r="K1624" i="4" s="1"/>
  <c r="K1623" i="4"/>
  <c r="J1623" i="4"/>
  <c r="H1623" i="4"/>
  <c r="F1623" i="4"/>
  <c r="J1622" i="4"/>
  <c r="H1622" i="4"/>
  <c r="F1622" i="4"/>
  <c r="K1622" i="4" s="1"/>
  <c r="K1621" i="4"/>
  <c r="J1621" i="4"/>
  <c r="H1621" i="4"/>
  <c r="F1621" i="4"/>
  <c r="J1620" i="4"/>
  <c r="H1620" i="4"/>
  <c r="F1620" i="4"/>
  <c r="K1620" i="4" s="1"/>
  <c r="K1619" i="4"/>
  <c r="J1619" i="4"/>
  <c r="H1619" i="4"/>
  <c r="F1619" i="4"/>
  <c r="J1618" i="4"/>
  <c r="H1618" i="4"/>
  <c r="F1618" i="4"/>
  <c r="K1618" i="4" s="1"/>
  <c r="K1617" i="4"/>
  <c r="J1617" i="4"/>
  <c r="H1617" i="4"/>
  <c r="F1617" i="4"/>
  <c r="J1616" i="4"/>
  <c r="H1616" i="4"/>
  <c r="F1616" i="4"/>
  <c r="K1616" i="4" s="1"/>
  <c r="K1615" i="4"/>
  <c r="J1615" i="4"/>
  <c r="H1615" i="4"/>
  <c r="F1615" i="4"/>
  <c r="J1614" i="4"/>
  <c r="H1614" i="4"/>
  <c r="F1614" i="4"/>
  <c r="K1614" i="4" s="1"/>
  <c r="K1613" i="4"/>
  <c r="J1613" i="4"/>
  <c r="H1613" i="4"/>
  <c r="F1613" i="4"/>
  <c r="J1612" i="4"/>
  <c r="H1612" i="4"/>
  <c r="F1612" i="4"/>
  <c r="K1612" i="4" s="1"/>
  <c r="K1611" i="4"/>
  <c r="J1611" i="4"/>
  <c r="H1611" i="4"/>
  <c r="F1611" i="4"/>
  <c r="J1610" i="4"/>
  <c r="H1610" i="4"/>
  <c r="F1610" i="4"/>
  <c r="K1610" i="4" s="1"/>
  <c r="K1609" i="4"/>
  <c r="J1609" i="4"/>
  <c r="H1609" i="4"/>
  <c r="F1609" i="4"/>
  <c r="J1608" i="4"/>
  <c r="H1608" i="4"/>
  <c r="F1608" i="4"/>
  <c r="K1608" i="4" s="1"/>
  <c r="K1607" i="4"/>
  <c r="J1607" i="4"/>
  <c r="H1607" i="4"/>
  <c r="F1607" i="4"/>
  <c r="J1606" i="4"/>
  <c r="H1606" i="4"/>
  <c r="F1606" i="4"/>
  <c r="K1606" i="4" s="1"/>
  <c r="K1605" i="4"/>
  <c r="J1605" i="4"/>
  <c r="H1605" i="4"/>
  <c r="F1605" i="4"/>
  <c r="J1604" i="4"/>
  <c r="H1604" i="4"/>
  <c r="F1604" i="4"/>
  <c r="K1604" i="4" s="1"/>
  <c r="K1603" i="4"/>
  <c r="J1603" i="4"/>
  <c r="H1603" i="4"/>
  <c r="F1603" i="4"/>
  <c r="J1602" i="4"/>
  <c r="H1602" i="4"/>
  <c r="F1602" i="4"/>
  <c r="K1602" i="4" s="1"/>
  <c r="K1601" i="4"/>
  <c r="J1601" i="4"/>
  <c r="H1601" i="4"/>
  <c r="F1601" i="4"/>
  <c r="J1600" i="4"/>
  <c r="H1600" i="4"/>
  <c r="F1600" i="4"/>
  <c r="K1600" i="4" s="1"/>
  <c r="K1599" i="4"/>
  <c r="J1599" i="4"/>
  <c r="H1599" i="4"/>
  <c r="F1599" i="4"/>
  <c r="J1598" i="4"/>
  <c r="H1598" i="4"/>
  <c r="F1598" i="4"/>
  <c r="K1598" i="4" s="1"/>
  <c r="K1597" i="4"/>
  <c r="J1597" i="4"/>
  <c r="H1597" i="4"/>
  <c r="F1597" i="4"/>
  <c r="J1596" i="4"/>
  <c r="H1596" i="4"/>
  <c r="F1596" i="4"/>
  <c r="K1596" i="4" s="1"/>
  <c r="K1595" i="4"/>
  <c r="J1595" i="4"/>
  <c r="H1595" i="4"/>
  <c r="F1595" i="4"/>
  <c r="J1594" i="4"/>
  <c r="H1594" i="4"/>
  <c r="F1594" i="4"/>
  <c r="K1594" i="4" s="1"/>
  <c r="K1593" i="4"/>
  <c r="J1593" i="4"/>
  <c r="H1593" i="4"/>
  <c r="F1593" i="4"/>
  <c r="J1592" i="4"/>
  <c r="H1592" i="4"/>
  <c r="F1592" i="4"/>
  <c r="K1592" i="4" s="1"/>
  <c r="K1591" i="4"/>
  <c r="J1591" i="4"/>
  <c r="H1591" i="4"/>
  <c r="F1591" i="4"/>
  <c r="J1590" i="4"/>
  <c r="H1590" i="4"/>
  <c r="F1590" i="4"/>
  <c r="K1590" i="4" s="1"/>
  <c r="K1589" i="4"/>
  <c r="J1589" i="4"/>
  <c r="H1589" i="4"/>
  <c r="F1589" i="4"/>
  <c r="J1588" i="4"/>
  <c r="H1588" i="4"/>
  <c r="F1588" i="4"/>
  <c r="K1588" i="4" s="1"/>
  <c r="K1587" i="4"/>
  <c r="J1587" i="4"/>
  <c r="H1587" i="4"/>
  <c r="F1587" i="4"/>
  <c r="J1586" i="4"/>
  <c r="H1586" i="4"/>
  <c r="F1586" i="4"/>
  <c r="K1586" i="4" s="1"/>
  <c r="K1585" i="4"/>
  <c r="J1585" i="4"/>
  <c r="H1585" i="4"/>
  <c r="F1585" i="4"/>
  <c r="J1584" i="4"/>
  <c r="H1584" i="4"/>
  <c r="F1584" i="4"/>
  <c r="K1584" i="4" s="1"/>
  <c r="K1583" i="4"/>
  <c r="J1583" i="4"/>
  <c r="H1583" i="4"/>
  <c r="F1583" i="4"/>
  <c r="J1582" i="4"/>
  <c r="H1582" i="4"/>
  <c r="F1582" i="4"/>
  <c r="K1582" i="4" s="1"/>
  <c r="K1581" i="4"/>
  <c r="J1581" i="4"/>
  <c r="H1581" i="4"/>
  <c r="F1581" i="4"/>
  <c r="J1580" i="4"/>
  <c r="H1580" i="4"/>
  <c r="F1580" i="4"/>
  <c r="K1580" i="4" s="1"/>
  <c r="K1579" i="4"/>
  <c r="J1579" i="4"/>
  <c r="H1579" i="4"/>
  <c r="F1579" i="4"/>
  <c r="J1578" i="4"/>
  <c r="H1578" i="4"/>
  <c r="F1578" i="4"/>
  <c r="K1578" i="4" s="1"/>
  <c r="K1577" i="4"/>
  <c r="J1577" i="4"/>
  <c r="H1577" i="4"/>
  <c r="F1577" i="4"/>
  <c r="J1576" i="4"/>
  <c r="H1576" i="4"/>
  <c r="F1576" i="4"/>
  <c r="K1576" i="4" s="1"/>
  <c r="K1575" i="4"/>
  <c r="J1575" i="4"/>
  <c r="H1575" i="4"/>
  <c r="F1575" i="4"/>
  <c r="J1574" i="4"/>
  <c r="H1574" i="4"/>
  <c r="F1574" i="4"/>
  <c r="K1574" i="4" s="1"/>
  <c r="K1573" i="4"/>
  <c r="J1573" i="4"/>
  <c r="H1573" i="4"/>
  <c r="F1573" i="4"/>
  <c r="J1572" i="4"/>
  <c r="H1572" i="4"/>
  <c r="F1572" i="4"/>
  <c r="K1572" i="4" s="1"/>
  <c r="K1571" i="4"/>
  <c r="J1571" i="4"/>
  <c r="H1571" i="4"/>
  <c r="F1571" i="4"/>
  <c r="J1570" i="4"/>
  <c r="H1570" i="4"/>
  <c r="F1570" i="4"/>
  <c r="K1570" i="4" s="1"/>
  <c r="K1569" i="4"/>
  <c r="J1569" i="4"/>
  <c r="H1569" i="4"/>
  <c r="F1569" i="4"/>
  <c r="J1568" i="4"/>
  <c r="H1568" i="4"/>
  <c r="F1568" i="4"/>
  <c r="K1568" i="4" s="1"/>
  <c r="K1567" i="4"/>
  <c r="J1567" i="4"/>
  <c r="H1567" i="4"/>
  <c r="F1567" i="4"/>
  <c r="J1566" i="4"/>
  <c r="H1566" i="4"/>
  <c r="F1566" i="4"/>
  <c r="K1566" i="4" s="1"/>
  <c r="K1565" i="4"/>
  <c r="J1565" i="4"/>
  <c r="H1565" i="4"/>
  <c r="F1565" i="4"/>
  <c r="J1564" i="4"/>
  <c r="H1564" i="4"/>
  <c r="F1564" i="4"/>
  <c r="K1564" i="4" s="1"/>
  <c r="K1563" i="4"/>
  <c r="J1563" i="4"/>
  <c r="H1563" i="4"/>
  <c r="F1563" i="4"/>
  <c r="J1562" i="4"/>
  <c r="H1562" i="4"/>
  <c r="F1562" i="4"/>
  <c r="K1562" i="4" s="1"/>
  <c r="K1561" i="4"/>
  <c r="J1561" i="4"/>
  <c r="H1561" i="4"/>
  <c r="F1561" i="4"/>
  <c r="J1560" i="4"/>
  <c r="H1560" i="4"/>
  <c r="F1560" i="4"/>
  <c r="K1560" i="4" s="1"/>
  <c r="K1559" i="4"/>
  <c r="J1559" i="4"/>
  <c r="H1559" i="4"/>
  <c r="F1559" i="4"/>
  <c r="J1558" i="4"/>
  <c r="H1558" i="4"/>
  <c r="F1558" i="4"/>
  <c r="K1558" i="4" s="1"/>
  <c r="K1557" i="4"/>
  <c r="J1557" i="4"/>
  <c r="H1557" i="4"/>
  <c r="F1557" i="4"/>
  <c r="J1556" i="4"/>
  <c r="H1556" i="4"/>
  <c r="F1556" i="4"/>
  <c r="K1556" i="4" s="1"/>
  <c r="K1555" i="4"/>
  <c r="J1555" i="4"/>
  <c r="H1555" i="4"/>
  <c r="F1555" i="4"/>
  <c r="J1554" i="4"/>
  <c r="H1554" i="4"/>
  <c r="F1554" i="4"/>
  <c r="K1554" i="4" s="1"/>
  <c r="K1553" i="4"/>
  <c r="J1553" i="4"/>
  <c r="H1553" i="4"/>
  <c r="F1553" i="4"/>
  <c r="J1552" i="4"/>
  <c r="H1552" i="4"/>
  <c r="F1552" i="4"/>
  <c r="K1552" i="4" s="1"/>
  <c r="K1551" i="4"/>
  <c r="J1551" i="4"/>
  <c r="H1551" i="4"/>
  <c r="F1551" i="4"/>
  <c r="J1550" i="4"/>
  <c r="H1550" i="4"/>
  <c r="F1550" i="4"/>
  <c r="K1550" i="4" s="1"/>
  <c r="K1549" i="4"/>
  <c r="J1549" i="4"/>
  <c r="H1549" i="4"/>
  <c r="F1549" i="4"/>
  <c r="J1548" i="4"/>
  <c r="H1548" i="4"/>
  <c r="F1548" i="4"/>
  <c r="K1548" i="4" s="1"/>
  <c r="K1547" i="4"/>
  <c r="J1547" i="4"/>
  <c r="H1547" i="4"/>
  <c r="F1547" i="4"/>
  <c r="J1546" i="4"/>
  <c r="H1546" i="4"/>
  <c r="F1546" i="4"/>
  <c r="K1546" i="4" s="1"/>
  <c r="K1545" i="4"/>
  <c r="J1545" i="4"/>
  <c r="H1545" i="4"/>
  <c r="F1545" i="4"/>
  <c r="J1544" i="4"/>
  <c r="H1544" i="4"/>
  <c r="F1544" i="4"/>
  <c r="K1544" i="4" s="1"/>
  <c r="K1543" i="4"/>
  <c r="J1543" i="4"/>
  <c r="H1543" i="4"/>
  <c r="F1543" i="4"/>
  <c r="J1542" i="4"/>
  <c r="H1542" i="4"/>
  <c r="F1542" i="4"/>
  <c r="K1542" i="4" s="1"/>
  <c r="K1541" i="4"/>
  <c r="J1541" i="4"/>
  <c r="H1541" i="4"/>
  <c r="F1541" i="4"/>
  <c r="J1540" i="4"/>
  <c r="H1540" i="4"/>
  <c r="F1540" i="4"/>
  <c r="K1540" i="4" s="1"/>
  <c r="K1539" i="4"/>
  <c r="J1539" i="4"/>
  <c r="H1539" i="4"/>
  <c r="F1539" i="4"/>
  <c r="J1538" i="4"/>
  <c r="H1538" i="4"/>
  <c r="F1538" i="4"/>
  <c r="K1538" i="4" s="1"/>
  <c r="K1537" i="4"/>
  <c r="J1537" i="4"/>
  <c r="H1537" i="4"/>
  <c r="F1537" i="4"/>
  <c r="J1536" i="4"/>
  <c r="H1536" i="4"/>
  <c r="F1536" i="4"/>
  <c r="K1536" i="4" s="1"/>
  <c r="K1535" i="4"/>
  <c r="J1535" i="4"/>
  <c r="H1535" i="4"/>
  <c r="F1535" i="4"/>
  <c r="J1534" i="4"/>
  <c r="H1534" i="4"/>
  <c r="F1534" i="4"/>
  <c r="K1534" i="4" s="1"/>
  <c r="K1533" i="4"/>
  <c r="J1533" i="4"/>
  <c r="H1533" i="4"/>
  <c r="F1533" i="4"/>
  <c r="J1532" i="4"/>
  <c r="H1532" i="4"/>
  <c r="F1532" i="4"/>
  <c r="K1532" i="4" s="1"/>
  <c r="K1531" i="4"/>
  <c r="J1531" i="4"/>
  <c r="H1531" i="4"/>
  <c r="F1531" i="4"/>
  <c r="J1530" i="4"/>
  <c r="H1530" i="4"/>
  <c r="F1530" i="4"/>
  <c r="K1530" i="4" s="1"/>
  <c r="K1529" i="4"/>
  <c r="J1529" i="4"/>
  <c r="H1529" i="4"/>
  <c r="F1529" i="4"/>
  <c r="J1528" i="4"/>
  <c r="H1528" i="4"/>
  <c r="F1528" i="4"/>
  <c r="K1528" i="4" s="1"/>
  <c r="K1527" i="4"/>
  <c r="J1527" i="4"/>
  <c r="H1527" i="4"/>
  <c r="F1527" i="4"/>
  <c r="J1526" i="4"/>
  <c r="H1526" i="4"/>
  <c r="F1526" i="4"/>
  <c r="K1526" i="4" s="1"/>
  <c r="K1525" i="4"/>
  <c r="J1525" i="4"/>
  <c r="H1525" i="4"/>
  <c r="F1525" i="4"/>
  <c r="J1524" i="4"/>
  <c r="H1524" i="4"/>
  <c r="F1524" i="4"/>
  <c r="K1524" i="4" s="1"/>
  <c r="K1523" i="4"/>
  <c r="J1523" i="4"/>
  <c r="H1523" i="4"/>
  <c r="F1523" i="4"/>
  <c r="J1522" i="4"/>
  <c r="H1522" i="4"/>
  <c r="F1522" i="4"/>
  <c r="K1522" i="4" s="1"/>
  <c r="K1521" i="4"/>
  <c r="J1521" i="4"/>
  <c r="H1521" i="4"/>
  <c r="F1521" i="4"/>
  <c r="J1520" i="4"/>
  <c r="H1520" i="4"/>
  <c r="F1520" i="4"/>
  <c r="K1520" i="4" s="1"/>
  <c r="K1519" i="4"/>
  <c r="J1519" i="4"/>
  <c r="H1519" i="4"/>
  <c r="F1519" i="4"/>
  <c r="J1518" i="4"/>
  <c r="H1518" i="4"/>
  <c r="F1518" i="4"/>
  <c r="K1518" i="4" s="1"/>
  <c r="K1517" i="4"/>
  <c r="J1517" i="4"/>
  <c r="H1517" i="4"/>
  <c r="F1517" i="4"/>
  <c r="J1516" i="4"/>
  <c r="H1516" i="4"/>
  <c r="F1516" i="4"/>
  <c r="K1516" i="4" s="1"/>
  <c r="K1515" i="4"/>
  <c r="J1515" i="4"/>
  <c r="H1515" i="4"/>
  <c r="F1515" i="4"/>
  <c r="J1514" i="4"/>
  <c r="H1514" i="4"/>
  <c r="F1514" i="4"/>
  <c r="K1514" i="4" s="1"/>
  <c r="K1513" i="4"/>
  <c r="J1513" i="4"/>
  <c r="H1513" i="4"/>
  <c r="F1513" i="4"/>
  <c r="J1512" i="4"/>
  <c r="H1512" i="4"/>
  <c r="F1512" i="4"/>
  <c r="K1512" i="4" s="1"/>
  <c r="K1511" i="4"/>
  <c r="J1511" i="4"/>
  <c r="H1511" i="4"/>
  <c r="F1511" i="4"/>
  <c r="J1510" i="4"/>
  <c r="H1510" i="4"/>
  <c r="F1510" i="4"/>
  <c r="K1510" i="4" s="1"/>
  <c r="K1509" i="4"/>
  <c r="J1509" i="4"/>
  <c r="H1509" i="4"/>
  <c r="F1509" i="4"/>
  <c r="J1508" i="4"/>
  <c r="H1508" i="4"/>
  <c r="F1508" i="4"/>
  <c r="K1508" i="4" s="1"/>
  <c r="K1507" i="4"/>
  <c r="J1507" i="4"/>
  <c r="H1507" i="4"/>
  <c r="F1507" i="4"/>
  <c r="J1506" i="4"/>
  <c r="H1506" i="4"/>
  <c r="F1506" i="4"/>
  <c r="K1506" i="4" s="1"/>
  <c r="K1505" i="4"/>
  <c r="J1505" i="4"/>
  <c r="H1505" i="4"/>
  <c r="F1505" i="4"/>
  <c r="J1504" i="4"/>
  <c r="H1504" i="4"/>
  <c r="F1504" i="4"/>
  <c r="K1504" i="4" s="1"/>
  <c r="K1503" i="4"/>
  <c r="J1503" i="4"/>
  <c r="H1503" i="4"/>
  <c r="F1503" i="4"/>
  <c r="J1502" i="4"/>
  <c r="H1502" i="4"/>
  <c r="F1502" i="4"/>
  <c r="K1502" i="4" s="1"/>
  <c r="K1501" i="4"/>
  <c r="J1501" i="4"/>
  <c r="H1501" i="4"/>
  <c r="F1501" i="4"/>
  <c r="J1500" i="4"/>
  <c r="H1500" i="4"/>
  <c r="F1500" i="4"/>
  <c r="K1500" i="4" s="1"/>
  <c r="K1499" i="4"/>
  <c r="J1499" i="4"/>
  <c r="H1499" i="4"/>
  <c r="F1499" i="4"/>
  <c r="J1498" i="4"/>
  <c r="H1498" i="4"/>
  <c r="F1498" i="4"/>
  <c r="K1498" i="4" s="1"/>
  <c r="K1497" i="4"/>
  <c r="J1497" i="4"/>
  <c r="H1497" i="4"/>
  <c r="F1497" i="4"/>
  <c r="J1496" i="4"/>
  <c r="H1496" i="4"/>
  <c r="F1496" i="4"/>
  <c r="K1496" i="4" s="1"/>
  <c r="K1495" i="4"/>
  <c r="J1495" i="4"/>
  <c r="H1495" i="4"/>
  <c r="F1495" i="4"/>
  <c r="J1494" i="4"/>
  <c r="H1494" i="4"/>
  <c r="F1494" i="4"/>
  <c r="K1494" i="4" s="1"/>
  <c r="K1493" i="4"/>
  <c r="J1493" i="4"/>
  <c r="H1493" i="4"/>
  <c r="F1493" i="4"/>
  <c r="J1492" i="4"/>
  <c r="H1492" i="4"/>
  <c r="F1492" i="4"/>
  <c r="K1492" i="4" s="1"/>
  <c r="K1491" i="4"/>
  <c r="J1491" i="4"/>
  <c r="H1491" i="4"/>
  <c r="F1491" i="4"/>
  <c r="J1490" i="4"/>
  <c r="H1490" i="4"/>
  <c r="F1490" i="4"/>
  <c r="K1490" i="4" s="1"/>
  <c r="K1489" i="4"/>
  <c r="J1489" i="4"/>
  <c r="H1489" i="4"/>
  <c r="F1489" i="4"/>
  <c r="J1488" i="4"/>
  <c r="H1488" i="4"/>
  <c r="F1488" i="4"/>
  <c r="K1488" i="4" s="1"/>
  <c r="K1487" i="4"/>
  <c r="J1487" i="4"/>
  <c r="H1487" i="4"/>
  <c r="F1487" i="4"/>
  <c r="J1486" i="4"/>
  <c r="H1486" i="4"/>
  <c r="F1486" i="4"/>
  <c r="K1486" i="4" s="1"/>
  <c r="K1485" i="4"/>
  <c r="J1485" i="4"/>
  <c r="H1485" i="4"/>
  <c r="F1485" i="4"/>
  <c r="J1484" i="4"/>
  <c r="H1484" i="4"/>
  <c r="F1484" i="4"/>
  <c r="K1484" i="4" s="1"/>
  <c r="K1483" i="4"/>
  <c r="J1483" i="4"/>
  <c r="H1483" i="4"/>
  <c r="F1483" i="4"/>
  <c r="J1482" i="4"/>
  <c r="H1482" i="4"/>
  <c r="F1482" i="4"/>
  <c r="K1482" i="4" s="1"/>
  <c r="K1481" i="4"/>
  <c r="J1481" i="4"/>
  <c r="H1481" i="4"/>
  <c r="F1481" i="4"/>
  <c r="J1480" i="4"/>
  <c r="H1480" i="4"/>
  <c r="F1480" i="4"/>
  <c r="K1480" i="4" s="1"/>
  <c r="K1479" i="4"/>
  <c r="J1479" i="4"/>
  <c r="H1479" i="4"/>
  <c r="F1479" i="4"/>
  <c r="J1478" i="4"/>
  <c r="H1478" i="4"/>
  <c r="F1478" i="4"/>
  <c r="K1478" i="4" s="1"/>
  <c r="K1477" i="4"/>
  <c r="J1477" i="4"/>
  <c r="H1477" i="4"/>
  <c r="F1477" i="4"/>
  <c r="J1476" i="4"/>
  <c r="H1476" i="4"/>
  <c r="F1476" i="4"/>
  <c r="K1476" i="4" s="1"/>
  <c r="K1475" i="4"/>
  <c r="J1475" i="4"/>
  <c r="H1475" i="4"/>
  <c r="F1475" i="4"/>
  <c r="J1474" i="4"/>
  <c r="H1474" i="4"/>
  <c r="F1474" i="4"/>
  <c r="K1474" i="4" s="1"/>
  <c r="K1473" i="4"/>
  <c r="J1473" i="4"/>
  <c r="H1473" i="4"/>
  <c r="F1473" i="4"/>
  <c r="J1472" i="4"/>
  <c r="H1472" i="4"/>
  <c r="F1472" i="4"/>
  <c r="K1472" i="4" s="1"/>
  <c r="K1471" i="4"/>
  <c r="J1471" i="4"/>
  <c r="H1471" i="4"/>
  <c r="F1471" i="4"/>
  <c r="J1470" i="4"/>
  <c r="H1470" i="4"/>
  <c r="F1470" i="4"/>
  <c r="K1470" i="4" s="1"/>
  <c r="K1469" i="4"/>
  <c r="J1469" i="4"/>
  <c r="H1469" i="4"/>
  <c r="F1469" i="4"/>
  <c r="J1468" i="4"/>
  <c r="H1468" i="4"/>
  <c r="F1468" i="4"/>
  <c r="K1468" i="4" s="1"/>
  <c r="K1467" i="4"/>
  <c r="J1467" i="4"/>
  <c r="H1467" i="4"/>
  <c r="F1467" i="4"/>
  <c r="J1466" i="4"/>
  <c r="H1466" i="4"/>
  <c r="F1466" i="4"/>
  <c r="K1466" i="4" s="1"/>
  <c r="K1465" i="4"/>
  <c r="J1465" i="4"/>
  <c r="H1465" i="4"/>
  <c r="F1465" i="4"/>
  <c r="J1464" i="4"/>
  <c r="H1464" i="4"/>
  <c r="F1464" i="4"/>
  <c r="K1464" i="4" s="1"/>
  <c r="K1463" i="4"/>
  <c r="J1463" i="4"/>
  <c r="H1463" i="4"/>
  <c r="F1463" i="4"/>
  <c r="J1462" i="4"/>
  <c r="H1462" i="4"/>
  <c r="F1462" i="4"/>
  <c r="K1462" i="4" s="1"/>
  <c r="K1461" i="4"/>
  <c r="J1461" i="4"/>
  <c r="H1461" i="4"/>
  <c r="F1461" i="4"/>
  <c r="J1460" i="4"/>
  <c r="H1460" i="4"/>
  <c r="F1460" i="4"/>
  <c r="K1460" i="4" s="1"/>
  <c r="K1459" i="4"/>
  <c r="J1459" i="4"/>
  <c r="H1459" i="4"/>
  <c r="F1459" i="4"/>
  <c r="J1458" i="4"/>
  <c r="H1458" i="4"/>
  <c r="F1458" i="4"/>
  <c r="K1458" i="4" s="1"/>
  <c r="K1457" i="4"/>
  <c r="J1457" i="4"/>
  <c r="H1457" i="4"/>
  <c r="F1457" i="4"/>
  <c r="J1456" i="4"/>
  <c r="H1456" i="4"/>
  <c r="F1456" i="4"/>
  <c r="K1456" i="4" s="1"/>
  <c r="K1455" i="4"/>
  <c r="J1455" i="4"/>
  <c r="H1455" i="4"/>
  <c r="F1455" i="4"/>
  <c r="J1454" i="4"/>
  <c r="H1454" i="4"/>
  <c r="F1454" i="4"/>
  <c r="K1454" i="4" s="1"/>
  <c r="K1453" i="4"/>
  <c r="J1453" i="4"/>
  <c r="H1453" i="4"/>
  <c r="F1453" i="4"/>
  <c r="J1452" i="4"/>
  <c r="H1452" i="4"/>
  <c r="F1452" i="4"/>
  <c r="K1452" i="4" s="1"/>
  <c r="K1451" i="4"/>
  <c r="J1451" i="4"/>
  <c r="H1451" i="4"/>
  <c r="F1451" i="4"/>
  <c r="J1450" i="4"/>
  <c r="H1450" i="4"/>
  <c r="F1450" i="4"/>
  <c r="K1450" i="4" s="1"/>
  <c r="K1449" i="4"/>
  <c r="J1449" i="4"/>
  <c r="H1449" i="4"/>
  <c r="F1449" i="4"/>
  <c r="J1448" i="4"/>
  <c r="H1448" i="4"/>
  <c r="F1448" i="4"/>
  <c r="K1448" i="4" s="1"/>
  <c r="K1447" i="4"/>
  <c r="J1447" i="4"/>
  <c r="H1447" i="4"/>
  <c r="F1447" i="4"/>
  <c r="J1446" i="4"/>
  <c r="H1446" i="4"/>
  <c r="F1446" i="4"/>
  <c r="K1446" i="4" s="1"/>
  <c r="K1445" i="4"/>
  <c r="J1445" i="4"/>
  <c r="H1445" i="4"/>
  <c r="F1445" i="4"/>
  <c r="J1444" i="4"/>
  <c r="H1444" i="4"/>
  <c r="F1444" i="4"/>
  <c r="K1444" i="4" s="1"/>
  <c r="K1443" i="4"/>
  <c r="J1443" i="4"/>
  <c r="H1443" i="4"/>
  <c r="F1443" i="4"/>
  <c r="J1442" i="4"/>
  <c r="H1442" i="4"/>
  <c r="F1442" i="4"/>
  <c r="K1442" i="4" s="1"/>
  <c r="K1441" i="4"/>
  <c r="J1441" i="4"/>
  <c r="H1441" i="4"/>
  <c r="F1441" i="4"/>
  <c r="J1440" i="4"/>
  <c r="H1440" i="4"/>
  <c r="F1440" i="4"/>
  <c r="K1440" i="4" s="1"/>
  <c r="K1439" i="4"/>
  <c r="J1439" i="4"/>
  <c r="H1439" i="4"/>
  <c r="F1439" i="4"/>
  <c r="J1438" i="4"/>
  <c r="H1438" i="4"/>
  <c r="F1438" i="4"/>
  <c r="K1438" i="4" s="1"/>
  <c r="K1437" i="4"/>
  <c r="J1437" i="4"/>
  <c r="H1437" i="4"/>
  <c r="F1437" i="4"/>
  <c r="J1436" i="4"/>
  <c r="H1436" i="4"/>
  <c r="F1436" i="4"/>
  <c r="K1436" i="4" s="1"/>
  <c r="K1435" i="4"/>
  <c r="J1435" i="4"/>
  <c r="H1435" i="4"/>
  <c r="F1435" i="4"/>
  <c r="J1434" i="4"/>
  <c r="H1434" i="4"/>
  <c r="F1434" i="4"/>
  <c r="K1434" i="4" s="1"/>
  <c r="K1433" i="4"/>
  <c r="J1433" i="4"/>
  <c r="H1433" i="4"/>
  <c r="F1433" i="4"/>
  <c r="J1432" i="4"/>
  <c r="H1432" i="4"/>
  <c r="F1432" i="4"/>
  <c r="K1432" i="4" s="1"/>
  <c r="K1431" i="4"/>
  <c r="J1431" i="4"/>
  <c r="H1431" i="4"/>
  <c r="F1431" i="4"/>
  <c r="J1430" i="4"/>
  <c r="H1430" i="4"/>
  <c r="F1430" i="4"/>
  <c r="K1430" i="4" s="1"/>
  <c r="K1429" i="4"/>
  <c r="J1429" i="4"/>
  <c r="H1429" i="4"/>
  <c r="F1429" i="4"/>
  <c r="J1428" i="4"/>
  <c r="H1428" i="4"/>
  <c r="F1428" i="4"/>
  <c r="K1428" i="4" s="1"/>
  <c r="K1427" i="4"/>
  <c r="J1427" i="4"/>
  <c r="H1427" i="4"/>
  <c r="F1427" i="4"/>
  <c r="J1426" i="4"/>
  <c r="H1426" i="4"/>
  <c r="F1426" i="4"/>
  <c r="K1426" i="4" s="1"/>
  <c r="K1425" i="4"/>
  <c r="J1425" i="4"/>
  <c r="H1425" i="4"/>
  <c r="F1425" i="4"/>
  <c r="J1424" i="4"/>
  <c r="H1424" i="4"/>
  <c r="F1424" i="4"/>
  <c r="K1424" i="4" s="1"/>
  <c r="K1423" i="4"/>
  <c r="J1423" i="4"/>
  <c r="H1423" i="4"/>
  <c r="F1423" i="4"/>
  <c r="J1422" i="4"/>
  <c r="H1422" i="4"/>
  <c r="F1422" i="4"/>
  <c r="K1422" i="4" s="1"/>
  <c r="K1421" i="4"/>
  <c r="J1421" i="4"/>
  <c r="H1421" i="4"/>
  <c r="F1421" i="4"/>
  <c r="J1420" i="4"/>
  <c r="H1420" i="4"/>
  <c r="F1420" i="4"/>
  <c r="K1420" i="4" s="1"/>
  <c r="K1419" i="4"/>
  <c r="J1419" i="4"/>
  <c r="H1419" i="4"/>
  <c r="F1419" i="4"/>
  <c r="J1418" i="4"/>
  <c r="H1418" i="4"/>
  <c r="F1418" i="4"/>
  <c r="K1418" i="4" s="1"/>
  <c r="K1417" i="4"/>
  <c r="J1417" i="4"/>
  <c r="H1417" i="4"/>
  <c r="F1417" i="4"/>
  <c r="J1416" i="4"/>
  <c r="H1416" i="4"/>
  <c r="F1416" i="4"/>
  <c r="K1416" i="4" s="1"/>
  <c r="K1415" i="4"/>
  <c r="J1415" i="4"/>
  <c r="H1415" i="4"/>
  <c r="F1415" i="4"/>
  <c r="J1414" i="4"/>
  <c r="H1414" i="4"/>
  <c r="F1414" i="4"/>
  <c r="K1414" i="4" s="1"/>
  <c r="K1413" i="4"/>
  <c r="J1413" i="4"/>
  <c r="H1413" i="4"/>
  <c r="F1413" i="4"/>
  <c r="J1412" i="4"/>
  <c r="H1412" i="4"/>
  <c r="F1412" i="4"/>
  <c r="K1412" i="4" s="1"/>
  <c r="K1411" i="4"/>
  <c r="J1411" i="4"/>
  <c r="H1411" i="4"/>
  <c r="F1411" i="4"/>
  <c r="J1410" i="4"/>
  <c r="H1410" i="4"/>
  <c r="F1410" i="4"/>
  <c r="K1410" i="4" s="1"/>
  <c r="K1409" i="4"/>
  <c r="J1409" i="4"/>
  <c r="H1409" i="4"/>
  <c r="F1409" i="4"/>
  <c r="J1408" i="4"/>
  <c r="H1408" i="4"/>
  <c r="F1408" i="4"/>
  <c r="K1408" i="4" s="1"/>
  <c r="K1407" i="4"/>
  <c r="J1407" i="4"/>
  <c r="H1407" i="4"/>
  <c r="F1407" i="4"/>
  <c r="J1406" i="4"/>
  <c r="H1406" i="4"/>
  <c r="F1406" i="4"/>
  <c r="K1406" i="4" s="1"/>
  <c r="K1405" i="4"/>
  <c r="J1405" i="4"/>
  <c r="H1405" i="4"/>
  <c r="F1405" i="4"/>
  <c r="J1404" i="4"/>
  <c r="H1404" i="4"/>
  <c r="F1404" i="4"/>
  <c r="K1404" i="4" s="1"/>
  <c r="K1403" i="4"/>
  <c r="J1403" i="4"/>
  <c r="H1403" i="4"/>
  <c r="F1403" i="4"/>
  <c r="J1402" i="4"/>
  <c r="H1402" i="4"/>
  <c r="F1402" i="4"/>
  <c r="K1402" i="4" s="1"/>
  <c r="K1401" i="4"/>
  <c r="J1401" i="4"/>
  <c r="H1401" i="4"/>
  <c r="F1401" i="4"/>
  <c r="J1400" i="4"/>
  <c r="H1400" i="4"/>
  <c r="F1400" i="4"/>
  <c r="K1400" i="4" s="1"/>
  <c r="K1399" i="4"/>
  <c r="J1399" i="4"/>
  <c r="H1399" i="4"/>
  <c r="F1399" i="4"/>
  <c r="J1398" i="4"/>
  <c r="H1398" i="4"/>
  <c r="F1398" i="4"/>
  <c r="K1398" i="4" s="1"/>
  <c r="K1397" i="4"/>
  <c r="J1397" i="4"/>
  <c r="H1397" i="4"/>
  <c r="F1397" i="4"/>
  <c r="J1396" i="4"/>
  <c r="H1396" i="4"/>
  <c r="F1396" i="4"/>
  <c r="K1396" i="4" s="1"/>
  <c r="K1395" i="4"/>
  <c r="J1395" i="4"/>
  <c r="H1395" i="4"/>
  <c r="F1395" i="4"/>
  <c r="J1394" i="4"/>
  <c r="H1394" i="4"/>
  <c r="F1394" i="4"/>
  <c r="K1394" i="4" s="1"/>
  <c r="K1393" i="4"/>
  <c r="J1393" i="4"/>
  <c r="H1393" i="4"/>
  <c r="F1393" i="4"/>
  <c r="J1392" i="4"/>
  <c r="H1392" i="4"/>
  <c r="F1392" i="4"/>
  <c r="K1392" i="4" s="1"/>
  <c r="K1391" i="4"/>
  <c r="J1391" i="4"/>
  <c r="H1391" i="4"/>
  <c r="F1391" i="4"/>
  <c r="J1390" i="4"/>
  <c r="H1390" i="4"/>
  <c r="F1390" i="4"/>
  <c r="K1390" i="4" s="1"/>
  <c r="K1389" i="4"/>
  <c r="J1389" i="4"/>
  <c r="H1389" i="4"/>
  <c r="F1389" i="4"/>
  <c r="J1388" i="4"/>
  <c r="H1388" i="4"/>
  <c r="F1388" i="4"/>
  <c r="K1388" i="4" s="1"/>
  <c r="K1387" i="4"/>
  <c r="J1387" i="4"/>
  <c r="H1387" i="4"/>
  <c r="F1387" i="4"/>
  <c r="J1386" i="4"/>
  <c r="H1386" i="4"/>
  <c r="F1386" i="4"/>
  <c r="K1386" i="4" s="1"/>
  <c r="K1385" i="4"/>
  <c r="J1385" i="4"/>
  <c r="H1385" i="4"/>
  <c r="F1385" i="4"/>
  <c r="J1384" i="4"/>
  <c r="H1384" i="4"/>
  <c r="F1384" i="4"/>
  <c r="K1384" i="4" s="1"/>
  <c r="K1383" i="4"/>
  <c r="J1383" i="4"/>
  <c r="H1383" i="4"/>
  <c r="F1383" i="4"/>
  <c r="J1382" i="4"/>
  <c r="H1382" i="4"/>
  <c r="F1382" i="4"/>
  <c r="K1382" i="4" s="1"/>
  <c r="K1381" i="4"/>
  <c r="J1381" i="4"/>
  <c r="H1381" i="4"/>
  <c r="F1381" i="4"/>
  <c r="J1380" i="4"/>
  <c r="H1380" i="4"/>
  <c r="F1380" i="4"/>
  <c r="K1380" i="4" s="1"/>
  <c r="K1379" i="4"/>
  <c r="J1379" i="4"/>
  <c r="H1379" i="4"/>
  <c r="F1379" i="4"/>
  <c r="J1378" i="4"/>
  <c r="H1378" i="4"/>
  <c r="F1378" i="4"/>
  <c r="K1378" i="4" s="1"/>
  <c r="K1377" i="4"/>
  <c r="J1377" i="4"/>
  <c r="H1377" i="4"/>
  <c r="F1377" i="4"/>
  <c r="J1376" i="4"/>
  <c r="H1376" i="4"/>
  <c r="F1376" i="4"/>
  <c r="K1376" i="4" s="1"/>
  <c r="K1375" i="4"/>
  <c r="J1375" i="4"/>
  <c r="H1375" i="4"/>
  <c r="F1375" i="4"/>
  <c r="J1374" i="4"/>
  <c r="H1374" i="4"/>
  <c r="F1374" i="4"/>
  <c r="K1374" i="4" s="1"/>
  <c r="K1373" i="4"/>
  <c r="J1373" i="4"/>
  <c r="H1373" i="4"/>
  <c r="F1373" i="4"/>
  <c r="J1372" i="4"/>
  <c r="H1372" i="4"/>
  <c r="F1372" i="4"/>
  <c r="K1372" i="4" s="1"/>
  <c r="K1371" i="4"/>
  <c r="J1371" i="4"/>
  <c r="H1371" i="4"/>
  <c r="F1371" i="4"/>
  <c r="J1370" i="4"/>
  <c r="H1370" i="4"/>
  <c r="F1370" i="4"/>
  <c r="K1370" i="4" s="1"/>
  <c r="K1369" i="4"/>
  <c r="J1369" i="4"/>
  <c r="H1369" i="4"/>
  <c r="F1369" i="4"/>
  <c r="J1368" i="4"/>
  <c r="H1368" i="4"/>
  <c r="F1368" i="4"/>
  <c r="K1368" i="4" s="1"/>
  <c r="K1367" i="4"/>
  <c r="J1367" i="4"/>
  <c r="H1367" i="4"/>
  <c r="F1367" i="4"/>
  <c r="J1366" i="4"/>
  <c r="H1366" i="4"/>
  <c r="F1366" i="4"/>
  <c r="K1366" i="4" s="1"/>
  <c r="K1365" i="4"/>
  <c r="J1365" i="4"/>
  <c r="H1365" i="4"/>
  <c r="F1365" i="4"/>
  <c r="J1364" i="4"/>
  <c r="H1364" i="4"/>
  <c r="F1364" i="4"/>
  <c r="K1364" i="4" s="1"/>
  <c r="K1363" i="4"/>
  <c r="J1363" i="4"/>
  <c r="H1363" i="4"/>
  <c r="F1363" i="4"/>
  <c r="J1362" i="4"/>
  <c r="H1362" i="4"/>
  <c r="F1362" i="4"/>
  <c r="K1362" i="4" s="1"/>
  <c r="K1361" i="4"/>
  <c r="J1361" i="4"/>
  <c r="H1361" i="4"/>
  <c r="F1361" i="4"/>
  <c r="J1360" i="4"/>
  <c r="H1360" i="4"/>
  <c r="F1360" i="4"/>
  <c r="K1360" i="4" s="1"/>
  <c r="K1359" i="4"/>
  <c r="J1359" i="4"/>
  <c r="H1359" i="4"/>
  <c r="F1359" i="4"/>
  <c r="J1358" i="4"/>
  <c r="H1358" i="4"/>
  <c r="F1358" i="4"/>
  <c r="K1358" i="4" s="1"/>
  <c r="K1357" i="4"/>
  <c r="J1357" i="4"/>
  <c r="H1357" i="4"/>
  <c r="F1357" i="4"/>
  <c r="J1356" i="4"/>
  <c r="H1356" i="4"/>
  <c r="F1356" i="4"/>
  <c r="K1356" i="4" s="1"/>
  <c r="K1355" i="4"/>
  <c r="J1355" i="4"/>
  <c r="H1355" i="4"/>
  <c r="F1355" i="4"/>
  <c r="J1354" i="4"/>
  <c r="H1354" i="4"/>
  <c r="F1354" i="4"/>
  <c r="K1354" i="4" s="1"/>
  <c r="K1353" i="4"/>
  <c r="J1353" i="4"/>
  <c r="H1353" i="4"/>
  <c r="F1353" i="4"/>
  <c r="J1352" i="4"/>
  <c r="H1352" i="4"/>
  <c r="F1352" i="4"/>
  <c r="K1352" i="4" s="1"/>
  <c r="K1351" i="4"/>
  <c r="J1351" i="4"/>
  <c r="H1351" i="4"/>
  <c r="F1351" i="4"/>
  <c r="J1350" i="4"/>
  <c r="H1350" i="4"/>
  <c r="F1350" i="4"/>
  <c r="K1350" i="4" s="1"/>
  <c r="K1349" i="4"/>
  <c r="J1349" i="4"/>
  <c r="H1349" i="4"/>
  <c r="F1349" i="4"/>
  <c r="J1348" i="4"/>
  <c r="H1348" i="4"/>
  <c r="F1348" i="4"/>
  <c r="K1348" i="4" s="1"/>
  <c r="K1347" i="4"/>
  <c r="J1347" i="4"/>
  <c r="H1347" i="4"/>
  <c r="F1347" i="4"/>
  <c r="J1346" i="4"/>
  <c r="H1346" i="4"/>
  <c r="F1346" i="4"/>
  <c r="K1346" i="4" s="1"/>
  <c r="K1345" i="4"/>
  <c r="J1345" i="4"/>
  <c r="H1345" i="4"/>
  <c r="F1345" i="4"/>
  <c r="J1344" i="4"/>
  <c r="H1344" i="4"/>
  <c r="F1344" i="4"/>
  <c r="K1344" i="4" s="1"/>
  <c r="K1343" i="4"/>
  <c r="J1343" i="4"/>
  <c r="H1343" i="4"/>
  <c r="F1343" i="4"/>
  <c r="J1342" i="4"/>
  <c r="H1342" i="4"/>
  <c r="F1342" i="4"/>
  <c r="K1342" i="4" s="1"/>
  <c r="K1341" i="4"/>
  <c r="J1341" i="4"/>
  <c r="H1341" i="4"/>
  <c r="F1341" i="4"/>
  <c r="J1340" i="4"/>
  <c r="H1340" i="4"/>
  <c r="F1340" i="4"/>
  <c r="K1340" i="4" s="1"/>
  <c r="K1339" i="4"/>
  <c r="J1339" i="4"/>
  <c r="H1339" i="4"/>
  <c r="F1339" i="4"/>
  <c r="J1338" i="4"/>
  <c r="H1338" i="4"/>
  <c r="F1338" i="4"/>
  <c r="K1338" i="4" s="1"/>
  <c r="K1337" i="4"/>
  <c r="J1337" i="4"/>
  <c r="H1337" i="4"/>
  <c r="F1337" i="4"/>
  <c r="J1336" i="4"/>
  <c r="H1336" i="4"/>
  <c r="F1336" i="4"/>
  <c r="K1336" i="4" s="1"/>
  <c r="K1335" i="4"/>
  <c r="J1335" i="4"/>
  <c r="H1335" i="4"/>
  <c r="F1335" i="4"/>
  <c r="J1334" i="4"/>
  <c r="H1334" i="4"/>
  <c r="F1334" i="4"/>
  <c r="K1334" i="4" s="1"/>
  <c r="K1333" i="4"/>
  <c r="J1333" i="4"/>
  <c r="H1333" i="4"/>
  <c r="F1333" i="4"/>
  <c r="J1332" i="4"/>
  <c r="H1332" i="4"/>
  <c r="F1332" i="4"/>
  <c r="K1332" i="4" s="1"/>
  <c r="K1331" i="4"/>
  <c r="J1331" i="4"/>
  <c r="H1331" i="4"/>
  <c r="F1331" i="4"/>
  <c r="J1330" i="4"/>
  <c r="H1330" i="4"/>
  <c r="F1330" i="4"/>
  <c r="K1330" i="4" s="1"/>
  <c r="K1329" i="4"/>
  <c r="J1329" i="4"/>
  <c r="H1329" i="4"/>
  <c r="F1329" i="4"/>
  <c r="J1328" i="4"/>
  <c r="H1328" i="4"/>
  <c r="F1328" i="4"/>
  <c r="K1328" i="4" s="1"/>
  <c r="K1327" i="4"/>
  <c r="J1327" i="4"/>
  <c r="H1327" i="4"/>
  <c r="F1327" i="4"/>
  <c r="J1326" i="4"/>
  <c r="H1326" i="4"/>
  <c r="F1326" i="4"/>
  <c r="K1326" i="4" s="1"/>
  <c r="K1325" i="4"/>
  <c r="J1325" i="4"/>
  <c r="H1325" i="4"/>
  <c r="F1325" i="4"/>
  <c r="J1324" i="4"/>
  <c r="H1324" i="4"/>
  <c r="F1324" i="4"/>
  <c r="K1324" i="4" s="1"/>
  <c r="K1323" i="4"/>
  <c r="J1323" i="4"/>
  <c r="H1323" i="4"/>
  <c r="F1323" i="4"/>
  <c r="J1322" i="4"/>
  <c r="H1322" i="4"/>
  <c r="F1322" i="4"/>
  <c r="K1322" i="4" s="1"/>
  <c r="K1321" i="4"/>
  <c r="J1321" i="4"/>
  <c r="H1321" i="4"/>
  <c r="F1321" i="4"/>
  <c r="J1320" i="4"/>
  <c r="H1320" i="4"/>
  <c r="F1320" i="4"/>
  <c r="K1320" i="4" s="1"/>
  <c r="K1319" i="4"/>
  <c r="J1319" i="4"/>
  <c r="H1319" i="4"/>
  <c r="F1319" i="4"/>
  <c r="J1318" i="4"/>
  <c r="H1318" i="4"/>
  <c r="F1318" i="4"/>
  <c r="K1318" i="4" s="1"/>
  <c r="K1317" i="4"/>
  <c r="J1317" i="4"/>
  <c r="H1317" i="4"/>
  <c r="F1317" i="4"/>
  <c r="J1316" i="4"/>
  <c r="H1316" i="4"/>
  <c r="F1316" i="4"/>
  <c r="K1316" i="4" s="1"/>
  <c r="K1315" i="4"/>
  <c r="J1315" i="4"/>
  <c r="H1315" i="4"/>
  <c r="F1315" i="4"/>
  <c r="J1314" i="4"/>
  <c r="H1314" i="4"/>
  <c r="F1314" i="4"/>
  <c r="K1314" i="4" s="1"/>
  <c r="K1313" i="4"/>
  <c r="J1313" i="4"/>
  <c r="H1313" i="4"/>
  <c r="F1313" i="4"/>
  <c r="J1312" i="4"/>
  <c r="H1312" i="4"/>
  <c r="F1312" i="4"/>
  <c r="K1312" i="4" s="1"/>
  <c r="K1311" i="4"/>
  <c r="J1311" i="4"/>
  <c r="H1311" i="4"/>
  <c r="F1311" i="4"/>
  <c r="J1310" i="4"/>
  <c r="H1310" i="4"/>
  <c r="F1310" i="4"/>
  <c r="K1310" i="4" s="1"/>
  <c r="K1309" i="4"/>
  <c r="J1309" i="4"/>
  <c r="H1309" i="4"/>
  <c r="F1309" i="4"/>
  <c r="J1308" i="4"/>
  <c r="H1308" i="4"/>
  <c r="F1308" i="4"/>
  <c r="K1308" i="4" s="1"/>
  <c r="K1307" i="4"/>
  <c r="J1307" i="4"/>
  <c r="H1307" i="4"/>
  <c r="F1307" i="4"/>
  <c r="J1306" i="4"/>
  <c r="H1306" i="4"/>
  <c r="F1306" i="4"/>
  <c r="K1306" i="4" s="1"/>
  <c r="K1305" i="4"/>
  <c r="J1305" i="4"/>
  <c r="H1305" i="4"/>
  <c r="F1305" i="4"/>
  <c r="J1304" i="4"/>
  <c r="H1304" i="4"/>
  <c r="F1304" i="4"/>
  <c r="K1304" i="4" s="1"/>
  <c r="K1303" i="4"/>
  <c r="J1303" i="4"/>
  <c r="H1303" i="4"/>
  <c r="F1303" i="4"/>
  <c r="J1302" i="4"/>
  <c r="H1302" i="4"/>
  <c r="F1302" i="4"/>
  <c r="K1302" i="4" s="1"/>
  <c r="K1301" i="4"/>
  <c r="J1301" i="4"/>
  <c r="H1301" i="4"/>
  <c r="F1301" i="4"/>
  <c r="J1300" i="4"/>
  <c r="H1300" i="4"/>
  <c r="F1300" i="4"/>
  <c r="K1300" i="4" s="1"/>
  <c r="K1299" i="4"/>
  <c r="J1299" i="4"/>
  <c r="H1299" i="4"/>
  <c r="F1299" i="4"/>
  <c r="J1298" i="4"/>
  <c r="H1298" i="4"/>
  <c r="F1298" i="4"/>
  <c r="K1298" i="4" s="1"/>
  <c r="K1297" i="4"/>
  <c r="J1297" i="4"/>
  <c r="H1297" i="4"/>
  <c r="F1297" i="4"/>
  <c r="J1296" i="4"/>
  <c r="H1296" i="4"/>
  <c r="F1296" i="4"/>
  <c r="K1296" i="4" s="1"/>
  <c r="K1295" i="4"/>
  <c r="J1295" i="4"/>
  <c r="H1295" i="4"/>
  <c r="F1295" i="4"/>
  <c r="J1294" i="4"/>
  <c r="H1294" i="4"/>
  <c r="F1294" i="4"/>
  <c r="K1294" i="4" s="1"/>
  <c r="K1293" i="4"/>
  <c r="J1293" i="4"/>
  <c r="H1293" i="4"/>
  <c r="F1293" i="4"/>
  <c r="J1292" i="4"/>
  <c r="H1292" i="4"/>
  <c r="F1292" i="4"/>
  <c r="K1292" i="4" s="1"/>
  <c r="K1291" i="4"/>
  <c r="J1291" i="4"/>
  <c r="H1291" i="4"/>
  <c r="F1291" i="4"/>
  <c r="J1290" i="4"/>
  <c r="H1290" i="4"/>
  <c r="F1290" i="4"/>
  <c r="K1290" i="4" s="1"/>
  <c r="K1289" i="4"/>
  <c r="J1289" i="4"/>
  <c r="H1289" i="4"/>
  <c r="F1289" i="4"/>
  <c r="J1288" i="4"/>
  <c r="H1288" i="4"/>
  <c r="F1288" i="4"/>
  <c r="K1288" i="4" s="1"/>
  <c r="K1287" i="4"/>
  <c r="J1287" i="4"/>
  <c r="H1287" i="4"/>
  <c r="F1287" i="4"/>
  <c r="J1286" i="4"/>
  <c r="H1286" i="4"/>
  <c r="F1286" i="4"/>
  <c r="K1286" i="4" s="1"/>
  <c r="K1285" i="4"/>
  <c r="J1285" i="4"/>
  <c r="H1285" i="4"/>
  <c r="F1285" i="4"/>
  <c r="J1284" i="4"/>
  <c r="H1284" i="4"/>
  <c r="F1284" i="4"/>
  <c r="K1284" i="4" s="1"/>
  <c r="K1283" i="4"/>
  <c r="J1283" i="4"/>
  <c r="H1283" i="4"/>
  <c r="F1283" i="4"/>
  <c r="J1282" i="4"/>
  <c r="H1282" i="4"/>
  <c r="F1282" i="4"/>
  <c r="K1282" i="4" s="1"/>
  <c r="K1281" i="4"/>
  <c r="J1281" i="4"/>
  <c r="H1281" i="4"/>
  <c r="F1281" i="4"/>
  <c r="J1280" i="4"/>
  <c r="H1280" i="4"/>
  <c r="F1280" i="4"/>
  <c r="K1280" i="4" s="1"/>
  <c r="K1279" i="4"/>
  <c r="J1279" i="4"/>
  <c r="H1279" i="4"/>
  <c r="F1279" i="4"/>
  <c r="J1278" i="4"/>
  <c r="H1278" i="4"/>
  <c r="F1278" i="4"/>
  <c r="K1278" i="4" s="1"/>
  <c r="K1277" i="4"/>
  <c r="J1277" i="4"/>
  <c r="H1277" i="4"/>
  <c r="F1277" i="4"/>
  <c r="J1276" i="4"/>
  <c r="H1276" i="4"/>
  <c r="F1276" i="4"/>
  <c r="K1276" i="4" s="1"/>
  <c r="K1275" i="4"/>
  <c r="J1275" i="4"/>
  <c r="H1275" i="4"/>
  <c r="F1275" i="4"/>
  <c r="J1274" i="4"/>
  <c r="H1274" i="4"/>
  <c r="F1274" i="4"/>
  <c r="K1274" i="4" s="1"/>
  <c r="K1273" i="4"/>
  <c r="J1273" i="4"/>
  <c r="H1273" i="4"/>
  <c r="F1273" i="4"/>
  <c r="J1272" i="4"/>
  <c r="H1272" i="4"/>
  <c r="F1272" i="4"/>
  <c r="K1272" i="4" s="1"/>
  <c r="K1271" i="4"/>
  <c r="J1271" i="4"/>
  <c r="H1271" i="4"/>
  <c r="F1271" i="4"/>
  <c r="J1270" i="4"/>
  <c r="H1270" i="4"/>
  <c r="F1270" i="4"/>
  <c r="K1270" i="4" s="1"/>
  <c r="K1269" i="4"/>
  <c r="J1269" i="4"/>
  <c r="H1269" i="4"/>
  <c r="F1269" i="4"/>
  <c r="J1268" i="4"/>
  <c r="H1268" i="4"/>
  <c r="F1268" i="4"/>
  <c r="K1268" i="4" s="1"/>
  <c r="K1267" i="4"/>
  <c r="J1267" i="4"/>
  <c r="H1267" i="4"/>
  <c r="F1267" i="4"/>
  <c r="J1266" i="4"/>
  <c r="H1266" i="4"/>
  <c r="F1266" i="4"/>
  <c r="K1266" i="4" s="1"/>
  <c r="K1265" i="4"/>
  <c r="J1265" i="4"/>
  <c r="H1265" i="4"/>
  <c r="F1265" i="4"/>
  <c r="J1264" i="4"/>
  <c r="H1264" i="4"/>
  <c r="F1264" i="4"/>
  <c r="K1264" i="4" s="1"/>
  <c r="K1263" i="4"/>
  <c r="J1263" i="4"/>
  <c r="H1263" i="4"/>
  <c r="F1263" i="4"/>
  <c r="J1262" i="4"/>
  <c r="H1262" i="4"/>
  <c r="F1262" i="4"/>
  <c r="K1262" i="4" s="1"/>
  <c r="K1261" i="4"/>
  <c r="J1261" i="4"/>
  <c r="H1261" i="4"/>
  <c r="F1261" i="4"/>
  <c r="J1260" i="4"/>
  <c r="H1260" i="4"/>
  <c r="F1260" i="4"/>
  <c r="K1260" i="4" s="1"/>
  <c r="K1259" i="4"/>
  <c r="J1259" i="4"/>
  <c r="H1259" i="4"/>
  <c r="F1259" i="4"/>
  <c r="J1258" i="4"/>
  <c r="H1258" i="4"/>
  <c r="F1258" i="4"/>
  <c r="K1258" i="4" s="1"/>
  <c r="K1257" i="4"/>
  <c r="J1257" i="4"/>
  <c r="H1257" i="4"/>
  <c r="F1257" i="4"/>
  <c r="J1256" i="4"/>
  <c r="H1256" i="4"/>
  <c r="F1256" i="4"/>
  <c r="K1256" i="4" s="1"/>
  <c r="K1255" i="4"/>
  <c r="J1255" i="4"/>
  <c r="H1255" i="4"/>
  <c r="F1255" i="4"/>
  <c r="J1254" i="4"/>
  <c r="H1254" i="4"/>
  <c r="F1254" i="4"/>
  <c r="K1254" i="4" s="1"/>
  <c r="K1253" i="4"/>
  <c r="J1253" i="4"/>
  <c r="H1253" i="4"/>
  <c r="F1253" i="4"/>
  <c r="J1252" i="4"/>
  <c r="H1252" i="4"/>
  <c r="F1252" i="4"/>
  <c r="K1252" i="4" s="1"/>
  <c r="K1251" i="4"/>
  <c r="J1251" i="4"/>
  <c r="H1251" i="4"/>
  <c r="F1251" i="4"/>
  <c r="J1250" i="4"/>
  <c r="H1250" i="4"/>
  <c r="F1250" i="4"/>
  <c r="K1250" i="4" s="1"/>
  <c r="K1249" i="4"/>
  <c r="J1249" i="4"/>
  <c r="H1249" i="4"/>
  <c r="F1249" i="4"/>
  <c r="J1248" i="4"/>
  <c r="H1248" i="4"/>
  <c r="F1248" i="4"/>
  <c r="K1248" i="4" s="1"/>
  <c r="K1247" i="4"/>
  <c r="J1247" i="4"/>
  <c r="H1247" i="4"/>
  <c r="F1247" i="4"/>
  <c r="J1246" i="4"/>
  <c r="H1246" i="4"/>
  <c r="F1246" i="4"/>
  <c r="K1246" i="4" s="1"/>
  <c r="K1245" i="4"/>
  <c r="J1245" i="4"/>
  <c r="H1245" i="4"/>
  <c r="F1245" i="4"/>
  <c r="J1244" i="4"/>
  <c r="H1244" i="4"/>
  <c r="F1244" i="4"/>
  <c r="K1244" i="4" s="1"/>
  <c r="K1243" i="4"/>
  <c r="J1243" i="4"/>
  <c r="H1243" i="4"/>
  <c r="F1243" i="4"/>
  <c r="J1242" i="4"/>
  <c r="H1242" i="4"/>
  <c r="F1242" i="4"/>
  <c r="K1242" i="4" s="1"/>
  <c r="K1241" i="4"/>
  <c r="J1241" i="4"/>
  <c r="H1241" i="4"/>
  <c r="F1241" i="4"/>
  <c r="J1240" i="4"/>
  <c r="H1240" i="4"/>
  <c r="F1240" i="4"/>
  <c r="K1240" i="4" s="1"/>
  <c r="K1239" i="4"/>
  <c r="J1239" i="4"/>
  <c r="H1239" i="4"/>
  <c r="F1239" i="4"/>
  <c r="J1238" i="4"/>
  <c r="H1238" i="4"/>
  <c r="F1238" i="4"/>
  <c r="K1238" i="4" s="1"/>
  <c r="K1237" i="4"/>
  <c r="J1237" i="4"/>
  <c r="H1237" i="4"/>
  <c r="F1237" i="4"/>
  <c r="J1236" i="4"/>
  <c r="H1236" i="4"/>
  <c r="F1236" i="4"/>
  <c r="K1236" i="4" s="1"/>
  <c r="K1235" i="4"/>
  <c r="J1235" i="4"/>
  <c r="H1235" i="4"/>
  <c r="F1235" i="4"/>
  <c r="K1234" i="4"/>
  <c r="J1234" i="4"/>
  <c r="H1234" i="4"/>
  <c r="F1234" i="4"/>
  <c r="K1233" i="4"/>
  <c r="J1233" i="4"/>
  <c r="H1233" i="4"/>
  <c r="F1233" i="4"/>
  <c r="K1232" i="4"/>
  <c r="J1232" i="4"/>
  <c r="H1232" i="4"/>
  <c r="F1232" i="4"/>
  <c r="K1231" i="4"/>
  <c r="J1231" i="4"/>
  <c r="H1231" i="4"/>
  <c r="F1231" i="4"/>
  <c r="K1230" i="4"/>
  <c r="J1230" i="4"/>
  <c r="H1230" i="4"/>
  <c r="F1230" i="4"/>
  <c r="K1229" i="4"/>
  <c r="J1229" i="4"/>
  <c r="H1229" i="4"/>
  <c r="F1229" i="4"/>
  <c r="K1228" i="4"/>
  <c r="J1228" i="4"/>
  <c r="H1228" i="4"/>
  <c r="F1228" i="4"/>
  <c r="K1227" i="4"/>
  <c r="J1227" i="4"/>
  <c r="H1227" i="4"/>
  <c r="F1227" i="4"/>
  <c r="K1226" i="4"/>
  <c r="J1226" i="4"/>
  <c r="H1226" i="4"/>
  <c r="F1226" i="4"/>
  <c r="K1225" i="4"/>
  <c r="J1225" i="4"/>
  <c r="H1225" i="4"/>
  <c r="F1225" i="4"/>
  <c r="K1224" i="4"/>
  <c r="J1224" i="4"/>
  <c r="H1224" i="4"/>
  <c r="F1224" i="4"/>
  <c r="K1223" i="4"/>
  <c r="J1223" i="4"/>
  <c r="H1223" i="4"/>
  <c r="F1223" i="4"/>
  <c r="K1222" i="4"/>
  <c r="J1222" i="4"/>
  <c r="H1222" i="4"/>
  <c r="F1222" i="4"/>
  <c r="K1221" i="4"/>
  <c r="J1221" i="4"/>
  <c r="H1221" i="4"/>
  <c r="F1221" i="4"/>
  <c r="K1220" i="4"/>
  <c r="J1220" i="4"/>
  <c r="H1220" i="4"/>
  <c r="F1220" i="4"/>
  <c r="K1219" i="4"/>
  <c r="J1219" i="4"/>
  <c r="H1219" i="4"/>
  <c r="F1219" i="4"/>
  <c r="K1218" i="4"/>
  <c r="J1218" i="4"/>
  <c r="H1218" i="4"/>
  <c r="F1218" i="4"/>
  <c r="K1217" i="4"/>
  <c r="J1217" i="4"/>
  <c r="H1217" i="4"/>
  <c r="F1217" i="4"/>
  <c r="K1216" i="4"/>
  <c r="J1216" i="4"/>
  <c r="H1216" i="4"/>
  <c r="F1216" i="4"/>
  <c r="K1215" i="4"/>
  <c r="J1215" i="4"/>
  <c r="H1215" i="4"/>
  <c r="F1215" i="4"/>
  <c r="K1214" i="4"/>
  <c r="J1214" i="4"/>
  <c r="H1214" i="4"/>
  <c r="F1214" i="4"/>
  <c r="K1213" i="4"/>
  <c r="J1213" i="4"/>
  <c r="H1213" i="4"/>
  <c r="F1213" i="4"/>
  <c r="K1212" i="4"/>
  <c r="J1212" i="4"/>
  <c r="H1212" i="4"/>
  <c r="F1212" i="4"/>
  <c r="K1211" i="4"/>
  <c r="J1211" i="4"/>
  <c r="H1211" i="4"/>
  <c r="F1211" i="4"/>
  <c r="K1210" i="4"/>
  <c r="J1210" i="4"/>
  <c r="H1210" i="4"/>
  <c r="F1210" i="4"/>
  <c r="K1209" i="4"/>
  <c r="J1209" i="4"/>
  <c r="H1209" i="4"/>
  <c r="F1209" i="4"/>
  <c r="K1208" i="4"/>
  <c r="J1208" i="4"/>
  <c r="H1208" i="4"/>
  <c r="F1208" i="4"/>
  <c r="K1207" i="4"/>
  <c r="J1207" i="4"/>
  <c r="H1207" i="4"/>
  <c r="F1207" i="4"/>
  <c r="K1206" i="4"/>
  <c r="J1206" i="4"/>
  <c r="H1206" i="4"/>
  <c r="F1206" i="4"/>
  <c r="K1205" i="4"/>
  <c r="J1205" i="4"/>
  <c r="H1205" i="4"/>
  <c r="F1205" i="4"/>
  <c r="K1204" i="4"/>
  <c r="J1204" i="4"/>
  <c r="H1204" i="4"/>
  <c r="F1204" i="4"/>
  <c r="K1203" i="4"/>
  <c r="J1203" i="4"/>
  <c r="H1203" i="4"/>
  <c r="F1203" i="4"/>
  <c r="K1202" i="4"/>
  <c r="J1202" i="4"/>
  <c r="H1202" i="4"/>
  <c r="F1202" i="4"/>
  <c r="K1201" i="4"/>
  <c r="J1201" i="4"/>
  <c r="H1201" i="4"/>
  <c r="F1201" i="4"/>
  <c r="K1200" i="4"/>
  <c r="J1200" i="4"/>
  <c r="H1200" i="4"/>
  <c r="F1200" i="4"/>
  <c r="K1199" i="4"/>
  <c r="J1199" i="4"/>
  <c r="H1199" i="4"/>
  <c r="F1199" i="4"/>
  <c r="K1198" i="4"/>
  <c r="J1198" i="4"/>
  <c r="H1198" i="4"/>
  <c r="F1198" i="4"/>
  <c r="K1197" i="4"/>
  <c r="J1197" i="4"/>
  <c r="H1197" i="4"/>
  <c r="F1197" i="4"/>
  <c r="K1196" i="4"/>
  <c r="J1196" i="4"/>
  <c r="H1196" i="4"/>
  <c r="F1196" i="4"/>
  <c r="K1195" i="4"/>
  <c r="J1195" i="4"/>
  <c r="H1195" i="4"/>
  <c r="F1195" i="4"/>
  <c r="K1194" i="4"/>
  <c r="J1194" i="4"/>
  <c r="H1194" i="4"/>
  <c r="F1194" i="4"/>
  <c r="K1193" i="4"/>
  <c r="J1193" i="4"/>
  <c r="H1193" i="4"/>
  <c r="F1193" i="4"/>
  <c r="K1192" i="4"/>
  <c r="J1192" i="4"/>
  <c r="H1192" i="4"/>
  <c r="F1192" i="4"/>
  <c r="K1191" i="4"/>
  <c r="J1191" i="4"/>
  <c r="H1191" i="4"/>
  <c r="F1191" i="4"/>
  <c r="K1190" i="4"/>
  <c r="J1190" i="4"/>
  <c r="H1190" i="4"/>
  <c r="F1190" i="4"/>
  <c r="K1189" i="4"/>
  <c r="J1189" i="4"/>
  <c r="H1189" i="4"/>
  <c r="F1189" i="4"/>
  <c r="K1188" i="4"/>
  <c r="J1188" i="4"/>
  <c r="H1188" i="4"/>
  <c r="F1188" i="4"/>
  <c r="K1187" i="4"/>
  <c r="J1187" i="4"/>
  <c r="H1187" i="4"/>
  <c r="F1187" i="4"/>
  <c r="K1186" i="4"/>
  <c r="J1186" i="4"/>
  <c r="H1186" i="4"/>
  <c r="F1186" i="4"/>
  <c r="K1185" i="4"/>
  <c r="J1185" i="4"/>
  <c r="H1185" i="4"/>
  <c r="F1185" i="4"/>
  <c r="K1184" i="4"/>
  <c r="J1184" i="4"/>
  <c r="H1184" i="4"/>
  <c r="F1184" i="4"/>
  <c r="K1183" i="4"/>
  <c r="J1183" i="4"/>
  <c r="H1183" i="4"/>
  <c r="F1183" i="4"/>
  <c r="K1182" i="4"/>
  <c r="J1182" i="4"/>
  <c r="H1182" i="4"/>
  <c r="F1182" i="4"/>
  <c r="K1181" i="4"/>
  <c r="J1181" i="4"/>
  <c r="H1181" i="4"/>
  <c r="F1181" i="4"/>
  <c r="K1180" i="4"/>
  <c r="J1180" i="4"/>
  <c r="H1180" i="4"/>
  <c r="F1180" i="4"/>
  <c r="K1179" i="4"/>
  <c r="J1179" i="4"/>
  <c r="H1179" i="4"/>
  <c r="F1179" i="4"/>
  <c r="K1178" i="4"/>
  <c r="J1178" i="4"/>
  <c r="H1178" i="4"/>
  <c r="F1178" i="4"/>
  <c r="K1177" i="4"/>
  <c r="J1177" i="4"/>
  <c r="H1177" i="4"/>
  <c r="F1177" i="4"/>
  <c r="J1176" i="4"/>
  <c r="H1176" i="4"/>
  <c r="F1176" i="4"/>
  <c r="J1175" i="4"/>
  <c r="H1175" i="4"/>
  <c r="F1175" i="4"/>
  <c r="J1174" i="4"/>
  <c r="H1174" i="4"/>
  <c r="F1174" i="4"/>
  <c r="J1173" i="4"/>
  <c r="H1173" i="4"/>
  <c r="F1173" i="4"/>
  <c r="K1173" i="4" s="1"/>
  <c r="J1172" i="4"/>
  <c r="H1172" i="4"/>
  <c r="F1172" i="4"/>
  <c r="J1171" i="4"/>
  <c r="H1171" i="4"/>
  <c r="F1171" i="4"/>
  <c r="J1170" i="4"/>
  <c r="H1170" i="4"/>
  <c r="F1170" i="4"/>
  <c r="K1170" i="4" s="1"/>
  <c r="J1169" i="4"/>
  <c r="H1169" i="4"/>
  <c r="F1169" i="4"/>
  <c r="J1168" i="4"/>
  <c r="H1168" i="4"/>
  <c r="F1168" i="4"/>
  <c r="J1167" i="4"/>
  <c r="H1167" i="4"/>
  <c r="F1167" i="4"/>
  <c r="J1166" i="4"/>
  <c r="H1166" i="4"/>
  <c r="K1166" i="4" s="1"/>
  <c r="F1166" i="4"/>
  <c r="J1165" i="4"/>
  <c r="H1165" i="4"/>
  <c r="F1165" i="4"/>
  <c r="K1165" i="4" s="1"/>
  <c r="J1164" i="4"/>
  <c r="H1164" i="4"/>
  <c r="K1164" i="4" s="1"/>
  <c r="F1164" i="4"/>
  <c r="J1163" i="4"/>
  <c r="H1163" i="4"/>
  <c r="F1163" i="4"/>
  <c r="K1163" i="4" s="1"/>
  <c r="J1162" i="4"/>
  <c r="H1162" i="4"/>
  <c r="K1162" i="4" s="1"/>
  <c r="F1162" i="4"/>
  <c r="J1161" i="4"/>
  <c r="H1161" i="4"/>
  <c r="F1161" i="4"/>
  <c r="K1161" i="4" s="1"/>
  <c r="J1160" i="4"/>
  <c r="H1160" i="4"/>
  <c r="F1160" i="4"/>
  <c r="J1159" i="4"/>
  <c r="K1159" i="4" s="1"/>
  <c r="H1159" i="4"/>
  <c r="F1159" i="4"/>
  <c r="K1158" i="4"/>
  <c r="J1158" i="4"/>
  <c r="H1158" i="4"/>
  <c r="F1158" i="4"/>
  <c r="J1157" i="4"/>
  <c r="K1157" i="4" s="1"/>
  <c r="H1157" i="4"/>
  <c r="F1157" i="4"/>
  <c r="J1156" i="4"/>
  <c r="K1156" i="4" s="1"/>
  <c r="H1156" i="4"/>
  <c r="F1156" i="4"/>
  <c r="J1155" i="4"/>
  <c r="K1155" i="4" s="1"/>
  <c r="H1155" i="4"/>
  <c r="F1155" i="4"/>
  <c r="J1154" i="4"/>
  <c r="H1154" i="4"/>
  <c r="F1154" i="4"/>
  <c r="J1153" i="4"/>
  <c r="K1153" i="4" s="1"/>
  <c r="H1153" i="4"/>
  <c r="F1153" i="4"/>
  <c r="J1152" i="4"/>
  <c r="H1152" i="4"/>
  <c r="F1152" i="4"/>
  <c r="K1152" i="4" s="1"/>
  <c r="J1151" i="4"/>
  <c r="K1151" i="4" s="1"/>
  <c r="H1151" i="4"/>
  <c r="F1151" i="4"/>
  <c r="J1150" i="4"/>
  <c r="H1150" i="4"/>
  <c r="F1150" i="4"/>
  <c r="K1150" i="4" s="1"/>
  <c r="J1149" i="4"/>
  <c r="K1149" i="4" s="1"/>
  <c r="H1149" i="4"/>
  <c r="F1149" i="4"/>
  <c r="J1148" i="4"/>
  <c r="K1148" i="4" s="1"/>
  <c r="H1148" i="4"/>
  <c r="F1148" i="4"/>
  <c r="J1147" i="4"/>
  <c r="K1147" i="4" s="1"/>
  <c r="H1147" i="4"/>
  <c r="F1147" i="4"/>
  <c r="J1146" i="4"/>
  <c r="H1146" i="4"/>
  <c r="F1146" i="4"/>
  <c r="K1146" i="4" s="1"/>
  <c r="J1145" i="4"/>
  <c r="K1145" i="4" s="1"/>
  <c r="H1145" i="4"/>
  <c r="F1145" i="4"/>
  <c r="J1144" i="4"/>
  <c r="H1144" i="4"/>
  <c r="F1144" i="4"/>
  <c r="K1144" i="4" s="1"/>
  <c r="J1143" i="4"/>
  <c r="K1143" i="4" s="1"/>
  <c r="H1143" i="4"/>
  <c r="F1143" i="4"/>
  <c r="K1142" i="4"/>
  <c r="J1142" i="4"/>
  <c r="H1142" i="4"/>
  <c r="F1142" i="4"/>
  <c r="J1141" i="4"/>
  <c r="K1141" i="4" s="1"/>
  <c r="H1141" i="4"/>
  <c r="F1141" i="4"/>
  <c r="K1140" i="4"/>
  <c r="J1140" i="4"/>
  <c r="H1140" i="4"/>
  <c r="F1140" i="4"/>
  <c r="J1139" i="4"/>
  <c r="K1139" i="4" s="1"/>
  <c r="H1139" i="4"/>
  <c r="F1139" i="4"/>
  <c r="J1138" i="4"/>
  <c r="H1138" i="4"/>
  <c r="F1138" i="4"/>
  <c r="J1137" i="4"/>
  <c r="K1137" i="4" s="1"/>
  <c r="H1137" i="4"/>
  <c r="F1137" i="4"/>
  <c r="K1136" i="4"/>
  <c r="J1136" i="4"/>
  <c r="H1136" i="4"/>
  <c r="F1136" i="4"/>
  <c r="J1135" i="4"/>
  <c r="K1135" i="4" s="1"/>
  <c r="H1135" i="4"/>
  <c r="F1135" i="4"/>
  <c r="J1134" i="4"/>
  <c r="H1134" i="4"/>
  <c r="F1134" i="4"/>
  <c r="J1133" i="4"/>
  <c r="K1133" i="4" s="1"/>
  <c r="H1133" i="4"/>
  <c r="F1133" i="4"/>
  <c r="J1132" i="4"/>
  <c r="K1132" i="4" s="1"/>
  <c r="H1132" i="4"/>
  <c r="F1132" i="4"/>
  <c r="J1131" i="4"/>
  <c r="K1131" i="4" s="1"/>
  <c r="H1131" i="4"/>
  <c r="F1131" i="4"/>
  <c r="J1130" i="4"/>
  <c r="H1130" i="4"/>
  <c r="F1130" i="4"/>
  <c r="K1130" i="4" s="1"/>
  <c r="J1129" i="4"/>
  <c r="K1129" i="4" s="1"/>
  <c r="H1129" i="4"/>
  <c r="F1129" i="4"/>
  <c r="J1128" i="4"/>
  <c r="H1128" i="4"/>
  <c r="F1128" i="4"/>
  <c r="K1128" i="4" s="1"/>
  <c r="J1127" i="4"/>
  <c r="K1127" i="4" s="1"/>
  <c r="H1127" i="4"/>
  <c r="F1127" i="4"/>
  <c r="K1126" i="4"/>
  <c r="J1126" i="4"/>
  <c r="H1126" i="4"/>
  <c r="F1126" i="4"/>
  <c r="J1125" i="4"/>
  <c r="K1125" i="4" s="1"/>
  <c r="H1125" i="4"/>
  <c r="F1125" i="4"/>
  <c r="J1124" i="4"/>
  <c r="K1124" i="4" s="1"/>
  <c r="H1124" i="4"/>
  <c r="F1124" i="4"/>
  <c r="J1123" i="4"/>
  <c r="K1123" i="4" s="1"/>
  <c r="H1123" i="4"/>
  <c r="F1123" i="4"/>
  <c r="J1122" i="4"/>
  <c r="H1122" i="4"/>
  <c r="F1122" i="4"/>
  <c r="K1122" i="4" s="1"/>
  <c r="J1121" i="4"/>
  <c r="K1121" i="4" s="1"/>
  <c r="H1121" i="4"/>
  <c r="F1121" i="4"/>
  <c r="J1120" i="4"/>
  <c r="H1120" i="4"/>
  <c r="F1120" i="4"/>
  <c r="K1120" i="4" s="1"/>
  <c r="J1119" i="4"/>
  <c r="K1119" i="4" s="1"/>
  <c r="H1119" i="4"/>
  <c r="F1119" i="4"/>
  <c r="J1118" i="4"/>
  <c r="H1118" i="4"/>
  <c r="F1118" i="4"/>
  <c r="K1118" i="4" s="1"/>
  <c r="J1117" i="4"/>
  <c r="K1117" i="4" s="1"/>
  <c r="H1117" i="4"/>
  <c r="F1117" i="4"/>
  <c r="J1116" i="4"/>
  <c r="K1116" i="4" s="1"/>
  <c r="H1116" i="4"/>
  <c r="F1116" i="4"/>
  <c r="J1115" i="4"/>
  <c r="K1115" i="4" s="1"/>
  <c r="H1115" i="4"/>
  <c r="F1115" i="4"/>
  <c r="J1114" i="4"/>
  <c r="H1114" i="4"/>
  <c r="F1114" i="4"/>
  <c r="K1114" i="4" s="1"/>
  <c r="J1113" i="4"/>
  <c r="K1113" i="4" s="1"/>
  <c r="H1113" i="4"/>
  <c r="F1113" i="4"/>
  <c r="J1112" i="4"/>
  <c r="H1112" i="4"/>
  <c r="F1112" i="4"/>
  <c r="K1112" i="4" s="1"/>
  <c r="J1111" i="4"/>
  <c r="K1111" i="4" s="1"/>
  <c r="H1111" i="4"/>
  <c r="F1111" i="4"/>
  <c r="K1110" i="4"/>
  <c r="J1110" i="4"/>
  <c r="H1110" i="4"/>
  <c r="F1110" i="4"/>
  <c r="J1109" i="4"/>
  <c r="K1109" i="4" s="1"/>
  <c r="H1109" i="4"/>
  <c r="F1109" i="4"/>
  <c r="K1108" i="4"/>
  <c r="J1108" i="4"/>
  <c r="H1108" i="4"/>
  <c r="F1108" i="4"/>
  <c r="J1107" i="4"/>
  <c r="K1107" i="4" s="1"/>
  <c r="H1107" i="4"/>
  <c r="F1107" i="4"/>
  <c r="J1106" i="4"/>
  <c r="H1106" i="4"/>
  <c r="F1106" i="4"/>
  <c r="J1105" i="4"/>
  <c r="K1105" i="4" s="1"/>
  <c r="H1105" i="4"/>
  <c r="F1105" i="4"/>
  <c r="K1104" i="4"/>
  <c r="J1104" i="4"/>
  <c r="H1104" i="4"/>
  <c r="F1104" i="4"/>
  <c r="J1103" i="4"/>
  <c r="K1103" i="4" s="1"/>
  <c r="H1103" i="4"/>
  <c r="F1103" i="4"/>
  <c r="J1102" i="4"/>
  <c r="H1102" i="4"/>
  <c r="F1102" i="4"/>
  <c r="K1102" i="4" s="1"/>
  <c r="J1101" i="4"/>
  <c r="K1101" i="4" s="1"/>
  <c r="H1101" i="4"/>
  <c r="F1101" i="4"/>
  <c r="J1100" i="4"/>
  <c r="K1100" i="4" s="1"/>
  <c r="H1100" i="4"/>
  <c r="F1100" i="4"/>
  <c r="J1099" i="4"/>
  <c r="K1099" i="4" s="1"/>
  <c r="H1099" i="4"/>
  <c r="F1099" i="4"/>
  <c r="J1098" i="4"/>
  <c r="H1098" i="4"/>
  <c r="F1098" i="4"/>
  <c r="K1098" i="4" s="1"/>
  <c r="J1097" i="4"/>
  <c r="K1097" i="4" s="1"/>
  <c r="H1097" i="4"/>
  <c r="F1097" i="4"/>
  <c r="J1096" i="4"/>
  <c r="H1096" i="4"/>
  <c r="F1096" i="4"/>
  <c r="K1096" i="4" s="1"/>
  <c r="J1095" i="4"/>
  <c r="K1095" i="4" s="1"/>
  <c r="H1095" i="4"/>
  <c r="F1095" i="4"/>
  <c r="K1094" i="4"/>
  <c r="J1094" i="4"/>
  <c r="H1094" i="4"/>
  <c r="F1094" i="4"/>
  <c r="J1093" i="4"/>
  <c r="K1093" i="4" s="1"/>
  <c r="H1093" i="4"/>
  <c r="F1093" i="4"/>
  <c r="K1092" i="4"/>
  <c r="J1092" i="4"/>
  <c r="H1092" i="4"/>
  <c r="F1092" i="4"/>
  <c r="J1091" i="4"/>
  <c r="K1091" i="4" s="1"/>
  <c r="H1091" i="4"/>
  <c r="F1091" i="4"/>
  <c r="J1090" i="4"/>
  <c r="H1090" i="4"/>
  <c r="F1090" i="4"/>
  <c r="J1089" i="4"/>
  <c r="K1089" i="4" s="1"/>
  <c r="H1089" i="4"/>
  <c r="F1089" i="4"/>
  <c r="K1088" i="4"/>
  <c r="J1088" i="4"/>
  <c r="H1088" i="4"/>
  <c r="F1088" i="4"/>
  <c r="J1087" i="4"/>
  <c r="K1087" i="4" s="1"/>
  <c r="H1087" i="4"/>
  <c r="F1087" i="4"/>
  <c r="J1086" i="4"/>
  <c r="H1086" i="4"/>
  <c r="F1086" i="4"/>
  <c r="K1086" i="4" s="1"/>
  <c r="J1085" i="4"/>
  <c r="K1085" i="4" s="1"/>
  <c r="H1085" i="4"/>
  <c r="F1085" i="4"/>
  <c r="J1084" i="4"/>
  <c r="K1084" i="4" s="1"/>
  <c r="H1084" i="4"/>
  <c r="F1084" i="4"/>
  <c r="J1083" i="4"/>
  <c r="K1083" i="4" s="1"/>
  <c r="H1083" i="4"/>
  <c r="F1083" i="4"/>
  <c r="K1082" i="4"/>
  <c r="J1082" i="4"/>
  <c r="H1082" i="4"/>
  <c r="F1082" i="4"/>
  <c r="J1081" i="4"/>
  <c r="K1081" i="4" s="1"/>
  <c r="H1081" i="4"/>
  <c r="F1081" i="4"/>
  <c r="J1080" i="4"/>
  <c r="H1080" i="4"/>
  <c r="F1080" i="4"/>
  <c r="J1079" i="4"/>
  <c r="K1079" i="4" s="1"/>
  <c r="H1079" i="4"/>
  <c r="F1079" i="4"/>
  <c r="K1078" i="4"/>
  <c r="J1078" i="4"/>
  <c r="H1078" i="4"/>
  <c r="F1078" i="4"/>
  <c r="J1077" i="4"/>
  <c r="K1077" i="4" s="1"/>
  <c r="H1077" i="4"/>
  <c r="F1077" i="4"/>
  <c r="J1076" i="4"/>
  <c r="H1076" i="4"/>
  <c r="F1076" i="4"/>
  <c r="J1075" i="4"/>
  <c r="K1075" i="4" s="1"/>
  <c r="H1075" i="4"/>
  <c r="F1075" i="4"/>
  <c r="J1074" i="4"/>
  <c r="H1074" i="4"/>
  <c r="F1074" i="4"/>
  <c r="K1074" i="4" s="1"/>
  <c r="J1073" i="4"/>
  <c r="K1073" i="4" s="1"/>
  <c r="H1073" i="4"/>
  <c r="F1073" i="4"/>
  <c r="J1072" i="4"/>
  <c r="H1072" i="4"/>
  <c r="F1072" i="4"/>
  <c r="K1072" i="4" s="1"/>
  <c r="J1071" i="4"/>
  <c r="K1071" i="4" s="1"/>
  <c r="H1071" i="4"/>
  <c r="F1071" i="4"/>
  <c r="K1070" i="4"/>
  <c r="J1070" i="4"/>
  <c r="H1070" i="4"/>
  <c r="F1070" i="4"/>
  <c r="J1069" i="4"/>
  <c r="K1069" i="4" s="1"/>
  <c r="H1069" i="4"/>
  <c r="F1069" i="4"/>
  <c r="J1068" i="4"/>
  <c r="K1068" i="4" s="1"/>
  <c r="H1068" i="4"/>
  <c r="F1068" i="4"/>
  <c r="J1067" i="4"/>
  <c r="K1067" i="4" s="1"/>
  <c r="H1067" i="4"/>
  <c r="F1067" i="4"/>
  <c r="K1066" i="4"/>
  <c r="J1066" i="4"/>
  <c r="H1066" i="4"/>
  <c r="F1066" i="4"/>
  <c r="J1065" i="4"/>
  <c r="K1065" i="4" s="1"/>
  <c r="H1065" i="4"/>
  <c r="F1065" i="4"/>
  <c r="J1064" i="4"/>
  <c r="H1064" i="4"/>
  <c r="F1064" i="4"/>
  <c r="K1064" i="4" s="1"/>
  <c r="J1063" i="4"/>
  <c r="K1063" i="4" s="1"/>
  <c r="H1063" i="4"/>
  <c r="F1063" i="4"/>
  <c r="K1062" i="4"/>
  <c r="J1062" i="4"/>
  <c r="H1062" i="4"/>
  <c r="F1062" i="4"/>
  <c r="J1061" i="4"/>
  <c r="K1061" i="4" s="1"/>
  <c r="H1061" i="4"/>
  <c r="F1061" i="4"/>
  <c r="J1060" i="4"/>
  <c r="H1060" i="4"/>
  <c r="F1060" i="4"/>
  <c r="K1060" i="4" s="1"/>
  <c r="J1059" i="4"/>
  <c r="H1059" i="4"/>
  <c r="K1059" i="4" s="1"/>
  <c r="F1059" i="4"/>
  <c r="J1058" i="4"/>
  <c r="H1058" i="4"/>
  <c r="F1058" i="4"/>
  <c r="J1057" i="4"/>
  <c r="H1057" i="4"/>
  <c r="F1057" i="4"/>
  <c r="K1056" i="4"/>
  <c r="J1056" i="4"/>
  <c r="H1056" i="4"/>
  <c r="F1056" i="4"/>
  <c r="J1055" i="4"/>
  <c r="H1055" i="4"/>
  <c r="K1055" i="4" s="1"/>
  <c r="F1055" i="4"/>
  <c r="J1054" i="4"/>
  <c r="K1054" i="4" s="1"/>
  <c r="H1054" i="4"/>
  <c r="F1054" i="4"/>
  <c r="J1053" i="4"/>
  <c r="H1053" i="4"/>
  <c r="F1053" i="4"/>
  <c r="J1052" i="4"/>
  <c r="K1052" i="4" s="1"/>
  <c r="H1052" i="4"/>
  <c r="F1052" i="4"/>
  <c r="J1051" i="4"/>
  <c r="H1051" i="4"/>
  <c r="F1051" i="4"/>
  <c r="J1050" i="4"/>
  <c r="H1050" i="4"/>
  <c r="F1050" i="4"/>
  <c r="K1050" i="4" s="1"/>
  <c r="J1049" i="4"/>
  <c r="H1049" i="4"/>
  <c r="K1049" i="4" s="1"/>
  <c r="F1049" i="4"/>
  <c r="J1048" i="4"/>
  <c r="H1048" i="4"/>
  <c r="F1048" i="4"/>
  <c r="J1047" i="4"/>
  <c r="H1047" i="4"/>
  <c r="F1047" i="4"/>
  <c r="K1046" i="4"/>
  <c r="J1046" i="4"/>
  <c r="H1046" i="4"/>
  <c r="F1046" i="4"/>
  <c r="J1045" i="4"/>
  <c r="H1045" i="4"/>
  <c r="K1045" i="4" s="1"/>
  <c r="F1045" i="4"/>
  <c r="J1044" i="4"/>
  <c r="K1044" i="4" s="1"/>
  <c r="H1044" i="4"/>
  <c r="F1044" i="4"/>
  <c r="J1043" i="4"/>
  <c r="H1043" i="4"/>
  <c r="K1043" i="4" s="1"/>
  <c r="F1043" i="4"/>
  <c r="J1042" i="4"/>
  <c r="H1042" i="4"/>
  <c r="F1042" i="4"/>
  <c r="K1042" i="4" s="1"/>
  <c r="J1041" i="4"/>
  <c r="H1041" i="4"/>
  <c r="F1041" i="4"/>
  <c r="J1040" i="4"/>
  <c r="H1040" i="4"/>
  <c r="F1040" i="4"/>
  <c r="K1040" i="4" s="1"/>
  <c r="J1039" i="4"/>
  <c r="H1039" i="4"/>
  <c r="K1039" i="4" s="1"/>
  <c r="F1039" i="4"/>
  <c r="J1038" i="4"/>
  <c r="H1038" i="4"/>
  <c r="F1038" i="4"/>
  <c r="K1038" i="4" s="1"/>
  <c r="J1037" i="4"/>
  <c r="H1037" i="4"/>
  <c r="F1037" i="4"/>
  <c r="J1036" i="4"/>
  <c r="K1036" i="4" s="1"/>
  <c r="H1036" i="4"/>
  <c r="F1036" i="4"/>
  <c r="J1035" i="4"/>
  <c r="H1035" i="4"/>
  <c r="K1035" i="4" s="1"/>
  <c r="F1035" i="4"/>
  <c r="K1034" i="4"/>
  <c r="J1034" i="4"/>
  <c r="H1034" i="4"/>
  <c r="F1034" i="4"/>
  <c r="J1033" i="4"/>
  <c r="H1033" i="4"/>
  <c r="K1033" i="4" s="1"/>
  <c r="F1033" i="4"/>
  <c r="J1032" i="4"/>
  <c r="H1032" i="4"/>
  <c r="F1032" i="4"/>
  <c r="K1032" i="4" s="1"/>
  <c r="J1031" i="4"/>
  <c r="H1031" i="4"/>
  <c r="F1031" i="4"/>
  <c r="K1030" i="4"/>
  <c r="J1030" i="4"/>
  <c r="H1030" i="4"/>
  <c r="F1030" i="4"/>
  <c r="J1029" i="4"/>
  <c r="H1029" i="4"/>
  <c r="K1029" i="4" s="1"/>
  <c r="F1029" i="4"/>
  <c r="J1028" i="4"/>
  <c r="H1028" i="4"/>
  <c r="F1028" i="4"/>
  <c r="K1028" i="4" s="1"/>
  <c r="J1027" i="4"/>
  <c r="H1027" i="4"/>
  <c r="K1027" i="4" s="1"/>
  <c r="F1027" i="4"/>
  <c r="J1026" i="4"/>
  <c r="H1026" i="4"/>
  <c r="F1026" i="4"/>
  <c r="K1026" i="4" s="1"/>
  <c r="J1025" i="4"/>
  <c r="H1025" i="4"/>
  <c r="F1025" i="4"/>
  <c r="K1025" i="4" s="1"/>
  <c r="K1024" i="4"/>
  <c r="J1024" i="4"/>
  <c r="H1024" i="4"/>
  <c r="F1024" i="4"/>
  <c r="J1023" i="4"/>
  <c r="H1023" i="4"/>
  <c r="F1023" i="4"/>
  <c r="K1023" i="4" s="1"/>
  <c r="K1022" i="4"/>
  <c r="J1022" i="4"/>
  <c r="H1022" i="4"/>
  <c r="F1022" i="4"/>
  <c r="J1021" i="4"/>
  <c r="H1021" i="4"/>
  <c r="F1021" i="4"/>
  <c r="K1021" i="4" s="1"/>
  <c r="J1020" i="4"/>
  <c r="K1020" i="4" s="1"/>
  <c r="H1020" i="4"/>
  <c r="F1020" i="4"/>
  <c r="J1019" i="4"/>
  <c r="H1019" i="4"/>
  <c r="F1019" i="4"/>
  <c r="J1018" i="4"/>
  <c r="H1018" i="4"/>
  <c r="F1018" i="4"/>
  <c r="K1018" i="4" s="1"/>
  <c r="J1017" i="4"/>
  <c r="H1017" i="4"/>
  <c r="F1017" i="4"/>
  <c r="K1017" i="4" s="1"/>
  <c r="J1016" i="4"/>
  <c r="H1016" i="4"/>
  <c r="F1016" i="4"/>
  <c r="K1016" i="4" s="1"/>
  <c r="J1015" i="4"/>
  <c r="H1015" i="4"/>
  <c r="F1015" i="4"/>
  <c r="K1014" i="4"/>
  <c r="J1014" i="4"/>
  <c r="H1014" i="4"/>
  <c r="F1014" i="4"/>
  <c r="J1013" i="4"/>
  <c r="H1013" i="4"/>
  <c r="F1013" i="4"/>
  <c r="J1012" i="4"/>
  <c r="K1012" i="4" s="1"/>
  <c r="H1012" i="4"/>
  <c r="F1012" i="4"/>
  <c r="J1011" i="4"/>
  <c r="H1011" i="4"/>
  <c r="K1011" i="4" s="1"/>
  <c r="F1011" i="4"/>
  <c r="J1010" i="4"/>
  <c r="H1010" i="4"/>
  <c r="F1010" i="4"/>
  <c r="J1009" i="4"/>
  <c r="H1009" i="4"/>
  <c r="F1009" i="4"/>
  <c r="J1008" i="4"/>
  <c r="H1008" i="4"/>
  <c r="F1008" i="4"/>
  <c r="K1008" i="4" s="1"/>
  <c r="J1007" i="4"/>
  <c r="H1007" i="4"/>
  <c r="K1007" i="4" s="1"/>
  <c r="F1007" i="4"/>
  <c r="J1006" i="4"/>
  <c r="H1006" i="4"/>
  <c r="F1006" i="4"/>
  <c r="K1006" i="4" s="1"/>
  <c r="J1005" i="4"/>
  <c r="H1005" i="4"/>
  <c r="F1005" i="4"/>
  <c r="J1004" i="4"/>
  <c r="K1004" i="4" s="1"/>
  <c r="H1004" i="4"/>
  <c r="F1004" i="4"/>
  <c r="J1003" i="4"/>
  <c r="H1003" i="4"/>
  <c r="F1003" i="4"/>
  <c r="K1002" i="4"/>
  <c r="J1002" i="4"/>
  <c r="H1002" i="4"/>
  <c r="F1002" i="4"/>
  <c r="J1001" i="4"/>
  <c r="H1001" i="4"/>
  <c r="F1001" i="4"/>
  <c r="K1001" i="4" s="1"/>
  <c r="J1000" i="4"/>
  <c r="H1000" i="4"/>
  <c r="F1000" i="4"/>
  <c r="J999" i="4"/>
  <c r="H999" i="4"/>
  <c r="F999" i="4"/>
  <c r="K998" i="4"/>
  <c r="J998" i="4"/>
  <c r="H998" i="4"/>
  <c r="F998" i="4"/>
  <c r="J997" i="4"/>
  <c r="H997" i="4"/>
  <c r="F997" i="4"/>
  <c r="J996" i="4"/>
  <c r="H996" i="4"/>
  <c r="F996" i="4"/>
  <c r="K996" i="4" s="1"/>
  <c r="J995" i="4"/>
  <c r="H995" i="4"/>
  <c r="F995" i="4"/>
  <c r="K995" i="4" s="1"/>
  <c r="J994" i="4"/>
  <c r="H994" i="4"/>
  <c r="F994" i="4"/>
  <c r="K994" i="4" s="1"/>
  <c r="J993" i="4"/>
  <c r="H993" i="4"/>
  <c r="F993" i="4"/>
  <c r="K992" i="4"/>
  <c r="J992" i="4"/>
  <c r="H992" i="4"/>
  <c r="F992" i="4"/>
  <c r="J991" i="4"/>
  <c r="H991" i="4"/>
  <c r="F991" i="4"/>
  <c r="K991" i="4" s="1"/>
  <c r="K990" i="4"/>
  <c r="J990" i="4"/>
  <c r="H990" i="4"/>
  <c r="F990" i="4"/>
  <c r="J989" i="4"/>
  <c r="H989" i="4"/>
  <c r="F989" i="4"/>
  <c r="J988" i="4"/>
  <c r="K988" i="4" s="1"/>
  <c r="H988" i="4"/>
  <c r="F988" i="4"/>
  <c r="J987" i="4"/>
  <c r="H987" i="4"/>
  <c r="K987" i="4" s="1"/>
  <c r="F987" i="4"/>
  <c r="J986" i="4"/>
  <c r="H986" i="4"/>
  <c r="F986" i="4"/>
  <c r="K986" i="4" s="1"/>
  <c r="J985" i="4"/>
  <c r="H985" i="4"/>
  <c r="K985" i="4" s="1"/>
  <c r="F985" i="4"/>
  <c r="J984" i="4"/>
  <c r="H984" i="4"/>
  <c r="F984" i="4"/>
  <c r="K984" i="4" s="1"/>
  <c r="J983" i="4"/>
  <c r="H983" i="4"/>
  <c r="F983" i="4"/>
  <c r="K982" i="4"/>
  <c r="J982" i="4"/>
  <c r="H982" i="4"/>
  <c r="F982" i="4"/>
  <c r="J981" i="4"/>
  <c r="H981" i="4"/>
  <c r="F981" i="4"/>
  <c r="K980" i="4"/>
  <c r="J980" i="4"/>
  <c r="H980" i="4"/>
  <c r="F980" i="4"/>
  <c r="J979" i="4"/>
  <c r="H979" i="4"/>
  <c r="K979" i="4" s="1"/>
  <c r="F979" i="4"/>
  <c r="J978" i="4"/>
  <c r="H978" i="4"/>
  <c r="F978" i="4"/>
  <c r="J977" i="4"/>
  <c r="H977" i="4"/>
  <c r="F977" i="4"/>
  <c r="J976" i="4"/>
  <c r="H976" i="4"/>
  <c r="F976" i="4"/>
  <c r="K976" i="4" s="1"/>
  <c r="J975" i="4"/>
  <c r="H975" i="4"/>
  <c r="K975" i="4" s="1"/>
  <c r="F975" i="4"/>
  <c r="J974" i="4"/>
  <c r="H974" i="4"/>
  <c r="F974" i="4"/>
  <c r="K974" i="4" s="1"/>
  <c r="J973" i="4"/>
  <c r="H973" i="4"/>
  <c r="F973" i="4"/>
  <c r="J972" i="4"/>
  <c r="K972" i="4" s="1"/>
  <c r="H972" i="4"/>
  <c r="F972" i="4"/>
  <c r="J971" i="4"/>
  <c r="H971" i="4"/>
  <c r="K971" i="4" s="1"/>
  <c r="F971" i="4"/>
  <c r="J970" i="4"/>
  <c r="H970" i="4"/>
  <c r="F970" i="4"/>
  <c r="K970" i="4" s="1"/>
  <c r="J969" i="4"/>
  <c r="H969" i="4"/>
  <c r="K969" i="4" s="1"/>
  <c r="F969" i="4"/>
  <c r="J968" i="4"/>
  <c r="H968" i="4"/>
  <c r="F968" i="4"/>
  <c r="J967" i="4"/>
  <c r="H967" i="4"/>
  <c r="F967" i="4"/>
  <c r="K967" i="4" s="1"/>
  <c r="K966" i="4"/>
  <c r="J966" i="4"/>
  <c r="H966" i="4"/>
  <c r="F966" i="4"/>
  <c r="J965" i="4"/>
  <c r="H965" i="4"/>
  <c r="F965" i="4"/>
  <c r="J964" i="4"/>
  <c r="H964" i="4"/>
  <c r="F964" i="4"/>
  <c r="K964" i="4" s="1"/>
  <c r="J963" i="4"/>
  <c r="H963" i="4"/>
  <c r="F963" i="4"/>
  <c r="K963" i="4" s="1"/>
  <c r="J962" i="4"/>
  <c r="H962" i="4"/>
  <c r="F962" i="4"/>
  <c r="K962" i="4" s="1"/>
  <c r="J961" i="4"/>
  <c r="H961" i="4"/>
  <c r="F961" i="4"/>
  <c r="K960" i="4"/>
  <c r="J960" i="4"/>
  <c r="H960" i="4"/>
  <c r="F960" i="4"/>
  <c r="J959" i="4"/>
  <c r="H959" i="4"/>
  <c r="F959" i="4"/>
  <c r="K959" i="4" s="1"/>
  <c r="J958" i="4"/>
  <c r="H958" i="4"/>
  <c r="F958" i="4"/>
  <c r="J957" i="4"/>
  <c r="H957" i="4"/>
  <c r="F957" i="4"/>
  <c r="J956" i="4"/>
  <c r="K956" i="4" s="1"/>
  <c r="H956" i="4"/>
  <c r="F956" i="4"/>
  <c r="J955" i="4"/>
  <c r="H955" i="4"/>
  <c r="F955" i="4"/>
  <c r="K954" i="4"/>
  <c r="J954" i="4"/>
  <c r="H954" i="4"/>
  <c r="F954" i="4"/>
  <c r="J953" i="4"/>
  <c r="H953" i="4"/>
  <c r="F953" i="4"/>
  <c r="K953" i="4" s="1"/>
  <c r="J952" i="4"/>
  <c r="H952" i="4"/>
  <c r="F952" i="4"/>
  <c r="K952" i="4" s="1"/>
  <c r="J951" i="4"/>
  <c r="H951" i="4"/>
  <c r="F951" i="4"/>
  <c r="K951" i="4" s="1"/>
  <c r="K950" i="4"/>
  <c r="J950" i="4"/>
  <c r="H950" i="4"/>
  <c r="F950" i="4"/>
  <c r="J949" i="4"/>
  <c r="H949" i="4"/>
  <c r="F949" i="4"/>
  <c r="J948" i="4"/>
  <c r="K948" i="4" s="1"/>
  <c r="H948" i="4"/>
  <c r="F948" i="4"/>
  <c r="J947" i="4"/>
  <c r="H947" i="4"/>
  <c r="F947" i="4"/>
  <c r="K947" i="4" s="1"/>
  <c r="J946" i="4"/>
  <c r="H946" i="4"/>
  <c r="F946" i="4"/>
  <c r="K946" i="4" s="1"/>
  <c r="J945" i="4"/>
  <c r="H945" i="4"/>
  <c r="F945" i="4"/>
  <c r="K945" i="4" s="1"/>
  <c r="J944" i="4"/>
  <c r="H944" i="4"/>
  <c r="F944" i="4"/>
  <c r="K944" i="4" s="1"/>
  <c r="J943" i="4"/>
  <c r="H943" i="4"/>
  <c r="F943" i="4"/>
  <c r="K943" i="4" s="1"/>
  <c r="J942" i="4"/>
  <c r="K942" i="4" s="1"/>
  <c r="H942" i="4"/>
  <c r="F942" i="4"/>
  <c r="J941" i="4"/>
  <c r="H941" i="4"/>
  <c r="F941" i="4"/>
  <c r="J940" i="4"/>
  <c r="K940" i="4" s="1"/>
  <c r="H940" i="4"/>
  <c r="F940" i="4"/>
  <c r="J939" i="4"/>
  <c r="H939" i="4"/>
  <c r="F939" i="4"/>
  <c r="K938" i="4"/>
  <c r="J938" i="4"/>
  <c r="H938" i="4"/>
  <c r="F938" i="4"/>
  <c r="J937" i="4"/>
  <c r="H937" i="4"/>
  <c r="F937" i="4"/>
  <c r="K937" i="4" s="1"/>
  <c r="J936" i="4"/>
  <c r="H936" i="4"/>
  <c r="F936" i="4"/>
  <c r="J935" i="4"/>
  <c r="H935" i="4"/>
  <c r="F935" i="4"/>
  <c r="K935" i="4" s="1"/>
  <c r="K934" i="4"/>
  <c r="J934" i="4"/>
  <c r="H934" i="4"/>
  <c r="F934" i="4"/>
  <c r="J933" i="4"/>
  <c r="H933" i="4"/>
  <c r="F933" i="4"/>
  <c r="J932" i="4"/>
  <c r="H932" i="4"/>
  <c r="F932" i="4"/>
  <c r="K932" i="4" s="1"/>
  <c r="J931" i="4"/>
  <c r="H931" i="4"/>
  <c r="F931" i="4"/>
  <c r="K931" i="4" s="1"/>
  <c r="J930" i="4"/>
  <c r="H930" i="4"/>
  <c r="F930" i="4"/>
  <c r="J929" i="4"/>
  <c r="H929" i="4"/>
  <c r="F929" i="4"/>
  <c r="K929" i="4" s="1"/>
  <c r="J928" i="4"/>
  <c r="H928" i="4"/>
  <c r="F928" i="4"/>
  <c r="K928" i="4" s="1"/>
  <c r="J927" i="4"/>
  <c r="H927" i="4"/>
  <c r="F927" i="4"/>
  <c r="K927" i="4" s="1"/>
  <c r="J926" i="4"/>
  <c r="H926" i="4"/>
  <c r="F926" i="4"/>
  <c r="K926" i="4" s="1"/>
  <c r="J925" i="4"/>
  <c r="H925" i="4"/>
  <c r="F925" i="4"/>
  <c r="J924" i="4"/>
  <c r="K924" i="4" s="1"/>
  <c r="H924" i="4"/>
  <c r="F924" i="4"/>
  <c r="J923" i="4"/>
  <c r="H923" i="4"/>
  <c r="F923" i="4"/>
  <c r="J922" i="4"/>
  <c r="H922" i="4"/>
  <c r="F922" i="4"/>
  <c r="K922" i="4" s="1"/>
  <c r="J921" i="4"/>
  <c r="H921" i="4"/>
  <c r="F921" i="4"/>
  <c r="K921" i="4" s="1"/>
  <c r="J920" i="4"/>
  <c r="H920" i="4"/>
  <c r="F920" i="4"/>
  <c r="J919" i="4"/>
  <c r="H919" i="4"/>
  <c r="F919" i="4"/>
  <c r="K918" i="4"/>
  <c r="J918" i="4"/>
  <c r="H918" i="4"/>
  <c r="F918" i="4"/>
  <c r="J917" i="4"/>
  <c r="H917" i="4"/>
  <c r="F917" i="4"/>
  <c r="J916" i="4"/>
  <c r="H916" i="4"/>
  <c r="F916" i="4"/>
  <c r="K916" i="4" s="1"/>
  <c r="J915" i="4"/>
  <c r="H915" i="4"/>
  <c r="F915" i="4"/>
  <c r="K915" i="4" s="1"/>
  <c r="J914" i="4"/>
  <c r="H914" i="4"/>
  <c r="F914" i="4"/>
  <c r="J913" i="4"/>
  <c r="H913" i="4"/>
  <c r="F913" i="4"/>
  <c r="J912" i="4"/>
  <c r="H912" i="4"/>
  <c r="F912" i="4"/>
  <c r="K912" i="4" s="1"/>
  <c r="J911" i="4"/>
  <c r="H911" i="4"/>
  <c r="F911" i="4"/>
  <c r="K911" i="4" s="1"/>
  <c r="J910" i="4"/>
  <c r="H910" i="4"/>
  <c r="F910" i="4"/>
  <c r="K910" i="4" s="1"/>
  <c r="J909" i="4"/>
  <c r="H909" i="4"/>
  <c r="F909" i="4"/>
  <c r="J908" i="4"/>
  <c r="K908" i="4" s="1"/>
  <c r="H908" i="4"/>
  <c r="F908" i="4"/>
  <c r="J907" i="4"/>
  <c r="H907" i="4"/>
  <c r="F907" i="4"/>
  <c r="J906" i="4"/>
  <c r="H906" i="4"/>
  <c r="F906" i="4"/>
  <c r="K906" i="4" s="1"/>
  <c r="J905" i="4"/>
  <c r="H905" i="4"/>
  <c r="F905" i="4"/>
  <c r="K905" i="4" s="1"/>
  <c r="J904" i="4"/>
  <c r="H904" i="4"/>
  <c r="F904" i="4"/>
  <c r="J903" i="4"/>
  <c r="H903" i="4"/>
  <c r="F903" i="4"/>
  <c r="K902" i="4"/>
  <c r="J902" i="4"/>
  <c r="H902" i="4"/>
  <c r="F902" i="4"/>
  <c r="J901" i="4"/>
  <c r="H901" i="4"/>
  <c r="F901" i="4"/>
  <c r="J900" i="4"/>
  <c r="H900" i="4"/>
  <c r="F900" i="4"/>
  <c r="K900" i="4" s="1"/>
  <c r="J899" i="4"/>
  <c r="H899" i="4"/>
  <c r="F899" i="4"/>
  <c r="K899" i="4" s="1"/>
  <c r="J898" i="4"/>
  <c r="H898" i="4"/>
  <c r="F898" i="4"/>
  <c r="J897" i="4"/>
  <c r="H897" i="4"/>
  <c r="F897" i="4"/>
  <c r="K896" i="4"/>
  <c r="J896" i="4"/>
  <c r="H896" i="4"/>
  <c r="F896" i="4"/>
  <c r="J895" i="4"/>
  <c r="H895" i="4"/>
  <c r="F895" i="4"/>
  <c r="K895" i="4" s="1"/>
  <c r="J894" i="4"/>
  <c r="H894" i="4"/>
  <c r="F894" i="4"/>
  <c r="K894" i="4" s="1"/>
  <c r="J893" i="4"/>
  <c r="H893" i="4"/>
  <c r="F893" i="4"/>
  <c r="K893" i="4" s="1"/>
  <c r="J892" i="4"/>
  <c r="K892" i="4" s="1"/>
  <c r="H892" i="4"/>
  <c r="F892" i="4"/>
  <c r="J891" i="4"/>
  <c r="H891" i="4"/>
  <c r="F891" i="4"/>
  <c r="J890" i="4"/>
  <c r="H890" i="4"/>
  <c r="F890" i="4"/>
  <c r="K890" i="4" s="1"/>
  <c r="J889" i="4"/>
  <c r="H889" i="4"/>
  <c r="K889" i="4" s="1"/>
  <c r="F889" i="4"/>
  <c r="J888" i="4"/>
  <c r="H888" i="4"/>
  <c r="F888" i="4"/>
  <c r="K888" i="4" s="1"/>
  <c r="J887" i="4"/>
  <c r="H887" i="4"/>
  <c r="F887" i="4"/>
  <c r="K886" i="4"/>
  <c r="J886" i="4"/>
  <c r="H886" i="4"/>
  <c r="F886" i="4"/>
  <c r="J885" i="4"/>
  <c r="H885" i="4"/>
  <c r="F885" i="4"/>
  <c r="K884" i="4"/>
  <c r="J884" i="4"/>
  <c r="H884" i="4"/>
  <c r="F884" i="4"/>
  <c r="J883" i="4"/>
  <c r="H883" i="4"/>
  <c r="F883" i="4"/>
  <c r="K883" i="4" s="1"/>
  <c r="J882" i="4"/>
  <c r="H882" i="4"/>
  <c r="F882" i="4"/>
  <c r="J881" i="4"/>
  <c r="H881" i="4"/>
  <c r="F881" i="4"/>
  <c r="K880" i="4"/>
  <c r="J880" i="4"/>
  <c r="H880" i="4"/>
  <c r="F880" i="4"/>
  <c r="J879" i="4"/>
  <c r="H879" i="4"/>
  <c r="F879" i="4"/>
  <c r="K879" i="4" s="1"/>
  <c r="J878" i="4"/>
  <c r="H878" i="4"/>
  <c r="F878" i="4"/>
  <c r="J877" i="4"/>
  <c r="H877" i="4"/>
  <c r="F877" i="4"/>
  <c r="K877" i="4" s="1"/>
  <c r="J876" i="4"/>
  <c r="K876" i="4" s="1"/>
  <c r="H876" i="4"/>
  <c r="F876" i="4"/>
  <c r="J875" i="4"/>
  <c r="H875" i="4"/>
  <c r="F875" i="4"/>
  <c r="J874" i="4"/>
  <c r="H874" i="4"/>
  <c r="F874" i="4"/>
  <c r="K874" i="4" s="1"/>
  <c r="J873" i="4"/>
  <c r="H873" i="4"/>
  <c r="F873" i="4"/>
  <c r="K873" i="4" s="1"/>
  <c r="J872" i="4"/>
  <c r="H872" i="4"/>
  <c r="F872" i="4"/>
  <c r="K872" i="4" s="1"/>
  <c r="K871" i="4"/>
  <c r="J871" i="4"/>
  <c r="H871" i="4"/>
  <c r="F871" i="4"/>
  <c r="J870" i="4"/>
  <c r="H870" i="4"/>
  <c r="F870" i="4"/>
  <c r="K869" i="4"/>
  <c r="J869" i="4"/>
  <c r="H869" i="4"/>
  <c r="F869" i="4"/>
  <c r="J868" i="4"/>
  <c r="H868" i="4"/>
  <c r="F868" i="4"/>
  <c r="J867" i="4"/>
  <c r="H867" i="4"/>
  <c r="F867" i="4"/>
  <c r="K867" i="4" s="1"/>
  <c r="J866" i="4"/>
  <c r="H866" i="4"/>
  <c r="F866" i="4"/>
  <c r="J865" i="4"/>
  <c r="H865" i="4"/>
  <c r="K865" i="4" s="1"/>
  <c r="F865" i="4"/>
  <c r="J864" i="4"/>
  <c r="H864" i="4"/>
  <c r="F864" i="4"/>
  <c r="K864" i="4" s="1"/>
  <c r="J863" i="4"/>
  <c r="H863" i="4"/>
  <c r="F863" i="4"/>
  <c r="K863" i="4" s="1"/>
  <c r="J862" i="4"/>
  <c r="H862" i="4"/>
  <c r="F862" i="4"/>
  <c r="K862" i="4" s="1"/>
  <c r="K861" i="4"/>
  <c r="J861" i="4"/>
  <c r="H861" i="4"/>
  <c r="F861" i="4"/>
  <c r="J860" i="4"/>
  <c r="H860" i="4"/>
  <c r="F860" i="4"/>
  <c r="K859" i="4"/>
  <c r="J859" i="4"/>
  <c r="H859" i="4"/>
  <c r="F859" i="4"/>
  <c r="J858" i="4"/>
  <c r="H858" i="4"/>
  <c r="F858" i="4"/>
  <c r="J857" i="4"/>
  <c r="H857" i="4"/>
  <c r="F857" i="4"/>
  <c r="K857" i="4" s="1"/>
  <c r="J856" i="4"/>
  <c r="H856" i="4"/>
  <c r="F856" i="4"/>
  <c r="K856" i="4" s="1"/>
  <c r="J855" i="4"/>
  <c r="H855" i="4"/>
  <c r="F855" i="4"/>
  <c r="K855" i="4" s="1"/>
  <c r="J854" i="4"/>
  <c r="H854" i="4"/>
  <c r="F854" i="4"/>
  <c r="J853" i="4"/>
  <c r="H853" i="4"/>
  <c r="F853" i="4"/>
  <c r="K853" i="4" s="1"/>
  <c r="J852" i="4"/>
  <c r="H852" i="4"/>
  <c r="F852" i="4"/>
  <c r="K852" i="4" s="1"/>
  <c r="J851" i="4"/>
  <c r="H851" i="4"/>
  <c r="F851" i="4"/>
  <c r="K851" i="4" s="1"/>
  <c r="J850" i="4"/>
  <c r="H850" i="4"/>
  <c r="F850" i="4"/>
  <c r="K850" i="4" s="1"/>
  <c r="K849" i="4"/>
  <c r="J849" i="4"/>
  <c r="H849" i="4"/>
  <c r="F849" i="4"/>
  <c r="J848" i="4"/>
  <c r="H848" i="4"/>
  <c r="F848" i="4"/>
  <c r="K847" i="4"/>
  <c r="J847" i="4"/>
  <c r="H847" i="4"/>
  <c r="F847" i="4"/>
  <c r="J846" i="4"/>
  <c r="H846" i="4"/>
  <c r="F846" i="4"/>
  <c r="K846" i="4" s="1"/>
  <c r="K845" i="4"/>
  <c r="J845" i="4"/>
  <c r="H845" i="4"/>
  <c r="F845" i="4"/>
  <c r="J844" i="4"/>
  <c r="H844" i="4"/>
  <c r="F844" i="4"/>
  <c r="K844" i="4" s="1"/>
  <c r="J843" i="4"/>
  <c r="H843" i="4"/>
  <c r="F843" i="4"/>
  <c r="J842" i="4"/>
  <c r="H842" i="4"/>
  <c r="F842" i="4"/>
  <c r="J841" i="4"/>
  <c r="H841" i="4"/>
  <c r="F841" i="4"/>
  <c r="K841" i="4" s="1"/>
  <c r="J840" i="4"/>
  <c r="H840" i="4"/>
  <c r="F840" i="4"/>
  <c r="J839" i="4"/>
  <c r="H839" i="4"/>
  <c r="F839" i="4"/>
  <c r="J838" i="4"/>
  <c r="H838" i="4"/>
  <c r="F838" i="4"/>
  <c r="J837" i="4"/>
  <c r="H837" i="4"/>
  <c r="F837" i="4"/>
  <c r="J836" i="4"/>
  <c r="H836" i="4"/>
  <c r="F836" i="4"/>
  <c r="J835" i="4"/>
  <c r="H835" i="4"/>
  <c r="F835" i="4"/>
  <c r="K835" i="4" s="1"/>
  <c r="J834" i="4"/>
  <c r="H834" i="4"/>
  <c r="F834" i="4"/>
  <c r="K834" i="4" s="1"/>
  <c r="K833" i="4"/>
  <c r="J833" i="4"/>
  <c r="H833" i="4"/>
  <c r="F833" i="4"/>
  <c r="J832" i="4"/>
  <c r="H832" i="4"/>
  <c r="F832" i="4"/>
  <c r="K831" i="4"/>
  <c r="J831" i="4"/>
  <c r="H831" i="4"/>
  <c r="F831" i="4"/>
  <c r="J830" i="4"/>
  <c r="H830" i="4"/>
  <c r="F830" i="4"/>
  <c r="J829" i="4"/>
  <c r="H829" i="4"/>
  <c r="F829" i="4"/>
  <c r="J828" i="4"/>
  <c r="H828" i="4"/>
  <c r="F828" i="4"/>
  <c r="K828" i="4" s="1"/>
  <c r="J827" i="4"/>
  <c r="H827" i="4"/>
  <c r="F827" i="4"/>
  <c r="K827" i="4" s="1"/>
  <c r="J826" i="4"/>
  <c r="H826" i="4"/>
  <c r="F826" i="4"/>
  <c r="J825" i="4"/>
  <c r="H825" i="4"/>
  <c r="F825" i="4"/>
  <c r="K825" i="4" s="1"/>
  <c r="J824" i="4"/>
  <c r="H824" i="4"/>
  <c r="F824" i="4"/>
  <c r="J823" i="4"/>
  <c r="H823" i="4"/>
  <c r="F823" i="4"/>
  <c r="K823" i="4" s="1"/>
  <c r="J822" i="4"/>
  <c r="H822" i="4"/>
  <c r="F822" i="4"/>
  <c r="K822" i="4" s="1"/>
  <c r="J821" i="4"/>
  <c r="H821" i="4"/>
  <c r="F821" i="4"/>
  <c r="K821" i="4" s="1"/>
  <c r="J820" i="4"/>
  <c r="H820" i="4"/>
  <c r="F820" i="4"/>
  <c r="K820" i="4" s="1"/>
  <c r="K819" i="4"/>
  <c r="J819" i="4"/>
  <c r="H819" i="4"/>
  <c r="F819" i="4"/>
  <c r="J818" i="4"/>
  <c r="H818" i="4"/>
  <c r="F818" i="4"/>
  <c r="K817" i="4"/>
  <c r="J817" i="4"/>
  <c r="H817" i="4"/>
  <c r="F817" i="4"/>
  <c r="J816" i="4"/>
  <c r="H816" i="4"/>
  <c r="F816" i="4"/>
  <c r="K816" i="4" s="1"/>
  <c r="J815" i="4"/>
  <c r="H815" i="4"/>
  <c r="F815" i="4"/>
  <c r="J814" i="4"/>
  <c r="H814" i="4"/>
  <c r="F814" i="4"/>
  <c r="K814" i="4" s="1"/>
  <c r="J813" i="4"/>
  <c r="H813" i="4"/>
  <c r="F813" i="4"/>
  <c r="J812" i="4"/>
  <c r="H812" i="4"/>
  <c r="F812" i="4"/>
  <c r="J811" i="4"/>
  <c r="H811" i="4"/>
  <c r="F811" i="4"/>
  <c r="K811" i="4" s="1"/>
  <c r="J810" i="4"/>
  <c r="H810" i="4"/>
  <c r="F810" i="4"/>
  <c r="J809" i="4"/>
  <c r="H809" i="4"/>
  <c r="F809" i="4"/>
  <c r="K809" i="4" s="1"/>
  <c r="J808" i="4"/>
  <c r="H808" i="4"/>
  <c r="F808" i="4"/>
  <c r="J807" i="4"/>
  <c r="H807" i="4"/>
  <c r="F807" i="4"/>
  <c r="K807" i="4" s="1"/>
  <c r="J806" i="4"/>
  <c r="H806" i="4"/>
  <c r="F806" i="4"/>
  <c r="K806" i="4" s="1"/>
  <c r="K805" i="4"/>
  <c r="J805" i="4"/>
  <c r="H805" i="4"/>
  <c r="F805" i="4"/>
  <c r="J804" i="4"/>
  <c r="H804" i="4"/>
  <c r="F804" i="4"/>
  <c r="K803" i="4"/>
  <c r="J803" i="4"/>
  <c r="H803" i="4"/>
  <c r="F803" i="4"/>
  <c r="J802" i="4"/>
  <c r="H802" i="4"/>
  <c r="F802" i="4"/>
  <c r="J801" i="4"/>
  <c r="H801" i="4"/>
  <c r="K801" i="4" s="1"/>
  <c r="F801" i="4"/>
  <c r="J800" i="4"/>
  <c r="H800" i="4"/>
  <c r="F800" i="4"/>
  <c r="K800" i="4" s="1"/>
  <c r="J799" i="4"/>
  <c r="H799" i="4"/>
  <c r="F799" i="4"/>
  <c r="K799" i="4" s="1"/>
  <c r="J798" i="4"/>
  <c r="H798" i="4"/>
  <c r="F798" i="4"/>
  <c r="J797" i="4"/>
  <c r="H797" i="4"/>
  <c r="F797" i="4"/>
  <c r="K797" i="4" s="1"/>
  <c r="J796" i="4"/>
  <c r="H796" i="4"/>
  <c r="F796" i="4"/>
  <c r="J795" i="4"/>
  <c r="H795" i="4"/>
  <c r="F795" i="4"/>
  <c r="K795" i="4" s="1"/>
  <c r="J794" i="4"/>
  <c r="H794" i="4"/>
  <c r="F794" i="4"/>
  <c r="J793" i="4"/>
  <c r="H793" i="4"/>
  <c r="F793" i="4"/>
  <c r="K793" i="4" s="1"/>
  <c r="J792" i="4"/>
  <c r="H792" i="4"/>
  <c r="F792" i="4"/>
  <c r="J791" i="4"/>
  <c r="H791" i="4"/>
  <c r="F791" i="4"/>
  <c r="J790" i="4"/>
  <c r="H790" i="4"/>
  <c r="F790" i="4"/>
  <c r="K789" i="4"/>
  <c r="J789" i="4"/>
  <c r="H789" i="4"/>
  <c r="F789" i="4"/>
  <c r="J788" i="4"/>
  <c r="H788" i="4"/>
  <c r="F788" i="4"/>
  <c r="K788" i="4" s="1"/>
  <c r="J787" i="4"/>
  <c r="H787" i="4"/>
  <c r="F787" i="4"/>
  <c r="K787" i="4" s="1"/>
  <c r="J786" i="4"/>
  <c r="H786" i="4"/>
  <c r="F786" i="4"/>
  <c r="K786" i="4" s="1"/>
  <c r="K785" i="4"/>
  <c r="J785" i="4"/>
  <c r="H785" i="4"/>
  <c r="F785" i="4"/>
  <c r="J784" i="4"/>
  <c r="H784" i="4"/>
  <c r="F784" i="4"/>
  <c r="K783" i="4"/>
  <c r="J783" i="4"/>
  <c r="H783" i="4"/>
  <c r="F783" i="4"/>
  <c r="J782" i="4"/>
  <c r="H782" i="4"/>
  <c r="F782" i="4"/>
  <c r="J781" i="4"/>
  <c r="H781" i="4"/>
  <c r="F781" i="4"/>
  <c r="J780" i="4"/>
  <c r="H780" i="4"/>
  <c r="F780" i="4"/>
  <c r="K780" i="4" s="1"/>
  <c r="J779" i="4"/>
  <c r="H779" i="4"/>
  <c r="F779" i="4"/>
  <c r="K779" i="4" s="1"/>
  <c r="J778" i="4"/>
  <c r="H778" i="4"/>
  <c r="F778" i="4"/>
  <c r="J777" i="4"/>
  <c r="H777" i="4"/>
  <c r="F777" i="4"/>
  <c r="K777" i="4" s="1"/>
  <c r="J776" i="4"/>
  <c r="H776" i="4"/>
  <c r="F776" i="4"/>
  <c r="K776" i="4" s="1"/>
  <c r="J775" i="4"/>
  <c r="H775" i="4"/>
  <c r="F775" i="4"/>
  <c r="J774" i="4"/>
  <c r="H774" i="4"/>
  <c r="F774" i="4"/>
  <c r="K774" i="4" s="1"/>
  <c r="J773" i="4"/>
  <c r="H773" i="4"/>
  <c r="F773" i="4"/>
  <c r="J772" i="4"/>
  <c r="H772" i="4"/>
  <c r="F772" i="4"/>
  <c r="K772" i="4" s="1"/>
  <c r="J771" i="4"/>
  <c r="H771" i="4"/>
  <c r="F771" i="4"/>
  <c r="K771" i="4" s="1"/>
  <c r="J770" i="4"/>
  <c r="H770" i="4"/>
  <c r="F770" i="4"/>
  <c r="K769" i="4"/>
  <c r="J769" i="4"/>
  <c r="H769" i="4"/>
  <c r="F769" i="4"/>
  <c r="J768" i="4"/>
  <c r="H768" i="4"/>
  <c r="F768" i="4"/>
  <c r="J767" i="4"/>
  <c r="H767" i="4"/>
  <c r="F767" i="4"/>
  <c r="K767" i="4" s="1"/>
  <c r="J766" i="4"/>
  <c r="H766" i="4"/>
  <c r="F766" i="4"/>
  <c r="K766" i="4" s="1"/>
  <c r="J765" i="4"/>
  <c r="H765" i="4"/>
  <c r="F765" i="4"/>
  <c r="K765" i="4" s="1"/>
  <c r="J764" i="4"/>
  <c r="H764" i="4"/>
  <c r="F764" i="4"/>
  <c r="K764" i="4" s="1"/>
  <c r="K763" i="4"/>
  <c r="J763" i="4"/>
  <c r="H763" i="4"/>
  <c r="F763" i="4"/>
  <c r="J762" i="4"/>
  <c r="H762" i="4"/>
  <c r="F762" i="4"/>
  <c r="K761" i="4"/>
  <c r="J761" i="4"/>
  <c r="H761" i="4"/>
  <c r="F761" i="4"/>
  <c r="J760" i="4"/>
  <c r="H760" i="4"/>
  <c r="F760" i="4"/>
  <c r="J759" i="4"/>
  <c r="H759" i="4"/>
  <c r="K759" i="4" s="1"/>
  <c r="F759" i="4"/>
  <c r="J758" i="4"/>
  <c r="H758" i="4"/>
  <c r="F758" i="4"/>
  <c r="K758" i="4" s="1"/>
  <c r="J757" i="4"/>
  <c r="H757" i="4"/>
  <c r="F757" i="4"/>
  <c r="K757" i="4" s="1"/>
  <c r="J756" i="4"/>
  <c r="H756" i="4"/>
  <c r="F756" i="4"/>
  <c r="K756" i="4" s="1"/>
  <c r="J755" i="4"/>
  <c r="H755" i="4"/>
  <c r="F755" i="4"/>
  <c r="K755" i="4" s="1"/>
  <c r="J754" i="4"/>
  <c r="H754" i="4"/>
  <c r="F754" i="4"/>
  <c r="K753" i="4"/>
  <c r="J753" i="4"/>
  <c r="H753" i="4"/>
  <c r="F753" i="4"/>
  <c r="J752" i="4"/>
  <c r="H752" i="4"/>
  <c r="F752" i="4"/>
  <c r="J751" i="4"/>
  <c r="H751" i="4"/>
  <c r="F751" i="4"/>
  <c r="J750" i="4"/>
  <c r="H750" i="4"/>
  <c r="F750" i="4"/>
  <c r="J749" i="4"/>
  <c r="H749" i="4"/>
  <c r="F749" i="4"/>
  <c r="J748" i="4"/>
  <c r="H748" i="4"/>
  <c r="F748" i="4"/>
  <c r="K748" i="4" s="1"/>
  <c r="J747" i="4"/>
  <c r="H747" i="4"/>
  <c r="F747" i="4"/>
  <c r="K747" i="4" s="1"/>
  <c r="J746" i="4"/>
  <c r="H746" i="4"/>
  <c r="F746" i="4"/>
  <c r="K745" i="4"/>
  <c r="J745" i="4"/>
  <c r="H745" i="4"/>
  <c r="F745" i="4"/>
  <c r="J744" i="4"/>
  <c r="H744" i="4"/>
  <c r="F744" i="4"/>
  <c r="J743" i="4"/>
  <c r="H743" i="4"/>
  <c r="K743" i="4" s="1"/>
  <c r="F743" i="4"/>
  <c r="J742" i="4"/>
  <c r="H742" i="4"/>
  <c r="F742" i="4"/>
  <c r="J741" i="4"/>
  <c r="H741" i="4"/>
  <c r="F741" i="4"/>
  <c r="J740" i="4"/>
  <c r="H740" i="4"/>
  <c r="F740" i="4"/>
  <c r="K740" i="4" s="1"/>
  <c r="J739" i="4"/>
  <c r="H739" i="4"/>
  <c r="K739" i="4" s="1"/>
  <c r="F739" i="4"/>
  <c r="J738" i="4"/>
  <c r="H738" i="4"/>
  <c r="F738" i="4"/>
  <c r="J737" i="4"/>
  <c r="H737" i="4"/>
  <c r="F737" i="4"/>
  <c r="K737" i="4" s="1"/>
  <c r="J736" i="4"/>
  <c r="H736" i="4"/>
  <c r="F736" i="4"/>
  <c r="J735" i="4"/>
  <c r="H735" i="4"/>
  <c r="F735" i="4"/>
  <c r="K735" i="4" s="1"/>
  <c r="J734" i="4"/>
  <c r="H734" i="4"/>
  <c r="F734" i="4"/>
  <c r="J733" i="4"/>
  <c r="H733" i="4"/>
  <c r="F733" i="4"/>
  <c r="K733" i="4" s="1"/>
  <c r="J732" i="4"/>
  <c r="H732" i="4"/>
  <c r="F732" i="4"/>
  <c r="K731" i="4"/>
  <c r="J731" i="4"/>
  <c r="H731" i="4"/>
  <c r="F731" i="4"/>
  <c r="J730" i="4"/>
  <c r="H730" i="4"/>
  <c r="F730" i="4"/>
  <c r="K730" i="4" s="1"/>
  <c r="J729" i="4"/>
  <c r="K729" i="4" s="1"/>
  <c r="H729" i="4"/>
  <c r="F729" i="4"/>
  <c r="J728" i="4"/>
  <c r="H728" i="4"/>
  <c r="F728" i="4"/>
  <c r="J727" i="4"/>
  <c r="H727" i="4"/>
  <c r="K727" i="4" s="1"/>
  <c r="F727" i="4"/>
  <c r="J726" i="4"/>
  <c r="H726" i="4"/>
  <c r="F726" i="4"/>
  <c r="K726" i="4" s="1"/>
  <c r="J725" i="4"/>
  <c r="H725" i="4"/>
  <c r="F725" i="4"/>
  <c r="J724" i="4"/>
  <c r="H724" i="4"/>
  <c r="F724" i="4"/>
  <c r="K724" i="4" s="1"/>
  <c r="J723" i="4"/>
  <c r="H723" i="4"/>
  <c r="F723" i="4"/>
  <c r="J722" i="4"/>
  <c r="H722" i="4"/>
  <c r="F722" i="4"/>
  <c r="J721" i="4"/>
  <c r="H721" i="4"/>
  <c r="F721" i="4"/>
  <c r="K721" i="4" s="1"/>
  <c r="J720" i="4"/>
  <c r="H720" i="4"/>
  <c r="F720" i="4"/>
  <c r="J719" i="4"/>
  <c r="H719" i="4"/>
  <c r="F719" i="4"/>
  <c r="J718" i="4"/>
  <c r="H718" i="4"/>
  <c r="F718" i="4"/>
  <c r="J717" i="4"/>
  <c r="H717" i="4"/>
  <c r="F717" i="4"/>
  <c r="J716" i="4"/>
  <c r="H716" i="4"/>
  <c r="F716" i="4"/>
  <c r="K716" i="4" s="1"/>
  <c r="K715" i="4"/>
  <c r="J715" i="4"/>
  <c r="H715" i="4"/>
  <c r="F715" i="4"/>
  <c r="J714" i="4"/>
  <c r="H714" i="4"/>
  <c r="F714" i="4"/>
  <c r="K714" i="4" s="1"/>
  <c r="J713" i="4"/>
  <c r="K713" i="4" s="1"/>
  <c r="H713" i="4"/>
  <c r="F713" i="4"/>
  <c r="J712" i="4"/>
  <c r="H712" i="4"/>
  <c r="F712" i="4"/>
  <c r="J711" i="4"/>
  <c r="H711" i="4"/>
  <c r="K711" i="4" s="1"/>
  <c r="F711" i="4"/>
  <c r="J710" i="4"/>
  <c r="H710" i="4"/>
  <c r="F710" i="4"/>
  <c r="J709" i="4"/>
  <c r="H709" i="4"/>
  <c r="F709" i="4"/>
  <c r="J708" i="4"/>
  <c r="H708" i="4"/>
  <c r="F708" i="4"/>
  <c r="K708" i="4" s="1"/>
  <c r="K707" i="4"/>
  <c r="J707" i="4"/>
  <c r="H707" i="4"/>
  <c r="F707" i="4"/>
  <c r="J706" i="4"/>
  <c r="H706" i="4"/>
  <c r="F706" i="4"/>
  <c r="K705" i="4"/>
  <c r="J705" i="4"/>
  <c r="H705" i="4"/>
  <c r="F705" i="4"/>
  <c r="J704" i="4"/>
  <c r="H704" i="4"/>
  <c r="F704" i="4"/>
  <c r="J703" i="4"/>
  <c r="H703" i="4"/>
  <c r="F703" i="4"/>
  <c r="J702" i="4"/>
  <c r="H702" i="4"/>
  <c r="F702" i="4"/>
  <c r="J701" i="4"/>
  <c r="H701" i="4"/>
  <c r="F701" i="4"/>
  <c r="K701" i="4" s="1"/>
  <c r="J700" i="4"/>
  <c r="H700" i="4"/>
  <c r="F700" i="4"/>
  <c r="J699" i="4"/>
  <c r="H699" i="4"/>
  <c r="F699" i="4"/>
  <c r="K699" i="4" s="1"/>
  <c r="J698" i="4"/>
  <c r="H698" i="4"/>
  <c r="F698" i="4"/>
  <c r="J697" i="4"/>
  <c r="K697" i="4" s="1"/>
  <c r="H697" i="4"/>
  <c r="F697" i="4"/>
  <c r="J696" i="4"/>
  <c r="H696" i="4"/>
  <c r="F696" i="4"/>
  <c r="K695" i="4"/>
  <c r="J695" i="4"/>
  <c r="H695" i="4"/>
  <c r="F695" i="4"/>
  <c r="J694" i="4"/>
  <c r="H694" i="4"/>
  <c r="F694" i="4"/>
  <c r="K694" i="4" s="1"/>
  <c r="J693" i="4"/>
  <c r="H693" i="4"/>
  <c r="F693" i="4"/>
  <c r="J692" i="4"/>
  <c r="H692" i="4"/>
  <c r="F692" i="4"/>
  <c r="K692" i="4" s="1"/>
  <c r="J691" i="4"/>
  <c r="H691" i="4"/>
  <c r="F691" i="4"/>
  <c r="J690" i="4"/>
  <c r="H690" i="4"/>
  <c r="F690" i="4"/>
  <c r="J689" i="4"/>
  <c r="H689" i="4"/>
  <c r="F689" i="4"/>
  <c r="J688" i="4"/>
  <c r="H688" i="4"/>
  <c r="F688" i="4"/>
  <c r="J687" i="4"/>
  <c r="H687" i="4"/>
  <c r="F687" i="4"/>
  <c r="K687" i="4" s="1"/>
  <c r="J686" i="4"/>
  <c r="H686" i="4"/>
  <c r="F686" i="4"/>
  <c r="K686" i="4" s="1"/>
  <c r="J685" i="4"/>
  <c r="H685" i="4"/>
  <c r="F685" i="4"/>
  <c r="J684" i="4"/>
  <c r="H684" i="4"/>
  <c r="F684" i="4"/>
  <c r="K683" i="4"/>
  <c r="J683" i="4"/>
  <c r="H683" i="4"/>
  <c r="F683" i="4"/>
  <c r="J682" i="4"/>
  <c r="H682" i="4"/>
  <c r="F682" i="4"/>
  <c r="K682" i="4" s="1"/>
  <c r="J681" i="4"/>
  <c r="K681" i="4" s="1"/>
  <c r="H681" i="4"/>
  <c r="F681" i="4"/>
  <c r="J680" i="4"/>
  <c r="H680" i="4"/>
  <c r="F680" i="4"/>
  <c r="K679" i="4"/>
  <c r="J679" i="4"/>
  <c r="H679" i="4"/>
  <c r="F679" i="4"/>
  <c r="J678" i="4"/>
  <c r="H678" i="4"/>
  <c r="F678" i="4"/>
  <c r="J677" i="4"/>
  <c r="H677" i="4"/>
  <c r="F677" i="4"/>
  <c r="J676" i="4"/>
  <c r="H676" i="4"/>
  <c r="F676" i="4"/>
  <c r="K676" i="4" s="1"/>
  <c r="J675" i="4"/>
  <c r="H675" i="4"/>
  <c r="F675" i="4"/>
  <c r="K675" i="4" s="1"/>
  <c r="J674" i="4"/>
  <c r="H674" i="4"/>
  <c r="F674" i="4"/>
  <c r="J673" i="4"/>
  <c r="H673" i="4"/>
  <c r="F673" i="4"/>
  <c r="J672" i="4"/>
  <c r="H672" i="4"/>
  <c r="F672" i="4"/>
  <c r="J671" i="4"/>
  <c r="H671" i="4"/>
  <c r="F671" i="4"/>
  <c r="K671" i="4" s="1"/>
  <c r="J670" i="4"/>
  <c r="H670" i="4"/>
  <c r="F670" i="4"/>
  <c r="K670" i="4" s="1"/>
  <c r="J669" i="4"/>
  <c r="H669" i="4"/>
  <c r="F669" i="4"/>
  <c r="K669" i="4" s="1"/>
  <c r="J668" i="4"/>
  <c r="H668" i="4"/>
  <c r="F668" i="4"/>
  <c r="J667" i="4"/>
  <c r="H667" i="4"/>
  <c r="F667" i="4"/>
  <c r="K667" i="4" s="1"/>
  <c r="J666" i="4"/>
  <c r="H666" i="4"/>
  <c r="F666" i="4"/>
  <c r="K666" i="4" s="1"/>
  <c r="J665" i="4"/>
  <c r="K665" i="4" s="1"/>
  <c r="H665" i="4"/>
  <c r="F665" i="4"/>
  <c r="J664" i="4"/>
  <c r="H664" i="4"/>
  <c r="F664" i="4"/>
  <c r="K663" i="4"/>
  <c r="J663" i="4"/>
  <c r="H663" i="4"/>
  <c r="F663" i="4"/>
  <c r="J662" i="4"/>
  <c r="H662" i="4"/>
  <c r="F662" i="4"/>
  <c r="K662" i="4" s="1"/>
  <c r="J661" i="4"/>
  <c r="H661" i="4"/>
  <c r="F661" i="4"/>
  <c r="J660" i="4"/>
  <c r="H660" i="4"/>
  <c r="F660" i="4"/>
  <c r="K660" i="4" s="1"/>
  <c r="J659" i="4"/>
  <c r="H659" i="4"/>
  <c r="F659" i="4"/>
  <c r="K659" i="4" s="1"/>
  <c r="J658" i="4"/>
  <c r="H658" i="4"/>
  <c r="F658" i="4"/>
  <c r="K657" i="4"/>
  <c r="J657" i="4"/>
  <c r="H657" i="4"/>
  <c r="F657" i="4"/>
  <c r="J656" i="4"/>
  <c r="H656" i="4"/>
  <c r="F656" i="4"/>
  <c r="J655" i="4"/>
  <c r="H655" i="4"/>
  <c r="F655" i="4"/>
  <c r="J654" i="4"/>
  <c r="H654" i="4"/>
  <c r="F654" i="4"/>
  <c r="J653" i="4"/>
  <c r="H653" i="4"/>
  <c r="F653" i="4"/>
  <c r="K653" i="4" s="1"/>
  <c r="J652" i="4"/>
  <c r="H652" i="4"/>
  <c r="F652" i="4"/>
  <c r="K652" i="4" s="1"/>
  <c r="J651" i="4"/>
  <c r="H651" i="4"/>
  <c r="F651" i="4"/>
  <c r="K651" i="4" s="1"/>
  <c r="J650" i="4"/>
  <c r="H650" i="4"/>
  <c r="F650" i="4"/>
  <c r="K649" i="4"/>
  <c r="J649" i="4"/>
  <c r="H649" i="4"/>
  <c r="F649" i="4"/>
  <c r="J648" i="4"/>
  <c r="H648" i="4"/>
  <c r="F648" i="4"/>
  <c r="K647" i="4"/>
  <c r="J647" i="4"/>
  <c r="H647" i="4"/>
  <c r="F647" i="4"/>
  <c r="J646" i="4"/>
  <c r="H646" i="4"/>
  <c r="F646" i="4"/>
  <c r="K646" i="4" s="1"/>
  <c r="J645" i="4"/>
  <c r="H645" i="4"/>
  <c r="F645" i="4"/>
  <c r="J644" i="4"/>
  <c r="H644" i="4"/>
  <c r="F644" i="4"/>
  <c r="K644" i="4" s="1"/>
  <c r="J643" i="4"/>
  <c r="H643" i="4"/>
  <c r="F643" i="4"/>
  <c r="J642" i="4"/>
  <c r="H642" i="4"/>
  <c r="F642" i="4"/>
  <c r="J641" i="4"/>
  <c r="H641" i="4"/>
  <c r="F641" i="4"/>
  <c r="K641" i="4" s="1"/>
  <c r="J640" i="4"/>
  <c r="H640" i="4"/>
  <c r="F640" i="4"/>
  <c r="J639" i="4"/>
  <c r="H639" i="4"/>
  <c r="F639" i="4"/>
  <c r="J638" i="4"/>
  <c r="H638" i="4"/>
  <c r="F638" i="4"/>
  <c r="K638" i="4" s="1"/>
  <c r="J637" i="4"/>
  <c r="H637" i="4"/>
  <c r="F637" i="4"/>
  <c r="K637" i="4" s="1"/>
  <c r="J636" i="4"/>
  <c r="H636" i="4"/>
  <c r="F636" i="4"/>
  <c r="K636" i="4" s="1"/>
  <c r="K635" i="4"/>
  <c r="J635" i="4"/>
  <c r="H635" i="4"/>
  <c r="F635" i="4"/>
  <c r="J634" i="4"/>
  <c r="H634" i="4"/>
  <c r="F634" i="4"/>
  <c r="J633" i="4"/>
  <c r="K633" i="4" s="1"/>
  <c r="H633" i="4"/>
  <c r="F633" i="4"/>
  <c r="J632" i="4"/>
  <c r="H632" i="4"/>
  <c r="F632" i="4"/>
  <c r="J631" i="4"/>
  <c r="H631" i="4"/>
  <c r="K631" i="4" s="1"/>
  <c r="F631" i="4"/>
  <c r="J630" i="4"/>
  <c r="H630" i="4"/>
  <c r="F630" i="4"/>
  <c r="K630" i="4" s="1"/>
  <c r="J629" i="4"/>
  <c r="H629" i="4"/>
  <c r="F629" i="4"/>
  <c r="K629" i="4" s="1"/>
  <c r="J628" i="4"/>
  <c r="H628" i="4"/>
  <c r="F628" i="4"/>
  <c r="K628" i="4" s="1"/>
  <c r="J627" i="4"/>
  <c r="H627" i="4"/>
  <c r="F627" i="4"/>
  <c r="K627" i="4" s="1"/>
  <c r="J626" i="4"/>
  <c r="H626" i="4"/>
  <c r="F626" i="4"/>
  <c r="K625" i="4"/>
  <c r="J625" i="4"/>
  <c r="H625" i="4"/>
  <c r="F625" i="4"/>
  <c r="J624" i="4"/>
  <c r="H624" i="4"/>
  <c r="F624" i="4"/>
  <c r="J623" i="4"/>
  <c r="H623" i="4"/>
  <c r="K623" i="4" s="1"/>
  <c r="F623" i="4"/>
  <c r="J622" i="4"/>
  <c r="H622" i="4"/>
  <c r="F622" i="4"/>
  <c r="J621" i="4"/>
  <c r="H621" i="4"/>
  <c r="F621" i="4"/>
  <c r="K621" i="4" s="1"/>
  <c r="J620" i="4"/>
  <c r="H620" i="4"/>
  <c r="F620" i="4"/>
  <c r="K620" i="4" s="1"/>
  <c r="J619" i="4"/>
  <c r="H619" i="4"/>
  <c r="F619" i="4"/>
  <c r="K619" i="4" s="1"/>
  <c r="J618" i="4"/>
  <c r="H618" i="4"/>
  <c r="F618" i="4"/>
  <c r="K617" i="4"/>
  <c r="J617" i="4"/>
  <c r="H617" i="4"/>
  <c r="F617" i="4"/>
  <c r="J616" i="4"/>
  <c r="H616" i="4"/>
  <c r="F616" i="4"/>
  <c r="J615" i="4"/>
  <c r="H615" i="4"/>
  <c r="K615" i="4" s="1"/>
  <c r="F615" i="4"/>
  <c r="J614" i="4"/>
  <c r="H614" i="4"/>
  <c r="F614" i="4"/>
  <c r="K614" i="4" s="1"/>
  <c r="J613" i="4"/>
  <c r="H613" i="4"/>
  <c r="F613" i="4"/>
  <c r="K613" i="4" s="1"/>
  <c r="J612" i="4"/>
  <c r="H612" i="4"/>
  <c r="F612" i="4"/>
  <c r="K612" i="4" s="1"/>
  <c r="J611" i="4"/>
  <c r="H611" i="4"/>
  <c r="K611" i="4" s="1"/>
  <c r="F611" i="4"/>
  <c r="J610" i="4"/>
  <c r="H610" i="4"/>
  <c r="F610" i="4"/>
  <c r="K609" i="4"/>
  <c r="J609" i="4"/>
  <c r="H609" i="4"/>
  <c r="F609" i="4"/>
  <c r="J608" i="4"/>
  <c r="H608" i="4"/>
  <c r="F608" i="4"/>
  <c r="J607" i="4"/>
  <c r="H607" i="4"/>
  <c r="K607" i="4" s="1"/>
  <c r="F607" i="4"/>
  <c r="J606" i="4"/>
  <c r="H606" i="4"/>
  <c r="F606" i="4"/>
  <c r="J605" i="4"/>
  <c r="H605" i="4"/>
  <c r="F605" i="4"/>
  <c r="K605" i="4" s="1"/>
  <c r="J604" i="4"/>
  <c r="H604" i="4"/>
  <c r="F604" i="4"/>
  <c r="K604" i="4" s="1"/>
  <c r="K603" i="4"/>
  <c r="J603" i="4"/>
  <c r="H603" i="4"/>
  <c r="F603" i="4"/>
  <c r="J602" i="4"/>
  <c r="H602" i="4"/>
  <c r="F602" i="4"/>
  <c r="K602" i="4" s="1"/>
  <c r="K601" i="4"/>
  <c r="J601" i="4"/>
  <c r="H601" i="4"/>
  <c r="F601" i="4"/>
  <c r="J600" i="4"/>
  <c r="H600" i="4"/>
  <c r="F600" i="4"/>
  <c r="J599" i="4"/>
  <c r="H599" i="4"/>
  <c r="K599" i="4" s="1"/>
  <c r="F599" i="4"/>
  <c r="J598" i="4"/>
  <c r="H598" i="4"/>
  <c r="F598" i="4"/>
  <c r="K598" i="4" s="1"/>
  <c r="J597" i="4"/>
  <c r="H597" i="4"/>
  <c r="F597" i="4"/>
  <c r="K597" i="4" s="1"/>
  <c r="J596" i="4"/>
  <c r="H596" i="4"/>
  <c r="F596" i="4"/>
  <c r="K596" i="4" s="1"/>
  <c r="J595" i="4"/>
  <c r="H595" i="4"/>
  <c r="F595" i="4"/>
  <c r="K595" i="4" s="1"/>
  <c r="J594" i="4"/>
  <c r="H594" i="4"/>
  <c r="F594" i="4"/>
  <c r="K593" i="4"/>
  <c r="J593" i="4"/>
  <c r="H593" i="4"/>
  <c r="F593" i="4"/>
  <c r="J592" i="4"/>
  <c r="H592" i="4"/>
  <c r="F592" i="4"/>
  <c r="J591" i="4"/>
  <c r="H591" i="4"/>
  <c r="F591" i="4"/>
  <c r="J590" i="4"/>
  <c r="H590" i="4"/>
  <c r="F590" i="4"/>
  <c r="K590" i="4" s="1"/>
  <c r="J589" i="4"/>
  <c r="H589" i="4"/>
  <c r="F589" i="4"/>
  <c r="J588" i="4"/>
  <c r="H588" i="4"/>
  <c r="F588" i="4"/>
  <c r="K588" i="4" s="1"/>
  <c r="J587" i="4"/>
  <c r="H587" i="4"/>
  <c r="F587" i="4"/>
  <c r="K587" i="4" s="1"/>
  <c r="J586" i="4"/>
  <c r="H586" i="4"/>
  <c r="F586" i="4"/>
  <c r="K586" i="4" s="1"/>
  <c r="J585" i="4"/>
  <c r="K585" i="4" s="1"/>
  <c r="H585" i="4"/>
  <c r="F585" i="4"/>
  <c r="J584" i="4"/>
  <c r="H584" i="4"/>
  <c r="F584" i="4"/>
  <c r="J583" i="4"/>
  <c r="H583" i="4"/>
  <c r="K583" i="4" s="1"/>
  <c r="F583" i="4"/>
  <c r="J582" i="4"/>
  <c r="H582" i="4"/>
  <c r="F582" i="4"/>
  <c r="J581" i="4"/>
  <c r="H581" i="4"/>
  <c r="F581" i="4"/>
  <c r="J580" i="4"/>
  <c r="H580" i="4"/>
  <c r="F580" i="4"/>
  <c r="K580" i="4" s="1"/>
  <c r="J579" i="4"/>
  <c r="H579" i="4"/>
  <c r="K579" i="4" s="1"/>
  <c r="F579" i="4"/>
  <c r="J578" i="4"/>
  <c r="H578" i="4"/>
  <c r="F578" i="4"/>
  <c r="J577" i="4"/>
  <c r="H577" i="4"/>
  <c r="F577" i="4"/>
  <c r="K577" i="4" s="1"/>
  <c r="J576" i="4"/>
  <c r="H576" i="4"/>
  <c r="F576" i="4"/>
  <c r="J575" i="4"/>
  <c r="H575" i="4"/>
  <c r="F575" i="4"/>
  <c r="J574" i="4"/>
  <c r="H574" i="4"/>
  <c r="F574" i="4"/>
  <c r="J573" i="4"/>
  <c r="H573" i="4"/>
  <c r="F573" i="4"/>
  <c r="K573" i="4" s="1"/>
  <c r="J572" i="4"/>
  <c r="H572" i="4"/>
  <c r="F572" i="4"/>
  <c r="J571" i="4"/>
  <c r="H571" i="4"/>
  <c r="F571" i="4"/>
  <c r="K571" i="4" s="1"/>
  <c r="J570" i="4"/>
  <c r="H570" i="4"/>
  <c r="F570" i="4"/>
  <c r="J569" i="4"/>
  <c r="K569" i="4" s="1"/>
  <c r="H569" i="4"/>
  <c r="F569" i="4"/>
  <c r="J568" i="4"/>
  <c r="H568" i="4"/>
  <c r="F568" i="4"/>
  <c r="K567" i="4"/>
  <c r="J567" i="4"/>
  <c r="H567" i="4"/>
  <c r="F567" i="4"/>
  <c r="J566" i="4"/>
  <c r="H566" i="4"/>
  <c r="F566" i="4"/>
  <c r="K566" i="4" s="1"/>
  <c r="J565" i="4"/>
  <c r="H565" i="4"/>
  <c r="F565" i="4"/>
  <c r="J564" i="4"/>
  <c r="H564" i="4"/>
  <c r="F564" i="4"/>
  <c r="K564" i="4" s="1"/>
  <c r="J563" i="4"/>
  <c r="H563" i="4"/>
  <c r="K563" i="4" s="1"/>
  <c r="F563" i="4"/>
  <c r="J562" i="4"/>
  <c r="H562" i="4"/>
  <c r="F562" i="4"/>
  <c r="J561" i="4"/>
  <c r="H561" i="4"/>
  <c r="F561" i="4"/>
  <c r="K561" i="4" s="1"/>
  <c r="J560" i="4"/>
  <c r="H560" i="4"/>
  <c r="F560" i="4"/>
  <c r="J559" i="4"/>
  <c r="H559" i="4"/>
  <c r="F559" i="4"/>
  <c r="K559" i="4" s="1"/>
  <c r="J558" i="4"/>
  <c r="H558" i="4"/>
  <c r="F558" i="4"/>
  <c r="J557" i="4"/>
  <c r="H557" i="4"/>
  <c r="F557" i="4"/>
  <c r="J556" i="4"/>
  <c r="H556" i="4"/>
  <c r="F556" i="4"/>
  <c r="K556" i="4" s="1"/>
  <c r="K555" i="4"/>
  <c r="J555" i="4"/>
  <c r="H555" i="4"/>
  <c r="F555" i="4"/>
  <c r="J554" i="4"/>
  <c r="H554" i="4"/>
  <c r="F554" i="4"/>
  <c r="K554" i="4" s="1"/>
  <c r="J553" i="4"/>
  <c r="K553" i="4" s="1"/>
  <c r="H553" i="4"/>
  <c r="F553" i="4"/>
  <c r="J552" i="4"/>
  <c r="H552" i="4"/>
  <c r="F552" i="4"/>
  <c r="J551" i="4"/>
  <c r="H551" i="4"/>
  <c r="F551" i="4"/>
  <c r="J550" i="4"/>
  <c r="H550" i="4"/>
  <c r="F550" i="4"/>
  <c r="J549" i="4"/>
  <c r="H549" i="4"/>
  <c r="F549" i="4"/>
  <c r="K549" i="4" s="1"/>
  <c r="J548" i="4"/>
  <c r="H548" i="4"/>
  <c r="F548" i="4"/>
  <c r="K548" i="4" s="1"/>
  <c r="J547" i="4"/>
  <c r="H547" i="4"/>
  <c r="F547" i="4"/>
  <c r="K547" i="4" s="1"/>
  <c r="J546" i="4"/>
  <c r="H546" i="4"/>
  <c r="F546" i="4"/>
  <c r="J545" i="4"/>
  <c r="H545" i="4"/>
  <c r="F545" i="4"/>
  <c r="K545" i="4" s="1"/>
  <c r="J544" i="4"/>
  <c r="H544" i="4"/>
  <c r="F544" i="4"/>
  <c r="J543" i="4"/>
  <c r="H543" i="4"/>
  <c r="F543" i="4"/>
  <c r="J542" i="4"/>
  <c r="H542" i="4"/>
  <c r="F542" i="4"/>
  <c r="J541" i="4"/>
  <c r="H541" i="4"/>
  <c r="F541" i="4"/>
  <c r="K541" i="4" s="1"/>
  <c r="J540" i="4"/>
  <c r="H540" i="4"/>
  <c r="F540" i="4"/>
  <c r="J539" i="4"/>
  <c r="H539" i="4"/>
  <c r="F539" i="4"/>
  <c r="K539" i="4" s="1"/>
  <c r="J538" i="4"/>
  <c r="H538" i="4"/>
  <c r="F538" i="4"/>
  <c r="J537" i="4"/>
  <c r="K537" i="4" s="1"/>
  <c r="H537" i="4"/>
  <c r="F537" i="4"/>
  <c r="J536" i="4"/>
  <c r="K536" i="4" s="1"/>
  <c r="H536" i="4"/>
  <c r="F536" i="4"/>
  <c r="J535" i="4"/>
  <c r="K535" i="4" s="1"/>
  <c r="H535" i="4"/>
  <c r="F535" i="4"/>
  <c r="J534" i="4"/>
  <c r="H534" i="4"/>
  <c r="F534" i="4"/>
  <c r="K534" i="4" s="1"/>
  <c r="J533" i="4"/>
  <c r="K533" i="4" s="1"/>
  <c r="H533" i="4"/>
  <c r="F533" i="4"/>
  <c r="J532" i="4"/>
  <c r="H532" i="4"/>
  <c r="F532" i="4"/>
  <c r="K532" i="4" s="1"/>
  <c r="J531" i="4"/>
  <c r="K531" i="4" s="1"/>
  <c r="H531" i="4"/>
  <c r="F531" i="4"/>
  <c r="J530" i="4"/>
  <c r="H530" i="4"/>
  <c r="F530" i="4"/>
  <c r="K530" i="4" s="1"/>
  <c r="J529" i="4"/>
  <c r="K529" i="4" s="1"/>
  <c r="H529" i="4"/>
  <c r="F529" i="4"/>
  <c r="K528" i="4"/>
  <c r="J528" i="4"/>
  <c r="H528" i="4"/>
  <c r="F528" i="4"/>
  <c r="J527" i="4"/>
  <c r="K527" i="4" s="1"/>
  <c r="H527" i="4"/>
  <c r="F527" i="4"/>
  <c r="J526" i="4"/>
  <c r="H526" i="4"/>
  <c r="F526" i="4"/>
  <c r="K526" i="4" s="1"/>
  <c r="J525" i="4"/>
  <c r="K525" i="4" s="1"/>
  <c r="H525" i="4"/>
  <c r="F525" i="4"/>
  <c r="K524" i="4"/>
  <c r="J524" i="4"/>
  <c r="H524" i="4"/>
  <c r="F524" i="4"/>
  <c r="J523" i="4"/>
  <c r="K523" i="4" s="1"/>
  <c r="H523" i="4"/>
  <c r="F523" i="4"/>
  <c r="J522" i="4"/>
  <c r="K522" i="4" s="1"/>
  <c r="H522" i="4"/>
  <c r="F522" i="4"/>
  <c r="J521" i="4"/>
  <c r="K521" i="4" s="1"/>
  <c r="H521" i="4"/>
  <c r="F521" i="4"/>
  <c r="J520" i="4"/>
  <c r="K520" i="4" s="1"/>
  <c r="H520" i="4"/>
  <c r="F520" i="4"/>
  <c r="J519" i="4"/>
  <c r="K519" i="4" s="1"/>
  <c r="H519" i="4"/>
  <c r="F519" i="4"/>
  <c r="J518" i="4"/>
  <c r="H518" i="4"/>
  <c r="F518" i="4"/>
  <c r="K518" i="4" s="1"/>
  <c r="J517" i="4"/>
  <c r="K517" i="4" s="1"/>
  <c r="H517" i="4"/>
  <c r="F517" i="4"/>
  <c r="J516" i="4"/>
  <c r="H516" i="4"/>
  <c r="F516" i="4"/>
  <c r="K516" i="4" s="1"/>
  <c r="J515" i="4"/>
  <c r="K515" i="4" s="1"/>
  <c r="H515" i="4"/>
  <c r="F515" i="4"/>
  <c r="J514" i="4"/>
  <c r="H514" i="4"/>
  <c r="F514" i="4"/>
  <c r="K514" i="4" s="1"/>
  <c r="J513" i="4"/>
  <c r="H513" i="4"/>
  <c r="F513" i="4"/>
  <c r="K512" i="4"/>
  <c r="J512" i="4"/>
  <c r="H512" i="4"/>
  <c r="F512" i="4"/>
  <c r="J511" i="4"/>
  <c r="H511" i="4"/>
  <c r="K511" i="4" s="1"/>
  <c r="F511" i="4"/>
  <c r="J510" i="4"/>
  <c r="H510" i="4"/>
  <c r="F510" i="4"/>
  <c r="K510" i="4" s="1"/>
  <c r="J509" i="4"/>
  <c r="H509" i="4"/>
  <c r="K509" i="4" s="1"/>
  <c r="F509" i="4"/>
  <c r="K508" i="4"/>
  <c r="J508" i="4"/>
  <c r="H508" i="4"/>
  <c r="F508" i="4"/>
  <c r="J507" i="4"/>
  <c r="H507" i="4"/>
  <c r="F507" i="4"/>
  <c r="J506" i="4"/>
  <c r="K506" i="4" s="1"/>
  <c r="H506" i="4"/>
  <c r="F506" i="4"/>
  <c r="J505" i="4"/>
  <c r="H505" i="4"/>
  <c r="K505" i="4" s="1"/>
  <c r="F505" i="4"/>
  <c r="J504" i="4"/>
  <c r="K504" i="4" s="1"/>
  <c r="H504" i="4"/>
  <c r="F504" i="4"/>
  <c r="J503" i="4"/>
  <c r="H503" i="4"/>
  <c r="F503" i="4"/>
  <c r="J502" i="4"/>
  <c r="H502" i="4"/>
  <c r="F502" i="4"/>
  <c r="K502" i="4" s="1"/>
  <c r="J501" i="4"/>
  <c r="H501" i="4"/>
  <c r="K501" i="4" s="1"/>
  <c r="F501" i="4"/>
  <c r="J500" i="4"/>
  <c r="H500" i="4"/>
  <c r="F500" i="4"/>
  <c r="K500" i="4" s="1"/>
  <c r="J499" i="4"/>
  <c r="H499" i="4"/>
  <c r="F499" i="4"/>
  <c r="J498" i="4"/>
  <c r="H498" i="4"/>
  <c r="F498" i="4"/>
  <c r="K498" i="4" s="1"/>
  <c r="J497" i="4"/>
  <c r="H497" i="4"/>
  <c r="F497" i="4"/>
  <c r="K496" i="4"/>
  <c r="J496" i="4"/>
  <c r="H496" i="4"/>
  <c r="F496" i="4"/>
  <c r="J495" i="4"/>
  <c r="H495" i="4"/>
  <c r="K495" i="4" s="1"/>
  <c r="F495" i="4"/>
  <c r="J494" i="4"/>
  <c r="H494" i="4"/>
  <c r="F494" i="4"/>
  <c r="K494" i="4" s="1"/>
  <c r="J493" i="4"/>
  <c r="H493" i="4"/>
  <c r="K493" i="4" s="1"/>
  <c r="F493" i="4"/>
  <c r="K492" i="4"/>
  <c r="J492" i="4"/>
  <c r="H492" i="4"/>
  <c r="F492" i="4"/>
  <c r="J491" i="4"/>
  <c r="H491" i="4"/>
  <c r="F491" i="4"/>
  <c r="K490" i="4"/>
  <c r="J490" i="4"/>
  <c r="H490" i="4"/>
  <c r="F490" i="4"/>
  <c r="J489" i="4"/>
  <c r="H489" i="4"/>
  <c r="K489" i="4" s="1"/>
  <c r="F489" i="4"/>
  <c r="J488" i="4"/>
  <c r="K488" i="4" s="1"/>
  <c r="H488" i="4"/>
  <c r="F488" i="4"/>
  <c r="J487" i="4"/>
  <c r="H487" i="4"/>
  <c r="F487" i="4"/>
  <c r="J486" i="4"/>
  <c r="H486" i="4"/>
  <c r="F486" i="4"/>
  <c r="K486" i="4" s="1"/>
  <c r="J485" i="4"/>
  <c r="H485" i="4"/>
  <c r="K485" i="4" s="1"/>
  <c r="F485" i="4"/>
  <c r="J484" i="4"/>
  <c r="H484" i="4"/>
  <c r="F484" i="4"/>
  <c r="K484" i="4" s="1"/>
  <c r="J483" i="4"/>
  <c r="H483" i="4"/>
  <c r="F483" i="4"/>
  <c r="J482" i="4"/>
  <c r="H482" i="4"/>
  <c r="F482" i="4"/>
  <c r="K482" i="4" s="1"/>
  <c r="J481" i="4"/>
  <c r="H481" i="4"/>
  <c r="F481" i="4"/>
  <c r="K480" i="4"/>
  <c r="J480" i="4"/>
  <c r="H480" i="4"/>
  <c r="F480" i="4"/>
  <c r="J479" i="4"/>
  <c r="H479" i="4"/>
  <c r="K479" i="4" s="1"/>
  <c r="F479" i="4"/>
  <c r="J478" i="4"/>
  <c r="H478" i="4"/>
  <c r="F478" i="4"/>
  <c r="K478" i="4" s="1"/>
  <c r="J477" i="4"/>
  <c r="H477" i="4"/>
  <c r="K477" i="4" s="1"/>
  <c r="F477" i="4"/>
  <c r="K476" i="4"/>
  <c r="J476" i="4"/>
  <c r="H476" i="4"/>
  <c r="F476" i="4"/>
  <c r="K475" i="4"/>
  <c r="J475" i="4"/>
  <c r="H475" i="4"/>
  <c r="F475" i="4"/>
  <c r="K474" i="4"/>
  <c r="J474" i="4"/>
  <c r="H474" i="4"/>
  <c r="F474" i="4"/>
  <c r="K473" i="4"/>
  <c r="J473" i="4"/>
  <c r="H473" i="4"/>
  <c r="F473" i="4"/>
  <c r="K472" i="4"/>
  <c r="J472" i="4"/>
  <c r="H472" i="4"/>
  <c r="F472" i="4"/>
  <c r="K471" i="4"/>
  <c r="J471" i="4"/>
  <c r="H471" i="4"/>
  <c r="F471" i="4"/>
  <c r="K470" i="4"/>
  <c r="J470" i="4"/>
  <c r="H470" i="4"/>
  <c r="F470" i="4"/>
  <c r="K469" i="4"/>
  <c r="J469" i="4"/>
  <c r="H469" i="4"/>
  <c r="F469" i="4"/>
  <c r="K468" i="4"/>
  <c r="J468" i="4"/>
  <c r="H468" i="4"/>
  <c r="F468" i="4"/>
  <c r="K467" i="4"/>
  <c r="J467" i="4"/>
  <c r="H467" i="4"/>
  <c r="F467" i="4"/>
  <c r="K466" i="4"/>
  <c r="J466" i="4"/>
  <c r="H466" i="4"/>
  <c r="F466" i="4"/>
  <c r="K465" i="4"/>
  <c r="J465" i="4"/>
  <c r="H465" i="4"/>
  <c r="F465" i="4"/>
  <c r="K464" i="4"/>
  <c r="J464" i="4"/>
  <c r="H464" i="4"/>
  <c r="F464" i="4"/>
  <c r="K463" i="4"/>
  <c r="J463" i="4"/>
  <c r="H463" i="4"/>
  <c r="F463" i="4"/>
  <c r="K462" i="4"/>
  <c r="J462" i="4"/>
  <c r="H462" i="4"/>
  <c r="F462" i="4"/>
  <c r="K461" i="4"/>
  <c r="J461" i="4"/>
  <c r="H461" i="4"/>
  <c r="F461" i="4"/>
  <c r="K460" i="4"/>
  <c r="J460" i="4"/>
  <c r="H460" i="4"/>
  <c r="F460" i="4"/>
  <c r="K459" i="4"/>
  <c r="J459" i="4"/>
  <c r="H459" i="4"/>
  <c r="F459" i="4"/>
  <c r="K458" i="4"/>
  <c r="J458" i="4"/>
  <c r="H458" i="4"/>
  <c r="F458" i="4"/>
  <c r="K457" i="4"/>
  <c r="J457" i="4"/>
  <c r="H457" i="4"/>
  <c r="F457" i="4"/>
  <c r="K456" i="4"/>
  <c r="J456" i="4"/>
  <c r="H456" i="4"/>
  <c r="F456" i="4"/>
  <c r="K455" i="4"/>
  <c r="J455" i="4"/>
  <c r="H455" i="4"/>
  <c r="F455" i="4"/>
  <c r="K454" i="4"/>
  <c r="J454" i="4"/>
  <c r="H454" i="4"/>
  <c r="F454" i="4"/>
  <c r="K453" i="4"/>
  <c r="J453" i="4"/>
  <c r="H453" i="4"/>
  <c r="F453" i="4"/>
  <c r="K452" i="4"/>
  <c r="J452" i="4"/>
  <c r="H452" i="4"/>
  <c r="F452" i="4"/>
  <c r="K451" i="4"/>
  <c r="J451" i="4"/>
  <c r="H451" i="4"/>
  <c r="F451" i="4"/>
  <c r="K450" i="4"/>
  <c r="J450" i="4"/>
  <c r="H450" i="4"/>
  <c r="F450" i="4"/>
  <c r="K449" i="4"/>
  <c r="J449" i="4"/>
  <c r="H449" i="4"/>
  <c r="F449" i="4"/>
  <c r="K448" i="4"/>
  <c r="J448" i="4"/>
  <c r="H448" i="4"/>
  <c r="F448" i="4"/>
  <c r="K447" i="4"/>
  <c r="J447" i="4"/>
  <c r="H447" i="4"/>
  <c r="F447" i="4"/>
  <c r="K446" i="4"/>
  <c r="J446" i="4"/>
  <c r="H446" i="4"/>
  <c r="F446" i="4"/>
  <c r="K445" i="4"/>
  <c r="J445" i="4"/>
  <c r="H445" i="4"/>
  <c r="F445" i="4"/>
  <c r="K444" i="4"/>
  <c r="J444" i="4"/>
  <c r="H444" i="4"/>
  <c r="F444" i="4"/>
  <c r="K443" i="4"/>
  <c r="J443" i="4"/>
  <c r="H443" i="4"/>
  <c r="F443" i="4"/>
  <c r="K442" i="4"/>
  <c r="J442" i="4"/>
  <c r="H442" i="4"/>
  <c r="F442" i="4"/>
  <c r="K441" i="4"/>
  <c r="J441" i="4"/>
  <c r="H441" i="4"/>
  <c r="F441" i="4"/>
  <c r="K440" i="4"/>
  <c r="J440" i="4"/>
  <c r="H440" i="4"/>
  <c r="F440" i="4"/>
  <c r="K439" i="4"/>
  <c r="J439" i="4"/>
  <c r="H439" i="4"/>
  <c r="F439" i="4"/>
  <c r="K438" i="4"/>
  <c r="J438" i="4"/>
  <c r="H438" i="4"/>
  <c r="F438" i="4"/>
  <c r="K437" i="4"/>
  <c r="J437" i="4"/>
  <c r="H437" i="4"/>
  <c r="F437" i="4"/>
  <c r="K436" i="4"/>
  <c r="J436" i="4"/>
  <c r="H436" i="4"/>
  <c r="F436" i="4"/>
  <c r="K435" i="4"/>
  <c r="J435" i="4"/>
  <c r="H435" i="4"/>
  <c r="F435" i="4"/>
  <c r="K434" i="4"/>
  <c r="J434" i="4"/>
  <c r="H434" i="4"/>
  <c r="F434" i="4"/>
  <c r="K433" i="4"/>
  <c r="J433" i="4"/>
  <c r="H433" i="4"/>
  <c r="F433" i="4"/>
  <c r="K432" i="4"/>
  <c r="J432" i="4"/>
  <c r="H432" i="4"/>
  <c r="F432" i="4"/>
  <c r="K431" i="4"/>
  <c r="J431" i="4"/>
  <c r="H431" i="4"/>
  <c r="F431" i="4"/>
  <c r="K430" i="4"/>
  <c r="J430" i="4"/>
  <c r="H430" i="4"/>
  <c r="F430" i="4"/>
  <c r="K429" i="4"/>
  <c r="J429" i="4"/>
  <c r="H429" i="4"/>
  <c r="F429" i="4"/>
  <c r="K428" i="4"/>
  <c r="J428" i="4"/>
  <c r="H428" i="4"/>
  <c r="F428" i="4"/>
  <c r="K427" i="4"/>
  <c r="J427" i="4"/>
  <c r="H427" i="4"/>
  <c r="F427" i="4"/>
  <c r="K426" i="4"/>
  <c r="J426" i="4"/>
  <c r="H426" i="4"/>
  <c r="F426" i="4"/>
  <c r="K425" i="4"/>
  <c r="J425" i="4"/>
  <c r="H425" i="4"/>
  <c r="F425" i="4"/>
  <c r="K424" i="4"/>
  <c r="J424" i="4"/>
  <c r="H424" i="4"/>
  <c r="F424" i="4"/>
  <c r="K423" i="4"/>
  <c r="J423" i="4"/>
  <c r="H423" i="4"/>
  <c r="F423" i="4"/>
  <c r="K422" i="4"/>
  <c r="J422" i="4"/>
  <c r="H422" i="4"/>
  <c r="F422" i="4"/>
  <c r="K421" i="4"/>
  <c r="J421" i="4"/>
  <c r="H421" i="4"/>
  <c r="F421" i="4"/>
  <c r="K420" i="4"/>
  <c r="J420" i="4"/>
  <c r="H420" i="4"/>
  <c r="F420" i="4"/>
  <c r="K419" i="4"/>
  <c r="J419" i="4"/>
  <c r="H419" i="4"/>
  <c r="F419" i="4"/>
  <c r="K418" i="4"/>
  <c r="J418" i="4"/>
  <c r="H418" i="4"/>
  <c r="F418" i="4"/>
  <c r="K417" i="4"/>
  <c r="J417" i="4"/>
  <c r="H417" i="4"/>
  <c r="F417" i="4"/>
  <c r="K416" i="4"/>
  <c r="J416" i="4"/>
  <c r="H416" i="4"/>
  <c r="F416" i="4"/>
  <c r="K415" i="4"/>
  <c r="J415" i="4"/>
  <c r="H415" i="4"/>
  <c r="F415" i="4"/>
  <c r="K414" i="4"/>
  <c r="J414" i="4"/>
  <c r="H414" i="4"/>
  <c r="F414" i="4"/>
  <c r="K413" i="4"/>
  <c r="J413" i="4"/>
  <c r="H413" i="4"/>
  <c r="F413" i="4"/>
  <c r="K412" i="4"/>
  <c r="J412" i="4"/>
  <c r="H412" i="4"/>
  <c r="F412" i="4"/>
  <c r="K411" i="4"/>
  <c r="J411" i="4"/>
  <c r="H411" i="4"/>
  <c r="F411" i="4"/>
  <c r="K410" i="4"/>
  <c r="J410" i="4"/>
  <c r="H410" i="4"/>
  <c r="F410" i="4"/>
  <c r="K409" i="4"/>
  <c r="J409" i="4"/>
  <c r="H409" i="4"/>
  <c r="F409" i="4"/>
  <c r="K408" i="4"/>
  <c r="J408" i="4"/>
  <c r="H408" i="4"/>
  <c r="F408" i="4"/>
  <c r="K407" i="4"/>
  <c r="J407" i="4"/>
  <c r="H407" i="4"/>
  <c r="F407" i="4"/>
  <c r="K406" i="4"/>
  <c r="J406" i="4"/>
  <c r="H406" i="4"/>
  <c r="F406" i="4"/>
  <c r="K405" i="4"/>
  <c r="J405" i="4"/>
  <c r="H405" i="4"/>
  <c r="F405" i="4"/>
  <c r="K404" i="4"/>
  <c r="J404" i="4"/>
  <c r="H404" i="4"/>
  <c r="F404" i="4"/>
  <c r="K403" i="4"/>
  <c r="J403" i="4"/>
  <c r="H403" i="4"/>
  <c r="F403" i="4"/>
  <c r="K402" i="4"/>
  <c r="J402" i="4"/>
  <c r="H402" i="4"/>
  <c r="F402" i="4"/>
  <c r="K401" i="4"/>
  <c r="J401" i="4"/>
  <c r="H401" i="4"/>
  <c r="F401" i="4"/>
  <c r="K400" i="4"/>
  <c r="J400" i="4"/>
  <c r="H400" i="4"/>
  <c r="F400" i="4"/>
  <c r="K399" i="4"/>
  <c r="J399" i="4"/>
  <c r="H399" i="4"/>
  <c r="F399" i="4"/>
  <c r="K398" i="4"/>
  <c r="J398" i="4"/>
  <c r="H398" i="4"/>
  <c r="F398" i="4"/>
  <c r="K397" i="4"/>
  <c r="J397" i="4"/>
  <c r="H397" i="4"/>
  <c r="F397" i="4"/>
  <c r="K396" i="4"/>
  <c r="J396" i="4"/>
  <c r="H396" i="4"/>
  <c r="F396" i="4"/>
  <c r="K395" i="4"/>
  <c r="J395" i="4"/>
  <c r="H395" i="4"/>
  <c r="F395" i="4"/>
  <c r="K394" i="4"/>
  <c r="J394" i="4"/>
  <c r="H394" i="4"/>
  <c r="F394" i="4"/>
  <c r="K393" i="4"/>
  <c r="J393" i="4"/>
  <c r="H393" i="4"/>
  <c r="F393" i="4"/>
  <c r="K392" i="4"/>
  <c r="J392" i="4"/>
  <c r="H392" i="4"/>
  <c r="F392" i="4"/>
  <c r="K391" i="4"/>
  <c r="J391" i="4"/>
  <c r="H391" i="4"/>
  <c r="F391" i="4"/>
  <c r="K390" i="4"/>
  <c r="J390" i="4"/>
  <c r="H390" i="4"/>
  <c r="F390" i="4"/>
  <c r="K389" i="4"/>
  <c r="J389" i="4"/>
  <c r="H389" i="4"/>
  <c r="F389" i="4"/>
  <c r="K388" i="4"/>
  <c r="J388" i="4"/>
  <c r="H388" i="4"/>
  <c r="F388" i="4"/>
  <c r="K387" i="4"/>
  <c r="J387" i="4"/>
  <c r="H387" i="4"/>
  <c r="F387" i="4"/>
  <c r="K386" i="4"/>
  <c r="J386" i="4"/>
  <c r="H386" i="4"/>
  <c r="F386" i="4"/>
  <c r="K385" i="4"/>
  <c r="J385" i="4"/>
  <c r="H385" i="4"/>
  <c r="F385" i="4"/>
  <c r="K384" i="4"/>
  <c r="J384" i="4"/>
  <c r="H384" i="4"/>
  <c r="F384" i="4"/>
  <c r="K383" i="4"/>
  <c r="J383" i="4"/>
  <c r="H383" i="4"/>
  <c r="F383" i="4"/>
  <c r="K382" i="4"/>
  <c r="J382" i="4"/>
  <c r="H382" i="4"/>
  <c r="F382" i="4"/>
  <c r="K381" i="4"/>
  <c r="J381" i="4"/>
  <c r="H381" i="4"/>
  <c r="F381" i="4"/>
  <c r="K380" i="4"/>
  <c r="J380" i="4"/>
  <c r="H380" i="4"/>
  <c r="F380" i="4"/>
  <c r="K379" i="4"/>
  <c r="J379" i="4"/>
  <c r="H379" i="4"/>
  <c r="F379" i="4"/>
  <c r="K378" i="4"/>
  <c r="J378" i="4"/>
  <c r="H378" i="4"/>
  <c r="F378" i="4"/>
  <c r="K377" i="4"/>
  <c r="J377" i="4"/>
  <c r="H377" i="4"/>
  <c r="F377" i="4"/>
  <c r="K376" i="4"/>
  <c r="J376" i="4"/>
  <c r="H376" i="4"/>
  <c r="F376" i="4"/>
  <c r="K375" i="4"/>
  <c r="J375" i="4"/>
  <c r="H375" i="4"/>
  <c r="F375" i="4"/>
  <c r="K374" i="4"/>
  <c r="J374" i="4"/>
  <c r="H374" i="4"/>
  <c r="F374" i="4"/>
  <c r="K373" i="4"/>
  <c r="J373" i="4"/>
  <c r="H373" i="4"/>
  <c r="F373" i="4"/>
  <c r="K372" i="4"/>
  <c r="J372" i="4"/>
  <c r="H372" i="4"/>
  <c r="F372" i="4"/>
  <c r="K371" i="4"/>
  <c r="J371" i="4"/>
  <c r="H371" i="4"/>
  <c r="F371" i="4"/>
  <c r="K370" i="4"/>
  <c r="J370" i="4"/>
  <c r="H370" i="4"/>
  <c r="F370" i="4"/>
  <c r="K369" i="4"/>
  <c r="J369" i="4"/>
  <c r="H369" i="4"/>
  <c r="F369" i="4"/>
  <c r="K368" i="4"/>
  <c r="J368" i="4"/>
  <c r="H368" i="4"/>
  <c r="F368" i="4"/>
  <c r="K367" i="4"/>
  <c r="J367" i="4"/>
  <c r="H367" i="4"/>
  <c r="F367" i="4"/>
  <c r="K366" i="4"/>
  <c r="J366" i="4"/>
  <c r="H366" i="4"/>
  <c r="F366" i="4"/>
  <c r="K365" i="4"/>
  <c r="J365" i="4"/>
  <c r="H365" i="4"/>
  <c r="F365" i="4"/>
  <c r="K364" i="4"/>
  <c r="J364" i="4"/>
  <c r="H364" i="4"/>
  <c r="F364" i="4"/>
  <c r="K363" i="4"/>
  <c r="J363" i="4"/>
  <c r="H363" i="4"/>
  <c r="F363" i="4"/>
  <c r="K362" i="4"/>
  <c r="J362" i="4"/>
  <c r="H362" i="4"/>
  <c r="F362" i="4"/>
  <c r="K361" i="4"/>
  <c r="J361" i="4"/>
  <c r="H361" i="4"/>
  <c r="F361" i="4"/>
  <c r="K360" i="4"/>
  <c r="J360" i="4"/>
  <c r="H360" i="4"/>
  <c r="F360" i="4"/>
  <c r="K359" i="4"/>
  <c r="J359" i="4"/>
  <c r="H359" i="4"/>
  <c r="F359" i="4"/>
  <c r="K358" i="4"/>
  <c r="J358" i="4"/>
  <c r="H358" i="4"/>
  <c r="F358" i="4"/>
  <c r="K357" i="4"/>
  <c r="J357" i="4"/>
  <c r="H357" i="4"/>
  <c r="F357" i="4"/>
  <c r="K356" i="4"/>
  <c r="J356" i="4"/>
  <c r="H356" i="4"/>
  <c r="F356" i="4"/>
  <c r="K355" i="4"/>
  <c r="J355" i="4"/>
  <c r="H355" i="4"/>
  <c r="F355" i="4"/>
  <c r="K354" i="4"/>
  <c r="J354" i="4"/>
  <c r="H354" i="4"/>
  <c r="F354" i="4"/>
  <c r="K353" i="4"/>
  <c r="J353" i="4"/>
  <c r="H353" i="4"/>
  <c r="F353" i="4"/>
  <c r="K352" i="4"/>
  <c r="J352" i="4"/>
  <c r="H352" i="4"/>
  <c r="F352" i="4"/>
  <c r="K351" i="4"/>
  <c r="J351" i="4"/>
  <c r="H351" i="4"/>
  <c r="F351" i="4"/>
  <c r="K350" i="4"/>
  <c r="J350" i="4"/>
  <c r="H350" i="4"/>
  <c r="F350" i="4"/>
  <c r="K349" i="4"/>
  <c r="J349" i="4"/>
  <c r="H349" i="4"/>
  <c r="F349" i="4"/>
  <c r="K348" i="4"/>
  <c r="J348" i="4"/>
  <c r="H348" i="4"/>
  <c r="F348" i="4"/>
  <c r="K347" i="4"/>
  <c r="J347" i="4"/>
  <c r="H347" i="4"/>
  <c r="F347" i="4"/>
  <c r="K346" i="4"/>
  <c r="J346" i="4"/>
  <c r="H346" i="4"/>
  <c r="F346" i="4"/>
  <c r="K345" i="4"/>
  <c r="J345" i="4"/>
  <c r="H345" i="4"/>
  <c r="F345" i="4"/>
  <c r="K344" i="4"/>
  <c r="J344" i="4"/>
  <c r="H344" i="4"/>
  <c r="F344" i="4"/>
  <c r="K343" i="4"/>
  <c r="J343" i="4"/>
  <c r="H343" i="4"/>
  <c r="F343" i="4"/>
  <c r="K342" i="4"/>
  <c r="J342" i="4"/>
  <c r="H342" i="4"/>
  <c r="F342" i="4"/>
  <c r="K341" i="4"/>
  <c r="J341" i="4"/>
  <c r="H341" i="4"/>
  <c r="F341" i="4"/>
  <c r="K340" i="4"/>
  <c r="J340" i="4"/>
  <c r="H340" i="4"/>
  <c r="J339" i="4"/>
  <c r="H339" i="4"/>
  <c r="F339" i="4"/>
  <c r="K339" i="4" s="1"/>
  <c r="J338" i="4"/>
  <c r="H338" i="4"/>
  <c r="F338" i="4"/>
  <c r="J337" i="4"/>
  <c r="H337" i="4"/>
  <c r="F337" i="4"/>
  <c r="K337" i="4" s="1"/>
  <c r="J336" i="4"/>
  <c r="H336" i="4"/>
  <c r="F336" i="4"/>
  <c r="K336" i="4" s="1"/>
  <c r="K335" i="4"/>
  <c r="J335" i="4"/>
  <c r="H335" i="4"/>
  <c r="F335" i="4"/>
  <c r="J334" i="4"/>
  <c r="H334" i="4"/>
  <c r="F334" i="4"/>
  <c r="J333" i="4"/>
  <c r="K333" i="4" s="1"/>
  <c r="H333" i="4"/>
  <c r="F333" i="4"/>
  <c r="J332" i="4"/>
  <c r="H332" i="4"/>
  <c r="F332" i="4"/>
  <c r="J331" i="4"/>
  <c r="H331" i="4"/>
  <c r="F331" i="4"/>
  <c r="J330" i="4"/>
  <c r="H330" i="4"/>
  <c r="F330" i="4"/>
  <c r="K330" i="4" s="1"/>
  <c r="J329" i="4"/>
  <c r="H329" i="4"/>
  <c r="F329" i="4"/>
  <c r="K329" i="4" s="1"/>
  <c r="J328" i="4"/>
  <c r="H328" i="4"/>
  <c r="F328" i="4"/>
  <c r="J327" i="4"/>
  <c r="H327" i="4"/>
  <c r="F327" i="4"/>
  <c r="K327" i="4" s="1"/>
  <c r="J326" i="4"/>
  <c r="H326" i="4"/>
  <c r="F326" i="4"/>
  <c r="J325" i="4"/>
  <c r="H325" i="4"/>
  <c r="F325" i="4"/>
  <c r="K325" i="4" s="1"/>
  <c r="J324" i="4"/>
  <c r="H324" i="4"/>
  <c r="F324" i="4"/>
  <c r="J323" i="4"/>
  <c r="H323" i="4"/>
  <c r="K323" i="4" s="1"/>
  <c r="F323" i="4"/>
  <c r="J322" i="4"/>
  <c r="H322" i="4"/>
  <c r="F322" i="4"/>
  <c r="J321" i="4"/>
  <c r="H321" i="4"/>
  <c r="F321" i="4"/>
  <c r="J320" i="4"/>
  <c r="H320" i="4"/>
  <c r="F320" i="4"/>
  <c r="K319" i="4"/>
  <c r="J319" i="4"/>
  <c r="H319" i="4"/>
  <c r="F319" i="4"/>
  <c r="J318" i="4"/>
  <c r="H318" i="4"/>
  <c r="F318" i="4"/>
  <c r="J317" i="4"/>
  <c r="K317" i="4" s="1"/>
  <c r="H317" i="4"/>
  <c r="F317" i="4"/>
  <c r="J316" i="4"/>
  <c r="H316" i="4"/>
  <c r="F316" i="4"/>
  <c r="K316" i="4" s="1"/>
  <c r="J315" i="4"/>
  <c r="H315" i="4"/>
  <c r="K315" i="4" s="1"/>
  <c r="F315" i="4"/>
  <c r="J314" i="4"/>
  <c r="H314" i="4"/>
  <c r="F314" i="4"/>
  <c r="J313" i="4"/>
  <c r="H313" i="4"/>
  <c r="F313" i="4"/>
  <c r="K313" i="4" s="1"/>
  <c r="J312" i="4"/>
  <c r="H312" i="4"/>
  <c r="F312" i="4"/>
  <c r="J311" i="4"/>
  <c r="H311" i="4"/>
  <c r="F311" i="4"/>
  <c r="K311" i="4" s="1"/>
  <c r="J310" i="4"/>
  <c r="H310" i="4"/>
  <c r="F310" i="4"/>
  <c r="J309" i="4"/>
  <c r="H309" i="4"/>
  <c r="K309" i="4" s="1"/>
  <c r="F309" i="4"/>
  <c r="J308" i="4"/>
  <c r="H308" i="4"/>
  <c r="F308" i="4"/>
  <c r="J307" i="4"/>
  <c r="H307" i="4"/>
  <c r="F307" i="4"/>
  <c r="K307" i="4" s="1"/>
  <c r="J306" i="4"/>
  <c r="H306" i="4"/>
  <c r="F306" i="4"/>
  <c r="K306" i="4" s="1"/>
  <c r="J305" i="4"/>
  <c r="H305" i="4"/>
  <c r="F305" i="4"/>
  <c r="J304" i="4"/>
  <c r="H304" i="4"/>
  <c r="F304" i="4"/>
  <c r="J303" i="4"/>
  <c r="H303" i="4"/>
  <c r="K303" i="4" s="1"/>
  <c r="F303" i="4"/>
  <c r="J302" i="4"/>
  <c r="H302" i="4"/>
  <c r="F302" i="4"/>
  <c r="K302" i="4" s="1"/>
  <c r="J301" i="4"/>
  <c r="H301" i="4"/>
  <c r="F301" i="4"/>
  <c r="K301" i="4" s="1"/>
  <c r="J300" i="4"/>
  <c r="H300" i="4"/>
  <c r="F300" i="4"/>
  <c r="K299" i="4"/>
  <c r="J299" i="4"/>
  <c r="H299" i="4"/>
  <c r="F299" i="4"/>
  <c r="J298" i="4"/>
  <c r="H298" i="4"/>
  <c r="F298" i="4"/>
  <c r="J297" i="4"/>
  <c r="H297" i="4"/>
  <c r="F297" i="4"/>
  <c r="K297" i="4" s="1"/>
  <c r="J296" i="4"/>
  <c r="H296" i="4"/>
  <c r="F296" i="4"/>
  <c r="J295" i="4"/>
  <c r="H295" i="4"/>
  <c r="K295" i="4" s="1"/>
  <c r="F295" i="4"/>
  <c r="J294" i="4"/>
  <c r="H294" i="4"/>
  <c r="F294" i="4"/>
  <c r="K294" i="4" s="1"/>
  <c r="J293" i="4"/>
  <c r="H293" i="4"/>
  <c r="F293" i="4"/>
  <c r="K293" i="4" s="1"/>
  <c r="J292" i="4"/>
  <c r="H292" i="4"/>
  <c r="F292" i="4"/>
  <c r="K291" i="4"/>
  <c r="J291" i="4"/>
  <c r="H291" i="4"/>
  <c r="F291" i="4"/>
  <c r="J290" i="4"/>
  <c r="H290" i="4"/>
  <c r="F290" i="4"/>
  <c r="J289" i="4"/>
  <c r="H289" i="4"/>
  <c r="F289" i="4"/>
  <c r="J288" i="4"/>
  <c r="H288" i="4"/>
  <c r="F288" i="4"/>
  <c r="K288" i="4" s="1"/>
  <c r="J287" i="4"/>
  <c r="H287" i="4"/>
  <c r="F287" i="4"/>
  <c r="J286" i="4"/>
  <c r="H286" i="4"/>
  <c r="F286" i="4"/>
  <c r="J285" i="4"/>
  <c r="H285" i="4"/>
  <c r="F285" i="4"/>
  <c r="K285" i="4" s="1"/>
  <c r="J284" i="4"/>
  <c r="H284" i="4"/>
  <c r="F284" i="4"/>
  <c r="J283" i="4"/>
  <c r="K283" i="4" s="1"/>
  <c r="H283" i="4"/>
  <c r="F283" i="4"/>
  <c r="J282" i="4"/>
  <c r="H282" i="4"/>
  <c r="F282" i="4"/>
  <c r="J281" i="4"/>
  <c r="H281" i="4"/>
  <c r="K281" i="4" s="1"/>
  <c r="F281" i="4"/>
  <c r="J280" i="4"/>
  <c r="H280" i="4"/>
  <c r="F280" i="4"/>
  <c r="K280" i="4" s="1"/>
  <c r="J279" i="4"/>
  <c r="H279" i="4"/>
  <c r="F279" i="4"/>
  <c r="K279" i="4" s="1"/>
  <c r="J278" i="4"/>
  <c r="H278" i="4"/>
  <c r="F278" i="4"/>
  <c r="K278" i="4" s="1"/>
  <c r="K277" i="4"/>
  <c r="J277" i="4"/>
  <c r="H277" i="4"/>
  <c r="F277" i="4"/>
  <c r="J276" i="4"/>
  <c r="H276" i="4"/>
  <c r="F276" i="4"/>
  <c r="K275" i="4"/>
  <c r="J275" i="4"/>
  <c r="H275" i="4"/>
  <c r="F275" i="4"/>
  <c r="J274" i="4"/>
  <c r="H274" i="4"/>
  <c r="F274" i="4"/>
  <c r="J273" i="4"/>
  <c r="H273" i="4"/>
  <c r="F273" i="4"/>
  <c r="J272" i="4"/>
  <c r="H272" i="4"/>
  <c r="F272" i="4"/>
  <c r="J271" i="4"/>
  <c r="H271" i="4"/>
  <c r="F271" i="4"/>
  <c r="K271" i="4" s="1"/>
  <c r="K270" i="4"/>
  <c r="J270" i="4"/>
  <c r="H270" i="4"/>
  <c r="F270" i="4"/>
  <c r="J269" i="4"/>
  <c r="H269" i="4"/>
  <c r="F269" i="4"/>
  <c r="K269" i="4" s="1"/>
  <c r="K268" i="4"/>
  <c r="J268" i="4"/>
  <c r="H268" i="4"/>
  <c r="F268" i="4"/>
  <c r="J267" i="4"/>
  <c r="H267" i="4"/>
  <c r="F267" i="4"/>
  <c r="K267" i="4" s="1"/>
  <c r="K266" i="4"/>
  <c r="J266" i="4"/>
  <c r="H266" i="4"/>
  <c r="F266" i="4"/>
  <c r="J265" i="4"/>
  <c r="H265" i="4"/>
  <c r="F265" i="4"/>
  <c r="K265" i="4" s="1"/>
  <c r="K264" i="4"/>
  <c r="J264" i="4"/>
  <c r="H264" i="4"/>
  <c r="F264" i="4"/>
  <c r="J263" i="4"/>
  <c r="H263" i="4"/>
  <c r="F263" i="4"/>
  <c r="K263" i="4" s="1"/>
  <c r="K262" i="4"/>
  <c r="J262" i="4"/>
  <c r="H262" i="4"/>
  <c r="F262" i="4"/>
  <c r="J261" i="4"/>
  <c r="H261" i="4"/>
  <c r="F261" i="4"/>
  <c r="K261" i="4" s="1"/>
  <c r="K260" i="4"/>
  <c r="J260" i="4"/>
  <c r="H260" i="4"/>
  <c r="F260" i="4"/>
  <c r="J259" i="4"/>
  <c r="H259" i="4"/>
  <c r="F259" i="4"/>
  <c r="K259" i="4" s="1"/>
  <c r="K258" i="4"/>
  <c r="J258" i="4"/>
  <c r="H258" i="4"/>
  <c r="F258" i="4"/>
  <c r="J257" i="4"/>
  <c r="H257" i="4"/>
  <c r="F257" i="4"/>
  <c r="K257" i="4" s="1"/>
  <c r="K256" i="4"/>
  <c r="J256" i="4"/>
  <c r="H256" i="4"/>
  <c r="F256" i="4"/>
  <c r="J255" i="4"/>
  <c r="H255" i="4"/>
  <c r="F255" i="4"/>
  <c r="K255" i="4" s="1"/>
  <c r="K254" i="4"/>
  <c r="J254" i="4"/>
  <c r="H254" i="4"/>
  <c r="F254" i="4"/>
  <c r="J253" i="4"/>
  <c r="H253" i="4"/>
  <c r="F253" i="4"/>
  <c r="K253" i="4" s="1"/>
  <c r="K252" i="4"/>
  <c r="J252" i="4"/>
  <c r="H252" i="4"/>
  <c r="F252" i="4"/>
  <c r="J251" i="4"/>
  <c r="H251" i="4"/>
  <c r="F251" i="4"/>
  <c r="K251" i="4" s="1"/>
  <c r="K250" i="4"/>
  <c r="J250" i="4"/>
  <c r="H250" i="4"/>
  <c r="F250" i="4"/>
  <c r="J249" i="4"/>
  <c r="H249" i="4"/>
  <c r="F249" i="4"/>
  <c r="K249" i="4" s="1"/>
  <c r="K248" i="4"/>
  <c r="J248" i="4"/>
  <c r="H248" i="4"/>
  <c r="F248" i="4"/>
  <c r="J247" i="4"/>
  <c r="H247" i="4"/>
  <c r="F247" i="4"/>
  <c r="K247" i="4" s="1"/>
  <c r="K246" i="4"/>
  <c r="J246" i="4"/>
  <c r="H246" i="4"/>
  <c r="F246" i="4"/>
  <c r="J245" i="4"/>
  <c r="H245" i="4"/>
  <c r="F245" i="4"/>
  <c r="K245" i="4" s="1"/>
  <c r="K244" i="4"/>
  <c r="J244" i="4"/>
  <c r="H244" i="4"/>
  <c r="F244" i="4"/>
  <c r="J243" i="4"/>
  <c r="H243" i="4"/>
  <c r="F243" i="4"/>
  <c r="K243" i="4" s="1"/>
  <c r="K242" i="4"/>
  <c r="J242" i="4"/>
  <c r="H242" i="4"/>
  <c r="F242" i="4"/>
  <c r="J241" i="4"/>
  <c r="H241" i="4"/>
  <c r="F241" i="4"/>
  <c r="K241" i="4" s="1"/>
  <c r="K240" i="4"/>
  <c r="J240" i="4"/>
  <c r="H240" i="4"/>
  <c r="F240" i="4"/>
  <c r="J239" i="4"/>
  <c r="H239" i="4"/>
  <c r="F239" i="4"/>
  <c r="K239" i="4" s="1"/>
  <c r="K238" i="4"/>
  <c r="J238" i="4"/>
  <c r="H238" i="4"/>
  <c r="F238" i="4"/>
  <c r="J237" i="4"/>
  <c r="H237" i="4"/>
  <c r="F237" i="4"/>
  <c r="K237" i="4" s="1"/>
  <c r="K236" i="4"/>
  <c r="J236" i="4"/>
  <c r="H236" i="4"/>
  <c r="F236" i="4"/>
  <c r="J235" i="4"/>
  <c r="H235" i="4"/>
  <c r="F235" i="4"/>
  <c r="K235" i="4" s="1"/>
  <c r="K234" i="4"/>
  <c r="J234" i="4"/>
  <c r="H234" i="4"/>
  <c r="F234" i="4"/>
  <c r="J233" i="4"/>
  <c r="H233" i="4"/>
  <c r="F233" i="4"/>
  <c r="K233" i="4" s="1"/>
  <c r="K232" i="4"/>
  <c r="J232" i="4"/>
  <c r="H232" i="4"/>
  <c r="F232" i="4"/>
  <c r="J231" i="4"/>
  <c r="H231" i="4"/>
  <c r="F231" i="4"/>
  <c r="K231" i="4" s="1"/>
  <c r="K230" i="4"/>
  <c r="J230" i="4"/>
  <c r="H230" i="4"/>
  <c r="F230" i="4"/>
  <c r="J229" i="4"/>
  <c r="H229" i="4"/>
  <c r="F229" i="4"/>
  <c r="K229" i="4" s="1"/>
  <c r="K228" i="4"/>
  <c r="J228" i="4"/>
  <c r="H228" i="4"/>
  <c r="F228" i="4"/>
  <c r="J227" i="4"/>
  <c r="H227" i="4"/>
  <c r="F227" i="4"/>
  <c r="K227" i="4" s="1"/>
  <c r="K226" i="4"/>
  <c r="J226" i="4"/>
  <c r="H226" i="4"/>
  <c r="F226" i="4"/>
  <c r="J225" i="4"/>
  <c r="H225" i="4"/>
  <c r="F225" i="4"/>
  <c r="K225" i="4" s="1"/>
  <c r="K224" i="4"/>
  <c r="J224" i="4"/>
  <c r="H224" i="4"/>
  <c r="F224" i="4"/>
  <c r="J223" i="4"/>
  <c r="H223" i="4"/>
  <c r="F223" i="4"/>
  <c r="K223" i="4" s="1"/>
  <c r="K222" i="4"/>
  <c r="J222" i="4"/>
  <c r="H222" i="4"/>
  <c r="F222" i="4"/>
  <c r="J221" i="4"/>
  <c r="H221" i="4"/>
  <c r="F221" i="4"/>
  <c r="K221" i="4" s="1"/>
  <c r="K220" i="4"/>
  <c r="J220" i="4"/>
  <c r="H220" i="4"/>
  <c r="F220" i="4"/>
  <c r="J219" i="4"/>
  <c r="H219" i="4"/>
  <c r="F219" i="4"/>
  <c r="K219" i="4" s="1"/>
  <c r="K218" i="4"/>
  <c r="J218" i="4"/>
  <c r="H218" i="4"/>
  <c r="F218" i="4"/>
  <c r="J217" i="4"/>
  <c r="H217" i="4"/>
  <c r="F217" i="4"/>
  <c r="K217" i="4" s="1"/>
  <c r="K216" i="4"/>
  <c r="J216" i="4"/>
  <c r="H216" i="4"/>
  <c r="F216" i="4"/>
  <c r="J215" i="4"/>
  <c r="H215" i="4"/>
  <c r="F215" i="4"/>
  <c r="K215" i="4" s="1"/>
  <c r="K214" i="4"/>
  <c r="J214" i="4"/>
  <c r="H214" i="4"/>
  <c r="F214" i="4"/>
  <c r="J213" i="4"/>
  <c r="H213" i="4"/>
  <c r="F213" i="4"/>
  <c r="K213" i="4" s="1"/>
  <c r="K212" i="4"/>
  <c r="J212" i="4"/>
  <c r="H212" i="4"/>
  <c r="F212" i="4"/>
  <c r="J211" i="4"/>
  <c r="H211" i="4"/>
  <c r="F211" i="4"/>
  <c r="K211" i="4" s="1"/>
  <c r="K210" i="4"/>
  <c r="J210" i="4"/>
  <c r="H210" i="4"/>
  <c r="F210" i="4"/>
  <c r="J209" i="4"/>
  <c r="H209" i="4"/>
  <c r="F209" i="4"/>
  <c r="K209" i="4" s="1"/>
  <c r="K208" i="4"/>
  <c r="J208" i="4"/>
  <c r="H208" i="4"/>
  <c r="F208" i="4"/>
  <c r="J207" i="4"/>
  <c r="H207" i="4"/>
  <c r="F207" i="4"/>
  <c r="K207" i="4" s="1"/>
  <c r="K206" i="4"/>
  <c r="J206" i="4"/>
  <c r="H206" i="4"/>
  <c r="F206" i="4"/>
  <c r="J205" i="4"/>
  <c r="H205" i="4"/>
  <c r="F205" i="4"/>
  <c r="K205" i="4" s="1"/>
  <c r="K204" i="4"/>
  <c r="J204" i="4"/>
  <c r="H204" i="4"/>
  <c r="F204" i="4"/>
  <c r="J203" i="4"/>
  <c r="H203" i="4"/>
  <c r="F203" i="4"/>
  <c r="K203" i="4" s="1"/>
  <c r="K202" i="4"/>
  <c r="J202" i="4"/>
  <c r="H202" i="4"/>
  <c r="F202" i="4"/>
  <c r="J201" i="4"/>
  <c r="H201" i="4"/>
  <c r="F201" i="4"/>
  <c r="K201" i="4" s="1"/>
  <c r="K200" i="4"/>
  <c r="J200" i="4"/>
  <c r="H200" i="4"/>
  <c r="F200" i="4"/>
  <c r="J199" i="4"/>
  <c r="H199" i="4"/>
  <c r="F199" i="4"/>
  <c r="K199" i="4" s="1"/>
  <c r="K198" i="4"/>
  <c r="J198" i="4"/>
  <c r="H198" i="4"/>
  <c r="F198" i="4"/>
  <c r="J197" i="4"/>
  <c r="H197" i="4"/>
  <c r="F197" i="4"/>
  <c r="K197" i="4" s="1"/>
  <c r="K196" i="4"/>
  <c r="J196" i="4"/>
  <c r="H196" i="4"/>
  <c r="F196" i="4"/>
  <c r="J195" i="4"/>
  <c r="H195" i="4"/>
  <c r="F195" i="4"/>
  <c r="K195" i="4" s="1"/>
  <c r="K194" i="4"/>
  <c r="J194" i="4"/>
  <c r="H194" i="4"/>
  <c r="F194" i="4"/>
  <c r="J193" i="4"/>
  <c r="H193" i="4"/>
  <c r="F193" i="4"/>
  <c r="K193" i="4" s="1"/>
  <c r="K192" i="4"/>
  <c r="J192" i="4"/>
  <c r="H192" i="4"/>
  <c r="F192" i="4"/>
  <c r="J191" i="4"/>
  <c r="H191" i="4"/>
  <c r="F191" i="4"/>
  <c r="K191" i="4" s="1"/>
  <c r="K190" i="4"/>
  <c r="J190" i="4"/>
  <c r="H190" i="4"/>
  <c r="F190" i="4"/>
  <c r="J189" i="4"/>
  <c r="H189" i="4"/>
  <c r="F189" i="4"/>
  <c r="K189" i="4" s="1"/>
  <c r="K188" i="4"/>
  <c r="J188" i="4"/>
  <c r="H188" i="4"/>
  <c r="F188" i="4"/>
  <c r="J187" i="4"/>
  <c r="H187" i="4"/>
  <c r="F187" i="4"/>
  <c r="K187" i="4" s="1"/>
  <c r="K186" i="4"/>
  <c r="J186" i="4"/>
  <c r="H186" i="4"/>
  <c r="F186" i="4"/>
  <c r="J185" i="4"/>
  <c r="H185" i="4"/>
  <c r="F185" i="4"/>
  <c r="K185" i="4" s="1"/>
  <c r="K184" i="4"/>
  <c r="J184" i="4"/>
  <c r="H184" i="4"/>
  <c r="F184" i="4"/>
  <c r="J183" i="4"/>
  <c r="H183" i="4"/>
  <c r="F183" i="4"/>
  <c r="K183" i="4" s="1"/>
  <c r="K182" i="4"/>
  <c r="J182" i="4"/>
  <c r="H182" i="4"/>
  <c r="F182" i="4"/>
  <c r="J181" i="4"/>
  <c r="H181" i="4"/>
  <c r="F181" i="4"/>
  <c r="K181" i="4" s="1"/>
  <c r="K180" i="4"/>
  <c r="J180" i="4"/>
  <c r="H180" i="4"/>
  <c r="F180" i="4"/>
  <c r="J179" i="4"/>
  <c r="H179" i="4"/>
  <c r="F179" i="4"/>
  <c r="K179" i="4" s="1"/>
  <c r="K178" i="4"/>
  <c r="J178" i="4"/>
  <c r="H178" i="4"/>
  <c r="F178" i="4"/>
  <c r="J177" i="4"/>
  <c r="H177" i="4"/>
  <c r="F177" i="4"/>
  <c r="K177" i="4" s="1"/>
  <c r="K176" i="4"/>
  <c r="J176" i="4"/>
  <c r="H176" i="4"/>
  <c r="F176" i="4"/>
  <c r="J175" i="4"/>
  <c r="H175" i="4"/>
  <c r="F175" i="4"/>
  <c r="K175" i="4" s="1"/>
  <c r="K174" i="4"/>
  <c r="J174" i="4"/>
  <c r="H174" i="4"/>
  <c r="F174" i="4"/>
  <c r="J173" i="4"/>
  <c r="H173" i="4"/>
  <c r="F173" i="4"/>
  <c r="K173" i="4" s="1"/>
  <c r="K172" i="4"/>
  <c r="J172" i="4"/>
  <c r="H172" i="4"/>
  <c r="F172" i="4"/>
  <c r="J171" i="4"/>
  <c r="H171" i="4"/>
  <c r="F171" i="4"/>
  <c r="K171" i="4" s="1"/>
  <c r="K170" i="4"/>
  <c r="J170" i="4"/>
  <c r="H170" i="4"/>
  <c r="F170" i="4"/>
  <c r="J169" i="4"/>
  <c r="H169" i="4"/>
  <c r="F169" i="4"/>
  <c r="K169" i="4" s="1"/>
  <c r="K168" i="4"/>
  <c r="J168" i="4"/>
  <c r="H168" i="4"/>
  <c r="F168" i="4"/>
  <c r="J167" i="4"/>
  <c r="H167" i="4"/>
  <c r="F167" i="4"/>
  <c r="K167" i="4" s="1"/>
  <c r="K166" i="4"/>
  <c r="J166" i="4"/>
  <c r="H166" i="4"/>
  <c r="F166" i="4"/>
  <c r="J165" i="4"/>
  <c r="H165" i="4"/>
  <c r="F165" i="4"/>
  <c r="K165" i="4" s="1"/>
  <c r="K164" i="4"/>
  <c r="J164" i="4"/>
  <c r="H164" i="4"/>
  <c r="F164" i="4"/>
  <c r="J163" i="4"/>
  <c r="H163" i="4"/>
  <c r="F163" i="4"/>
  <c r="K163" i="4" s="1"/>
  <c r="K162" i="4"/>
  <c r="J162" i="4"/>
  <c r="H162" i="4"/>
  <c r="F162" i="4"/>
  <c r="J161" i="4"/>
  <c r="H161" i="4"/>
  <c r="F161" i="4"/>
  <c r="K161" i="4" s="1"/>
  <c r="K160" i="4"/>
  <c r="J160" i="4"/>
  <c r="H160" i="4"/>
  <c r="F160" i="4"/>
  <c r="J159" i="4"/>
  <c r="H159" i="4"/>
  <c r="F159" i="4"/>
  <c r="K159" i="4" s="1"/>
  <c r="K158" i="4"/>
  <c r="J158" i="4"/>
  <c r="H158" i="4"/>
  <c r="F158" i="4"/>
  <c r="J157" i="4"/>
  <c r="H157" i="4"/>
  <c r="F157" i="4"/>
  <c r="K157" i="4" s="1"/>
  <c r="K156" i="4"/>
  <c r="J156" i="4"/>
  <c r="H156" i="4"/>
  <c r="F156" i="4"/>
  <c r="J155" i="4"/>
  <c r="H155" i="4"/>
  <c r="F155" i="4"/>
  <c r="K155" i="4" s="1"/>
  <c r="K154" i="4"/>
  <c r="J154" i="4"/>
  <c r="H154" i="4"/>
  <c r="F154" i="4"/>
  <c r="J153" i="4"/>
  <c r="H153" i="4"/>
  <c r="F153" i="4"/>
  <c r="K153" i="4" s="1"/>
  <c r="K152" i="4"/>
  <c r="J152" i="4"/>
  <c r="H152" i="4"/>
  <c r="F152" i="4"/>
  <c r="J151" i="4"/>
  <c r="H151" i="4"/>
  <c r="F151" i="4"/>
  <c r="K151" i="4" s="1"/>
  <c r="K150" i="4"/>
  <c r="J150" i="4"/>
  <c r="H150" i="4"/>
  <c r="F150" i="4"/>
  <c r="J149" i="4"/>
  <c r="H149" i="4"/>
  <c r="F149" i="4"/>
  <c r="K149" i="4" s="1"/>
  <c r="K148" i="4"/>
  <c r="J148" i="4"/>
  <c r="H148" i="4"/>
  <c r="F148" i="4"/>
  <c r="J147" i="4"/>
  <c r="H147" i="4"/>
  <c r="F147" i="4"/>
  <c r="K147" i="4" s="1"/>
  <c r="K146" i="4"/>
  <c r="J146" i="4"/>
  <c r="H146" i="4"/>
  <c r="F146" i="4"/>
  <c r="J145" i="4"/>
  <c r="H145" i="4"/>
  <c r="F145" i="4"/>
  <c r="K145" i="4" s="1"/>
  <c r="K144" i="4"/>
  <c r="J144" i="4"/>
  <c r="H144" i="4"/>
  <c r="F144" i="4"/>
  <c r="J143" i="4"/>
  <c r="H143" i="4"/>
  <c r="F143" i="4"/>
  <c r="K143" i="4" s="1"/>
  <c r="K142" i="4"/>
  <c r="J142" i="4"/>
  <c r="H142" i="4"/>
  <c r="F142" i="4"/>
  <c r="J141" i="4"/>
  <c r="H141" i="4"/>
  <c r="F141" i="4"/>
  <c r="K141" i="4" s="1"/>
  <c r="K140" i="4"/>
  <c r="J140" i="4"/>
  <c r="H140" i="4"/>
  <c r="F140" i="4"/>
  <c r="J139" i="4"/>
  <c r="H139" i="4"/>
  <c r="F139" i="4"/>
  <c r="K139" i="4" s="1"/>
  <c r="K138" i="4"/>
  <c r="J138" i="4"/>
  <c r="H138" i="4"/>
  <c r="F138" i="4"/>
  <c r="J137" i="4"/>
  <c r="H137" i="4"/>
  <c r="F137" i="4"/>
  <c r="K137" i="4" s="1"/>
  <c r="K136" i="4"/>
  <c r="J136" i="4"/>
  <c r="H136" i="4"/>
  <c r="F136" i="4"/>
  <c r="J135" i="4"/>
  <c r="H135" i="4"/>
  <c r="F135" i="4"/>
  <c r="K135" i="4" s="1"/>
  <c r="K134" i="4"/>
  <c r="J134" i="4"/>
  <c r="H134" i="4"/>
  <c r="F134" i="4"/>
  <c r="J133" i="4"/>
  <c r="H133" i="4"/>
  <c r="F133" i="4"/>
  <c r="K133" i="4" s="1"/>
  <c r="K132" i="4"/>
  <c r="J132" i="4"/>
  <c r="H132" i="4"/>
  <c r="F132" i="4"/>
  <c r="J131" i="4"/>
  <c r="H131" i="4"/>
  <c r="F131" i="4"/>
  <c r="K131" i="4" s="1"/>
  <c r="K130" i="4"/>
  <c r="J130" i="4"/>
  <c r="H130" i="4"/>
  <c r="F130" i="4"/>
  <c r="J129" i="4"/>
  <c r="H129" i="4"/>
  <c r="F129" i="4"/>
  <c r="K129" i="4" s="1"/>
  <c r="K128" i="4"/>
  <c r="J128" i="4"/>
  <c r="H128" i="4"/>
  <c r="F128" i="4"/>
  <c r="J127" i="4"/>
  <c r="H127" i="4"/>
  <c r="F127" i="4"/>
  <c r="K127" i="4" s="1"/>
  <c r="K126" i="4"/>
  <c r="J126" i="4"/>
  <c r="H126" i="4"/>
  <c r="F126" i="4"/>
  <c r="J125" i="4"/>
  <c r="H125" i="4"/>
  <c r="F125" i="4"/>
  <c r="K125" i="4" s="1"/>
  <c r="K124" i="4"/>
  <c r="J124" i="4"/>
  <c r="H124" i="4"/>
  <c r="F124" i="4"/>
  <c r="J123" i="4"/>
  <c r="H123" i="4"/>
  <c r="F123" i="4"/>
  <c r="K123" i="4" s="1"/>
  <c r="K122" i="4"/>
  <c r="J122" i="4"/>
  <c r="H122" i="4"/>
  <c r="F122" i="4"/>
  <c r="J121" i="4"/>
  <c r="H121" i="4"/>
  <c r="F121" i="4"/>
  <c r="K121" i="4" s="1"/>
  <c r="K120" i="4"/>
  <c r="J120" i="4"/>
  <c r="H120" i="4"/>
  <c r="F120" i="4"/>
  <c r="J119" i="4"/>
  <c r="H119" i="4"/>
  <c r="F119" i="4"/>
  <c r="K119" i="4" s="1"/>
  <c r="K118" i="4"/>
  <c r="J118" i="4"/>
  <c r="H118" i="4"/>
  <c r="F118" i="4"/>
  <c r="J117" i="4"/>
  <c r="H117" i="4"/>
  <c r="F117" i="4"/>
  <c r="K117" i="4" s="1"/>
  <c r="K116" i="4"/>
  <c r="J116" i="4"/>
  <c r="H116" i="4"/>
  <c r="F116" i="4"/>
  <c r="J115" i="4"/>
  <c r="H115" i="4"/>
  <c r="F115" i="4"/>
  <c r="K115" i="4" s="1"/>
  <c r="K114" i="4"/>
  <c r="J114" i="4"/>
  <c r="H114" i="4"/>
  <c r="F114" i="4"/>
  <c r="J113" i="4"/>
  <c r="H113" i="4"/>
  <c r="F113" i="4"/>
  <c r="K113" i="4" s="1"/>
  <c r="K112" i="4"/>
  <c r="J112" i="4"/>
  <c r="H112" i="4"/>
  <c r="F112" i="4"/>
  <c r="J111" i="4"/>
  <c r="H111" i="4"/>
  <c r="F111" i="4"/>
  <c r="K111" i="4" s="1"/>
  <c r="K110" i="4"/>
  <c r="J110" i="4"/>
  <c r="H110" i="4"/>
  <c r="F110" i="4"/>
  <c r="J109" i="4"/>
  <c r="H109" i="4"/>
  <c r="F109" i="4"/>
  <c r="K109" i="4" s="1"/>
  <c r="K108" i="4"/>
  <c r="J108" i="4"/>
  <c r="H108" i="4"/>
  <c r="F108" i="4"/>
  <c r="J107" i="4"/>
  <c r="H107" i="4"/>
  <c r="F107" i="4"/>
  <c r="K107" i="4" s="1"/>
  <c r="K106" i="4"/>
  <c r="J106" i="4"/>
  <c r="H106" i="4"/>
  <c r="F106" i="4"/>
  <c r="J105" i="4"/>
  <c r="H105" i="4"/>
  <c r="F105" i="4"/>
  <c r="K105" i="4" s="1"/>
  <c r="K104" i="4"/>
  <c r="J104" i="4"/>
  <c r="H104" i="4"/>
  <c r="F104" i="4"/>
  <c r="J103" i="4"/>
  <c r="H103" i="4"/>
  <c r="F103" i="4"/>
  <c r="K103" i="4" s="1"/>
  <c r="K102" i="4"/>
  <c r="J102" i="4"/>
  <c r="H102" i="4"/>
  <c r="F102" i="4"/>
  <c r="J101" i="4"/>
  <c r="H101" i="4"/>
  <c r="F101" i="4"/>
  <c r="K101" i="4" s="1"/>
  <c r="K100" i="4"/>
  <c r="J100" i="4"/>
  <c r="H100" i="4"/>
  <c r="F100" i="4"/>
  <c r="J99" i="4"/>
  <c r="H99" i="4"/>
  <c r="F99" i="4"/>
  <c r="K99" i="4" s="1"/>
  <c r="K98" i="4"/>
  <c r="J98" i="4"/>
  <c r="H98" i="4"/>
  <c r="F98" i="4"/>
  <c r="J97" i="4"/>
  <c r="H97" i="4"/>
  <c r="F97" i="4"/>
  <c r="K97" i="4" s="1"/>
  <c r="K96" i="4"/>
  <c r="J96" i="4"/>
  <c r="H96" i="4"/>
  <c r="F96" i="4"/>
  <c r="J95" i="4"/>
  <c r="H95" i="4"/>
  <c r="F95" i="4"/>
  <c r="K95" i="4" s="1"/>
  <c r="K94" i="4"/>
  <c r="J94" i="4"/>
  <c r="H94" i="4"/>
  <c r="F94" i="4"/>
  <c r="J93" i="4"/>
  <c r="H93" i="4"/>
  <c r="F93" i="4"/>
  <c r="K93" i="4" s="1"/>
  <c r="K92" i="4"/>
  <c r="J92" i="4"/>
  <c r="H92" i="4"/>
  <c r="F92" i="4"/>
  <c r="J91" i="4"/>
  <c r="H91" i="4"/>
  <c r="F91" i="4"/>
  <c r="K91" i="4" s="1"/>
  <c r="K90" i="4"/>
  <c r="J90" i="4"/>
  <c r="H90" i="4"/>
  <c r="F90" i="4"/>
  <c r="J89" i="4"/>
  <c r="H89" i="4"/>
  <c r="F89" i="4"/>
  <c r="K89" i="4" s="1"/>
  <c r="K88" i="4"/>
  <c r="J88" i="4"/>
  <c r="H88" i="4"/>
  <c r="F88" i="4"/>
  <c r="J87" i="4"/>
  <c r="H87" i="4"/>
  <c r="F87" i="4"/>
  <c r="K87" i="4" s="1"/>
  <c r="K86" i="4"/>
  <c r="J86" i="4"/>
  <c r="H86" i="4"/>
  <c r="F86" i="4"/>
  <c r="J85" i="4"/>
  <c r="H85" i="4"/>
  <c r="F85" i="4"/>
  <c r="K85" i="4" s="1"/>
  <c r="K84" i="4"/>
  <c r="J84" i="4"/>
  <c r="H84" i="4"/>
  <c r="F84" i="4"/>
  <c r="J83" i="4"/>
  <c r="H83" i="4"/>
  <c r="F83" i="4"/>
  <c r="K83" i="4" s="1"/>
  <c r="K82" i="4"/>
  <c r="J82" i="4"/>
  <c r="H82" i="4"/>
  <c r="F82" i="4"/>
  <c r="J81" i="4"/>
  <c r="H81" i="4"/>
  <c r="F81" i="4"/>
  <c r="K81" i="4" s="1"/>
  <c r="K80" i="4"/>
  <c r="J80" i="4"/>
  <c r="H80" i="4"/>
  <c r="F80" i="4"/>
  <c r="J79" i="4"/>
  <c r="H79" i="4"/>
  <c r="F79" i="4"/>
  <c r="K79" i="4" s="1"/>
  <c r="K78" i="4"/>
  <c r="J78" i="4"/>
  <c r="H78" i="4"/>
  <c r="F78" i="4"/>
  <c r="J77" i="4"/>
  <c r="H77" i="4"/>
  <c r="F77" i="4"/>
  <c r="K77" i="4" s="1"/>
  <c r="K76" i="4"/>
  <c r="J76" i="4"/>
  <c r="H76" i="4"/>
  <c r="F76" i="4"/>
  <c r="J75" i="4"/>
  <c r="H75" i="4"/>
  <c r="F75" i="4"/>
  <c r="K75" i="4" s="1"/>
  <c r="K74" i="4"/>
  <c r="J74" i="4"/>
  <c r="H74" i="4"/>
  <c r="F74" i="4"/>
  <c r="J73" i="4"/>
  <c r="H73" i="4"/>
  <c r="F73" i="4"/>
  <c r="K73" i="4" s="1"/>
  <c r="K72" i="4"/>
  <c r="J72" i="4"/>
  <c r="H72" i="4"/>
  <c r="F72" i="4"/>
  <c r="J71" i="4"/>
  <c r="H71" i="4"/>
  <c r="F71" i="4"/>
  <c r="K71" i="4" s="1"/>
  <c r="K70" i="4"/>
  <c r="J70" i="4"/>
  <c r="H70" i="4"/>
  <c r="F70" i="4"/>
  <c r="J69" i="4"/>
  <c r="H69" i="4"/>
  <c r="F69" i="4"/>
  <c r="K69" i="4" s="1"/>
  <c r="K68" i="4"/>
  <c r="J68" i="4"/>
  <c r="H68" i="4"/>
  <c r="F68" i="4"/>
  <c r="J67" i="4"/>
  <c r="H67" i="4"/>
  <c r="F67" i="4"/>
  <c r="K67" i="4" s="1"/>
  <c r="K66" i="4"/>
  <c r="J66" i="4"/>
  <c r="H66" i="4"/>
  <c r="F66" i="4"/>
  <c r="J65" i="4"/>
  <c r="H65" i="4"/>
  <c r="F65" i="4"/>
  <c r="K65" i="4" s="1"/>
  <c r="K64" i="4"/>
  <c r="J64" i="4"/>
  <c r="H64" i="4"/>
  <c r="F64" i="4"/>
  <c r="J63" i="4"/>
  <c r="H63" i="4"/>
  <c r="F63" i="4"/>
  <c r="K63" i="4" s="1"/>
  <c r="K62" i="4"/>
  <c r="J62" i="4"/>
  <c r="H62" i="4"/>
  <c r="F62" i="4"/>
  <c r="J61" i="4"/>
  <c r="H61" i="4"/>
  <c r="F61" i="4"/>
  <c r="K61" i="4" s="1"/>
  <c r="K60" i="4"/>
  <c r="J60" i="4"/>
  <c r="H60" i="4"/>
  <c r="F60" i="4"/>
  <c r="J59" i="4"/>
  <c r="H59" i="4"/>
  <c r="F59" i="4"/>
  <c r="K59" i="4" s="1"/>
  <c r="K58" i="4"/>
  <c r="J58" i="4"/>
  <c r="H58" i="4"/>
  <c r="F58" i="4"/>
  <c r="J57" i="4"/>
  <c r="H57" i="4"/>
  <c r="F57" i="4"/>
  <c r="K57" i="4" s="1"/>
  <c r="K56" i="4"/>
  <c r="J56" i="4"/>
  <c r="H56" i="4"/>
  <c r="F56" i="4"/>
  <c r="J55" i="4"/>
  <c r="H55" i="4"/>
  <c r="F55" i="4"/>
  <c r="K55" i="4" s="1"/>
  <c r="K54" i="4"/>
  <c r="J54" i="4"/>
  <c r="H54" i="4"/>
  <c r="F54" i="4"/>
  <c r="J53" i="4"/>
  <c r="H53" i="4"/>
  <c r="F53" i="4"/>
  <c r="K53" i="4" s="1"/>
  <c r="K52" i="4"/>
  <c r="J52" i="4"/>
  <c r="H52" i="4"/>
  <c r="F52" i="4"/>
  <c r="J51" i="4"/>
  <c r="H51" i="4"/>
  <c r="F51" i="4"/>
  <c r="K51" i="4" s="1"/>
  <c r="K50" i="4"/>
  <c r="J50" i="4"/>
  <c r="H50" i="4"/>
  <c r="F50" i="4"/>
  <c r="J49" i="4"/>
  <c r="H49" i="4"/>
  <c r="F49" i="4"/>
  <c r="K49" i="4" s="1"/>
  <c r="K48" i="4"/>
  <c r="J48" i="4"/>
  <c r="H48" i="4"/>
  <c r="F48" i="4"/>
  <c r="J47" i="4"/>
  <c r="H47" i="4"/>
  <c r="F47" i="4"/>
  <c r="K47" i="4" s="1"/>
  <c r="K46" i="4"/>
  <c r="J46" i="4"/>
  <c r="H46" i="4"/>
  <c r="F46" i="4"/>
  <c r="J45" i="4"/>
  <c r="H45" i="4"/>
  <c r="F45" i="4"/>
  <c r="K45" i="4" s="1"/>
  <c r="K44" i="4"/>
  <c r="J44" i="4"/>
  <c r="H44" i="4"/>
  <c r="F44" i="4"/>
  <c r="J43" i="4"/>
  <c r="H43" i="4"/>
  <c r="F43" i="4"/>
  <c r="K43" i="4" s="1"/>
  <c r="K42" i="4"/>
  <c r="J42" i="4"/>
  <c r="H42" i="4"/>
  <c r="F42" i="4"/>
  <c r="J41" i="4"/>
  <c r="H41" i="4"/>
  <c r="F41" i="4"/>
  <c r="K41" i="4" s="1"/>
  <c r="K40" i="4"/>
  <c r="J40" i="4"/>
  <c r="H40" i="4"/>
  <c r="F40" i="4"/>
  <c r="J39" i="4"/>
  <c r="H39" i="4"/>
  <c r="F39" i="4"/>
  <c r="K39" i="4" s="1"/>
  <c r="K38" i="4"/>
  <c r="J38" i="4"/>
  <c r="H38" i="4"/>
  <c r="F38" i="4"/>
  <c r="J37" i="4"/>
  <c r="H37" i="4"/>
  <c r="F37" i="4"/>
  <c r="K37" i="4" s="1"/>
  <c r="K36" i="4"/>
  <c r="J36" i="4"/>
  <c r="H36" i="4"/>
  <c r="F36" i="4"/>
  <c r="J35" i="4"/>
  <c r="H35" i="4"/>
  <c r="F35" i="4"/>
  <c r="K35" i="4" s="1"/>
  <c r="K34" i="4"/>
  <c r="J34" i="4"/>
  <c r="H34" i="4"/>
  <c r="F34" i="4"/>
  <c r="J33" i="4"/>
  <c r="H33" i="4"/>
  <c r="F33" i="4"/>
  <c r="K33" i="4" s="1"/>
  <c r="K32" i="4"/>
  <c r="J32" i="4"/>
  <c r="H32" i="4"/>
  <c r="F32" i="4"/>
  <c r="J31" i="4"/>
  <c r="H31" i="4"/>
  <c r="F31" i="4"/>
  <c r="K31" i="4" s="1"/>
  <c r="K30" i="4"/>
  <c r="J30" i="4"/>
  <c r="H30" i="4"/>
  <c r="F30" i="4"/>
  <c r="J29" i="4"/>
  <c r="H29" i="4"/>
  <c r="F29" i="4"/>
  <c r="K29" i="4" s="1"/>
  <c r="K28" i="4"/>
  <c r="J28" i="4"/>
  <c r="H28" i="4"/>
  <c r="F28" i="4"/>
  <c r="J27" i="4"/>
  <c r="H27" i="4"/>
  <c r="F27" i="4"/>
  <c r="K27" i="4" s="1"/>
  <c r="K26" i="4"/>
  <c r="J26" i="4"/>
  <c r="H26" i="4"/>
  <c r="F26" i="4"/>
  <c r="J25" i="4"/>
  <c r="H25" i="4"/>
  <c r="F25" i="4"/>
  <c r="K25" i="4" s="1"/>
  <c r="K24" i="4"/>
  <c r="J24" i="4"/>
  <c r="H24" i="4"/>
  <c r="F24" i="4"/>
  <c r="J23" i="4"/>
  <c r="H23" i="4"/>
  <c r="F23" i="4"/>
  <c r="K23" i="4" s="1"/>
  <c r="K22" i="4"/>
  <c r="J22" i="4"/>
  <c r="H22" i="4"/>
  <c r="F22" i="4"/>
  <c r="J21" i="4"/>
  <c r="H21" i="4"/>
  <c r="F21" i="4"/>
  <c r="K21" i="4" s="1"/>
  <c r="K20" i="4"/>
  <c r="J20" i="4"/>
  <c r="H20" i="4"/>
  <c r="F20" i="4"/>
  <c r="J19" i="4"/>
  <c r="H19" i="4"/>
  <c r="F19" i="4"/>
  <c r="K19" i="4" s="1"/>
  <c r="K18" i="4"/>
  <c r="J18" i="4"/>
  <c r="H18" i="4"/>
  <c r="F18" i="4"/>
  <c r="J17" i="4"/>
  <c r="H17" i="4"/>
  <c r="F17" i="4"/>
  <c r="K17" i="4" s="1"/>
  <c r="K16" i="4"/>
  <c r="J16" i="4"/>
  <c r="H16" i="4"/>
  <c r="F16" i="4"/>
  <c r="J15" i="4"/>
  <c r="H15" i="4"/>
  <c r="F15" i="4"/>
  <c r="K15" i="4" s="1"/>
  <c r="K14" i="4"/>
  <c r="J14" i="4"/>
  <c r="H14" i="4"/>
  <c r="F14" i="4"/>
  <c r="J13" i="4"/>
  <c r="H13" i="4"/>
  <c r="F13" i="4"/>
  <c r="K13" i="4" s="1"/>
  <c r="K12" i="4"/>
  <c r="J12" i="4"/>
  <c r="H12" i="4"/>
  <c r="F12" i="4"/>
  <c r="J11" i="4"/>
  <c r="H11" i="4"/>
  <c r="F11" i="4"/>
  <c r="K11" i="4" s="1"/>
  <c r="K10" i="4"/>
  <c r="J10" i="4"/>
  <c r="H10" i="4"/>
  <c r="F10" i="4"/>
  <c r="J9" i="4"/>
  <c r="H9" i="4"/>
  <c r="F9" i="4"/>
  <c r="K9" i="4" s="1"/>
  <c r="K8" i="4"/>
  <c r="J8" i="4"/>
  <c r="H8" i="4"/>
  <c r="F8" i="4"/>
  <c r="J7" i="4"/>
  <c r="H7" i="4"/>
  <c r="F7" i="4"/>
  <c r="K7" i="4" s="1"/>
  <c r="K6" i="4"/>
  <c r="J6" i="4"/>
  <c r="H6" i="4"/>
  <c r="F6" i="4"/>
  <c r="J5" i="4"/>
  <c r="H5" i="4"/>
  <c r="F5" i="4"/>
  <c r="K5" i="4" s="1"/>
  <c r="K4" i="4"/>
  <c r="J4" i="4"/>
  <c r="H4" i="4"/>
  <c r="F4" i="4"/>
  <c r="J3" i="4"/>
  <c r="H3" i="4"/>
  <c r="F3" i="4"/>
  <c r="K3" i="4" s="1"/>
  <c r="K2" i="4"/>
  <c r="J2" i="4"/>
  <c r="H2" i="4"/>
  <c r="F2" i="4"/>
  <c r="J3370" i="3"/>
  <c r="H3370" i="3"/>
  <c r="F3370" i="3"/>
  <c r="J3369" i="3"/>
  <c r="H3369" i="3"/>
  <c r="F3369" i="3"/>
  <c r="J3368" i="3"/>
  <c r="H3368" i="3"/>
  <c r="F3368" i="3"/>
  <c r="J3367" i="3"/>
  <c r="H3367" i="3"/>
  <c r="F3367" i="3"/>
  <c r="J3366" i="3"/>
  <c r="H3366" i="3"/>
  <c r="F3366" i="3"/>
  <c r="J3365" i="3"/>
  <c r="H3365" i="3"/>
  <c r="F3365" i="3"/>
  <c r="J3364" i="3"/>
  <c r="H3364" i="3"/>
  <c r="F3364" i="3"/>
  <c r="J3363" i="3"/>
  <c r="H3363" i="3"/>
  <c r="F3363" i="3"/>
  <c r="J3362" i="3"/>
  <c r="H3362" i="3"/>
  <c r="F3362" i="3"/>
  <c r="J3361" i="3"/>
  <c r="H3361" i="3"/>
  <c r="F3361" i="3"/>
  <c r="J3360" i="3"/>
  <c r="H3360" i="3"/>
  <c r="F3360" i="3"/>
  <c r="J3359" i="3"/>
  <c r="H3359" i="3"/>
  <c r="F3359" i="3"/>
  <c r="J3358" i="3"/>
  <c r="H3358" i="3"/>
  <c r="F3358" i="3"/>
  <c r="J3357" i="3"/>
  <c r="H3357" i="3"/>
  <c r="F3357" i="3"/>
  <c r="J3356" i="3"/>
  <c r="H3356" i="3"/>
  <c r="F3356" i="3"/>
  <c r="J3355" i="3"/>
  <c r="H3355" i="3"/>
  <c r="F3355" i="3"/>
  <c r="J3354" i="3"/>
  <c r="H3354" i="3"/>
  <c r="F3354" i="3"/>
  <c r="J3353" i="3"/>
  <c r="H3353" i="3"/>
  <c r="F3353" i="3"/>
  <c r="J3352" i="3"/>
  <c r="H3352" i="3"/>
  <c r="F3352" i="3"/>
  <c r="J3351" i="3"/>
  <c r="H3351" i="3"/>
  <c r="F3351" i="3"/>
  <c r="J3350" i="3"/>
  <c r="H3350" i="3"/>
  <c r="F3350" i="3"/>
  <c r="J3349" i="3"/>
  <c r="H3349" i="3"/>
  <c r="F3349" i="3"/>
  <c r="J3348" i="3"/>
  <c r="H3348" i="3"/>
  <c r="F3348" i="3"/>
  <c r="J3347" i="3"/>
  <c r="H3347" i="3"/>
  <c r="F3347" i="3"/>
  <c r="J3346" i="3"/>
  <c r="H3346" i="3"/>
  <c r="F3346" i="3"/>
  <c r="J3345" i="3"/>
  <c r="H3345" i="3"/>
  <c r="F3345" i="3"/>
  <c r="J3344" i="3"/>
  <c r="H3344" i="3"/>
  <c r="F3344" i="3"/>
  <c r="J3343" i="3"/>
  <c r="H3343" i="3"/>
  <c r="F3343" i="3"/>
  <c r="J3342" i="3"/>
  <c r="H3342" i="3"/>
  <c r="F3342" i="3"/>
  <c r="J3341" i="3"/>
  <c r="H3341" i="3"/>
  <c r="F3341" i="3"/>
  <c r="J3340" i="3"/>
  <c r="H3340" i="3"/>
  <c r="F3340" i="3"/>
  <c r="J3339" i="3"/>
  <c r="H3339" i="3"/>
  <c r="F3339" i="3"/>
  <c r="J3338" i="3"/>
  <c r="H3338" i="3"/>
  <c r="F3338" i="3"/>
  <c r="J3337" i="3"/>
  <c r="H3337" i="3"/>
  <c r="F3337" i="3"/>
  <c r="J3336" i="3"/>
  <c r="H3336" i="3"/>
  <c r="F3336" i="3"/>
  <c r="J3335" i="3"/>
  <c r="H3335" i="3"/>
  <c r="F3335" i="3"/>
  <c r="J3334" i="3"/>
  <c r="H3334" i="3"/>
  <c r="F3334" i="3"/>
  <c r="J3333" i="3"/>
  <c r="H3333" i="3"/>
  <c r="F3333" i="3"/>
  <c r="J3332" i="3"/>
  <c r="H3332" i="3"/>
  <c r="F3332" i="3"/>
  <c r="J3331" i="3"/>
  <c r="H3331" i="3"/>
  <c r="F3331" i="3"/>
  <c r="J3330" i="3"/>
  <c r="H3330" i="3"/>
  <c r="F3330" i="3"/>
  <c r="J3329" i="3"/>
  <c r="H3329" i="3"/>
  <c r="F3329" i="3"/>
  <c r="J3328" i="3"/>
  <c r="H3328" i="3"/>
  <c r="F3328" i="3"/>
  <c r="J3327" i="3"/>
  <c r="H3327" i="3"/>
  <c r="F3327" i="3"/>
  <c r="J3326" i="3"/>
  <c r="H3326" i="3"/>
  <c r="F3326" i="3"/>
  <c r="J3325" i="3"/>
  <c r="H3325" i="3"/>
  <c r="F3325" i="3"/>
  <c r="J3324" i="3"/>
  <c r="H3324" i="3"/>
  <c r="F3324" i="3"/>
  <c r="J3323" i="3"/>
  <c r="H3323" i="3"/>
  <c r="F3323" i="3"/>
  <c r="J3322" i="3"/>
  <c r="H3322" i="3"/>
  <c r="F3322" i="3"/>
  <c r="J3321" i="3"/>
  <c r="H3321" i="3"/>
  <c r="F3321" i="3"/>
  <c r="J3320" i="3"/>
  <c r="H3320" i="3"/>
  <c r="F3320" i="3"/>
  <c r="J3319" i="3"/>
  <c r="H3319" i="3"/>
  <c r="F3319" i="3"/>
  <c r="J3318" i="3"/>
  <c r="H3318" i="3"/>
  <c r="F3318" i="3"/>
  <c r="J3317" i="3"/>
  <c r="H3317" i="3"/>
  <c r="F3317" i="3"/>
  <c r="J3316" i="3"/>
  <c r="H3316" i="3"/>
  <c r="F3316" i="3"/>
  <c r="J3315" i="3"/>
  <c r="H3315" i="3"/>
  <c r="F3315" i="3"/>
  <c r="J3314" i="3"/>
  <c r="H3314" i="3"/>
  <c r="F3314" i="3"/>
  <c r="J3313" i="3"/>
  <c r="H3313" i="3"/>
  <c r="F3313" i="3"/>
  <c r="J3312" i="3"/>
  <c r="H3312" i="3"/>
  <c r="F3312" i="3"/>
  <c r="J3311" i="3"/>
  <c r="H3311" i="3"/>
  <c r="F3311" i="3"/>
  <c r="J3310" i="3"/>
  <c r="H3310" i="3"/>
  <c r="F3310" i="3"/>
  <c r="J3309" i="3"/>
  <c r="H3309" i="3"/>
  <c r="F3309" i="3"/>
  <c r="J3308" i="3"/>
  <c r="H3308" i="3"/>
  <c r="F3308" i="3"/>
  <c r="J3307" i="3"/>
  <c r="H3307" i="3"/>
  <c r="F3307" i="3"/>
  <c r="J3306" i="3"/>
  <c r="H3306" i="3"/>
  <c r="F3306" i="3"/>
  <c r="J3305" i="3"/>
  <c r="H3305" i="3"/>
  <c r="F3305" i="3"/>
  <c r="J3304" i="3"/>
  <c r="H3304" i="3"/>
  <c r="F3304" i="3"/>
  <c r="J3303" i="3"/>
  <c r="H3303" i="3"/>
  <c r="F3303" i="3"/>
  <c r="J3302" i="3"/>
  <c r="H3302" i="3"/>
  <c r="F3302" i="3"/>
  <c r="J3301" i="3"/>
  <c r="H3301" i="3"/>
  <c r="F3301" i="3"/>
  <c r="J3300" i="3"/>
  <c r="H3300" i="3"/>
  <c r="F3300" i="3"/>
  <c r="J3299" i="3"/>
  <c r="H3299" i="3"/>
  <c r="F3299" i="3"/>
  <c r="J3298" i="3"/>
  <c r="H3298" i="3"/>
  <c r="F3298" i="3"/>
  <c r="J3297" i="3"/>
  <c r="H3297" i="3"/>
  <c r="F3297" i="3"/>
  <c r="J3296" i="3"/>
  <c r="H3296" i="3"/>
  <c r="F3296" i="3"/>
  <c r="J3295" i="3"/>
  <c r="H3295" i="3"/>
  <c r="F3295" i="3"/>
  <c r="J3294" i="3"/>
  <c r="H3294" i="3"/>
  <c r="F3294" i="3"/>
  <c r="J3293" i="3"/>
  <c r="H3293" i="3"/>
  <c r="F3293" i="3"/>
  <c r="J3292" i="3"/>
  <c r="H3292" i="3"/>
  <c r="F3292" i="3"/>
  <c r="J3291" i="3"/>
  <c r="H3291" i="3"/>
  <c r="F3291" i="3"/>
  <c r="J3290" i="3"/>
  <c r="H3290" i="3"/>
  <c r="F3290" i="3"/>
  <c r="J3289" i="3"/>
  <c r="H3289" i="3"/>
  <c r="F3289" i="3"/>
  <c r="J3288" i="3"/>
  <c r="H3288" i="3"/>
  <c r="F3288" i="3"/>
  <c r="J3287" i="3"/>
  <c r="H3287" i="3"/>
  <c r="K3287" i="3" s="1"/>
  <c r="F3287" i="3"/>
  <c r="J3286" i="3"/>
  <c r="H3286" i="3"/>
  <c r="F3286" i="3"/>
  <c r="J3285" i="3"/>
  <c r="H3285" i="3"/>
  <c r="F3285" i="3"/>
  <c r="J3284" i="3"/>
  <c r="H3284" i="3"/>
  <c r="F3284" i="3"/>
  <c r="J3283" i="3"/>
  <c r="H3283" i="3"/>
  <c r="F3283" i="3"/>
  <c r="J3282" i="3"/>
  <c r="H3282" i="3"/>
  <c r="F3282" i="3"/>
  <c r="J3281" i="3"/>
  <c r="H3281" i="3"/>
  <c r="F3281" i="3"/>
  <c r="J3280" i="3"/>
  <c r="H3280" i="3"/>
  <c r="F3280" i="3"/>
  <c r="J3279" i="3"/>
  <c r="H3279" i="3"/>
  <c r="F3279" i="3"/>
  <c r="J3278" i="3"/>
  <c r="H3278" i="3"/>
  <c r="F3278" i="3"/>
  <c r="J3277" i="3"/>
  <c r="H3277" i="3"/>
  <c r="F3277" i="3"/>
  <c r="J3276" i="3"/>
  <c r="H3276" i="3"/>
  <c r="F3276" i="3"/>
  <c r="J3275" i="3"/>
  <c r="H3275" i="3"/>
  <c r="F3275" i="3"/>
  <c r="J3274" i="3"/>
  <c r="H3274" i="3"/>
  <c r="F3274" i="3"/>
  <c r="J3273" i="3"/>
  <c r="H3273" i="3"/>
  <c r="F3273" i="3"/>
  <c r="J3272" i="3"/>
  <c r="H3272" i="3"/>
  <c r="F3272" i="3"/>
  <c r="J3271" i="3"/>
  <c r="H3271" i="3"/>
  <c r="F3271" i="3"/>
  <c r="J3270" i="3"/>
  <c r="H3270" i="3"/>
  <c r="F3270" i="3"/>
  <c r="J3269" i="3"/>
  <c r="H3269" i="3"/>
  <c r="F3269" i="3"/>
  <c r="J3268" i="3"/>
  <c r="H3268" i="3"/>
  <c r="F3268" i="3"/>
  <c r="J3267" i="3"/>
  <c r="H3267" i="3"/>
  <c r="F3267" i="3"/>
  <c r="J3266" i="3"/>
  <c r="H3266" i="3"/>
  <c r="F3266" i="3"/>
  <c r="J3265" i="3"/>
  <c r="H3265" i="3"/>
  <c r="F3265" i="3"/>
  <c r="J3264" i="3"/>
  <c r="H3264" i="3"/>
  <c r="F3264" i="3"/>
  <c r="J3263" i="3"/>
  <c r="H3263" i="3"/>
  <c r="F3263" i="3"/>
  <c r="J3262" i="3"/>
  <c r="H3262" i="3"/>
  <c r="F3262" i="3"/>
  <c r="J3261" i="3"/>
  <c r="H3261" i="3"/>
  <c r="F3261" i="3"/>
  <c r="J3260" i="3"/>
  <c r="H3260" i="3"/>
  <c r="F3260" i="3"/>
  <c r="J3259" i="3"/>
  <c r="H3259" i="3"/>
  <c r="F3259" i="3"/>
  <c r="J3258" i="3"/>
  <c r="H3258" i="3"/>
  <c r="F3258" i="3"/>
  <c r="J3257" i="3"/>
  <c r="H3257" i="3"/>
  <c r="F3257" i="3"/>
  <c r="J3256" i="3"/>
  <c r="H3256" i="3"/>
  <c r="F3256" i="3"/>
  <c r="J3255" i="3"/>
  <c r="H3255" i="3"/>
  <c r="F3255" i="3"/>
  <c r="J3254" i="3"/>
  <c r="H3254" i="3"/>
  <c r="F3254" i="3"/>
  <c r="J3253" i="3"/>
  <c r="H3253" i="3"/>
  <c r="F3253" i="3"/>
  <c r="J3252" i="3"/>
  <c r="H3252" i="3"/>
  <c r="F3252" i="3"/>
  <c r="J3251" i="3"/>
  <c r="H3251" i="3"/>
  <c r="F3251" i="3"/>
  <c r="J3250" i="3"/>
  <c r="H3250" i="3"/>
  <c r="F3250" i="3"/>
  <c r="J3249" i="3"/>
  <c r="H3249" i="3"/>
  <c r="F3249" i="3"/>
  <c r="J3248" i="3"/>
  <c r="H3248" i="3"/>
  <c r="F3248" i="3"/>
  <c r="J3247" i="3"/>
  <c r="H3247" i="3"/>
  <c r="F3247" i="3"/>
  <c r="J3246" i="3"/>
  <c r="H3246" i="3"/>
  <c r="F3246" i="3"/>
  <c r="J3245" i="3"/>
  <c r="H3245" i="3"/>
  <c r="F3245" i="3"/>
  <c r="J3244" i="3"/>
  <c r="H3244" i="3"/>
  <c r="F3244" i="3"/>
  <c r="J3243" i="3"/>
  <c r="H3243" i="3"/>
  <c r="F3243" i="3"/>
  <c r="J3242" i="3"/>
  <c r="H3242" i="3"/>
  <c r="F3242" i="3"/>
  <c r="J3241" i="3"/>
  <c r="H3241" i="3"/>
  <c r="F3241" i="3"/>
  <c r="J3240" i="3"/>
  <c r="H3240" i="3"/>
  <c r="F3240" i="3"/>
  <c r="J3239" i="3"/>
  <c r="H3239" i="3"/>
  <c r="F3239" i="3"/>
  <c r="J3238" i="3"/>
  <c r="H3238" i="3"/>
  <c r="F3238" i="3"/>
  <c r="J3237" i="3"/>
  <c r="H3237" i="3"/>
  <c r="F3237" i="3"/>
  <c r="J3236" i="3"/>
  <c r="H3236" i="3"/>
  <c r="F3236" i="3"/>
  <c r="J3235" i="3"/>
  <c r="H3235" i="3"/>
  <c r="F3235" i="3"/>
  <c r="J3234" i="3"/>
  <c r="H3234" i="3"/>
  <c r="F3234" i="3"/>
  <c r="J3233" i="3"/>
  <c r="H3233" i="3"/>
  <c r="F3233" i="3"/>
  <c r="J3232" i="3"/>
  <c r="H3232" i="3"/>
  <c r="F3232" i="3"/>
  <c r="J3231" i="3"/>
  <c r="H3231" i="3"/>
  <c r="F3231" i="3"/>
  <c r="J3230" i="3"/>
  <c r="H3230" i="3"/>
  <c r="F3230" i="3"/>
  <c r="J3229" i="3"/>
  <c r="H3229" i="3"/>
  <c r="F3229" i="3"/>
  <c r="J3228" i="3"/>
  <c r="H3228" i="3"/>
  <c r="F3228" i="3"/>
  <c r="J3227" i="3"/>
  <c r="H3227" i="3"/>
  <c r="F3227" i="3"/>
  <c r="J3226" i="3"/>
  <c r="H3226" i="3"/>
  <c r="F3226" i="3"/>
  <c r="J3225" i="3"/>
  <c r="H3225" i="3"/>
  <c r="F3225" i="3"/>
  <c r="J3224" i="3"/>
  <c r="H3224" i="3"/>
  <c r="F3224" i="3"/>
  <c r="J3223" i="3"/>
  <c r="H3223" i="3"/>
  <c r="K3223" i="3" s="1"/>
  <c r="F3223" i="3"/>
  <c r="J3222" i="3"/>
  <c r="H3222" i="3"/>
  <c r="F3222" i="3"/>
  <c r="J3221" i="3"/>
  <c r="H3221" i="3"/>
  <c r="F3221" i="3"/>
  <c r="J3220" i="3"/>
  <c r="H3220" i="3"/>
  <c r="F3220" i="3"/>
  <c r="J3219" i="3"/>
  <c r="H3219" i="3"/>
  <c r="F3219" i="3"/>
  <c r="J3218" i="3"/>
  <c r="H3218" i="3"/>
  <c r="F3218" i="3"/>
  <c r="J3217" i="3"/>
  <c r="H3217" i="3"/>
  <c r="F3217" i="3"/>
  <c r="J3216" i="3"/>
  <c r="H3216" i="3"/>
  <c r="F3216" i="3"/>
  <c r="J3215" i="3"/>
  <c r="H3215" i="3"/>
  <c r="F3215" i="3"/>
  <c r="J3214" i="3"/>
  <c r="H3214" i="3"/>
  <c r="F3214" i="3"/>
  <c r="J3213" i="3"/>
  <c r="H3213" i="3"/>
  <c r="F3213" i="3"/>
  <c r="J3212" i="3"/>
  <c r="H3212" i="3"/>
  <c r="F3212" i="3"/>
  <c r="J3211" i="3"/>
  <c r="H3211" i="3"/>
  <c r="F3211" i="3"/>
  <c r="J3210" i="3"/>
  <c r="H3210" i="3"/>
  <c r="F3210" i="3"/>
  <c r="J3209" i="3"/>
  <c r="H3209" i="3"/>
  <c r="F3209" i="3"/>
  <c r="J3208" i="3"/>
  <c r="H3208" i="3"/>
  <c r="F3208" i="3"/>
  <c r="J3207" i="3"/>
  <c r="H3207" i="3"/>
  <c r="K3207" i="3" s="1"/>
  <c r="F3207" i="3"/>
  <c r="J3206" i="3"/>
  <c r="H3206" i="3"/>
  <c r="F3206" i="3"/>
  <c r="J3205" i="3"/>
  <c r="H3205" i="3"/>
  <c r="F3205" i="3"/>
  <c r="J3204" i="3"/>
  <c r="H3204" i="3"/>
  <c r="F3204" i="3"/>
  <c r="J3203" i="3"/>
  <c r="H3203" i="3"/>
  <c r="F3203" i="3"/>
  <c r="J3202" i="3"/>
  <c r="H3202" i="3"/>
  <c r="F3202" i="3"/>
  <c r="J3201" i="3"/>
  <c r="H3201" i="3"/>
  <c r="F3201" i="3"/>
  <c r="J3200" i="3"/>
  <c r="H3200" i="3"/>
  <c r="F3200" i="3"/>
  <c r="J3199" i="3"/>
  <c r="H3199" i="3"/>
  <c r="F3199" i="3"/>
  <c r="J3198" i="3"/>
  <c r="H3198" i="3"/>
  <c r="F3198" i="3"/>
  <c r="J3197" i="3"/>
  <c r="H3197" i="3"/>
  <c r="F3197" i="3"/>
  <c r="J3196" i="3"/>
  <c r="H3196" i="3"/>
  <c r="F3196" i="3"/>
  <c r="J3195" i="3"/>
  <c r="H3195" i="3"/>
  <c r="F3195" i="3"/>
  <c r="J3194" i="3"/>
  <c r="H3194" i="3"/>
  <c r="F3194" i="3"/>
  <c r="J3193" i="3"/>
  <c r="H3193" i="3"/>
  <c r="F3193" i="3"/>
  <c r="J3192" i="3"/>
  <c r="H3192" i="3"/>
  <c r="F3192" i="3"/>
  <c r="J3191" i="3"/>
  <c r="H3191" i="3"/>
  <c r="K3191" i="3" s="1"/>
  <c r="F3191" i="3"/>
  <c r="J3190" i="3"/>
  <c r="H3190" i="3"/>
  <c r="F3190" i="3"/>
  <c r="J3189" i="3"/>
  <c r="H3189" i="3"/>
  <c r="F3189" i="3"/>
  <c r="J3188" i="3"/>
  <c r="H3188" i="3"/>
  <c r="F3188" i="3"/>
  <c r="J3187" i="3"/>
  <c r="H3187" i="3"/>
  <c r="F3187" i="3"/>
  <c r="J3186" i="3"/>
  <c r="H3186" i="3"/>
  <c r="F3186" i="3"/>
  <c r="J3185" i="3"/>
  <c r="H3185" i="3"/>
  <c r="F3185" i="3"/>
  <c r="J3184" i="3"/>
  <c r="H3184" i="3"/>
  <c r="F3184" i="3"/>
  <c r="J3183" i="3"/>
  <c r="H3183" i="3"/>
  <c r="F3183" i="3"/>
  <c r="J3182" i="3"/>
  <c r="H3182" i="3"/>
  <c r="F3182" i="3"/>
  <c r="J3181" i="3"/>
  <c r="H3181" i="3"/>
  <c r="F3181" i="3"/>
  <c r="J3180" i="3"/>
  <c r="H3180" i="3"/>
  <c r="F3180" i="3"/>
  <c r="J3179" i="3"/>
  <c r="H3179" i="3"/>
  <c r="F3179" i="3"/>
  <c r="J3178" i="3"/>
  <c r="H3178" i="3"/>
  <c r="F3178" i="3"/>
  <c r="J3177" i="3"/>
  <c r="H3177" i="3"/>
  <c r="F3177" i="3"/>
  <c r="J3176" i="3"/>
  <c r="H3176" i="3"/>
  <c r="F3176" i="3"/>
  <c r="J3175" i="3"/>
  <c r="H3175" i="3"/>
  <c r="F3175" i="3"/>
  <c r="J3174" i="3"/>
  <c r="H3174" i="3"/>
  <c r="F3174" i="3"/>
  <c r="J3173" i="3"/>
  <c r="H3173" i="3"/>
  <c r="F3173" i="3"/>
  <c r="J3172" i="3"/>
  <c r="H3172" i="3"/>
  <c r="F3172" i="3"/>
  <c r="J3171" i="3"/>
  <c r="H3171" i="3"/>
  <c r="F3171" i="3"/>
  <c r="J3170" i="3"/>
  <c r="H3170" i="3"/>
  <c r="F3170" i="3"/>
  <c r="J3169" i="3"/>
  <c r="H3169" i="3"/>
  <c r="F3169" i="3"/>
  <c r="J3168" i="3"/>
  <c r="H3168" i="3"/>
  <c r="F3168" i="3"/>
  <c r="J3167" i="3"/>
  <c r="H3167" i="3"/>
  <c r="F3167" i="3"/>
  <c r="J3166" i="3"/>
  <c r="H3166" i="3"/>
  <c r="F3166" i="3"/>
  <c r="J3165" i="3"/>
  <c r="H3165" i="3"/>
  <c r="F3165" i="3"/>
  <c r="J3164" i="3"/>
  <c r="H3164" i="3"/>
  <c r="F3164" i="3"/>
  <c r="J3163" i="3"/>
  <c r="H3163" i="3"/>
  <c r="F3163" i="3"/>
  <c r="J3162" i="3"/>
  <c r="H3162" i="3"/>
  <c r="F3162" i="3"/>
  <c r="J3161" i="3"/>
  <c r="H3161" i="3"/>
  <c r="F3161" i="3"/>
  <c r="J3160" i="3"/>
  <c r="H3160" i="3"/>
  <c r="F3160" i="3"/>
  <c r="J3159" i="3"/>
  <c r="H3159" i="3"/>
  <c r="F3159" i="3"/>
  <c r="J3158" i="3"/>
  <c r="H3158" i="3"/>
  <c r="F3158" i="3"/>
  <c r="J3157" i="3"/>
  <c r="H3157" i="3"/>
  <c r="F3157" i="3"/>
  <c r="J3156" i="3"/>
  <c r="H3156" i="3"/>
  <c r="F3156" i="3"/>
  <c r="J3155" i="3"/>
  <c r="H3155" i="3"/>
  <c r="F3155" i="3"/>
  <c r="J3154" i="3"/>
  <c r="H3154" i="3"/>
  <c r="F3154" i="3"/>
  <c r="J3153" i="3"/>
  <c r="H3153" i="3"/>
  <c r="F3153" i="3"/>
  <c r="J3152" i="3"/>
  <c r="H3152" i="3"/>
  <c r="F3152" i="3"/>
  <c r="J3151" i="3"/>
  <c r="H3151" i="3"/>
  <c r="F3151" i="3"/>
  <c r="J3150" i="3"/>
  <c r="H3150" i="3"/>
  <c r="F3150" i="3"/>
  <c r="J3149" i="3"/>
  <c r="H3149" i="3"/>
  <c r="F3149" i="3"/>
  <c r="J3148" i="3"/>
  <c r="H3148" i="3"/>
  <c r="F3148" i="3"/>
  <c r="J3147" i="3"/>
  <c r="H3147" i="3"/>
  <c r="F3147" i="3"/>
  <c r="J3146" i="3"/>
  <c r="H3146" i="3"/>
  <c r="F3146" i="3"/>
  <c r="J3145" i="3"/>
  <c r="H3145" i="3"/>
  <c r="F3145" i="3"/>
  <c r="J3144" i="3"/>
  <c r="H3144" i="3"/>
  <c r="F3144" i="3"/>
  <c r="J3143" i="3"/>
  <c r="H3143" i="3"/>
  <c r="F3143" i="3"/>
  <c r="J3142" i="3"/>
  <c r="H3142" i="3"/>
  <c r="F3142" i="3"/>
  <c r="J3141" i="3"/>
  <c r="H3141" i="3"/>
  <c r="F3141" i="3"/>
  <c r="J3140" i="3"/>
  <c r="H3140" i="3"/>
  <c r="F3140" i="3"/>
  <c r="J3139" i="3"/>
  <c r="H3139" i="3"/>
  <c r="F3139" i="3"/>
  <c r="J3138" i="3"/>
  <c r="H3138" i="3"/>
  <c r="F3138" i="3"/>
  <c r="J3137" i="3"/>
  <c r="H3137" i="3"/>
  <c r="F3137" i="3"/>
  <c r="J3136" i="3"/>
  <c r="H3136" i="3"/>
  <c r="F3136" i="3"/>
  <c r="J3135" i="3"/>
  <c r="H3135" i="3"/>
  <c r="F3135" i="3"/>
  <c r="J3134" i="3"/>
  <c r="H3134" i="3"/>
  <c r="F3134" i="3"/>
  <c r="J3133" i="3"/>
  <c r="H3133" i="3"/>
  <c r="F3133" i="3"/>
  <c r="J3132" i="3"/>
  <c r="H3132" i="3"/>
  <c r="F3132" i="3"/>
  <c r="J3131" i="3"/>
  <c r="H3131" i="3"/>
  <c r="F3131" i="3"/>
  <c r="J3130" i="3"/>
  <c r="H3130" i="3"/>
  <c r="F3130" i="3"/>
  <c r="J3129" i="3"/>
  <c r="H3129" i="3"/>
  <c r="F3129" i="3"/>
  <c r="J3128" i="3"/>
  <c r="H3128" i="3"/>
  <c r="F3128" i="3"/>
  <c r="J3127" i="3"/>
  <c r="H3127" i="3"/>
  <c r="F3127" i="3"/>
  <c r="J3126" i="3"/>
  <c r="H3126" i="3"/>
  <c r="F3126" i="3"/>
  <c r="J3125" i="3"/>
  <c r="H3125" i="3"/>
  <c r="F3125" i="3"/>
  <c r="J3124" i="3"/>
  <c r="H3124" i="3"/>
  <c r="F3124" i="3"/>
  <c r="J3123" i="3"/>
  <c r="H3123" i="3"/>
  <c r="F3123" i="3"/>
  <c r="J3122" i="3"/>
  <c r="H3122" i="3"/>
  <c r="F3122" i="3"/>
  <c r="J3121" i="3"/>
  <c r="H3121" i="3"/>
  <c r="F3121" i="3"/>
  <c r="J3120" i="3"/>
  <c r="H3120" i="3"/>
  <c r="F3120" i="3"/>
  <c r="J3119" i="3"/>
  <c r="H3119" i="3"/>
  <c r="F3119" i="3"/>
  <c r="J3118" i="3"/>
  <c r="H3118" i="3"/>
  <c r="F3118" i="3"/>
  <c r="J3117" i="3"/>
  <c r="H3117" i="3"/>
  <c r="F3117" i="3"/>
  <c r="J3116" i="3"/>
  <c r="H3116" i="3"/>
  <c r="F3116" i="3"/>
  <c r="J3115" i="3"/>
  <c r="H3115" i="3"/>
  <c r="F3115" i="3"/>
  <c r="J3114" i="3"/>
  <c r="H3114" i="3"/>
  <c r="F3114" i="3"/>
  <c r="J3113" i="3"/>
  <c r="H3113" i="3"/>
  <c r="F3113" i="3"/>
  <c r="J3112" i="3"/>
  <c r="H3112" i="3"/>
  <c r="F3112" i="3"/>
  <c r="J3111" i="3"/>
  <c r="H3111" i="3"/>
  <c r="F3111" i="3"/>
  <c r="J3110" i="3"/>
  <c r="H3110" i="3"/>
  <c r="F3110" i="3"/>
  <c r="J3109" i="3"/>
  <c r="H3109" i="3"/>
  <c r="F3109" i="3"/>
  <c r="J3108" i="3"/>
  <c r="H3108" i="3"/>
  <c r="F3108" i="3"/>
  <c r="J3107" i="3"/>
  <c r="H3107" i="3"/>
  <c r="F3107" i="3"/>
  <c r="J3106" i="3"/>
  <c r="H3106" i="3"/>
  <c r="F3106" i="3"/>
  <c r="J3105" i="3"/>
  <c r="H3105" i="3"/>
  <c r="F3105" i="3"/>
  <c r="J3104" i="3"/>
  <c r="H3104" i="3"/>
  <c r="F3104" i="3"/>
  <c r="J3103" i="3"/>
  <c r="H3103" i="3"/>
  <c r="F3103" i="3"/>
  <c r="J3102" i="3"/>
  <c r="H3102" i="3"/>
  <c r="F3102" i="3"/>
  <c r="J3101" i="3"/>
  <c r="H3101" i="3"/>
  <c r="F3101" i="3"/>
  <c r="J3100" i="3"/>
  <c r="H3100" i="3"/>
  <c r="F3100" i="3"/>
  <c r="J3099" i="3"/>
  <c r="H3099" i="3"/>
  <c r="F3099" i="3"/>
  <c r="J3098" i="3"/>
  <c r="H3098" i="3"/>
  <c r="F3098" i="3"/>
  <c r="J3097" i="3"/>
  <c r="H3097" i="3"/>
  <c r="F3097" i="3"/>
  <c r="J3096" i="3"/>
  <c r="H3096" i="3"/>
  <c r="F3096" i="3"/>
  <c r="J3095" i="3"/>
  <c r="H3095" i="3"/>
  <c r="F3095" i="3"/>
  <c r="J3094" i="3"/>
  <c r="H3094" i="3"/>
  <c r="F3094" i="3"/>
  <c r="J3093" i="3"/>
  <c r="H3093" i="3"/>
  <c r="F3093" i="3"/>
  <c r="J3092" i="3"/>
  <c r="H3092" i="3"/>
  <c r="F3092" i="3"/>
  <c r="J3091" i="3"/>
  <c r="H3091" i="3"/>
  <c r="F3091" i="3"/>
  <c r="J3090" i="3"/>
  <c r="H3090" i="3"/>
  <c r="F3090" i="3"/>
  <c r="J3089" i="3"/>
  <c r="H3089" i="3"/>
  <c r="F3089" i="3"/>
  <c r="J3088" i="3"/>
  <c r="H3088" i="3"/>
  <c r="F3088" i="3"/>
  <c r="J3087" i="3"/>
  <c r="H3087" i="3"/>
  <c r="F3087" i="3"/>
  <c r="J3086" i="3"/>
  <c r="H3086" i="3"/>
  <c r="F3086" i="3"/>
  <c r="J3085" i="3"/>
  <c r="H3085" i="3"/>
  <c r="F3085" i="3"/>
  <c r="J3084" i="3"/>
  <c r="H3084" i="3"/>
  <c r="F3084" i="3"/>
  <c r="J3083" i="3"/>
  <c r="H3083" i="3"/>
  <c r="F3083" i="3"/>
  <c r="J3082" i="3"/>
  <c r="H3082" i="3"/>
  <c r="F3082" i="3"/>
  <c r="J3081" i="3"/>
  <c r="H3081" i="3"/>
  <c r="F3081" i="3"/>
  <c r="J3080" i="3"/>
  <c r="H3080" i="3"/>
  <c r="F3080" i="3"/>
  <c r="J3079" i="3"/>
  <c r="H3079" i="3"/>
  <c r="F3079" i="3"/>
  <c r="J3078" i="3"/>
  <c r="H3078" i="3"/>
  <c r="F3078" i="3"/>
  <c r="J3077" i="3"/>
  <c r="H3077" i="3"/>
  <c r="F3077" i="3"/>
  <c r="J3076" i="3"/>
  <c r="H3076" i="3"/>
  <c r="F3076" i="3"/>
  <c r="J3075" i="3"/>
  <c r="H3075" i="3"/>
  <c r="F3075" i="3"/>
  <c r="J3074" i="3"/>
  <c r="H3074" i="3"/>
  <c r="F3074" i="3"/>
  <c r="J3073" i="3"/>
  <c r="H3073" i="3"/>
  <c r="F3073" i="3"/>
  <c r="J3072" i="3"/>
  <c r="H3072" i="3"/>
  <c r="F3072" i="3"/>
  <c r="J3071" i="3"/>
  <c r="H3071" i="3"/>
  <c r="F3071" i="3"/>
  <c r="J3070" i="3"/>
  <c r="H3070" i="3"/>
  <c r="F3070" i="3"/>
  <c r="J3069" i="3"/>
  <c r="H3069" i="3"/>
  <c r="F3069" i="3"/>
  <c r="J3068" i="3"/>
  <c r="H3068" i="3"/>
  <c r="F3068" i="3"/>
  <c r="J3067" i="3"/>
  <c r="H3067" i="3"/>
  <c r="F3067" i="3"/>
  <c r="J3066" i="3"/>
  <c r="H3066" i="3"/>
  <c r="F3066" i="3"/>
  <c r="J3065" i="3"/>
  <c r="H3065" i="3"/>
  <c r="F3065" i="3"/>
  <c r="J3064" i="3"/>
  <c r="H3064" i="3"/>
  <c r="F3064" i="3"/>
  <c r="J3063" i="3"/>
  <c r="H3063" i="3"/>
  <c r="F3063" i="3"/>
  <c r="J3062" i="3"/>
  <c r="H3062" i="3"/>
  <c r="F3062" i="3"/>
  <c r="J3061" i="3"/>
  <c r="H3061" i="3"/>
  <c r="F3061" i="3"/>
  <c r="J3060" i="3"/>
  <c r="H3060" i="3"/>
  <c r="F3060" i="3"/>
  <c r="J3059" i="3"/>
  <c r="H3059" i="3"/>
  <c r="F3059" i="3"/>
  <c r="J3058" i="3"/>
  <c r="H3058" i="3"/>
  <c r="F3058" i="3"/>
  <c r="J3057" i="3"/>
  <c r="H3057" i="3"/>
  <c r="F3057" i="3"/>
  <c r="J3056" i="3"/>
  <c r="H3056" i="3"/>
  <c r="F3056" i="3"/>
  <c r="J3055" i="3"/>
  <c r="H3055" i="3"/>
  <c r="F3055" i="3"/>
  <c r="J3054" i="3"/>
  <c r="H3054" i="3"/>
  <c r="F3054" i="3"/>
  <c r="J3053" i="3"/>
  <c r="H3053" i="3"/>
  <c r="F3053" i="3"/>
  <c r="J3052" i="3"/>
  <c r="H3052" i="3"/>
  <c r="F3052" i="3"/>
  <c r="J3051" i="3"/>
  <c r="H3051" i="3"/>
  <c r="F3051" i="3"/>
  <c r="J3050" i="3"/>
  <c r="H3050" i="3"/>
  <c r="F3050" i="3"/>
  <c r="J3049" i="3"/>
  <c r="H3049" i="3"/>
  <c r="F3049" i="3"/>
  <c r="J3048" i="3"/>
  <c r="H3048" i="3"/>
  <c r="F3048" i="3"/>
  <c r="J3047" i="3"/>
  <c r="H3047" i="3"/>
  <c r="F3047" i="3"/>
  <c r="J3046" i="3"/>
  <c r="H3046" i="3"/>
  <c r="F3046" i="3"/>
  <c r="J3045" i="3"/>
  <c r="H3045" i="3"/>
  <c r="F3045" i="3"/>
  <c r="J3044" i="3"/>
  <c r="H3044" i="3"/>
  <c r="F3044" i="3"/>
  <c r="J3043" i="3"/>
  <c r="H3043" i="3"/>
  <c r="F3043" i="3"/>
  <c r="J3042" i="3"/>
  <c r="H3042" i="3"/>
  <c r="F3042" i="3"/>
  <c r="J3041" i="3"/>
  <c r="H3041" i="3"/>
  <c r="F3041" i="3"/>
  <c r="J3040" i="3"/>
  <c r="H3040" i="3"/>
  <c r="F3040" i="3"/>
  <c r="J3039" i="3"/>
  <c r="H3039" i="3"/>
  <c r="F3039" i="3"/>
  <c r="J3038" i="3"/>
  <c r="H3038" i="3"/>
  <c r="F3038" i="3"/>
  <c r="J3037" i="3"/>
  <c r="H3037" i="3"/>
  <c r="F3037" i="3"/>
  <c r="J3036" i="3"/>
  <c r="H3036" i="3"/>
  <c r="F3036" i="3"/>
  <c r="J3035" i="3"/>
  <c r="H3035" i="3"/>
  <c r="F3035" i="3"/>
  <c r="J3034" i="3"/>
  <c r="H3034" i="3"/>
  <c r="F3034" i="3"/>
  <c r="J3033" i="3"/>
  <c r="H3033" i="3"/>
  <c r="F3033" i="3"/>
  <c r="J3032" i="3"/>
  <c r="H3032" i="3"/>
  <c r="F3032" i="3"/>
  <c r="J3031" i="3"/>
  <c r="H3031" i="3"/>
  <c r="F3031" i="3"/>
  <c r="J3030" i="3"/>
  <c r="H3030" i="3"/>
  <c r="F3030" i="3"/>
  <c r="J3029" i="3"/>
  <c r="H3029" i="3"/>
  <c r="F3029" i="3"/>
  <c r="J3028" i="3"/>
  <c r="H3028" i="3"/>
  <c r="F3028" i="3"/>
  <c r="J3027" i="3"/>
  <c r="H3027" i="3"/>
  <c r="F3027" i="3"/>
  <c r="J3026" i="3"/>
  <c r="H3026" i="3"/>
  <c r="F3026" i="3"/>
  <c r="J3025" i="3"/>
  <c r="H3025" i="3"/>
  <c r="F3025" i="3"/>
  <c r="J3024" i="3"/>
  <c r="H3024" i="3"/>
  <c r="F3024" i="3"/>
  <c r="J3023" i="3"/>
  <c r="H3023" i="3"/>
  <c r="F3023" i="3"/>
  <c r="J3022" i="3"/>
  <c r="H3022" i="3"/>
  <c r="F3022" i="3"/>
  <c r="J3021" i="3"/>
  <c r="H3021" i="3"/>
  <c r="F3021" i="3"/>
  <c r="J3020" i="3"/>
  <c r="H3020" i="3"/>
  <c r="F3020" i="3"/>
  <c r="J3019" i="3"/>
  <c r="H3019" i="3"/>
  <c r="F3019" i="3"/>
  <c r="J3018" i="3"/>
  <c r="H3018" i="3"/>
  <c r="F3018" i="3"/>
  <c r="J3017" i="3"/>
  <c r="H3017" i="3"/>
  <c r="F3017" i="3"/>
  <c r="J3016" i="3"/>
  <c r="H3016" i="3"/>
  <c r="F3016" i="3"/>
  <c r="J3015" i="3"/>
  <c r="H3015" i="3"/>
  <c r="F3015" i="3"/>
  <c r="J3014" i="3"/>
  <c r="H3014" i="3"/>
  <c r="F3014" i="3"/>
  <c r="J3013" i="3"/>
  <c r="H3013" i="3"/>
  <c r="F3013" i="3"/>
  <c r="J3012" i="3"/>
  <c r="H3012" i="3"/>
  <c r="F3012" i="3"/>
  <c r="J3011" i="3"/>
  <c r="H3011" i="3"/>
  <c r="F3011" i="3"/>
  <c r="J3010" i="3"/>
  <c r="H3010" i="3"/>
  <c r="F3010" i="3"/>
  <c r="J3009" i="3"/>
  <c r="H3009" i="3"/>
  <c r="F3009" i="3"/>
  <c r="J3008" i="3"/>
  <c r="H3008" i="3"/>
  <c r="F3008" i="3"/>
  <c r="J3007" i="3"/>
  <c r="H3007" i="3"/>
  <c r="F3007" i="3"/>
  <c r="J3006" i="3"/>
  <c r="H3006" i="3"/>
  <c r="F3006" i="3"/>
  <c r="J3005" i="3"/>
  <c r="H3005" i="3"/>
  <c r="F3005" i="3"/>
  <c r="J3004" i="3"/>
  <c r="H3004" i="3"/>
  <c r="F3004" i="3"/>
  <c r="J3003" i="3"/>
  <c r="H3003" i="3"/>
  <c r="F3003" i="3"/>
  <c r="J3002" i="3"/>
  <c r="H3002" i="3"/>
  <c r="F3002" i="3"/>
  <c r="J3001" i="3"/>
  <c r="H3001" i="3"/>
  <c r="F3001" i="3"/>
  <c r="J3000" i="3"/>
  <c r="H3000" i="3"/>
  <c r="F3000" i="3"/>
  <c r="J2999" i="3"/>
  <c r="H2999" i="3"/>
  <c r="F2999" i="3"/>
  <c r="J2998" i="3"/>
  <c r="H2998" i="3"/>
  <c r="F2998" i="3"/>
  <c r="J2997" i="3"/>
  <c r="H2997" i="3"/>
  <c r="F2997" i="3"/>
  <c r="J2996" i="3"/>
  <c r="H2996" i="3"/>
  <c r="F2996" i="3"/>
  <c r="J2995" i="3"/>
  <c r="H2995" i="3"/>
  <c r="F2995" i="3"/>
  <c r="J2994" i="3"/>
  <c r="H2994" i="3"/>
  <c r="F2994" i="3"/>
  <c r="J2993" i="3"/>
  <c r="H2993" i="3"/>
  <c r="F2993" i="3"/>
  <c r="J2992" i="3"/>
  <c r="H2992" i="3"/>
  <c r="F2992" i="3"/>
  <c r="J2991" i="3"/>
  <c r="H2991" i="3"/>
  <c r="F2991" i="3"/>
  <c r="J2990" i="3"/>
  <c r="H2990" i="3"/>
  <c r="F2990" i="3"/>
  <c r="J2989" i="3"/>
  <c r="H2989" i="3"/>
  <c r="F2989" i="3"/>
  <c r="J2988" i="3"/>
  <c r="H2988" i="3"/>
  <c r="F2988" i="3"/>
  <c r="J2987" i="3"/>
  <c r="H2987" i="3"/>
  <c r="F2987" i="3"/>
  <c r="J2986" i="3"/>
  <c r="H2986" i="3"/>
  <c r="F2986" i="3"/>
  <c r="J2985" i="3"/>
  <c r="H2985" i="3"/>
  <c r="F2985" i="3"/>
  <c r="J2984" i="3"/>
  <c r="H2984" i="3"/>
  <c r="F2984" i="3"/>
  <c r="J2983" i="3"/>
  <c r="H2983" i="3"/>
  <c r="F2983" i="3"/>
  <c r="J2982" i="3"/>
  <c r="H2982" i="3"/>
  <c r="F2982" i="3"/>
  <c r="J2981" i="3"/>
  <c r="H2981" i="3"/>
  <c r="F2981" i="3"/>
  <c r="J2980" i="3"/>
  <c r="H2980" i="3"/>
  <c r="F2980" i="3"/>
  <c r="J2979" i="3"/>
  <c r="H2979" i="3"/>
  <c r="F2979" i="3"/>
  <c r="J2978" i="3"/>
  <c r="H2978" i="3"/>
  <c r="F2978" i="3"/>
  <c r="J2977" i="3"/>
  <c r="H2977" i="3"/>
  <c r="F2977" i="3"/>
  <c r="J2976" i="3"/>
  <c r="H2976" i="3"/>
  <c r="F2976" i="3"/>
  <c r="J2975" i="3"/>
  <c r="H2975" i="3"/>
  <c r="F2975" i="3"/>
  <c r="J2974" i="3"/>
  <c r="H2974" i="3"/>
  <c r="F2974" i="3"/>
  <c r="J2973" i="3"/>
  <c r="H2973" i="3"/>
  <c r="F2973" i="3"/>
  <c r="J2972" i="3"/>
  <c r="H2972" i="3"/>
  <c r="F2972" i="3"/>
  <c r="J2971" i="3"/>
  <c r="H2971" i="3"/>
  <c r="F2971" i="3"/>
  <c r="J2970" i="3"/>
  <c r="H2970" i="3"/>
  <c r="F2970" i="3"/>
  <c r="J2969" i="3"/>
  <c r="H2969" i="3"/>
  <c r="F2969" i="3"/>
  <c r="J2968" i="3"/>
  <c r="H2968" i="3"/>
  <c r="F2968" i="3"/>
  <c r="J2967" i="3"/>
  <c r="H2967" i="3"/>
  <c r="F2967" i="3"/>
  <c r="J2966" i="3"/>
  <c r="H2966" i="3"/>
  <c r="F2966" i="3"/>
  <c r="J2965" i="3"/>
  <c r="H2965" i="3"/>
  <c r="F2965" i="3"/>
  <c r="J2964" i="3"/>
  <c r="H2964" i="3"/>
  <c r="F2964" i="3"/>
  <c r="J2963" i="3"/>
  <c r="H2963" i="3"/>
  <c r="F2963" i="3"/>
  <c r="J2962" i="3"/>
  <c r="H2962" i="3"/>
  <c r="F2962" i="3"/>
  <c r="J2961" i="3"/>
  <c r="H2961" i="3"/>
  <c r="F2961" i="3"/>
  <c r="J2960" i="3"/>
  <c r="H2960" i="3"/>
  <c r="F2960" i="3"/>
  <c r="J2959" i="3"/>
  <c r="H2959" i="3"/>
  <c r="F2959" i="3"/>
  <c r="J2958" i="3"/>
  <c r="H2958" i="3"/>
  <c r="F2958" i="3"/>
  <c r="J2957" i="3"/>
  <c r="H2957" i="3"/>
  <c r="F2957" i="3"/>
  <c r="J2956" i="3"/>
  <c r="H2956" i="3"/>
  <c r="F2956" i="3"/>
  <c r="J2955" i="3"/>
  <c r="H2955" i="3"/>
  <c r="F2955" i="3"/>
  <c r="J2954" i="3"/>
  <c r="H2954" i="3"/>
  <c r="F2954" i="3"/>
  <c r="J2953" i="3"/>
  <c r="H2953" i="3"/>
  <c r="F2953" i="3"/>
  <c r="J2952" i="3"/>
  <c r="H2952" i="3"/>
  <c r="F2952" i="3"/>
  <c r="J2951" i="3"/>
  <c r="H2951" i="3"/>
  <c r="F2951" i="3"/>
  <c r="J2950" i="3"/>
  <c r="H2950" i="3"/>
  <c r="F2950" i="3"/>
  <c r="J2949" i="3"/>
  <c r="H2949" i="3"/>
  <c r="F2949" i="3"/>
  <c r="J2948" i="3"/>
  <c r="H2948" i="3"/>
  <c r="F2948" i="3"/>
  <c r="J2947" i="3"/>
  <c r="H2947" i="3"/>
  <c r="F2947" i="3"/>
  <c r="J2946" i="3"/>
  <c r="H2946" i="3"/>
  <c r="F2946" i="3"/>
  <c r="J2945" i="3"/>
  <c r="H2945" i="3"/>
  <c r="F2945" i="3"/>
  <c r="J2944" i="3"/>
  <c r="H2944" i="3"/>
  <c r="F2944" i="3"/>
  <c r="J2943" i="3"/>
  <c r="H2943" i="3"/>
  <c r="F2943" i="3"/>
  <c r="J2942" i="3"/>
  <c r="H2942" i="3"/>
  <c r="F2942" i="3"/>
  <c r="J2941" i="3"/>
  <c r="H2941" i="3"/>
  <c r="F2941" i="3"/>
  <c r="J2940" i="3"/>
  <c r="H2940" i="3"/>
  <c r="F2940" i="3"/>
  <c r="J2939" i="3"/>
  <c r="H2939" i="3"/>
  <c r="F2939" i="3"/>
  <c r="J2938" i="3"/>
  <c r="H2938" i="3"/>
  <c r="F2938" i="3"/>
  <c r="J2937" i="3"/>
  <c r="H2937" i="3"/>
  <c r="F2937" i="3"/>
  <c r="J2936" i="3"/>
  <c r="H2936" i="3"/>
  <c r="F2936" i="3"/>
  <c r="J2935" i="3"/>
  <c r="H2935" i="3"/>
  <c r="F2935" i="3"/>
  <c r="J2934" i="3"/>
  <c r="H2934" i="3"/>
  <c r="F2934" i="3"/>
  <c r="J2933" i="3"/>
  <c r="H2933" i="3"/>
  <c r="F2933" i="3"/>
  <c r="J2932" i="3"/>
  <c r="H2932" i="3"/>
  <c r="F2932" i="3"/>
  <c r="J2931" i="3"/>
  <c r="H2931" i="3"/>
  <c r="F2931" i="3"/>
  <c r="J2930" i="3"/>
  <c r="H2930" i="3"/>
  <c r="F2930" i="3"/>
  <c r="J2929" i="3"/>
  <c r="H2929" i="3"/>
  <c r="F2929" i="3"/>
  <c r="J2928" i="3"/>
  <c r="H2928" i="3"/>
  <c r="F2928" i="3"/>
  <c r="J2927" i="3"/>
  <c r="H2927" i="3"/>
  <c r="F2927" i="3"/>
  <c r="J2926" i="3"/>
  <c r="H2926" i="3"/>
  <c r="F2926" i="3"/>
  <c r="J2925" i="3"/>
  <c r="H2925" i="3"/>
  <c r="F2925" i="3"/>
  <c r="J2924" i="3"/>
  <c r="H2924" i="3"/>
  <c r="F2924" i="3"/>
  <c r="J2923" i="3"/>
  <c r="H2923" i="3"/>
  <c r="F2923" i="3"/>
  <c r="J2922" i="3"/>
  <c r="H2922" i="3"/>
  <c r="F2922" i="3"/>
  <c r="J2921" i="3"/>
  <c r="H2921" i="3"/>
  <c r="F2921" i="3"/>
  <c r="J2920" i="3"/>
  <c r="H2920" i="3"/>
  <c r="F2920" i="3"/>
  <c r="J2919" i="3"/>
  <c r="H2919" i="3"/>
  <c r="F2919" i="3"/>
  <c r="J2918" i="3"/>
  <c r="H2918" i="3"/>
  <c r="F2918" i="3"/>
  <c r="J2917" i="3"/>
  <c r="H2917" i="3"/>
  <c r="F2917" i="3"/>
  <c r="J2916" i="3"/>
  <c r="H2916" i="3"/>
  <c r="F2916" i="3"/>
  <c r="J2915" i="3"/>
  <c r="H2915" i="3"/>
  <c r="F2915" i="3"/>
  <c r="J2914" i="3"/>
  <c r="H2914" i="3"/>
  <c r="F2914" i="3"/>
  <c r="J2913" i="3"/>
  <c r="H2913" i="3"/>
  <c r="F2913" i="3"/>
  <c r="J2912" i="3"/>
  <c r="H2912" i="3"/>
  <c r="F2912" i="3"/>
  <c r="J2911" i="3"/>
  <c r="H2911" i="3"/>
  <c r="F2911" i="3"/>
  <c r="J2910" i="3"/>
  <c r="H2910" i="3"/>
  <c r="F2910" i="3"/>
  <c r="J2909" i="3"/>
  <c r="H2909" i="3"/>
  <c r="F2909" i="3"/>
  <c r="J2908" i="3"/>
  <c r="H2908" i="3"/>
  <c r="F2908" i="3"/>
  <c r="J2907" i="3"/>
  <c r="H2907" i="3"/>
  <c r="F2907" i="3"/>
  <c r="J2906" i="3"/>
  <c r="H2906" i="3"/>
  <c r="F2906" i="3"/>
  <c r="J2905" i="3"/>
  <c r="H2905" i="3"/>
  <c r="F2905" i="3"/>
  <c r="J2904" i="3"/>
  <c r="H2904" i="3"/>
  <c r="F2904" i="3"/>
  <c r="J2903" i="3"/>
  <c r="H2903" i="3"/>
  <c r="F2903" i="3"/>
  <c r="J2902" i="3"/>
  <c r="H2902" i="3"/>
  <c r="F2902" i="3"/>
  <c r="J2901" i="3"/>
  <c r="H2901" i="3"/>
  <c r="F2901" i="3"/>
  <c r="J2900" i="3"/>
  <c r="H2900" i="3"/>
  <c r="F2900" i="3"/>
  <c r="J2899" i="3"/>
  <c r="H2899" i="3"/>
  <c r="F2899" i="3"/>
  <c r="J2898" i="3"/>
  <c r="H2898" i="3"/>
  <c r="F2898" i="3"/>
  <c r="J2897" i="3"/>
  <c r="H2897" i="3"/>
  <c r="F2897" i="3"/>
  <c r="J2896" i="3"/>
  <c r="H2896" i="3"/>
  <c r="F2896" i="3"/>
  <c r="J2895" i="3"/>
  <c r="H2895" i="3"/>
  <c r="F2895" i="3"/>
  <c r="J2894" i="3"/>
  <c r="H2894" i="3"/>
  <c r="F2894" i="3"/>
  <c r="J2893" i="3"/>
  <c r="H2893" i="3"/>
  <c r="F2893" i="3"/>
  <c r="J2892" i="3"/>
  <c r="H2892" i="3"/>
  <c r="F2892" i="3"/>
  <c r="J2891" i="3"/>
  <c r="H2891" i="3"/>
  <c r="F2891" i="3"/>
  <c r="J2890" i="3"/>
  <c r="H2890" i="3"/>
  <c r="F2890" i="3"/>
  <c r="J2889" i="3"/>
  <c r="H2889" i="3"/>
  <c r="F2889" i="3"/>
  <c r="J2888" i="3"/>
  <c r="H2888" i="3"/>
  <c r="F2888" i="3"/>
  <c r="J2887" i="3"/>
  <c r="H2887" i="3"/>
  <c r="F2887" i="3"/>
  <c r="J2886" i="3"/>
  <c r="H2886" i="3"/>
  <c r="F2886" i="3"/>
  <c r="J2885" i="3"/>
  <c r="H2885" i="3"/>
  <c r="F2885" i="3"/>
  <c r="J2884" i="3"/>
  <c r="H2884" i="3"/>
  <c r="F2884" i="3"/>
  <c r="J2883" i="3"/>
  <c r="H2883" i="3"/>
  <c r="F2883" i="3"/>
  <c r="J2882" i="3"/>
  <c r="H2882" i="3"/>
  <c r="F2882" i="3"/>
  <c r="J2881" i="3"/>
  <c r="H2881" i="3"/>
  <c r="F2881" i="3"/>
  <c r="J2880" i="3"/>
  <c r="H2880" i="3"/>
  <c r="F2880" i="3"/>
  <c r="J2879" i="3"/>
  <c r="H2879" i="3"/>
  <c r="F2879" i="3"/>
  <c r="J2878" i="3"/>
  <c r="H2878" i="3"/>
  <c r="F2878" i="3"/>
  <c r="J2877" i="3"/>
  <c r="H2877" i="3"/>
  <c r="F2877" i="3"/>
  <c r="J2876" i="3"/>
  <c r="H2876" i="3"/>
  <c r="F2876" i="3"/>
  <c r="J2875" i="3"/>
  <c r="H2875" i="3"/>
  <c r="F2875" i="3"/>
  <c r="J2874" i="3"/>
  <c r="H2874" i="3"/>
  <c r="F2874" i="3"/>
  <c r="J2873" i="3"/>
  <c r="H2873" i="3"/>
  <c r="F2873" i="3"/>
  <c r="J2872" i="3"/>
  <c r="H2872" i="3"/>
  <c r="F2872" i="3"/>
  <c r="J2871" i="3"/>
  <c r="H2871" i="3"/>
  <c r="F2871" i="3"/>
  <c r="J2870" i="3"/>
  <c r="H2870" i="3"/>
  <c r="F2870" i="3"/>
  <c r="J2869" i="3"/>
  <c r="H2869" i="3"/>
  <c r="F2869" i="3"/>
  <c r="J2868" i="3"/>
  <c r="H2868" i="3"/>
  <c r="F2868" i="3"/>
  <c r="J2867" i="3"/>
  <c r="H2867" i="3"/>
  <c r="F2867" i="3"/>
  <c r="J2866" i="3"/>
  <c r="H2866" i="3"/>
  <c r="F2866" i="3"/>
  <c r="J2865" i="3"/>
  <c r="H2865" i="3"/>
  <c r="F2865" i="3"/>
  <c r="J2864" i="3"/>
  <c r="H2864" i="3"/>
  <c r="F2864" i="3"/>
  <c r="J2863" i="3"/>
  <c r="H2863" i="3"/>
  <c r="F2863" i="3"/>
  <c r="J2862" i="3"/>
  <c r="H2862" i="3"/>
  <c r="F2862" i="3"/>
  <c r="J2861" i="3"/>
  <c r="H2861" i="3"/>
  <c r="F2861" i="3"/>
  <c r="J2860" i="3"/>
  <c r="H2860" i="3"/>
  <c r="F2860" i="3"/>
  <c r="J2859" i="3"/>
  <c r="H2859" i="3"/>
  <c r="F2859" i="3"/>
  <c r="J2858" i="3"/>
  <c r="H2858" i="3"/>
  <c r="F2858" i="3"/>
  <c r="J2857" i="3"/>
  <c r="H2857" i="3"/>
  <c r="F2857" i="3"/>
  <c r="J2856" i="3"/>
  <c r="H2856" i="3"/>
  <c r="F2856" i="3"/>
  <c r="J2855" i="3"/>
  <c r="H2855" i="3"/>
  <c r="F2855" i="3"/>
  <c r="J2854" i="3"/>
  <c r="H2854" i="3"/>
  <c r="F2854" i="3"/>
  <c r="J2853" i="3"/>
  <c r="H2853" i="3"/>
  <c r="F2853" i="3"/>
  <c r="J2852" i="3"/>
  <c r="H2852" i="3"/>
  <c r="F2852" i="3"/>
  <c r="J2851" i="3"/>
  <c r="H2851" i="3"/>
  <c r="F2851" i="3"/>
  <c r="J2850" i="3"/>
  <c r="H2850" i="3"/>
  <c r="F2850" i="3"/>
  <c r="J2849" i="3"/>
  <c r="H2849" i="3"/>
  <c r="F2849" i="3"/>
  <c r="J2848" i="3"/>
  <c r="H2848" i="3"/>
  <c r="F2848" i="3"/>
  <c r="J2847" i="3"/>
  <c r="H2847" i="3"/>
  <c r="F2847" i="3"/>
  <c r="J2846" i="3"/>
  <c r="H2846" i="3"/>
  <c r="F2846" i="3"/>
  <c r="J2845" i="3"/>
  <c r="H2845" i="3"/>
  <c r="F2845" i="3"/>
  <c r="J2844" i="3"/>
  <c r="H2844" i="3"/>
  <c r="F2844" i="3"/>
  <c r="J2843" i="3"/>
  <c r="H2843" i="3"/>
  <c r="F2843" i="3"/>
  <c r="J2842" i="3"/>
  <c r="H2842" i="3"/>
  <c r="F2842" i="3"/>
  <c r="J2841" i="3"/>
  <c r="H2841" i="3"/>
  <c r="F2841" i="3"/>
  <c r="J2840" i="3"/>
  <c r="H2840" i="3"/>
  <c r="F2840" i="3"/>
  <c r="J2839" i="3"/>
  <c r="H2839" i="3"/>
  <c r="F2839" i="3"/>
  <c r="J2838" i="3"/>
  <c r="H2838" i="3"/>
  <c r="F2838" i="3"/>
  <c r="J2837" i="3"/>
  <c r="H2837" i="3"/>
  <c r="F2837" i="3"/>
  <c r="J2836" i="3"/>
  <c r="H2836" i="3"/>
  <c r="F2836" i="3"/>
  <c r="J2835" i="3"/>
  <c r="H2835" i="3"/>
  <c r="F2835" i="3"/>
  <c r="J2834" i="3"/>
  <c r="H2834" i="3"/>
  <c r="F2834" i="3"/>
  <c r="J2833" i="3"/>
  <c r="H2833" i="3"/>
  <c r="F2833" i="3"/>
  <c r="J2832" i="3"/>
  <c r="H2832" i="3"/>
  <c r="F2832" i="3"/>
  <c r="J2831" i="3"/>
  <c r="H2831" i="3"/>
  <c r="F2831" i="3"/>
  <c r="J2830" i="3"/>
  <c r="H2830" i="3"/>
  <c r="F2830" i="3"/>
  <c r="J2829" i="3"/>
  <c r="H2829" i="3"/>
  <c r="F2829" i="3"/>
  <c r="J2828" i="3"/>
  <c r="H2828" i="3"/>
  <c r="F2828" i="3"/>
  <c r="J2827" i="3"/>
  <c r="H2827" i="3"/>
  <c r="F2827" i="3"/>
  <c r="J2826" i="3"/>
  <c r="H2826" i="3"/>
  <c r="F2826" i="3"/>
  <c r="J2825" i="3"/>
  <c r="H2825" i="3"/>
  <c r="F2825" i="3"/>
  <c r="J2824" i="3"/>
  <c r="H2824" i="3"/>
  <c r="F2824" i="3"/>
  <c r="J2823" i="3"/>
  <c r="H2823" i="3"/>
  <c r="F2823" i="3"/>
  <c r="J2822" i="3"/>
  <c r="H2822" i="3"/>
  <c r="F2822" i="3"/>
  <c r="J2821" i="3"/>
  <c r="H2821" i="3"/>
  <c r="F2821" i="3"/>
  <c r="J2820" i="3"/>
  <c r="H2820" i="3"/>
  <c r="F2820" i="3"/>
  <c r="J2819" i="3"/>
  <c r="H2819" i="3"/>
  <c r="F2819" i="3"/>
  <c r="J2818" i="3"/>
  <c r="H2818" i="3"/>
  <c r="F2818" i="3"/>
  <c r="J2817" i="3"/>
  <c r="H2817" i="3"/>
  <c r="F2817" i="3"/>
  <c r="J2816" i="3"/>
  <c r="H2816" i="3"/>
  <c r="F2816" i="3"/>
  <c r="J2815" i="3"/>
  <c r="H2815" i="3"/>
  <c r="F2815" i="3"/>
  <c r="J2814" i="3"/>
  <c r="H2814" i="3"/>
  <c r="F2814" i="3"/>
  <c r="J2813" i="3"/>
  <c r="H2813" i="3"/>
  <c r="F2813" i="3"/>
  <c r="J2812" i="3"/>
  <c r="H2812" i="3"/>
  <c r="F2812" i="3"/>
  <c r="J2811" i="3"/>
  <c r="H2811" i="3"/>
  <c r="F2811" i="3"/>
  <c r="J2810" i="3"/>
  <c r="H2810" i="3"/>
  <c r="F2810" i="3"/>
  <c r="J2809" i="3"/>
  <c r="H2809" i="3"/>
  <c r="F2809" i="3"/>
  <c r="J2808" i="3"/>
  <c r="H2808" i="3"/>
  <c r="F2808" i="3"/>
  <c r="J2807" i="3"/>
  <c r="H2807" i="3"/>
  <c r="F2807" i="3"/>
  <c r="J2806" i="3"/>
  <c r="H2806" i="3"/>
  <c r="F2806" i="3"/>
  <c r="J2805" i="3"/>
  <c r="H2805" i="3"/>
  <c r="F2805" i="3"/>
  <c r="J2804" i="3"/>
  <c r="H2804" i="3"/>
  <c r="F2804" i="3"/>
  <c r="J2803" i="3"/>
  <c r="H2803" i="3"/>
  <c r="F2803" i="3"/>
  <c r="J2802" i="3"/>
  <c r="H2802" i="3"/>
  <c r="F2802" i="3"/>
  <c r="J2801" i="3"/>
  <c r="H2801" i="3"/>
  <c r="F2801" i="3"/>
  <c r="J2800" i="3"/>
  <c r="H2800" i="3"/>
  <c r="F2800" i="3"/>
  <c r="J2799" i="3"/>
  <c r="H2799" i="3"/>
  <c r="F2799" i="3"/>
  <c r="J2798" i="3"/>
  <c r="H2798" i="3"/>
  <c r="F2798" i="3"/>
  <c r="J2797" i="3"/>
  <c r="H2797" i="3"/>
  <c r="F2797" i="3"/>
  <c r="J2796" i="3"/>
  <c r="H2796" i="3"/>
  <c r="F2796" i="3"/>
  <c r="J2795" i="3"/>
  <c r="H2795" i="3"/>
  <c r="F2795" i="3"/>
  <c r="J2794" i="3"/>
  <c r="H2794" i="3"/>
  <c r="F2794" i="3"/>
  <c r="J2793" i="3"/>
  <c r="H2793" i="3"/>
  <c r="F2793" i="3"/>
  <c r="J2792" i="3"/>
  <c r="H2792" i="3"/>
  <c r="F2792" i="3"/>
  <c r="J2791" i="3"/>
  <c r="H2791" i="3"/>
  <c r="F2791" i="3"/>
  <c r="J2790" i="3"/>
  <c r="H2790" i="3"/>
  <c r="F2790" i="3"/>
  <c r="J2789" i="3"/>
  <c r="H2789" i="3"/>
  <c r="F2789" i="3"/>
  <c r="J2788" i="3"/>
  <c r="H2788" i="3"/>
  <c r="F2788" i="3"/>
  <c r="J2787" i="3"/>
  <c r="H2787" i="3"/>
  <c r="F2787" i="3"/>
  <c r="J2786" i="3"/>
  <c r="H2786" i="3"/>
  <c r="F2786" i="3"/>
  <c r="J2785" i="3"/>
  <c r="H2785" i="3"/>
  <c r="F2785" i="3"/>
  <c r="J2784" i="3"/>
  <c r="H2784" i="3"/>
  <c r="F2784" i="3"/>
  <c r="J2783" i="3"/>
  <c r="H2783" i="3"/>
  <c r="F2783" i="3"/>
  <c r="J2782" i="3"/>
  <c r="H2782" i="3"/>
  <c r="F2782" i="3"/>
  <c r="J2781" i="3"/>
  <c r="H2781" i="3"/>
  <c r="F2781" i="3"/>
  <c r="J2780" i="3"/>
  <c r="H2780" i="3"/>
  <c r="F2780" i="3"/>
  <c r="J2779" i="3"/>
  <c r="H2779" i="3"/>
  <c r="F2779" i="3"/>
  <c r="J2778" i="3"/>
  <c r="H2778" i="3"/>
  <c r="F2778" i="3"/>
  <c r="J2777" i="3"/>
  <c r="H2777" i="3"/>
  <c r="F2777" i="3"/>
  <c r="J2776" i="3"/>
  <c r="H2776" i="3"/>
  <c r="F2776" i="3"/>
  <c r="J2775" i="3"/>
  <c r="H2775" i="3"/>
  <c r="F2775" i="3"/>
  <c r="J2774" i="3"/>
  <c r="H2774" i="3"/>
  <c r="F2774" i="3"/>
  <c r="J2773" i="3"/>
  <c r="H2773" i="3"/>
  <c r="F2773" i="3"/>
  <c r="J2772" i="3"/>
  <c r="H2772" i="3"/>
  <c r="F2772" i="3"/>
  <c r="J2771" i="3"/>
  <c r="H2771" i="3"/>
  <c r="F2771" i="3"/>
  <c r="J2770" i="3"/>
  <c r="H2770" i="3"/>
  <c r="F2770" i="3"/>
  <c r="J2769" i="3"/>
  <c r="H2769" i="3"/>
  <c r="F2769" i="3"/>
  <c r="J2768" i="3"/>
  <c r="H2768" i="3"/>
  <c r="F2768" i="3"/>
  <c r="J2767" i="3"/>
  <c r="H2767" i="3"/>
  <c r="F2767" i="3"/>
  <c r="J2766" i="3"/>
  <c r="H2766" i="3"/>
  <c r="F2766" i="3"/>
  <c r="J2765" i="3"/>
  <c r="H2765" i="3"/>
  <c r="F2765" i="3"/>
  <c r="J2764" i="3"/>
  <c r="H2764" i="3"/>
  <c r="F2764" i="3"/>
  <c r="J2763" i="3"/>
  <c r="H2763" i="3"/>
  <c r="F2763" i="3"/>
  <c r="J2762" i="3"/>
  <c r="H2762" i="3"/>
  <c r="F2762" i="3"/>
  <c r="J2761" i="3"/>
  <c r="H2761" i="3"/>
  <c r="F2761" i="3"/>
  <c r="J2760" i="3"/>
  <c r="H2760" i="3"/>
  <c r="F2760" i="3"/>
  <c r="J2759" i="3"/>
  <c r="H2759" i="3"/>
  <c r="F2759" i="3"/>
  <c r="J2758" i="3"/>
  <c r="H2758" i="3"/>
  <c r="F2758" i="3"/>
  <c r="J2757" i="3"/>
  <c r="H2757" i="3"/>
  <c r="F2757" i="3"/>
  <c r="J2756" i="3"/>
  <c r="H2756" i="3"/>
  <c r="F2756" i="3"/>
  <c r="J2755" i="3"/>
  <c r="H2755" i="3"/>
  <c r="F2755" i="3"/>
  <c r="J2754" i="3"/>
  <c r="H2754" i="3"/>
  <c r="F2754" i="3"/>
  <c r="J2753" i="3"/>
  <c r="H2753" i="3"/>
  <c r="F2753" i="3"/>
  <c r="J2752" i="3"/>
  <c r="H2752" i="3"/>
  <c r="F2752" i="3"/>
  <c r="J2751" i="3"/>
  <c r="H2751" i="3"/>
  <c r="F2751" i="3"/>
  <c r="J2750" i="3"/>
  <c r="H2750" i="3"/>
  <c r="F2750" i="3"/>
  <c r="J2749" i="3"/>
  <c r="H2749" i="3"/>
  <c r="F2749" i="3"/>
  <c r="J2748" i="3"/>
  <c r="H2748" i="3"/>
  <c r="F2748" i="3"/>
  <c r="J2747" i="3"/>
  <c r="H2747" i="3"/>
  <c r="F2747" i="3"/>
  <c r="J2746" i="3"/>
  <c r="H2746" i="3"/>
  <c r="F2746" i="3"/>
  <c r="J2745" i="3"/>
  <c r="H2745" i="3"/>
  <c r="F2745" i="3"/>
  <c r="J2744" i="3"/>
  <c r="H2744" i="3"/>
  <c r="F2744" i="3"/>
  <c r="J2743" i="3"/>
  <c r="H2743" i="3"/>
  <c r="F2743" i="3"/>
  <c r="J2742" i="3"/>
  <c r="H2742" i="3"/>
  <c r="F2742" i="3"/>
  <c r="J2741" i="3"/>
  <c r="H2741" i="3"/>
  <c r="F2741" i="3"/>
  <c r="J2740" i="3"/>
  <c r="H2740" i="3"/>
  <c r="F2740" i="3"/>
  <c r="J2739" i="3"/>
  <c r="H2739" i="3"/>
  <c r="F2739" i="3"/>
  <c r="J2738" i="3"/>
  <c r="H2738" i="3"/>
  <c r="F2738" i="3"/>
  <c r="J2737" i="3"/>
  <c r="H2737" i="3"/>
  <c r="F2737" i="3"/>
  <c r="J2736" i="3"/>
  <c r="H2736" i="3"/>
  <c r="F2736" i="3"/>
  <c r="J2735" i="3"/>
  <c r="H2735" i="3"/>
  <c r="F2735" i="3"/>
  <c r="J2734" i="3"/>
  <c r="H2734" i="3"/>
  <c r="F2734" i="3"/>
  <c r="J2733" i="3"/>
  <c r="H2733" i="3"/>
  <c r="F2733" i="3"/>
  <c r="J2732" i="3"/>
  <c r="H2732" i="3"/>
  <c r="F2732" i="3"/>
  <c r="J2731" i="3"/>
  <c r="H2731" i="3"/>
  <c r="F2731" i="3"/>
  <c r="J2730" i="3"/>
  <c r="H2730" i="3"/>
  <c r="F2730" i="3"/>
  <c r="J2729" i="3"/>
  <c r="H2729" i="3"/>
  <c r="F2729" i="3"/>
  <c r="J2728" i="3"/>
  <c r="H2728" i="3"/>
  <c r="F2728" i="3"/>
  <c r="J2727" i="3"/>
  <c r="H2727" i="3"/>
  <c r="F2727" i="3"/>
  <c r="J2726" i="3"/>
  <c r="H2726" i="3"/>
  <c r="F2726" i="3"/>
  <c r="J2725" i="3"/>
  <c r="H2725" i="3"/>
  <c r="F2725" i="3"/>
  <c r="J2724" i="3"/>
  <c r="H2724" i="3"/>
  <c r="F2724" i="3"/>
  <c r="J2723" i="3"/>
  <c r="H2723" i="3"/>
  <c r="F2723" i="3"/>
  <c r="J2722" i="3"/>
  <c r="H2722" i="3"/>
  <c r="F2722" i="3"/>
  <c r="J2721" i="3"/>
  <c r="H2721" i="3"/>
  <c r="F2721" i="3"/>
  <c r="J2720" i="3"/>
  <c r="H2720" i="3"/>
  <c r="F2720" i="3"/>
  <c r="J2719" i="3"/>
  <c r="H2719" i="3"/>
  <c r="F2719" i="3"/>
  <c r="J2718" i="3"/>
  <c r="H2718" i="3"/>
  <c r="F2718" i="3"/>
  <c r="J2717" i="3"/>
  <c r="H2717" i="3"/>
  <c r="F2717" i="3"/>
  <c r="J2716" i="3"/>
  <c r="H2716" i="3"/>
  <c r="F2716" i="3"/>
  <c r="J2715" i="3"/>
  <c r="H2715" i="3"/>
  <c r="F2715" i="3"/>
  <c r="J2714" i="3"/>
  <c r="H2714" i="3"/>
  <c r="F2714" i="3"/>
  <c r="J2713" i="3"/>
  <c r="H2713" i="3"/>
  <c r="F2713" i="3"/>
  <c r="J2712" i="3"/>
  <c r="H2712" i="3"/>
  <c r="F2712" i="3"/>
  <c r="J2711" i="3"/>
  <c r="H2711" i="3"/>
  <c r="F2711" i="3"/>
  <c r="J2710" i="3"/>
  <c r="H2710" i="3"/>
  <c r="F2710" i="3"/>
  <c r="J2709" i="3"/>
  <c r="H2709" i="3"/>
  <c r="F2709" i="3"/>
  <c r="J2708" i="3"/>
  <c r="H2708" i="3"/>
  <c r="F2708" i="3"/>
  <c r="J2707" i="3"/>
  <c r="H2707" i="3"/>
  <c r="F2707" i="3"/>
  <c r="J2706" i="3"/>
  <c r="H2706" i="3"/>
  <c r="F2706" i="3"/>
  <c r="J2705" i="3"/>
  <c r="H2705" i="3"/>
  <c r="F2705" i="3"/>
  <c r="J2704" i="3"/>
  <c r="H2704" i="3"/>
  <c r="F2704" i="3"/>
  <c r="J2703" i="3"/>
  <c r="H2703" i="3"/>
  <c r="F2703" i="3"/>
  <c r="J2702" i="3"/>
  <c r="H2702" i="3"/>
  <c r="F2702" i="3"/>
  <c r="J2701" i="3"/>
  <c r="H2701" i="3"/>
  <c r="F2701" i="3"/>
  <c r="J2700" i="3"/>
  <c r="H2700" i="3"/>
  <c r="F2700" i="3"/>
  <c r="J2699" i="3"/>
  <c r="H2699" i="3"/>
  <c r="F2699" i="3"/>
  <c r="J2698" i="3"/>
  <c r="H2698" i="3"/>
  <c r="F2698" i="3"/>
  <c r="J2697" i="3"/>
  <c r="H2697" i="3"/>
  <c r="F2697" i="3"/>
  <c r="J2696" i="3"/>
  <c r="H2696" i="3"/>
  <c r="F2696" i="3"/>
  <c r="J2695" i="3"/>
  <c r="H2695" i="3"/>
  <c r="F2695" i="3"/>
  <c r="J2694" i="3"/>
  <c r="H2694" i="3"/>
  <c r="F2694" i="3"/>
  <c r="J2693" i="3"/>
  <c r="H2693" i="3"/>
  <c r="F2693" i="3"/>
  <c r="J2692" i="3"/>
  <c r="H2692" i="3"/>
  <c r="F2692" i="3"/>
  <c r="J2691" i="3"/>
  <c r="H2691" i="3"/>
  <c r="F2691" i="3"/>
  <c r="J2690" i="3"/>
  <c r="H2690" i="3"/>
  <c r="F2690" i="3"/>
  <c r="J2689" i="3"/>
  <c r="H2689" i="3"/>
  <c r="F2689" i="3"/>
  <c r="J2688" i="3"/>
  <c r="H2688" i="3"/>
  <c r="F2688" i="3"/>
  <c r="J2687" i="3"/>
  <c r="H2687" i="3"/>
  <c r="F2687" i="3"/>
  <c r="J2686" i="3"/>
  <c r="H2686" i="3"/>
  <c r="F2686" i="3"/>
  <c r="J2685" i="3"/>
  <c r="H2685" i="3"/>
  <c r="F2685" i="3"/>
  <c r="J2684" i="3"/>
  <c r="H2684" i="3"/>
  <c r="F2684" i="3"/>
  <c r="J2683" i="3"/>
  <c r="H2683" i="3"/>
  <c r="F2683" i="3"/>
  <c r="J2682" i="3"/>
  <c r="H2682" i="3"/>
  <c r="F2682" i="3"/>
  <c r="J2681" i="3"/>
  <c r="H2681" i="3"/>
  <c r="F2681" i="3"/>
  <c r="J2680" i="3"/>
  <c r="H2680" i="3"/>
  <c r="F2680" i="3"/>
  <c r="J2679" i="3"/>
  <c r="H2679" i="3"/>
  <c r="F2679" i="3"/>
  <c r="J2678" i="3"/>
  <c r="H2678" i="3"/>
  <c r="F2678" i="3"/>
  <c r="J2677" i="3"/>
  <c r="H2677" i="3"/>
  <c r="F2677" i="3"/>
  <c r="J2676" i="3"/>
  <c r="H2676" i="3"/>
  <c r="F2676" i="3"/>
  <c r="J2675" i="3"/>
  <c r="H2675" i="3"/>
  <c r="F2675" i="3"/>
  <c r="J2674" i="3"/>
  <c r="H2674" i="3"/>
  <c r="F2674" i="3"/>
  <c r="J2673" i="3"/>
  <c r="H2673" i="3"/>
  <c r="F2673" i="3"/>
  <c r="J2672" i="3"/>
  <c r="H2672" i="3"/>
  <c r="F2672" i="3"/>
  <c r="J2671" i="3"/>
  <c r="H2671" i="3"/>
  <c r="F2671" i="3"/>
  <c r="J2670" i="3"/>
  <c r="H2670" i="3"/>
  <c r="F2670" i="3"/>
  <c r="J2669" i="3"/>
  <c r="H2669" i="3"/>
  <c r="F2669" i="3"/>
  <c r="J2668" i="3"/>
  <c r="H2668" i="3"/>
  <c r="F2668" i="3"/>
  <c r="J2667" i="3"/>
  <c r="H2667" i="3"/>
  <c r="F2667" i="3"/>
  <c r="J2666" i="3"/>
  <c r="H2666" i="3"/>
  <c r="F2666" i="3"/>
  <c r="J2665" i="3"/>
  <c r="H2665" i="3"/>
  <c r="F2665" i="3"/>
  <c r="J2664" i="3"/>
  <c r="H2664" i="3"/>
  <c r="F2664" i="3"/>
  <c r="J2663" i="3"/>
  <c r="H2663" i="3"/>
  <c r="F2663" i="3"/>
  <c r="J2662" i="3"/>
  <c r="H2662" i="3"/>
  <c r="F2662" i="3"/>
  <c r="J2661" i="3"/>
  <c r="H2661" i="3"/>
  <c r="F2661" i="3"/>
  <c r="J2660" i="3"/>
  <c r="H2660" i="3"/>
  <c r="F2660" i="3"/>
  <c r="J2659" i="3"/>
  <c r="H2659" i="3"/>
  <c r="F2659" i="3"/>
  <c r="J2658" i="3"/>
  <c r="H2658" i="3"/>
  <c r="F2658" i="3"/>
  <c r="J2657" i="3"/>
  <c r="H2657" i="3"/>
  <c r="F2657" i="3"/>
  <c r="J2656" i="3"/>
  <c r="H2656" i="3"/>
  <c r="F2656" i="3"/>
  <c r="J2655" i="3"/>
  <c r="H2655" i="3"/>
  <c r="F2655" i="3"/>
  <c r="J2654" i="3"/>
  <c r="H2654" i="3"/>
  <c r="F2654" i="3"/>
  <c r="J2653" i="3"/>
  <c r="H2653" i="3"/>
  <c r="F2653" i="3"/>
  <c r="J2652" i="3"/>
  <c r="H2652" i="3"/>
  <c r="F2652" i="3"/>
  <c r="J2651" i="3"/>
  <c r="H2651" i="3"/>
  <c r="F2651" i="3"/>
  <c r="J2650" i="3"/>
  <c r="H2650" i="3"/>
  <c r="F2650" i="3"/>
  <c r="J2649" i="3"/>
  <c r="H2649" i="3"/>
  <c r="F2649" i="3"/>
  <c r="J2648" i="3"/>
  <c r="H2648" i="3"/>
  <c r="F2648" i="3"/>
  <c r="J2647" i="3"/>
  <c r="H2647" i="3"/>
  <c r="F2647" i="3"/>
  <c r="J2646" i="3"/>
  <c r="H2646" i="3"/>
  <c r="F2646" i="3"/>
  <c r="J2645" i="3"/>
  <c r="H2645" i="3"/>
  <c r="F2645" i="3"/>
  <c r="J2644" i="3"/>
  <c r="H2644" i="3"/>
  <c r="F2644" i="3"/>
  <c r="J2643" i="3"/>
  <c r="H2643" i="3"/>
  <c r="F2643" i="3"/>
  <c r="J2642" i="3"/>
  <c r="H2642" i="3"/>
  <c r="F2642" i="3"/>
  <c r="J2641" i="3"/>
  <c r="H2641" i="3"/>
  <c r="F2641" i="3"/>
  <c r="J2640" i="3"/>
  <c r="H2640" i="3"/>
  <c r="F2640" i="3"/>
  <c r="J2639" i="3"/>
  <c r="H2639" i="3"/>
  <c r="F2639" i="3"/>
  <c r="J2638" i="3"/>
  <c r="H2638" i="3"/>
  <c r="F2638" i="3"/>
  <c r="J2637" i="3"/>
  <c r="H2637" i="3"/>
  <c r="F2637" i="3"/>
  <c r="J2636" i="3"/>
  <c r="H2636" i="3"/>
  <c r="F2636" i="3"/>
  <c r="J2635" i="3"/>
  <c r="H2635" i="3"/>
  <c r="F2635" i="3"/>
  <c r="J2634" i="3"/>
  <c r="H2634" i="3"/>
  <c r="F2634" i="3"/>
  <c r="J2633" i="3"/>
  <c r="H2633" i="3"/>
  <c r="F2633" i="3"/>
  <c r="J2632" i="3"/>
  <c r="H2632" i="3"/>
  <c r="F2632" i="3"/>
  <c r="J2631" i="3"/>
  <c r="H2631" i="3"/>
  <c r="F2631" i="3"/>
  <c r="J2630" i="3"/>
  <c r="H2630" i="3"/>
  <c r="F2630" i="3"/>
  <c r="J2629" i="3"/>
  <c r="H2629" i="3"/>
  <c r="F2629" i="3"/>
  <c r="J2628" i="3"/>
  <c r="H2628" i="3"/>
  <c r="F2628" i="3"/>
  <c r="J2627" i="3"/>
  <c r="H2627" i="3"/>
  <c r="F2627" i="3"/>
  <c r="J2626" i="3"/>
  <c r="H2626" i="3"/>
  <c r="F2626" i="3"/>
  <c r="J2625" i="3"/>
  <c r="H2625" i="3"/>
  <c r="F2625" i="3"/>
  <c r="J2624" i="3"/>
  <c r="H2624" i="3"/>
  <c r="F2624" i="3"/>
  <c r="J2623" i="3"/>
  <c r="H2623" i="3"/>
  <c r="F2623" i="3"/>
  <c r="J2622" i="3"/>
  <c r="H2622" i="3"/>
  <c r="F2622" i="3"/>
  <c r="J2621" i="3"/>
  <c r="H2621" i="3"/>
  <c r="F2621" i="3"/>
  <c r="J2620" i="3"/>
  <c r="H2620" i="3"/>
  <c r="F2620" i="3"/>
  <c r="J2619" i="3"/>
  <c r="H2619" i="3"/>
  <c r="F2619" i="3"/>
  <c r="J2618" i="3"/>
  <c r="H2618" i="3"/>
  <c r="F2618" i="3"/>
  <c r="J2617" i="3"/>
  <c r="H2617" i="3"/>
  <c r="F2617" i="3"/>
  <c r="J2616" i="3"/>
  <c r="H2616" i="3"/>
  <c r="F2616" i="3"/>
  <c r="J2615" i="3"/>
  <c r="H2615" i="3"/>
  <c r="F2615" i="3"/>
  <c r="J2614" i="3"/>
  <c r="H2614" i="3"/>
  <c r="F2614" i="3"/>
  <c r="J2613" i="3"/>
  <c r="H2613" i="3"/>
  <c r="F2613" i="3"/>
  <c r="J2612" i="3"/>
  <c r="H2612" i="3"/>
  <c r="F2612" i="3"/>
  <c r="J2611" i="3"/>
  <c r="H2611" i="3"/>
  <c r="F2611" i="3"/>
  <c r="J2610" i="3"/>
  <c r="H2610" i="3"/>
  <c r="F2610" i="3"/>
  <c r="J2609" i="3"/>
  <c r="H2609" i="3"/>
  <c r="F2609" i="3"/>
  <c r="J2608" i="3"/>
  <c r="H2608" i="3"/>
  <c r="F2608" i="3"/>
  <c r="J2607" i="3"/>
  <c r="H2607" i="3"/>
  <c r="F2607" i="3"/>
  <c r="J2606" i="3"/>
  <c r="H2606" i="3"/>
  <c r="F2606" i="3"/>
  <c r="J2605" i="3"/>
  <c r="H2605" i="3"/>
  <c r="F2605" i="3"/>
  <c r="J2604" i="3"/>
  <c r="H2604" i="3"/>
  <c r="F2604" i="3"/>
  <c r="J2603" i="3"/>
  <c r="H2603" i="3"/>
  <c r="F2603" i="3"/>
  <c r="J2602" i="3"/>
  <c r="H2602" i="3"/>
  <c r="F2602" i="3"/>
  <c r="J2601" i="3"/>
  <c r="H2601" i="3"/>
  <c r="F2601" i="3"/>
  <c r="J2600" i="3"/>
  <c r="H2600" i="3"/>
  <c r="F2600" i="3"/>
  <c r="J2599" i="3"/>
  <c r="H2599" i="3"/>
  <c r="F2599" i="3"/>
  <c r="J2598" i="3"/>
  <c r="H2598" i="3"/>
  <c r="F2598" i="3"/>
  <c r="J2597" i="3"/>
  <c r="H2597" i="3"/>
  <c r="F2597" i="3"/>
  <c r="J2596" i="3"/>
  <c r="H2596" i="3"/>
  <c r="F2596" i="3"/>
  <c r="J2595" i="3"/>
  <c r="H2595" i="3"/>
  <c r="F2595" i="3"/>
  <c r="J2594" i="3"/>
  <c r="H2594" i="3"/>
  <c r="F2594" i="3"/>
  <c r="J2593" i="3"/>
  <c r="H2593" i="3"/>
  <c r="F2593" i="3"/>
  <c r="J2592" i="3"/>
  <c r="H2592" i="3"/>
  <c r="F2592" i="3"/>
  <c r="J2591" i="3"/>
  <c r="H2591" i="3"/>
  <c r="F2591" i="3"/>
  <c r="J2590" i="3"/>
  <c r="H2590" i="3"/>
  <c r="F2590" i="3"/>
  <c r="J2589" i="3"/>
  <c r="H2589" i="3"/>
  <c r="F2589" i="3"/>
  <c r="J2588" i="3"/>
  <c r="H2588" i="3"/>
  <c r="F2588" i="3"/>
  <c r="J2587" i="3"/>
  <c r="H2587" i="3"/>
  <c r="F2587" i="3"/>
  <c r="J2586" i="3"/>
  <c r="H2586" i="3"/>
  <c r="F2586" i="3"/>
  <c r="J2585" i="3"/>
  <c r="H2585" i="3"/>
  <c r="F2585" i="3"/>
  <c r="J2584" i="3"/>
  <c r="H2584" i="3"/>
  <c r="F2584" i="3"/>
  <c r="J2583" i="3"/>
  <c r="H2583" i="3"/>
  <c r="F2583" i="3"/>
  <c r="J2582" i="3"/>
  <c r="H2582" i="3"/>
  <c r="F2582" i="3"/>
  <c r="J2581" i="3"/>
  <c r="H2581" i="3"/>
  <c r="F2581" i="3"/>
  <c r="J2580" i="3"/>
  <c r="H2580" i="3"/>
  <c r="F2580" i="3"/>
  <c r="J2579" i="3"/>
  <c r="H2579" i="3"/>
  <c r="F2579" i="3"/>
  <c r="J2578" i="3"/>
  <c r="H2578" i="3"/>
  <c r="F2578" i="3"/>
  <c r="J2577" i="3"/>
  <c r="H2577" i="3"/>
  <c r="F2577" i="3"/>
  <c r="J2576" i="3"/>
  <c r="H2576" i="3"/>
  <c r="F2576" i="3"/>
  <c r="J2575" i="3"/>
  <c r="H2575" i="3"/>
  <c r="F2575" i="3"/>
  <c r="J2574" i="3"/>
  <c r="H2574" i="3"/>
  <c r="F2574" i="3"/>
  <c r="J2573" i="3"/>
  <c r="H2573" i="3"/>
  <c r="F2573" i="3"/>
  <c r="J2572" i="3"/>
  <c r="H2572" i="3"/>
  <c r="F2572" i="3"/>
  <c r="J2571" i="3"/>
  <c r="H2571" i="3"/>
  <c r="F2571" i="3"/>
  <c r="J2570" i="3"/>
  <c r="H2570" i="3"/>
  <c r="F2570" i="3"/>
  <c r="J2569" i="3"/>
  <c r="H2569" i="3"/>
  <c r="F2569" i="3"/>
  <c r="J2568" i="3"/>
  <c r="H2568" i="3"/>
  <c r="F2568" i="3"/>
  <c r="J2567" i="3"/>
  <c r="H2567" i="3"/>
  <c r="F2567" i="3"/>
  <c r="J2566" i="3"/>
  <c r="H2566" i="3"/>
  <c r="F2566" i="3"/>
  <c r="J2565" i="3"/>
  <c r="H2565" i="3"/>
  <c r="F2565" i="3"/>
  <c r="J2564" i="3"/>
  <c r="H2564" i="3"/>
  <c r="F2564" i="3"/>
  <c r="J2563" i="3"/>
  <c r="H2563" i="3"/>
  <c r="F2563" i="3"/>
  <c r="J2562" i="3"/>
  <c r="H2562" i="3"/>
  <c r="F2562" i="3"/>
  <c r="J2561" i="3"/>
  <c r="H2561" i="3"/>
  <c r="F2561" i="3"/>
  <c r="J2560" i="3"/>
  <c r="H2560" i="3"/>
  <c r="F2560" i="3"/>
  <c r="J2559" i="3"/>
  <c r="H2559" i="3"/>
  <c r="F2559" i="3"/>
  <c r="J2558" i="3"/>
  <c r="H2558" i="3"/>
  <c r="F2558" i="3"/>
  <c r="J2557" i="3"/>
  <c r="H2557" i="3"/>
  <c r="F2557" i="3"/>
  <c r="J2556" i="3"/>
  <c r="H2556" i="3"/>
  <c r="F2556" i="3"/>
  <c r="J2555" i="3"/>
  <c r="H2555" i="3"/>
  <c r="F2555" i="3"/>
  <c r="J2554" i="3"/>
  <c r="H2554" i="3"/>
  <c r="F2554" i="3"/>
  <c r="J2553" i="3"/>
  <c r="H2553" i="3"/>
  <c r="F2553" i="3"/>
  <c r="J2552" i="3"/>
  <c r="H2552" i="3"/>
  <c r="F2552" i="3"/>
  <c r="J2551" i="3"/>
  <c r="H2551" i="3"/>
  <c r="F2551" i="3"/>
  <c r="J2550" i="3"/>
  <c r="H2550" i="3"/>
  <c r="F2550" i="3"/>
  <c r="J2549" i="3"/>
  <c r="H2549" i="3"/>
  <c r="F2549" i="3"/>
  <c r="J2548" i="3"/>
  <c r="H2548" i="3"/>
  <c r="F2548" i="3"/>
  <c r="J2547" i="3"/>
  <c r="H2547" i="3"/>
  <c r="F2547" i="3"/>
  <c r="J2546" i="3"/>
  <c r="H2546" i="3"/>
  <c r="F2546" i="3"/>
  <c r="J2545" i="3"/>
  <c r="H2545" i="3"/>
  <c r="F2545" i="3"/>
  <c r="J2544" i="3"/>
  <c r="H2544" i="3"/>
  <c r="F2544" i="3"/>
  <c r="J2543" i="3"/>
  <c r="H2543" i="3"/>
  <c r="F2543" i="3"/>
  <c r="J2542" i="3"/>
  <c r="H2542" i="3"/>
  <c r="F2542" i="3"/>
  <c r="J2541" i="3"/>
  <c r="H2541" i="3"/>
  <c r="F2541" i="3"/>
  <c r="J2540" i="3"/>
  <c r="H2540" i="3"/>
  <c r="F2540" i="3"/>
  <c r="J2539" i="3"/>
  <c r="H2539" i="3"/>
  <c r="F2539" i="3"/>
  <c r="J2538" i="3"/>
  <c r="H2538" i="3"/>
  <c r="F2538" i="3"/>
  <c r="J2537" i="3"/>
  <c r="H2537" i="3"/>
  <c r="F2537" i="3"/>
  <c r="J2536" i="3"/>
  <c r="H2536" i="3"/>
  <c r="F2536" i="3"/>
  <c r="J2535" i="3"/>
  <c r="H2535" i="3"/>
  <c r="F2535" i="3"/>
  <c r="J2534" i="3"/>
  <c r="H2534" i="3"/>
  <c r="F2534" i="3"/>
  <c r="J2533" i="3"/>
  <c r="H2533" i="3"/>
  <c r="F2533" i="3"/>
  <c r="J2532" i="3"/>
  <c r="H2532" i="3"/>
  <c r="F2532" i="3"/>
  <c r="J2531" i="3"/>
  <c r="H2531" i="3"/>
  <c r="F2531" i="3"/>
  <c r="J2530" i="3"/>
  <c r="H2530" i="3"/>
  <c r="F2530" i="3"/>
  <c r="J2529" i="3"/>
  <c r="H2529" i="3"/>
  <c r="F2529" i="3"/>
  <c r="J2528" i="3"/>
  <c r="H2528" i="3"/>
  <c r="F2528" i="3"/>
  <c r="J2527" i="3"/>
  <c r="H2527" i="3"/>
  <c r="F2527" i="3"/>
  <c r="J2526" i="3"/>
  <c r="H2526" i="3"/>
  <c r="F2526" i="3"/>
  <c r="J2525" i="3"/>
  <c r="H2525" i="3"/>
  <c r="F2525" i="3"/>
  <c r="J2524" i="3"/>
  <c r="H2524" i="3"/>
  <c r="F2524" i="3"/>
  <c r="J2523" i="3"/>
  <c r="H2523" i="3"/>
  <c r="F2523" i="3"/>
  <c r="J2522" i="3"/>
  <c r="H2522" i="3"/>
  <c r="F2522" i="3"/>
  <c r="J2521" i="3"/>
  <c r="H2521" i="3"/>
  <c r="F2521" i="3"/>
  <c r="J2520" i="3"/>
  <c r="H2520" i="3"/>
  <c r="F2520" i="3"/>
  <c r="J2519" i="3"/>
  <c r="H2519" i="3"/>
  <c r="F2519" i="3"/>
  <c r="J2518" i="3"/>
  <c r="H2518" i="3"/>
  <c r="F2518" i="3"/>
  <c r="J2517" i="3"/>
  <c r="H2517" i="3"/>
  <c r="F2517" i="3"/>
  <c r="J2516" i="3"/>
  <c r="H2516" i="3"/>
  <c r="F2516" i="3"/>
  <c r="J2515" i="3"/>
  <c r="H2515" i="3"/>
  <c r="F2515" i="3"/>
  <c r="J2514" i="3"/>
  <c r="H2514" i="3"/>
  <c r="F2514" i="3"/>
  <c r="J2513" i="3"/>
  <c r="H2513" i="3"/>
  <c r="F2513" i="3"/>
  <c r="J2512" i="3"/>
  <c r="H2512" i="3"/>
  <c r="F2512" i="3"/>
  <c r="J2511" i="3"/>
  <c r="H2511" i="3"/>
  <c r="F2511" i="3"/>
  <c r="J2510" i="3"/>
  <c r="H2510" i="3"/>
  <c r="F2510" i="3"/>
  <c r="J2509" i="3"/>
  <c r="H2509" i="3"/>
  <c r="F2509" i="3"/>
  <c r="J2508" i="3"/>
  <c r="H2508" i="3"/>
  <c r="F2508" i="3"/>
  <c r="J2507" i="3"/>
  <c r="H2507" i="3"/>
  <c r="F2507" i="3"/>
  <c r="J2506" i="3"/>
  <c r="H2506" i="3"/>
  <c r="F2506" i="3"/>
  <c r="J2505" i="3"/>
  <c r="H2505" i="3"/>
  <c r="F2505" i="3"/>
  <c r="J2504" i="3"/>
  <c r="H2504" i="3"/>
  <c r="F2504" i="3"/>
  <c r="J2503" i="3"/>
  <c r="H2503" i="3"/>
  <c r="F2503" i="3"/>
  <c r="J2502" i="3"/>
  <c r="H2502" i="3"/>
  <c r="F2502" i="3"/>
  <c r="J2501" i="3"/>
  <c r="H2501" i="3"/>
  <c r="F2501" i="3"/>
  <c r="J2500" i="3"/>
  <c r="H2500" i="3"/>
  <c r="F2500" i="3"/>
  <c r="J2499" i="3"/>
  <c r="H2499" i="3"/>
  <c r="F2499" i="3"/>
  <c r="J2498" i="3"/>
  <c r="H2498" i="3"/>
  <c r="F2498" i="3"/>
  <c r="J2497" i="3"/>
  <c r="H2497" i="3"/>
  <c r="F2497" i="3"/>
  <c r="J2496" i="3"/>
  <c r="H2496" i="3"/>
  <c r="F2496" i="3"/>
  <c r="J2495" i="3"/>
  <c r="H2495" i="3"/>
  <c r="F2495" i="3"/>
  <c r="J2494" i="3"/>
  <c r="H2494" i="3"/>
  <c r="F2494" i="3"/>
  <c r="J2493" i="3"/>
  <c r="H2493" i="3"/>
  <c r="F2493" i="3"/>
  <c r="J2492" i="3"/>
  <c r="H2492" i="3"/>
  <c r="F2492" i="3"/>
  <c r="J2491" i="3"/>
  <c r="H2491" i="3"/>
  <c r="F2491" i="3"/>
  <c r="J2490" i="3"/>
  <c r="H2490" i="3"/>
  <c r="F2490" i="3"/>
  <c r="J2489" i="3"/>
  <c r="H2489" i="3"/>
  <c r="F2489" i="3"/>
  <c r="J2488" i="3"/>
  <c r="H2488" i="3"/>
  <c r="F2488" i="3"/>
  <c r="J2487" i="3"/>
  <c r="H2487" i="3"/>
  <c r="F2487" i="3"/>
  <c r="J2486" i="3"/>
  <c r="H2486" i="3"/>
  <c r="F2486" i="3"/>
  <c r="J2485" i="3"/>
  <c r="H2485" i="3"/>
  <c r="F2485" i="3"/>
  <c r="J2484" i="3"/>
  <c r="H2484" i="3"/>
  <c r="F2484" i="3"/>
  <c r="J2483" i="3"/>
  <c r="H2483" i="3"/>
  <c r="F2483" i="3"/>
  <c r="J2482" i="3"/>
  <c r="H2482" i="3"/>
  <c r="F2482" i="3"/>
  <c r="J2481" i="3"/>
  <c r="H2481" i="3"/>
  <c r="F2481" i="3"/>
  <c r="J2480" i="3"/>
  <c r="H2480" i="3"/>
  <c r="F2480" i="3"/>
  <c r="J2479" i="3"/>
  <c r="H2479" i="3"/>
  <c r="F2479" i="3"/>
  <c r="J2478" i="3"/>
  <c r="H2478" i="3"/>
  <c r="F2478" i="3"/>
  <c r="J2477" i="3"/>
  <c r="H2477" i="3"/>
  <c r="F2477" i="3"/>
  <c r="J2476" i="3"/>
  <c r="H2476" i="3"/>
  <c r="F2476" i="3"/>
  <c r="J2475" i="3"/>
  <c r="H2475" i="3"/>
  <c r="F2475" i="3"/>
  <c r="J2474" i="3"/>
  <c r="H2474" i="3"/>
  <c r="F2474" i="3"/>
  <c r="J2473" i="3"/>
  <c r="H2473" i="3"/>
  <c r="F2473" i="3"/>
  <c r="J2472" i="3"/>
  <c r="H2472" i="3"/>
  <c r="F2472" i="3"/>
  <c r="J2471" i="3"/>
  <c r="H2471" i="3"/>
  <c r="F2471" i="3"/>
  <c r="J2470" i="3"/>
  <c r="H2470" i="3"/>
  <c r="F2470" i="3"/>
  <c r="J2469" i="3"/>
  <c r="H2469" i="3"/>
  <c r="F2469" i="3"/>
  <c r="J2468" i="3"/>
  <c r="H2468" i="3"/>
  <c r="F2468" i="3"/>
  <c r="J2467" i="3"/>
  <c r="H2467" i="3"/>
  <c r="F2467" i="3"/>
  <c r="J2466" i="3"/>
  <c r="H2466" i="3"/>
  <c r="F2466" i="3"/>
  <c r="J2465" i="3"/>
  <c r="H2465" i="3"/>
  <c r="F2465" i="3"/>
  <c r="J2464" i="3"/>
  <c r="H2464" i="3"/>
  <c r="F2464" i="3"/>
  <c r="J2463" i="3"/>
  <c r="H2463" i="3"/>
  <c r="F2463" i="3"/>
  <c r="J2462" i="3"/>
  <c r="H2462" i="3"/>
  <c r="F2462" i="3"/>
  <c r="J2461" i="3"/>
  <c r="H2461" i="3"/>
  <c r="F2461" i="3"/>
  <c r="J2460" i="3"/>
  <c r="H2460" i="3"/>
  <c r="F2460" i="3"/>
  <c r="J2459" i="3"/>
  <c r="H2459" i="3"/>
  <c r="F2459" i="3"/>
  <c r="J2458" i="3"/>
  <c r="H2458" i="3"/>
  <c r="F2458" i="3"/>
  <c r="J2457" i="3"/>
  <c r="H2457" i="3"/>
  <c r="F2457" i="3"/>
  <c r="J2456" i="3"/>
  <c r="H2456" i="3"/>
  <c r="F2456" i="3"/>
  <c r="J2455" i="3"/>
  <c r="H2455" i="3"/>
  <c r="F2455" i="3"/>
  <c r="J2454" i="3"/>
  <c r="H2454" i="3"/>
  <c r="F2454" i="3"/>
  <c r="J2453" i="3"/>
  <c r="H2453" i="3"/>
  <c r="F2453" i="3"/>
  <c r="J2452" i="3"/>
  <c r="H2452" i="3"/>
  <c r="F2452" i="3"/>
  <c r="J2451" i="3"/>
  <c r="H2451" i="3"/>
  <c r="F2451" i="3"/>
  <c r="J2450" i="3"/>
  <c r="H2450" i="3"/>
  <c r="F2450" i="3"/>
  <c r="J2449" i="3"/>
  <c r="H2449" i="3"/>
  <c r="F2449" i="3"/>
  <c r="J2448" i="3"/>
  <c r="H2448" i="3"/>
  <c r="F2448" i="3"/>
  <c r="J2447" i="3"/>
  <c r="H2447" i="3"/>
  <c r="F2447" i="3"/>
  <c r="J2446" i="3"/>
  <c r="H2446" i="3"/>
  <c r="F2446" i="3"/>
  <c r="J2445" i="3"/>
  <c r="H2445" i="3"/>
  <c r="F2445" i="3"/>
  <c r="J2444" i="3"/>
  <c r="H2444" i="3"/>
  <c r="F2444" i="3"/>
  <c r="J2443" i="3"/>
  <c r="H2443" i="3"/>
  <c r="F2443" i="3"/>
  <c r="J2442" i="3"/>
  <c r="H2442" i="3"/>
  <c r="F2442" i="3"/>
  <c r="J2441" i="3"/>
  <c r="H2441" i="3"/>
  <c r="F2441" i="3"/>
  <c r="J2440" i="3"/>
  <c r="H2440" i="3"/>
  <c r="F2440" i="3"/>
  <c r="J2439" i="3"/>
  <c r="H2439" i="3"/>
  <c r="F2439" i="3"/>
  <c r="J2438" i="3"/>
  <c r="H2438" i="3"/>
  <c r="F2438" i="3"/>
  <c r="J2437" i="3"/>
  <c r="H2437" i="3"/>
  <c r="F2437" i="3"/>
  <c r="J2436" i="3"/>
  <c r="H2436" i="3"/>
  <c r="F2436" i="3"/>
  <c r="J2435" i="3"/>
  <c r="H2435" i="3"/>
  <c r="F2435" i="3"/>
  <c r="J2434" i="3"/>
  <c r="H2434" i="3"/>
  <c r="F2434" i="3"/>
  <c r="J2433" i="3"/>
  <c r="H2433" i="3"/>
  <c r="F2433" i="3"/>
  <c r="J2432" i="3"/>
  <c r="H2432" i="3"/>
  <c r="F2432" i="3"/>
  <c r="J2431" i="3"/>
  <c r="H2431" i="3"/>
  <c r="F2431" i="3"/>
  <c r="J2430" i="3"/>
  <c r="H2430" i="3"/>
  <c r="F2430" i="3"/>
  <c r="J2429" i="3"/>
  <c r="H2429" i="3"/>
  <c r="F2429" i="3"/>
  <c r="J2428" i="3"/>
  <c r="H2428" i="3"/>
  <c r="F2428" i="3"/>
  <c r="J2427" i="3"/>
  <c r="H2427" i="3"/>
  <c r="F2427" i="3"/>
  <c r="J2426" i="3"/>
  <c r="H2426" i="3"/>
  <c r="F2426" i="3"/>
  <c r="J2425" i="3"/>
  <c r="H2425" i="3"/>
  <c r="F2425" i="3"/>
  <c r="J2424" i="3"/>
  <c r="H2424" i="3"/>
  <c r="F2424" i="3"/>
  <c r="J2423" i="3"/>
  <c r="H2423" i="3"/>
  <c r="F2423" i="3"/>
  <c r="J2422" i="3"/>
  <c r="H2422" i="3"/>
  <c r="F2422" i="3"/>
  <c r="J2421" i="3"/>
  <c r="H2421" i="3"/>
  <c r="F2421" i="3"/>
  <c r="J2420" i="3"/>
  <c r="H2420" i="3"/>
  <c r="F2420" i="3"/>
  <c r="J2419" i="3"/>
  <c r="H2419" i="3"/>
  <c r="F2419" i="3"/>
  <c r="J2418" i="3"/>
  <c r="H2418" i="3"/>
  <c r="F2418" i="3"/>
  <c r="J2417" i="3"/>
  <c r="H2417" i="3"/>
  <c r="F2417" i="3"/>
  <c r="J2416" i="3"/>
  <c r="H2416" i="3"/>
  <c r="F2416" i="3"/>
  <c r="J2415" i="3"/>
  <c r="H2415" i="3"/>
  <c r="F2415" i="3"/>
  <c r="J2414" i="3"/>
  <c r="H2414" i="3"/>
  <c r="F2414" i="3"/>
  <c r="J2413" i="3"/>
  <c r="H2413" i="3"/>
  <c r="F2413" i="3"/>
  <c r="J2412" i="3"/>
  <c r="H2412" i="3"/>
  <c r="F2412" i="3"/>
  <c r="J2411" i="3"/>
  <c r="H2411" i="3"/>
  <c r="F2411" i="3"/>
  <c r="J2410" i="3"/>
  <c r="H2410" i="3"/>
  <c r="F2410" i="3"/>
  <c r="J2409" i="3"/>
  <c r="H2409" i="3"/>
  <c r="F2409" i="3"/>
  <c r="J2408" i="3"/>
  <c r="H2408" i="3"/>
  <c r="F2408" i="3"/>
  <c r="J2407" i="3"/>
  <c r="H2407" i="3"/>
  <c r="F2407" i="3"/>
  <c r="J2406" i="3"/>
  <c r="H2406" i="3"/>
  <c r="F2406" i="3"/>
  <c r="J2405" i="3"/>
  <c r="H2405" i="3"/>
  <c r="F2405" i="3"/>
  <c r="J2404" i="3"/>
  <c r="H2404" i="3"/>
  <c r="F2404" i="3"/>
  <c r="J2403" i="3"/>
  <c r="H2403" i="3"/>
  <c r="F2403" i="3"/>
  <c r="J2402" i="3"/>
  <c r="H2402" i="3"/>
  <c r="F2402" i="3"/>
  <c r="J2401" i="3"/>
  <c r="H2401" i="3"/>
  <c r="F2401" i="3"/>
  <c r="J2400" i="3"/>
  <c r="H2400" i="3"/>
  <c r="F2400" i="3"/>
  <c r="J2399" i="3"/>
  <c r="H2399" i="3"/>
  <c r="F2399" i="3"/>
  <c r="J2398" i="3"/>
  <c r="H2398" i="3"/>
  <c r="F2398" i="3"/>
  <c r="J2397" i="3"/>
  <c r="H2397" i="3"/>
  <c r="F2397" i="3"/>
  <c r="J2396" i="3"/>
  <c r="H2396" i="3"/>
  <c r="F2396" i="3"/>
  <c r="J2395" i="3"/>
  <c r="H2395" i="3"/>
  <c r="F2395" i="3"/>
  <c r="J2394" i="3"/>
  <c r="H2394" i="3"/>
  <c r="F2394" i="3"/>
  <c r="J2393" i="3"/>
  <c r="H2393" i="3"/>
  <c r="F2393" i="3"/>
  <c r="J2392" i="3"/>
  <c r="H2392" i="3"/>
  <c r="F2392" i="3"/>
  <c r="J2391" i="3"/>
  <c r="H2391" i="3"/>
  <c r="F2391" i="3"/>
  <c r="J2390" i="3"/>
  <c r="H2390" i="3"/>
  <c r="F2390" i="3"/>
  <c r="J2389" i="3"/>
  <c r="H2389" i="3"/>
  <c r="F2389" i="3"/>
  <c r="J2388" i="3"/>
  <c r="H2388" i="3"/>
  <c r="F2388" i="3"/>
  <c r="J2387" i="3"/>
  <c r="H2387" i="3"/>
  <c r="F2387" i="3"/>
  <c r="J2386" i="3"/>
  <c r="H2386" i="3"/>
  <c r="F2386" i="3"/>
  <c r="J2385" i="3"/>
  <c r="H2385" i="3"/>
  <c r="F2385" i="3"/>
  <c r="J2384" i="3"/>
  <c r="H2384" i="3"/>
  <c r="F2384" i="3"/>
  <c r="J2383" i="3"/>
  <c r="H2383" i="3"/>
  <c r="F2383" i="3"/>
  <c r="J2382" i="3"/>
  <c r="H2382" i="3"/>
  <c r="F2382" i="3"/>
  <c r="J2381" i="3"/>
  <c r="H2381" i="3"/>
  <c r="F2381" i="3"/>
  <c r="J2380" i="3"/>
  <c r="H2380" i="3"/>
  <c r="F2380" i="3"/>
  <c r="J2379" i="3"/>
  <c r="H2379" i="3"/>
  <c r="F2379" i="3"/>
  <c r="J2378" i="3"/>
  <c r="H2378" i="3"/>
  <c r="F2378" i="3"/>
  <c r="J2377" i="3"/>
  <c r="H2377" i="3"/>
  <c r="F2377" i="3"/>
  <c r="J2376" i="3"/>
  <c r="H2376" i="3"/>
  <c r="F2376" i="3"/>
  <c r="J2375" i="3"/>
  <c r="H2375" i="3"/>
  <c r="F2375" i="3"/>
  <c r="J2374" i="3"/>
  <c r="H2374" i="3"/>
  <c r="F2374" i="3"/>
  <c r="J2373" i="3"/>
  <c r="H2373" i="3"/>
  <c r="F2373" i="3"/>
  <c r="J2372" i="3"/>
  <c r="H2372" i="3"/>
  <c r="F2372" i="3"/>
  <c r="J2371" i="3"/>
  <c r="H2371" i="3"/>
  <c r="F2371" i="3"/>
  <c r="J2370" i="3"/>
  <c r="H2370" i="3"/>
  <c r="F2370" i="3"/>
  <c r="J2369" i="3"/>
  <c r="H2369" i="3"/>
  <c r="F2369" i="3"/>
  <c r="J2368" i="3"/>
  <c r="H2368" i="3"/>
  <c r="F2368" i="3"/>
  <c r="J2367" i="3"/>
  <c r="H2367" i="3"/>
  <c r="F2367" i="3"/>
  <c r="J2366" i="3"/>
  <c r="H2366" i="3"/>
  <c r="F2366" i="3"/>
  <c r="J2365" i="3"/>
  <c r="H2365" i="3"/>
  <c r="F2365" i="3"/>
  <c r="J2364" i="3"/>
  <c r="H2364" i="3"/>
  <c r="F2364" i="3"/>
  <c r="J2363" i="3"/>
  <c r="H2363" i="3"/>
  <c r="F2363" i="3"/>
  <c r="J2362" i="3"/>
  <c r="H2362" i="3"/>
  <c r="F2362" i="3"/>
  <c r="J2361" i="3"/>
  <c r="H2361" i="3"/>
  <c r="F2361" i="3"/>
  <c r="J2360" i="3"/>
  <c r="H2360" i="3"/>
  <c r="F2360" i="3"/>
  <c r="J2359" i="3"/>
  <c r="H2359" i="3"/>
  <c r="F2359" i="3"/>
  <c r="J2358" i="3"/>
  <c r="H2358" i="3"/>
  <c r="F2358" i="3"/>
  <c r="J2357" i="3"/>
  <c r="H2357" i="3"/>
  <c r="F2357" i="3"/>
  <c r="J2356" i="3"/>
  <c r="H2356" i="3"/>
  <c r="F2356" i="3"/>
  <c r="J2355" i="3"/>
  <c r="H2355" i="3"/>
  <c r="F2355" i="3"/>
  <c r="J2354" i="3"/>
  <c r="H2354" i="3"/>
  <c r="F2354" i="3"/>
  <c r="J2353" i="3"/>
  <c r="H2353" i="3"/>
  <c r="F2353" i="3"/>
  <c r="J2352" i="3"/>
  <c r="H2352" i="3"/>
  <c r="F2352" i="3"/>
  <c r="J2351" i="3"/>
  <c r="H2351" i="3"/>
  <c r="F2351" i="3"/>
  <c r="J2350" i="3"/>
  <c r="H2350" i="3"/>
  <c r="F2350" i="3"/>
  <c r="J2349" i="3"/>
  <c r="H2349" i="3"/>
  <c r="F2349" i="3"/>
  <c r="J2348" i="3"/>
  <c r="H2348" i="3"/>
  <c r="F2348" i="3"/>
  <c r="J2347" i="3"/>
  <c r="H2347" i="3"/>
  <c r="F2347" i="3"/>
  <c r="J2346" i="3"/>
  <c r="H2346" i="3"/>
  <c r="F2346" i="3"/>
  <c r="J2345" i="3"/>
  <c r="H2345" i="3"/>
  <c r="F2345" i="3"/>
  <c r="J2344" i="3"/>
  <c r="H2344" i="3"/>
  <c r="F2344" i="3"/>
  <c r="J2343" i="3"/>
  <c r="H2343" i="3"/>
  <c r="F2343" i="3"/>
  <c r="J2342" i="3"/>
  <c r="H2342" i="3"/>
  <c r="F2342" i="3"/>
  <c r="J2341" i="3"/>
  <c r="H2341" i="3"/>
  <c r="F2341" i="3"/>
  <c r="J2340" i="3"/>
  <c r="H2340" i="3"/>
  <c r="F2340" i="3"/>
  <c r="J2339" i="3"/>
  <c r="H2339" i="3"/>
  <c r="F2339" i="3"/>
  <c r="J2338" i="3"/>
  <c r="H2338" i="3"/>
  <c r="F2338" i="3"/>
  <c r="J2337" i="3"/>
  <c r="H2337" i="3"/>
  <c r="F2337" i="3"/>
  <c r="J2336" i="3"/>
  <c r="H2336" i="3"/>
  <c r="F2336" i="3"/>
  <c r="J2335" i="3"/>
  <c r="H2335" i="3"/>
  <c r="F2335" i="3"/>
  <c r="J2334" i="3"/>
  <c r="H2334" i="3"/>
  <c r="F2334" i="3"/>
  <c r="J2333" i="3"/>
  <c r="H2333" i="3"/>
  <c r="F2333" i="3"/>
  <c r="J2332" i="3"/>
  <c r="H2332" i="3"/>
  <c r="F2332" i="3"/>
  <c r="J2331" i="3"/>
  <c r="H2331" i="3"/>
  <c r="F2331" i="3"/>
  <c r="J2330" i="3"/>
  <c r="H2330" i="3"/>
  <c r="F2330" i="3"/>
  <c r="J2329" i="3"/>
  <c r="H2329" i="3"/>
  <c r="F2329" i="3"/>
  <c r="J2328" i="3"/>
  <c r="H2328" i="3"/>
  <c r="F2328" i="3"/>
  <c r="J2327" i="3"/>
  <c r="H2327" i="3"/>
  <c r="F2327" i="3"/>
  <c r="J2326" i="3"/>
  <c r="H2326" i="3"/>
  <c r="F2326" i="3"/>
  <c r="J2325" i="3"/>
  <c r="H2325" i="3"/>
  <c r="F2325" i="3"/>
  <c r="J2324" i="3"/>
  <c r="H2324" i="3"/>
  <c r="F2324" i="3"/>
  <c r="J2323" i="3"/>
  <c r="H2323" i="3"/>
  <c r="F2323" i="3"/>
  <c r="J2322" i="3"/>
  <c r="H2322" i="3"/>
  <c r="F2322" i="3"/>
  <c r="J2321" i="3"/>
  <c r="H2321" i="3"/>
  <c r="F2321" i="3"/>
  <c r="J2320" i="3"/>
  <c r="H2320" i="3"/>
  <c r="F2320" i="3"/>
  <c r="J2319" i="3"/>
  <c r="H2319" i="3"/>
  <c r="F2319" i="3"/>
  <c r="J2318" i="3"/>
  <c r="H2318" i="3"/>
  <c r="F2318" i="3"/>
  <c r="J2317" i="3"/>
  <c r="H2317" i="3"/>
  <c r="F2317" i="3"/>
  <c r="J2316" i="3"/>
  <c r="H2316" i="3"/>
  <c r="F2316" i="3"/>
  <c r="J2315" i="3"/>
  <c r="H2315" i="3"/>
  <c r="F2315" i="3"/>
  <c r="J2314" i="3"/>
  <c r="H2314" i="3"/>
  <c r="F2314" i="3"/>
  <c r="J2313" i="3"/>
  <c r="H2313" i="3"/>
  <c r="F2313" i="3"/>
  <c r="J2312" i="3"/>
  <c r="H2312" i="3"/>
  <c r="F2312" i="3"/>
  <c r="J2311" i="3"/>
  <c r="H2311" i="3"/>
  <c r="F2311" i="3"/>
  <c r="J2310" i="3"/>
  <c r="H2310" i="3"/>
  <c r="F2310" i="3"/>
  <c r="J2309" i="3"/>
  <c r="H2309" i="3"/>
  <c r="F2309" i="3"/>
  <c r="J2308" i="3"/>
  <c r="H2308" i="3"/>
  <c r="F2308" i="3"/>
  <c r="J2307" i="3"/>
  <c r="H2307" i="3"/>
  <c r="F2307" i="3"/>
  <c r="J2306" i="3"/>
  <c r="H2306" i="3"/>
  <c r="F2306" i="3"/>
  <c r="J2305" i="3"/>
  <c r="H2305" i="3"/>
  <c r="F2305" i="3"/>
  <c r="J2304" i="3"/>
  <c r="H2304" i="3"/>
  <c r="F2304" i="3"/>
  <c r="J2303" i="3"/>
  <c r="H2303" i="3"/>
  <c r="F2303" i="3"/>
  <c r="J2302" i="3"/>
  <c r="H2302" i="3"/>
  <c r="F2302" i="3"/>
  <c r="J2301" i="3"/>
  <c r="H2301" i="3"/>
  <c r="F2301" i="3"/>
  <c r="J2300" i="3"/>
  <c r="H2300" i="3"/>
  <c r="F2300" i="3"/>
  <c r="J2299" i="3"/>
  <c r="H2299" i="3"/>
  <c r="F2299" i="3"/>
  <c r="J2298" i="3"/>
  <c r="H2298" i="3"/>
  <c r="F2298" i="3"/>
  <c r="J2297" i="3"/>
  <c r="H2297" i="3"/>
  <c r="F2297" i="3"/>
  <c r="J2296" i="3"/>
  <c r="H2296" i="3"/>
  <c r="F2296" i="3"/>
  <c r="J2295" i="3"/>
  <c r="H2295" i="3"/>
  <c r="F2295" i="3"/>
  <c r="J2294" i="3"/>
  <c r="H2294" i="3"/>
  <c r="F2294" i="3"/>
  <c r="J2293" i="3"/>
  <c r="H2293" i="3"/>
  <c r="F2293" i="3"/>
  <c r="J2292" i="3"/>
  <c r="H2292" i="3"/>
  <c r="F2292" i="3"/>
  <c r="J2291" i="3"/>
  <c r="H2291" i="3"/>
  <c r="F2291" i="3"/>
  <c r="J2290" i="3"/>
  <c r="H2290" i="3"/>
  <c r="F2290" i="3"/>
  <c r="J2289" i="3"/>
  <c r="H2289" i="3"/>
  <c r="F2289" i="3"/>
  <c r="J2288" i="3"/>
  <c r="H2288" i="3"/>
  <c r="F2288" i="3"/>
  <c r="J2287" i="3"/>
  <c r="H2287" i="3"/>
  <c r="F2287" i="3"/>
  <c r="J2286" i="3"/>
  <c r="H2286" i="3"/>
  <c r="F2286" i="3"/>
  <c r="J2285" i="3"/>
  <c r="H2285" i="3"/>
  <c r="F2285" i="3"/>
  <c r="J2284" i="3"/>
  <c r="H2284" i="3"/>
  <c r="F2284" i="3"/>
  <c r="J2283" i="3"/>
  <c r="H2283" i="3"/>
  <c r="F2283" i="3"/>
  <c r="J2282" i="3"/>
  <c r="H2282" i="3"/>
  <c r="F2282" i="3"/>
  <c r="J2281" i="3"/>
  <c r="H2281" i="3"/>
  <c r="F2281" i="3"/>
  <c r="J2280" i="3"/>
  <c r="H2280" i="3"/>
  <c r="F2280" i="3"/>
  <c r="J2279" i="3"/>
  <c r="H2279" i="3"/>
  <c r="F2279" i="3"/>
  <c r="J2278" i="3"/>
  <c r="H2278" i="3"/>
  <c r="F2278" i="3"/>
  <c r="J2277" i="3"/>
  <c r="H2277" i="3"/>
  <c r="F2277" i="3"/>
  <c r="J2276" i="3"/>
  <c r="H2276" i="3"/>
  <c r="F2276" i="3"/>
  <c r="J2275" i="3"/>
  <c r="H2275" i="3"/>
  <c r="F2275" i="3"/>
  <c r="J2274" i="3"/>
  <c r="H2274" i="3"/>
  <c r="F2274" i="3"/>
  <c r="J2273" i="3"/>
  <c r="H2273" i="3"/>
  <c r="F2273" i="3"/>
  <c r="J2272" i="3"/>
  <c r="H2272" i="3"/>
  <c r="F2272" i="3"/>
  <c r="J2271" i="3"/>
  <c r="H2271" i="3"/>
  <c r="F2271" i="3"/>
  <c r="J2270" i="3"/>
  <c r="H2270" i="3"/>
  <c r="F2270" i="3"/>
  <c r="J2269" i="3"/>
  <c r="H2269" i="3"/>
  <c r="F2269" i="3"/>
  <c r="J2268" i="3"/>
  <c r="H2268" i="3"/>
  <c r="F2268" i="3"/>
  <c r="J2267" i="3"/>
  <c r="H2267" i="3"/>
  <c r="F2267" i="3"/>
  <c r="J2266" i="3"/>
  <c r="H2266" i="3"/>
  <c r="F2266" i="3"/>
  <c r="J2265" i="3"/>
  <c r="H2265" i="3"/>
  <c r="F2265" i="3"/>
  <c r="J2264" i="3"/>
  <c r="H2264" i="3"/>
  <c r="F2264" i="3"/>
  <c r="J2263" i="3"/>
  <c r="H2263" i="3"/>
  <c r="F2263" i="3"/>
  <c r="J2262" i="3"/>
  <c r="H2262" i="3"/>
  <c r="F2262" i="3"/>
  <c r="J2261" i="3"/>
  <c r="H2261" i="3"/>
  <c r="F2261" i="3"/>
  <c r="J2260" i="3"/>
  <c r="H2260" i="3"/>
  <c r="F2260" i="3"/>
  <c r="J2259" i="3"/>
  <c r="H2259" i="3"/>
  <c r="F2259" i="3"/>
  <c r="J2258" i="3"/>
  <c r="H2258" i="3"/>
  <c r="F2258" i="3"/>
  <c r="J2257" i="3"/>
  <c r="H2257" i="3"/>
  <c r="F2257" i="3"/>
  <c r="J2256" i="3"/>
  <c r="H2256" i="3"/>
  <c r="F2256" i="3"/>
  <c r="J2255" i="3"/>
  <c r="H2255" i="3"/>
  <c r="F2255" i="3"/>
  <c r="J2254" i="3"/>
  <c r="H2254" i="3"/>
  <c r="F2254" i="3"/>
  <c r="J2253" i="3"/>
  <c r="H2253" i="3"/>
  <c r="F2253" i="3"/>
  <c r="J2252" i="3"/>
  <c r="H2252" i="3"/>
  <c r="F2252" i="3"/>
  <c r="J2251" i="3"/>
  <c r="H2251" i="3"/>
  <c r="F2251" i="3"/>
  <c r="J2250" i="3"/>
  <c r="H2250" i="3"/>
  <c r="F2250" i="3"/>
  <c r="J2249" i="3"/>
  <c r="H2249" i="3"/>
  <c r="F2249" i="3"/>
  <c r="J2248" i="3"/>
  <c r="H2248" i="3"/>
  <c r="F2248" i="3"/>
  <c r="J2247" i="3"/>
  <c r="H2247" i="3"/>
  <c r="F2247" i="3"/>
  <c r="J2246" i="3"/>
  <c r="H2246" i="3"/>
  <c r="F2246" i="3"/>
  <c r="J2245" i="3"/>
  <c r="H2245" i="3"/>
  <c r="F2245" i="3"/>
  <c r="J2244" i="3"/>
  <c r="H2244" i="3"/>
  <c r="F2244" i="3"/>
  <c r="J2243" i="3"/>
  <c r="H2243" i="3"/>
  <c r="F2243" i="3"/>
  <c r="J2242" i="3"/>
  <c r="H2242" i="3"/>
  <c r="F2242" i="3"/>
  <c r="J2241" i="3"/>
  <c r="H2241" i="3"/>
  <c r="F2241" i="3"/>
  <c r="J2240" i="3"/>
  <c r="H2240" i="3"/>
  <c r="F2240" i="3"/>
  <c r="J2239" i="3"/>
  <c r="H2239" i="3"/>
  <c r="F2239" i="3"/>
  <c r="J2238" i="3"/>
  <c r="H2238" i="3"/>
  <c r="F2238" i="3"/>
  <c r="J2237" i="3"/>
  <c r="H2237" i="3"/>
  <c r="F2237" i="3"/>
  <c r="J2236" i="3"/>
  <c r="H2236" i="3"/>
  <c r="F2236" i="3"/>
  <c r="J2235" i="3"/>
  <c r="H2235" i="3"/>
  <c r="F2235" i="3"/>
  <c r="J2234" i="3"/>
  <c r="H2234" i="3"/>
  <c r="F2234" i="3"/>
  <c r="J2233" i="3"/>
  <c r="H2233" i="3"/>
  <c r="F2233" i="3"/>
  <c r="J2232" i="3"/>
  <c r="H2232" i="3"/>
  <c r="F2232" i="3"/>
  <c r="J2231" i="3"/>
  <c r="H2231" i="3"/>
  <c r="F2231" i="3"/>
  <c r="J2230" i="3"/>
  <c r="H2230" i="3"/>
  <c r="F2230" i="3"/>
  <c r="J2229" i="3"/>
  <c r="H2229" i="3"/>
  <c r="F2229" i="3"/>
  <c r="J2228" i="3"/>
  <c r="H2228" i="3"/>
  <c r="F2228" i="3"/>
  <c r="J2227" i="3"/>
  <c r="H2227" i="3"/>
  <c r="F2227" i="3"/>
  <c r="J2226" i="3"/>
  <c r="H2226" i="3"/>
  <c r="F2226" i="3"/>
  <c r="J2225" i="3"/>
  <c r="H2225" i="3"/>
  <c r="F2225" i="3"/>
  <c r="J2224" i="3"/>
  <c r="H2224" i="3"/>
  <c r="F2224" i="3"/>
  <c r="J2223" i="3"/>
  <c r="H2223" i="3"/>
  <c r="F2223" i="3"/>
  <c r="J2222" i="3"/>
  <c r="H2222" i="3"/>
  <c r="F2222" i="3"/>
  <c r="J2221" i="3"/>
  <c r="H2221" i="3"/>
  <c r="F2221" i="3"/>
  <c r="J2220" i="3"/>
  <c r="H2220" i="3"/>
  <c r="F2220" i="3"/>
  <c r="J2219" i="3"/>
  <c r="H2219" i="3"/>
  <c r="F2219" i="3"/>
  <c r="J2218" i="3"/>
  <c r="H2218" i="3"/>
  <c r="F2218" i="3"/>
  <c r="J2217" i="3"/>
  <c r="H2217" i="3"/>
  <c r="F2217" i="3"/>
  <c r="J2216" i="3"/>
  <c r="H2216" i="3"/>
  <c r="F2216" i="3"/>
  <c r="J2215" i="3"/>
  <c r="H2215" i="3"/>
  <c r="F2215" i="3"/>
  <c r="J2214" i="3"/>
  <c r="H2214" i="3"/>
  <c r="F2214" i="3"/>
  <c r="J2213" i="3"/>
  <c r="H2213" i="3"/>
  <c r="F2213" i="3"/>
  <c r="J2212" i="3"/>
  <c r="H2212" i="3"/>
  <c r="F2212" i="3"/>
  <c r="J2211" i="3"/>
  <c r="H2211" i="3"/>
  <c r="F2211" i="3"/>
  <c r="J2210" i="3"/>
  <c r="H2210" i="3"/>
  <c r="F2210" i="3"/>
  <c r="J2209" i="3"/>
  <c r="H2209" i="3"/>
  <c r="F2209" i="3"/>
  <c r="J2208" i="3"/>
  <c r="H2208" i="3"/>
  <c r="F2208" i="3"/>
  <c r="J2207" i="3"/>
  <c r="H2207" i="3"/>
  <c r="F2207" i="3"/>
  <c r="J2206" i="3"/>
  <c r="H2206" i="3"/>
  <c r="F2206" i="3"/>
  <c r="J2205" i="3"/>
  <c r="H2205" i="3"/>
  <c r="F2205" i="3"/>
  <c r="J2204" i="3"/>
  <c r="H2204" i="3"/>
  <c r="F2204" i="3"/>
  <c r="J2203" i="3"/>
  <c r="H2203" i="3"/>
  <c r="F2203" i="3"/>
  <c r="J2202" i="3"/>
  <c r="H2202" i="3"/>
  <c r="F2202" i="3"/>
  <c r="J2201" i="3"/>
  <c r="H2201" i="3"/>
  <c r="F2201" i="3"/>
  <c r="J2200" i="3"/>
  <c r="H2200" i="3"/>
  <c r="F2200" i="3"/>
  <c r="J2199" i="3"/>
  <c r="H2199" i="3"/>
  <c r="F2199" i="3"/>
  <c r="J2198" i="3"/>
  <c r="H2198" i="3"/>
  <c r="F2198" i="3"/>
  <c r="J2197" i="3"/>
  <c r="H2197" i="3"/>
  <c r="F2197" i="3"/>
  <c r="J2196" i="3"/>
  <c r="H2196" i="3"/>
  <c r="F2196" i="3"/>
  <c r="J2195" i="3"/>
  <c r="H2195" i="3"/>
  <c r="F2195" i="3"/>
  <c r="J2194" i="3"/>
  <c r="H2194" i="3"/>
  <c r="F2194" i="3"/>
  <c r="J2193" i="3"/>
  <c r="H2193" i="3"/>
  <c r="F2193" i="3"/>
  <c r="J2192" i="3"/>
  <c r="H2192" i="3"/>
  <c r="F2192" i="3"/>
  <c r="J2191" i="3"/>
  <c r="H2191" i="3"/>
  <c r="F2191" i="3"/>
  <c r="J2190" i="3"/>
  <c r="H2190" i="3"/>
  <c r="F2190" i="3"/>
  <c r="J2189" i="3"/>
  <c r="H2189" i="3"/>
  <c r="F2189" i="3"/>
  <c r="J2188" i="3"/>
  <c r="H2188" i="3"/>
  <c r="F2188" i="3"/>
  <c r="J2187" i="3"/>
  <c r="H2187" i="3"/>
  <c r="F2187" i="3"/>
  <c r="J2186" i="3"/>
  <c r="H2186" i="3"/>
  <c r="F2186" i="3"/>
  <c r="J2185" i="3"/>
  <c r="H2185" i="3"/>
  <c r="F2185" i="3"/>
  <c r="J2184" i="3"/>
  <c r="H2184" i="3"/>
  <c r="F2184" i="3"/>
  <c r="J2183" i="3"/>
  <c r="H2183" i="3"/>
  <c r="F2183" i="3"/>
  <c r="J2182" i="3"/>
  <c r="H2182" i="3"/>
  <c r="F2182" i="3"/>
  <c r="J2181" i="3"/>
  <c r="H2181" i="3"/>
  <c r="F2181" i="3"/>
  <c r="J2180" i="3"/>
  <c r="H2180" i="3"/>
  <c r="F2180" i="3"/>
  <c r="J2179" i="3"/>
  <c r="H2179" i="3"/>
  <c r="F2179" i="3"/>
  <c r="J2178" i="3"/>
  <c r="H2178" i="3"/>
  <c r="F2178" i="3"/>
  <c r="J2177" i="3"/>
  <c r="H2177" i="3"/>
  <c r="F2177" i="3"/>
  <c r="J2176" i="3"/>
  <c r="H2176" i="3"/>
  <c r="F2176" i="3"/>
  <c r="J2175" i="3"/>
  <c r="H2175" i="3"/>
  <c r="F2175" i="3"/>
  <c r="J2174" i="3"/>
  <c r="H2174" i="3"/>
  <c r="F2174" i="3"/>
  <c r="J2173" i="3"/>
  <c r="H2173" i="3"/>
  <c r="F2173" i="3"/>
  <c r="J2172" i="3"/>
  <c r="H2172" i="3"/>
  <c r="F2172" i="3"/>
  <c r="J2171" i="3"/>
  <c r="H2171" i="3"/>
  <c r="F2171" i="3"/>
  <c r="J2170" i="3"/>
  <c r="H2170" i="3"/>
  <c r="F2170" i="3"/>
  <c r="J2169" i="3"/>
  <c r="H2169" i="3"/>
  <c r="F2169" i="3"/>
  <c r="J2168" i="3"/>
  <c r="H2168" i="3"/>
  <c r="F2168" i="3"/>
  <c r="J2167" i="3"/>
  <c r="H2167" i="3"/>
  <c r="F2167" i="3"/>
  <c r="J2166" i="3"/>
  <c r="H2166" i="3"/>
  <c r="F2166" i="3"/>
  <c r="J2165" i="3"/>
  <c r="H2165" i="3"/>
  <c r="F2165" i="3"/>
  <c r="J2164" i="3"/>
  <c r="H2164" i="3"/>
  <c r="F2164" i="3"/>
  <c r="J2163" i="3"/>
  <c r="H2163" i="3"/>
  <c r="F2163" i="3"/>
  <c r="J2162" i="3"/>
  <c r="H2162" i="3"/>
  <c r="F2162" i="3"/>
  <c r="J2161" i="3"/>
  <c r="H2161" i="3"/>
  <c r="F2161" i="3"/>
  <c r="J2160" i="3"/>
  <c r="H2160" i="3"/>
  <c r="F2160" i="3"/>
  <c r="J2159" i="3"/>
  <c r="H2159" i="3"/>
  <c r="F2159" i="3"/>
  <c r="J2158" i="3"/>
  <c r="H2158" i="3"/>
  <c r="F2158" i="3"/>
  <c r="J2157" i="3"/>
  <c r="H2157" i="3"/>
  <c r="F2157" i="3"/>
  <c r="J2156" i="3"/>
  <c r="H2156" i="3"/>
  <c r="F2156" i="3"/>
  <c r="J2155" i="3"/>
  <c r="H2155" i="3"/>
  <c r="F2155" i="3"/>
  <c r="J2154" i="3"/>
  <c r="H2154" i="3"/>
  <c r="F2154" i="3"/>
  <c r="J2153" i="3"/>
  <c r="H2153" i="3"/>
  <c r="F2153" i="3"/>
  <c r="J2152" i="3"/>
  <c r="H2152" i="3"/>
  <c r="F2152" i="3"/>
  <c r="J2151" i="3"/>
  <c r="H2151" i="3"/>
  <c r="F2151" i="3"/>
  <c r="J2150" i="3"/>
  <c r="H2150" i="3"/>
  <c r="F2150" i="3"/>
  <c r="J2149" i="3"/>
  <c r="H2149" i="3"/>
  <c r="F2149" i="3"/>
  <c r="J2148" i="3"/>
  <c r="H2148" i="3"/>
  <c r="F2148" i="3"/>
  <c r="J2147" i="3"/>
  <c r="H2147" i="3"/>
  <c r="F2147" i="3"/>
  <c r="J2146" i="3"/>
  <c r="H2146" i="3"/>
  <c r="F2146" i="3"/>
  <c r="J2145" i="3"/>
  <c r="H2145" i="3"/>
  <c r="F2145" i="3"/>
  <c r="J2144" i="3"/>
  <c r="H2144" i="3"/>
  <c r="F2144" i="3"/>
  <c r="J2143" i="3"/>
  <c r="H2143" i="3"/>
  <c r="F2143" i="3"/>
  <c r="J2142" i="3"/>
  <c r="H2142" i="3"/>
  <c r="F2142" i="3"/>
  <c r="J2141" i="3"/>
  <c r="H2141" i="3"/>
  <c r="F2141" i="3"/>
  <c r="J2140" i="3"/>
  <c r="H2140" i="3"/>
  <c r="F2140" i="3"/>
  <c r="J2139" i="3"/>
  <c r="H2139" i="3"/>
  <c r="F2139" i="3"/>
  <c r="J2138" i="3"/>
  <c r="H2138" i="3"/>
  <c r="F2138" i="3"/>
  <c r="J2137" i="3"/>
  <c r="H2137" i="3"/>
  <c r="F2137" i="3"/>
  <c r="J2136" i="3"/>
  <c r="H2136" i="3"/>
  <c r="F2136" i="3"/>
  <c r="J2135" i="3"/>
  <c r="H2135" i="3"/>
  <c r="F2135" i="3"/>
  <c r="J2134" i="3"/>
  <c r="H2134" i="3"/>
  <c r="F2134" i="3"/>
  <c r="J2133" i="3"/>
  <c r="H2133" i="3"/>
  <c r="F2133" i="3"/>
  <c r="J2132" i="3"/>
  <c r="H2132" i="3"/>
  <c r="F2132" i="3"/>
  <c r="J2131" i="3"/>
  <c r="H2131" i="3"/>
  <c r="F2131" i="3"/>
  <c r="J2130" i="3"/>
  <c r="H2130" i="3"/>
  <c r="F2130" i="3"/>
  <c r="J2129" i="3"/>
  <c r="H2129" i="3"/>
  <c r="F2129" i="3"/>
  <c r="J2128" i="3"/>
  <c r="H2128" i="3"/>
  <c r="F2128" i="3"/>
  <c r="J2127" i="3"/>
  <c r="H2127" i="3"/>
  <c r="F2127" i="3"/>
  <c r="J2126" i="3"/>
  <c r="H2126" i="3"/>
  <c r="F2126" i="3"/>
  <c r="J2125" i="3"/>
  <c r="H2125" i="3"/>
  <c r="F2125" i="3"/>
  <c r="J2124" i="3"/>
  <c r="H2124" i="3"/>
  <c r="F2124" i="3"/>
  <c r="J2123" i="3"/>
  <c r="H2123" i="3"/>
  <c r="F2123" i="3"/>
  <c r="J2122" i="3"/>
  <c r="H2122" i="3"/>
  <c r="F2122" i="3"/>
  <c r="J2121" i="3"/>
  <c r="H2121" i="3"/>
  <c r="F2121" i="3"/>
  <c r="J2120" i="3"/>
  <c r="H2120" i="3"/>
  <c r="F2120" i="3"/>
  <c r="J2119" i="3"/>
  <c r="H2119" i="3"/>
  <c r="F2119" i="3"/>
  <c r="J2118" i="3"/>
  <c r="H2118" i="3"/>
  <c r="F2118" i="3"/>
  <c r="J2117" i="3"/>
  <c r="H2117" i="3"/>
  <c r="F2117" i="3"/>
  <c r="J2116" i="3"/>
  <c r="H2116" i="3"/>
  <c r="F2116" i="3"/>
  <c r="J2115" i="3"/>
  <c r="H2115" i="3"/>
  <c r="F2115" i="3"/>
  <c r="J2114" i="3"/>
  <c r="H2114" i="3"/>
  <c r="F2114" i="3"/>
  <c r="J2113" i="3"/>
  <c r="H2113" i="3"/>
  <c r="F2113" i="3"/>
  <c r="J2112" i="3"/>
  <c r="H2112" i="3"/>
  <c r="F2112" i="3"/>
  <c r="J2111" i="3"/>
  <c r="H2111" i="3"/>
  <c r="F2111" i="3"/>
  <c r="J2110" i="3"/>
  <c r="H2110" i="3"/>
  <c r="F2110" i="3"/>
  <c r="J2109" i="3"/>
  <c r="H2109" i="3"/>
  <c r="F2109" i="3"/>
  <c r="J2108" i="3"/>
  <c r="H2108" i="3"/>
  <c r="F2108" i="3"/>
  <c r="J2107" i="3"/>
  <c r="H2107" i="3"/>
  <c r="F2107" i="3"/>
  <c r="J2106" i="3"/>
  <c r="H2106" i="3"/>
  <c r="F2106" i="3"/>
  <c r="J2105" i="3"/>
  <c r="H2105" i="3"/>
  <c r="F2105" i="3"/>
  <c r="J2104" i="3"/>
  <c r="H2104" i="3"/>
  <c r="F2104" i="3"/>
  <c r="J2103" i="3"/>
  <c r="H2103" i="3"/>
  <c r="F2103" i="3"/>
  <c r="J2102" i="3"/>
  <c r="H2102" i="3"/>
  <c r="F2102" i="3"/>
  <c r="J2101" i="3"/>
  <c r="H2101" i="3"/>
  <c r="F2101" i="3"/>
  <c r="J2100" i="3"/>
  <c r="H2100" i="3"/>
  <c r="F2100" i="3"/>
  <c r="J2099" i="3"/>
  <c r="H2099" i="3"/>
  <c r="F2099" i="3"/>
  <c r="J2098" i="3"/>
  <c r="H2098" i="3"/>
  <c r="F2098" i="3"/>
  <c r="J2097" i="3"/>
  <c r="H2097" i="3"/>
  <c r="F2097" i="3"/>
  <c r="J2096" i="3"/>
  <c r="H2096" i="3"/>
  <c r="F2096" i="3"/>
  <c r="J2095" i="3"/>
  <c r="H2095" i="3"/>
  <c r="F2095" i="3"/>
  <c r="J2094" i="3"/>
  <c r="H2094" i="3"/>
  <c r="F2094" i="3"/>
  <c r="J2093" i="3"/>
  <c r="H2093" i="3"/>
  <c r="F2093" i="3"/>
  <c r="J2092" i="3"/>
  <c r="H2092" i="3"/>
  <c r="F2092" i="3"/>
  <c r="J2091" i="3"/>
  <c r="H2091" i="3"/>
  <c r="F2091" i="3"/>
  <c r="J2090" i="3"/>
  <c r="H2090" i="3"/>
  <c r="F2090" i="3"/>
  <c r="J2089" i="3"/>
  <c r="H2089" i="3"/>
  <c r="F2089" i="3"/>
  <c r="J2088" i="3"/>
  <c r="H2088" i="3"/>
  <c r="F2088" i="3"/>
  <c r="J2087" i="3"/>
  <c r="H2087" i="3"/>
  <c r="F2087" i="3"/>
  <c r="J2086" i="3"/>
  <c r="H2086" i="3"/>
  <c r="F2086" i="3"/>
  <c r="J2085" i="3"/>
  <c r="H2085" i="3"/>
  <c r="F2085" i="3"/>
  <c r="J2084" i="3"/>
  <c r="H2084" i="3"/>
  <c r="F2084" i="3"/>
  <c r="J2083" i="3"/>
  <c r="H2083" i="3"/>
  <c r="F2083" i="3"/>
  <c r="J2082" i="3"/>
  <c r="H2082" i="3"/>
  <c r="F2082" i="3"/>
  <c r="J2081" i="3"/>
  <c r="H2081" i="3"/>
  <c r="F2081" i="3"/>
  <c r="J2080" i="3"/>
  <c r="H2080" i="3"/>
  <c r="F2080" i="3"/>
  <c r="J2079" i="3"/>
  <c r="H2079" i="3"/>
  <c r="F2079" i="3"/>
  <c r="J2078" i="3"/>
  <c r="H2078" i="3"/>
  <c r="F2078" i="3"/>
  <c r="J2077" i="3"/>
  <c r="H2077" i="3"/>
  <c r="F2077" i="3"/>
  <c r="J2076" i="3"/>
  <c r="H2076" i="3"/>
  <c r="F2076" i="3"/>
  <c r="J2075" i="3"/>
  <c r="H2075" i="3"/>
  <c r="F2075" i="3"/>
  <c r="J2074" i="3"/>
  <c r="H2074" i="3"/>
  <c r="F2074" i="3"/>
  <c r="J2073" i="3"/>
  <c r="H2073" i="3"/>
  <c r="F2073" i="3"/>
  <c r="J2072" i="3"/>
  <c r="H2072" i="3"/>
  <c r="F2072" i="3"/>
  <c r="J2071" i="3"/>
  <c r="H2071" i="3"/>
  <c r="F2071" i="3"/>
  <c r="J2070" i="3"/>
  <c r="H2070" i="3"/>
  <c r="F2070" i="3"/>
  <c r="J2069" i="3"/>
  <c r="H2069" i="3"/>
  <c r="F2069" i="3"/>
  <c r="J2068" i="3"/>
  <c r="H2068" i="3"/>
  <c r="F2068" i="3"/>
  <c r="J2067" i="3"/>
  <c r="H2067" i="3"/>
  <c r="F2067" i="3"/>
  <c r="J2066" i="3"/>
  <c r="H2066" i="3"/>
  <c r="F2066" i="3"/>
  <c r="J2065" i="3"/>
  <c r="H2065" i="3"/>
  <c r="F2065" i="3"/>
  <c r="J2064" i="3"/>
  <c r="H2064" i="3"/>
  <c r="F2064" i="3"/>
  <c r="J2063" i="3"/>
  <c r="H2063" i="3"/>
  <c r="F2063" i="3"/>
  <c r="J2062" i="3"/>
  <c r="H2062" i="3"/>
  <c r="F2062" i="3"/>
  <c r="J2061" i="3"/>
  <c r="H2061" i="3"/>
  <c r="F2061" i="3"/>
  <c r="J2060" i="3"/>
  <c r="H2060" i="3"/>
  <c r="F2060" i="3"/>
  <c r="J2059" i="3"/>
  <c r="H2059" i="3"/>
  <c r="F2059" i="3"/>
  <c r="J2058" i="3"/>
  <c r="H2058" i="3"/>
  <c r="F2058" i="3"/>
  <c r="J2057" i="3"/>
  <c r="H2057" i="3"/>
  <c r="F2057" i="3"/>
  <c r="J2056" i="3"/>
  <c r="H2056" i="3"/>
  <c r="F2056" i="3"/>
  <c r="J2055" i="3"/>
  <c r="H2055" i="3"/>
  <c r="F2055" i="3"/>
  <c r="J2054" i="3"/>
  <c r="H2054" i="3"/>
  <c r="F2054" i="3"/>
  <c r="J2053" i="3"/>
  <c r="H2053" i="3"/>
  <c r="F2053" i="3"/>
  <c r="J2052" i="3"/>
  <c r="H2052" i="3"/>
  <c r="F2052" i="3"/>
  <c r="J2051" i="3"/>
  <c r="H2051" i="3"/>
  <c r="F2051" i="3"/>
  <c r="J2050" i="3"/>
  <c r="H2050" i="3"/>
  <c r="F2050" i="3"/>
  <c r="J2049" i="3"/>
  <c r="H2049" i="3"/>
  <c r="F2049" i="3"/>
  <c r="J2048" i="3"/>
  <c r="H2048" i="3"/>
  <c r="F2048" i="3"/>
  <c r="J2047" i="3"/>
  <c r="H2047" i="3"/>
  <c r="F2047" i="3"/>
  <c r="J2046" i="3"/>
  <c r="H2046" i="3"/>
  <c r="F2046" i="3"/>
  <c r="J2045" i="3"/>
  <c r="H2045" i="3"/>
  <c r="F2045" i="3"/>
  <c r="J2044" i="3"/>
  <c r="H2044" i="3"/>
  <c r="F2044" i="3"/>
  <c r="J2043" i="3"/>
  <c r="H2043" i="3"/>
  <c r="F2043" i="3"/>
  <c r="J2042" i="3"/>
  <c r="H2042" i="3"/>
  <c r="F2042" i="3"/>
  <c r="J2041" i="3"/>
  <c r="H2041" i="3"/>
  <c r="F2041" i="3"/>
  <c r="J2040" i="3"/>
  <c r="H2040" i="3"/>
  <c r="F2040" i="3"/>
  <c r="J2039" i="3"/>
  <c r="H2039" i="3"/>
  <c r="F2039" i="3"/>
  <c r="J2038" i="3"/>
  <c r="H2038" i="3"/>
  <c r="F2038" i="3"/>
  <c r="J2037" i="3"/>
  <c r="H2037" i="3"/>
  <c r="F2037" i="3"/>
  <c r="J2036" i="3"/>
  <c r="H2036" i="3"/>
  <c r="F2036" i="3"/>
  <c r="J2035" i="3"/>
  <c r="H2035" i="3"/>
  <c r="F2035" i="3"/>
  <c r="J2034" i="3"/>
  <c r="H2034" i="3"/>
  <c r="F2034" i="3"/>
  <c r="J2033" i="3"/>
  <c r="H2033" i="3"/>
  <c r="F2033" i="3"/>
  <c r="J2032" i="3"/>
  <c r="H2032" i="3"/>
  <c r="F2032" i="3"/>
  <c r="J2031" i="3"/>
  <c r="H2031" i="3"/>
  <c r="F2031" i="3"/>
  <c r="J2030" i="3"/>
  <c r="H2030" i="3"/>
  <c r="F2030" i="3"/>
  <c r="J2029" i="3"/>
  <c r="H2029" i="3"/>
  <c r="F2029" i="3"/>
  <c r="J2028" i="3"/>
  <c r="H2028" i="3"/>
  <c r="F2028" i="3"/>
  <c r="J2027" i="3"/>
  <c r="H2027" i="3"/>
  <c r="F2027" i="3"/>
  <c r="J2026" i="3"/>
  <c r="H2026" i="3"/>
  <c r="F2026" i="3"/>
  <c r="J2025" i="3"/>
  <c r="H2025" i="3"/>
  <c r="F2025" i="3"/>
  <c r="J2024" i="3"/>
  <c r="H2024" i="3"/>
  <c r="F2024" i="3"/>
  <c r="J2023" i="3"/>
  <c r="H2023" i="3"/>
  <c r="F2023" i="3"/>
  <c r="J2022" i="3"/>
  <c r="H2022" i="3"/>
  <c r="F2022" i="3"/>
  <c r="J2021" i="3"/>
  <c r="H2021" i="3"/>
  <c r="F2021" i="3"/>
  <c r="J2020" i="3"/>
  <c r="H2020" i="3"/>
  <c r="F2020" i="3"/>
  <c r="J2019" i="3"/>
  <c r="H2019" i="3"/>
  <c r="F2019" i="3"/>
  <c r="J2018" i="3"/>
  <c r="H2018" i="3"/>
  <c r="F2018" i="3"/>
  <c r="J2017" i="3"/>
  <c r="H2017" i="3"/>
  <c r="F2017" i="3"/>
  <c r="J2016" i="3"/>
  <c r="H2016" i="3"/>
  <c r="F2016" i="3"/>
  <c r="J2015" i="3"/>
  <c r="H2015" i="3"/>
  <c r="F2015" i="3"/>
  <c r="J2014" i="3"/>
  <c r="H2014" i="3"/>
  <c r="F2014" i="3"/>
  <c r="J2013" i="3"/>
  <c r="H2013" i="3"/>
  <c r="F2013" i="3"/>
  <c r="J2012" i="3"/>
  <c r="H2012" i="3"/>
  <c r="F2012" i="3"/>
  <c r="J2011" i="3"/>
  <c r="H2011" i="3"/>
  <c r="F2011" i="3"/>
  <c r="J2010" i="3"/>
  <c r="H2010" i="3"/>
  <c r="F2010" i="3"/>
  <c r="J2009" i="3"/>
  <c r="H2009" i="3"/>
  <c r="F2009" i="3"/>
  <c r="J2008" i="3"/>
  <c r="H2008" i="3"/>
  <c r="F2008" i="3"/>
  <c r="J2007" i="3"/>
  <c r="H2007" i="3"/>
  <c r="F2007" i="3"/>
  <c r="J2006" i="3"/>
  <c r="H2006" i="3"/>
  <c r="F2006" i="3"/>
  <c r="J2005" i="3"/>
  <c r="H2005" i="3"/>
  <c r="F2005" i="3"/>
  <c r="J2004" i="3"/>
  <c r="H2004" i="3"/>
  <c r="F2004" i="3"/>
  <c r="J2003" i="3"/>
  <c r="H2003" i="3"/>
  <c r="F2003" i="3"/>
  <c r="J2002" i="3"/>
  <c r="H2002" i="3"/>
  <c r="F2002" i="3"/>
  <c r="J2001" i="3"/>
  <c r="H2001" i="3"/>
  <c r="F2001" i="3"/>
  <c r="J2000" i="3"/>
  <c r="H2000" i="3"/>
  <c r="F2000" i="3"/>
  <c r="J1999" i="3"/>
  <c r="H1999" i="3"/>
  <c r="F1999" i="3"/>
  <c r="J1998" i="3"/>
  <c r="H1998" i="3"/>
  <c r="F1998" i="3"/>
  <c r="J1997" i="3"/>
  <c r="H1997" i="3"/>
  <c r="F1997" i="3"/>
  <c r="J1996" i="3"/>
  <c r="H1996" i="3"/>
  <c r="F1996" i="3"/>
  <c r="J1995" i="3"/>
  <c r="H1995" i="3"/>
  <c r="F1995" i="3"/>
  <c r="J1994" i="3"/>
  <c r="H1994" i="3"/>
  <c r="F1994" i="3"/>
  <c r="J1993" i="3"/>
  <c r="H1993" i="3"/>
  <c r="F1993" i="3"/>
  <c r="J1992" i="3"/>
  <c r="H1992" i="3"/>
  <c r="F1992" i="3"/>
  <c r="J1991" i="3"/>
  <c r="H1991" i="3"/>
  <c r="F1991" i="3"/>
  <c r="J1990" i="3"/>
  <c r="H1990" i="3"/>
  <c r="F1990" i="3"/>
  <c r="J1989" i="3"/>
  <c r="H1989" i="3"/>
  <c r="F1989" i="3"/>
  <c r="J1988" i="3"/>
  <c r="H1988" i="3"/>
  <c r="F1988" i="3"/>
  <c r="J1987" i="3"/>
  <c r="H1987" i="3"/>
  <c r="F1987" i="3"/>
  <c r="J1986" i="3"/>
  <c r="H1986" i="3"/>
  <c r="F1986" i="3"/>
  <c r="J1985" i="3"/>
  <c r="H1985" i="3"/>
  <c r="F1985" i="3"/>
  <c r="J1984" i="3"/>
  <c r="H1984" i="3"/>
  <c r="F1984" i="3"/>
  <c r="J1983" i="3"/>
  <c r="H1983" i="3"/>
  <c r="F1983" i="3"/>
  <c r="J1982" i="3"/>
  <c r="H1982" i="3"/>
  <c r="F1982" i="3"/>
  <c r="J1981" i="3"/>
  <c r="H1981" i="3"/>
  <c r="F1981" i="3"/>
  <c r="J1980" i="3"/>
  <c r="H1980" i="3"/>
  <c r="F1980" i="3"/>
  <c r="J1979" i="3"/>
  <c r="H1979" i="3"/>
  <c r="F1979" i="3"/>
  <c r="J1978" i="3"/>
  <c r="H1978" i="3"/>
  <c r="F1978" i="3"/>
  <c r="J1977" i="3"/>
  <c r="H1977" i="3"/>
  <c r="F1977" i="3"/>
  <c r="J1976" i="3"/>
  <c r="H1976" i="3"/>
  <c r="F1976" i="3"/>
  <c r="J1975" i="3"/>
  <c r="H1975" i="3"/>
  <c r="F1975" i="3"/>
  <c r="J1974" i="3"/>
  <c r="H1974" i="3"/>
  <c r="F1974" i="3"/>
  <c r="J1973" i="3"/>
  <c r="H1973" i="3"/>
  <c r="F1973" i="3"/>
  <c r="J1972" i="3"/>
  <c r="H1972" i="3"/>
  <c r="F1972" i="3"/>
  <c r="J1971" i="3"/>
  <c r="H1971" i="3"/>
  <c r="F1971" i="3"/>
  <c r="J1970" i="3"/>
  <c r="H1970" i="3"/>
  <c r="F1970" i="3"/>
  <c r="J1969" i="3"/>
  <c r="H1969" i="3"/>
  <c r="F1969" i="3"/>
  <c r="J1968" i="3"/>
  <c r="H1968" i="3"/>
  <c r="F1968" i="3"/>
  <c r="J1967" i="3"/>
  <c r="H1967" i="3"/>
  <c r="F1967" i="3"/>
  <c r="J1966" i="3"/>
  <c r="H1966" i="3"/>
  <c r="F1966" i="3"/>
  <c r="J1965" i="3"/>
  <c r="H1965" i="3"/>
  <c r="F1965" i="3"/>
  <c r="J1964" i="3"/>
  <c r="H1964" i="3"/>
  <c r="F1964" i="3"/>
  <c r="J1963" i="3"/>
  <c r="H1963" i="3"/>
  <c r="F1963" i="3"/>
  <c r="J1962" i="3"/>
  <c r="H1962" i="3"/>
  <c r="F1962" i="3"/>
  <c r="J1961" i="3"/>
  <c r="H1961" i="3"/>
  <c r="F1961" i="3"/>
  <c r="J1960" i="3"/>
  <c r="H1960" i="3"/>
  <c r="F1960" i="3"/>
  <c r="J1959" i="3"/>
  <c r="H1959" i="3"/>
  <c r="F1959" i="3"/>
  <c r="J1958" i="3"/>
  <c r="H1958" i="3"/>
  <c r="F1958" i="3"/>
  <c r="J1957" i="3"/>
  <c r="H1957" i="3"/>
  <c r="F1957" i="3"/>
  <c r="J1956" i="3"/>
  <c r="H1956" i="3"/>
  <c r="F1956" i="3"/>
  <c r="J1955" i="3"/>
  <c r="H1955" i="3"/>
  <c r="F1955" i="3"/>
  <c r="J1954" i="3"/>
  <c r="H1954" i="3"/>
  <c r="F1954" i="3"/>
  <c r="J1953" i="3"/>
  <c r="H1953" i="3"/>
  <c r="F1953" i="3"/>
  <c r="J1952" i="3"/>
  <c r="H1952" i="3"/>
  <c r="F1952" i="3"/>
  <c r="J1951" i="3"/>
  <c r="H1951" i="3"/>
  <c r="F1951" i="3"/>
  <c r="J1950" i="3"/>
  <c r="H1950" i="3"/>
  <c r="F1950" i="3"/>
  <c r="J1949" i="3"/>
  <c r="H1949" i="3"/>
  <c r="F1949" i="3"/>
  <c r="J1948" i="3"/>
  <c r="H1948" i="3"/>
  <c r="F1948" i="3"/>
  <c r="J1947" i="3"/>
  <c r="H1947" i="3"/>
  <c r="F1947" i="3"/>
  <c r="J1946" i="3"/>
  <c r="H1946" i="3"/>
  <c r="F1946" i="3"/>
  <c r="J1945" i="3"/>
  <c r="H1945" i="3"/>
  <c r="F1945" i="3"/>
  <c r="J1944" i="3"/>
  <c r="H1944" i="3"/>
  <c r="F1944" i="3"/>
  <c r="J1943" i="3"/>
  <c r="H1943" i="3"/>
  <c r="F1943" i="3"/>
  <c r="J1942" i="3"/>
  <c r="H1942" i="3"/>
  <c r="F1942" i="3"/>
  <c r="J1941" i="3"/>
  <c r="H1941" i="3"/>
  <c r="F1941" i="3"/>
  <c r="J1940" i="3"/>
  <c r="H1940" i="3"/>
  <c r="F1940" i="3"/>
  <c r="J1939" i="3"/>
  <c r="H1939" i="3"/>
  <c r="F1939" i="3"/>
  <c r="J1938" i="3"/>
  <c r="H1938" i="3"/>
  <c r="F1938" i="3"/>
  <c r="J1937" i="3"/>
  <c r="H1937" i="3"/>
  <c r="F1937" i="3"/>
  <c r="J1936" i="3"/>
  <c r="H1936" i="3"/>
  <c r="F1936" i="3"/>
  <c r="J1935" i="3"/>
  <c r="H1935" i="3"/>
  <c r="F1935" i="3"/>
  <c r="J1934" i="3"/>
  <c r="H1934" i="3"/>
  <c r="F1934" i="3"/>
  <c r="J1933" i="3"/>
  <c r="H1933" i="3"/>
  <c r="F1933" i="3"/>
  <c r="J1932" i="3"/>
  <c r="H1932" i="3"/>
  <c r="F1932" i="3"/>
  <c r="J1931" i="3"/>
  <c r="H1931" i="3"/>
  <c r="F1931" i="3"/>
  <c r="J1930" i="3"/>
  <c r="H1930" i="3"/>
  <c r="F1930" i="3"/>
  <c r="J1929" i="3"/>
  <c r="H1929" i="3"/>
  <c r="F1929" i="3"/>
  <c r="J1928" i="3"/>
  <c r="H1928" i="3"/>
  <c r="F1928" i="3"/>
  <c r="J1927" i="3"/>
  <c r="H1927" i="3"/>
  <c r="F1927" i="3"/>
  <c r="J1926" i="3"/>
  <c r="H1926" i="3"/>
  <c r="F1926" i="3"/>
  <c r="J1925" i="3"/>
  <c r="H1925" i="3"/>
  <c r="F1925" i="3"/>
  <c r="J1924" i="3"/>
  <c r="H1924" i="3"/>
  <c r="F1924" i="3"/>
  <c r="J1923" i="3"/>
  <c r="H1923" i="3"/>
  <c r="F1923" i="3"/>
  <c r="J1922" i="3"/>
  <c r="H1922" i="3"/>
  <c r="F1922" i="3"/>
  <c r="J1921" i="3"/>
  <c r="H1921" i="3"/>
  <c r="F1921" i="3"/>
  <c r="J1920" i="3"/>
  <c r="H1920" i="3"/>
  <c r="F1920" i="3"/>
  <c r="J1919" i="3"/>
  <c r="H1919" i="3"/>
  <c r="F1919" i="3"/>
  <c r="J1918" i="3"/>
  <c r="H1918" i="3"/>
  <c r="F1918" i="3"/>
  <c r="J1917" i="3"/>
  <c r="H1917" i="3"/>
  <c r="F1917" i="3"/>
  <c r="J1916" i="3"/>
  <c r="H1916" i="3"/>
  <c r="F1916" i="3"/>
  <c r="J1915" i="3"/>
  <c r="H1915" i="3"/>
  <c r="F1915" i="3"/>
  <c r="J1914" i="3"/>
  <c r="H1914" i="3"/>
  <c r="F1914" i="3"/>
  <c r="J1913" i="3"/>
  <c r="H1913" i="3"/>
  <c r="F1913" i="3"/>
  <c r="J1912" i="3"/>
  <c r="H1912" i="3"/>
  <c r="F1912" i="3"/>
  <c r="J1911" i="3"/>
  <c r="H1911" i="3"/>
  <c r="F1911" i="3"/>
  <c r="J1910" i="3"/>
  <c r="H1910" i="3"/>
  <c r="F1910" i="3"/>
  <c r="J1909" i="3"/>
  <c r="H1909" i="3"/>
  <c r="F1909" i="3"/>
  <c r="J1908" i="3"/>
  <c r="H1908" i="3"/>
  <c r="F1908" i="3"/>
  <c r="J1907" i="3"/>
  <c r="H1907" i="3"/>
  <c r="F1907" i="3"/>
  <c r="J1906" i="3"/>
  <c r="H1906" i="3"/>
  <c r="F1906" i="3"/>
  <c r="J1905" i="3"/>
  <c r="H1905" i="3"/>
  <c r="F1905" i="3"/>
  <c r="J1904" i="3"/>
  <c r="H1904" i="3"/>
  <c r="F1904" i="3"/>
  <c r="J1903" i="3"/>
  <c r="H1903" i="3"/>
  <c r="F1903" i="3"/>
  <c r="J1902" i="3"/>
  <c r="H1902" i="3"/>
  <c r="F1902" i="3"/>
  <c r="J1901" i="3"/>
  <c r="H1901" i="3"/>
  <c r="F1901" i="3"/>
  <c r="J1900" i="3"/>
  <c r="H1900" i="3"/>
  <c r="F1900" i="3"/>
  <c r="J1899" i="3"/>
  <c r="H1899" i="3"/>
  <c r="F1899" i="3"/>
  <c r="J1898" i="3"/>
  <c r="H1898" i="3"/>
  <c r="F1898" i="3"/>
  <c r="J1897" i="3"/>
  <c r="H1897" i="3"/>
  <c r="F1897" i="3"/>
  <c r="J1896" i="3"/>
  <c r="H1896" i="3"/>
  <c r="F1896" i="3"/>
  <c r="J1895" i="3"/>
  <c r="H1895" i="3"/>
  <c r="F1895" i="3"/>
  <c r="J1894" i="3"/>
  <c r="H1894" i="3"/>
  <c r="F1894" i="3"/>
  <c r="J1893" i="3"/>
  <c r="H1893" i="3"/>
  <c r="F1893" i="3"/>
  <c r="J1892" i="3"/>
  <c r="H1892" i="3"/>
  <c r="F1892" i="3"/>
  <c r="J1891" i="3"/>
  <c r="H1891" i="3"/>
  <c r="F1891" i="3"/>
  <c r="J1890" i="3"/>
  <c r="H1890" i="3"/>
  <c r="F1890" i="3"/>
  <c r="J1889" i="3"/>
  <c r="H1889" i="3"/>
  <c r="F1889" i="3"/>
  <c r="J1888" i="3"/>
  <c r="H1888" i="3"/>
  <c r="F1888" i="3"/>
  <c r="J1887" i="3"/>
  <c r="H1887" i="3"/>
  <c r="F1887" i="3"/>
  <c r="J1886" i="3"/>
  <c r="H1886" i="3"/>
  <c r="F1886" i="3"/>
  <c r="J1885" i="3"/>
  <c r="H1885" i="3"/>
  <c r="F1885" i="3"/>
  <c r="J1884" i="3"/>
  <c r="H1884" i="3"/>
  <c r="F1884" i="3"/>
  <c r="J1883" i="3"/>
  <c r="H1883" i="3"/>
  <c r="F1883" i="3"/>
  <c r="J1882" i="3"/>
  <c r="H1882" i="3"/>
  <c r="F1882" i="3"/>
  <c r="J1881" i="3"/>
  <c r="H1881" i="3"/>
  <c r="F1881" i="3"/>
  <c r="J1880" i="3"/>
  <c r="H1880" i="3"/>
  <c r="F1880" i="3"/>
  <c r="J1879" i="3"/>
  <c r="H1879" i="3"/>
  <c r="F1879" i="3"/>
  <c r="J1878" i="3"/>
  <c r="H1878" i="3"/>
  <c r="F1878" i="3"/>
  <c r="J1877" i="3"/>
  <c r="H1877" i="3"/>
  <c r="F1877" i="3"/>
  <c r="J1876" i="3"/>
  <c r="H1876" i="3"/>
  <c r="F1876" i="3"/>
  <c r="J1875" i="3"/>
  <c r="H1875" i="3"/>
  <c r="F1875" i="3"/>
  <c r="J1874" i="3"/>
  <c r="H1874" i="3"/>
  <c r="F1874" i="3"/>
  <c r="J1873" i="3"/>
  <c r="H1873" i="3"/>
  <c r="F1873" i="3"/>
  <c r="J1872" i="3"/>
  <c r="H1872" i="3"/>
  <c r="F1872" i="3"/>
  <c r="J1871" i="3"/>
  <c r="H1871" i="3"/>
  <c r="F1871" i="3"/>
  <c r="J1870" i="3"/>
  <c r="H1870" i="3"/>
  <c r="F1870" i="3"/>
  <c r="J1869" i="3"/>
  <c r="H1869" i="3"/>
  <c r="F1869" i="3"/>
  <c r="J1868" i="3"/>
  <c r="H1868" i="3"/>
  <c r="F1868" i="3"/>
  <c r="J1867" i="3"/>
  <c r="H1867" i="3"/>
  <c r="F1867" i="3"/>
  <c r="J1866" i="3"/>
  <c r="H1866" i="3"/>
  <c r="F1866" i="3"/>
  <c r="J1865" i="3"/>
  <c r="H1865" i="3"/>
  <c r="F1865" i="3"/>
  <c r="J1864" i="3"/>
  <c r="H1864" i="3"/>
  <c r="F1864" i="3"/>
  <c r="J1863" i="3"/>
  <c r="H1863" i="3"/>
  <c r="F1863" i="3"/>
  <c r="J1862" i="3"/>
  <c r="H1862" i="3"/>
  <c r="F1862" i="3"/>
  <c r="J1861" i="3"/>
  <c r="H1861" i="3"/>
  <c r="F1861" i="3"/>
  <c r="J1860" i="3"/>
  <c r="H1860" i="3"/>
  <c r="F1860" i="3"/>
  <c r="J1859" i="3"/>
  <c r="H1859" i="3"/>
  <c r="F1859" i="3"/>
  <c r="J1858" i="3"/>
  <c r="H1858" i="3"/>
  <c r="F1858" i="3"/>
  <c r="J1857" i="3"/>
  <c r="H1857" i="3"/>
  <c r="F1857" i="3"/>
  <c r="J1856" i="3"/>
  <c r="H1856" i="3"/>
  <c r="F1856" i="3"/>
  <c r="J1855" i="3"/>
  <c r="H1855" i="3"/>
  <c r="F1855" i="3"/>
  <c r="J1854" i="3"/>
  <c r="H1854" i="3"/>
  <c r="F1854" i="3"/>
  <c r="J1853" i="3"/>
  <c r="H1853" i="3"/>
  <c r="F1853" i="3"/>
  <c r="J1852" i="3"/>
  <c r="H1852" i="3"/>
  <c r="F1852" i="3"/>
  <c r="J1851" i="3"/>
  <c r="H1851" i="3"/>
  <c r="F1851" i="3"/>
  <c r="J1850" i="3"/>
  <c r="H1850" i="3"/>
  <c r="F1850" i="3"/>
  <c r="J1849" i="3"/>
  <c r="H1849" i="3"/>
  <c r="F1849" i="3"/>
  <c r="J1848" i="3"/>
  <c r="H1848" i="3"/>
  <c r="F1848" i="3"/>
  <c r="J1847" i="3"/>
  <c r="H1847" i="3"/>
  <c r="F1847" i="3"/>
  <c r="J1846" i="3"/>
  <c r="H1846" i="3"/>
  <c r="F1846" i="3"/>
  <c r="J1845" i="3"/>
  <c r="H1845" i="3"/>
  <c r="F1845" i="3"/>
  <c r="J1844" i="3"/>
  <c r="H1844" i="3"/>
  <c r="F1844" i="3"/>
  <c r="J1843" i="3"/>
  <c r="H1843" i="3"/>
  <c r="F1843" i="3"/>
  <c r="J1842" i="3"/>
  <c r="H1842" i="3"/>
  <c r="F1842" i="3"/>
  <c r="J1841" i="3"/>
  <c r="H1841" i="3"/>
  <c r="F1841" i="3"/>
  <c r="J1840" i="3"/>
  <c r="H1840" i="3"/>
  <c r="F1840" i="3"/>
  <c r="J1839" i="3"/>
  <c r="H1839" i="3"/>
  <c r="F1839" i="3"/>
  <c r="J1838" i="3"/>
  <c r="H1838" i="3"/>
  <c r="F1838" i="3"/>
  <c r="J1837" i="3"/>
  <c r="H1837" i="3"/>
  <c r="F1837" i="3"/>
  <c r="J1836" i="3"/>
  <c r="H1836" i="3"/>
  <c r="F1836" i="3"/>
  <c r="J1835" i="3"/>
  <c r="H1835" i="3"/>
  <c r="F1835" i="3"/>
  <c r="J1834" i="3"/>
  <c r="H1834" i="3"/>
  <c r="F1834" i="3"/>
  <c r="J1833" i="3"/>
  <c r="H1833" i="3"/>
  <c r="F1833" i="3"/>
  <c r="J1832" i="3"/>
  <c r="H1832" i="3"/>
  <c r="F1832" i="3"/>
  <c r="J1831" i="3"/>
  <c r="H1831" i="3"/>
  <c r="F1831" i="3"/>
  <c r="J1830" i="3"/>
  <c r="H1830" i="3"/>
  <c r="F1830" i="3"/>
  <c r="J1829" i="3"/>
  <c r="H1829" i="3"/>
  <c r="F1829" i="3"/>
  <c r="J1828" i="3"/>
  <c r="H1828" i="3"/>
  <c r="F1828" i="3"/>
  <c r="J1827" i="3"/>
  <c r="H1827" i="3"/>
  <c r="F1827" i="3"/>
  <c r="J1826" i="3"/>
  <c r="H1826" i="3"/>
  <c r="F1826" i="3"/>
  <c r="J1825" i="3"/>
  <c r="H1825" i="3"/>
  <c r="F1825" i="3"/>
  <c r="J1824" i="3"/>
  <c r="H1824" i="3"/>
  <c r="F1824" i="3"/>
  <c r="J1823" i="3"/>
  <c r="H1823" i="3"/>
  <c r="F1823" i="3"/>
  <c r="J1822" i="3"/>
  <c r="H1822" i="3"/>
  <c r="F1822" i="3"/>
  <c r="J1821" i="3"/>
  <c r="H1821" i="3"/>
  <c r="F1821" i="3"/>
  <c r="J1820" i="3"/>
  <c r="H1820" i="3"/>
  <c r="F1820" i="3"/>
  <c r="J1819" i="3"/>
  <c r="H1819" i="3"/>
  <c r="F1819" i="3"/>
  <c r="J1818" i="3"/>
  <c r="H1818" i="3"/>
  <c r="F1818" i="3"/>
  <c r="J1817" i="3"/>
  <c r="H1817" i="3"/>
  <c r="F1817" i="3"/>
  <c r="J1816" i="3"/>
  <c r="H1816" i="3"/>
  <c r="F1816" i="3"/>
  <c r="J1815" i="3"/>
  <c r="H1815" i="3"/>
  <c r="F1815" i="3"/>
  <c r="J1814" i="3"/>
  <c r="H1814" i="3"/>
  <c r="F1814" i="3"/>
  <c r="J1813" i="3"/>
  <c r="H1813" i="3"/>
  <c r="F1813" i="3"/>
  <c r="J1812" i="3"/>
  <c r="H1812" i="3"/>
  <c r="F1812" i="3"/>
  <c r="J1811" i="3"/>
  <c r="H1811" i="3"/>
  <c r="F1811" i="3"/>
  <c r="J1810" i="3"/>
  <c r="H1810" i="3"/>
  <c r="F1810" i="3"/>
  <c r="J1809" i="3"/>
  <c r="H1809" i="3"/>
  <c r="F1809" i="3"/>
  <c r="J1808" i="3"/>
  <c r="H1808" i="3"/>
  <c r="F1808" i="3"/>
  <c r="J1807" i="3"/>
  <c r="H1807" i="3"/>
  <c r="F1807" i="3"/>
  <c r="J1806" i="3"/>
  <c r="H1806" i="3"/>
  <c r="F1806" i="3"/>
  <c r="J1805" i="3"/>
  <c r="H1805" i="3"/>
  <c r="F1805" i="3"/>
  <c r="J1804" i="3"/>
  <c r="H1804" i="3"/>
  <c r="F1804" i="3"/>
  <c r="J1803" i="3"/>
  <c r="H1803" i="3"/>
  <c r="F1803" i="3"/>
  <c r="J1802" i="3"/>
  <c r="H1802" i="3"/>
  <c r="F1802" i="3"/>
  <c r="J1801" i="3"/>
  <c r="H1801" i="3"/>
  <c r="F1801" i="3"/>
  <c r="J1800" i="3"/>
  <c r="H1800" i="3"/>
  <c r="F1800" i="3"/>
  <c r="J1799" i="3"/>
  <c r="H1799" i="3"/>
  <c r="F1799" i="3"/>
  <c r="J1798" i="3"/>
  <c r="H1798" i="3"/>
  <c r="F1798" i="3"/>
  <c r="J1797" i="3"/>
  <c r="H1797" i="3"/>
  <c r="F1797" i="3"/>
  <c r="J1796" i="3"/>
  <c r="H1796" i="3"/>
  <c r="F1796" i="3"/>
  <c r="J1795" i="3"/>
  <c r="H1795" i="3"/>
  <c r="F1795" i="3"/>
  <c r="J1794" i="3"/>
  <c r="H1794" i="3"/>
  <c r="F1794" i="3"/>
  <c r="J1793" i="3"/>
  <c r="H1793" i="3"/>
  <c r="F1793" i="3"/>
  <c r="J1792" i="3"/>
  <c r="H1792" i="3"/>
  <c r="F1792" i="3"/>
  <c r="J1791" i="3"/>
  <c r="H1791" i="3"/>
  <c r="F1791" i="3"/>
  <c r="J1790" i="3"/>
  <c r="H1790" i="3"/>
  <c r="F1790" i="3"/>
  <c r="J1789" i="3"/>
  <c r="H1789" i="3"/>
  <c r="F1789" i="3"/>
  <c r="J1788" i="3"/>
  <c r="H1788" i="3"/>
  <c r="F1788" i="3"/>
  <c r="J1787" i="3"/>
  <c r="H1787" i="3"/>
  <c r="F1787" i="3"/>
  <c r="J1786" i="3"/>
  <c r="H1786" i="3"/>
  <c r="F1786" i="3"/>
  <c r="J1785" i="3"/>
  <c r="H1785" i="3"/>
  <c r="F1785" i="3"/>
  <c r="J1784" i="3"/>
  <c r="H1784" i="3"/>
  <c r="F1784" i="3"/>
  <c r="J1783" i="3"/>
  <c r="H1783" i="3"/>
  <c r="F1783" i="3"/>
  <c r="J1782" i="3"/>
  <c r="H1782" i="3"/>
  <c r="F1782" i="3"/>
  <c r="J1781" i="3"/>
  <c r="H1781" i="3"/>
  <c r="F1781" i="3"/>
  <c r="J1780" i="3"/>
  <c r="H1780" i="3"/>
  <c r="F1780" i="3"/>
  <c r="J1779" i="3"/>
  <c r="H1779" i="3"/>
  <c r="F1779" i="3"/>
  <c r="J1778" i="3"/>
  <c r="H1778" i="3"/>
  <c r="F1778" i="3"/>
  <c r="J1777" i="3"/>
  <c r="H1777" i="3"/>
  <c r="F1777" i="3"/>
  <c r="J1776" i="3"/>
  <c r="H1776" i="3"/>
  <c r="F1776" i="3"/>
  <c r="J1775" i="3"/>
  <c r="H1775" i="3"/>
  <c r="F1775" i="3"/>
  <c r="J1774" i="3"/>
  <c r="H1774" i="3"/>
  <c r="F1774" i="3"/>
  <c r="J1773" i="3"/>
  <c r="H1773" i="3"/>
  <c r="F1773" i="3"/>
  <c r="J1772" i="3"/>
  <c r="H1772" i="3"/>
  <c r="F1772" i="3"/>
  <c r="J1771" i="3"/>
  <c r="H1771" i="3"/>
  <c r="F1771" i="3"/>
  <c r="J1770" i="3"/>
  <c r="H1770" i="3"/>
  <c r="F1770" i="3"/>
  <c r="J1769" i="3"/>
  <c r="H1769" i="3"/>
  <c r="F1769" i="3"/>
  <c r="J1768" i="3"/>
  <c r="H1768" i="3"/>
  <c r="F1768" i="3"/>
  <c r="J1767" i="3"/>
  <c r="H1767" i="3"/>
  <c r="F1767" i="3"/>
  <c r="J1766" i="3"/>
  <c r="H1766" i="3"/>
  <c r="F1766" i="3"/>
  <c r="J1765" i="3"/>
  <c r="H1765" i="3"/>
  <c r="F1765" i="3"/>
  <c r="J1764" i="3"/>
  <c r="H1764" i="3"/>
  <c r="F1764" i="3"/>
  <c r="J1763" i="3"/>
  <c r="H1763" i="3"/>
  <c r="F1763" i="3"/>
  <c r="J1762" i="3"/>
  <c r="H1762" i="3"/>
  <c r="F1762" i="3"/>
  <c r="J1761" i="3"/>
  <c r="H1761" i="3"/>
  <c r="F1761" i="3"/>
  <c r="J1760" i="3"/>
  <c r="H1760" i="3"/>
  <c r="F1760" i="3"/>
  <c r="J1759" i="3"/>
  <c r="H1759" i="3"/>
  <c r="F1759" i="3"/>
  <c r="J1758" i="3"/>
  <c r="H1758" i="3"/>
  <c r="F1758" i="3"/>
  <c r="J1757" i="3"/>
  <c r="H1757" i="3"/>
  <c r="F1757" i="3"/>
  <c r="J1756" i="3"/>
  <c r="H1756" i="3"/>
  <c r="F1756" i="3"/>
  <c r="J1755" i="3"/>
  <c r="H1755" i="3"/>
  <c r="F1755" i="3"/>
  <c r="J1754" i="3"/>
  <c r="H1754" i="3"/>
  <c r="F1754" i="3"/>
  <c r="J1753" i="3"/>
  <c r="H1753" i="3"/>
  <c r="F1753" i="3"/>
  <c r="J1752" i="3"/>
  <c r="H1752" i="3"/>
  <c r="F1752" i="3"/>
  <c r="J1751" i="3"/>
  <c r="H1751" i="3"/>
  <c r="F1751" i="3"/>
  <c r="J1750" i="3"/>
  <c r="H1750" i="3"/>
  <c r="F1750" i="3"/>
  <c r="J1749" i="3"/>
  <c r="H1749" i="3"/>
  <c r="F1749" i="3"/>
  <c r="J1748" i="3"/>
  <c r="H1748" i="3"/>
  <c r="F1748" i="3"/>
  <c r="J1747" i="3"/>
  <c r="H1747" i="3"/>
  <c r="F1747" i="3"/>
  <c r="J1746" i="3"/>
  <c r="H1746" i="3"/>
  <c r="F1746" i="3"/>
  <c r="J1745" i="3"/>
  <c r="H1745" i="3"/>
  <c r="F1745" i="3"/>
  <c r="J1744" i="3"/>
  <c r="H1744" i="3"/>
  <c r="F1744" i="3"/>
  <c r="J1743" i="3"/>
  <c r="H1743" i="3"/>
  <c r="F1743" i="3"/>
  <c r="J1742" i="3"/>
  <c r="H1742" i="3"/>
  <c r="F1742" i="3"/>
  <c r="J1741" i="3"/>
  <c r="H1741" i="3"/>
  <c r="F1741" i="3"/>
  <c r="J1740" i="3"/>
  <c r="H1740" i="3"/>
  <c r="F1740" i="3"/>
  <c r="J1739" i="3"/>
  <c r="H1739" i="3"/>
  <c r="F1739" i="3"/>
  <c r="J1738" i="3"/>
  <c r="H1738" i="3"/>
  <c r="F1738" i="3"/>
  <c r="J1737" i="3"/>
  <c r="H1737" i="3"/>
  <c r="F1737" i="3"/>
  <c r="J1736" i="3"/>
  <c r="H1736" i="3"/>
  <c r="F1736" i="3"/>
  <c r="J1735" i="3"/>
  <c r="H1735" i="3"/>
  <c r="F1735" i="3"/>
  <c r="J1734" i="3"/>
  <c r="H1734" i="3"/>
  <c r="F1734" i="3"/>
  <c r="J1733" i="3"/>
  <c r="H1733" i="3"/>
  <c r="F1733" i="3"/>
  <c r="J1732" i="3"/>
  <c r="H1732" i="3"/>
  <c r="F1732" i="3"/>
  <c r="J1731" i="3"/>
  <c r="H1731" i="3"/>
  <c r="F1731" i="3"/>
  <c r="J1730" i="3"/>
  <c r="H1730" i="3"/>
  <c r="F1730" i="3"/>
  <c r="J1729" i="3"/>
  <c r="H1729" i="3"/>
  <c r="F1729" i="3"/>
  <c r="J1728" i="3"/>
  <c r="H1728" i="3"/>
  <c r="F1728" i="3"/>
  <c r="J1727" i="3"/>
  <c r="H1727" i="3"/>
  <c r="F1727" i="3"/>
  <c r="J1726" i="3"/>
  <c r="H1726" i="3"/>
  <c r="F1726" i="3"/>
  <c r="J1725" i="3"/>
  <c r="H1725" i="3"/>
  <c r="F1725" i="3"/>
  <c r="J1724" i="3"/>
  <c r="H1724" i="3"/>
  <c r="F1724" i="3"/>
  <c r="J1723" i="3"/>
  <c r="H1723" i="3"/>
  <c r="F1723" i="3"/>
  <c r="J1722" i="3"/>
  <c r="H1722" i="3"/>
  <c r="F1722" i="3"/>
  <c r="J1721" i="3"/>
  <c r="H1721" i="3"/>
  <c r="F1721" i="3"/>
  <c r="J1720" i="3"/>
  <c r="H1720" i="3"/>
  <c r="F1720" i="3"/>
  <c r="J1719" i="3"/>
  <c r="H1719" i="3"/>
  <c r="F1719" i="3"/>
  <c r="J1718" i="3"/>
  <c r="H1718" i="3"/>
  <c r="F1718" i="3"/>
  <c r="J1717" i="3"/>
  <c r="H1717" i="3"/>
  <c r="F1717" i="3"/>
  <c r="J1716" i="3"/>
  <c r="H1716" i="3"/>
  <c r="F1716" i="3"/>
  <c r="J1715" i="3"/>
  <c r="H1715" i="3"/>
  <c r="F1715" i="3"/>
  <c r="J1714" i="3"/>
  <c r="H1714" i="3"/>
  <c r="F1714" i="3"/>
  <c r="J1713" i="3"/>
  <c r="H1713" i="3"/>
  <c r="F1713" i="3"/>
  <c r="J1712" i="3"/>
  <c r="H1712" i="3"/>
  <c r="F1712" i="3"/>
  <c r="J1711" i="3"/>
  <c r="H1711" i="3"/>
  <c r="F1711" i="3"/>
  <c r="J1710" i="3"/>
  <c r="H1710" i="3"/>
  <c r="F1710" i="3"/>
  <c r="J1709" i="3"/>
  <c r="H1709" i="3"/>
  <c r="F1709" i="3"/>
  <c r="J1708" i="3"/>
  <c r="H1708" i="3"/>
  <c r="F1708" i="3"/>
  <c r="J1707" i="3"/>
  <c r="H1707" i="3"/>
  <c r="F1707" i="3"/>
  <c r="J1706" i="3"/>
  <c r="H1706" i="3"/>
  <c r="F1706" i="3"/>
  <c r="J1705" i="3"/>
  <c r="H1705" i="3"/>
  <c r="F1705" i="3"/>
  <c r="J1704" i="3"/>
  <c r="H1704" i="3"/>
  <c r="F1704" i="3"/>
  <c r="J1703" i="3"/>
  <c r="H1703" i="3"/>
  <c r="F1703" i="3"/>
  <c r="J1702" i="3"/>
  <c r="H1702" i="3"/>
  <c r="F1702" i="3"/>
  <c r="J1701" i="3"/>
  <c r="H1701" i="3"/>
  <c r="F1701" i="3"/>
  <c r="J1700" i="3"/>
  <c r="H1700" i="3"/>
  <c r="F1700" i="3"/>
  <c r="J1699" i="3"/>
  <c r="H1699" i="3"/>
  <c r="F1699" i="3"/>
  <c r="J1698" i="3"/>
  <c r="H1698" i="3"/>
  <c r="F1698" i="3"/>
  <c r="J1697" i="3"/>
  <c r="H1697" i="3"/>
  <c r="F1697" i="3"/>
  <c r="J1696" i="3"/>
  <c r="H1696" i="3"/>
  <c r="F1696" i="3"/>
  <c r="J1695" i="3"/>
  <c r="H1695" i="3"/>
  <c r="F1695" i="3"/>
  <c r="J1694" i="3"/>
  <c r="H1694" i="3"/>
  <c r="F1694" i="3"/>
  <c r="J1693" i="3"/>
  <c r="H1693" i="3"/>
  <c r="F1693" i="3"/>
  <c r="J1692" i="3"/>
  <c r="H1692" i="3"/>
  <c r="F1692" i="3"/>
  <c r="J1691" i="3"/>
  <c r="H1691" i="3"/>
  <c r="F1691" i="3"/>
  <c r="J1690" i="3"/>
  <c r="K1690" i="3" s="1"/>
  <c r="J1689" i="3"/>
  <c r="H1689" i="3"/>
  <c r="F1689" i="3"/>
  <c r="J1688" i="3"/>
  <c r="H1688" i="3"/>
  <c r="F1688" i="3"/>
  <c r="J1687" i="3"/>
  <c r="H1687" i="3"/>
  <c r="F1687" i="3"/>
  <c r="J1686" i="3"/>
  <c r="H1686" i="3"/>
  <c r="F1686" i="3"/>
  <c r="J1685" i="3"/>
  <c r="H1685" i="3"/>
  <c r="F1685" i="3"/>
  <c r="J1684" i="3"/>
  <c r="H1684" i="3"/>
  <c r="F1684" i="3"/>
  <c r="J1683" i="3"/>
  <c r="H1683" i="3"/>
  <c r="F1683" i="3"/>
  <c r="J1682" i="3"/>
  <c r="H1682" i="3"/>
  <c r="F1682" i="3"/>
  <c r="J1681" i="3"/>
  <c r="H1681" i="3"/>
  <c r="F1681" i="3"/>
  <c r="J1680" i="3"/>
  <c r="H1680" i="3"/>
  <c r="F1680" i="3"/>
  <c r="J1679" i="3"/>
  <c r="H1679" i="3"/>
  <c r="F1679" i="3"/>
  <c r="J1678" i="3"/>
  <c r="H1678" i="3"/>
  <c r="F1678" i="3"/>
  <c r="J1677" i="3"/>
  <c r="H1677" i="3"/>
  <c r="F1677" i="3"/>
  <c r="J1676" i="3"/>
  <c r="H1676" i="3"/>
  <c r="F1676" i="3"/>
  <c r="J1675" i="3"/>
  <c r="H1675" i="3"/>
  <c r="F1675" i="3"/>
  <c r="J1674" i="3"/>
  <c r="H1674" i="3"/>
  <c r="F1674" i="3"/>
  <c r="J1673" i="3"/>
  <c r="H1673" i="3"/>
  <c r="F1673" i="3"/>
  <c r="J1672" i="3"/>
  <c r="H1672" i="3"/>
  <c r="F1672" i="3"/>
  <c r="J1671" i="3"/>
  <c r="H1671" i="3"/>
  <c r="F1671" i="3"/>
  <c r="J1670" i="3"/>
  <c r="H1670" i="3"/>
  <c r="F1670" i="3"/>
  <c r="J1669" i="3"/>
  <c r="H1669" i="3"/>
  <c r="F1669" i="3"/>
  <c r="J1668" i="3"/>
  <c r="H1668" i="3"/>
  <c r="F1668" i="3"/>
  <c r="J1667" i="3"/>
  <c r="H1667" i="3"/>
  <c r="F1667" i="3"/>
  <c r="J1666" i="3"/>
  <c r="H1666" i="3"/>
  <c r="F1666" i="3"/>
  <c r="J1665" i="3"/>
  <c r="H1665" i="3"/>
  <c r="F1665" i="3"/>
  <c r="J1664" i="3"/>
  <c r="H1664" i="3"/>
  <c r="F1664" i="3"/>
  <c r="J1663" i="3"/>
  <c r="H1663" i="3"/>
  <c r="F1663" i="3"/>
  <c r="J1662" i="3"/>
  <c r="H1662" i="3"/>
  <c r="F1662" i="3"/>
  <c r="J1661" i="3"/>
  <c r="H1661" i="3"/>
  <c r="F1661" i="3"/>
  <c r="J1660" i="3"/>
  <c r="H1660" i="3"/>
  <c r="F1660" i="3"/>
  <c r="J1659" i="3"/>
  <c r="H1659" i="3"/>
  <c r="F1659" i="3"/>
  <c r="J1658" i="3"/>
  <c r="H1658" i="3"/>
  <c r="F1658" i="3"/>
  <c r="J1657" i="3"/>
  <c r="H1657" i="3"/>
  <c r="F1657" i="3"/>
  <c r="J1656" i="3"/>
  <c r="H1656" i="3"/>
  <c r="F1656" i="3"/>
  <c r="J1655" i="3"/>
  <c r="H1655" i="3"/>
  <c r="F1655" i="3"/>
  <c r="J1654" i="3"/>
  <c r="H1654" i="3"/>
  <c r="F1654" i="3"/>
  <c r="J1653" i="3"/>
  <c r="H1653" i="3"/>
  <c r="F1653" i="3"/>
  <c r="J1652" i="3"/>
  <c r="H1652" i="3"/>
  <c r="F1652" i="3"/>
  <c r="J1651" i="3"/>
  <c r="H1651" i="3"/>
  <c r="F1651" i="3"/>
  <c r="J1650" i="3"/>
  <c r="H1650" i="3"/>
  <c r="F1650" i="3"/>
  <c r="J1649" i="3"/>
  <c r="H1649" i="3"/>
  <c r="F1649" i="3"/>
  <c r="J1648" i="3"/>
  <c r="H1648" i="3"/>
  <c r="F1648" i="3"/>
  <c r="J1647" i="3"/>
  <c r="H1647" i="3"/>
  <c r="F1647" i="3"/>
  <c r="J1646" i="3"/>
  <c r="H1646" i="3"/>
  <c r="F1646" i="3"/>
  <c r="J1645" i="3"/>
  <c r="H1645" i="3"/>
  <c r="F1645" i="3"/>
  <c r="J1644" i="3"/>
  <c r="H1644" i="3"/>
  <c r="F1644" i="3"/>
  <c r="J1643" i="3"/>
  <c r="H1643" i="3"/>
  <c r="F1643" i="3"/>
  <c r="J1642" i="3"/>
  <c r="H1642" i="3"/>
  <c r="F1642" i="3"/>
  <c r="J1641" i="3"/>
  <c r="H1641" i="3"/>
  <c r="F1641" i="3"/>
  <c r="J1640" i="3"/>
  <c r="H1640" i="3"/>
  <c r="F1640" i="3"/>
  <c r="J1639" i="3"/>
  <c r="H1639" i="3"/>
  <c r="F1639" i="3"/>
  <c r="J1638" i="3"/>
  <c r="H1638" i="3"/>
  <c r="F1638" i="3"/>
  <c r="J1637" i="3"/>
  <c r="H1637" i="3"/>
  <c r="F1637" i="3"/>
  <c r="J1636" i="3"/>
  <c r="H1636" i="3"/>
  <c r="F1636" i="3"/>
  <c r="J1635" i="3"/>
  <c r="H1635" i="3"/>
  <c r="F1635" i="3"/>
  <c r="J1634" i="3"/>
  <c r="H1634" i="3"/>
  <c r="F1634" i="3"/>
  <c r="J1633" i="3"/>
  <c r="H1633" i="3"/>
  <c r="F1633" i="3"/>
  <c r="J1632" i="3"/>
  <c r="H1632" i="3"/>
  <c r="F1632" i="3"/>
  <c r="J1631" i="3"/>
  <c r="H1631" i="3"/>
  <c r="F1631" i="3"/>
  <c r="J1630" i="3"/>
  <c r="H1630" i="3"/>
  <c r="F1630" i="3"/>
  <c r="J1629" i="3"/>
  <c r="H1629" i="3"/>
  <c r="F1629" i="3"/>
  <c r="J1628" i="3"/>
  <c r="H1628" i="3"/>
  <c r="F1628" i="3"/>
  <c r="J1627" i="3"/>
  <c r="H1627" i="3"/>
  <c r="F1627" i="3"/>
  <c r="J1626" i="3"/>
  <c r="H1626" i="3"/>
  <c r="F1626" i="3"/>
  <c r="J1625" i="3"/>
  <c r="H1625" i="3"/>
  <c r="F1625" i="3"/>
  <c r="J1624" i="3"/>
  <c r="H1624" i="3"/>
  <c r="F1624" i="3"/>
  <c r="J1623" i="3"/>
  <c r="H1623" i="3"/>
  <c r="F1623" i="3"/>
  <c r="J1622" i="3"/>
  <c r="H1622" i="3"/>
  <c r="F1622" i="3"/>
  <c r="J1621" i="3"/>
  <c r="H1621" i="3"/>
  <c r="F1621" i="3"/>
  <c r="J1620" i="3"/>
  <c r="H1620" i="3"/>
  <c r="F1620" i="3"/>
  <c r="J1619" i="3"/>
  <c r="H1619" i="3"/>
  <c r="F1619" i="3"/>
  <c r="J1618" i="3"/>
  <c r="H1618" i="3"/>
  <c r="F1618" i="3"/>
  <c r="J1617" i="3"/>
  <c r="H1617" i="3"/>
  <c r="F1617" i="3"/>
  <c r="J1616" i="3"/>
  <c r="H1616" i="3"/>
  <c r="F1616" i="3"/>
  <c r="J1615" i="3"/>
  <c r="H1615" i="3"/>
  <c r="F1615" i="3"/>
  <c r="J1614" i="3"/>
  <c r="H1614" i="3"/>
  <c r="F1614" i="3"/>
  <c r="J1613" i="3"/>
  <c r="H1613" i="3"/>
  <c r="F1613" i="3"/>
  <c r="J1612" i="3"/>
  <c r="H1612" i="3"/>
  <c r="F1612" i="3"/>
  <c r="J1611" i="3"/>
  <c r="H1611" i="3"/>
  <c r="F1611" i="3"/>
  <c r="J1610" i="3"/>
  <c r="H1610" i="3"/>
  <c r="F1610" i="3"/>
  <c r="J1609" i="3"/>
  <c r="H1609" i="3"/>
  <c r="F1609" i="3"/>
  <c r="J1608" i="3"/>
  <c r="H1608" i="3"/>
  <c r="F1608" i="3"/>
  <c r="J1607" i="3"/>
  <c r="H1607" i="3"/>
  <c r="F1607" i="3"/>
  <c r="J1606" i="3"/>
  <c r="H1606" i="3"/>
  <c r="F1606" i="3"/>
  <c r="J1605" i="3"/>
  <c r="H1605" i="3"/>
  <c r="F1605" i="3"/>
  <c r="J1604" i="3"/>
  <c r="H1604" i="3"/>
  <c r="F1604" i="3"/>
  <c r="J1603" i="3"/>
  <c r="H1603" i="3"/>
  <c r="F1603" i="3"/>
  <c r="J1602" i="3"/>
  <c r="H1602" i="3"/>
  <c r="F1602" i="3"/>
  <c r="J1601" i="3"/>
  <c r="H1601" i="3"/>
  <c r="F1601" i="3"/>
  <c r="J1600" i="3"/>
  <c r="H1600" i="3"/>
  <c r="F1600" i="3"/>
  <c r="J1599" i="3"/>
  <c r="H1599" i="3"/>
  <c r="F1599" i="3"/>
  <c r="J1598" i="3"/>
  <c r="H1598" i="3"/>
  <c r="F1598" i="3"/>
  <c r="J1597" i="3"/>
  <c r="H1597" i="3"/>
  <c r="F1597" i="3"/>
  <c r="J1596" i="3"/>
  <c r="H1596" i="3"/>
  <c r="F1596" i="3"/>
  <c r="J1595" i="3"/>
  <c r="H1595" i="3"/>
  <c r="F1595" i="3"/>
  <c r="J1594" i="3"/>
  <c r="H1594" i="3"/>
  <c r="F1594" i="3"/>
  <c r="J1593" i="3"/>
  <c r="H1593" i="3"/>
  <c r="F1593" i="3"/>
  <c r="J1592" i="3"/>
  <c r="H1592" i="3"/>
  <c r="F1592" i="3"/>
  <c r="J1591" i="3"/>
  <c r="H1591" i="3"/>
  <c r="F1591" i="3"/>
  <c r="J1590" i="3"/>
  <c r="H1590" i="3"/>
  <c r="F1590" i="3"/>
  <c r="J1589" i="3"/>
  <c r="H1589" i="3"/>
  <c r="F1589" i="3"/>
  <c r="J1588" i="3"/>
  <c r="H1588" i="3"/>
  <c r="F1588" i="3"/>
  <c r="J1587" i="3"/>
  <c r="H1587" i="3"/>
  <c r="F1587" i="3"/>
  <c r="J1586" i="3"/>
  <c r="H1586" i="3"/>
  <c r="F1586" i="3"/>
  <c r="J1585" i="3"/>
  <c r="H1585" i="3"/>
  <c r="F1585" i="3"/>
  <c r="J1584" i="3"/>
  <c r="H1584" i="3"/>
  <c r="F1584" i="3"/>
  <c r="J1583" i="3"/>
  <c r="H1583" i="3"/>
  <c r="F1583" i="3"/>
  <c r="J1582" i="3"/>
  <c r="H1582" i="3"/>
  <c r="F1582" i="3"/>
  <c r="J1581" i="3"/>
  <c r="H1581" i="3"/>
  <c r="F1581" i="3"/>
  <c r="J1580" i="3"/>
  <c r="H1580" i="3"/>
  <c r="F1580" i="3"/>
  <c r="J1579" i="3"/>
  <c r="H1579" i="3"/>
  <c r="F1579" i="3"/>
  <c r="J1578" i="3"/>
  <c r="H1578" i="3"/>
  <c r="F1578" i="3"/>
  <c r="J1577" i="3"/>
  <c r="H1577" i="3"/>
  <c r="F1577" i="3"/>
  <c r="J1576" i="3"/>
  <c r="H1576" i="3"/>
  <c r="F1576" i="3"/>
  <c r="J1575" i="3"/>
  <c r="H1575" i="3"/>
  <c r="F1575" i="3"/>
  <c r="J1574" i="3"/>
  <c r="H1574" i="3"/>
  <c r="F1574" i="3"/>
  <c r="J1573" i="3"/>
  <c r="H1573" i="3"/>
  <c r="F1573" i="3"/>
  <c r="J1572" i="3"/>
  <c r="H1572" i="3"/>
  <c r="F1572" i="3"/>
  <c r="J1571" i="3"/>
  <c r="H1571" i="3"/>
  <c r="F1571" i="3"/>
  <c r="J1570" i="3"/>
  <c r="H1570" i="3"/>
  <c r="F1570" i="3"/>
  <c r="J1569" i="3"/>
  <c r="H1569" i="3"/>
  <c r="F1569" i="3"/>
  <c r="J1568" i="3"/>
  <c r="H1568" i="3"/>
  <c r="F1568" i="3"/>
  <c r="J1567" i="3"/>
  <c r="H1567" i="3"/>
  <c r="F1567" i="3"/>
  <c r="J1566" i="3"/>
  <c r="H1566" i="3"/>
  <c r="F1566" i="3"/>
  <c r="J1565" i="3"/>
  <c r="H1565" i="3"/>
  <c r="F1565" i="3"/>
  <c r="J1564" i="3"/>
  <c r="H1564" i="3"/>
  <c r="F1564" i="3"/>
  <c r="J1563" i="3"/>
  <c r="H1563" i="3"/>
  <c r="F1563" i="3"/>
  <c r="J1562" i="3"/>
  <c r="H1562" i="3"/>
  <c r="F1562" i="3"/>
  <c r="J1561" i="3"/>
  <c r="H1561" i="3"/>
  <c r="F1561" i="3"/>
  <c r="J1560" i="3"/>
  <c r="H1560" i="3"/>
  <c r="F1560" i="3"/>
  <c r="J1559" i="3"/>
  <c r="H1559" i="3"/>
  <c r="F1559" i="3"/>
  <c r="J1558" i="3"/>
  <c r="H1558" i="3"/>
  <c r="F1558" i="3"/>
  <c r="J1557" i="3"/>
  <c r="H1557" i="3"/>
  <c r="F1557" i="3"/>
  <c r="J1556" i="3"/>
  <c r="H1556" i="3"/>
  <c r="F1556" i="3"/>
  <c r="J1555" i="3"/>
  <c r="H1555" i="3"/>
  <c r="F1555" i="3"/>
  <c r="J1554" i="3"/>
  <c r="H1554" i="3"/>
  <c r="F1554" i="3"/>
  <c r="J1553" i="3"/>
  <c r="H1553" i="3"/>
  <c r="F1553" i="3"/>
  <c r="J1552" i="3"/>
  <c r="H1552" i="3"/>
  <c r="F1552" i="3"/>
  <c r="J1551" i="3"/>
  <c r="H1551" i="3"/>
  <c r="F1551" i="3"/>
  <c r="J1550" i="3"/>
  <c r="H1550" i="3"/>
  <c r="F1550" i="3"/>
  <c r="J1549" i="3"/>
  <c r="H1549" i="3"/>
  <c r="F1549" i="3"/>
  <c r="J1548" i="3"/>
  <c r="H1548" i="3"/>
  <c r="F1548" i="3"/>
  <c r="J1547" i="3"/>
  <c r="H1547" i="3"/>
  <c r="F1547" i="3"/>
  <c r="J1546" i="3"/>
  <c r="H1546" i="3"/>
  <c r="F1546" i="3"/>
  <c r="J1545" i="3"/>
  <c r="H1545" i="3"/>
  <c r="F1545" i="3"/>
  <c r="J1544" i="3"/>
  <c r="H1544" i="3"/>
  <c r="F1544" i="3"/>
  <c r="J1543" i="3"/>
  <c r="H1543" i="3"/>
  <c r="F1543" i="3"/>
  <c r="J1542" i="3"/>
  <c r="H1542" i="3"/>
  <c r="F1542" i="3"/>
  <c r="J1541" i="3"/>
  <c r="H1541" i="3"/>
  <c r="F1541" i="3"/>
  <c r="J1540" i="3"/>
  <c r="H1540" i="3"/>
  <c r="F1540" i="3"/>
  <c r="J1539" i="3"/>
  <c r="H1539" i="3"/>
  <c r="F1539" i="3"/>
  <c r="J1538" i="3"/>
  <c r="H1538" i="3"/>
  <c r="F1538" i="3"/>
  <c r="J1537" i="3"/>
  <c r="H1537" i="3"/>
  <c r="F1537" i="3"/>
  <c r="J1536" i="3"/>
  <c r="H1536" i="3"/>
  <c r="F1536" i="3"/>
  <c r="J1535" i="3"/>
  <c r="H1535" i="3"/>
  <c r="F1535" i="3"/>
  <c r="J1534" i="3"/>
  <c r="H1534" i="3"/>
  <c r="F1534" i="3"/>
  <c r="J1533" i="3"/>
  <c r="H1533" i="3"/>
  <c r="F1533" i="3"/>
  <c r="J1532" i="3"/>
  <c r="H1532" i="3"/>
  <c r="F1532" i="3"/>
  <c r="J1531" i="3"/>
  <c r="H1531" i="3"/>
  <c r="F1531" i="3"/>
  <c r="J1530" i="3"/>
  <c r="H1530" i="3"/>
  <c r="F1530" i="3"/>
  <c r="J1529" i="3"/>
  <c r="H1529" i="3"/>
  <c r="F1529" i="3"/>
  <c r="J1528" i="3"/>
  <c r="H1528" i="3"/>
  <c r="F1528" i="3"/>
  <c r="J1527" i="3"/>
  <c r="H1527" i="3"/>
  <c r="F1527" i="3"/>
  <c r="J1526" i="3"/>
  <c r="H1526" i="3"/>
  <c r="F1526" i="3"/>
  <c r="J1525" i="3"/>
  <c r="H1525" i="3"/>
  <c r="F1525" i="3"/>
  <c r="J1524" i="3"/>
  <c r="H1524" i="3"/>
  <c r="F1524" i="3"/>
  <c r="J1523" i="3"/>
  <c r="H1523" i="3"/>
  <c r="F1523" i="3"/>
  <c r="J1522" i="3"/>
  <c r="H1522" i="3"/>
  <c r="F1522" i="3"/>
  <c r="J1521" i="3"/>
  <c r="H1521" i="3"/>
  <c r="F1521" i="3"/>
  <c r="J1520" i="3"/>
  <c r="H1520" i="3"/>
  <c r="F1520" i="3"/>
  <c r="J1519" i="3"/>
  <c r="H1519" i="3"/>
  <c r="F1519" i="3"/>
  <c r="J1518" i="3"/>
  <c r="H1518" i="3"/>
  <c r="F1518" i="3"/>
  <c r="J1517" i="3"/>
  <c r="H1517" i="3"/>
  <c r="F1517" i="3"/>
  <c r="J1516" i="3"/>
  <c r="H1516" i="3"/>
  <c r="F1516" i="3"/>
  <c r="J1515" i="3"/>
  <c r="H1515" i="3"/>
  <c r="F1515" i="3"/>
  <c r="J1514" i="3"/>
  <c r="H1514" i="3"/>
  <c r="F1514" i="3"/>
  <c r="J1513" i="3"/>
  <c r="H1513" i="3"/>
  <c r="F1513" i="3"/>
  <c r="J1512" i="3"/>
  <c r="H1512" i="3"/>
  <c r="F1512" i="3"/>
  <c r="J1511" i="3"/>
  <c r="H1511" i="3"/>
  <c r="F1511" i="3"/>
  <c r="J1510" i="3"/>
  <c r="H1510" i="3"/>
  <c r="F1510" i="3"/>
  <c r="J1509" i="3"/>
  <c r="H1509" i="3"/>
  <c r="F1509" i="3"/>
  <c r="J1508" i="3"/>
  <c r="H1508" i="3"/>
  <c r="F1508" i="3"/>
  <c r="J1507" i="3"/>
  <c r="H1507" i="3"/>
  <c r="F1507" i="3"/>
  <c r="J1506" i="3"/>
  <c r="H1506" i="3"/>
  <c r="F1506" i="3"/>
  <c r="J1505" i="3"/>
  <c r="H1505" i="3"/>
  <c r="F1505" i="3"/>
  <c r="J1504" i="3"/>
  <c r="H1504" i="3"/>
  <c r="F1504" i="3"/>
  <c r="J1503" i="3"/>
  <c r="H1503" i="3"/>
  <c r="F1503" i="3"/>
  <c r="J1502" i="3"/>
  <c r="H1502" i="3"/>
  <c r="F1502" i="3"/>
  <c r="J1501" i="3"/>
  <c r="H1501" i="3"/>
  <c r="F1501" i="3"/>
  <c r="J1500" i="3"/>
  <c r="H1500" i="3"/>
  <c r="F1500" i="3"/>
  <c r="J1499" i="3"/>
  <c r="H1499" i="3"/>
  <c r="F1499" i="3"/>
  <c r="J1498" i="3"/>
  <c r="H1498" i="3"/>
  <c r="F1498" i="3"/>
  <c r="J1497" i="3"/>
  <c r="H1497" i="3"/>
  <c r="F1497" i="3"/>
  <c r="J1496" i="3"/>
  <c r="H1496" i="3"/>
  <c r="F1496" i="3"/>
  <c r="J1495" i="3"/>
  <c r="H1495" i="3"/>
  <c r="F1495" i="3"/>
  <c r="J1494" i="3"/>
  <c r="H1494" i="3"/>
  <c r="F1494" i="3"/>
  <c r="J1493" i="3"/>
  <c r="H1493" i="3"/>
  <c r="F1493" i="3"/>
  <c r="J1492" i="3"/>
  <c r="H1492" i="3"/>
  <c r="F1492" i="3"/>
  <c r="J1491" i="3"/>
  <c r="H1491" i="3"/>
  <c r="F1491" i="3"/>
  <c r="J1490" i="3"/>
  <c r="H1490" i="3"/>
  <c r="F1490" i="3"/>
  <c r="J1489" i="3"/>
  <c r="H1489" i="3"/>
  <c r="F1489" i="3"/>
  <c r="J1488" i="3"/>
  <c r="H1488" i="3"/>
  <c r="F1488" i="3"/>
  <c r="J1487" i="3"/>
  <c r="H1487" i="3"/>
  <c r="F1487" i="3"/>
  <c r="J1486" i="3"/>
  <c r="H1486" i="3"/>
  <c r="F1486" i="3"/>
  <c r="J1485" i="3"/>
  <c r="H1485" i="3"/>
  <c r="F1485" i="3"/>
  <c r="J1484" i="3"/>
  <c r="H1484" i="3"/>
  <c r="F1484" i="3"/>
  <c r="J1483" i="3"/>
  <c r="H1483" i="3"/>
  <c r="F1483" i="3"/>
  <c r="J1482" i="3"/>
  <c r="H1482" i="3"/>
  <c r="F1482" i="3"/>
  <c r="J1481" i="3"/>
  <c r="H1481" i="3"/>
  <c r="F1481" i="3"/>
  <c r="J1480" i="3"/>
  <c r="H1480" i="3"/>
  <c r="F1480" i="3"/>
  <c r="J1479" i="3"/>
  <c r="H1479" i="3"/>
  <c r="F1479" i="3"/>
  <c r="J1478" i="3"/>
  <c r="H1478" i="3"/>
  <c r="F1478" i="3"/>
  <c r="J1477" i="3"/>
  <c r="H1477" i="3"/>
  <c r="F1477" i="3"/>
  <c r="J1476" i="3"/>
  <c r="H1476" i="3"/>
  <c r="F1476" i="3"/>
  <c r="J1475" i="3"/>
  <c r="H1475" i="3"/>
  <c r="F1475" i="3"/>
  <c r="J1474" i="3"/>
  <c r="H1474" i="3"/>
  <c r="F1474" i="3"/>
  <c r="J1473" i="3"/>
  <c r="H1473" i="3"/>
  <c r="F1473" i="3"/>
  <c r="J1472" i="3"/>
  <c r="H1472" i="3"/>
  <c r="F1472" i="3"/>
  <c r="J1471" i="3"/>
  <c r="H1471" i="3"/>
  <c r="F1471" i="3"/>
  <c r="J1470" i="3"/>
  <c r="H1470" i="3"/>
  <c r="F1470" i="3"/>
  <c r="J1469" i="3"/>
  <c r="H1469" i="3"/>
  <c r="F1469" i="3"/>
  <c r="J1468" i="3"/>
  <c r="H1468" i="3"/>
  <c r="F1468" i="3"/>
  <c r="J1467" i="3"/>
  <c r="H1467" i="3"/>
  <c r="F1467" i="3"/>
  <c r="J1466" i="3"/>
  <c r="H1466" i="3"/>
  <c r="F1466" i="3"/>
  <c r="J1465" i="3"/>
  <c r="H1465" i="3"/>
  <c r="F1465" i="3"/>
  <c r="J1464" i="3"/>
  <c r="H1464" i="3"/>
  <c r="F1464" i="3"/>
  <c r="J1463" i="3"/>
  <c r="H1463" i="3"/>
  <c r="F1463" i="3"/>
  <c r="J1462" i="3"/>
  <c r="H1462" i="3"/>
  <c r="F1462" i="3"/>
  <c r="J1461" i="3"/>
  <c r="H1461" i="3"/>
  <c r="F1461" i="3"/>
  <c r="J1460" i="3"/>
  <c r="H1460" i="3"/>
  <c r="F1460" i="3"/>
  <c r="J1459" i="3"/>
  <c r="H1459" i="3"/>
  <c r="F1459" i="3"/>
  <c r="J1458" i="3"/>
  <c r="H1458" i="3"/>
  <c r="F1458" i="3"/>
  <c r="J1457" i="3"/>
  <c r="H1457" i="3"/>
  <c r="F1457" i="3"/>
  <c r="J1456" i="3"/>
  <c r="H1456" i="3"/>
  <c r="F1456" i="3"/>
  <c r="J1455" i="3"/>
  <c r="H1455" i="3"/>
  <c r="F1455" i="3"/>
  <c r="J1454" i="3"/>
  <c r="H1454" i="3"/>
  <c r="F1454" i="3"/>
  <c r="J1453" i="3"/>
  <c r="H1453" i="3"/>
  <c r="F1453" i="3"/>
  <c r="J1452" i="3"/>
  <c r="H1452" i="3"/>
  <c r="F1452" i="3"/>
  <c r="J1451" i="3"/>
  <c r="H1451" i="3"/>
  <c r="F1451" i="3"/>
  <c r="J1450" i="3"/>
  <c r="H1450" i="3"/>
  <c r="F1450" i="3"/>
  <c r="J1449" i="3"/>
  <c r="H1449" i="3"/>
  <c r="F1449" i="3"/>
  <c r="J1448" i="3"/>
  <c r="H1448" i="3"/>
  <c r="F1448" i="3"/>
  <c r="J1447" i="3"/>
  <c r="H1447" i="3"/>
  <c r="F1447" i="3"/>
  <c r="J1446" i="3"/>
  <c r="H1446" i="3"/>
  <c r="F1446" i="3"/>
  <c r="J1445" i="3"/>
  <c r="H1445" i="3"/>
  <c r="F1445" i="3"/>
  <c r="J1444" i="3"/>
  <c r="H1444" i="3"/>
  <c r="F1444" i="3"/>
  <c r="J1443" i="3"/>
  <c r="H1443" i="3"/>
  <c r="F1443" i="3"/>
  <c r="J1442" i="3"/>
  <c r="H1442" i="3"/>
  <c r="F1442" i="3"/>
  <c r="J1441" i="3"/>
  <c r="H1441" i="3"/>
  <c r="F1441" i="3"/>
  <c r="J1440" i="3"/>
  <c r="H1440" i="3"/>
  <c r="F1440" i="3"/>
  <c r="J1439" i="3"/>
  <c r="H1439" i="3"/>
  <c r="F1439" i="3"/>
  <c r="J1438" i="3"/>
  <c r="H1438" i="3"/>
  <c r="F1438" i="3"/>
  <c r="J1437" i="3"/>
  <c r="H1437" i="3"/>
  <c r="F1437" i="3"/>
  <c r="J1436" i="3"/>
  <c r="H1436" i="3"/>
  <c r="F1436" i="3"/>
  <c r="J1435" i="3"/>
  <c r="H1435" i="3"/>
  <c r="F1435" i="3"/>
  <c r="J1434" i="3"/>
  <c r="H1434" i="3"/>
  <c r="F1434" i="3"/>
  <c r="J1433" i="3"/>
  <c r="H1433" i="3"/>
  <c r="F1433" i="3"/>
  <c r="J1432" i="3"/>
  <c r="H1432" i="3"/>
  <c r="F1432" i="3"/>
  <c r="J1431" i="3"/>
  <c r="H1431" i="3"/>
  <c r="F1431" i="3"/>
  <c r="J1430" i="3"/>
  <c r="H1430" i="3"/>
  <c r="F1430" i="3"/>
  <c r="J1429" i="3"/>
  <c r="H1429" i="3"/>
  <c r="F1429" i="3"/>
  <c r="J1428" i="3"/>
  <c r="H1428" i="3"/>
  <c r="F1428" i="3"/>
  <c r="J1427" i="3"/>
  <c r="H1427" i="3"/>
  <c r="F1427" i="3"/>
  <c r="J1426" i="3"/>
  <c r="H1426" i="3"/>
  <c r="F1426" i="3"/>
  <c r="J1425" i="3"/>
  <c r="H1425" i="3"/>
  <c r="F1425" i="3"/>
  <c r="J1424" i="3"/>
  <c r="H1424" i="3"/>
  <c r="F1424" i="3"/>
  <c r="J1423" i="3"/>
  <c r="H1423" i="3"/>
  <c r="F1423" i="3"/>
  <c r="J1422" i="3"/>
  <c r="H1422" i="3"/>
  <c r="F1422" i="3"/>
  <c r="J1421" i="3"/>
  <c r="H1421" i="3"/>
  <c r="F1421" i="3"/>
  <c r="J1420" i="3"/>
  <c r="H1420" i="3"/>
  <c r="F1420" i="3"/>
  <c r="J1419" i="3"/>
  <c r="H1419" i="3"/>
  <c r="F1419" i="3"/>
  <c r="J1418" i="3"/>
  <c r="H1418" i="3"/>
  <c r="F1418" i="3"/>
  <c r="J1417" i="3"/>
  <c r="H1417" i="3"/>
  <c r="F1417" i="3"/>
  <c r="J1416" i="3"/>
  <c r="H1416" i="3"/>
  <c r="F1416" i="3"/>
  <c r="J1415" i="3"/>
  <c r="H1415" i="3"/>
  <c r="F1415" i="3"/>
  <c r="J1414" i="3"/>
  <c r="H1414" i="3"/>
  <c r="F1414" i="3"/>
  <c r="J1413" i="3"/>
  <c r="H1413" i="3"/>
  <c r="F1413" i="3"/>
  <c r="J1412" i="3"/>
  <c r="F1412" i="3"/>
  <c r="J1411" i="3"/>
  <c r="H1411" i="3"/>
  <c r="F1411" i="3"/>
  <c r="J1410" i="3"/>
  <c r="H1410" i="3"/>
  <c r="F1410" i="3"/>
  <c r="J1409" i="3"/>
  <c r="H1409" i="3"/>
  <c r="F1409" i="3"/>
  <c r="J1408" i="3"/>
  <c r="H1408" i="3"/>
  <c r="F1408" i="3"/>
  <c r="J1407" i="3"/>
  <c r="H1407" i="3"/>
  <c r="F1407" i="3"/>
  <c r="J1406" i="3"/>
  <c r="H1406" i="3"/>
  <c r="F1406" i="3"/>
  <c r="J1405" i="3"/>
  <c r="H1405" i="3"/>
  <c r="F1405" i="3"/>
  <c r="J1404" i="3"/>
  <c r="H1404" i="3"/>
  <c r="F1404" i="3"/>
  <c r="J1403" i="3"/>
  <c r="H1403" i="3"/>
  <c r="F1403" i="3"/>
  <c r="J1402" i="3"/>
  <c r="H1402" i="3"/>
  <c r="F1402" i="3"/>
  <c r="J1401" i="3"/>
  <c r="H1401" i="3"/>
  <c r="F1401" i="3"/>
  <c r="J1400" i="3"/>
  <c r="H1400" i="3"/>
  <c r="F1400" i="3"/>
  <c r="J1399" i="3"/>
  <c r="H1399" i="3"/>
  <c r="F1399" i="3"/>
  <c r="J1398" i="3"/>
  <c r="H1398" i="3"/>
  <c r="F1398" i="3"/>
  <c r="J1397" i="3"/>
  <c r="H1397" i="3"/>
  <c r="F1397" i="3"/>
  <c r="J1396" i="3"/>
  <c r="H1396" i="3"/>
  <c r="F1396" i="3"/>
  <c r="J1395" i="3"/>
  <c r="H1395" i="3"/>
  <c r="F1395" i="3"/>
  <c r="J1394" i="3"/>
  <c r="H1394" i="3"/>
  <c r="F1394" i="3"/>
  <c r="J1393" i="3"/>
  <c r="H1393" i="3"/>
  <c r="F1393" i="3"/>
  <c r="J1392" i="3"/>
  <c r="H1392" i="3"/>
  <c r="F1392" i="3"/>
  <c r="J1391" i="3"/>
  <c r="H1391" i="3"/>
  <c r="F1391" i="3"/>
  <c r="J1390" i="3"/>
  <c r="H1390" i="3"/>
  <c r="F1390" i="3"/>
  <c r="J1389" i="3"/>
  <c r="H1389" i="3"/>
  <c r="F1389" i="3"/>
  <c r="J1388" i="3"/>
  <c r="H1388" i="3"/>
  <c r="F1388" i="3"/>
  <c r="J1387" i="3"/>
  <c r="H1387" i="3"/>
  <c r="F1387" i="3"/>
  <c r="J1386" i="3"/>
  <c r="H1386" i="3"/>
  <c r="F1386" i="3"/>
  <c r="J1385" i="3"/>
  <c r="H1385" i="3"/>
  <c r="F1385" i="3"/>
  <c r="J1384" i="3"/>
  <c r="H1384" i="3"/>
  <c r="F1384" i="3"/>
  <c r="J1383" i="3"/>
  <c r="H1383" i="3"/>
  <c r="F1383" i="3"/>
  <c r="J1382" i="3"/>
  <c r="H1382" i="3"/>
  <c r="F1382" i="3"/>
  <c r="J1381" i="3"/>
  <c r="H1381" i="3"/>
  <c r="F1381" i="3"/>
  <c r="J1380" i="3"/>
  <c r="H1380" i="3"/>
  <c r="F1380" i="3"/>
  <c r="J1379" i="3"/>
  <c r="H1379" i="3"/>
  <c r="F1379" i="3"/>
  <c r="J1378" i="3"/>
  <c r="H1378" i="3"/>
  <c r="F1378" i="3"/>
  <c r="J1377" i="3"/>
  <c r="H1377" i="3"/>
  <c r="F1377" i="3"/>
  <c r="J1376" i="3"/>
  <c r="H1376" i="3"/>
  <c r="F1376" i="3"/>
  <c r="J1375" i="3"/>
  <c r="H1375" i="3"/>
  <c r="F1375" i="3"/>
  <c r="J1374" i="3"/>
  <c r="H1374" i="3"/>
  <c r="F1374" i="3"/>
  <c r="J1373" i="3"/>
  <c r="H1373" i="3"/>
  <c r="F1373" i="3"/>
  <c r="J1372" i="3"/>
  <c r="H1372" i="3"/>
  <c r="F1372" i="3"/>
  <c r="J1371" i="3"/>
  <c r="H1371" i="3"/>
  <c r="F1371" i="3"/>
  <c r="J1370" i="3"/>
  <c r="H1370" i="3"/>
  <c r="F1370" i="3"/>
  <c r="J1369" i="3"/>
  <c r="H1369" i="3"/>
  <c r="F1369" i="3"/>
  <c r="J1368" i="3"/>
  <c r="H1368" i="3"/>
  <c r="F1368" i="3"/>
  <c r="J1367" i="3"/>
  <c r="H1367" i="3"/>
  <c r="F1367" i="3"/>
  <c r="J1366" i="3"/>
  <c r="H1366" i="3"/>
  <c r="F1366" i="3"/>
  <c r="J1365" i="3"/>
  <c r="H1365" i="3"/>
  <c r="F1365" i="3"/>
  <c r="J1364" i="3"/>
  <c r="H1364" i="3"/>
  <c r="F1364" i="3"/>
  <c r="J1363" i="3"/>
  <c r="H1363" i="3"/>
  <c r="F1363" i="3"/>
  <c r="J1362" i="3"/>
  <c r="H1362" i="3"/>
  <c r="F1362" i="3"/>
  <c r="J1361" i="3"/>
  <c r="H1361" i="3"/>
  <c r="F1361" i="3"/>
  <c r="J1360" i="3"/>
  <c r="H1360" i="3"/>
  <c r="F1360" i="3"/>
  <c r="J1359" i="3"/>
  <c r="H1359" i="3"/>
  <c r="F1359" i="3"/>
  <c r="J1358" i="3"/>
  <c r="H1358" i="3"/>
  <c r="F1358" i="3"/>
  <c r="J1357" i="3"/>
  <c r="H1357" i="3"/>
  <c r="F1357" i="3"/>
  <c r="J1356" i="3"/>
  <c r="H1356" i="3"/>
  <c r="F1356" i="3"/>
  <c r="J1355" i="3"/>
  <c r="H1355" i="3"/>
  <c r="F1355" i="3"/>
  <c r="J1354" i="3"/>
  <c r="H1354" i="3"/>
  <c r="F1354" i="3"/>
  <c r="J1353" i="3"/>
  <c r="H1353" i="3"/>
  <c r="F1353" i="3"/>
  <c r="J1352" i="3"/>
  <c r="H1352" i="3"/>
  <c r="F1352" i="3"/>
  <c r="J1351" i="3"/>
  <c r="H1351" i="3"/>
  <c r="F1351" i="3"/>
  <c r="J1350" i="3"/>
  <c r="H1350" i="3"/>
  <c r="F1350" i="3"/>
  <c r="J1349" i="3"/>
  <c r="H1349" i="3"/>
  <c r="F1349" i="3"/>
  <c r="J1348" i="3"/>
  <c r="H1348" i="3"/>
  <c r="F1348" i="3"/>
  <c r="J1347" i="3"/>
  <c r="H1347" i="3"/>
  <c r="F1347" i="3"/>
  <c r="J1346" i="3"/>
  <c r="H1346" i="3"/>
  <c r="F1346" i="3"/>
  <c r="J1345" i="3"/>
  <c r="H1345" i="3"/>
  <c r="F1345" i="3"/>
  <c r="J1344" i="3"/>
  <c r="H1344" i="3"/>
  <c r="F1344" i="3"/>
  <c r="J1343" i="3"/>
  <c r="H1343" i="3"/>
  <c r="F1343" i="3"/>
  <c r="J1342" i="3"/>
  <c r="H1342" i="3"/>
  <c r="F1342" i="3"/>
  <c r="J1341" i="3"/>
  <c r="H1341" i="3"/>
  <c r="F1341" i="3"/>
  <c r="J1340" i="3"/>
  <c r="H1340" i="3"/>
  <c r="F1340" i="3"/>
  <c r="J1339" i="3"/>
  <c r="H1339" i="3"/>
  <c r="F1339" i="3"/>
  <c r="J1338" i="3"/>
  <c r="H1338" i="3"/>
  <c r="F1338" i="3"/>
  <c r="J1337" i="3"/>
  <c r="H1337" i="3"/>
  <c r="F1337" i="3"/>
  <c r="J1336" i="3"/>
  <c r="H1336" i="3"/>
  <c r="F1336" i="3"/>
  <c r="J1335" i="3"/>
  <c r="H1335" i="3"/>
  <c r="F1335" i="3"/>
  <c r="J1334" i="3"/>
  <c r="H1334" i="3"/>
  <c r="F1334" i="3"/>
  <c r="J1333" i="3"/>
  <c r="H1333" i="3"/>
  <c r="F1333" i="3"/>
  <c r="J1332" i="3"/>
  <c r="H1332" i="3"/>
  <c r="F1332" i="3"/>
  <c r="J1331" i="3"/>
  <c r="H1331" i="3"/>
  <c r="F1331" i="3"/>
  <c r="J1330" i="3"/>
  <c r="H1330" i="3"/>
  <c r="F1330" i="3"/>
  <c r="J1329" i="3"/>
  <c r="H1329" i="3"/>
  <c r="F1329" i="3"/>
  <c r="J1328" i="3"/>
  <c r="H1328" i="3"/>
  <c r="F1328" i="3"/>
  <c r="J1327" i="3"/>
  <c r="H1327" i="3"/>
  <c r="F1327" i="3"/>
  <c r="J1326" i="3"/>
  <c r="H1326" i="3"/>
  <c r="F1326" i="3"/>
  <c r="J1325" i="3"/>
  <c r="H1325" i="3"/>
  <c r="F1325" i="3"/>
  <c r="J1324" i="3"/>
  <c r="H1324" i="3"/>
  <c r="F1324" i="3"/>
  <c r="J1323" i="3"/>
  <c r="H1323" i="3"/>
  <c r="F1323" i="3"/>
  <c r="J1322" i="3"/>
  <c r="H1322" i="3"/>
  <c r="F1322" i="3"/>
  <c r="J1321" i="3"/>
  <c r="H1321" i="3"/>
  <c r="F1321" i="3"/>
  <c r="J1320" i="3"/>
  <c r="H1320" i="3"/>
  <c r="F1320" i="3"/>
  <c r="J1319" i="3"/>
  <c r="H1319" i="3"/>
  <c r="F1319" i="3"/>
  <c r="J1318" i="3"/>
  <c r="H1318" i="3"/>
  <c r="F1318" i="3"/>
  <c r="J1317" i="3"/>
  <c r="H1317" i="3"/>
  <c r="F1317" i="3"/>
  <c r="J1316" i="3"/>
  <c r="H1316" i="3"/>
  <c r="F1316" i="3"/>
  <c r="J1315" i="3"/>
  <c r="H1315" i="3"/>
  <c r="F1315" i="3"/>
  <c r="J1314" i="3"/>
  <c r="H1314" i="3"/>
  <c r="F1314" i="3"/>
  <c r="J1313" i="3"/>
  <c r="H1313" i="3"/>
  <c r="F1313" i="3"/>
  <c r="J1312" i="3"/>
  <c r="H1312" i="3"/>
  <c r="F1312" i="3"/>
  <c r="J1311" i="3"/>
  <c r="H1311" i="3"/>
  <c r="F1311" i="3"/>
  <c r="J1310" i="3"/>
  <c r="H1310" i="3"/>
  <c r="F1310" i="3"/>
  <c r="J1309" i="3"/>
  <c r="H1309" i="3"/>
  <c r="F1309" i="3"/>
  <c r="J1308" i="3"/>
  <c r="H1308" i="3"/>
  <c r="F1308" i="3"/>
  <c r="J1307" i="3"/>
  <c r="H1307" i="3"/>
  <c r="F1307" i="3"/>
  <c r="J1306" i="3"/>
  <c r="H1306" i="3"/>
  <c r="F1306" i="3"/>
  <c r="J1305" i="3"/>
  <c r="H1305" i="3"/>
  <c r="F1305" i="3"/>
  <c r="J1304" i="3"/>
  <c r="H1304" i="3"/>
  <c r="F1304" i="3"/>
  <c r="J1303" i="3"/>
  <c r="H1303" i="3"/>
  <c r="F1303" i="3"/>
  <c r="J1302" i="3"/>
  <c r="H1302" i="3"/>
  <c r="F1302" i="3"/>
  <c r="J1301" i="3"/>
  <c r="H1301" i="3"/>
  <c r="F1301" i="3"/>
  <c r="J1300" i="3"/>
  <c r="H1300" i="3"/>
  <c r="F1300" i="3"/>
  <c r="J1299" i="3"/>
  <c r="H1299" i="3"/>
  <c r="F1299" i="3"/>
  <c r="J1298" i="3"/>
  <c r="H1298" i="3"/>
  <c r="F1298" i="3"/>
  <c r="J1297" i="3"/>
  <c r="H1297" i="3"/>
  <c r="F1297" i="3"/>
  <c r="J1296" i="3"/>
  <c r="H1296" i="3"/>
  <c r="F1296" i="3"/>
  <c r="J1295" i="3"/>
  <c r="H1295" i="3"/>
  <c r="F1295" i="3"/>
  <c r="J1294" i="3"/>
  <c r="H1294" i="3"/>
  <c r="F1294" i="3"/>
  <c r="J1293" i="3"/>
  <c r="H1293" i="3"/>
  <c r="F1293" i="3"/>
  <c r="J1292" i="3"/>
  <c r="H1292" i="3"/>
  <c r="F1292" i="3"/>
  <c r="J1291" i="3"/>
  <c r="H1291" i="3"/>
  <c r="F1291" i="3"/>
  <c r="J1290" i="3"/>
  <c r="H1290" i="3"/>
  <c r="F1290" i="3"/>
  <c r="J1289" i="3"/>
  <c r="H1289" i="3"/>
  <c r="F1289" i="3"/>
  <c r="J1288" i="3"/>
  <c r="H1288" i="3"/>
  <c r="F1288" i="3"/>
  <c r="J1287" i="3"/>
  <c r="H1287" i="3"/>
  <c r="F1287" i="3"/>
  <c r="J1286" i="3"/>
  <c r="H1286" i="3"/>
  <c r="F1286" i="3"/>
  <c r="J1285" i="3"/>
  <c r="H1285" i="3"/>
  <c r="F1285" i="3"/>
  <c r="J1284" i="3"/>
  <c r="H1284" i="3"/>
  <c r="F1284" i="3"/>
  <c r="J1283" i="3"/>
  <c r="H1283" i="3"/>
  <c r="F1283" i="3"/>
  <c r="J1282" i="3"/>
  <c r="H1282" i="3"/>
  <c r="F1282" i="3"/>
  <c r="J1281" i="3"/>
  <c r="H1281" i="3"/>
  <c r="F1281" i="3"/>
  <c r="J1280" i="3"/>
  <c r="H1280" i="3"/>
  <c r="F1280" i="3"/>
  <c r="J1279" i="3"/>
  <c r="H1279" i="3"/>
  <c r="F1279" i="3"/>
  <c r="J1278" i="3"/>
  <c r="H1278" i="3"/>
  <c r="F1278" i="3"/>
  <c r="J1277" i="3"/>
  <c r="H1277" i="3"/>
  <c r="F1277" i="3"/>
  <c r="J1276" i="3"/>
  <c r="H1276" i="3"/>
  <c r="F1276" i="3"/>
  <c r="J1275" i="3"/>
  <c r="H1275" i="3"/>
  <c r="F1275" i="3"/>
  <c r="J1274" i="3"/>
  <c r="H1274" i="3"/>
  <c r="F1274" i="3"/>
  <c r="J1273" i="3"/>
  <c r="H1273" i="3"/>
  <c r="F1273" i="3"/>
  <c r="J1272" i="3"/>
  <c r="H1272" i="3"/>
  <c r="F1272" i="3"/>
  <c r="J1271" i="3"/>
  <c r="H1271" i="3"/>
  <c r="F1271" i="3"/>
  <c r="J1270" i="3"/>
  <c r="H1270" i="3"/>
  <c r="F1270" i="3"/>
  <c r="J1269" i="3"/>
  <c r="H1269" i="3"/>
  <c r="F1269" i="3"/>
  <c r="J1268" i="3"/>
  <c r="H1268" i="3"/>
  <c r="F1268" i="3"/>
  <c r="J1267" i="3"/>
  <c r="H1267" i="3"/>
  <c r="F1267" i="3"/>
  <c r="J1266" i="3"/>
  <c r="H1266" i="3"/>
  <c r="F1266" i="3"/>
  <c r="J1265" i="3"/>
  <c r="H1265" i="3"/>
  <c r="F1265" i="3"/>
  <c r="J1264" i="3"/>
  <c r="H1264" i="3"/>
  <c r="F1264" i="3"/>
  <c r="J1263" i="3"/>
  <c r="H1263" i="3"/>
  <c r="F1263" i="3"/>
  <c r="J1262" i="3"/>
  <c r="H1262" i="3"/>
  <c r="F1262" i="3"/>
  <c r="J1261" i="3"/>
  <c r="H1261" i="3"/>
  <c r="F1261" i="3"/>
  <c r="J1260" i="3"/>
  <c r="H1260" i="3"/>
  <c r="F1260" i="3"/>
  <c r="J1259" i="3"/>
  <c r="H1259" i="3"/>
  <c r="F1259" i="3"/>
  <c r="J1258" i="3"/>
  <c r="H1258" i="3"/>
  <c r="F1258" i="3"/>
  <c r="J1257" i="3"/>
  <c r="H1257" i="3"/>
  <c r="F1257" i="3"/>
  <c r="J1256" i="3"/>
  <c r="H1256" i="3"/>
  <c r="F1256" i="3"/>
  <c r="J1255" i="3"/>
  <c r="H1255" i="3"/>
  <c r="F1255" i="3"/>
  <c r="J1254" i="3"/>
  <c r="H1254" i="3"/>
  <c r="F1254" i="3"/>
  <c r="J1253" i="3"/>
  <c r="H1253" i="3"/>
  <c r="F1253" i="3"/>
  <c r="J1252" i="3"/>
  <c r="H1252" i="3"/>
  <c r="F1252" i="3"/>
  <c r="J1251" i="3"/>
  <c r="H1251" i="3"/>
  <c r="F1251" i="3"/>
  <c r="J1250" i="3"/>
  <c r="H1250" i="3"/>
  <c r="F1250" i="3"/>
  <c r="J1249" i="3"/>
  <c r="H1249" i="3"/>
  <c r="F1249" i="3"/>
  <c r="J1248" i="3"/>
  <c r="H1248" i="3"/>
  <c r="F1248" i="3"/>
  <c r="J1247" i="3"/>
  <c r="H1247" i="3"/>
  <c r="F1247" i="3"/>
  <c r="J1246" i="3"/>
  <c r="H1246" i="3"/>
  <c r="F1246" i="3"/>
  <c r="J1245" i="3"/>
  <c r="H1245" i="3"/>
  <c r="F1245" i="3"/>
  <c r="J1244" i="3"/>
  <c r="H1244" i="3"/>
  <c r="F1244" i="3"/>
  <c r="J1243" i="3"/>
  <c r="H1243" i="3"/>
  <c r="F1243" i="3"/>
  <c r="J1242" i="3"/>
  <c r="H1242" i="3"/>
  <c r="F1242" i="3"/>
  <c r="J1241" i="3"/>
  <c r="H1241" i="3"/>
  <c r="F1241" i="3"/>
  <c r="J1240" i="3"/>
  <c r="H1240" i="3"/>
  <c r="F1240" i="3"/>
  <c r="J1239" i="3"/>
  <c r="H1239" i="3"/>
  <c r="F1239" i="3"/>
  <c r="J1238" i="3"/>
  <c r="H1238" i="3"/>
  <c r="F1238" i="3"/>
  <c r="J1237" i="3"/>
  <c r="H1237" i="3"/>
  <c r="F1237" i="3"/>
  <c r="J1236" i="3"/>
  <c r="H1236" i="3"/>
  <c r="F1236" i="3"/>
  <c r="J1235" i="3"/>
  <c r="H1235" i="3"/>
  <c r="F1235" i="3"/>
  <c r="J1234" i="3"/>
  <c r="H1234" i="3"/>
  <c r="F1234" i="3"/>
  <c r="J1233" i="3"/>
  <c r="H1233" i="3"/>
  <c r="F1233" i="3"/>
  <c r="J1232" i="3"/>
  <c r="H1232" i="3"/>
  <c r="F1232" i="3"/>
  <c r="J1231" i="3"/>
  <c r="H1231" i="3"/>
  <c r="F1231" i="3"/>
  <c r="J1230" i="3"/>
  <c r="H1230" i="3"/>
  <c r="F1230" i="3"/>
  <c r="J1229" i="3"/>
  <c r="H1229" i="3"/>
  <c r="F1229" i="3"/>
  <c r="J1228" i="3"/>
  <c r="H1228" i="3"/>
  <c r="F1228" i="3"/>
  <c r="J1227" i="3"/>
  <c r="H1227" i="3"/>
  <c r="F1227" i="3"/>
  <c r="J1226" i="3"/>
  <c r="H1226" i="3"/>
  <c r="F1226" i="3"/>
  <c r="J1225" i="3"/>
  <c r="H1225" i="3"/>
  <c r="F1225" i="3"/>
  <c r="J1224" i="3"/>
  <c r="H1224" i="3"/>
  <c r="F1224" i="3"/>
  <c r="J1223" i="3"/>
  <c r="H1223" i="3"/>
  <c r="F1223" i="3"/>
  <c r="J1222" i="3"/>
  <c r="H1222" i="3"/>
  <c r="F1222" i="3"/>
  <c r="J1221" i="3"/>
  <c r="H1221" i="3"/>
  <c r="F1221" i="3"/>
  <c r="J1220" i="3"/>
  <c r="H1220" i="3"/>
  <c r="F1220" i="3"/>
  <c r="J1219" i="3"/>
  <c r="H1219" i="3"/>
  <c r="F1219" i="3"/>
  <c r="J1218" i="3"/>
  <c r="H1218" i="3"/>
  <c r="F1218" i="3"/>
  <c r="J1217" i="3"/>
  <c r="H1217" i="3"/>
  <c r="F1217" i="3"/>
  <c r="J1216" i="3"/>
  <c r="H1216" i="3"/>
  <c r="F1216" i="3"/>
  <c r="J1215" i="3"/>
  <c r="H1215" i="3"/>
  <c r="F1215" i="3"/>
  <c r="J1214" i="3"/>
  <c r="H1214" i="3"/>
  <c r="F1214" i="3"/>
  <c r="J1213" i="3"/>
  <c r="H1213" i="3"/>
  <c r="F1213" i="3"/>
  <c r="J1212" i="3"/>
  <c r="H1212" i="3"/>
  <c r="F1212" i="3"/>
  <c r="J1211" i="3"/>
  <c r="H1211" i="3"/>
  <c r="F1211" i="3"/>
  <c r="J1210" i="3"/>
  <c r="H1210" i="3"/>
  <c r="F1210" i="3"/>
  <c r="J1209" i="3"/>
  <c r="H1209" i="3"/>
  <c r="F1209" i="3"/>
  <c r="J1208" i="3"/>
  <c r="H1208" i="3"/>
  <c r="F1208" i="3"/>
  <c r="J1207" i="3"/>
  <c r="H1207" i="3"/>
  <c r="F1207" i="3"/>
  <c r="J1206" i="3"/>
  <c r="H1206" i="3"/>
  <c r="F1206" i="3"/>
  <c r="J1205" i="3"/>
  <c r="H1205" i="3"/>
  <c r="F1205" i="3"/>
  <c r="J1204" i="3"/>
  <c r="H1204" i="3"/>
  <c r="F1204" i="3"/>
  <c r="J1203" i="3"/>
  <c r="H1203" i="3"/>
  <c r="F1203" i="3"/>
  <c r="J1202" i="3"/>
  <c r="H1202" i="3"/>
  <c r="F1202" i="3"/>
  <c r="J1201" i="3"/>
  <c r="H1201" i="3"/>
  <c r="F1201" i="3"/>
  <c r="J1200" i="3"/>
  <c r="H1200" i="3"/>
  <c r="F1200" i="3"/>
  <c r="J1199" i="3"/>
  <c r="H1199" i="3"/>
  <c r="F1199" i="3"/>
  <c r="J1198" i="3"/>
  <c r="H1198" i="3"/>
  <c r="F1198" i="3"/>
  <c r="J1197" i="3"/>
  <c r="H1197" i="3"/>
  <c r="F1197" i="3"/>
  <c r="J1196" i="3"/>
  <c r="H1196" i="3"/>
  <c r="F1196" i="3"/>
  <c r="J1195" i="3"/>
  <c r="H1195" i="3"/>
  <c r="F1195" i="3"/>
  <c r="J1194" i="3"/>
  <c r="H1194" i="3"/>
  <c r="F1194" i="3"/>
  <c r="J1193" i="3"/>
  <c r="H1193" i="3"/>
  <c r="F1193" i="3"/>
  <c r="J1192" i="3"/>
  <c r="H1192" i="3"/>
  <c r="F1192" i="3"/>
  <c r="J1191" i="3"/>
  <c r="H1191" i="3"/>
  <c r="F1191" i="3"/>
  <c r="J1190" i="3"/>
  <c r="H1190" i="3"/>
  <c r="F1190" i="3"/>
  <c r="J1189" i="3"/>
  <c r="H1189" i="3"/>
  <c r="F1189" i="3"/>
  <c r="J1188" i="3"/>
  <c r="H1188" i="3"/>
  <c r="F1188" i="3"/>
  <c r="J1187" i="3"/>
  <c r="H1187" i="3"/>
  <c r="F1187" i="3"/>
  <c r="J1186" i="3"/>
  <c r="H1186" i="3"/>
  <c r="F1186" i="3"/>
  <c r="J1185" i="3"/>
  <c r="H1185" i="3"/>
  <c r="F1185" i="3"/>
  <c r="J1184" i="3"/>
  <c r="H1184" i="3"/>
  <c r="F1184" i="3"/>
  <c r="J1183" i="3"/>
  <c r="H1183" i="3"/>
  <c r="F1183" i="3"/>
  <c r="J1182" i="3"/>
  <c r="H1182" i="3"/>
  <c r="F1182" i="3"/>
  <c r="J1181" i="3"/>
  <c r="H1181" i="3"/>
  <c r="F1181" i="3"/>
  <c r="J1180" i="3"/>
  <c r="H1180" i="3"/>
  <c r="F1180" i="3"/>
  <c r="J1179" i="3"/>
  <c r="H1179" i="3"/>
  <c r="F1179" i="3"/>
  <c r="J1178" i="3"/>
  <c r="H1178" i="3"/>
  <c r="F1178" i="3"/>
  <c r="J1177" i="3"/>
  <c r="H1177" i="3"/>
  <c r="F1177" i="3"/>
  <c r="J1176" i="3"/>
  <c r="H1176" i="3"/>
  <c r="F1176" i="3"/>
  <c r="J1175" i="3"/>
  <c r="H1175" i="3"/>
  <c r="F1175" i="3"/>
  <c r="J1174" i="3"/>
  <c r="H1174" i="3"/>
  <c r="F1174" i="3"/>
  <c r="J1173" i="3"/>
  <c r="H1173" i="3"/>
  <c r="F1173" i="3"/>
  <c r="J1172" i="3"/>
  <c r="H1172" i="3"/>
  <c r="F1172" i="3"/>
  <c r="J1171" i="3"/>
  <c r="H1171" i="3"/>
  <c r="F1171" i="3"/>
  <c r="J1170" i="3"/>
  <c r="H1170" i="3"/>
  <c r="F1170" i="3"/>
  <c r="J1169" i="3"/>
  <c r="H1169" i="3"/>
  <c r="F1169" i="3"/>
  <c r="J1168" i="3"/>
  <c r="H1168" i="3"/>
  <c r="F1168" i="3"/>
  <c r="J1167" i="3"/>
  <c r="H1167" i="3"/>
  <c r="F1167" i="3"/>
  <c r="J1166" i="3"/>
  <c r="H1166" i="3"/>
  <c r="F1166" i="3"/>
  <c r="J1165" i="3"/>
  <c r="H1165" i="3"/>
  <c r="F1165" i="3"/>
  <c r="J1164" i="3"/>
  <c r="H1164" i="3"/>
  <c r="F1164" i="3"/>
  <c r="J1163" i="3"/>
  <c r="H1163" i="3"/>
  <c r="F1163" i="3"/>
  <c r="J1162" i="3"/>
  <c r="H1162" i="3"/>
  <c r="F1162" i="3"/>
  <c r="J1161" i="3"/>
  <c r="H1161" i="3"/>
  <c r="F1161" i="3"/>
  <c r="J1160" i="3"/>
  <c r="H1160" i="3"/>
  <c r="F1160" i="3"/>
  <c r="J1159" i="3"/>
  <c r="H1159" i="3"/>
  <c r="F1159" i="3"/>
  <c r="J1158" i="3"/>
  <c r="H1158" i="3"/>
  <c r="F1158" i="3"/>
  <c r="J1157" i="3"/>
  <c r="H1157" i="3"/>
  <c r="F1157" i="3"/>
  <c r="J1156" i="3"/>
  <c r="H1156" i="3"/>
  <c r="F1156" i="3"/>
  <c r="J1155" i="3"/>
  <c r="H1155" i="3"/>
  <c r="F1155" i="3"/>
  <c r="J1154" i="3"/>
  <c r="H1154" i="3"/>
  <c r="F1154" i="3"/>
  <c r="J1153" i="3"/>
  <c r="H1153" i="3"/>
  <c r="F1153" i="3"/>
  <c r="J1152" i="3"/>
  <c r="H1152" i="3"/>
  <c r="F1152" i="3"/>
  <c r="J1151" i="3"/>
  <c r="H1151" i="3"/>
  <c r="F1151" i="3"/>
  <c r="J1150" i="3"/>
  <c r="H1150" i="3"/>
  <c r="F1150" i="3"/>
  <c r="J1149" i="3"/>
  <c r="H1149" i="3"/>
  <c r="F1149" i="3"/>
  <c r="J1148" i="3"/>
  <c r="H1148" i="3"/>
  <c r="F1148" i="3"/>
  <c r="J1147" i="3"/>
  <c r="H1147" i="3"/>
  <c r="F1147" i="3"/>
  <c r="J1146" i="3"/>
  <c r="H1146" i="3"/>
  <c r="F1146" i="3"/>
  <c r="J1145" i="3"/>
  <c r="H1145" i="3"/>
  <c r="F1145" i="3"/>
  <c r="J1144" i="3"/>
  <c r="H1144" i="3"/>
  <c r="F1144" i="3"/>
  <c r="J1143" i="3"/>
  <c r="H1143" i="3"/>
  <c r="F1143" i="3"/>
  <c r="J1142" i="3"/>
  <c r="H1142" i="3"/>
  <c r="F1142" i="3"/>
  <c r="J1141" i="3"/>
  <c r="H1141" i="3"/>
  <c r="F1141" i="3"/>
  <c r="J1140" i="3"/>
  <c r="H1140" i="3"/>
  <c r="F1140" i="3"/>
  <c r="J1139" i="3"/>
  <c r="H1139" i="3"/>
  <c r="F1139" i="3"/>
  <c r="J1138" i="3"/>
  <c r="H1138" i="3"/>
  <c r="F1138" i="3"/>
  <c r="J1137" i="3"/>
  <c r="H1137" i="3"/>
  <c r="F1137" i="3"/>
  <c r="J1136" i="3"/>
  <c r="H1136" i="3"/>
  <c r="F1136" i="3"/>
  <c r="J1135" i="3"/>
  <c r="H1135" i="3"/>
  <c r="F1135" i="3"/>
  <c r="J1134" i="3"/>
  <c r="H1134" i="3"/>
  <c r="F1134" i="3"/>
  <c r="J1133" i="3"/>
  <c r="H1133" i="3"/>
  <c r="F1133" i="3"/>
  <c r="J1132" i="3"/>
  <c r="H1132" i="3"/>
  <c r="F1132" i="3"/>
  <c r="J1131" i="3"/>
  <c r="H1131" i="3"/>
  <c r="F1131" i="3"/>
  <c r="J1130" i="3"/>
  <c r="H1130" i="3"/>
  <c r="F1130" i="3"/>
  <c r="J1129" i="3"/>
  <c r="H1129" i="3"/>
  <c r="F1129" i="3"/>
  <c r="J1128" i="3"/>
  <c r="H1128" i="3"/>
  <c r="F1128" i="3"/>
  <c r="J1127" i="3"/>
  <c r="H1127" i="3"/>
  <c r="F1127" i="3"/>
  <c r="J1126" i="3"/>
  <c r="H1126" i="3"/>
  <c r="F1126" i="3"/>
  <c r="J1125" i="3"/>
  <c r="H1125" i="3"/>
  <c r="F1125" i="3"/>
  <c r="J1124" i="3"/>
  <c r="H1124" i="3"/>
  <c r="F1124" i="3"/>
  <c r="J1123" i="3"/>
  <c r="H1123" i="3"/>
  <c r="F1123" i="3"/>
  <c r="J1122" i="3"/>
  <c r="H1122" i="3"/>
  <c r="F1122" i="3"/>
  <c r="J1121" i="3"/>
  <c r="H1121" i="3"/>
  <c r="F1121" i="3"/>
  <c r="J1120" i="3"/>
  <c r="H1120" i="3"/>
  <c r="F1120" i="3"/>
  <c r="J1119" i="3"/>
  <c r="H1119" i="3"/>
  <c r="F1119" i="3"/>
  <c r="J1118" i="3"/>
  <c r="H1118" i="3"/>
  <c r="F1118" i="3"/>
  <c r="J1117" i="3"/>
  <c r="H1117" i="3"/>
  <c r="F1117" i="3"/>
  <c r="J1116" i="3"/>
  <c r="H1116" i="3"/>
  <c r="F1116" i="3"/>
  <c r="J1115" i="3"/>
  <c r="H1115" i="3"/>
  <c r="F1115" i="3"/>
  <c r="J1114" i="3"/>
  <c r="H1114" i="3"/>
  <c r="F1114" i="3"/>
  <c r="J1113" i="3"/>
  <c r="H1113" i="3"/>
  <c r="F1113" i="3"/>
  <c r="J1112" i="3"/>
  <c r="H1112" i="3"/>
  <c r="F1112" i="3"/>
  <c r="J1111" i="3"/>
  <c r="H1111" i="3"/>
  <c r="F1111" i="3"/>
  <c r="J1110" i="3"/>
  <c r="H1110" i="3"/>
  <c r="F1110" i="3"/>
  <c r="J1109" i="3"/>
  <c r="H1109" i="3"/>
  <c r="F1109" i="3"/>
  <c r="J1108" i="3"/>
  <c r="H1108" i="3"/>
  <c r="F1108" i="3"/>
  <c r="J1107" i="3"/>
  <c r="H1107" i="3"/>
  <c r="F1107" i="3"/>
  <c r="J1106" i="3"/>
  <c r="H1106" i="3"/>
  <c r="F1106" i="3"/>
  <c r="J1105" i="3"/>
  <c r="H1105" i="3"/>
  <c r="F1105" i="3"/>
  <c r="J1104" i="3"/>
  <c r="H1104" i="3"/>
  <c r="F1104" i="3"/>
  <c r="J1103" i="3"/>
  <c r="H1103" i="3"/>
  <c r="F1103" i="3"/>
  <c r="J1102" i="3"/>
  <c r="H1102" i="3"/>
  <c r="F1102" i="3"/>
  <c r="J1101" i="3"/>
  <c r="H1101" i="3"/>
  <c r="F1101" i="3"/>
  <c r="J1100" i="3"/>
  <c r="H1100" i="3"/>
  <c r="F1100" i="3"/>
  <c r="J1099" i="3"/>
  <c r="H1099" i="3"/>
  <c r="F1099" i="3"/>
  <c r="J1098" i="3"/>
  <c r="H1098" i="3"/>
  <c r="F1098" i="3"/>
  <c r="J1097" i="3"/>
  <c r="H1097" i="3"/>
  <c r="F1097" i="3"/>
  <c r="J1096" i="3"/>
  <c r="H1096" i="3"/>
  <c r="F1096" i="3"/>
  <c r="J1095" i="3"/>
  <c r="H1095" i="3"/>
  <c r="F1095" i="3"/>
  <c r="J1094" i="3"/>
  <c r="H1094" i="3"/>
  <c r="F1094" i="3"/>
  <c r="J1093" i="3"/>
  <c r="H1093" i="3"/>
  <c r="F1093" i="3"/>
  <c r="J1092" i="3"/>
  <c r="H1092" i="3"/>
  <c r="F1092" i="3"/>
  <c r="J1091" i="3"/>
  <c r="H1091" i="3"/>
  <c r="F1091" i="3"/>
  <c r="J1090" i="3"/>
  <c r="H1090" i="3"/>
  <c r="F1090" i="3"/>
  <c r="J1089" i="3"/>
  <c r="H1089" i="3"/>
  <c r="F1089" i="3"/>
  <c r="J1088" i="3"/>
  <c r="H1088" i="3"/>
  <c r="F1088" i="3"/>
  <c r="J1087" i="3"/>
  <c r="H1087" i="3"/>
  <c r="F1087" i="3"/>
  <c r="J1086" i="3"/>
  <c r="H1086" i="3"/>
  <c r="F1086" i="3"/>
  <c r="J1085" i="3"/>
  <c r="H1085" i="3"/>
  <c r="F1085" i="3"/>
  <c r="J1084" i="3"/>
  <c r="H1084" i="3"/>
  <c r="F1084" i="3"/>
  <c r="J1083" i="3"/>
  <c r="H1083" i="3"/>
  <c r="F1083" i="3"/>
  <c r="J1082" i="3"/>
  <c r="H1082" i="3"/>
  <c r="F1082" i="3"/>
  <c r="J1081" i="3"/>
  <c r="H1081" i="3"/>
  <c r="F1081" i="3"/>
  <c r="J1080" i="3"/>
  <c r="H1080" i="3"/>
  <c r="F1080" i="3"/>
  <c r="J1079" i="3"/>
  <c r="H1079" i="3"/>
  <c r="F1079" i="3"/>
  <c r="J1078" i="3"/>
  <c r="H1078" i="3"/>
  <c r="F1078" i="3"/>
  <c r="J1077" i="3"/>
  <c r="H1077" i="3"/>
  <c r="F1077" i="3"/>
  <c r="J1076" i="3"/>
  <c r="H1076" i="3"/>
  <c r="F1076" i="3"/>
  <c r="J1075" i="3"/>
  <c r="H1075" i="3"/>
  <c r="F1075" i="3"/>
  <c r="J1074" i="3"/>
  <c r="H1074" i="3"/>
  <c r="F1074" i="3"/>
  <c r="J1073" i="3"/>
  <c r="H1073" i="3"/>
  <c r="F1073" i="3"/>
  <c r="J1072" i="3"/>
  <c r="H1072" i="3"/>
  <c r="F1072" i="3"/>
  <c r="J1071" i="3"/>
  <c r="H1071" i="3"/>
  <c r="F1071" i="3"/>
  <c r="J1070" i="3"/>
  <c r="H1070" i="3"/>
  <c r="F1070" i="3"/>
  <c r="J1069" i="3"/>
  <c r="H1069" i="3"/>
  <c r="F1069" i="3"/>
  <c r="J1068" i="3"/>
  <c r="H1068" i="3"/>
  <c r="F1068" i="3"/>
  <c r="J1067" i="3"/>
  <c r="H1067" i="3"/>
  <c r="F1067" i="3"/>
  <c r="J1066" i="3"/>
  <c r="H1066" i="3"/>
  <c r="F1066" i="3"/>
  <c r="J1065" i="3"/>
  <c r="H1065" i="3"/>
  <c r="F1065" i="3"/>
  <c r="J1064" i="3"/>
  <c r="H1064" i="3"/>
  <c r="F1064" i="3"/>
  <c r="J1063" i="3"/>
  <c r="H1063" i="3"/>
  <c r="F1063" i="3"/>
  <c r="J1062" i="3"/>
  <c r="H1062" i="3"/>
  <c r="F1062" i="3"/>
  <c r="J1061" i="3"/>
  <c r="H1061" i="3"/>
  <c r="F1061" i="3"/>
  <c r="J1060" i="3"/>
  <c r="H1060" i="3"/>
  <c r="F1060" i="3"/>
  <c r="J1059" i="3"/>
  <c r="H1059" i="3"/>
  <c r="F1059" i="3"/>
  <c r="J1058" i="3"/>
  <c r="H1058" i="3"/>
  <c r="F1058" i="3"/>
  <c r="J1057" i="3"/>
  <c r="H1057" i="3"/>
  <c r="F1057" i="3"/>
  <c r="J1056" i="3"/>
  <c r="H1056" i="3"/>
  <c r="F1056" i="3"/>
  <c r="J1055" i="3"/>
  <c r="H1055" i="3"/>
  <c r="F1055" i="3"/>
  <c r="J1054" i="3"/>
  <c r="H1054" i="3"/>
  <c r="F1054" i="3"/>
  <c r="J1053" i="3"/>
  <c r="H1053" i="3"/>
  <c r="F1053" i="3"/>
  <c r="J1052" i="3"/>
  <c r="H1052" i="3"/>
  <c r="F1052" i="3"/>
  <c r="J1051" i="3"/>
  <c r="H1051" i="3"/>
  <c r="F1051" i="3"/>
  <c r="J1050" i="3"/>
  <c r="H1050" i="3"/>
  <c r="F1050" i="3"/>
  <c r="J1049" i="3"/>
  <c r="H1049" i="3"/>
  <c r="F1049" i="3"/>
  <c r="J1048" i="3"/>
  <c r="H1048" i="3"/>
  <c r="F1048" i="3"/>
  <c r="J1047" i="3"/>
  <c r="H1047" i="3"/>
  <c r="F1047" i="3"/>
  <c r="J1046" i="3"/>
  <c r="H1046" i="3"/>
  <c r="F1046" i="3"/>
  <c r="J1045" i="3"/>
  <c r="H1045" i="3"/>
  <c r="F1045" i="3"/>
  <c r="J1044" i="3"/>
  <c r="H1044" i="3"/>
  <c r="F1044" i="3"/>
  <c r="J1043" i="3"/>
  <c r="H1043" i="3"/>
  <c r="F1043" i="3"/>
  <c r="J1042" i="3"/>
  <c r="H1042" i="3"/>
  <c r="F1042" i="3"/>
  <c r="J1041" i="3"/>
  <c r="H1041" i="3"/>
  <c r="F1041" i="3"/>
  <c r="J1040" i="3"/>
  <c r="H1040" i="3"/>
  <c r="F1040" i="3"/>
  <c r="J1039" i="3"/>
  <c r="H1039" i="3"/>
  <c r="F1039" i="3"/>
  <c r="J1038" i="3"/>
  <c r="H1038" i="3"/>
  <c r="F1038" i="3"/>
  <c r="J1037" i="3"/>
  <c r="H1037" i="3"/>
  <c r="F1037" i="3"/>
  <c r="J1036" i="3"/>
  <c r="H1036" i="3"/>
  <c r="F1036" i="3"/>
  <c r="J1035" i="3"/>
  <c r="H1035" i="3"/>
  <c r="F1035" i="3"/>
  <c r="J1034" i="3"/>
  <c r="H1034" i="3"/>
  <c r="F1034" i="3"/>
  <c r="J1033" i="3"/>
  <c r="H1033" i="3"/>
  <c r="F1033" i="3"/>
  <c r="J1032" i="3"/>
  <c r="H1032" i="3"/>
  <c r="F1032" i="3"/>
  <c r="J1031" i="3"/>
  <c r="H1031" i="3"/>
  <c r="F1031" i="3"/>
  <c r="J1030" i="3"/>
  <c r="H1030" i="3"/>
  <c r="F1030" i="3"/>
  <c r="J1029" i="3"/>
  <c r="H1029" i="3"/>
  <c r="F1029" i="3"/>
  <c r="J1028" i="3"/>
  <c r="H1028" i="3"/>
  <c r="F1028" i="3"/>
  <c r="J1027" i="3"/>
  <c r="H1027" i="3"/>
  <c r="F1027" i="3"/>
  <c r="J1026" i="3"/>
  <c r="H1026" i="3"/>
  <c r="F1026" i="3"/>
  <c r="J1025" i="3"/>
  <c r="H1025" i="3"/>
  <c r="F1025" i="3"/>
  <c r="J1024" i="3"/>
  <c r="H1024" i="3"/>
  <c r="F1024" i="3"/>
  <c r="J1023" i="3"/>
  <c r="H1023" i="3"/>
  <c r="F1023" i="3"/>
  <c r="J1022" i="3"/>
  <c r="H1022" i="3"/>
  <c r="F1022" i="3"/>
  <c r="J1021" i="3"/>
  <c r="H1021" i="3"/>
  <c r="F1021" i="3"/>
  <c r="J1020" i="3"/>
  <c r="H1020" i="3"/>
  <c r="F1020" i="3"/>
  <c r="J1019" i="3"/>
  <c r="H1019" i="3"/>
  <c r="F1019" i="3"/>
  <c r="J1018" i="3"/>
  <c r="H1018" i="3"/>
  <c r="F1018" i="3"/>
  <c r="J1017" i="3"/>
  <c r="H1017" i="3"/>
  <c r="F1017" i="3"/>
  <c r="J1016" i="3"/>
  <c r="H1016" i="3"/>
  <c r="F1016" i="3"/>
  <c r="J1015" i="3"/>
  <c r="H1015" i="3"/>
  <c r="F1015" i="3"/>
  <c r="J1014" i="3"/>
  <c r="H1014" i="3"/>
  <c r="F1014" i="3"/>
  <c r="J1013" i="3"/>
  <c r="H1013" i="3"/>
  <c r="F1013" i="3"/>
  <c r="J1012" i="3"/>
  <c r="H1012" i="3"/>
  <c r="F1012" i="3"/>
  <c r="J1011" i="3"/>
  <c r="H1011" i="3"/>
  <c r="F1011" i="3"/>
  <c r="J1010" i="3"/>
  <c r="H1010" i="3"/>
  <c r="F1010" i="3"/>
  <c r="J1009" i="3"/>
  <c r="H1009" i="3"/>
  <c r="F1009" i="3"/>
  <c r="J1008" i="3"/>
  <c r="H1008" i="3"/>
  <c r="F1008" i="3"/>
  <c r="J1007" i="3"/>
  <c r="H1007" i="3"/>
  <c r="F1007" i="3"/>
  <c r="J1006" i="3"/>
  <c r="H1006" i="3"/>
  <c r="F1006" i="3"/>
  <c r="J1005" i="3"/>
  <c r="H1005" i="3"/>
  <c r="F1005" i="3"/>
  <c r="J1004" i="3"/>
  <c r="H1004" i="3"/>
  <c r="F1004" i="3"/>
  <c r="J1003" i="3"/>
  <c r="H1003" i="3"/>
  <c r="F1003" i="3"/>
  <c r="J1002" i="3"/>
  <c r="H1002" i="3"/>
  <c r="F1002" i="3"/>
  <c r="J1001" i="3"/>
  <c r="H1001" i="3"/>
  <c r="F1001" i="3"/>
  <c r="J1000" i="3"/>
  <c r="H1000" i="3"/>
  <c r="F1000" i="3"/>
  <c r="J999" i="3"/>
  <c r="H999" i="3"/>
  <c r="F999" i="3"/>
  <c r="J998" i="3"/>
  <c r="H998" i="3"/>
  <c r="F998" i="3"/>
  <c r="J997" i="3"/>
  <c r="H997" i="3"/>
  <c r="F997" i="3"/>
  <c r="J996" i="3"/>
  <c r="H996" i="3"/>
  <c r="F996" i="3"/>
  <c r="J995" i="3"/>
  <c r="H995" i="3"/>
  <c r="F995" i="3"/>
  <c r="J994" i="3"/>
  <c r="H994" i="3"/>
  <c r="F994" i="3"/>
  <c r="J993" i="3"/>
  <c r="H993" i="3"/>
  <c r="F993" i="3"/>
  <c r="J992" i="3"/>
  <c r="H992" i="3"/>
  <c r="F992" i="3"/>
  <c r="J991" i="3"/>
  <c r="H991" i="3"/>
  <c r="F991" i="3"/>
  <c r="J990" i="3"/>
  <c r="H990" i="3"/>
  <c r="F990" i="3"/>
  <c r="J989" i="3"/>
  <c r="H989" i="3"/>
  <c r="F989" i="3"/>
  <c r="J988" i="3"/>
  <c r="H988" i="3"/>
  <c r="F988" i="3"/>
  <c r="J987" i="3"/>
  <c r="H987" i="3"/>
  <c r="F987" i="3"/>
  <c r="J986" i="3"/>
  <c r="H986" i="3"/>
  <c r="F986" i="3"/>
  <c r="J985" i="3"/>
  <c r="H985" i="3"/>
  <c r="F985" i="3"/>
  <c r="J984" i="3"/>
  <c r="H984" i="3"/>
  <c r="F984" i="3"/>
  <c r="J983" i="3"/>
  <c r="H983" i="3"/>
  <c r="F983" i="3"/>
  <c r="J982" i="3"/>
  <c r="H982" i="3"/>
  <c r="F982" i="3"/>
  <c r="J981" i="3"/>
  <c r="H981" i="3"/>
  <c r="F981" i="3"/>
  <c r="J980" i="3"/>
  <c r="H980" i="3"/>
  <c r="F980" i="3"/>
  <c r="J979" i="3"/>
  <c r="H979" i="3"/>
  <c r="F979" i="3"/>
  <c r="J978" i="3"/>
  <c r="H978" i="3"/>
  <c r="F978" i="3"/>
  <c r="J977" i="3"/>
  <c r="H977" i="3"/>
  <c r="F977" i="3"/>
  <c r="J976" i="3"/>
  <c r="H976" i="3"/>
  <c r="F976" i="3"/>
  <c r="J975" i="3"/>
  <c r="H975" i="3"/>
  <c r="F975" i="3"/>
  <c r="J974" i="3"/>
  <c r="H974" i="3"/>
  <c r="F974" i="3"/>
  <c r="J973" i="3"/>
  <c r="H973" i="3"/>
  <c r="F973" i="3"/>
  <c r="J972" i="3"/>
  <c r="H972" i="3"/>
  <c r="F972" i="3"/>
  <c r="J971" i="3"/>
  <c r="H971" i="3"/>
  <c r="F971" i="3"/>
  <c r="J970" i="3"/>
  <c r="H970" i="3"/>
  <c r="F970" i="3"/>
  <c r="J969" i="3"/>
  <c r="H969" i="3"/>
  <c r="F969" i="3"/>
  <c r="J968" i="3"/>
  <c r="H968" i="3"/>
  <c r="F968" i="3"/>
  <c r="J967" i="3"/>
  <c r="H967" i="3"/>
  <c r="F967" i="3"/>
  <c r="J966" i="3"/>
  <c r="H966" i="3"/>
  <c r="F966" i="3"/>
  <c r="J965" i="3"/>
  <c r="H965" i="3"/>
  <c r="F965" i="3"/>
  <c r="J964" i="3"/>
  <c r="H964" i="3"/>
  <c r="F964" i="3"/>
  <c r="J963" i="3"/>
  <c r="H963" i="3"/>
  <c r="F963" i="3"/>
  <c r="J962" i="3"/>
  <c r="H962" i="3"/>
  <c r="F962" i="3"/>
  <c r="J961" i="3"/>
  <c r="H961" i="3"/>
  <c r="F961" i="3"/>
  <c r="J960" i="3"/>
  <c r="H960" i="3"/>
  <c r="F960" i="3"/>
  <c r="J959" i="3"/>
  <c r="H959" i="3"/>
  <c r="F959" i="3"/>
  <c r="J958" i="3"/>
  <c r="H958" i="3"/>
  <c r="F958" i="3"/>
  <c r="J957" i="3"/>
  <c r="H957" i="3"/>
  <c r="F957" i="3"/>
  <c r="J956" i="3"/>
  <c r="H956" i="3"/>
  <c r="F956" i="3"/>
  <c r="J955" i="3"/>
  <c r="H955" i="3"/>
  <c r="F955" i="3"/>
  <c r="J954" i="3"/>
  <c r="H954" i="3"/>
  <c r="F954" i="3"/>
  <c r="J953" i="3"/>
  <c r="H953" i="3"/>
  <c r="F953" i="3"/>
  <c r="J952" i="3"/>
  <c r="H952" i="3"/>
  <c r="F952" i="3"/>
  <c r="J951" i="3"/>
  <c r="H951" i="3"/>
  <c r="F951" i="3"/>
  <c r="J950" i="3"/>
  <c r="H950" i="3"/>
  <c r="F950" i="3"/>
  <c r="J949" i="3"/>
  <c r="H949" i="3"/>
  <c r="F949" i="3"/>
  <c r="J948" i="3"/>
  <c r="H948" i="3"/>
  <c r="F948" i="3"/>
  <c r="J947" i="3"/>
  <c r="H947" i="3"/>
  <c r="F947" i="3"/>
  <c r="J946" i="3"/>
  <c r="H946" i="3"/>
  <c r="F946" i="3"/>
  <c r="J945" i="3"/>
  <c r="H945" i="3"/>
  <c r="F945" i="3"/>
  <c r="J944" i="3"/>
  <c r="H944" i="3"/>
  <c r="F944" i="3"/>
  <c r="J943" i="3"/>
  <c r="H943" i="3"/>
  <c r="F943" i="3"/>
  <c r="J942" i="3"/>
  <c r="H942" i="3"/>
  <c r="F942" i="3"/>
  <c r="J941" i="3"/>
  <c r="H941" i="3"/>
  <c r="F941" i="3"/>
  <c r="J940" i="3"/>
  <c r="H940" i="3"/>
  <c r="F940" i="3"/>
  <c r="J939" i="3"/>
  <c r="H939" i="3"/>
  <c r="F939" i="3"/>
  <c r="J938" i="3"/>
  <c r="H938" i="3"/>
  <c r="F938" i="3"/>
  <c r="J937" i="3"/>
  <c r="H937" i="3"/>
  <c r="F937" i="3"/>
  <c r="J936" i="3"/>
  <c r="H936" i="3"/>
  <c r="F936" i="3"/>
  <c r="J935" i="3"/>
  <c r="H935" i="3"/>
  <c r="F935" i="3"/>
  <c r="J934" i="3"/>
  <c r="H934" i="3"/>
  <c r="F934" i="3"/>
  <c r="J933" i="3"/>
  <c r="H933" i="3"/>
  <c r="F933" i="3"/>
  <c r="J932" i="3"/>
  <c r="H932" i="3"/>
  <c r="F932" i="3"/>
  <c r="J931" i="3"/>
  <c r="H931" i="3"/>
  <c r="F931" i="3"/>
  <c r="J930" i="3"/>
  <c r="H930" i="3"/>
  <c r="F930" i="3"/>
  <c r="J929" i="3"/>
  <c r="H929" i="3"/>
  <c r="F929" i="3"/>
  <c r="J928" i="3"/>
  <c r="H928" i="3"/>
  <c r="F928" i="3"/>
  <c r="J927" i="3"/>
  <c r="H927" i="3"/>
  <c r="F927" i="3"/>
  <c r="J926" i="3"/>
  <c r="H926" i="3"/>
  <c r="F926" i="3"/>
  <c r="J925" i="3"/>
  <c r="H925" i="3"/>
  <c r="F925" i="3"/>
  <c r="J924" i="3"/>
  <c r="H924" i="3"/>
  <c r="F924" i="3"/>
  <c r="J923" i="3"/>
  <c r="H923" i="3"/>
  <c r="F923" i="3"/>
  <c r="J922" i="3"/>
  <c r="H922" i="3"/>
  <c r="F922" i="3"/>
  <c r="J921" i="3"/>
  <c r="H921" i="3"/>
  <c r="F921" i="3"/>
  <c r="J920" i="3"/>
  <c r="H920" i="3"/>
  <c r="F920" i="3"/>
  <c r="J919" i="3"/>
  <c r="H919" i="3"/>
  <c r="F919" i="3"/>
  <c r="J918" i="3"/>
  <c r="H918" i="3"/>
  <c r="F918" i="3"/>
  <c r="J917" i="3"/>
  <c r="H917" i="3"/>
  <c r="F917" i="3"/>
  <c r="J916" i="3"/>
  <c r="H916" i="3"/>
  <c r="F916" i="3"/>
  <c r="J915" i="3"/>
  <c r="H915" i="3"/>
  <c r="F915" i="3"/>
  <c r="J914" i="3"/>
  <c r="H914" i="3"/>
  <c r="F914" i="3"/>
  <c r="J913" i="3"/>
  <c r="H913" i="3"/>
  <c r="F913" i="3"/>
  <c r="J912" i="3"/>
  <c r="H912" i="3"/>
  <c r="F912" i="3"/>
  <c r="J911" i="3"/>
  <c r="H911" i="3"/>
  <c r="F911" i="3"/>
  <c r="J910" i="3"/>
  <c r="H910" i="3"/>
  <c r="F910" i="3"/>
  <c r="J909" i="3"/>
  <c r="H909" i="3"/>
  <c r="F909" i="3"/>
  <c r="J908" i="3"/>
  <c r="H908" i="3"/>
  <c r="F908" i="3"/>
  <c r="J907" i="3"/>
  <c r="H907" i="3"/>
  <c r="F907" i="3"/>
  <c r="J906" i="3"/>
  <c r="H906" i="3"/>
  <c r="F906" i="3"/>
  <c r="J905" i="3"/>
  <c r="H905" i="3"/>
  <c r="F905" i="3"/>
  <c r="J904" i="3"/>
  <c r="H904" i="3"/>
  <c r="F904" i="3"/>
  <c r="J903" i="3"/>
  <c r="H903" i="3"/>
  <c r="F903" i="3"/>
  <c r="J902" i="3"/>
  <c r="H902" i="3"/>
  <c r="F902" i="3"/>
  <c r="J901" i="3"/>
  <c r="H901" i="3"/>
  <c r="F901" i="3"/>
  <c r="J900" i="3"/>
  <c r="H900" i="3"/>
  <c r="F900" i="3"/>
  <c r="J899" i="3"/>
  <c r="H899" i="3"/>
  <c r="F899" i="3"/>
  <c r="J898" i="3"/>
  <c r="H898" i="3"/>
  <c r="F898" i="3"/>
  <c r="J897" i="3"/>
  <c r="H897" i="3"/>
  <c r="F897" i="3"/>
  <c r="J896" i="3"/>
  <c r="H896" i="3"/>
  <c r="F896" i="3"/>
  <c r="J895" i="3"/>
  <c r="H895" i="3"/>
  <c r="F895" i="3"/>
  <c r="J894" i="3"/>
  <c r="H894" i="3"/>
  <c r="F894" i="3"/>
  <c r="J893" i="3"/>
  <c r="H893" i="3"/>
  <c r="F893" i="3"/>
  <c r="J892" i="3"/>
  <c r="H892" i="3"/>
  <c r="F892" i="3"/>
  <c r="J891" i="3"/>
  <c r="H891" i="3"/>
  <c r="F891" i="3"/>
  <c r="J890" i="3"/>
  <c r="H890" i="3"/>
  <c r="F890" i="3"/>
  <c r="J889" i="3"/>
  <c r="H889" i="3"/>
  <c r="F889" i="3"/>
  <c r="J888" i="3"/>
  <c r="H888" i="3"/>
  <c r="F888" i="3"/>
  <c r="J887" i="3"/>
  <c r="H887" i="3"/>
  <c r="F887" i="3"/>
  <c r="J886" i="3"/>
  <c r="H886" i="3"/>
  <c r="F886" i="3"/>
  <c r="J885" i="3"/>
  <c r="H885" i="3"/>
  <c r="F885" i="3"/>
  <c r="J884" i="3"/>
  <c r="H884" i="3"/>
  <c r="F884" i="3"/>
  <c r="J883" i="3"/>
  <c r="H883" i="3"/>
  <c r="F883" i="3"/>
  <c r="J882" i="3"/>
  <c r="H882" i="3"/>
  <c r="F882" i="3"/>
  <c r="J881" i="3"/>
  <c r="H881" i="3"/>
  <c r="F881" i="3"/>
  <c r="J880" i="3"/>
  <c r="H880" i="3"/>
  <c r="F880" i="3"/>
  <c r="J879" i="3"/>
  <c r="H879" i="3"/>
  <c r="F879" i="3"/>
  <c r="J878" i="3"/>
  <c r="H878" i="3"/>
  <c r="F878" i="3"/>
  <c r="J877" i="3"/>
  <c r="H877" i="3"/>
  <c r="F877" i="3"/>
  <c r="J876" i="3"/>
  <c r="H876" i="3"/>
  <c r="F876" i="3"/>
  <c r="J875" i="3"/>
  <c r="H875" i="3"/>
  <c r="F875" i="3"/>
  <c r="J874" i="3"/>
  <c r="H874" i="3"/>
  <c r="F874" i="3"/>
  <c r="J873" i="3"/>
  <c r="H873" i="3"/>
  <c r="F873" i="3"/>
  <c r="J872" i="3"/>
  <c r="H872" i="3"/>
  <c r="F872" i="3"/>
  <c r="J871" i="3"/>
  <c r="H871" i="3"/>
  <c r="F871" i="3"/>
  <c r="J870" i="3"/>
  <c r="H870" i="3"/>
  <c r="F870" i="3"/>
  <c r="J869" i="3"/>
  <c r="H869" i="3"/>
  <c r="F869" i="3"/>
  <c r="J868" i="3"/>
  <c r="H868" i="3"/>
  <c r="F868" i="3"/>
  <c r="J867" i="3"/>
  <c r="H867" i="3"/>
  <c r="F867" i="3"/>
  <c r="J866" i="3"/>
  <c r="H866" i="3"/>
  <c r="F866" i="3"/>
  <c r="J865" i="3"/>
  <c r="H865" i="3"/>
  <c r="F865" i="3"/>
  <c r="J864" i="3"/>
  <c r="H864" i="3"/>
  <c r="F864" i="3"/>
  <c r="J863" i="3"/>
  <c r="H863" i="3"/>
  <c r="F863" i="3"/>
  <c r="J862" i="3"/>
  <c r="H862" i="3"/>
  <c r="F862" i="3"/>
  <c r="J861" i="3"/>
  <c r="H861" i="3"/>
  <c r="F861" i="3"/>
  <c r="J860" i="3"/>
  <c r="H860" i="3"/>
  <c r="F860" i="3"/>
  <c r="J859" i="3"/>
  <c r="H859" i="3"/>
  <c r="F859" i="3"/>
  <c r="J858" i="3"/>
  <c r="H858" i="3"/>
  <c r="F858" i="3"/>
  <c r="J857" i="3"/>
  <c r="H857" i="3"/>
  <c r="F857" i="3"/>
  <c r="J856" i="3"/>
  <c r="H856" i="3"/>
  <c r="F856" i="3"/>
  <c r="J855" i="3"/>
  <c r="H855" i="3"/>
  <c r="F855" i="3"/>
  <c r="J854" i="3"/>
  <c r="H854" i="3"/>
  <c r="F854" i="3"/>
  <c r="J853" i="3"/>
  <c r="H853" i="3"/>
  <c r="F853" i="3"/>
  <c r="J852" i="3"/>
  <c r="H852" i="3"/>
  <c r="F852" i="3"/>
  <c r="J851" i="3"/>
  <c r="H851" i="3"/>
  <c r="F851" i="3"/>
  <c r="J850" i="3"/>
  <c r="H850" i="3"/>
  <c r="F850" i="3"/>
  <c r="J849" i="3"/>
  <c r="H849" i="3"/>
  <c r="F849" i="3"/>
  <c r="J848" i="3"/>
  <c r="H848" i="3"/>
  <c r="F848" i="3"/>
  <c r="J847" i="3"/>
  <c r="H847" i="3"/>
  <c r="F847" i="3"/>
  <c r="J846" i="3"/>
  <c r="H846" i="3"/>
  <c r="F846" i="3"/>
  <c r="J845" i="3"/>
  <c r="H845" i="3"/>
  <c r="F845" i="3"/>
  <c r="J844" i="3"/>
  <c r="H844" i="3"/>
  <c r="F844" i="3"/>
  <c r="J843" i="3"/>
  <c r="H843" i="3"/>
  <c r="F843" i="3"/>
  <c r="J842" i="3"/>
  <c r="H842" i="3"/>
  <c r="F842" i="3"/>
  <c r="J841" i="3"/>
  <c r="H841" i="3"/>
  <c r="F841" i="3"/>
  <c r="J840" i="3"/>
  <c r="H840" i="3"/>
  <c r="F840" i="3"/>
  <c r="J839" i="3"/>
  <c r="H839" i="3"/>
  <c r="F839" i="3"/>
  <c r="J838" i="3"/>
  <c r="H838" i="3"/>
  <c r="F838" i="3"/>
  <c r="J837" i="3"/>
  <c r="H837" i="3"/>
  <c r="F837" i="3"/>
  <c r="J836" i="3"/>
  <c r="H836" i="3"/>
  <c r="F836" i="3"/>
  <c r="J835" i="3"/>
  <c r="H835" i="3"/>
  <c r="F835" i="3"/>
  <c r="J834" i="3"/>
  <c r="H834" i="3"/>
  <c r="F834" i="3"/>
  <c r="J833" i="3"/>
  <c r="H833" i="3"/>
  <c r="F833" i="3"/>
  <c r="J832" i="3"/>
  <c r="H832" i="3"/>
  <c r="F832" i="3"/>
  <c r="J831" i="3"/>
  <c r="H831" i="3"/>
  <c r="F831" i="3"/>
  <c r="J830" i="3"/>
  <c r="H830" i="3"/>
  <c r="F830" i="3"/>
  <c r="J829" i="3"/>
  <c r="H829" i="3"/>
  <c r="F829" i="3"/>
  <c r="J828" i="3"/>
  <c r="H828" i="3"/>
  <c r="F828" i="3"/>
  <c r="J827" i="3"/>
  <c r="H827" i="3"/>
  <c r="F827" i="3"/>
  <c r="J826" i="3"/>
  <c r="H826" i="3"/>
  <c r="F826" i="3"/>
  <c r="J825" i="3"/>
  <c r="H825" i="3"/>
  <c r="F825" i="3"/>
  <c r="J824" i="3"/>
  <c r="H824" i="3"/>
  <c r="F824" i="3"/>
  <c r="J823" i="3"/>
  <c r="H823" i="3"/>
  <c r="F823" i="3"/>
  <c r="J822" i="3"/>
  <c r="H822" i="3"/>
  <c r="F822" i="3"/>
  <c r="J821" i="3"/>
  <c r="H821" i="3"/>
  <c r="F821" i="3"/>
  <c r="J820" i="3"/>
  <c r="H820" i="3"/>
  <c r="F820" i="3"/>
  <c r="J819" i="3"/>
  <c r="H819" i="3"/>
  <c r="F819" i="3"/>
  <c r="J818" i="3"/>
  <c r="H818" i="3"/>
  <c r="F818" i="3"/>
  <c r="J817" i="3"/>
  <c r="H817" i="3"/>
  <c r="F817" i="3"/>
  <c r="J816" i="3"/>
  <c r="H816" i="3"/>
  <c r="F816" i="3"/>
  <c r="J815" i="3"/>
  <c r="H815" i="3"/>
  <c r="F815" i="3"/>
  <c r="J814" i="3"/>
  <c r="H814" i="3"/>
  <c r="F814" i="3"/>
  <c r="J813" i="3"/>
  <c r="H813" i="3"/>
  <c r="F813" i="3"/>
  <c r="J812" i="3"/>
  <c r="H812" i="3"/>
  <c r="F812" i="3"/>
  <c r="J811" i="3"/>
  <c r="H811" i="3"/>
  <c r="F811" i="3"/>
  <c r="J810" i="3"/>
  <c r="H810" i="3"/>
  <c r="F810" i="3"/>
  <c r="J809" i="3"/>
  <c r="H809" i="3"/>
  <c r="F809" i="3"/>
  <c r="J808" i="3"/>
  <c r="H808" i="3"/>
  <c r="F808" i="3"/>
  <c r="J807" i="3"/>
  <c r="H807" i="3"/>
  <c r="F807" i="3"/>
  <c r="J806" i="3"/>
  <c r="H806" i="3"/>
  <c r="F806" i="3"/>
  <c r="J805" i="3"/>
  <c r="H805" i="3"/>
  <c r="F805" i="3"/>
  <c r="J804" i="3"/>
  <c r="H804" i="3"/>
  <c r="F804" i="3"/>
  <c r="J803" i="3"/>
  <c r="H803" i="3"/>
  <c r="F803" i="3"/>
  <c r="J802" i="3"/>
  <c r="H802" i="3"/>
  <c r="F802" i="3"/>
  <c r="J801" i="3"/>
  <c r="H801" i="3"/>
  <c r="F801" i="3"/>
  <c r="J800" i="3"/>
  <c r="H800" i="3"/>
  <c r="F800" i="3"/>
  <c r="J799" i="3"/>
  <c r="H799" i="3"/>
  <c r="F799" i="3"/>
  <c r="J798" i="3"/>
  <c r="H798" i="3"/>
  <c r="F798" i="3"/>
  <c r="J797" i="3"/>
  <c r="H797" i="3"/>
  <c r="F797" i="3"/>
  <c r="J796" i="3"/>
  <c r="H796" i="3"/>
  <c r="F796" i="3"/>
  <c r="J795" i="3"/>
  <c r="H795" i="3"/>
  <c r="F795" i="3"/>
  <c r="J794" i="3"/>
  <c r="H794" i="3"/>
  <c r="F794" i="3"/>
  <c r="J793" i="3"/>
  <c r="H793" i="3"/>
  <c r="F793" i="3"/>
  <c r="J792" i="3"/>
  <c r="H792" i="3"/>
  <c r="F792" i="3"/>
  <c r="J791" i="3"/>
  <c r="H791" i="3"/>
  <c r="F791" i="3"/>
  <c r="J790" i="3"/>
  <c r="H790" i="3"/>
  <c r="F790" i="3"/>
  <c r="J789" i="3"/>
  <c r="H789" i="3"/>
  <c r="F789" i="3"/>
  <c r="J788" i="3"/>
  <c r="H788" i="3"/>
  <c r="F788" i="3"/>
  <c r="J787" i="3"/>
  <c r="H787" i="3"/>
  <c r="F787" i="3"/>
  <c r="J786" i="3"/>
  <c r="H786" i="3"/>
  <c r="F786" i="3"/>
  <c r="J785" i="3"/>
  <c r="H785" i="3"/>
  <c r="F785" i="3"/>
  <c r="J784" i="3"/>
  <c r="H784" i="3"/>
  <c r="F784" i="3"/>
  <c r="J783" i="3"/>
  <c r="H783" i="3"/>
  <c r="F783" i="3"/>
  <c r="J782" i="3"/>
  <c r="H782" i="3"/>
  <c r="F782" i="3"/>
  <c r="J781" i="3"/>
  <c r="H781" i="3"/>
  <c r="F781" i="3"/>
  <c r="J780" i="3"/>
  <c r="H780" i="3"/>
  <c r="F780" i="3"/>
  <c r="J779" i="3"/>
  <c r="H779" i="3"/>
  <c r="F779" i="3"/>
  <c r="J778" i="3"/>
  <c r="H778" i="3"/>
  <c r="F778" i="3"/>
  <c r="J777" i="3"/>
  <c r="H777" i="3"/>
  <c r="F777" i="3"/>
  <c r="J776" i="3"/>
  <c r="H776" i="3"/>
  <c r="F776" i="3"/>
  <c r="J775" i="3"/>
  <c r="H775" i="3"/>
  <c r="F775" i="3"/>
  <c r="J774" i="3"/>
  <c r="H774" i="3"/>
  <c r="F774" i="3"/>
  <c r="J773" i="3"/>
  <c r="H773" i="3"/>
  <c r="F773" i="3"/>
  <c r="J772" i="3"/>
  <c r="H772" i="3"/>
  <c r="F772" i="3"/>
  <c r="J771" i="3"/>
  <c r="H771" i="3"/>
  <c r="F771" i="3"/>
  <c r="J770" i="3"/>
  <c r="H770" i="3"/>
  <c r="F770" i="3"/>
  <c r="J769" i="3"/>
  <c r="H769" i="3"/>
  <c r="F769" i="3"/>
  <c r="J768" i="3"/>
  <c r="H768" i="3"/>
  <c r="F768" i="3"/>
  <c r="J767" i="3"/>
  <c r="H767" i="3"/>
  <c r="F767" i="3"/>
  <c r="J766" i="3"/>
  <c r="H766" i="3"/>
  <c r="F766" i="3"/>
  <c r="J765" i="3"/>
  <c r="H765" i="3"/>
  <c r="F765" i="3"/>
  <c r="J764" i="3"/>
  <c r="H764" i="3"/>
  <c r="F764" i="3"/>
  <c r="J763" i="3"/>
  <c r="H763" i="3"/>
  <c r="F763" i="3"/>
  <c r="J762" i="3"/>
  <c r="H762" i="3"/>
  <c r="F762" i="3"/>
  <c r="J761" i="3"/>
  <c r="H761" i="3"/>
  <c r="F761" i="3"/>
  <c r="J760" i="3"/>
  <c r="H760" i="3"/>
  <c r="F760" i="3"/>
  <c r="J759" i="3"/>
  <c r="H759" i="3"/>
  <c r="F759" i="3"/>
  <c r="J758" i="3"/>
  <c r="H758" i="3"/>
  <c r="F758" i="3"/>
  <c r="J757" i="3"/>
  <c r="H757" i="3"/>
  <c r="F757" i="3"/>
  <c r="J756" i="3"/>
  <c r="H756" i="3"/>
  <c r="F756" i="3"/>
  <c r="J755" i="3"/>
  <c r="H755" i="3"/>
  <c r="F755" i="3"/>
  <c r="J754" i="3"/>
  <c r="H754" i="3"/>
  <c r="F754" i="3"/>
  <c r="J753" i="3"/>
  <c r="H753" i="3"/>
  <c r="F753" i="3"/>
  <c r="J752" i="3"/>
  <c r="H752" i="3"/>
  <c r="F752" i="3"/>
  <c r="J751" i="3"/>
  <c r="H751" i="3"/>
  <c r="F751" i="3"/>
  <c r="J750" i="3"/>
  <c r="H750" i="3"/>
  <c r="F750" i="3"/>
  <c r="J749" i="3"/>
  <c r="H749" i="3"/>
  <c r="F749" i="3"/>
  <c r="J748" i="3"/>
  <c r="H748" i="3"/>
  <c r="F748" i="3"/>
  <c r="J747" i="3"/>
  <c r="H747" i="3"/>
  <c r="F747" i="3"/>
  <c r="J746" i="3"/>
  <c r="H746" i="3"/>
  <c r="F746" i="3"/>
  <c r="J745" i="3"/>
  <c r="H745" i="3"/>
  <c r="F745" i="3"/>
  <c r="J744" i="3"/>
  <c r="H744" i="3"/>
  <c r="F744" i="3"/>
  <c r="J743" i="3"/>
  <c r="H743" i="3"/>
  <c r="F743" i="3"/>
  <c r="J742" i="3"/>
  <c r="H742" i="3"/>
  <c r="F742" i="3"/>
  <c r="J741" i="3"/>
  <c r="H741" i="3"/>
  <c r="F741" i="3"/>
  <c r="J740" i="3"/>
  <c r="H740" i="3"/>
  <c r="F740" i="3"/>
  <c r="J739" i="3"/>
  <c r="H739" i="3"/>
  <c r="F739" i="3"/>
  <c r="J738" i="3"/>
  <c r="H738" i="3"/>
  <c r="F738" i="3"/>
  <c r="J737" i="3"/>
  <c r="H737" i="3"/>
  <c r="F737" i="3"/>
  <c r="J736" i="3"/>
  <c r="H736" i="3"/>
  <c r="F736" i="3"/>
  <c r="J735" i="3"/>
  <c r="H735" i="3"/>
  <c r="F735" i="3"/>
  <c r="J734" i="3"/>
  <c r="H734" i="3"/>
  <c r="F734" i="3"/>
  <c r="J733" i="3"/>
  <c r="H733" i="3"/>
  <c r="F733" i="3"/>
  <c r="J732" i="3"/>
  <c r="H732" i="3"/>
  <c r="F732" i="3"/>
  <c r="J731" i="3"/>
  <c r="H731" i="3"/>
  <c r="F731" i="3"/>
  <c r="J730" i="3"/>
  <c r="H730" i="3"/>
  <c r="F730" i="3"/>
  <c r="J729" i="3"/>
  <c r="H729" i="3"/>
  <c r="F729" i="3"/>
  <c r="J728" i="3"/>
  <c r="H728" i="3"/>
  <c r="F728" i="3"/>
  <c r="J727" i="3"/>
  <c r="H727" i="3"/>
  <c r="F727" i="3"/>
  <c r="J726" i="3"/>
  <c r="H726" i="3"/>
  <c r="F726" i="3"/>
  <c r="J725" i="3"/>
  <c r="H725" i="3"/>
  <c r="F725" i="3"/>
  <c r="J724" i="3"/>
  <c r="H724" i="3"/>
  <c r="F724" i="3"/>
  <c r="J723" i="3"/>
  <c r="H723" i="3"/>
  <c r="F723" i="3"/>
  <c r="J722" i="3"/>
  <c r="H722" i="3"/>
  <c r="F722" i="3"/>
  <c r="J721" i="3"/>
  <c r="H721" i="3"/>
  <c r="F721" i="3"/>
  <c r="J720" i="3"/>
  <c r="H720" i="3"/>
  <c r="F720" i="3"/>
  <c r="J719" i="3"/>
  <c r="H719" i="3"/>
  <c r="F719" i="3"/>
  <c r="J718" i="3"/>
  <c r="H718" i="3"/>
  <c r="F718" i="3"/>
  <c r="J717" i="3"/>
  <c r="H717" i="3"/>
  <c r="F717" i="3"/>
  <c r="J716" i="3"/>
  <c r="H716" i="3"/>
  <c r="F716" i="3"/>
  <c r="J715" i="3"/>
  <c r="H715" i="3"/>
  <c r="F715" i="3"/>
  <c r="J714" i="3"/>
  <c r="H714" i="3"/>
  <c r="F714" i="3"/>
  <c r="J713" i="3"/>
  <c r="H713" i="3"/>
  <c r="F713" i="3"/>
  <c r="J712" i="3"/>
  <c r="H712" i="3"/>
  <c r="F712" i="3"/>
  <c r="J711" i="3"/>
  <c r="H711" i="3"/>
  <c r="F711" i="3"/>
  <c r="J710" i="3"/>
  <c r="H710" i="3"/>
  <c r="F710" i="3"/>
  <c r="J709" i="3"/>
  <c r="H709" i="3"/>
  <c r="F709" i="3"/>
  <c r="J708" i="3"/>
  <c r="H708" i="3"/>
  <c r="F708" i="3"/>
  <c r="J707" i="3"/>
  <c r="H707" i="3"/>
  <c r="F707" i="3"/>
  <c r="J706" i="3"/>
  <c r="H706" i="3"/>
  <c r="F706" i="3"/>
  <c r="J705" i="3"/>
  <c r="H705" i="3"/>
  <c r="F705" i="3"/>
  <c r="J704" i="3"/>
  <c r="H704" i="3"/>
  <c r="F704" i="3"/>
  <c r="J703" i="3"/>
  <c r="H703" i="3"/>
  <c r="F703" i="3"/>
  <c r="J702" i="3"/>
  <c r="H702" i="3"/>
  <c r="F702" i="3"/>
  <c r="J701" i="3"/>
  <c r="H701" i="3"/>
  <c r="F701" i="3"/>
  <c r="J700" i="3"/>
  <c r="H700" i="3"/>
  <c r="F700" i="3"/>
  <c r="J699" i="3"/>
  <c r="H699" i="3"/>
  <c r="F699" i="3"/>
  <c r="J698" i="3"/>
  <c r="H698" i="3"/>
  <c r="F698" i="3"/>
  <c r="J697" i="3"/>
  <c r="H697" i="3"/>
  <c r="F697" i="3"/>
  <c r="J696" i="3"/>
  <c r="H696" i="3"/>
  <c r="F696" i="3"/>
  <c r="J695" i="3"/>
  <c r="H695" i="3"/>
  <c r="F695" i="3"/>
  <c r="J694" i="3"/>
  <c r="H694" i="3"/>
  <c r="F694" i="3"/>
  <c r="J693" i="3"/>
  <c r="H693" i="3"/>
  <c r="F693" i="3"/>
  <c r="J692" i="3"/>
  <c r="H692" i="3"/>
  <c r="F692" i="3"/>
  <c r="J691" i="3"/>
  <c r="H691" i="3"/>
  <c r="F691" i="3"/>
  <c r="J690" i="3"/>
  <c r="H690" i="3"/>
  <c r="F690" i="3"/>
  <c r="J689" i="3"/>
  <c r="H689" i="3"/>
  <c r="F689" i="3"/>
  <c r="J688" i="3"/>
  <c r="H688" i="3"/>
  <c r="F688" i="3"/>
  <c r="J687" i="3"/>
  <c r="H687" i="3"/>
  <c r="F687" i="3"/>
  <c r="J686" i="3"/>
  <c r="H686" i="3"/>
  <c r="F686" i="3"/>
  <c r="J685" i="3"/>
  <c r="H685" i="3"/>
  <c r="F685" i="3"/>
  <c r="J684" i="3"/>
  <c r="H684" i="3"/>
  <c r="F684" i="3"/>
  <c r="J683" i="3"/>
  <c r="H683" i="3"/>
  <c r="F683" i="3"/>
  <c r="J682" i="3"/>
  <c r="H682" i="3"/>
  <c r="F682" i="3"/>
  <c r="J681" i="3"/>
  <c r="H681" i="3"/>
  <c r="F681" i="3"/>
  <c r="J680" i="3"/>
  <c r="H680" i="3"/>
  <c r="F680" i="3"/>
  <c r="J679" i="3"/>
  <c r="H679" i="3"/>
  <c r="F679" i="3"/>
  <c r="J678" i="3"/>
  <c r="H678" i="3"/>
  <c r="F678" i="3"/>
  <c r="J677" i="3"/>
  <c r="H677" i="3"/>
  <c r="F677" i="3"/>
  <c r="J676" i="3"/>
  <c r="H676" i="3"/>
  <c r="F676" i="3"/>
  <c r="J675" i="3"/>
  <c r="H675" i="3"/>
  <c r="F675" i="3"/>
  <c r="J674" i="3"/>
  <c r="H674" i="3"/>
  <c r="F674" i="3"/>
  <c r="J673" i="3"/>
  <c r="H673" i="3"/>
  <c r="F673" i="3"/>
  <c r="J672" i="3"/>
  <c r="H672" i="3"/>
  <c r="F672" i="3"/>
  <c r="J671" i="3"/>
  <c r="H671" i="3"/>
  <c r="F671" i="3"/>
  <c r="J670" i="3"/>
  <c r="H670" i="3"/>
  <c r="F670" i="3"/>
  <c r="J669" i="3"/>
  <c r="H669" i="3"/>
  <c r="F669" i="3"/>
  <c r="J668" i="3"/>
  <c r="H668" i="3"/>
  <c r="F668" i="3"/>
  <c r="J667" i="3"/>
  <c r="H667" i="3"/>
  <c r="F667" i="3"/>
  <c r="J666" i="3"/>
  <c r="H666" i="3"/>
  <c r="F666" i="3"/>
  <c r="J665" i="3"/>
  <c r="H665" i="3"/>
  <c r="F665" i="3"/>
  <c r="J664" i="3"/>
  <c r="H664" i="3"/>
  <c r="F664" i="3"/>
  <c r="J663" i="3"/>
  <c r="H663" i="3"/>
  <c r="F663" i="3"/>
  <c r="J662" i="3"/>
  <c r="H662" i="3"/>
  <c r="F662" i="3"/>
  <c r="J661" i="3"/>
  <c r="H661" i="3"/>
  <c r="F661" i="3"/>
  <c r="J660" i="3"/>
  <c r="H660" i="3"/>
  <c r="F660" i="3"/>
  <c r="J659" i="3"/>
  <c r="H659" i="3"/>
  <c r="F659" i="3"/>
  <c r="J658" i="3"/>
  <c r="H658" i="3"/>
  <c r="F658" i="3"/>
  <c r="J657" i="3"/>
  <c r="H657" i="3"/>
  <c r="F657" i="3"/>
  <c r="J656" i="3"/>
  <c r="H656" i="3"/>
  <c r="F656" i="3"/>
  <c r="J655" i="3"/>
  <c r="H655" i="3"/>
  <c r="F655" i="3"/>
  <c r="J654" i="3"/>
  <c r="H654" i="3"/>
  <c r="F654" i="3"/>
  <c r="J653" i="3"/>
  <c r="H653" i="3"/>
  <c r="F653" i="3"/>
  <c r="J652" i="3"/>
  <c r="H652" i="3"/>
  <c r="F652" i="3"/>
  <c r="J651" i="3"/>
  <c r="H651" i="3"/>
  <c r="F651" i="3"/>
  <c r="J650" i="3"/>
  <c r="H650" i="3"/>
  <c r="F650" i="3"/>
  <c r="J649" i="3"/>
  <c r="H649" i="3"/>
  <c r="F649" i="3"/>
  <c r="J648" i="3"/>
  <c r="H648" i="3"/>
  <c r="F648" i="3"/>
  <c r="J647" i="3"/>
  <c r="H647" i="3"/>
  <c r="F647" i="3"/>
  <c r="J646" i="3"/>
  <c r="H646" i="3"/>
  <c r="F646" i="3"/>
  <c r="J645" i="3"/>
  <c r="H645" i="3"/>
  <c r="F645" i="3"/>
  <c r="J644" i="3"/>
  <c r="H644" i="3"/>
  <c r="F644" i="3"/>
  <c r="J643" i="3"/>
  <c r="H643" i="3"/>
  <c r="F643" i="3"/>
  <c r="J642" i="3"/>
  <c r="H642" i="3"/>
  <c r="F642" i="3"/>
  <c r="J641" i="3"/>
  <c r="H641" i="3"/>
  <c r="F641" i="3"/>
  <c r="J640" i="3"/>
  <c r="H640" i="3"/>
  <c r="F640" i="3"/>
  <c r="J639" i="3"/>
  <c r="H639" i="3"/>
  <c r="F639" i="3"/>
  <c r="J638" i="3"/>
  <c r="H638" i="3"/>
  <c r="F638" i="3"/>
  <c r="J637" i="3"/>
  <c r="H637" i="3"/>
  <c r="F637" i="3"/>
  <c r="J636" i="3"/>
  <c r="H636" i="3"/>
  <c r="F636" i="3"/>
  <c r="J635" i="3"/>
  <c r="H635" i="3"/>
  <c r="F635" i="3"/>
  <c r="J634" i="3"/>
  <c r="H634" i="3"/>
  <c r="F634" i="3"/>
  <c r="J633" i="3"/>
  <c r="H633" i="3"/>
  <c r="F633" i="3"/>
  <c r="J632" i="3"/>
  <c r="H632" i="3"/>
  <c r="F632" i="3"/>
  <c r="J631" i="3"/>
  <c r="H631" i="3"/>
  <c r="F631" i="3"/>
  <c r="J630" i="3"/>
  <c r="H630" i="3"/>
  <c r="F630" i="3"/>
  <c r="J629" i="3"/>
  <c r="H629" i="3"/>
  <c r="F629" i="3"/>
  <c r="J628" i="3"/>
  <c r="H628" i="3"/>
  <c r="F628" i="3"/>
  <c r="J627" i="3"/>
  <c r="H627" i="3"/>
  <c r="F627" i="3"/>
  <c r="J626" i="3"/>
  <c r="H626" i="3"/>
  <c r="F626" i="3"/>
  <c r="J625" i="3"/>
  <c r="H625" i="3"/>
  <c r="F625" i="3"/>
  <c r="J624" i="3"/>
  <c r="H624" i="3"/>
  <c r="F624" i="3"/>
  <c r="J623" i="3"/>
  <c r="H623" i="3"/>
  <c r="F623" i="3"/>
  <c r="J622" i="3"/>
  <c r="H622" i="3"/>
  <c r="F622" i="3"/>
  <c r="J621" i="3"/>
  <c r="H621" i="3"/>
  <c r="F621" i="3"/>
  <c r="J620" i="3"/>
  <c r="H620" i="3"/>
  <c r="F620" i="3"/>
  <c r="J619" i="3"/>
  <c r="H619" i="3"/>
  <c r="F619" i="3"/>
  <c r="J618" i="3"/>
  <c r="H618" i="3"/>
  <c r="F618" i="3"/>
  <c r="J617" i="3"/>
  <c r="H617" i="3"/>
  <c r="F617" i="3"/>
  <c r="J616" i="3"/>
  <c r="H616" i="3"/>
  <c r="F616" i="3"/>
  <c r="J615" i="3"/>
  <c r="H615" i="3"/>
  <c r="F615" i="3"/>
  <c r="J614" i="3"/>
  <c r="H614" i="3"/>
  <c r="F614" i="3"/>
  <c r="J613" i="3"/>
  <c r="H613" i="3"/>
  <c r="F613" i="3"/>
  <c r="J612" i="3"/>
  <c r="H612" i="3"/>
  <c r="F612" i="3"/>
  <c r="J611" i="3"/>
  <c r="H611" i="3"/>
  <c r="F611" i="3"/>
  <c r="J610" i="3"/>
  <c r="H610" i="3"/>
  <c r="F610" i="3"/>
  <c r="J609" i="3"/>
  <c r="H609" i="3"/>
  <c r="F609" i="3"/>
  <c r="J608" i="3"/>
  <c r="H608" i="3"/>
  <c r="F608" i="3"/>
  <c r="J607" i="3"/>
  <c r="H607" i="3"/>
  <c r="F607" i="3"/>
  <c r="J606" i="3"/>
  <c r="H606" i="3"/>
  <c r="F606" i="3"/>
  <c r="J605" i="3"/>
  <c r="H605" i="3"/>
  <c r="F605" i="3"/>
  <c r="J604" i="3"/>
  <c r="H604" i="3"/>
  <c r="F604" i="3"/>
  <c r="J603" i="3"/>
  <c r="H603" i="3"/>
  <c r="F603" i="3"/>
  <c r="J602" i="3"/>
  <c r="H602" i="3"/>
  <c r="F602" i="3"/>
  <c r="J601" i="3"/>
  <c r="H601" i="3"/>
  <c r="F601" i="3"/>
  <c r="J600" i="3"/>
  <c r="H600" i="3"/>
  <c r="F600" i="3"/>
  <c r="J599" i="3"/>
  <c r="H599" i="3"/>
  <c r="F599" i="3"/>
  <c r="J598" i="3"/>
  <c r="H598" i="3"/>
  <c r="F598" i="3"/>
  <c r="J597" i="3"/>
  <c r="H597" i="3"/>
  <c r="F597" i="3"/>
  <c r="J596" i="3"/>
  <c r="H596" i="3"/>
  <c r="F596" i="3"/>
  <c r="J595" i="3"/>
  <c r="H595" i="3"/>
  <c r="F595" i="3"/>
  <c r="J594" i="3"/>
  <c r="H594" i="3"/>
  <c r="F594" i="3"/>
  <c r="J593" i="3"/>
  <c r="H593" i="3"/>
  <c r="F593" i="3"/>
  <c r="J592" i="3"/>
  <c r="H592" i="3"/>
  <c r="F592" i="3"/>
  <c r="J591" i="3"/>
  <c r="H591" i="3"/>
  <c r="F591" i="3"/>
  <c r="J590" i="3"/>
  <c r="H590" i="3"/>
  <c r="F590" i="3"/>
  <c r="J589" i="3"/>
  <c r="H589" i="3"/>
  <c r="F589" i="3"/>
  <c r="J588" i="3"/>
  <c r="H588" i="3"/>
  <c r="F588" i="3"/>
  <c r="J587" i="3"/>
  <c r="H587" i="3"/>
  <c r="F587" i="3"/>
  <c r="J586" i="3"/>
  <c r="H586" i="3"/>
  <c r="F586" i="3"/>
  <c r="J585" i="3"/>
  <c r="H585" i="3"/>
  <c r="F585" i="3"/>
  <c r="J584" i="3"/>
  <c r="H584" i="3"/>
  <c r="F584" i="3"/>
  <c r="J583" i="3"/>
  <c r="H583" i="3"/>
  <c r="F583" i="3"/>
  <c r="J582" i="3"/>
  <c r="H582" i="3"/>
  <c r="F582" i="3"/>
  <c r="J581" i="3"/>
  <c r="H581" i="3"/>
  <c r="F581" i="3"/>
  <c r="J580" i="3"/>
  <c r="H580" i="3"/>
  <c r="F580" i="3"/>
  <c r="J579" i="3"/>
  <c r="H579" i="3"/>
  <c r="F579" i="3"/>
  <c r="J578" i="3"/>
  <c r="H578" i="3"/>
  <c r="F578" i="3"/>
  <c r="J577" i="3"/>
  <c r="H577" i="3"/>
  <c r="F577" i="3"/>
  <c r="J576" i="3"/>
  <c r="H576" i="3"/>
  <c r="F576" i="3"/>
  <c r="J575" i="3"/>
  <c r="H575" i="3"/>
  <c r="F575" i="3"/>
  <c r="J574" i="3"/>
  <c r="H574" i="3"/>
  <c r="F574" i="3"/>
  <c r="J573" i="3"/>
  <c r="H573" i="3"/>
  <c r="F573" i="3"/>
  <c r="J572" i="3"/>
  <c r="H572" i="3"/>
  <c r="F572" i="3"/>
  <c r="J571" i="3"/>
  <c r="H571" i="3"/>
  <c r="F571" i="3"/>
  <c r="J570" i="3"/>
  <c r="H570" i="3"/>
  <c r="F570" i="3"/>
  <c r="J569" i="3"/>
  <c r="H569" i="3"/>
  <c r="F569" i="3"/>
  <c r="J568" i="3"/>
  <c r="H568" i="3"/>
  <c r="F568" i="3"/>
  <c r="J567" i="3"/>
  <c r="H567" i="3"/>
  <c r="F567" i="3"/>
  <c r="J566" i="3"/>
  <c r="H566" i="3"/>
  <c r="F566" i="3"/>
  <c r="J565" i="3"/>
  <c r="H565" i="3"/>
  <c r="F565" i="3"/>
  <c r="J564" i="3"/>
  <c r="H564" i="3"/>
  <c r="F564" i="3"/>
  <c r="J563" i="3"/>
  <c r="H563" i="3"/>
  <c r="F563" i="3"/>
  <c r="J562" i="3"/>
  <c r="H562" i="3"/>
  <c r="F562" i="3"/>
  <c r="J561" i="3"/>
  <c r="H561" i="3"/>
  <c r="F561" i="3"/>
  <c r="J560" i="3"/>
  <c r="H560" i="3"/>
  <c r="F560" i="3"/>
  <c r="J559" i="3"/>
  <c r="H559" i="3"/>
  <c r="F559" i="3"/>
  <c r="J558" i="3"/>
  <c r="H558" i="3"/>
  <c r="F558" i="3"/>
  <c r="J557" i="3"/>
  <c r="H557" i="3"/>
  <c r="F557" i="3"/>
  <c r="J556" i="3"/>
  <c r="H556" i="3"/>
  <c r="F556" i="3"/>
  <c r="J555" i="3"/>
  <c r="H555" i="3"/>
  <c r="F555" i="3"/>
  <c r="J554" i="3"/>
  <c r="H554" i="3"/>
  <c r="F554" i="3"/>
  <c r="J553" i="3"/>
  <c r="H553" i="3"/>
  <c r="F553" i="3"/>
  <c r="J552" i="3"/>
  <c r="H552" i="3"/>
  <c r="F552" i="3"/>
  <c r="J551" i="3"/>
  <c r="H551" i="3"/>
  <c r="F551" i="3"/>
  <c r="J550" i="3"/>
  <c r="H550" i="3"/>
  <c r="F550" i="3"/>
  <c r="J549" i="3"/>
  <c r="H549" i="3"/>
  <c r="F549" i="3"/>
  <c r="J548" i="3"/>
  <c r="H548" i="3"/>
  <c r="F548" i="3"/>
  <c r="J547" i="3"/>
  <c r="H547" i="3"/>
  <c r="F547" i="3"/>
  <c r="J546" i="3"/>
  <c r="H546" i="3"/>
  <c r="F546" i="3"/>
  <c r="J545" i="3"/>
  <c r="H545" i="3"/>
  <c r="F545" i="3"/>
  <c r="J544" i="3"/>
  <c r="H544" i="3"/>
  <c r="F544" i="3"/>
  <c r="J543" i="3"/>
  <c r="H543" i="3"/>
  <c r="F543" i="3"/>
  <c r="J542" i="3"/>
  <c r="H542" i="3"/>
  <c r="F542" i="3"/>
  <c r="J541" i="3"/>
  <c r="H541" i="3"/>
  <c r="F541" i="3"/>
  <c r="J540" i="3"/>
  <c r="H540" i="3"/>
  <c r="F540" i="3"/>
  <c r="J539" i="3"/>
  <c r="H539" i="3"/>
  <c r="F539" i="3"/>
  <c r="J538" i="3"/>
  <c r="H538" i="3"/>
  <c r="F538" i="3"/>
  <c r="J537" i="3"/>
  <c r="H537" i="3"/>
  <c r="F537" i="3"/>
  <c r="J536" i="3"/>
  <c r="H536" i="3"/>
  <c r="F536" i="3"/>
  <c r="J535" i="3"/>
  <c r="H535" i="3"/>
  <c r="F535" i="3"/>
  <c r="J534" i="3"/>
  <c r="H534" i="3"/>
  <c r="F534" i="3"/>
  <c r="J533" i="3"/>
  <c r="H533" i="3"/>
  <c r="F533" i="3"/>
  <c r="J532" i="3"/>
  <c r="H532" i="3"/>
  <c r="F532" i="3"/>
  <c r="J531" i="3"/>
  <c r="H531" i="3"/>
  <c r="F531" i="3"/>
  <c r="J530" i="3"/>
  <c r="H530" i="3"/>
  <c r="F530" i="3"/>
  <c r="J529" i="3"/>
  <c r="H529" i="3"/>
  <c r="F529" i="3"/>
  <c r="J528" i="3"/>
  <c r="H528" i="3"/>
  <c r="F528" i="3"/>
  <c r="J527" i="3"/>
  <c r="H527" i="3"/>
  <c r="F527" i="3"/>
  <c r="J526" i="3"/>
  <c r="H526" i="3"/>
  <c r="F526" i="3"/>
  <c r="J525" i="3"/>
  <c r="H525" i="3"/>
  <c r="F525" i="3"/>
  <c r="J524" i="3"/>
  <c r="H524" i="3"/>
  <c r="F524" i="3"/>
  <c r="J523" i="3"/>
  <c r="H523" i="3"/>
  <c r="F523" i="3"/>
  <c r="J522" i="3"/>
  <c r="H522" i="3"/>
  <c r="F522" i="3"/>
  <c r="J521" i="3"/>
  <c r="H521" i="3"/>
  <c r="F521" i="3"/>
  <c r="J520" i="3"/>
  <c r="H520" i="3"/>
  <c r="F520" i="3"/>
  <c r="J519" i="3"/>
  <c r="H519" i="3"/>
  <c r="F519" i="3"/>
  <c r="J518" i="3"/>
  <c r="H518" i="3"/>
  <c r="F518" i="3"/>
  <c r="J517" i="3"/>
  <c r="H517" i="3"/>
  <c r="F517" i="3"/>
  <c r="J516" i="3"/>
  <c r="H516" i="3"/>
  <c r="F516" i="3"/>
  <c r="J515" i="3"/>
  <c r="H515" i="3"/>
  <c r="F515" i="3"/>
  <c r="J514" i="3"/>
  <c r="H514" i="3"/>
  <c r="F514" i="3"/>
  <c r="J513" i="3"/>
  <c r="H513" i="3"/>
  <c r="F513" i="3"/>
  <c r="J512" i="3"/>
  <c r="H512" i="3"/>
  <c r="F512" i="3"/>
  <c r="J511" i="3"/>
  <c r="H511" i="3"/>
  <c r="F511" i="3"/>
  <c r="J510" i="3"/>
  <c r="H510" i="3"/>
  <c r="F510" i="3"/>
  <c r="J509" i="3"/>
  <c r="H509" i="3"/>
  <c r="F509" i="3"/>
  <c r="J508" i="3"/>
  <c r="H508" i="3"/>
  <c r="F508" i="3"/>
  <c r="J507" i="3"/>
  <c r="H507" i="3"/>
  <c r="F507" i="3"/>
  <c r="J506" i="3"/>
  <c r="H506" i="3"/>
  <c r="F506" i="3"/>
  <c r="J505" i="3"/>
  <c r="H505" i="3"/>
  <c r="F505" i="3"/>
  <c r="J504" i="3"/>
  <c r="H504" i="3"/>
  <c r="F504" i="3"/>
  <c r="J503" i="3"/>
  <c r="H503" i="3"/>
  <c r="F503" i="3"/>
  <c r="J502" i="3"/>
  <c r="H502" i="3"/>
  <c r="F502" i="3"/>
  <c r="J501" i="3"/>
  <c r="H501" i="3"/>
  <c r="F501" i="3"/>
  <c r="J500" i="3"/>
  <c r="H500" i="3"/>
  <c r="F500" i="3"/>
  <c r="J499" i="3"/>
  <c r="H499" i="3"/>
  <c r="F499" i="3"/>
  <c r="J498" i="3"/>
  <c r="H498" i="3"/>
  <c r="F498" i="3"/>
  <c r="J497" i="3"/>
  <c r="H497" i="3"/>
  <c r="F497" i="3"/>
  <c r="J496" i="3"/>
  <c r="H496" i="3"/>
  <c r="F496" i="3"/>
  <c r="J495" i="3"/>
  <c r="H495" i="3"/>
  <c r="F495" i="3"/>
  <c r="J494" i="3"/>
  <c r="H494" i="3"/>
  <c r="F494" i="3"/>
  <c r="J493" i="3"/>
  <c r="H493" i="3"/>
  <c r="F493" i="3"/>
  <c r="J492" i="3"/>
  <c r="H492" i="3"/>
  <c r="F492" i="3"/>
  <c r="J491" i="3"/>
  <c r="H491" i="3"/>
  <c r="F491" i="3"/>
  <c r="J490" i="3"/>
  <c r="H490" i="3"/>
  <c r="F490" i="3"/>
  <c r="J489" i="3"/>
  <c r="H489" i="3"/>
  <c r="F489" i="3"/>
  <c r="J488" i="3"/>
  <c r="H488" i="3"/>
  <c r="F488" i="3"/>
  <c r="J487" i="3"/>
  <c r="H487" i="3"/>
  <c r="F487" i="3"/>
  <c r="J486" i="3"/>
  <c r="H486" i="3"/>
  <c r="F486" i="3"/>
  <c r="J485" i="3"/>
  <c r="H485" i="3"/>
  <c r="F485" i="3"/>
  <c r="J484" i="3"/>
  <c r="H484" i="3"/>
  <c r="F484" i="3"/>
  <c r="J483" i="3"/>
  <c r="H483" i="3"/>
  <c r="F483" i="3"/>
  <c r="J482" i="3"/>
  <c r="H482" i="3"/>
  <c r="F482" i="3"/>
  <c r="J481" i="3"/>
  <c r="H481" i="3"/>
  <c r="F481" i="3"/>
  <c r="J480" i="3"/>
  <c r="H480" i="3"/>
  <c r="F480" i="3"/>
  <c r="J479" i="3"/>
  <c r="H479" i="3"/>
  <c r="F479" i="3"/>
  <c r="J478" i="3"/>
  <c r="H478" i="3"/>
  <c r="F478" i="3"/>
  <c r="J477" i="3"/>
  <c r="H477" i="3"/>
  <c r="F477" i="3"/>
  <c r="J476" i="3"/>
  <c r="H476" i="3"/>
  <c r="F476" i="3"/>
  <c r="J475" i="3"/>
  <c r="H475" i="3"/>
  <c r="F475" i="3"/>
  <c r="J474" i="3"/>
  <c r="H474" i="3"/>
  <c r="F474" i="3"/>
  <c r="J473" i="3"/>
  <c r="H473" i="3"/>
  <c r="F473" i="3"/>
  <c r="J472" i="3"/>
  <c r="H472" i="3"/>
  <c r="F472" i="3"/>
  <c r="J471" i="3"/>
  <c r="H471" i="3"/>
  <c r="F471" i="3"/>
  <c r="J470" i="3"/>
  <c r="H470" i="3"/>
  <c r="F470" i="3"/>
  <c r="J469" i="3"/>
  <c r="H469" i="3"/>
  <c r="F469" i="3"/>
  <c r="J468" i="3"/>
  <c r="H468" i="3"/>
  <c r="F468" i="3"/>
  <c r="J467" i="3"/>
  <c r="H467" i="3"/>
  <c r="F467" i="3"/>
  <c r="J466" i="3"/>
  <c r="H466" i="3"/>
  <c r="F466" i="3"/>
  <c r="J465" i="3"/>
  <c r="H465" i="3"/>
  <c r="F465" i="3"/>
  <c r="J464" i="3"/>
  <c r="H464" i="3"/>
  <c r="F464" i="3"/>
  <c r="J463" i="3"/>
  <c r="H463" i="3"/>
  <c r="F463" i="3"/>
  <c r="J462" i="3"/>
  <c r="H462" i="3"/>
  <c r="F462" i="3"/>
  <c r="J461" i="3"/>
  <c r="H461" i="3"/>
  <c r="F461" i="3"/>
  <c r="J460" i="3"/>
  <c r="H460" i="3"/>
  <c r="F460" i="3"/>
  <c r="J459" i="3"/>
  <c r="H459" i="3"/>
  <c r="F459" i="3"/>
  <c r="J458" i="3"/>
  <c r="H458" i="3"/>
  <c r="F458" i="3"/>
  <c r="J457" i="3"/>
  <c r="H457" i="3"/>
  <c r="F457" i="3"/>
  <c r="J456" i="3"/>
  <c r="H456" i="3"/>
  <c r="F456" i="3"/>
  <c r="J455" i="3"/>
  <c r="H455" i="3"/>
  <c r="F455" i="3"/>
  <c r="J454" i="3"/>
  <c r="H454" i="3"/>
  <c r="F454" i="3"/>
  <c r="J453" i="3"/>
  <c r="H453" i="3"/>
  <c r="F453" i="3"/>
  <c r="J452" i="3"/>
  <c r="H452" i="3"/>
  <c r="F452" i="3"/>
  <c r="J451" i="3"/>
  <c r="H451" i="3"/>
  <c r="F451" i="3"/>
  <c r="J450" i="3"/>
  <c r="H450" i="3"/>
  <c r="F450" i="3"/>
  <c r="J449" i="3"/>
  <c r="H449" i="3"/>
  <c r="F449" i="3"/>
  <c r="J448" i="3"/>
  <c r="H448" i="3"/>
  <c r="F448" i="3"/>
  <c r="J447" i="3"/>
  <c r="H447" i="3"/>
  <c r="F447" i="3"/>
  <c r="J446" i="3"/>
  <c r="H446" i="3"/>
  <c r="F446" i="3"/>
  <c r="J445" i="3"/>
  <c r="H445" i="3"/>
  <c r="F445" i="3"/>
  <c r="J444" i="3"/>
  <c r="H444" i="3"/>
  <c r="F444" i="3"/>
  <c r="J443" i="3"/>
  <c r="H443" i="3"/>
  <c r="F443" i="3"/>
  <c r="J442" i="3"/>
  <c r="H442" i="3"/>
  <c r="F442" i="3"/>
  <c r="J441" i="3"/>
  <c r="H441" i="3"/>
  <c r="F441" i="3"/>
  <c r="J440" i="3"/>
  <c r="H440" i="3"/>
  <c r="F440" i="3"/>
  <c r="J439" i="3"/>
  <c r="H439" i="3"/>
  <c r="F439" i="3"/>
  <c r="J438" i="3"/>
  <c r="H438" i="3"/>
  <c r="F438" i="3"/>
  <c r="J437" i="3"/>
  <c r="H437" i="3"/>
  <c r="F437" i="3"/>
  <c r="J436" i="3"/>
  <c r="H436" i="3"/>
  <c r="F436" i="3"/>
  <c r="J435" i="3"/>
  <c r="H435" i="3"/>
  <c r="F435" i="3"/>
  <c r="J434" i="3"/>
  <c r="H434" i="3"/>
  <c r="F434" i="3"/>
  <c r="J433" i="3"/>
  <c r="H433" i="3"/>
  <c r="F433" i="3"/>
  <c r="J432" i="3"/>
  <c r="H432" i="3"/>
  <c r="F432" i="3"/>
  <c r="J431" i="3"/>
  <c r="H431" i="3"/>
  <c r="F431" i="3"/>
  <c r="J430" i="3"/>
  <c r="H430" i="3"/>
  <c r="F430" i="3"/>
  <c r="J429" i="3"/>
  <c r="H429" i="3"/>
  <c r="F429" i="3"/>
  <c r="J428" i="3"/>
  <c r="H428" i="3"/>
  <c r="F428" i="3"/>
  <c r="J427" i="3"/>
  <c r="H427" i="3"/>
  <c r="F427" i="3"/>
  <c r="J426" i="3"/>
  <c r="H426" i="3"/>
  <c r="F426" i="3"/>
  <c r="J425" i="3"/>
  <c r="H425" i="3"/>
  <c r="F425" i="3"/>
  <c r="J424" i="3"/>
  <c r="H424" i="3"/>
  <c r="F424" i="3"/>
  <c r="J423" i="3"/>
  <c r="H423" i="3"/>
  <c r="F423" i="3"/>
  <c r="J422" i="3"/>
  <c r="H422" i="3"/>
  <c r="F422" i="3"/>
  <c r="J421" i="3"/>
  <c r="H421" i="3"/>
  <c r="F421" i="3"/>
  <c r="J420" i="3"/>
  <c r="H420" i="3"/>
  <c r="F420" i="3"/>
  <c r="J419" i="3"/>
  <c r="H419" i="3"/>
  <c r="F419" i="3"/>
  <c r="J418" i="3"/>
  <c r="H418" i="3"/>
  <c r="F418" i="3"/>
  <c r="J417" i="3"/>
  <c r="H417" i="3"/>
  <c r="F417" i="3"/>
  <c r="J416" i="3"/>
  <c r="H416" i="3"/>
  <c r="F416" i="3"/>
  <c r="J415" i="3"/>
  <c r="H415" i="3"/>
  <c r="F415" i="3"/>
  <c r="J414" i="3"/>
  <c r="H414" i="3"/>
  <c r="F414" i="3"/>
  <c r="J413" i="3"/>
  <c r="H413" i="3"/>
  <c r="F413" i="3"/>
  <c r="J412" i="3"/>
  <c r="H412" i="3"/>
  <c r="F412" i="3"/>
  <c r="J411" i="3"/>
  <c r="H411" i="3"/>
  <c r="F411" i="3"/>
  <c r="J410" i="3"/>
  <c r="H410" i="3"/>
  <c r="F410" i="3"/>
  <c r="J409" i="3"/>
  <c r="H409" i="3"/>
  <c r="F409" i="3"/>
  <c r="J408" i="3"/>
  <c r="H408" i="3"/>
  <c r="F408" i="3"/>
  <c r="J407" i="3"/>
  <c r="H407" i="3"/>
  <c r="F407" i="3"/>
  <c r="J406" i="3"/>
  <c r="H406" i="3"/>
  <c r="F406" i="3"/>
  <c r="J405" i="3"/>
  <c r="H405" i="3"/>
  <c r="F405" i="3"/>
  <c r="J404" i="3"/>
  <c r="H404" i="3"/>
  <c r="F404" i="3"/>
  <c r="J403" i="3"/>
  <c r="H403" i="3"/>
  <c r="F403" i="3"/>
  <c r="J402" i="3"/>
  <c r="H402" i="3"/>
  <c r="F402" i="3"/>
  <c r="J401" i="3"/>
  <c r="H401" i="3"/>
  <c r="F401" i="3"/>
  <c r="J400" i="3"/>
  <c r="H400" i="3"/>
  <c r="F400" i="3"/>
  <c r="J399" i="3"/>
  <c r="H399" i="3"/>
  <c r="F399" i="3"/>
  <c r="J398" i="3"/>
  <c r="H398" i="3"/>
  <c r="F398" i="3"/>
  <c r="J397" i="3"/>
  <c r="H397" i="3"/>
  <c r="F397" i="3"/>
  <c r="J396" i="3"/>
  <c r="H396" i="3"/>
  <c r="F396" i="3"/>
  <c r="J395" i="3"/>
  <c r="H395" i="3"/>
  <c r="F395" i="3"/>
  <c r="J394" i="3"/>
  <c r="H394" i="3"/>
  <c r="F394" i="3"/>
  <c r="J393" i="3"/>
  <c r="H393" i="3"/>
  <c r="F393" i="3"/>
  <c r="J392" i="3"/>
  <c r="H392" i="3"/>
  <c r="F392" i="3"/>
  <c r="J391" i="3"/>
  <c r="H391" i="3"/>
  <c r="F391" i="3"/>
  <c r="J390" i="3"/>
  <c r="H390" i="3"/>
  <c r="F390" i="3"/>
  <c r="J389" i="3"/>
  <c r="H389" i="3"/>
  <c r="F389" i="3"/>
  <c r="J388" i="3"/>
  <c r="H388" i="3"/>
  <c r="F388" i="3"/>
  <c r="J387" i="3"/>
  <c r="H387" i="3"/>
  <c r="F387" i="3"/>
  <c r="J386" i="3"/>
  <c r="H386" i="3"/>
  <c r="F386" i="3"/>
  <c r="J385" i="3"/>
  <c r="H385" i="3"/>
  <c r="F385" i="3"/>
  <c r="J384" i="3"/>
  <c r="H384" i="3"/>
  <c r="F384" i="3"/>
  <c r="J383" i="3"/>
  <c r="H383" i="3"/>
  <c r="F383" i="3"/>
  <c r="J382" i="3"/>
  <c r="H382" i="3"/>
  <c r="F382" i="3"/>
  <c r="J381" i="3"/>
  <c r="H381" i="3"/>
  <c r="F381" i="3"/>
  <c r="J380" i="3"/>
  <c r="H380" i="3"/>
  <c r="F380" i="3"/>
  <c r="J379" i="3"/>
  <c r="H379" i="3"/>
  <c r="F379" i="3"/>
  <c r="J378" i="3"/>
  <c r="H378" i="3"/>
  <c r="F378" i="3"/>
  <c r="J377" i="3"/>
  <c r="H377" i="3"/>
  <c r="F377" i="3"/>
  <c r="J376" i="3"/>
  <c r="H376" i="3"/>
  <c r="F376" i="3"/>
  <c r="J375" i="3"/>
  <c r="H375" i="3"/>
  <c r="F375" i="3"/>
  <c r="J374" i="3"/>
  <c r="H374" i="3"/>
  <c r="F374" i="3"/>
  <c r="J373" i="3"/>
  <c r="H373" i="3"/>
  <c r="F373" i="3"/>
  <c r="J372" i="3"/>
  <c r="H372" i="3"/>
  <c r="F372" i="3"/>
  <c r="J371" i="3"/>
  <c r="H371" i="3"/>
  <c r="F371" i="3"/>
  <c r="J370" i="3"/>
  <c r="H370" i="3"/>
  <c r="F370" i="3"/>
  <c r="J369" i="3"/>
  <c r="H369" i="3"/>
  <c r="F369" i="3"/>
  <c r="J368" i="3"/>
  <c r="H368" i="3"/>
  <c r="F368" i="3"/>
  <c r="J367" i="3"/>
  <c r="H367" i="3"/>
  <c r="F367" i="3"/>
  <c r="J366" i="3"/>
  <c r="H366" i="3"/>
  <c r="F366" i="3"/>
  <c r="J365" i="3"/>
  <c r="H365" i="3"/>
  <c r="F365" i="3"/>
  <c r="J364" i="3"/>
  <c r="H364" i="3"/>
  <c r="F364" i="3"/>
  <c r="J363" i="3"/>
  <c r="H363" i="3"/>
  <c r="F363" i="3"/>
  <c r="J362" i="3"/>
  <c r="H362" i="3"/>
  <c r="F362" i="3"/>
  <c r="J361" i="3"/>
  <c r="H361" i="3"/>
  <c r="F361" i="3"/>
  <c r="J360" i="3"/>
  <c r="H360" i="3"/>
  <c r="F360" i="3"/>
  <c r="J359" i="3"/>
  <c r="H359" i="3"/>
  <c r="F359" i="3"/>
  <c r="J358" i="3"/>
  <c r="H358" i="3"/>
  <c r="F358" i="3"/>
  <c r="J357" i="3"/>
  <c r="H357" i="3"/>
  <c r="F357" i="3"/>
  <c r="J356" i="3"/>
  <c r="H356" i="3"/>
  <c r="F356" i="3"/>
  <c r="J355" i="3"/>
  <c r="H355" i="3"/>
  <c r="F355" i="3"/>
  <c r="J354" i="3"/>
  <c r="H354" i="3"/>
  <c r="F354" i="3"/>
  <c r="J353" i="3"/>
  <c r="H353" i="3"/>
  <c r="F353" i="3"/>
  <c r="J352" i="3"/>
  <c r="H352" i="3"/>
  <c r="F352" i="3"/>
  <c r="J351" i="3"/>
  <c r="H351" i="3"/>
  <c r="F351" i="3"/>
  <c r="J350" i="3"/>
  <c r="H350" i="3"/>
  <c r="F350" i="3"/>
  <c r="J349" i="3"/>
  <c r="H349" i="3"/>
  <c r="F349" i="3"/>
  <c r="J348" i="3"/>
  <c r="H348" i="3"/>
  <c r="F348" i="3"/>
  <c r="J347" i="3"/>
  <c r="H347" i="3"/>
  <c r="F347" i="3"/>
  <c r="J346" i="3"/>
  <c r="H346" i="3"/>
  <c r="F346" i="3"/>
  <c r="J345" i="3"/>
  <c r="H345" i="3"/>
  <c r="F345" i="3"/>
  <c r="J344" i="3"/>
  <c r="H344" i="3"/>
  <c r="F344" i="3"/>
  <c r="J343" i="3"/>
  <c r="H343" i="3"/>
  <c r="F343" i="3"/>
  <c r="J342" i="3"/>
  <c r="H342" i="3"/>
  <c r="F342" i="3"/>
  <c r="J341" i="3"/>
  <c r="H341" i="3"/>
  <c r="F341" i="3"/>
  <c r="J340" i="3"/>
  <c r="H340" i="3"/>
  <c r="J339" i="3"/>
  <c r="H339" i="3"/>
  <c r="F339" i="3"/>
  <c r="J338" i="3"/>
  <c r="H338" i="3"/>
  <c r="F338" i="3"/>
  <c r="J337" i="3"/>
  <c r="H337" i="3"/>
  <c r="F337" i="3"/>
  <c r="J336" i="3"/>
  <c r="H336" i="3"/>
  <c r="F336" i="3"/>
  <c r="J335" i="3"/>
  <c r="H335" i="3"/>
  <c r="F335" i="3"/>
  <c r="J334" i="3"/>
  <c r="H334" i="3"/>
  <c r="F334" i="3"/>
  <c r="J333" i="3"/>
  <c r="H333" i="3"/>
  <c r="F333" i="3"/>
  <c r="J332" i="3"/>
  <c r="H332" i="3"/>
  <c r="F332" i="3"/>
  <c r="J331" i="3"/>
  <c r="H331" i="3"/>
  <c r="F331" i="3"/>
  <c r="J330" i="3"/>
  <c r="H330" i="3"/>
  <c r="F330" i="3"/>
  <c r="J329" i="3"/>
  <c r="H329" i="3"/>
  <c r="F329" i="3"/>
  <c r="J328" i="3"/>
  <c r="H328" i="3"/>
  <c r="F328" i="3"/>
  <c r="J327" i="3"/>
  <c r="H327" i="3"/>
  <c r="F327" i="3"/>
  <c r="J326" i="3"/>
  <c r="H326" i="3"/>
  <c r="F326" i="3"/>
  <c r="J325" i="3"/>
  <c r="H325" i="3"/>
  <c r="F325" i="3"/>
  <c r="J324" i="3"/>
  <c r="H324" i="3"/>
  <c r="F324" i="3"/>
  <c r="J323" i="3"/>
  <c r="H323" i="3"/>
  <c r="F323" i="3"/>
  <c r="J322" i="3"/>
  <c r="H322" i="3"/>
  <c r="F322" i="3"/>
  <c r="J321" i="3"/>
  <c r="H321" i="3"/>
  <c r="F321" i="3"/>
  <c r="J320" i="3"/>
  <c r="H320" i="3"/>
  <c r="F320" i="3"/>
  <c r="J319" i="3"/>
  <c r="H319" i="3"/>
  <c r="F319" i="3"/>
  <c r="J318" i="3"/>
  <c r="H318" i="3"/>
  <c r="F318" i="3"/>
  <c r="J317" i="3"/>
  <c r="H317" i="3"/>
  <c r="F317" i="3"/>
  <c r="J316" i="3"/>
  <c r="H316" i="3"/>
  <c r="F316" i="3"/>
  <c r="J315" i="3"/>
  <c r="H315" i="3"/>
  <c r="F315" i="3"/>
  <c r="J314" i="3"/>
  <c r="H314" i="3"/>
  <c r="F314" i="3"/>
  <c r="J313" i="3"/>
  <c r="H313" i="3"/>
  <c r="F313" i="3"/>
  <c r="J312" i="3"/>
  <c r="H312" i="3"/>
  <c r="F312" i="3"/>
  <c r="J311" i="3"/>
  <c r="H311" i="3"/>
  <c r="F311" i="3"/>
  <c r="J310" i="3"/>
  <c r="H310" i="3"/>
  <c r="F310" i="3"/>
  <c r="J309" i="3"/>
  <c r="H309" i="3"/>
  <c r="F309" i="3"/>
  <c r="J308" i="3"/>
  <c r="H308" i="3"/>
  <c r="F308" i="3"/>
  <c r="J307" i="3"/>
  <c r="H307" i="3"/>
  <c r="F307" i="3"/>
  <c r="J306" i="3"/>
  <c r="H306" i="3"/>
  <c r="F306" i="3"/>
  <c r="J305" i="3"/>
  <c r="H305" i="3"/>
  <c r="F305" i="3"/>
  <c r="J304" i="3"/>
  <c r="H304" i="3"/>
  <c r="F304" i="3"/>
  <c r="J303" i="3"/>
  <c r="H303" i="3"/>
  <c r="F303" i="3"/>
  <c r="J302" i="3"/>
  <c r="H302" i="3"/>
  <c r="F302" i="3"/>
  <c r="J301" i="3"/>
  <c r="H301" i="3"/>
  <c r="F301" i="3"/>
  <c r="J300" i="3"/>
  <c r="H300" i="3"/>
  <c r="F300" i="3"/>
  <c r="J299" i="3"/>
  <c r="H299" i="3"/>
  <c r="F299" i="3"/>
  <c r="J298" i="3"/>
  <c r="H298" i="3"/>
  <c r="F298" i="3"/>
  <c r="J297" i="3"/>
  <c r="H297" i="3"/>
  <c r="F297" i="3"/>
  <c r="J296" i="3"/>
  <c r="H296" i="3"/>
  <c r="F296" i="3"/>
  <c r="J295" i="3"/>
  <c r="H295" i="3"/>
  <c r="F295" i="3"/>
  <c r="J294" i="3"/>
  <c r="H294" i="3"/>
  <c r="F294" i="3"/>
  <c r="J293" i="3"/>
  <c r="H293" i="3"/>
  <c r="F293" i="3"/>
  <c r="J292" i="3"/>
  <c r="H292" i="3"/>
  <c r="F292" i="3"/>
  <c r="J291" i="3"/>
  <c r="H291" i="3"/>
  <c r="F291" i="3"/>
  <c r="J290" i="3"/>
  <c r="H290" i="3"/>
  <c r="F290" i="3"/>
  <c r="J289" i="3"/>
  <c r="H289" i="3"/>
  <c r="F289" i="3"/>
  <c r="J288" i="3"/>
  <c r="H288" i="3"/>
  <c r="F288" i="3"/>
  <c r="J287" i="3"/>
  <c r="H287" i="3"/>
  <c r="F287" i="3"/>
  <c r="J286" i="3"/>
  <c r="H286" i="3"/>
  <c r="F286" i="3"/>
  <c r="J285" i="3"/>
  <c r="H285" i="3"/>
  <c r="F285" i="3"/>
  <c r="J284" i="3"/>
  <c r="H284" i="3"/>
  <c r="F284" i="3"/>
  <c r="J283" i="3"/>
  <c r="H283" i="3"/>
  <c r="F283" i="3"/>
  <c r="J282" i="3"/>
  <c r="H282" i="3"/>
  <c r="F282" i="3"/>
  <c r="J281" i="3"/>
  <c r="H281" i="3"/>
  <c r="F281" i="3"/>
  <c r="J280" i="3"/>
  <c r="H280" i="3"/>
  <c r="F280" i="3"/>
  <c r="J279" i="3"/>
  <c r="H279" i="3"/>
  <c r="F279" i="3"/>
  <c r="J278" i="3"/>
  <c r="H278" i="3"/>
  <c r="F278" i="3"/>
  <c r="J277" i="3"/>
  <c r="H277" i="3"/>
  <c r="F277" i="3"/>
  <c r="J276" i="3"/>
  <c r="H276" i="3"/>
  <c r="F276" i="3"/>
  <c r="J275" i="3"/>
  <c r="H275" i="3"/>
  <c r="F275" i="3"/>
  <c r="J274" i="3"/>
  <c r="H274" i="3"/>
  <c r="F274" i="3"/>
  <c r="J273" i="3"/>
  <c r="H273" i="3"/>
  <c r="F273" i="3"/>
  <c r="J272" i="3"/>
  <c r="H272" i="3"/>
  <c r="F272" i="3"/>
  <c r="J271" i="3"/>
  <c r="H271" i="3"/>
  <c r="F271" i="3"/>
  <c r="J270" i="3"/>
  <c r="H270" i="3"/>
  <c r="F270" i="3"/>
  <c r="J269" i="3"/>
  <c r="H269" i="3"/>
  <c r="F269" i="3"/>
  <c r="J268" i="3"/>
  <c r="H268" i="3"/>
  <c r="F268" i="3"/>
  <c r="J267" i="3"/>
  <c r="H267" i="3"/>
  <c r="F267" i="3"/>
  <c r="J266" i="3"/>
  <c r="H266" i="3"/>
  <c r="F266" i="3"/>
  <c r="J265" i="3"/>
  <c r="H265" i="3"/>
  <c r="F265" i="3"/>
  <c r="J264" i="3"/>
  <c r="H264" i="3"/>
  <c r="F264" i="3"/>
  <c r="J263" i="3"/>
  <c r="H263" i="3"/>
  <c r="F263" i="3"/>
  <c r="J262" i="3"/>
  <c r="H262" i="3"/>
  <c r="F262" i="3"/>
  <c r="J261" i="3"/>
  <c r="H261" i="3"/>
  <c r="F261" i="3"/>
  <c r="J260" i="3"/>
  <c r="H260" i="3"/>
  <c r="F260" i="3"/>
  <c r="J259" i="3"/>
  <c r="H259" i="3"/>
  <c r="F259" i="3"/>
  <c r="J258" i="3"/>
  <c r="H258" i="3"/>
  <c r="F258" i="3"/>
  <c r="J257" i="3"/>
  <c r="H257" i="3"/>
  <c r="F257" i="3"/>
  <c r="J256" i="3"/>
  <c r="H256" i="3"/>
  <c r="F256" i="3"/>
  <c r="J255" i="3"/>
  <c r="H255" i="3"/>
  <c r="F255" i="3"/>
  <c r="J254" i="3"/>
  <c r="H254" i="3"/>
  <c r="F254" i="3"/>
  <c r="J253" i="3"/>
  <c r="H253" i="3"/>
  <c r="F253" i="3"/>
  <c r="J252" i="3"/>
  <c r="H252" i="3"/>
  <c r="F252" i="3"/>
  <c r="J251" i="3"/>
  <c r="H251" i="3"/>
  <c r="F251" i="3"/>
  <c r="J250" i="3"/>
  <c r="H250" i="3"/>
  <c r="F250" i="3"/>
  <c r="J249" i="3"/>
  <c r="H249" i="3"/>
  <c r="F249" i="3"/>
  <c r="J248" i="3"/>
  <c r="H248" i="3"/>
  <c r="F248" i="3"/>
  <c r="J247" i="3"/>
  <c r="H247" i="3"/>
  <c r="F247" i="3"/>
  <c r="J246" i="3"/>
  <c r="H246" i="3"/>
  <c r="F246" i="3"/>
  <c r="J245" i="3"/>
  <c r="H245" i="3"/>
  <c r="F245" i="3"/>
  <c r="J244" i="3"/>
  <c r="H244" i="3"/>
  <c r="F244" i="3"/>
  <c r="J243" i="3"/>
  <c r="H243" i="3"/>
  <c r="F243" i="3"/>
  <c r="J242" i="3"/>
  <c r="H242" i="3"/>
  <c r="F242" i="3"/>
  <c r="J241" i="3"/>
  <c r="H241" i="3"/>
  <c r="F241" i="3"/>
  <c r="J240" i="3"/>
  <c r="H240" i="3"/>
  <c r="F240" i="3"/>
  <c r="J239" i="3"/>
  <c r="H239" i="3"/>
  <c r="F239" i="3"/>
  <c r="J238" i="3"/>
  <c r="H238" i="3"/>
  <c r="F238" i="3"/>
  <c r="J237" i="3"/>
  <c r="H237" i="3"/>
  <c r="F237" i="3"/>
  <c r="J236" i="3"/>
  <c r="H236" i="3"/>
  <c r="F236" i="3"/>
  <c r="J235" i="3"/>
  <c r="H235" i="3"/>
  <c r="F235" i="3"/>
  <c r="J234" i="3"/>
  <c r="H234" i="3"/>
  <c r="F234" i="3"/>
  <c r="J233" i="3"/>
  <c r="H233" i="3"/>
  <c r="F233" i="3"/>
  <c r="J232" i="3"/>
  <c r="H232" i="3"/>
  <c r="F232" i="3"/>
  <c r="J231" i="3"/>
  <c r="H231" i="3"/>
  <c r="F231" i="3"/>
  <c r="J230" i="3"/>
  <c r="H230" i="3"/>
  <c r="F230" i="3"/>
  <c r="J229" i="3"/>
  <c r="H229" i="3"/>
  <c r="F229" i="3"/>
  <c r="J228" i="3"/>
  <c r="H228" i="3"/>
  <c r="F228" i="3"/>
  <c r="J227" i="3"/>
  <c r="H227" i="3"/>
  <c r="F227" i="3"/>
  <c r="J226" i="3"/>
  <c r="H226" i="3"/>
  <c r="F226" i="3"/>
  <c r="J225" i="3"/>
  <c r="H225" i="3"/>
  <c r="F225" i="3"/>
  <c r="J224" i="3"/>
  <c r="H224" i="3"/>
  <c r="F224" i="3"/>
  <c r="J223" i="3"/>
  <c r="H223" i="3"/>
  <c r="F223" i="3"/>
  <c r="J222" i="3"/>
  <c r="H222" i="3"/>
  <c r="F222" i="3"/>
  <c r="J221" i="3"/>
  <c r="H221" i="3"/>
  <c r="F221" i="3"/>
  <c r="J220" i="3"/>
  <c r="H220" i="3"/>
  <c r="F220" i="3"/>
  <c r="J219" i="3"/>
  <c r="H219" i="3"/>
  <c r="F219" i="3"/>
  <c r="J218" i="3"/>
  <c r="H218" i="3"/>
  <c r="F218" i="3"/>
  <c r="J217" i="3"/>
  <c r="H217" i="3"/>
  <c r="F217" i="3"/>
  <c r="J216" i="3"/>
  <c r="H216" i="3"/>
  <c r="F216" i="3"/>
  <c r="J215" i="3"/>
  <c r="H215" i="3"/>
  <c r="F215" i="3"/>
  <c r="J214" i="3"/>
  <c r="H214" i="3"/>
  <c r="F214" i="3"/>
  <c r="J213" i="3"/>
  <c r="H213" i="3"/>
  <c r="F213" i="3"/>
  <c r="J212" i="3"/>
  <c r="H212" i="3"/>
  <c r="F212" i="3"/>
  <c r="J211" i="3"/>
  <c r="H211" i="3"/>
  <c r="F211" i="3"/>
  <c r="J210" i="3"/>
  <c r="H210" i="3"/>
  <c r="F210" i="3"/>
  <c r="J209" i="3"/>
  <c r="H209" i="3"/>
  <c r="F209" i="3"/>
  <c r="J208" i="3"/>
  <c r="H208" i="3"/>
  <c r="F208" i="3"/>
  <c r="J207" i="3"/>
  <c r="H207" i="3"/>
  <c r="F207" i="3"/>
  <c r="J206" i="3"/>
  <c r="H206" i="3"/>
  <c r="F206" i="3"/>
  <c r="J205" i="3"/>
  <c r="H205" i="3"/>
  <c r="F205" i="3"/>
  <c r="J204" i="3"/>
  <c r="H204" i="3"/>
  <c r="F204" i="3"/>
  <c r="J203" i="3"/>
  <c r="H203" i="3"/>
  <c r="F203" i="3"/>
  <c r="J202" i="3"/>
  <c r="H202" i="3"/>
  <c r="F202" i="3"/>
  <c r="J201" i="3"/>
  <c r="H201" i="3"/>
  <c r="F201" i="3"/>
  <c r="J200" i="3"/>
  <c r="H200" i="3"/>
  <c r="F200" i="3"/>
  <c r="J199" i="3"/>
  <c r="H199" i="3"/>
  <c r="F199" i="3"/>
  <c r="J198" i="3"/>
  <c r="H198" i="3"/>
  <c r="F198" i="3"/>
  <c r="J197" i="3"/>
  <c r="H197" i="3"/>
  <c r="F197" i="3"/>
  <c r="J196" i="3"/>
  <c r="H196" i="3"/>
  <c r="F196" i="3"/>
  <c r="J195" i="3"/>
  <c r="H195" i="3"/>
  <c r="F195" i="3"/>
  <c r="J194" i="3"/>
  <c r="H194" i="3"/>
  <c r="F194" i="3"/>
  <c r="J193" i="3"/>
  <c r="H193" i="3"/>
  <c r="F193" i="3"/>
  <c r="J192" i="3"/>
  <c r="H192" i="3"/>
  <c r="F192" i="3"/>
  <c r="J191" i="3"/>
  <c r="H191" i="3"/>
  <c r="F191" i="3"/>
  <c r="J190" i="3"/>
  <c r="H190" i="3"/>
  <c r="F190" i="3"/>
  <c r="J189" i="3"/>
  <c r="H189" i="3"/>
  <c r="F189" i="3"/>
  <c r="J188" i="3"/>
  <c r="H188" i="3"/>
  <c r="F188" i="3"/>
  <c r="J187" i="3"/>
  <c r="H187" i="3"/>
  <c r="F187" i="3"/>
  <c r="J186" i="3"/>
  <c r="H186" i="3"/>
  <c r="F186" i="3"/>
  <c r="J185" i="3"/>
  <c r="H185" i="3"/>
  <c r="F185" i="3"/>
  <c r="J184" i="3"/>
  <c r="H184" i="3"/>
  <c r="F184" i="3"/>
  <c r="J183" i="3"/>
  <c r="H183" i="3"/>
  <c r="F183" i="3"/>
  <c r="J182" i="3"/>
  <c r="H182" i="3"/>
  <c r="F182" i="3"/>
  <c r="J181" i="3"/>
  <c r="H181" i="3"/>
  <c r="F181" i="3"/>
  <c r="J180" i="3"/>
  <c r="H180" i="3"/>
  <c r="F180" i="3"/>
  <c r="J179" i="3"/>
  <c r="H179" i="3"/>
  <c r="F179" i="3"/>
  <c r="J178" i="3"/>
  <c r="H178" i="3"/>
  <c r="F178" i="3"/>
  <c r="J177" i="3"/>
  <c r="H177" i="3"/>
  <c r="F177" i="3"/>
  <c r="J176" i="3"/>
  <c r="H176" i="3"/>
  <c r="F176" i="3"/>
  <c r="J175" i="3"/>
  <c r="H175" i="3"/>
  <c r="F175" i="3"/>
  <c r="J174" i="3"/>
  <c r="H174" i="3"/>
  <c r="F174" i="3"/>
  <c r="J173" i="3"/>
  <c r="H173" i="3"/>
  <c r="F173" i="3"/>
  <c r="J172" i="3"/>
  <c r="H172" i="3"/>
  <c r="F172" i="3"/>
  <c r="J171" i="3"/>
  <c r="H171" i="3"/>
  <c r="F171" i="3"/>
  <c r="J170" i="3"/>
  <c r="H170" i="3"/>
  <c r="F170" i="3"/>
  <c r="J169" i="3"/>
  <c r="H169" i="3"/>
  <c r="F169" i="3"/>
  <c r="J168" i="3"/>
  <c r="H168" i="3"/>
  <c r="F168" i="3"/>
  <c r="J167" i="3"/>
  <c r="H167" i="3"/>
  <c r="F167" i="3"/>
  <c r="J166" i="3"/>
  <c r="H166" i="3"/>
  <c r="F166" i="3"/>
  <c r="J165" i="3"/>
  <c r="H165" i="3"/>
  <c r="F165" i="3"/>
  <c r="J164" i="3"/>
  <c r="H164" i="3"/>
  <c r="F164" i="3"/>
  <c r="J163" i="3"/>
  <c r="H163" i="3"/>
  <c r="F163" i="3"/>
  <c r="J162" i="3"/>
  <c r="H162" i="3"/>
  <c r="F162" i="3"/>
  <c r="J161" i="3"/>
  <c r="H161" i="3"/>
  <c r="F161" i="3"/>
  <c r="J160" i="3"/>
  <c r="H160" i="3"/>
  <c r="F160" i="3"/>
  <c r="J159" i="3"/>
  <c r="H159" i="3"/>
  <c r="F159" i="3"/>
  <c r="J158" i="3"/>
  <c r="H158" i="3"/>
  <c r="F158" i="3"/>
  <c r="J157" i="3"/>
  <c r="H157" i="3"/>
  <c r="F157" i="3"/>
  <c r="J156" i="3"/>
  <c r="H156" i="3"/>
  <c r="F156" i="3"/>
  <c r="J155" i="3"/>
  <c r="H155" i="3"/>
  <c r="F155" i="3"/>
  <c r="J154" i="3"/>
  <c r="H154" i="3"/>
  <c r="F154" i="3"/>
  <c r="J153" i="3"/>
  <c r="H153" i="3"/>
  <c r="F153" i="3"/>
  <c r="J152" i="3"/>
  <c r="H152" i="3"/>
  <c r="F152" i="3"/>
  <c r="J151" i="3"/>
  <c r="H151" i="3"/>
  <c r="F151" i="3"/>
  <c r="J150" i="3"/>
  <c r="H150" i="3"/>
  <c r="F150" i="3"/>
  <c r="J149" i="3"/>
  <c r="H149" i="3"/>
  <c r="F149" i="3"/>
  <c r="J148" i="3"/>
  <c r="H148" i="3"/>
  <c r="F148" i="3"/>
  <c r="J147" i="3"/>
  <c r="H147" i="3"/>
  <c r="F147" i="3"/>
  <c r="J146" i="3"/>
  <c r="H146" i="3"/>
  <c r="F146" i="3"/>
  <c r="J145" i="3"/>
  <c r="H145" i="3"/>
  <c r="F145" i="3"/>
  <c r="J144" i="3"/>
  <c r="H144" i="3"/>
  <c r="F144" i="3"/>
  <c r="J143" i="3"/>
  <c r="H143" i="3"/>
  <c r="F143" i="3"/>
  <c r="J142" i="3"/>
  <c r="H142" i="3"/>
  <c r="F142" i="3"/>
  <c r="J141" i="3"/>
  <c r="H141" i="3"/>
  <c r="F141" i="3"/>
  <c r="J140" i="3"/>
  <c r="H140" i="3"/>
  <c r="F140" i="3"/>
  <c r="J139" i="3"/>
  <c r="H139" i="3"/>
  <c r="F139" i="3"/>
  <c r="J138" i="3"/>
  <c r="H138" i="3"/>
  <c r="F138" i="3"/>
  <c r="J137" i="3"/>
  <c r="H137" i="3"/>
  <c r="F137" i="3"/>
  <c r="J136" i="3"/>
  <c r="H136" i="3"/>
  <c r="F136" i="3"/>
  <c r="J135" i="3"/>
  <c r="H135" i="3"/>
  <c r="F135" i="3"/>
  <c r="J134" i="3"/>
  <c r="H134" i="3"/>
  <c r="F134" i="3"/>
  <c r="J133" i="3"/>
  <c r="H133" i="3"/>
  <c r="F133" i="3"/>
  <c r="J132" i="3"/>
  <c r="H132" i="3"/>
  <c r="F132" i="3"/>
  <c r="J131" i="3"/>
  <c r="H131" i="3"/>
  <c r="F131" i="3"/>
  <c r="J130" i="3"/>
  <c r="H130" i="3"/>
  <c r="F130" i="3"/>
  <c r="J129" i="3"/>
  <c r="H129" i="3"/>
  <c r="F129" i="3"/>
  <c r="J128" i="3"/>
  <c r="H128" i="3"/>
  <c r="F128" i="3"/>
  <c r="J127" i="3"/>
  <c r="H127" i="3"/>
  <c r="F127" i="3"/>
  <c r="J126" i="3"/>
  <c r="H126" i="3"/>
  <c r="F126" i="3"/>
  <c r="J125" i="3"/>
  <c r="H125" i="3"/>
  <c r="F125" i="3"/>
  <c r="J124" i="3"/>
  <c r="H124" i="3"/>
  <c r="F124" i="3"/>
  <c r="J123" i="3"/>
  <c r="H123" i="3"/>
  <c r="F123" i="3"/>
  <c r="J122" i="3"/>
  <c r="H122" i="3"/>
  <c r="F122" i="3"/>
  <c r="J121" i="3"/>
  <c r="H121" i="3"/>
  <c r="F121" i="3"/>
  <c r="J120" i="3"/>
  <c r="H120" i="3"/>
  <c r="F120" i="3"/>
  <c r="J119" i="3"/>
  <c r="H119" i="3"/>
  <c r="F119" i="3"/>
  <c r="J118" i="3"/>
  <c r="H118" i="3"/>
  <c r="F118" i="3"/>
  <c r="J117" i="3"/>
  <c r="H117" i="3"/>
  <c r="F117" i="3"/>
  <c r="J116" i="3"/>
  <c r="H116" i="3"/>
  <c r="F116" i="3"/>
  <c r="J115" i="3"/>
  <c r="H115" i="3"/>
  <c r="F115" i="3"/>
  <c r="J114" i="3"/>
  <c r="H114" i="3"/>
  <c r="F114" i="3"/>
  <c r="J113" i="3"/>
  <c r="H113" i="3"/>
  <c r="F113" i="3"/>
  <c r="J112" i="3"/>
  <c r="H112" i="3"/>
  <c r="F112" i="3"/>
  <c r="J111" i="3"/>
  <c r="H111" i="3"/>
  <c r="F111" i="3"/>
  <c r="J110" i="3"/>
  <c r="H110" i="3"/>
  <c r="F110" i="3"/>
  <c r="J109" i="3"/>
  <c r="H109" i="3"/>
  <c r="F109" i="3"/>
  <c r="J108" i="3"/>
  <c r="H108" i="3"/>
  <c r="F108" i="3"/>
  <c r="J107" i="3"/>
  <c r="H107" i="3"/>
  <c r="F107" i="3"/>
  <c r="J106" i="3"/>
  <c r="H106" i="3"/>
  <c r="F106" i="3"/>
  <c r="J105" i="3"/>
  <c r="H105" i="3"/>
  <c r="F105" i="3"/>
  <c r="J104" i="3"/>
  <c r="H104" i="3"/>
  <c r="F104" i="3"/>
  <c r="J103" i="3"/>
  <c r="H103" i="3"/>
  <c r="F103" i="3"/>
  <c r="J102" i="3"/>
  <c r="H102" i="3"/>
  <c r="F102" i="3"/>
  <c r="J101" i="3"/>
  <c r="H101" i="3"/>
  <c r="F101" i="3"/>
  <c r="J100" i="3"/>
  <c r="H100" i="3"/>
  <c r="F100" i="3"/>
  <c r="J99" i="3"/>
  <c r="H99" i="3"/>
  <c r="F99" i="3"/>
  <c r="J98" i="3"/>
  <c r="H98" i="3"/>
  <c r="F98" i="3"/>
  <c r="J97" i="3"/>
  <c r="H97" i="3"/>
  <c r="F97" i="3"/>
  <c r="J96" i="3"/>
  <c r="H96" i="3"/>
  <c r="F96" i="3"/>
  <c r="J95" i="3"/>
  <c r="H95" i="3"/>
  <c r="F95" i="3"/>
  <c r="J94" i="3"/>
  <c r="H94" i="3"/>
  <c r="F94" i="3"/>
  <c r="J93" i="3"/>
  <c r="H93" i="3"/>
  <c r="F93" i="3"/>
  <c r="J92" i="3"/>
  <c r="H92" i="3"/>
  <c r="F92" i="3"/>
  <c r="J91" i="3"/>
  <c r="H91" i="3"/>
  <c r="F91" i="3"/>
  <c r="J90" i="3"/>
  <c r="H90" i="3"/>
  <c r="F90" i="3"/>
  <c r="J89" i="3"/>
  <c r="H89" i="3"/>
  <c r="F89" i="3"/>
  <c r="J88" i="3"/>
  <c r="H88" i="3"/>
  <c r="F88" i="3"/>
  <c r="J87" i="3"/>
  <c r="H87" i="3"/>
  <c r="F87" i="3"/>
  <c r="J86" i="3"/>
  <c r="H86" i="3"/>
  <c r="F86" i="3"/>
  <c r="J85" i="3"/>
  <c r="H85" i="3"/>
  <c r="F85" i="3"/>
  <c r="J84" i="3"/>
  <c r="H84" i="3"/>
  <c r="F84" i="3"/>
  <c r="J83" i="3"/>
  <c r="H83" i="3"/>
  <c r="F83" i="3"/>
  <c r="J82" i="3"/>
  <c r="H82" i="3"/>
  <c r="F82" i="3"/>
  <c r="J81" i="3"/>
  <c r="H81" i="3"/>
  <c r="F81" i="3"/>
  <c r="J80" i="3"/>
  <c r="H80" i="3"/>
  <c r="F80" i="3"/>
  <c r="J79" i="3"/>
  <c r="H79" i="3"/>
  <c r="F79" i="3"/>
  <c r="J78" i="3"/>
  <c r="H78" i="3"/>
  <c r="F78" i="3"/>
  <c r="J77" i="3"/>
  <c r="H77" i="3"/>
  <c r="F77" i="3"/>
  <c r="J76" i="3"/>
  <c r="H76" i="3"/>
  <c r="F76" i="3"/>
  <c r="J75" i="3"/>
  <c r="H75" i="3"/>
  <c r="F75" i="3"/>
  <c r="J74" i="3"/>
  <c r="H74" i="3"/>
  <c r="F74" i="3"/>
  <c r="J73" i="3"/>
  <c r="H73" i="3"/>
  <c r="F73" i="3"/>
  <c r="J72" i="3"/>
  <c r="H72" i="3"/>
  <c r="F72" i="3"/>
  <c r="J71" i="3"/>
  <c r="H71" i="3"/>
  <c r="F71" i="3"/>
  <c r="J70" i="3"/>
  <c r="H70" i="3"/>
  <c r="F70" i="3"/>
  <c r="J69" i="3"/>
  <c r="H69" i="3"/>
  <c r="F69" i="3"/>
  <c r="J68" i="3"/>
  <c r="H68" i="3"/>
  <c r="F68" i="3"/>
  <c r="J67" i="3"/>
  <c r="H67" i="3"/>
  <c r="F67" i="3"/>
  <c r="J66" i="3"/>
  <c r="H66" i="3"/>
  <c r="F66" i="3"/>
  <c r="J65" i="3"/>
  <c r="H65" i="3"/>
  <c r="F65" i="3"/>
  <c r="J64" i="3"/>
  <c r="H64" i="3"/>
  <c r="F64" i="3"/>
  <c r="J63" i="3"/>
  <c r="H63" i="3"/>
  <c r="F63" i="3"/>
  <c r="J62" i="3"/>
  <c r="H62" i="3"/>
  <c r="F62" i="3"/>
  <c r="J61" i="3"/>
  <c r="H61" i="3"/>
  <c r="F61" i="3"/>
  <c r="J60" i="3"/>
  <c r="H60" i="3"/>
  <c r="F60" i="3"/>
  <c r="J59" i="3"/>
  <c r="H59" i="3"/>
  <c r="F59" i="3"/>
  <c r="J58" i="3"/>
  <c r="H58" i="3"/>
  <c r="F58" i="3"/>
  <c r="J57" i="3"/>
  <c r="H57" i="3"/>
  <c r="F57" i="3"/>
  <c r="J56" i="3"/>
  <c r="H56" i="3"/>
  <c r="F56" i="3"/>
  <c r="J55" i="3"/>
  <c r="H55" i="3"/>
  <c r="F55" i="3"/>
  <c r="J54" i="3"/>
  <c r="H54" i="3"/>
  <c r="F54" i="3"/>
  <c r="J53" i="3"/>
  <c r="H53" i="3"/>
  <c r="F53" i="3"/>
  <c r="J52" i="3"/>
  <c r="H52" i="3"/>
  <c r="F52" i="3"/>
  <c r="J51" i="3"/>
  <c r="H51" i="3"/>
  <c r="F51" i="3"/>
  <c r="J50" i="3"/>
  <c r="H50" i="3"/>
  <c r="F50" i="3"/>
  <c r="J49" i="3"/>
  <c r="H49" i="3"/>
  <c r="F49" i="3"/>
  <c r="J48" i="3"/>
  <c r="H48" i="3"/>
  <c r="F48" i="3"/>
  <c r="J47" i="3"/>
  <c r="H47" i="3"/>
  <c r="F47" i="3"/>
  <c r="J46" i="3"/>
  <c r="H46" i="3"/>
  <c r="F46" i="3"/>
  <c r="J45" i="3"/>
  <c r="H45" i="3"/>
  <c r="F45" i="3"/>
  <c r="J44" i="3"/>
  <c r="H44" i="3"/>
  <c r="F44" i="3"/>
  <c r="J43" i="3"/>
  <c r="H43" i="3"/>
  <c r="F43" i="3"/>
  <c r="J42" i="3"/>
  <c r="H42" i="3"/>
  <c r="F42" i="3"/>
  <c r="J41" i="3"/>
  <c r="H41" i="3"/>
  <c r="F41" i="3"/>
  <c r="J40" i="3"/>
  <c r="H40" i="3"/>
  <c r="F40" i="3"/>
  <c r="J39" i="3"/>
  <c r="H39" i="3"/>
  <c r="F39" i="3"/>
  <c r="J38" i="3"/>
  <c r="H38" i="3"/>
  <c r="F38" i="3"/>
  <c r="J37" i="3"/>
  <c r="H37" i="3"/>
  <c r="F37" i="3"/>
  <c r="J36" i="3"/>
  <c r="H36" i="3"/>
  <c r="F36" i="3"/>
  <c r="J35" i="3"/>
  <c r="H35" i="3"/>
  <c r="F35" i="3"/>
  <c r="J34" i="3"/>
  <c r="H34" i="3"/>
  <c r="F34" i="3"/>
  <c r="J33" i="3"/>
  <c r="H33" i="3"/>
  <c r="F33" i="3"/>
  <c r="J32" i="3"/>
  <c r="H32" i="3"/>
  <c r="F32" i="3"/>
  <c r="J31" i="3"/>
  <c r="H31" i="3"/>
  <c r="F31" i="3"/>
  <c r="J30" i="3"/>
  <c r="H30" i="3"/>
  <c r="F30" i="3"/>
  <c r="J29" i="3"/>
  <c r="H29" i="3"/>
  <c r="F29" i="3"/>
  <c r="J28" i="3"/>
  <c r="H28" i="3"/>
  <c r="F28" i="3"/>
  <c r="J27" i="3"/>
  <c r="H27" i="3"/>
  <c r="F27" i="3"/>
  <c r="J26" i="3"/>
  <c r="H26" i="3"/>
  <c r="F26" i="3"/>
  <c r="J25" i="3"/>
  <c r="H25" i="3"/>
  <c r="F25" i="3"/>
  <c r="J24" i="3"/>
  <c r="H24" i="3"/>
  <c r="F24" i="3"/>
  <c r="J23" i="3"/>
  <c r="H23" i="3"/>
  <c r="F23" i="3"/>
  <c r="J22" i="3"/>
  <c r="H22" i="3"/>
  <c r="F22" i="3"/>
  <c r="J21" i="3"/>
  <c r="H21" i="3"/>
  <c r="F21" i="3"/>
  <c r="J20" i="3"/>
  <c r="H20" i="3"/>
  <c r="F20" i="3"/>
  <c r="J19" i="3"/>
  <c r="H19" i="3"/>
  <c r="F19" i="3"/>
  <c r="J18" i="3"/>
  <c r="H18" i="3"/>
  <c r="F18" i="3"/>
  <c r="J17" i="3"/>
  <c r="H17" i="3"/>
  <c r="F17" i="3"/>
  <c r="J16" i="3"/>
  <c r="H16" i="3"/>
  <c r="F16" i="3"/>
  <c r="J15" i="3"/>
  <c r="H15" i="3"/>
  <c r="F15" i="3"/>
  <c r="J14" i="3"/>
  <c r="H14" i="3"/>
  <c r="F14" i="3"/>
  <c r="J13" i="3"/>
  <c r="H13" i="3"/>
  <c r="F13" i="3"/>
  <c r="J12" i="3"/>
  <c r="H12" i="3"/>
  <c r="F12" i="3"/>
  <c r="J11" i="3"/>
  <c r="H11" i="3"/>
  <c r="F11" i="3"/>
  <c r="J10" i="3"/>
  <c r="H10" i="3"/>
  <c r="F10" i="3"/>
  <c r="J9" i="3"/>
  <c r="H9" i="3"/>
  <c r="F9" i="3"/>
  <c r="J8" i="3"/>
  <c r="H8" i="3"/>
  <c r="F8" i="3"/>
  <c r="J7" i="3"/>
  <c r="H7" i="3"/>
  <c r="F7" i="3"/>
  <c r="J6" i="3"/>
  <c r="H6" i="3"/>
  <c r="F6" i="3"/>
  <c r="J5" i="3"/>
  <c r="H5" i="3"/>
  <c r="F5" i="3"/>
  <c r="J4" i="3"/>
  <c r="H4" i="3"/>
  <c r="F4" i="3"/>
  <c r="J3" i="3"/>
  <c r="H3" i="3"/>
  <c r="F3" i="3"/>
  <c r="J2" i="3"/>
  <c r="H2" i="3"/>
  <c r="F2" i="3"/>
  <c r="K764" i="3" l="1"/>
  <c r="K707" i="3"/>
  <c r="K771" i="3"/>
  <c r="K755" i="3"/>
  <c r="K979" i="3"/>
  <c r="K838" i="3"/>
  <c r="K846" i="3"/>
  <c r="K854" i="3"/>
  <c r="K862" i="3"/>
  <c r="K870" i="3"/>
  <c r="K958" i="3"/>
  <c r="K974" i="3"/>
  <c r="K1653" i="3"/>
  <c r="K3241" i="3"/>
  <c r="K3257" i="3"/>
  <c r="K396" i="3"/>
  <c r="K404" i="3"/>
  <c r="K524" i="3"/>
  <c r="K532" i="3"/>
  <c r="K769" i="3"/>
  <c r="K1481" i="3"/>
  <c r="K823" i="3"/>
  <c r="K831" i="3"/>
  <c r="K895" i="3"/>
  <c r="K905" i="3"/>
  <c r="K911" i="3"/>
  <c r="K1223" i="3"/>
  <c r="K1231" i="3"/>
  <c r="K1239" i="3"/>
  <c r="K1263" i="3"/>
  <c r="K1383" i="3"/>
  <c r="K1391" i="3"/>
  <c r="K1434" i="3"/>
  <c r="K1194" i="3"/>
  <c r="K1210" i="3"/>
  <c r="K1218" i="3"/>
  <c r="K1274" i="3"/>
  <c r="K1282" i="3"/>
  <c r="K1338" i="3"/>
  <c r="K1346" i="3"/>
  <c r="K947" i="3"/>
  <c r="K1397" i="3"/>
  <c r="K3030" i="3"/>
  <c r="K3046" i="3"/>
  <c r="K3078" i="3"/>
  <c r="K3094" i="3"/>
  <c r="K3110" i="3"/>
  <c r="K3163" i="3"/>
  <c r="K752" i="3"/>
  <c r="K768" i="3"/>
  <c r="K776" i="3"/>
  <c r="K531" i="3"/>
  <c r="K547" i="3"/>
  <c r="K555" i="3"/>
  <c r="K723" i="3"/>
  <c r="K1317" i="3"/>
  <c r="K718" i="3"/>
  <c r="K734" i="3"/>
  <c r="K742" i="3"/>
  <c r="K830" i="3"/>
  <c r="K345" i="3"/>
  <c r="K353" i="3"/>
  <c r="K369" i="3"/>
  <c r="K433" i="3"/>
  <c r="K449" i="3"/>
  <c r="K457" i="3"/>
  <c r="K465" i="3"/>
  <c r="K473" i="3"/>
  <c r="K481" i="3"/>
  <c r="K489" i="3"/>
  <c r="K497" i="3"/>
  <c r="K561" i="3"/>
  <c r="K577" i="3"/>
  <c r="K593" i="3"/>
  <c r="K601" i="3"/>
  <c r="K609" i="3"/>
  <c r="K617" i="3"/>
  <c r="K625" i="3"/>
  <c r="K689" i="3"/>
  <c r="K713" i="3"/>
  <c r="K745" i="3"/>
  <c r="K777" i="3"/>
  <c r="K3274" i="3"/>
  <c r="K3306" i="3"/>
  <c r="K3370" i="3"/>
  <c r="K1409" i="3"/>
  <c r="K1412" i="3"/>
  <c r="K1415" i="3"/>
  <c r="K1423" i="3"/>
  <c r="K1431" i="3"/>
  <c r="K1479" i="3"/>
  <c r="K1559" i="3"/>
  <c r="K1567" i="3"/>
  <c r="K1591" i="3"/>
  <c r="K1599" i="3"/>
  <c r="K1607" i="3"/>
  <c r="K2154" i="3"/>
  <c r="K3013" i="3"/>
  <c r="K3181" i="3"/>
  <c r="K3189" i="3"/>
  <c r="K3197" i="3"/>
  <c r="K3205" i="3"/>
  <c r="K3213" i="3"/>
  <c r="K3221" i="3"/>
  <c r="K3293" i="3"/>
  <c r="K3341" i="3"/>
  <c r="K719" i="3"/>
  <c r="K722" i="3"/>
  <c r="K730" i="3"/>
  <c r="K794" i="3"/>
  <c r="K802" i="3"/>
  <c r="K810" i="3"/>
  <c r="K818" i="3"/>
  <c r="K826" i="3"/>
  <c r="K898" i="3"/>
  <c r="K906" i="3"/>
  <c r="K914" i="3"/>
  <c r="K567" i="3"/>
  <c r="K615" i="3"/>
  <c r="K781" i="3"/>
  <c r="K813" i="3"/>
  <c r="K829" i="3"/>
  <c r="K893" i="3"/>
  <c r="K909" i="3"/>
  <c r="K965" i="3"/>
  <c r="K973" i="3"/>
  <c r="K3174" i="3"/>
  <c r="K675" i="3"/>
  <c r="K683" i="3"/>
  <c r="K712" i="3"/>
  <c r="K725" i="3"/>
  <c r="K749" i="3"/>
  <c r="K762" i="3"/>
  <c r="K793" i="3"/>
  <c r="K828" i="3"/>
  <c r="K836" i="3"/>
  <c r="K844" i="3"/>
  <c r="K889" i="3"/>
  <c r="K908" i="3"/>
  <c r="K916" i="3"/>
  <c r="K948" i="3"/>
  <c r="K1126" i="3"/>
  <c r="K1142" i="3"/>
  <c r="K1203" i="3"/>
  <c r="K1219" i="3"/>
  <c r="K1289" i="3"/>
  <c r="K1297" i="3"/>
  <c r="K1313" i="3"/>
  <c r="K1379" i="3"/>
  <c r="K1393" i="3"/>
  <c r="K1633" i="3"/>
  <c r="K1649" i="3"/>
  <c r="K1665" i="3"/>
  <c r="K2999" i="3"/>
  <c r="K3007" i="3"/>
  <c r="K3095" i="3"/>
  <c r="K3327" i="3"/>
  <c r="K3335" i="3"/>
  <c r="K3359" i="3"/>
  <c r="K3367" i="3"/>
  <c r="K3031" i="3"/>
  <c r="K3175" i="3"/>
  <c r="K513" i="3"/>
  <c r="K708" i="3"/>
  <c r="K740" i="3"/>
  <c r="K808" i="3"/>
  <c r="K856" i="3"/>
  <c r="K861" i="3"/>
  <c r="K872" i="3"/>
  <c r="K880" i="3"/>
  <c r="K888" i="3"/>
  <c r="K896" i="3"/>
  <c r="K904" i="3"/>
  <c r="K1165" i="3"/>
  <c r="K1181" i="3"/>
  <c r="K1221" i="3"/>
  <c r="K1458" i="3"/>
  <c r="K3112" i="3"/>
  <c r="K3120" i="3"/>
  <c r="K3125" i="3"/>
  <c r="K3128" i="3"/>
  <c r="K3136" i="3"/>
  <c r="K3157" i="3"/>
  <c r="K3160" i="3"/>
  <c r="K3168" i="3"/>
  <c r="K3240" i="3"/>
  <c r="K3248" i="3"/>
  <c r="K3256" i="3"/>
  <c r="K3336" i="3"/>
  <c r="K3368" i="3"/>
  <c r="K739" i="3"/>
  <c r="K975" i="3"/>
  <c r="K370" i="3"/>
  <c r="K378" i="3"/>
  <c r="K450" i="3"/>
  <c r="K505" i="3"/>
  <c r="K633" i="3"/>
  <c r="K721" i="3"/>
  <c r="K729" i="3"/>
  <c r="K800" i="3"/>
  <c r="K848" i="3"/>
  <c r="K864" i="3"/>
  <c r="K981" i="3"/>
  <c r="K1173" i="3"/>
  <c r="K445" i="3"/>
  <c r="K506" i="3"/>
  <c r="K578" i="3"/>
  <c r="K634" i="3"/>
  <c r="K642" i="3"/>
  <c r="K682" i="3"/>
  <c r="K697" i="3"/>
  <c r="K727" i="3"/>
  <c r="K743" i="3"/>
  <c r="K753" i="3"/>
  <c r="K787" i="3"/>
  <c r="K845" i="3"/>
  <c r="K851" i="3"/>
  <c r="K867" i="3"/>
  <c r="K883" i="3"/>
  <c r="K955" i="3"/>
  <c r="K963" i="3"/>
  <c r="K971" i="3"/>
  <c r="K1088" i="3"/>
  <c r="K1096" i="3"/>
  <c r="K1104" i="3"/>
  <c r="K1128" i="3"/>
  <c r="K2832" i="3"/>
  <c r="K2848" i="3"/>
  <c r="K3003" i="3"/>
  <c r="K3093" i="3"/>
  <c r="K3227" i="3"/>
  <c r="K3275" i="3"/>
  <c r="K3355" i="3"/>
  <c r="K377" i="3"/>
  <c r="K385" i="3"/>
  <c r="K573" i="3"/>
  <c r="K403" i="3"/>
  <c r="K427" i="3"/>
  <c r="K717" i="3"/>
  <c r="K733" i="3"/>
  <c r="K759" i="3"/>
  <c r="K761" i="3"/>
  <c r="K772" i="3"/>
  <c r="K811" i="3"/>
  <c r="K827" i="3"/>
  <c r="K833" i="3"/>
  <c r="K841" i="3"/>
  <c r="K849" i="3"/>
  <c r="K953" i="3"/>
  <c r="K961" i="3"/>
  <c r="K977" i="3"/>
  <c r="K1235" i="3"/>
  <c r="K1446" i="3"/>
  <c r="K3025" i="3"/>
  <c r="K3089" i="3"/>
  <c r="K487" i="3"/>
  <c r="K477" i="3"/>
  <c r="K503" i="3"/>
  <c r="K514" i="3"/>
  <c r="K569" i="3"/>
  <c r="K588" i="3"/>
  <c r="K596" i="3"/>
  <c r="K649" i="3"/>
  <c r="K657" i="3"/>
  <c r="K665" i="3"/>
  <c r="K673" i="3"/>
  <c r="K681" i="3"/>
  <c r="K732" i="3"/>
  <c r="K737" i="3"/>
  <c r="K747" i="3"/>
  <c r="K757" i="3"/>
  <c r="K775" i="3"/>
  <c r="K801" i="3"/>
  <c r="K3319" i="3"/>
  <c r="K471" i="3"/>
  <c r="K393" i="3"/>
  <c r="K417" i="3"/>
  <c r="K425" i="3"/>
  <c r="K467" i="3"/>
  <c r="K483" i="3"/>
  <c r="K491" i="3"/>
  <c r="K501" i="3"/>
  <c r="K535" i="3"/>
  <c r="K551" i="3"/>
  <c r="K570" i="3"/>
  <c r="K636" i="3"/>
  <c r="K641" i="3"/>
  <c r="K652" i="3"/>
  <c r="K660" i="3"/>
  <c r="K710" i="3"/>
  <c r="K720" i="3"/>
  <c r="K765" i="3"/>
  <c r="K796" i="3"/>
  <c r="K820" i="3"/>
  <c r="K825" i="3"/>
  <c r="K939" i="3"/>
  <c r="K700" i="3"/>
  <c r="K705" i="3"/>
  <c r="K715" i="3"/>
  <c r="K799" i="3"/>
  <c r="K807" i="3"/>
  <c r="K815" i="3"/>
  <c r="K913" i="3"/>
  <c r="K929" i="3"/>
  <c r="K351" i="3"/>
  <c r="K359" i="3"/>
  <c r="K367" i="3"/>
  <c r="K1640" i="3"/>
  <c r="K1648" i="3"/>
  <c r="K3019" i="3"/>
  <c r="K3027" i="3"/>
  <c r="K599" i="3"/>
  <c r="K95" i="3"/>
  <c r="K103" i="3"/>
  <c r="K111" i="3"/>
  <c r="K119" i="3"/>
  <c r="K127" i="3"/>
  <c r="K375" i="3"/>
  <c r="K381" i="3"/>
  <c r="K386" i="3"/>
  <c r="K426" i="3"/>
  <c r="K441" i="3"/>
  <c r="K460" i="3"/>
  <c r="K468" i="3"/>
  <c r="K631" i="3"/>
  <c r="K637" i="3"/>
  <c r="K663" i="3"/>
  <c r="K679" i="3"/>
  <c r="K698" i="3"/>
  <c r="K706" i="3"/>
  <c r="K711" i="3"/>
  <c r="K736" i="3"/>
  <c r="K766" i="3"/>
  <c r="K789" i="3"/>
  <c r="K797" i="3"/>
  <c r="K882" i="3"/>
  <c r="K890" i="3"/>
  <c r="K1345" i="3"/>
  <c r="K1430" i="3"/>
  <c r="K8" i="3"/>
  <c r="K16" i="3"/>
  <c r="K24" i="3"/>
  <c r="K32" i="3"/>
  <c r="K40" i="3"/>
  <c r="K48" i="3"/>
  <c r="K56" i="3"/>
  <c r="K64" i="3"/>
  <c r="K72" i="3"/>
  <c r="K80" i="3"/>
  <c r="K88" i="3"/>
  <c r="K96" i="3"/>
  <c r="K104" i="3"/>
  <c r="K112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224" i="3"/>
  <c r="K232" i="3"/>
  <c r="K240" i="3"/>
  <c r="K248" i="3"/>
  <c r="K256" i="3"/>
  <c r="K264" i="3"/>
  <c r="K272" i="3"/>
  <c r="K280" i="3"/>
  <c r="K288" i="3"/>
  <c r="K296" i="3"/>
  <c r="K304" i="3"/>
  <c r="K312" i="3"/>
  <c r="K320" i="3"/>
  <c r="K328" i="3"/>
  <c r="K336" i="3"/>
  <c r="K355" i="3"/>
  <c r="K363" i="3"/>
  <c r="K407" i="3"/>
  <c r="K423" i="3"/>
  <c r="K442" i="3"/>
  <c r="K529" i="3"/>
  <c r="K537" i="3"/>
  <c r="K545" i="3"/>
  <c r="K553" i="3"/>
  <c r="K611" i="3"/>
  <c r="K619" i="3"/>
  <c r="K701" i="3"/>
  <c r="K744" i="3"/>
  <c r="K751" i="3"/>
  <c r="K754" i="3"/>
  <c r="K774" i="3"/>
  <c r="K877" i="3"/>
  <c r="K983" i="3"/>
  <c r="K1044" i="3"/>
  <c r="K1060" i="3"/>
  <c r="K1108" i="3"/>
  <c r="K1124" i="3"/>
  <c r="K1148" i="3"/>
  <c r="K1183" i="3"/>
  <c r="K1191" i="3"/>
  <c r="K1199" i="3"/>
  <c r="K843" i="3"/>
  <c r="K1002" i="3"/>
  <c r="K1042" i="3"/>
  <c r="K1066" i="3"/>
  <c r="K1090" i="3"/>
  <c r="K1106" i="3"/>
  <c r="K1130" i="3"/>
  <c r="K1154" i="3"/>
  <c r="K1162" i="3"/>
  <c r="K1205" i="3"/>
  <c r="K1279" i="3"/>
  <c r="K1287" i="3"/>
  <c r="K1303" i="3"/>
  <c r="K1319" i="3"/>
  <c r="K1327" i="3"/>
  <c r="K1449" i="3"/>
  <c r="K1627" i="3"/>
  <c r="K1635" i="3"/>
  <c r="K3001" i="3"/>
  <c r="K3123" i="3"/>
  <c r="K3131" i="3"/>
  <c r="K3147" i="3"/>
  <c r="K3155" i="3"/>
  <c r="K3253" i="3"/>
  <c r="K3303" i="3"/>
  <c r="K3351" i="3"/>
  <c r="K859" i="3"/>
  <c r="K919" i="3"/>
  <c r="K927" i="3"/>
  <c r="K937" i="3"/>
  <c r="K1444" i="3"/>
  <c r="K1558" i="3"/>
  <c r="K1566" i="3"/>
  <c r="K1574" i="3"/>
  <c r="K1582" i="3"/>
  <c r="K3033" i="3"/>
  <c r="K3171" i="3"/>
  <c r="K3237" i="3"/>
  <c r="K3285" i="3"/>
  <c r="K3349" i="3"/>
  <c r="K728" i="3"/>
  <c r="K735" i="3"/>
  <c r="K738" i="3"/>
  <c r="K750" i="3"/>
  <c r="K760" i="3"/>
  <c r="K767" i="3"/>
  <c r="K770" i="3"/>
  <c r="K779" i="3"/>
  <c r="K803" i="3"/>
  <c r="K816" i="3"/>
  <c r="K824" i="3"/>
  <c r="K834" i="3"/>
  <c r="K852" i="3"/>
  <c r="K857" i="3"/>
  <c r="K860" i="3"/>
  <c r="K865" i="3"/>
  <c r="K875" i="3"/>
  <c r="K878" i="3"/>
  <c r="K886" i="3"/>
  <c r="K899" i="3"/>
  <c r="K1144" i="3"/>
  <c r="K1187" i="3"/>
  <c r="K1248" i="3"/>
  <c r="K1269" i="3"/>
  <c r="K1285" i="3"/>
  <c r="K1335" i="3"/>
  <c r="K1341" i="3"/>
  <c r="K1349" i="3"/>
  <c r="K1394" i="3"/>
  <c r="K1399" i="3"/>
  <c r="K1487" i="3"/>
  <c r="K1495" i="3"/>
  <c r="K1503" i="3"/>
  <c r="K1615" i="3"/>
  <c r="K2818" i="3"/>
  <c r="K2858" i="3"/>
  <c r="K2874" i="3"/>
  <c r="K2882" i="3"/>
  <c r="K2890" i="3"/>
  <c r="K2994" i="3"/>
  <c r="K3015" i="3"/>
  <c r="K3055" i="3"/>
  <c r="K3063" i="3"/>
  <c r="K3071" i="3"/>
  <c r="K3079" i="3"/>
  <c r="K3087" i="3"/>
  <c r="K3113" i="3"/>
  <c r="K3129" i="3"/>
  <c r="K3145" i="3"/>
  <c r="K3190" i="3"/>
  <c r="K3222" i="3"/>
  <c r="K3243" i="3"/>
  <c r="K3251" i="3"/>
  <c r="K3267" i="3"/>
  <c r="K3270" i="3"/>
  <c r="K3317" i="3"/>
  <c r="K3333" i="3"/>
  <c r="K716" i="3"/>
  <c r="K726" i="3"/>
  <c r="K748" i="3"/>
  <c r="K758" i="3"/>
  <c r="K780" i="3"/>
  <c r="K785" i="3"/>
  <c r="K795" i="3"/>
  <c r="K798" i="3"/>
  <c r="K806" i="3"/>
  <c r="K819" i="3"/>
  <c r="K842" i="3"/>
  <c r="K847" i="3"/>
  <c r="K868" i="3"/>
  <c r="K873" i="3"/>
  <c r="K876" i="3"/>
  <c r="K881" i="3"/>
  <c r="K891" i="3"/>
  <c r="K894" i="3"/>
  <c r="K902" i="3"/>
  <c r="K912" i="3"/>
  <c r="K917" i="3"/>
  <c r="K925" i="3"/>
  <c r="K951" i="3"/>
  <c r="K959" i="3"/>
  <c r="K982" i="3"/>
  <c r="K1016" i="3"/>
  <c r="K1237" i="3"/>
  <c r="K1259" i="3"/>
  <c r="K1264" i="3"/>
  <c r="K1272" i="3"/>
  <c r="K1280" i="3"/>
  <c r="K1328" i="3"/>
  <c r="K1333" i="3"/>
  <c r="K1336" i="3"/>
  <c r="K1344" i="3"/>
  <c r="K1376" i="3"/>
  <c r="K1389" i="3"/>
  <c r="K1418" i="3"/>
  <c r="K1468" i="3"/>
  <c r="K1476" i="3"/>
  <c r="K1687" i="3"/>
  <c r="K2842" i="3"/>
  <c r="K2845" i="3"/>
  <c r="K2850" i="3"/>
  <c r="K2981" i="3"/>
  <c r="K2997" i="3"/>
  <c r="K3047" i="3"/>
  <c r="K3066" i="3"/>
  <c r="K3127" i="3"/>
  <c r="K3143" i="3"/>
  <c r="K3161" i="3"/>
  <c r="K3217" i="3"/>
  <c r="K3315" i="3"/>
  <c r="K3318" i="3"/>
  <c r="K814" i="3"/>
  <c r="K822" i="3"/>
  <c r="K832" i="3"/>
  <c r="K840" i="3"/>
  <c r="K850" i="3"/>
  <c r="K858" i="3"/>
  <c r="K863" i="3"/>
  <c r="K871" i="3"/>
  <c r="K884" i="3"/>
  <c r="K892" i="3"/>
  <c r="K897" i="3"/>
  <c r="K915" i="3"/>
  <c r="K923" i="3"/>
  <c r="K967" i="3"/>
  <c r="K1201" i="3"/>
  <c r="K1209" i="3"/>
  <c r="K1323" i="3"/>
  <c r="K1453" i="3"/>
  <c r="K1461" i="3"/>
  <c r="K1469" i="3"/>
  <c r="K1477" i="3"/>
  <c r="K1517" i="3"/>
  <c r="K1525" i="3"/>
  <c r="K1533" i="3"/>
  <c r="K1541" i="3"/>
  <c r="K1605" i="3"/>
  <c r="K1621" i="3"/>
  <c r="K3053" i="3"/>
  <c r="K3061" i="3"/>
  <c r="K3069" i="3"/>
  <c r="K3077" i="3"/>
  <c r="K3114" i="3"/>
  <c r="K3146" i="3"/>
  <c r="K3159" i="3"/>
  <c r="K3289" i="3"/>
  <c r="K3297" i="3"/>
  <c r="K3305" i="3"/>
  <c r="K3350" i="3"/>
  <c r="K709" i="3"/>
  <c r="K714" i="3"/>
  <c r="K724" i="3"/>
  <c r="K731" i="3"/>
  <c r="K741" i="3"/>
  <c r="K746" i="3"/>
  <c r="K756" i="3"/>
  <c r="K763" i="3"/>
  <c r="K773" i="3"/>
  <c r="K778" i="3"/>
  <c r="K783" i="3"/>
  <c r="K804" i="3"/>
  <c r="K809" i="3"/>
  <c r="K812" i="3"/>
  <c r="K817" i="3"/>
  <c r="K835" i="3"/>
  <c r="K853" i="3"/>
  <c r="K866" i="3"/>
  <c r="K874" i="3"/>
  <c r="K879" i="3"/>
  <c r="K887" i="3"/>
  <c r="K900" i="3"/>
  <c r="K907" i="3"/>
  <c r="K910" i="3"/>
  <c r="K926" i="3"/>
  <c r="K931" i="3"/>
  <c r="K941" i="3"/>
  <c r="K980" i="3"/>
  <c r="K985" i="3"/>
  <c r="K1220" i="3"/>
  <c r="K1225" i="3"/>
  <c r="K1233" i="3"/>
  <c r="K1315" i="3"/>
  <c r="K1318" i="3"/>
  <c r="K1421" i="3"/>
  <c r="K1424" i="3"/>
  <c r="K1456" i="3"/>
  <c r="K2859" i="3"/>
  <c r="K2867" i="3"/>
  <c r="K2891" i="3"/>
  <c r="K2899" i="3"/>
  <c r="K2904" i="3"/>
  <c r="K2907" i="3"/>
  <c r="K2912" i="3"/>
  <c r="K2915" i="3"/>
  <c r="K2920" i="3"/>
  <c r="K2923" i="3"/>
  <c r="K2928" i="3"/>
  <c r="K2931" i="3"/>
  <c r="K2936" i="3"/>
  <c r="K2939" i="3"/>
  <c r="K2944" i="3"/>
  <c r="K2947" i="3"/>
  <c r="K2952" i="3"/>
  <c r="K2955" i="3"/>
  <c r="K2960" i="3"/>
  <c r="K2963" i="3"/>
  <c r="K2968" i="3"/>
  <c r="K2971" i="3"/>
  <c r="K3016" i="3"/>
  <c r="K3024" i="3"/>
  <c r="K3029" i="3"/>
  <c r="K3032" i="3"/>
  <c r="K3040" i="3"/>
  <c r="K3048" i="3"/>
  <c r="K3056" i="3"/>
  <c r="K3101" i="3"/>
  <c r="K3111" i="3"/>
  <c r="K3141" i="3"/>
  <c r="K3199" i="3"/>
  <c r="K3215" i="3"/>
  <c r="K3231" i="3"/>
  <c r="K3239" i="3"/>
  <c r="K3279" i="3"/>
  <c r="K3337" i="3"/>
  <c r="K3345" i="3"/>
  <c r="K7" i="3"/>
  <c r="K15" i="3"/>
  <c r="K23" i="3"/>
  <c r="K31" i="3"/>
  <c r="K39" i="3"/>
  <c r="K47" i="3"/>
  <c r="K55" i="3"/>
  <c r="K63" i="3"/>
  <c r="K71" i="3"/>
  <c r="K79" i="3"/>
  <c r="K87" i="3"/>
  <c r="K341" i="3"/>
  <c r="K349" i="3"/>
  <c r="K383" i="3"/>
  <c r="K444" i="3"/>
  <c r="K618" i="3"/>
  <c r="K791" i="3"/>
  <c r="K837" i="3"/>
  <c r="K855" i="3"/>
  <c r="K901" i="3"/>
  <c r="K945" i="3"/>
  <c r="K439" i="3"/>
  <c r="K447" i="3"/>
  <c r="K508" i="3"/>
  <c r="K521" i="3"/>
  <c r="K595" i="3"/>
  <c r="K784" i="3"/>
  <c r="K419" i="3"/>
  <c r="K490" i="3"/>
  <c r="K695" i="3"/>
  <c r="K805" i="3"/>
  <c r="K869" i="3"/>
  <c r="K4" i="3"/>
  <c r="K12" i="3"/>
  <c r="K20" i="3"/>
  <c r="K28" i="3"/>
  <c r="K36" i="3"/>
  <c r="K44" i="3"/>
  <c r="K52" i="3"/>
  <c r="K60" i="3"/>
  <c r="K68" i="3"/>
  <c r="K76" i="3"/>
  <c r="K84" i="3"/>
  <c r="K92" i="3"/>
  <c r="K380" i="3"/>
  <c r="K572" i="3"/>
  <c r="K585" i="3"/>
  <c r="K659" i="3"/>
  <c r="K354" i="3"/>
  <c r="K362" i="3"/>
  <c r="K401" i="3"/>
  <c r="K409" i="3"/>
  <c r="K493" i="3"/>
  <c r="K554" i="3"/>
  <c r="K821" i="3"/>
  <c r="K839" i="3"/>
  <c r="K885" i="3"/>
  <c r="K903" i="3"/>
  <c r="K388" i="3"/>
  <c r="K411" i="3"/>
  <c r="K429" i="3"/>
  <c r="K431" i="3"/>
  <c r="K434" i="3"/>
  <c r="K452" i="3"/>
  <c r="K475" i="3"/>
  <c r="K485" i="3"/>
  <c r="K495" i="3"/>
  <c r="K498" i="3"/>
  <c r="K516" i="3"/>
  <c r="K539" i="3"/>
  <c r="K557" i="3"/>
  <c r="K559" i="3"/>
  <c r="K562" i="3"/>
  <c r="K580" i="3"/>
  <c r="K603" i="3"/>
  <c r="K613" i="3"/>
  <c r="K621" i="3"/>
  <c r="K623" i="3"/>
  <c r="K626" i="3"/>
  <c r="K644" i="3"/>
  <c r="K667" i="3"/>
  <c r="K685" i="3"/>
  <c r="K687" i="3"/>
  <c r="K690" i="3"/>
  <c r="K782" i="3"/>
  <c r="K935" i="3"/>
  <c r="K940" i="3"/>
  <c r="K950" i="3"/>
  <c r="K998" i="3"/>
  <c r="K1014" i="3"/>
  <c r="K1251" i="3"/>
  <c r="K1253" i="3"/>
  <c r="K1351" i="3"/>
  <c r="K1367" i="3"/>
  <c r="K1375" i="3"/>
  <c r="K511" i="3"/>
  <c r="K575" i="3"/>
  <c r="K639" i="3"/>
  <c r="K703" i="3"/>
  <c r="K933" i="3"/>
  <c r="K943" i="3"/>
  <c r="K1217" i="3"/>
  <c r="K1359" i="3"/>
  <c r="K1606" i="3"/>
  <c r="K1614" i="3"/>
  <c r="K371" i="3"/>
  <c r="K391" i="3"/>
  <c r="K394" i="3"/>
  <c r="K412" i="3"/>
  <c r="K435" i="3"/>
  <c r="K455" i="3"/>
  <c r="K458" i="3"/>
  <c r="K476" i="3"/>
  <c r="K499" i="3"/>
  <c r="K509" i="3"/>
  <c r="K517" i="3"/>
  <c r="K519" i="3"/>
  <c r="K522" i="3"/>
  <c r="K540" i="3"/>
  <c r="K563" i="3"/>
  <c r="K581" i="3"/>
  <c r="K583" i="3"/>
  <c r="K586" i="3"/>
  <c r="K604" i="3"/>
  <c r="K627" i="3"/>
  <c r="K645" i="3"/>
  <c r="K647" i="3"/>
  <c r="K650" i="3"/>
  <c r="K668" i="3"/>
  <c r="K691" i="3"/>
  <c r="K792" i="3"/>
  <c r="K918" i="3"/>
  <c r="K966" i="3"/>
  <c r="K1331" i="3"/>
  <c r="K1545" i="3"/>
  <c r="K1561" i="3"/>
  <c r="K1593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28" i="3"/>
  <c r="K236" i="3"/>
  <c r="K244" i="3"/>
  <c r="K252" i="3"/>
  <c r="K260" i="3"/>
  <c r="K268" i="3"/>
  <c r="K276" i="3"/>
  <c r="K284" i="3"/>
  <c r="K292" i="3"/>
  <c r="K300" i="3"/>
  <c r="K308" i="3"/>
  <c r="K316" i="3"/>
  <c r="K324" i="3"/>
  <c r="K332" i="3"/>
  <c r="K340" i="3"/>
  <c r="K348" i="3"/>
  <c r="K361" i="3"/>
  <c r="K379" i="3"/>
  <c r="K389" i="3"/>
  <c r="K399" i="3"/>
  <c r="K402" i="3"/>
  <c r="K420" i="3"/>
  <c r="K443" i="3"/>
  <c r="K453" i="3"/>
  <c r="K463" i="3"/>
  <c r="K466" i="3"/>
  <c r="K484" i="3"/>
  <c r="K507" i="3"/>
  <c r="K525" i="3"/>
  <c r="K527" i="3"/>
  <c r="K530" i="3"/>
  <c r="K548" i="3"/>
  <c r="K571" i="3"/>
  <c r="K589" i="3"/>
  <c r="K591" i="3"/>
  <c r="K594" i="3"/>
  <c r="K612" i="3"/>
  <c r="K635" i="3"/>
  <c r="K653" i="3"/>
  <c r="K655" i="3"/>
  <c r="K658" i="3"/>
  <c r="K676" i="3"/>
  <c r="K699" i="3"/>
  <c r="K790" i="3"/>
  <c r="K921" i="3"/>
  <c r="K969" i="3"/>
  <c r="K1170" i="3"/>
  <c r="K1281" i="3"/>
  <c r="K1284" i="3"/>
  <c r="K1300" i="3"/>
  <c r="K1532" i="3"/>
  <c r="K1540" i="3"/>
  <c r="K1548" i="3"/>
  <c r="K1556" i="3"/>
  <c r="K364" i="3"/>
  <c r="K387" i="3"/>
  <c r="K405" i="3"/>
  <c r="K410" i="3"/>
  <c r="K428" i="3"/>
  <c r="K451" i="3"/>
  <c r="K474" i="3"/>
  <c r="K492" i="3"/>
  <c r="K515" i="3"/>
  <c r="K533" i="3"/>
  <c r="K538" i="3"/>
  <c r="K556" i="3"/>
  <c r="K579" i="3"/>
  <c r="K602" i="3"/>
  <c r="K620" i="3"/>
  <c r="K643" i="3"/>
  <c r="K661" i="3"/>
  <c r="K666" i="3"/>
  <c r="K684" i="3"/>
  <c r="K788" i="3"/>
  <c r="K964" i="3"/>
  <c r="K1271" i="3"/>
  <c r="K1400" i="3"/>
  <c r="K1408" i="3"/>
  <c r="K1440" i="3"/>
  <c r="K343" i="3"/>
  <c r="K346" i="3"/>
  <c r="K372" i="3"/>
  <c r="K395" i="3"/>
  <c r="K413" i="3"/>
  <c r="K415" i="3"/>
  <c r="K418" i="3"/>
  <c r="K436" i="3"/>
  <c r="K459" i="3"/>
  <c r="K469" i="3"/>
  <c r="K479" i="3"/>
  <c r="K482" i="3"/>
  <c r="K500" i="3"/>
  <c r="K523" i="3"/>
  <c r="K541" i="3"/>
  <c r="K543" i="3"/>
  <c r="K546" i="3"/>
  <c r="K564" i="3"/>
  <c r="K587" i="3"/>
  <c r="K597" i="3"/>
  <c r="K605" i="3"/>
  <c r="K607" i="3"/>
  <c r="K610" i="3"/>
  <c r="K628" i="3"/>
  <c r="K651" i="3"/>
  <c r="K669" i="3"/>
  <c r="K671" i="3"/>
  <c r="K674" i="3"/>
  <c r="K692" i="3"/>
  <c r="K786" i="3"/>
  <c r="K932" i="3"/>
  <c r="K942" i="3"/>
  <c r="K949" i="3"/>
  <c r="K957" i="3"/>
  <c r="K1021" i="3"/>
  <c r="K1024" i="3"/>
  <c r="K1032" i="3"/>
  <c r="K1037" i="3"/>
  <c r="K1040" i="3"/>
  <c r="K1048" i="3"/>
  <c r="K1056" i="3"/>
  <c r="K1061" i="3"/>
  <c r="K1064" i="3"/>
  <c r="K1072" i="3"/>
  <c r="K1080" i="3"/>
  <c r="K1085" i="3"/>
  <c r="K1101" i="3"/>
  <c r="K1261" i="3"/>
  <c r="K1266" i="3"/>
  <c r="K1395" i="3"/>
  <c r="K1419" i="3"/>
  <c r="K1432" i="3"/>
  <c r="K1443" i="3"/>
  <c r="K990" i="3"/>
  <c r="K1001" i="3"/>
  <c r="K1006" i="3"/>
  <c r="K1043" i="3"/>
  <c r="K1125" i="3"/>
  <c r="K1136" i="3"/>
  <c r="K1149" i="3"/>
  <c r="K1152" i="3"/>
  <c r="K1184" i="3"/>
  <c r="K1202" i="3"/>
  <c r="K1207" i="3"/>
  <c r="K1215" i="3"/>
  <c r="K1236" i="3"/>
  <c r="K1254" i="3"/>
  <c r="K1277" i="3"/>
  <c r="K1329" i="3"/>
  <c r="K1352" i="3"/>
  <c r="K1357" i="3"/>
  <c r="K1360" i="3"/>
  <c r="K1373" i="3"/>
  <c r="K1386" i="3"/>
  <c r="K1401" i="3"/>
  <c r="K1411" i="3"/>
  <c r="K1425" i="3"/>
  <c r="K1448" i="3"/>
  <c r="K1454" i="3"/>
  <c r="K1459" i="3"/>
  <c r="K1498" i="3"/>
  <c r="K1506" i="3"/>
  <c r="K1509" i="3"/>
  <c r="K1565" i="3"/>
  <c r="K1573" i="3"/>
  <c r="K1581" i="3"/>
  <c r="K1589" i="3"/>
  <c r="K1597" i="3"/>
  <c r="K1623" i="3"/>
  <c r="K1631" i="3"/>
  <c r="K1686" i="3"/>
  <c r="K1922" i="3"/>
  <c r="K1930" i="3"/>
  <c r="K1938" i="3"/>
  <c r="K1946" i="3"/>
  <c r="K1954" i="3"/>
  <c r="K1962" i="3"/>
  <c r="K1970" i="3"/>
  <c r="K1978" i="3"/>
  <c r="K1986" i="3"/>
  <c r="K1994" i="3"/>
  <c r="K2002" i="3"/>
  <c r="K2010" i="3"/>
  <c r="K2018" i="3"/>
  <c r="K2026" i="3"/>
  <c r="K2034" i="3"/>
  <c r="K2042" i="3"/>
  <c r="K2050" i="3"/>
  <c r="K2058" i="3"/>
  <c r="K2066" i="3"/>
  <c r="K2074" i="3"/>
  <c r="K2082" i="3"/>
  <c r="K2090" i="3"/>
  <c r="K2098" i="3"/>
  <c r="K2106" i="3"/>
  <c r="K2114" i="3"/>
  <c r="K2122" i="3"/>
  <c r="K2130" i="3"/>
  <c r="K2138" i="3"/>
  <c r="K2146" i="3"/>
  <c r="K2159" i="3"/>
  <c r="K2167" i="3"/>
  <c r="K2175" i="3"/>
  <c r="K2183" i="3"/>
  <c r="K2191" i="3"/>
  <c r="K2199" i="3"/>
  <c r="K2207" i="3"/>
  <c r="K2215" i="3"/>
  <c r="K996" i="3"/>
  <c r="K1062" i="3"/>
  <c r="K1078" i="3"/>
  <c r="K1295" i="3"/>
  <c r="K1365" i="3"/>
  <c r="K1464" i="3"/>
  <c r="K1472" i="3"/>
  <c r="K1493" i="3"/>
  <c r="K1673" i="3"/>
  <c r="K972" i="3"/>
  <c r="K1020" i="3"/>
  <c r="K1049" i="3"/>
  <c r="K1054" i="3"/>
  <c r="K1065" i="3"/>
  <c r="K1070" i="3"/>
  <c r="K1107" i="3"/>
  <c r="K1166" i="3"/>
  <c r="K1189" i="3"/>
  <c r="K1195" i="3"/>
  <c r="K1200" i="3"/>
  <c r="K1213" i="3"/>
  <c r="K1247" i="3"/>
  <c r="K1265" i="3"/>
  <c r="K1267" i="3"/>
  <c r="K1288" i="3"/>
  <c r="K1293" i="3"/>
  <c r="K1296" i="3"/>
  <c r="K1309" i="3"/>
  <c r="K1322" i="3"/>
  <c r="K1337" i="3"/>
  <c r="K1347" i="3"/>
  <c r="K1363" i="3"/>
  <c r="K1407" i="3"/>
  <c r="K1462" i="3"/>
  <c r="K1528" i="3"/>
  <c r="K1536" i="3"/>
  <c r="K1660" i="3"/>
  <c r="K1668" i="3"/>
  <c r="K1676" i="3"/>
  <c r="K1684" i="3"/>
  <c r="K924" i="3"/>
  <c r="K934" i="3"/>
  <c r="K956" i="3"/>
  <c r="K1169" i="3"/>
  <c r="K1190" i="3"/>
  <c r="K1208" i="3"/>
  <c r="K1216" i="3"/>
  <c r="K1255" i="3"/>
  <c r="K1301" i="3"/>
  <c r="K1312" i="3"/>
  <c r="K1330" i="3"/>
  <c r="K1348" i="3"/>
  <c r="K1353" i="3"/>
  <c r="K1361" i="3"/>
  <c r="K1381" i="3"/>
  <c r="K1387" i="3"/>
  <c r="K1392" i="3"/>
  <c r="K1402" i="3"/>
  <c r="K1410" i="3"/>
  <c r="K1413" i="3"/>
  <c r="K1460" i="3"/>
  <c r="K1515" i="3"/>
  <c r="K1521" i="3"/>
  <c r="K1523" i="3"/>
  <c r="K1537" i="3"/>
  <c r="K1592" i="3"/>
  <c r="K1600" i="3"/>
  <c r="K1626" i="3"/>
  <c r="K1634" i="3"/>
  <c r="K1642" i="3"/>
  <c r="K1650" i="3"/>
  <c r="K1669" i="3"/>
  <c r="K997" i="3"/>
  <c r="K1000" i="3"/>
  <c r="K1008" i="3"/>
  <c r="K1026" i="3"/>
  <c r="K1084" i="3"/>
  <c r="K1113" i="3"/>
  <c r="K1118" i="3"/>
  <c r="K1129" i="3"/>
  <c r="K1164" i="3"/>
  <c r="K1172" i="3"/>
  <c r="K1224" i="3"/>
  <c r="K1229" i="3"/>
  <c r="K1232" i="3"/>
  <c r="K1245" i="3"/>
  <c r="K1258" i="3"/>
  <c r="K1273" i="3"/>
  <c r="K1283" i="3"/>
  <c r="K1299" i="3"/>
  <c r="K1343" i="3"/>
  <c r="K1364" i="3"/>
  <c r="K1382" i="3"/>
  <c r="K1405" i="3"/>
  <c r="K1450" i="3"/>
  <c r="K1494" i="3"/>
  <c r="K1502" i="3"/>
  <c r="K1579" i="3"/>
  <c r="K1587" i="3"/>
  <c r="K1595" i="3"/>
  <c r="K1603" i="3"/>
  <c r="K1608" i="3"/>
  <c r="K1616" i="3"/>
  <c r="K1637" i="3"/>
  <c r="K1674" i="3"/>
  <c r="K1682" i="3"/>
  <c r="K1694" i="3"/>
  <c r="K1702" i="3"/>
  <c r="K1710" i="3"/>
  <c r="K1718" i="3"/>
  <c r="K1726" i="3"/>
  <c r="K1734" i="3"/>
  <c r="K1742" i="3"/>
  <c r="K1750" i="3"/>
  <c r="K1758" i="3"/>
  <c r="K1766" i="3"/>
  <c r="K1774" i="3"/>
  <c r="K1782" i="3"/>
  <c r="K1790" i="3"/>
  <c r="K1798" i="3"/>
  <c r="K1806" i="3"/>
  <c r="K1814" i="3"/>
  <c r="K1822" i="3"/>
  <c r="K1830" i="3"/>
  <c r="K1838" i="3"/>
  <c r="K1846" i="3"/>
  <c r="K1854" i="3"/>
  <c r="K1862" i="3"/>
  <c r="K1870" i="3"/>
  <c r="K1878" i="3"/>
  <c r="K1886" i="3"/>
  <c r="K1894" i="3"/>
  <c r="K1902" i="3"/>
  <c r="K1910" i="3"/>
  <c r="K1918" i="3"/>
  <c r="K1926" i="3"/>
  <c r="K1934" i="3"/>
  <c r="K1942" i="3"/>
  <c r="K1950" i="3"/>
  <c r="K1958" i="3"/>
  <c r="K1966" i="3"/>
  <c r="K1974" i="3"/>
  <c r="K1982" i="3"/>
  <c r="K1990" i="3"/>
  <c r="K1998" i="3"/>
  <c r="K2006" i="3"/>
  <c r="K2014" i="3"/>
  <c r="K2022" i="3"/>
  <c r="K2030" i="3"/>
  <c r="K2038" i="3"/>
  <c r="K2046" i="3"/>
  <c r="K2054" i="3"/>
  <c r="K2062" i="3"/>
  <c r="K2070" i="3"/>
  <c r="K2078" i="3"/>
  <c r="K2086" i="3"/>
  <c r="K2094" i="3"/>
  <c r="K2102" i="3"/>
  <c r="K2110" i="3"/>
  <c r="K2118" i="3"/>
  <c r="K2126" i="3"/>
  <c r="K2134" i="3"/>
  <c r="K3255" i="3"/>
  <c r="K3271" i="3"/>
  <c r="K2834" i="3"/>
  <c r="K2860" i="3"/>
  <c r="K2892" i="3"/>
  <c r="K2900" i="3"/>
  <c r="K2903" i="3"/>
  <c r="K2908" i="3"/>
  <c r="K2911" i="3"/>
  <c r="K2916" i="3"/>
  <c r="K2919" i="3"/>
  <c r="K2924" i="3"/>
  <c r="K2927" i="3"/>
  <c r="K2932" i="3"/>
  <c r="K2935" i="3"/>
  <c r="K2940" i="3"/>
  <c r="K2943" i="3"/>
  <c r="K2948" i="3"/>
  <c r="K2951" i="3"/>
  <c r="K2956" i="3"/>
  <c r="K2959" i="3"/>
  <c r="K2964" i="3"/>
  <c r="K2967" i="3"/>
  <c r="K2972" i="3"/>
  <c r="K2975" i="3"/>
  <c r="K2983" i="3"/>
  <c r="K2991" i="3"/>
  <c r="K3014" i="3"/>
  <c r="K3037" i="3"/>
  <c r="K3065" i="3"/>
  <c r="K3083" i="3"/>
  <c r="K3091" i="3"/>
  <c r="K3096" i="3"/>
  <c r="K3104" i="3"/>
  <c r="K3117" i="3"/>
  <c r="K3135" i="3"/>
  <c r="K3153" i="3"/>
  <c r="K3158" i="3"/>
  <c r="K3173" i="3"/>
  <c r="K3176" i="3"/>
  <c r="K3184" i="3"/>
  <c r="K3209" i="3"/>
  <c r="K3235" i="3"/>
  <c r="K3238" i="3"/>
  <c r="K3261" i="3"/>
  <c r="K3323" i="3"/>
  <c r="K3331" i="3"/>
  <c r="K3344" i="3"/>
  <c r="K3362" i="3"/>
  <c r="K3109" i="3"/>
  <c r="K3264" i="3"/>
  <c r="K3277" i="3"/>
  <c r="K3295" i="3"/>
  <c r="K3321" i="3"/>
  <c r="K3334" i="3"/>
  <c r="K3357" i="3"/>
  <c r="K2142" i="3"/>
  <c r="K2150" i="3"/>
  <c r="K2803" i="3"/>
  <c r="K2811" i="3"/>
  <c r="K2824" i="3"/>
  <c r="K2869" i="3"/>
  <c r="K2877" i="3"/>
  <c r="K2885" i="3"/>
  <c r="K3045" i="3"/>
  <c r="K3081" i="3"/>
  <c r="K3099" i="3"/>
  <c r="K3107" i="3"/>
  <c r="K3115" i="3"/>
  <c r="K3133" i="3"/>
  <c r="K3151" i="3"/>
  <c r="K3179" i="3"/>
  <c r="K3187" i="3"/>
  <c r="K3192" i="3"/>
  <c r="K3200" i="3"/>
  <c r="K3210" i="3"/>
  <c r="K3225" i="3"/>
  <c r="K3254" i="3"/>
  <c r="K3259" i="3"/>
  <c r="K3269" i="3"/>
  <c r="K3272" i="3"/>
  <c r="K3280" i="3"/>
  <c r="K3290" i="3"/>
  <c r="K3311" i="3"/>
  <c r="K3339" i="3"/>
  <c r="K3347" i="3"/>
  <c r="K3352" i="3"/>
  <c r="K3360" i="3"/>
  <c r="K2694" i="3"/>
  <c r="K2702" i="3"/>
  <c r="K2710" i="3"/>
  <c r="K2718" i="3"/>
  <c r="K2726" i="3"/>
  <c r="K2734" i="3"/>
  <c r="K2742" i="3"/>
  <c r="K2750" i="3"/>
  <c r="K2758" i="3"/>
  <c r="K2766" i="3"/>
  <c r="K2774" i="3"/>
  <c r="K2782" i="3"/>
  <c r="K2790" i="3"/>
  <c r="K2798" i="3"/>
  <c r="K2806" i="3"/>
  <c r="K2819" i="3"/>
  <c r="K2835" i="3"/>
  <c r="K2840" i="3"/>
  <c r="K2851" i="3"/>
  <c r="K2866" i="3"/>
  <c r="K3017" i="3"/>
  <c r="K3035" i="3"/>
  <c r="K3043" i="3"/>
  <c r="K3365" i="3"/>
  <c r="K2976" i="3"/>
  <c r="K3005" i="3"/>
  <c r="K3023" i="3"/>
  <c r="K3051" i="3"/>
  <c r="K3059" i="3"/>
  <c r="K3064" i="3"/>
  <c r="K3072" i="3"/>
  <c r="K3082" i="3"/>
  <c r="K3097" i="3"/>
  <c r="K3126" i="3"/>
  <c r="K3149" i="3"/>
  <c r="K3167" i="3"/>
  <c r="K3177" i="3"/>
  <c r="K3195" i="3"/>
  <c r="K3208" i="3"/>
  <c r="K3216" i="3"/>
  <c r="K3247" i="3"/>
  <c r="K3283" i="3"/>
  <c r="K3288" i="3"/>
  <c r="K3296" i="3"/>
  <c r="K3309" i="3"/>
  <c r="K3322" i="3"/>
  <c r="K3363" i="3"/>
  <c r="K3366" i="3"/>
  <c r="K2888" i="3"/>
  <c r="K2990" i="3"/>
  <c r="K3000" i="3"/>
  <c r="K3008" i="3"/>
  <c r="K3062" i="3"/>
  <c r="K3085" i="3"/>
  <c r="K3103" i="3"/>
  <c r="K3144" i="3"/>
  <c r="K3152" i="3"/>
  <c r="K3183" i="3"/>
  <c r="K3206" i="3"/>
  <c r="K3211" i="3"/>
  <c r="K3229" i="3"/>
  <c r="K3242" i="3"/>
  <c r="K3273" i="3"/>
  <c r="K3281" i="3"/>
  <c r="K3286" i="3"/>
  <c r="K3301" i="3"/>
  <c r="K3304" i="3"/>
  <c r="K3312" i="3"/>
  <c r="K3325" i="3"/>
  <c r="K3343" i="3"/>
  <c r="K3353" i="3"/>
  <c r="K3361" i="3"/>
  <c r="K2223" i="3"/>
  <c r="K2231" i="3"/>
  <c r="K2239" i="3"/>
  <c r="K2247" i="3"/>
  <c r="K2255" i="3"/>
  <c r="K2263" i="3"/>
  <c r="K2271" i="3"/>
  <c r="K2279" i="3"/>
  <c r="K2287" i="3"/>
  <c r="K2295" i="3"/>
  <c r="K2303" i="3"/>
  <c r="K2311" i="3"/>
  <c r="K2319" i="3"/>
  <c r="K2327" i="3"/>
  <c r="K2335" i="3"/>
  <c r="K2343" i="3"/>
  <c r="K2351" i="3"/>
  <c r="K2359" i="3"/>
  <c r="K2367" i="3"/>
  <c r="K2375" i="3"/>
  <c r="K2383" i="3"/>
  <c r="K2391" i="3"/>
  <c r="K2399" i="3"/>
  <c r="K2407" i="3"/>
  <c r="K2415" i="3"/>
  <c r="K2423" i="3"/>
  <c r="K2431" i="3"/>
  <c r="K2439" i="3"/>
  <c r="K2447" i="3"/>
  <c r="K2455" i="3"/>
  <c r="K2463" i="3"/>
  <c r="K2471" i="3"/>
  <c r="K2479" i="3"/>
  <c r="K2487" i="3"/>
  <c r="K2495" i="3"/>
  <c r="K2503" i="3"/>
  <c r="K2511" i="3"/>
  <c r="K2519" i="3"/>
  <c r="K2527" i="3"/>
  <c r="K2535" i="3"/>
  <c r="K2543" i="3"/>
  <c r="K2551" i="3"/>
  <c r="K2559" i="3"/>
  <c r="K2567" i="3"/>
  <c r="K2575" i="3"/>
  <c r="K2583" i="3"/>
  <c r="K2751" i="3"/>
  <c r="K2759" i="3"/>
  <c r="K2767" i="3"/>
  <c r="K2775" i="3"/>
  <c r="K2783" i="3"/>
  <c r="K2791" i="3"/>
  <c r="K2799" i="3"/>
  <c r="K2807" i="3"/>
  <c r="K2812" i="3"/>
  <c r="K2878" i="3"/>
  <c r="K2998" i="3"/>
  <c r="K3021" i="3"/>
  <c r="K3039" i="3"/>
  <c r="K3049" i="3"/>
  <c r="K3067" i="3"/>
  <c r="K3080" i="3"/>
  <c r="K3088" i="3"/>
  <c r="K3119" i="3"/>
  <c r="K3142" i="3"/>
  <c r="K3165" i="3"/>
  <c r="K3178" i="3"/>
  <c r="K3193" i="3"/>
  <c r="K3219" i="3"/>
  <c r="K3224" i="3"/>
  <c r="K3232" i="3"/>
  <c r="K3245" i="3"/>
  <c r="K3263" i="3"/>
  <c r="K3291" i="3"/>
  <c r="K3299" i="3"/>
  <c r="K3302" i="3"/>
  <c r="K3307" i="3"/>
  <c r="K3320" i="3"/>
  <c r="K3328" i="3"/>
  <c r="K3369" i="3"/>
  <c r="K1689" i="3"/>
  <c r="K9" i="3"/>
  <c r="K17" i="3"/>
  <c r="K25" i="3"/>
  <c r="K41" i="3"/>
  <c r="K65" i="3"/>
  <c r="K89" i="3"/>
  <c r="K97" i="3"/>
  <c r="K105" i="3"/>
  <c r="K121" i="3"/>
  <c r="K137" i="3"/>
  <c r="K161" i="3"/>
  <c r="K193" i="3"/>
  <c r="K201" i="3"/>
  <c r="K217" i="3"/>
  <c r="K225" i="3"/>
  <c r="K241" i="3"/>
  <c r="K249" i="3"/>
  <c r="K257" i="3"/>
  <c r="K265" i="3"/>
  <c r="K273" i="3"/>
  <c r="K281" i="3"/>
  <c r="K297" i="3"/>
  <c r="K305" i="3"/>
  <c r="K313" i="3"/>
  <c r="K321" i="3"/>
  <c r="K329" i="3"/>
  <c r="K337" i="3"/>
  <c r="K33" i="3"/>
  <c r="K49" i="3"/>
  <c r="K57" i="3"/>
  <c r="K73" i="3"/>
  <c r="K81" i="3"/>
  <c r="K113" i="3"/>
  <c r="K129" i="3"/>
  <c r="K145" i="3"/>
  <c r="K153" i="3"/>
  <c r="K169" i="3"/>
  <c r="K177" i="3"/>
  <c r="K185" i="3"/>
  <c r="K209" i="3"/>
  <c r="K233" i="3"/>
  <c r="K289" i="3"/>
  <c r="K2" i="3"/>
  <c r="K10" i="3"/>
  <c r="K18" i="3"/>
  <c r="K26" i="3"/>
  <c r="K34" i="3"/>
  <c r="K42" i="3"/>
  <c r="K50" i="3"/>
  <c r="K58" i="3"/>
  <c r="K66" i="3"/>
  <c r="K74" i="3"/>
  <c r="K82" i="3"/>
  <c r="K90" i="3"/>
  <c r="K98" i="3"/>
  <c r="K106" i="3"/>
  <c r="K114" i="3"/>
  <c r="K122" i="3"/>
  <c r="K130" i="3"/>
  <c r="K138" i="3"/>
  <c r="K146" i="3"/>
  <c r="K154" i="3"/>
  <c r="K162" i="3"/>
  <c r="K170" i="3"/>
  <c r="K178" i="3"/>
  <c r="K186" i="3"/>
  <c r="K194" i="3"/>
  <c r="K356" i="3"/>
  <c r="K397" i="3"/>
  <c r="K461" i="3"/>
  <c r="K13" i="3"/>
  <c r="K29" i="3"/>
  <c r="K53" i="3"/>
  <c r="K69" i="3"/>
  <c r="K77" i="3"/>
  <c r="K85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29" i="3"/>
  <c r="K237" i="3"/>
  <c r="K245" i="3"/>
  <c r="K253" i="3"/>
  <c r="K261" i="3"/>
  <c r="K269" i="3"/>
  <c r="K277" i="3"/>
  <c r="K285" i="3"/>
  <c r="K293" i="3"/>
  <c r="K301" i="3"/>
  <c r="K347" i="3"/>
  <c r="K357" i="3"/>
  <c r="K421" i="3"/>
  <c r="K549" i="3"/>
  <c r="K677" i="3"/>
  <c r="K21" i="3"/>
  <c r="K37" i="3"/>
  <c r="K61" i="3"/>
  <c r="K93" i="3"/>
  <c r="K101" i="3"/>
  <c r="K6" i="3"/>
  <c r="K14" i="3"/>
  <c r="K22" i="3"/>
  <c r="K30" i="3"/>
  <c r="K38" i="3"/>
  <c r="K46" i="3"/>
  <c r="K54" i="3"/>
  <c r="K62" i="3"/>
  <c r="K70" i="3"/>
  <c r="K78" i="3"/>
  <c r="K86" i="3"/>
  <c r="K94" i="3"/>
  <c r="K102" i="3"/>
  <c r="K110" i="3"/>
  <c r="K118" i="3"/>
  <c r="K126" i="3"/>
  <c r="K365" i="3"/>
  <c r="K5" i="3"/>
  <c r="K45" i="3"/>
  <c r="K3" i="3"/>
  <c r="K11" i="3"/>
  <c r="K19" i="3"/>
  <c r="K27" i="3"/>
  <c r="K35" i="3"/>
  <c r="K43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79" i="3"/>
  <c r="K187" i="3"/>
  <c r="K373" i="3"/>
  <c r="K437" i="3"/>
  <c r="K565" i="3"/>
  <c r="K629" i="3"/>
  <c r="K693" i="3"/>
  <c r="K309" i="3"/>
  <c r="K317" i="3"/>
  <c r="K325" i="3"/>
  <c r="K333" i="3"/>
  <c r="K134" i="3"/>
  <c r="K142" i="3"/>
  <c r="K150" i="3"/>
  <c r="K158" i="3"/>
  <c r="K166" i="3"/>
  <c r="K174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4" i="3"/>
  <c r="K360" i="3"/>
  <c r="K376" i="3"/>
  <c r="K392" i="3"/>
  <c r="K408" i="3"/>
  <c r="K424" i="3"/>
  <c r="K440" i="3"/>
  <c r="K456" i="3"/>
  <c r="K472" i="3"/>
  <c r="K488" i="3"/>
  <c r="K504" i="3"/>
  <c r="K520" i="3"/>
  <c r="K536" i="3"/>
  <c r="K552" i="3"/>
  <c r="K568" i="3"/>
  <c r="K584" i="3"/>
  <c r="K600" i="3"/>
  <c r="K616" i="3"/>
  <c r="K632" i="3"/>
  <c r="K648" i="3"/>
  <c r="K664" i="3"/>
  <c r="K680" i="3"/>
  <c r="K696" i="3"/>
  <c r="K922" i="3"/>
  <c r="K938" i="3"/>
  <c r="K954" i="3"/>
  <c r="K970" i="3"/>
  <c r="K1185" i="3"/>
  <c r="K1325" i="3"/>
  <c r="K1442" i="3"/>
  <c r="K195" i="3"/>
  <c r="K203" i="3"/>
  <c r="K211" i="3"/>
  <c r="K219" i="3"/>
  <c r="K227" i="3"/>
  <c r="K235" i="3"/>
  <c r="K243" i="3"/>
  <c r="K251" i="3"/>
  <c r="K259" i="3"/>
  <c r="K267" i="3"/>
  <c r="K275" i="3"/>
  <c r="K283" i="3"/>
  <c r="K291" i="3"/>
  <c r="K299" i="3"/>
  <c r="K307" i="3"/>
  <c r="K315" i="3"/>
  <c r="K323" i="3"/>
  <c r="K331" i="3"/>
  <c r="K339" i="3"/>
  <c r="K342" i="3"/>
  <c r="K358" i="3"/>
  <c r="K374" i="3"/>
  <c r="K390" i="3"/>
  <c r="K406" i="3"/>
  <c r="K422" i="3"/>
  <c r="K438" i="3"/>
  <c r="K454" i="3"/>
  <c r="K470" i="3"/>
  <c r="K486" i="3"/>
  <c r="K502" i="3"/>
  <c r="K518" i="3"/>
  <c r="K534" i="3"/>
  <c r="K550" i="3"/>
  <c r="K566" i="3"/>
  <c r="K582" i="3"/>
  <c r="K598" i="3"/>
  <c r="K614" i="3"/>
  <c r="K630" i="3"/>
  <c r="K646" i="3"/>
  <c r="K662" i="3"/>
  <c r="K678" i="3"/>
  <c r="K694" i="3"/>
  <c r="K920" i="3"/>
  <c r="K936" i="3"/>
  <c r="K952" i="3"/>
  <c r="K968" i="3"/>
  <c r="K984" i="3"/>
  <c r="K992" i="3"/>
  <c r="K1377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52" i="3"/>
  <c r="K368" i="3"/>
  <c r="K384" i="3"/>
  <c r="K400" i="3"/>
  <c r="K416" i="3"/>
  <c r="K432" i="3"/>
  <c r="K448" i="3"/>
  <c r="K464" i="3"/>
  <c r="K480" i="3"/>
  <c r="K496" i="3"/>
  <c r="K512" i="3"/>
  <c r="K528" i="3"/>
  <c r="K544" i="3"/>
  <c r="K560" i="3"/>
  <c r="K576" i="3"/>
  <c r="K592" i="3"/>
  <c r="K608" i="3"/>
  <c r="K624" i="3"/>
  <c r="K640" i="3"/>
  <c r="K656" i="3"/>
  <c r="K672" i="3"/>
  <c r="K688" i="3"/>
  <c r="K704" i="3"/>
  <c r="K930" i="3"/>
  <c r="K946" i="3"/>
  <c r="K962" i="3"/>
  <c r="K978" i="3"/>
  <c r="K143" i="3"/>
  <c r="K151" i="3"/>
  <c r="K159" i="3"/>
  <c r="K167" i="3"/>
  <c r="K175" i="3"/>
  <c r="K183" i="3"/>
  <c r="K191" i="3"/>
  <c r="K199" i="3"/>
  <c r="K207" i="3"/>
  <c r="K215" i="3"/>
  <c r="K223" i="3"/>
  <c r="K231" i="3"/>
  <c r="K239" i="3"/>
  <c r="K247" i="3"/>
  <c r="K255" i="3"/>
  <c r="K263" i="3"/>
  <c r="K271" i="3"/>
  <c r="K279" i="3"/>
  <c r="K287" i="3"/>
  <c r="K295" i="3"/>
  <c r="K303" i="3"/>
  <c r="K311" i="3"/>
  <c r="K319" i="3"/>
  <c r="K327" i="3"/>
  <c r="K335" i="3"/>
  <c r="K350" i="3"/>
  <c r="K366" i="3"/>
  <c r="K382" i="3"/>
  <c r="K398" i="3"/>
  <c r="K414" i="3"/>
  <c r="K430" i="3"/>
  <c r="K446" i="3"/>
  <c r="K462" i="3"/>
  <c r="K478" i="3"/>
  <c r="K494" i="3"/>
  <c r="K510" i="3"/>
  <c r="K526" i="3"/>
  <c r="K542" i="3"/>
  <c r="K558" i="3"/>
  <c r="K574" i="3"/>
  <c r="K590" i="3"/>
  <c r="K606" i="3"/>
  <c r="K622" i="3"/>
  <c r="K638" i="3"/>
  <c r="K654" i="3"/>
  <c r="K670" i="3"/>
  <c r="K686" i="3"/>
  <c r="K702" i="3"/>
  <c r="K928" i="3"/>
  <c r="K944" i="3"/>
  <c r="K960" i="3"/>
  <c r="K976" i="3"/>
  <c r="K1112" i="3"/>
  <c r="K1120" i="3"/>
  <c r="K1168" i="3"/>
  <c r="K1197" i="3"/>
  <c r="K1249" i="3"/>
  <c r="K1311" i="3"/>
  <c r="K1005" i="3"/>
  <c r="K1010" i="3"/>
  <c r="K1028" i="3"/>
  <c r="K1033" i="3"/>
  <c r="K1038" i="3"/>
  <c r="K1046" i="3"/>
  <c r="K1069" i="3"/>
  <c r="K1074" i="3"/>
  <c r="K1092" i="3"/>
  <c r="K1097" i="3"/>
  <c r="K1102" i="3"/>
  <c r="K1110" i="3"/>
  <c r="K1133" i="3"/>
  <c r="K1138" i="3"/>
  <c r="K1156" i="3"/>
  <c r="K1188" i="3"/>
  <c r="K1226" i="3"/>
  <c r="K1240" i="3"/>
  <c r="K1252" i="3"/>
  <c r="K1290" i="3"/>
  <c r="K1304" i="3"/>
  <c r="K1316" i="3"/>
  <c r="K1354" i="3"/>
  <c r="K1368" i="3"/>
  <c r="K1380" i="3"/>
  <c r="K1435" i="3"/>
  <c r="K1447" i="3"/>
  <c r="K1484" i="3"/>
  <c r="K1492" i="3"/>
  <c r="K1497" i="3"/>
  <c r="K1510" i="3"/>
  <c r="K1518" i="3"/>
  <c r="K1661" i="3"/>
  <c r="K995" i="3"/>
  <c r="K1013" i="3"/>
  <c r="K1018" i="3"/>
  <c r="K1036" i="3"/>
  <c r="K1059" i="3"/>
  <c r="K1077" i="3"/>
  <c r="K1082" i="3"/>
  <c r="K1100" i="3"/>
  <c r="K1123" i="3"/>
  <c r="K1141" i="3"/>
  <c r="K1146" i="3"/>
  <c r="K1171" i="3"/>
  <c r="K1179" i="3"/>
  <c r="K1186" i="3"/>
  <c r="K1193" i="3"/>
  <c r="K1238" i="3"/>
  <c r="K1243" i="3"/>
  <c r="K1250" i="3"/>
  <c r="K1257" i="3"/>
  <c r="K1302" i="3"/>
  <c r="K1307" i="3"/>
  <c r="K1314" i="3"/>
  <c r="K1321" i="3"/>
  <c r="K1366" i="3"/>
  <c r="K1371" i="3"/>
  <c r="K1378" i="3"/>
  <c r="K1385" i="3"/>
  <c r="K1416" i="3"/>
  <c r="K1433" i="3"/>
  <c r="K1438" i="3"/>
  <c r="K1445" i="3"/>
  <c r="K1452" i="3"/>
  <c r="K1601" i="3"/>
  <c r="K1685" i="3"/>
  <c r="K1691" i="3"/>
  <c r="K1699" i="3"/>
  <c r="K1707" i="3"/>
  <c r="K1715" i="3"/>
  <c r="K1723" i="3"/>
  <c r="K988" i="3"/>
  <c r="K1011" i="3"/>
  <c r="K1029" i="3"/>
  <c r="K1034" i="3"/>
  <c r="K1052" i="3"/>
  <c r="K1075" i="3"/>
  <c r="K1093" i="3"/>
  <c r="K1098" i="3"/>
  <c r="K1116" i="3"/>
  <c r="K1139" i="3"/>
  <c r="K1157" i="3"/>
  <c r="K1177" i="3"/>
  <c r="K1222" i="3"/>
  <c r="K1227" i="3"/>
  <c r="K1234" i="3"/>
  <c r="K1241" i="3"/>
  <c r="K1286" i="3"/>
  <c r="K1291" i="3"/>
  <c r="K1298" i="3"/>
  <c r="K1305" i="3"/>
  <c r="K1350" i="3"/>
  <c r="K1355" i="3"/>
  <c r="K1362" i="3"/>
  <c r="K1369" i="3"/>
  <c r="K1414" i="3"/>
  <c r="K1417" i="3"/>
  <c r="K1429" i="3"/>
  <c r="K1436" i="3"/>
  <c r="K1643" i="3"/>
  <c r="K1651" i="3"/>
  <c r="K1656" i="3"/>
  <c r="K1664" i="3"/>
  <c r="K1134" i="3"/>
  <c r="K1467" i="3"/>
  <c r="K1475" i="3"/>
  <c r="K1480" i="3"/>
  <c r="K1488" i="3"/>
  <c r="K1514" i="3"/>
  <c r="K1522" i="3"/>
  <c r="K1564" i="3"/>
  <c r="K1580" i="3"/>
  <c r="K1588" i="3"/>
  <c r="K1596" i="3"/>
  <c r="K1604" i="3"/>
  <c r="K1609" i="3"/>
  <c r="K1622" i="3"/>
  <c r="K1630" i="3"/>
  <c r="K986" i="3"/>
  <c r="K1004" i="3"/>
  <c r="K1027" i="3"/>
  <c r="K1045" i="3"/>
  <c r="K1050" i="3"/>
  <c r="K1068" i="3"/>
  <c r="K1091" i="3"/>
  <c r="K1109" i="3"/>
  <c r="K1114" i="3"/>
  <c r="K1132" i="3"/>
  <c r="K1155" i="3"/>
  <c r="K1163" i="3"/>
  <c r="K1206" i="3"/>
  <c r="K1211" i="3"/>
  <c r="K1270" i="3"/>
  <c r="K1275" i="3"/>
  <c r="K1334" i="3"/>
  <c r="K1339" i="3"/>
  <c r="K1398" i="3"/>
  <c r="K1403" i="3"/>
  <c r="K1470" i="3"/>
  <c r="K1483" i="3"/>
  <c r="K1489" i="3"/>
  <c r="K1491" i="3"/>
  <c r="K1496" i="3"/>
  <c r="K1504" i="3"/>
  <c r="K1530" i="3"/>
  <c r="K1538" i="3"/>
  <c r="K1549" i="3"/>
  <c r="K1557" i="3"/>
  <c r="K989" i="3"/>
  <c r="K994" i="3"/>
  <c r="K1012" i="3"/>
  <c r="K1017" i="3"/>
  <c r="K1022" i="3"/>
  <c r="K1030" i="3"/>
  <c r="K1053" i="3"/>
  <c r="K1058" i="3"/>
  <c r="K1076" i="3"/>
  <c r="K1081" i="3"/>
  <c r="K1086" i="3"/>
  <c r="K1094" i="3"/>
  <c r="K1117" i="3"/>
  <c r="K1122" i="3"/>
  <c r="K1140" i="3"/>
  <c r="K1145" i="3"/>
  <c r="K1150" i="3"/>
  <c r="K1158" i="3"/>
  <c r="K1161" i="3"/>
  <c r="K1178" i="3"/>
  <c r="K1192" i="3"/>
  <c r="K1204" i="3"/>
  <c r="K1242" i="3"/>
  <c r="K1256" i="3"/>
  <c r="K1268" i="3"/>
  <c r="K1306" i="3"/>
  <c r="K1320" i="3"/>
  <c r="K1332" i="3"/>
  <c r="K1370" i="3"/>
  <c r="K1384" i="3"/>
  <c r="K1396" i="3"/>
  <c r="K1437" i="3"/>
  <c r="K1451" i="3"/>
  <c r="K1463" i="3"/>
  <c r="K1465" i="3"/>
  <c r="K1471" i="3"/>
  <c r="K1473" i="3"/>
  <c r="K1478" i="3"/>
  <c r="K1486" i="3"/>
  <c r="K1499" i="3"/>
  <c r="K1505" i="3"/>
  <c r="K1507" i="3"/>
  <c r="K1512" i="3"/>
  <c r="K1520" i="3"/>
  <c r="K1546" i="3"/>
  <c r="K1554" i="3"/>
  <c r="K1562" i="3"/>
  <c r="K1570" i="3"/>
  <c r="K1572" i="3"/>
  <c r="K1575" i="3"/>
  <c r="K1577" i="3"/>
  <c r="K1583" i="3"/>
  <c r="K1590" i="3"/>
  <c r="K1598" i="3"/>
  <c r="K1611" i="3"/>
  <c r="K1617" i="3"/>
  <c r="K1619" i="3"/>
  <c r="K1624" i="3"/>
  <c r="K1632" i="3"/>
  <c r="K1658" i="3"/>
  <c r="K1666" i="3"/>
  <c r="K1677" i="3"/>
  <c r="K1731" i="3"/>
  <c r="K1739" i="3"/>
  <c r="K1747" i="3"/>
  <c r="K1755" i="3"/>
  <c r="K1763" i="3"/>
  <c r="K1771" i="3"/>
  <c r="K1779" i="3"/>
  <c r="K1787" i="3"/>
  <c r="K1795" i="3"/>
  <c r="K1803" i="3"/>
  <c r="K1811" i="3"/>
  <c r="K1819" i="3"/>
  <c r="K1827" i="3"/>
  <c r="K1835" i="3"/>
  <c r="K1843" i="3"/>
  <c r="K1851" i="3"/>
  <c r="K1859" i="3"/>
  <c r="K1867" i="3"/>
  <c r="K1875" i="3"/>
  <c r="K1883" i="3"/>
  <c r="K1891" i="3"/>
  <c r="K1899" i="3"/>
  <c r="K1907" i="3"/>
  <c r="K1915" i="3"/>
  <c r="K1923" i="3"/>
  <c r="K1931" i="3"/>
  <c r="K1939" i="3"/>
  <c r="K1947" i="3"/>
  <c r="K1955" i="3"/>
  <c r="K1963" i="3"/>
  <c r="K1971" i="3"/>
  <c r="K1979" i="3"/>
  <c r="K1987" i="3"/>
  <c r="K1995" i="3"/>
  <c r="K2003" i="3"/>
  <c r="K2011" i="3"/>
  <c r="K2019" i="3"/>
  <c r="K2027" i="3"/>
  <c r="K2035" i="3"/>
  <c r="K2043" i="3"/>
  <c r="K2051" i="3"/>
  <c r="K2059" i="3"/>
  <c r="K2067" i="3"/>
  <c r="K2075" i="3"/>
  <c r="K2083" i="3"/>
  <c r="K2091" i="3"/>
  <c r="K2099" i="3"/>
  <c r="K2107" i="3"/>
  <c r="K2115" i="3"/>
  <c r="K2123" i="3"/>
  <c r="K2131" i="3"/>
  <c r="K2139" i="3"/>
  <c r="K2147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1531" i="3"/>
  <c r="K1539" i="3"/>
  <c r="K1544" i="3"/>
  <c r="K1552" i="3"/>
  <c r="K1578" i="3"/>
  <c r="K1586" i="3"/>
  <c r="K1612" i="3"/>
  <c r="K1620" i="3"/>
  <c r="K1625" i="3"/>
  <c r="K1638" i="3"/>
  <c r="K1646" i="3"/>
  <c r="K1659" i="3"/>
  <c r="K1667" i="3"/>
  <c r="K1672" i="3"/>
  <c r="K1680" i="3"/>
  <c r="K1182" i="3"/>
  <c r="K1198" i="3"/>
  <c r="K1214" i="3"/>
  <c r="K1230" i="3"/>
  <c r="K1246" i="3"/>
  <c r="K1262" i="3"/>
  <c r="K1278" i="3"/>
  <c r="K1294" i="3"/>
  <c r="K1310" i="3"/>
  <c r="K1326" i="3"/>
  <c r="K1342" i="3"/>
  <c r="K1358" i="3"/>
  <c r="K1374" i="3"/>
  <c r="K1390" i="3"/>
  <c r="K1406" i="3"/>
  <c r="K1422" i="3"/>
  <c r="K1441" i="3"/>
  <c r="K1457" i="3"/>
  <c r="K1466" i="3"/>
  <c r="K1474" i="3"/>
  <c r="K1485" i="3"/>
  <c r="K1500" i="3"/>
  <c r="K1508" i="3"/>
  <c r="K1511" i="3"/>
  <c r="K1513" i="3"/>
  <c r="K1519" i="3"/>
  <c r="K1526" i="3"/>
  <c r="K1534" i="3"/>
  <c r="K1547" i="3"/>
  <c r="K1553" i="3"/>
  <c r="K1555" i="3"/>
  <c r="K1560" i="3"/>
  <c r="K1568" i="3"/>
  <c r="K1594" i="3"/>
  <c r="K1602" i="3"/>
  <c r="K1613" i="3"/>
  <c r="K1628" i="3"/>
  <c r="K1636" i="3"/>
  <c r="K1639" i="3"/>
  <c r="K1641" i="3"/>
  <c r="K1647" i="3"/>
  <c r="K1654" i="3"/>
  <c r="K1662" i="3"/>
  <c r="K1675" i="3"/>
  <c r="K1681" i="3"/>
  <c r="K1683" i="3"/>
  <c r="K1688" i="3"/>
  <c r="K1180" i="3"/>
  <c r="K1196" i="3"/>
  <c r="K1212" i="3"/>
  <c r="K1228" i="3"/>
  <c r="K1244" i="3"/>
  <c r="K1260" i="3"/>
  <c r="K1276" i="3"/>
  <c r="K1292" i="3"/>
  <c r="K1308" i="3"/>
  <c r="K1324" i="3"/>
  <c r="K1340" i="3"/>
  <c r="K1356" i="3"/>
  <c r="K1372" i="3"/>
  <c r="K1388" i="3"/>
  <c r="K1404" i="3"/>
  <c r="K1420" i="3"/>
  <c r="K1439" i="3"/>
  <c r="K1455" i="3"/>
  <c r="K1482" i="3"/>
  <c r="K1490" i="3"/>
  <c r="K1501" i="3"/>
  <c r="K1516" i="3"/>
  <c r="K1524" i="3"/>
  <c r="K1527" i="3"/>
  <c r="K1529" i="3"/>
  <c r="K1535" i="3"/>
  <c r="K1542" i="3"/>
  <c r="K1550" i="3"/>
  <c r="K1563" i="3"/>
  <c r="K1569" i="3"/>
  <c r="K1571" i="3"/>
  <c r="K1576" i="3"/>
  <c r="K1584" i="3"/>
  <c r="K1610" i="3"/>
  <c r="K1618" i="3"/>
  <c r="K1629" i="3"/>
  <c r="K1644" i="3"/>
  <c r="K1652" i="3"/>
  <c r="K1655" i="3"/>
  <c r="K1657" i="3"/>
  <c r="K1663" i="3"/>
  <c r="K1670" i="3"/>
  <c r="K1678" i="3"/>
  <c r="K1695" i="3"/>
  <c r="K1703" i="3"/>
  <c r="K1711" i="3"/>
  <c r="K1719" i="3"/>
  <c r="K1727" i="3"/>
  <c r="K1735" i="3"/>
  <c r="K1743" i="3"/>
  <c r="K1751" i="3"/>
  <c r="K1759" i="3"/>
  <c r="K1767" i="3"/>
  <c r="K1775" i="3"/>
  <c r="K1783" i="3"/>
  <c r="K1791" i="3"/>
  <c r="K1799" i="3"/>
  <c r="K1807" i="3"/>
  <c r="K1815" i="3"/>
  <c r="K1823" i="3"/>
  <c r="K1831" i="3"/>
  <c r="K1839" i="3"/>
  <c r="K1847" i="3"/>
  <c r="K1855" i="3"/>
  <c r="K1863" i="3"/>
  <c r="K1871" i="3"/>
  <c r="K1879" i="3"/>
  <c r="K1887" i="3"/>
  <c r="K1895" i="3"/>
  <c r="K1903" i="3"/>
  <c r="K1911" i="3"/>
  <c r="K1919" i="3"/>
  <c r="K1927" i="3"/>
  <c r="K1543" i="3"/>
  <c r="K1551" i="3"/>
  <c r="K1585" i="3"/>
  <c r="K1645" i="3"/>
  <c r="K1671" i="3"/>
  <c r="K1679" i="3"/>
  <c r="K1698" i="3"/>
  <c r="K1706" i="3"/>
  <c r="K1714" i="3"/>
  <c r="K1722" i="3"/>
  <c r="K1730" i="3"/>
  <c r="K1738" i="3"/>
  <c r="K1746" i="3"/>
  <c r="K1754" i="3"/>
  <c r="K1762" i="3"/>
  <c r="K1770" i="3"/>
  <c r="K1778" i="3"/>
  <c r="K1786" i="3"/>
  <c r="K1794" i="3"/>
  <c r="K1802" i="3"/>
  <c r="K1810" i="3"/>
  <c r="K1818" i="3"/>
  <c r="K1826" i="3"/>
  <c r="K1834" i="3"/>
  <c r="K1842" i="3"/>
  <c r="K1850" i="3"/>
  <c r="K1858" i="3"/>
  <c r="K1866" i="3"/>
  <c r="K1874" i="3"/>
  <c r="K1882" i="3"/>
  <c r="K1890" i="3"/>
  <c r="K1898" i="3"/>
  <c r="K1906" i="3"/>
  <c r="K1914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826" i="3"/>
  <c r="K3011" i="3"/>
  <c r="K3075" i="3"/>
  <c r="K3098" i="3"/>
  <c r="K3139" i="3"/>
  <c r="K3162" i="3"/>
  <c r="K3203" i="3"/>
  <c r="K3226" i="3"/>
  <c r="K3354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21" i="3"/>
  <c r="K2884" i="3"/>
  <c r="K3009" i="3"/>
  <c r="K3073" i="3"/>
  <c r="K3137" i="3"/>
  <c r="K3201" i="3"/>
  <c r="K3265" i="3"/>
  <c r="K3329" i="3"/>
  <c r="K2856" i="3"/>
  <c r="K3130" i="3"/>
  <c r="K3194" i="3"/>
  <c r="K3258" i="3"/>
  <c r="K1935" i="3"/>
  <c r="K1943" i="3"/>
  <c r="K1951" i="3"/>
  <c r="K1959" i="3"/>
  <c r="K1967" i="3"/>
  <c r="K1975" i="3"/>
  <c r="K1983" i="3"/>
  <c r="K1991" i="3"/>
  <c r="K1999" i="3"/>
  <c r="K2007" i="3"/>
  <c r="K2015" i="3"/>
  <c r="K2023" i="3"/>
  <c r="K2031" i="3"/>
  <c r="K2039" i="3"/>
  <c r="K2047" i="3"/>
  <c r="K2055" i="3"/>
  <c r="K2063" i="3"/>
  <c r="K2071" i="3"/>
  <c r="K2079" i="3"/>
  <c r="K2087" i="3"/>
  <c r="K2095" i="3"/>
  <c r="K2103" i="3"/>
  <c r="K2111" i="3"/>
  <c r="K2119" i="3"/>
  <c r="K2127" i="3"/>
  <c r="K2135" i="3"/>
  <c r="K2143" i="3"/>
  <c r="K2151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846" i="3"/>
  <c r="K3041" i="3"/>
  <c r="K3105" i="3"/>
  <c r="K3169" i="3"/>
  <c r="K3233" i="3"/>
  <c r="K2591" i="3"/>
  <c r="K2599" i="3"/>
  <c r="K2607" i="3"/>
  <c r="K2615" i="3"/>
  <c r="K2623" i="3"/>
  <c r="K2631" i="3"/>
  <c r="K2639" i="3"/>
  <c r="K3338" i="3"/>
  <c r="K2690" i="3"/>
  <c r="K2698" i="3"/>
  <c r="K2706" i="3"/>
  <c r="K2714" i="3"/>
  <c r="K2722" i="3"/>
  <c r="K2730" i="3"/>
  <c r="K2738" i="3"/>
  <c r="K2746" i="3"/>
  <c r="K2828" i="3"/>
  <c r="K2836" i="3"/>
  <c r="K2987" i="3"/>
  <c r="K3057" i="3"/>
  <c r="K3121" i="3"/>
  <c r="K3185" i="3"/>
  <c r="K3249" i="3"/>
  <c r="K3313" i="3"/>
  <c r="K2754" i="3"/>
  <c r="K2762" i="3"/>
  <c r="K2770" i="3"/>
  <c r="K2778" i="3"/>
  <c r="K2786" i="3"/>
  <c r="K2794" i="3"/>
  <c r="K2802" i="3"/>
  <c r="K2810" i="3"/>
  <c r="K2820" i="3"/>
  <c r="K2830" i="3"/>
  <c r="K2853" i="3"/>
  <c r="K2868" i="3"/>
  <c r="K2886" i="3"/>
  <c r="K2896" i="3"/>
  <c r="K2984" i="3"/>
  <c r="K3006" i="3"/>
  <c r="K3022" i="3"/>
  <c r="K3038" i="3"/>
  <c r="K3054" i="3"/>
  <c r="K3070" i="3"/>
  <c r="K3086" i="3"/>
  <c r="K3102" i="3"/>
  <c r="K3118" i="3"/>
  <c r="K3134" i="3"/>
  <c r="K3150" i="3"/>
  <c r="K3166" i="3"/>
  <c r="K3182" i="3"/>
  <c r="K3198" i="3"/>
  <c r="K3214" i="3"/>
  <c r="K3230" i="3"/>
  <c r="K3246" i="3"/>
  <c r="K3262" i="3"/>
  <c r="K3278" i="3"/>
  <c r="K3294" i="3"/>
  <c r="K3310" i="3"/>
  <c r="K3326" i="3"/>
  <c r="K3342" i="3"/>
  <c r="K3358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38" i="3"/>
  <c r="K2843" i="3"/>
  <c r="K2861" i="3"/>
  <c r="K2876" i="3"/>
  <c r="K2894" i="3"/>
  <c r="K2902" i="3"/>
  <c r="K2910" i="3"/>
  <c r="K2918" i="3"/>
  <c r="K2926" i="3"/>
  <c r="K2934" i="3"/>
  <c r="K2942" i="3"/>
  <c r="K2950" i="3"/>
  <c r="K2958" i="3"/>
  <c r="K2966" i="3"/>
  <c r="K2974" i="3"/>
  <c r="K2979" i="3"/>
  <c r="K2982" i="3"/>
  <c r="K2989" i="3"/>
  <c r="K2992" i="3"/>
  <c r="K3068" i="3"/>
  <c r="K3084" i="3"/>
  <c r="K3100" i="3"/>
  <c r="K3116" i="3"/>
  <c r="K3132" i="3"/>
  <c r="K3148" i="3"/>
  <c r="K3164" i="3"/>
  <c r="K3180" i="3"/>
  <c r="K3196" i="3"/>
  <c r="K3212" i="3"/>
  <c r="K3228" i="3"/>
  <c r="K3244" i="3"/>
  <c r="K3260" i="3"/>
  <c r="K3276" i="3"/>
  <c r="K3292" i="3"/>
  <c r="K3308" i="3"/>
  <c r="K3324" i="3"/>
  <c r="K3340" i="3"/>
  <c r="K3356" i="3"/>
  <c r="K2816" i="3"/>
  <c r="K2864" i="3"/>
  <c r="K2995" i="3"/>
  <c r="K2814" i="3"/>
  <c r="K2837" i="3"/>
  <c r="K2844" i="3"/>
  <c r="K2862" i="3"/>
  <c r="K2872" i="3"/>
  <c r="K2875" i="3"/>
  <c r="K2898" i="3"/>
  <c r="K2906" i="3"/>
  <c r="K2914" i="3"/>
  <c r="K2922" i="3"/>
  <c r="K2930" i="3"/>
  <c r="K2938" i="3"/>
  <c r="K2946" i="3"/>
  <c r="K2954" i="3"/>
  <c r="K2962" i="3"/>
  <c r="K2970" i="3"/>
  <c r="K2978" i="3"/>
  <c r="K2985" i="3"/>
  <c r="K3076" i="3"/>
  <c r="K3092" i="3"/>
  <c r="K3108" i="3"/>
  <c r="K3124" i="3"/>
  <c r="K3140" i="3"/>
  <c r="K3156" i="3"/>
  <c r="K3172" i="3"/>
  <c r="K3188" i="3"/>
  <c r="K3204" i="3"/>
  <c r="K3220" i="3"/>
  <c r="K3236" i="3"/>
  <c r="K3252" i="3"/>
  <c r="K3268" i="3"/>
  <c r="K3284" i="3"/>
  <c r="K3300" i="3"/>
  <c r="K3316" i="3"/>
  <c r="K3332" i="3"/>
  <c r="K3348" i="3"/>
  <c r="K33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22" i="3"/>
  <c r="K2827" i="3"/>
  <c r="K2852" i="3"/>
  <c r="K2870" i="3"/>
  <c r="K2880" i="3"/>
  <c r="K2883" i="3"/>
  <c r="K2993" i="3"/>
  <c r="K3010" i="3"/>
  <c r="K3026" i="3"/>
  <c r="K3042" i="3"/>
  <c r="K3058" i="3"/>
  <c r="K3074" i="3"/>
  <c r="K3090" i="3"/>
  <c r="K3106" i="3"/>
  <c r="K3122" i="3"/>
  <c r="K3138" i="3"/>
  <c r="K3154" i="3"/>
  <c r="K3170" i="3"/>
  <c r="K3186" i="3"/>
  <c r="K3202" i="3"/>
  <c r="K3218" i="3"/>
  <c r="K3234" i="3"/>
  <c r="K3250" i="3"/>
  <c r="K3266" i="3"/>
  <c r="K3282" i="3"/>
  <c r="K3298" i="3"/>
  <c r="K3314" i="3"/>
  <c r="K3330" i="3"/>
  <c r="K3346" i="3"/>
  <c r="K2727" i="3"/>
  <c r="K2735" i="3"/>
  <c r="K2743" i="3"/>
  <c r="K1693" i="3"/>
  <c r="K1701" i="3"/>
  <c r="K1709" i="3"/>
  <c r="K1717" i="3"/>
  <c r="K1725" i="3"/>
  <c r="K1733" i="3"/>
  <c r="K1741" i="3"/>
  <c r="K1749" i="3"/>
  <c r="K1757" i="3"/>
  <c r="K1765" i="3"/>
  <c r="K1773" i="3"/>
  <c r="K1781" i="3"/>
  <c r="K1789" i="3"/>
  <c r="K1797" i="3"/>
  <c r="K1805" i="3"/>
  <c r="K1813" i="3"/>
  <c r="K1821" i="3"/>
  <c r="K1829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999" i="3"/>
  <c r="K1015" i="3"/>
  <c r="K1031" i="3"/>
  <c r="K1047" i="3"/>
  <c r="K1063" i="3"/>
  <c r="K1079" i="3"/>
  <c r="K1095" i="3"/>
  <c r="K1111" i="3"/>
  <c r="K1127" i="3"/>
  <c r="K1143" i="3"/>
  <c r="K1159" i="3"/>
  <c r="K1696" i="3"/>
  <c r="K1704" i="3"/>
  <c r="K1712" i="3"/>
  <c r="K1720" i="3"/>
  <c r="K1728" i="3"/>
  <c r="K1736" i="3"/>
  <c r="K1744" i="3"/>
  <c r="K1752" i="3"/>
  <c r="K1760" i="3"/>
  <c r="K993" i="3"/>
  <c r="K1009" i="3"/>
  <c r="K1025" i="3"/>
  <c r="K1041" i="3"/>
  <c r="K1057" i="3"/>
  <c r="K1073" i="3"/>
  <c r="K1089" i="3"/>
  <c r="K1105" i="3"/>
  <c r="K1121" i="3"/>
  <c r="K1137" i="3"/>
  <c r="K1153" i="3"/>
  <c r="K991" i="3"/>
  <c r="K1007" i="3"/>
  <c r="K1023" i="3"/>
  <c r="K1039" i="3"/>
  <c r="K1055" i="3"/>
  <c r="K1071" i="3"/>
  <c r="K1087" i="3"/>
  <c r="K1103" i="3"/>
  <c r="K1119" i="3"/>
  <c r="K1135" i="3"/>
  <c r="K1151" i="3"/>
  <c r="K1692" i="3"/>
  <c r="K1700" i="3"/>
  <c r="K1708" i="3"/>
  <c r="K1716" i="3"/>
  <c r="K1724" i="3"/>
  <c r="K1732" i="3"/>
  <c r="K1740" i="3"/>
  <c r="K1748" i="3"/>
  <c r="K1756" i="3"/>
  <c r="K1764" i="3"/>
  <c r="K1772" i="3"/>
  <c r="K1780" i="3"/>
  <c r="K1788" i="3"/>
  <c r="K1796" i="3"/>
  <c r="K1804" i="3"/>
  <c r="K1812" i="3"/>
  <c r="K1820" i="3"/>
  <c r="K1828" i="3"/>
  <c r="K1836" i="3"/>
  <c r="K1844" i="3"/>
  <c r="K1852" i="3"/>
  <c r="K987" i="3"/>
  <c r="K1003" i="3"/>
  <c r="K1019" i="3"/>
  <c r="K1035" i="3"/>
  <c r="K1051" i="3"/>
  <c r="K1067" i="3"/>
  <c r="K1083" i="3"/>
  <c r="K1099" i="3"/>
  <c r="K1115" i="3"/>
  <c r="K1131" i="3"/>
  <c r="K1147" i="3"/>
  <c r="K1768" i="3"/>
  <c r="K1776" i="3"/>
  <c r="K1784" i="3"/>
  <c r="K1792" i="3"/>
  <c r="K1800" i="3"/>
  <c r="K1808" i="3"/>
  <c r="K1816" i="3"/>
  <c r="K1824" i="3"/>
  <c r="K1832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1697" i="3"/>
  <c r="K1705" i="3"/>
  <c r="K1713" i="3"/>
  <c r="K1721" i="3"/>
  <c r="K1729" i="3"/>
  <c r="K1737" i="3"/>
  <c r="K1745" i="3"/>
  <c r="K1753" i="3"/>
  <c r="K1761" i="3"/>
  <c r="K1769" i="3"/>
  <c r="K1777" i="3"/>
  <c r="K1785" i="3"/>
  <c r="K1793" i="3"/>
  <c r="K1801" i="3"/>
  <c r="K1809" i="3"/>
  <c r="K1817" i="3"/>
  <c r="K1825" i="3"/>
  <c r="K1833" i="3"/>
  <c r="K1841" i="3"/>
  <c r="K1849" i="3"/>
  <c r="K1857" i="3"/>
  <c r="K1865" i="3"/>
  <c r="K1873" i="3"/>
  <c r="K1881" i="3"/>
  <c r="K1889" i="3"/>
  <c r="K1897" i="3"/>
  <c r="K1905" i="3"/>
  <c r="K1913" i="3"/>
  <c r="K1921" i="3"/>
  <c r="K1929" i="3"/>
  <c r="K1937" i="3"/>
  <c r="K1945" i="3"/>
  <c r="K1953" i="3"/>
  <c r="K1961" i="3"/>
  <c r="K1969" i="3"/>
  <c r="K1977" i="3"/>
  <c r="K1985" i="3"/>
  <c r="K1993" i="3"/>
  <c r="K2001" i="3"/>
  <c r="K2009" i="3"/>
  <c r="K2017" i="3"/>
  <c r="K2025" i="3"/>
  <c r="K2033" i="3"/>
  <c r="K2041" i="3"/>
  <c r="K2049" i="3"/>
  <c r="K2057" i="3"/>
  <c r="K2065" i="3"/>
  <c r="K2073" i="3"/>
  <c r="K2081" i="3"/>
  <c r="K2089" i="3"/>
  <c r="K2097" i="3"/>
  <c r="K2105" i="3"/>
  <c r="K2113" i="3"/>
  <c r="K2121" i="3"/>
  <c r="K2129" i="3"/>
  <c r="K2137" i="3"/>
  <c r="K2145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61" i="3"/>
  <c r="K2169" i="3"/>
  <c r="K2177" i="3"/>
  <c r="K2185" i="3"/>
  <c r="K2193" i="3"/>
  <c r="K2201" i="3"/>
  <c r="K2209" i="3"/>
  <c r="K2217" i="3"/>
  <c r="K2225" i="3"/>
  <c r="K2233" i="3"/>
  <c r="K2241" i="3"/>
  <c r="K2249" i="3"/>
  <c r="K2257" i="3"/>
  <c r="K2265" i="3"/>
  <c r="K2273" i="3"/>
  <c r="K2281" i="3"/>
  <c r="K2289" i="3"/>
  <c r="K2297" i="3"/>
  <c r="K2305" i="3"/>
  <c r="K2313" i="3"/>
  <c r="K2321" i="3"/>
  <c r="K2329" i="3"/>
  <c r="K2337" i="3"/>
  <c r="K2345" i="3"/>
  <c r="K2353" i="3"/>
  <c r="K2361" i="3"/>
  <c r="K2369" i="3"/>
  <c r="K2377" i="3"/>
  <c r="K2385" i="3"/>
  <c r="K2393" i="3"/>
  <c r="K2401" i="3"/>
  <c r="K2409" i="3"/>
  <c r="K2417" i="3"/>
  <c r="K2425" i="3"/>
  <c r="K2433" i="3"/>
  <c r="K2441" i="3"/>
  <c r="K2449" i="3"/>
  <c r="K2457" i="3"/>
  <c r="K2465" i="3"/>
  <c r="K2473" i="3"/>
  <c r="K2481" i="3"/>
  <c r="K2489" i="3"/>
  <c r="K2497" i="3"/>
  <c r="K2505" i="3"/>
  <c r="K2513" i="3"/>
  <c r="K2521" i="3"/>
  <c r="K2529" i="3"/>
  <c r="K2537" i="3"/>
  <c r="K2545" i="3"/>
  <c r="K2553" i="3"/>
  <c r="K2561" i="3"/>
  <c r="K2569" i="3"/>
  <c r="K2577" i="3"/>
  <c r="K2585" i="3"/>
  <c r="K2593" i="3"/>
  <c r="K2601" i="3"/>
  <c r="K2609" i="3"/>
  <c r="K2617" i="3"/>
  <c r="K2625" i="3"/>
  <c r="K2633" i="3"/>
  <c r="K2641" i="3"/>
  <c r="K2649" i="3"/>
  <c r="K2657" i="3"/>
  <c r="K2665" i="3"/>
  <c r="K2673" i="3"/>
  <c r="K2681" i="3"/>
  <c r="K2689" i="3"/>
  <c r="K2697" i="3"/>
  <c r="K2705" i="3"/>
  <c r="K2713" i="3"/>
  <c r="K2721" i="3"/>
  <c r="K2729" i="3"/>
  <c r="K2737" i="3"/>
  <c r="K2745" i="3"/>
  <c r="K2753" i="3"/>
  <c r="K2761" i="3"/>
  <c r="K2769" i="3"/>
  <c r="K2777" i="3"/>
  <c r="K2785" i="3"/>
  <c r="K2793" i="3"/>
  <c r="K2801" i="3"/>
  <c r="K2809" i="3"/>
  <c r="K2155" i="3"/>
  <c r="K2163" i="3"/>
  <c r="K2171" i="3"/>
  <c r="K2179" i="3"/>
  <c r="K2187" i="3"/>
  <c r="K2195" i="3"/>
  <c r="K2203" i="3"/>
  <c r="K2211" i="3"/>
  <c r="K2219" i="3"/>
  <c r="K2227" i="3"/>
  <c r="K2235" i="3"/>
  <c r="K2243" i="3"/>
  <c r="K2251" i="3"/>
  <c r="K2259" i="3"/>
  <c r="K2267" i="3"/>
  <c r="K2275" i="3"/>
  <c r="K2283" i="3"/>
  <c r="K2291" i="3"/>
  <c r="K2299" i="3"/>
  <c r="K2307" i="3"/>
  <c r="K2315" i="3"/>
  <c r="K2323" i="3"/>
  <c r="K2331" i="3"/>
  <c r="K2339" i="3"/>
  <c r="K2347" i="3"/>
  <c r="K2355" i="3"/>
  <c r="K2363" i="3"/>
  <c r="K2371" i="3"/>
  <c r="K2379" i="3"/>
  <c r="K2387" i="3"/>
  <c r="K2395" i="3"/>
  <c r="K2403" i="3"/>
  <c r="K2411" i="3"/>
  <c r="K2419" i="3"/>
  <c r="K2427" i="3"/>
  <c r="K2435" i="3"/>
  <c r="K2443" i="3"/>
  <c r="K2451" i="3"/>
  <c r="K2459" i="3"/>
  <c r="K2467" i="3"/>
  <c r="K2475" i="3"/>
  <c r="K2483" i="3"/>
  <c r="K2491" i="3"/>
  <c r="K2499" i="3"/>
  <c r="K2507" i="3"/>
  <c r="K2515" i="3"/>
  <c r="K2523" i="3"/>
  <c r="K2531" i="3"/>
  <c r="K2539" i="3"/>
  <c r="K2547" i="3"/>
  <c r="K2555" i="3"/>
  <c r="K2563" i="3"/>
  <c r="K2571" i="3"/>
  <c r="K2579" i="3"/>
  <c r="K2587" i="3"/>
  <c r="K2595" i="3"/>
  <c r="K2603" i="3"/>
  <c r="K2611" i="3"/>
  <c r="K2619" i="3"/>
  <c r="K2627" i="3"/>
  <c r="K2635" i="3"/>
  <c r="K2643" i="3"/>
  <c r="K2651" i="3"/>
  <c r="K2659" i="3"/>
  <c r="K2667" i="3"/>
  <c r="K2675" i="3"/>
  <c r="K2683" i="3"/>
  <c r="K2691" i="3"/>
  <c r="K2699" i="3"/>
  <c r="K2707" i="3"/>
  <c r="K2715" i="3"/>
  <c r="K2723" i="3"/>
  <c r="K2731" i="3"/>
  <c r="K2739" i="3"/>
  <c r="K2747" i="3"/>
  <c r="K2755" i="3"/>
  <c r="K2763" i="3"/>
  <c r="K2771" i="3"/>
  <c r="K2779" i="3"/>
  <c r="K2787" i="3"/>
  <c r="K2795" i="3"/>
  <c r="K2153" i="3"/>
  <c r="K2158" i="3"/>
  <c r="K2166" i="3"/>
  <c r="K2174" i="3"/>
  <c r="K2182" i="3"/>
  <c r="K2190" i="3"/>
  <c r="K2198" i="3"/>
  <c r="K2206" i="3"/>
  <c r="K2214" i="3"/>
  <c r="K2222" i="3"/>
  <c r="K2230" i="3"/>
  <c r="K2238" i="3"/>
  <c r="K2246" i="3"/>
  <c r="K2254" i="3"/>
  <c r="K2262" i="3"/>
  <c r="K2270" i="3"/>
  <c r="K2278" i="3"/>
  <c r="K2286" i="3"/>
  <c r="K2294" i="3"/>
  <c r="K2302" i="3"/>
  <c r="K2310" i="3"/>
  <c r="K2318" i="3"/>
  <c r="K2326" i="3"/>
  <c r="K2334" i="3"/>
  <c r="K2342" i="3"/>
  <c r="K2350" i="3"/>
  <c r="K2358" i="3"/>
  <c r="K2366" i="3"/>
  <c r="K2374" i="3"/>
  <c r="K2382" i="3"/>
  <c r="K2390" i="3"/>
  <c r="K2398" i="3"/>
  <c r="K2406" i="3"/>
  <c r="K2414" i="3"/>
  <c r="K2422" i="3"/>
  <c r="K2430" i="3"/>
  <c r="K2438" i="3"/>
  <c r="K2446" i="3"/>
  <c r="K2454" i="3"/>
  <c r="K2462" i="3"/>
  <c r="K2470" i="3"/>
  <c r="K2478" i="3"/>
  <c r="K2486" i="3"/>
  <c r="K2494" i="3"/>
  <c r="K2502" i="3"/>
  <c r="K2510" i="3"/>
  <c r="K2518" i="3"/>
  <c r="K2526" i="3"/>
  <c r="K2534" i="3"/>
  <c r="K2542" i="3"/>
  <c r="K2550" i="3"/>
  <c r="K2558" i="3"/>
  <c r="K2566" i="3"/>
  <c r="K2574" i="3"/>
  <c r="K2582" i="3"/>
  <c r="K2590" i="3"/>
  <c r="K2598" i="3"/>
  <c r="K2606" i="3"/>
  <c r="K2614" i="3"/>
  <c r="K2622" i="3"/>
  <c r="K2630" i="3"/>
  <c r="K2638" i="3"/>
  <c r="K2646" i="3"/>
  <c r="K2654" i="3"/>
  <c r="K2662" i="3"/>
  <c r="K2670" i="3"/>
  <c r="K2678" i="3"/>
  <c r="K2686" i="3"/>
  <c r="K2829" i="3"/>
  <c r="K2854" i="3"/>
  <c r="K2647" i="3"/>
  <c r="K2655" i="3"/>
  <c r="K2663" i="3"/>
  <c r="K2671" i="3"/>
  <c r="K2679" i="3"/>
  <c r="K2687" i="3"/>
  <c r="K2695" i="3"/>
  <c r="K2703" i="3"/>
  <c r="K2711" i="3"/>
  <c r="K2719" i="3"/>
  <c r="K2162" i="3"/>
  <c r="K2170" i="3"/>
  <c r="K2178" i="3"/>
  <c r="K2186" i="3"/>
  <c r="K2194" i="3"/>
  <c r="K2202" i="3"/>
  <c r="K2210" i="3"/>
  <c r="K2218" i="3"/>
  <c r="K2226" i="3"/>
  <c r="K2234" i="3"/>
  <c r="K2242" i="3"/>
  <c r="K2250" i="3"/>
  <c r="K2258" i="3"/>
  <c r="K2266" i="3"/>
  <c r="K2274" i="3"/>
  <c r="K2282" i="3"/>
  <c r="K2290" i="3"/>
  <c r="K2298" i="3"/>
  <c r="K2306" i="3"/>
  <c r="K2314" i="3"/>
  <c r="K2322" i="3"/>
  <c r="K2330" i="3"/>
  <c r="K2338" i="3"/>
  <c r="K2346" i="3"/>
  <c r="K2354" i="3"/>
  <c r="K2362" i="3"/>
  <c r="K2370" i="3"/>
  <c r="K2378" i="3"/>
  <c r="K2386" i="3"/>
  <c r="K2394" i="3"/>
  <c r="K2402" i="3"/>
  <c r="K2410" i="3"/>
  <c r="K2418" i="3"/>
  <c r="K2426" i="3"/>
  <c r="K2434" i="3"/>
  <c r="K2442" i="3"/>
  <c r="K2450" i="3"/>
  <c r="K2458" i="3"/>
  <c r="K2466" i="3"/>
  <c r="K2474" i="3"/>
  <c r="K2482" i="3"/>
  <c r="K2490" i="3"/>
  <c r="K2498" i="3"/>
  <c r="K2506" i="3"/>
  <c r="K2514" i="3"/>
  <c r="K2522" i="3"/>
  <c r="K2530" i="3"/>
  <c r="K2538" i="3"/>
  <c r="K2546" i="3"/>
  <c r="K2554" i="3"/>
  <c r="K2562" i="3"/>
  <c r="K2570" i="3"/>
  <c r="K2578" i="3"/>
  <c r="K2586" i="3"/>
  <c r="K2594" i="3"/>
  <c r="K2602" i="3"/>
  <c r="K2610" i="3"/>
  <c r="K2618" i="3"/>
  <c r="K2626" i="3"/>
  <c r="K2634" i="3"/>
  <c r="K2642" i="3"/>
  <c r="K2650" i="3"/>
  <c r="K2658" i="3"/>
  <c r="K2666" i="3"/>
  <c r="K2674" i="3"/>
  <c r="K2682" i="3"/>
  <c r="K2893" i="3"/>
  <c r="K2817" i="3"/>
  <c r="K2833" i="3"/>
  <c r="K2849" i="3"/>
  <c r="K2865" i="3"/>
  <c r="K2881" i="3"/>
  <c r="K2897" i="3"/>
  <c r="K2905" i="3"/>
  <c r="K2913" i="3"/>
  <c r="K2921" i="3"/>
  <c r="K2929" i="3"/>
  <c r="K2937" i="3"/>
  <c r="K2945" i="3"/>
  <c r="K2953" i="3"/>
  <c r="K2961" i="3"/>
  <c r="K2969" i="3"/>
  <c r="K2977" i="3"/>
  <c r="K2815" i="3"/>
  <c r="K2831" i="3"/>
  <c r="K2847" i="3"/>
  <c r="K2863" i="3"/>
  <c r="K2879" i="3"/>
  <c r="K2895" i="3"/>
  <c r="K2825" i="3"/>
  <c r="K2841" i="3"/>
  <c r="K2857" i="3"/>
  <c r="K2873" i="3"/>
  <c r="K2889" i="3"/>
  <c r="K2901" i="3"/>
  <c r="K2909" i="3"/>
  <c r="K2917" i="3"/>
  <c r="K2925" i="3"/>
  <c r="K2933" i="3"/>
  <c r="K2941" i="3"/>
  <c r="K2949" i="3"/>
  <c r="K2957" i="3"/>
  <c r="K2965" i="3"/>
  <c r="K2973" i="3"/>
  <c r="K2823" i="3"/>
  <c r="K2839" i="3"/>
  <c r="K2855" i="3"/>
  <c r="K2871" i="3"/>
  <c r="K2887" i="3"/>
  <c r="K2980" i="3"/>
  <c r="K2996" i="3"/>
  <c r="K3012" i="3"/>
  <c r="K3028" i="3"/>
  <c r="K3044" i="3"/>
  <c r="K3060" i="3"/>
  <c r="K287" i="4"/>
  <c r="K331" i="4"/>
  <c r="K497" i="4"/>
  <c r="K551" i="4"/>
  <c r="K513" i="4"/>
  <c r="K691" i="4"/>
  <c r="K2988" i="3"/>
  <c r="K3004" i="3"/>
  <c r="K3020" i="3"/>
  <c r="K3036" i="3"/>
  <c r="K3052" i="3"/>
  <c r="K273" i="4"/>
  <c r="K322" i="4"/>
  <c r="K2986" i="3"/>
  <c r="K3002" i="3"/>
  <c r="K3018" i="3"/>
  <c r="K3034" i="3"/>
  <c r="K3050" i="3"/>
  <c r="K481" i="4"/>
  <c r="K284" i="4"/>
  <c r="K298" i="4"/>
  <c r="K305" i="4"/>
  <c r="K312" i="4"/>
  <c r="K326" i="4"/>
  <c r="K538" i="4"/>
  <c r="K543" i="4"/>
  <c r="K570" i="4"/>
  <c r="K575" i="4"/>
  <c r="K650" i="4"/>
  <c r="K673" i="4"/>
  <c r="K808" i="4"/>
  <c r="K848" i="4"/>
  <c r="K282" i="4"/>
  <c r="K289" i="4"/>
  <c r="K296" i="4"/>
  <c r="K310" i="4"/>
  <c r="K338" i="4"/>
  <c r="K483" i="4"/>
  <c r="K499" i="4"/>
  <c r="K558" i="4"/>
  <c r="K643" i="4"/>
  <c r="K698" i="4"/>
  <c r="K703" i="4"/>
  <c r="K718" i="4"/>
  <c r="K723" i="4"/>
  <c r="K773" i="4"/>
  <c r="K781" i="4"/>
  <c r="K866" i="4"/>
  <c r="K968" i="4"/>
  <c r="K290" i="4"/>
  <c r="K320" i="4"/>
  <c r="K334" i="4"/>
  <c r="K581" i="4"/>
  <c r="K654" i="4"/>
  <c r="K689" i="4"/>
  <c r="K741" i="4"/>
  <c r="K1134" i="4"/>
  <c r="K274" i="4"/>
  <c r="K304" i="4"/>
  <c r="K318" i="4"/>
  <c r="K332" i="4"/>
  <c r="K491" i="4"/>
  <c r="K507" i="4"/>
  <c r="K542" i="4"/>
  <c r="K677" i="4"/>
  <c r="K684" i="4"/>
  <c r="K749" i="4"/>
  <c r="K815" i="4"/>
  <c r="K830" i="4"/>
  <c r="K837" i="4"/>
  <c r="K272" i="4"/>
  <c r="K286" i="4"/>
  <c r="K300" i="4"/>
  <c r="K314" i="4"/>
  <c r="K321" i="4"/>
  <c r="K328" i="4"/>
  <c r="K487" i="4"/>
  <c r="K503" i="4"/>
  <c r="K645" i="4"/>
  <c r="K655" i="4"/>
  <c r="K725" i="4"/>
  <c r="K732" i="4"/>
  <c r="K742" i="4"/>
  <c r="K813" i="4"/>
  <c r="K878" i="4"/>
  <c r="K1076" i="4"/>
  <c r="K1154" i="4"/>
  <c r="K622" i="4"/>
  <c r="K634" i="4"/>
  <c r="K639" i="4"/>
  <c r="K709" i="4"/>
  <c r="K750" i="4"/>
  <c r="K762" i="4"/>
  <c r="K897" i="4"/>
  <c r="K540" i="4"/>
  <c r="K550" i="4"/>
  <c r="K557" i="4"/>
  <c r="K574" i="4"/>
  <c r="K591" i="4"/>
  <c r="K661" i="4"/>
  <c r="K668" i="4"/>
  <c r="K678" i="4"/>
  <c r="K685" i="4"/>
  <c r="K702" i="4"/>
  <c r="K719" i="4"/>
  <c r="K792" i="4"/>
  <c r="K802" i="4"/>
  <c r="K838" i="4"/>
  <c r="K843" i="4"/>
  <c r="K276" i="4"/>
  <c r="K292" i="4"/>
  <c r="K308" i="4"/>
  <c r="K324" i="4"/>
  <c r="K565" i="4"/>
  <c r="K572" i="4"/>
  <c r="K582" i="4"/>
  <c r="K589" i="4"/>
  <c r="K606" i="4"/>
  <c r="K618" i="4"/>
  <c r="K693" i="4"/>
  <c r="K700" i="4"/>
  <c r="K710" i="4"/>
  <c r="K717" i="4"/>
  <c r="K734" i="4"/>
  <c r="K746" i="4"/>
  <c r="K751" i="4"/>
  <c r="K829" i="4"/>
  <c r="K836" i="4"/>
  <c r="K1010" i="4"/>
  <c r="K552" i="4"/>
  <c r="K568" i="4"/>
  <c r="K584" i="4"/>
  <c r="K600" i="4"/>
  <c r="K616" i="4"/>
  <c r="K632" i="4"/>
  <c r="K648" i="4"/>
  <c r="K664" i="4"/>
  <c r="K680" i="4"/>
  <c r="K696" i="4"/>
  <c r="K712" i="4"/>
  <c r="K728" i="4"/>
  <c r="K744" i="4"/>
  <c r="K760" i="4"/>
  <c r="K790" i="4"/>
  <c r="K804" i="4"/>
  <c r="K818" i="4"/>
  <c r="K832" i="4"/>
  <c r="K839" i="4"/>
  <c r="K860" i="4"/>
  <c r="K881" i="4"/>
  <c r="K898" i="4"/>
  <c r="K913" i="4"/>
  <c r="K930" i="4"/>
  <c r="K981" i="4"/>
  <c r="K1015" i="4"/>
  <c r="K546" i="4"/>
  <c r="K562" i="4"/>
  <c r="K578" i="4"/>
  <c r="K594" i="4"/>
  <c r="K610" i="4"/>
  <c r="K626" i="4"/>
  <c r="K642" i="4"/>
  <c r="K658" i="4"/>
  <c r="K674" i="4"/>
  <c r="K690" i="4"/>
  <c r="K706" i="4"/>
  <c r="K722" i="4"/>
  <c r="K738" i="4"/>
  <c r="K754" i="4"/>
  <c r="K770" i="4"/>
  <c r="K784" i="4"/>
  <c r="K791" i="4"/>
  <c r="K798" i="4"/>
  <c r="K812" i="4"/>
  <c r="K840" i="4"/>
  <c r="K870" i="4"/>
  <c r="K882" i="4"/>
  <c r="K904" i="4"/>
  <c r="K914" i="4"/>
  <c r="K1080" i="4"/>
  <c r="K1090" i="4"/>
  <c r="K544" i="4"/>
  <c r="K560" i="4"/>
  <c r="K576" i="4"/>
  <c r="K592" i="4"/>
  <c r="K608" i="4"/>
  <c r="K624" i="4"/>
  <c r="K640" i="4"/>
  <c r="K656" i="4"/>
  <c r="K672" i="4"/>
  <c r="K688" i="4"/>
  <c r="K704" i="4"/>
  <c r="K720" i="4"/>
  <c r="K736" i="4"/>
  <c r="K752" i="4"/>
  <c r="K768" i="4"/>
  <c r="K775" i="4"/>
  <c r="K782" i="4"/>
  <c r="K796" i="4"/>
  <c r="K824" i="4"/>
  <c r="K854" i="4"/>
  <c r="K868" i="4"/>
  <c r="K887" i="4"/>
  <c r="K919" i="4"/>
  <c r="K936" i="4"/>
  <c r="K941" i="4"/>
  <c r="K958" i="4"/>
  <c r="K1051" i="4"/>
  <c r="K778" i="4"/>
  <c r="K794" i="4"/>
  <c r="K810" i="4"/>
  <c r="K826" i="4"/>
  <c r="K842" i="4"/>
  <c r="K858" i="4"/>
  <c r="K903" i="4"/>
  <c r="K920" i="4"/>
  <c r="K925" i="4"/>
  <c r="K978" i="4"/>
  <c r="K1048" i="4"/>
  <c r="K1106" i="4"/>
  <c r="K1138" i="4"/>
  <c r="K1000" i="4"/>
  <c r="K1005" i="4"/>
  <c r="K1058" i="4"/>
  <c r="K1171" i="4"/>
  <c r="K885" i="4"/>
  <c r="K901" i="4"/>
  <c r="K917" i="4"/>
  <c r="K933" i="4"/>
  <c r="K949" i="4"/>
  <c r="K965" i="4"/>
  <c r="K983" i="4"/>
  <c r="K997" i="4"/>
  <c r="K999" i="4"/>
  <c r="K1013" i="4"/>
  <c r="K1031" i="4"/>
  <c r="K1047" i="4"/>
  <c r="K1168" i="4"/>
  <c r="K961" i="4"/>
  <c r="K977" i="4"/>
  <c r="K993" i="4"/>
  <c r="K1009" i="4"/>
  <c r="K1041" i="4"/>
  <c r="K1057" i="4"/>
  <c r="K1169" i="4"/>
  <c r="K1172" i="4"/>
  <c r="K875" i="4"/>
  <c r="K891" i="4"/>
  <c r="K907" i="4"/>
  <c r="K909" i="4"/>
  <c r="K923" i="4"/>
  <c r="K939" i="4"/>
  <c r="K955" i="4"/>
  <c r="K957" i="4"/>
  <c r="K973" i="4"/>
  <c r="K989" i="4"/>
  <c r="K1003" i="4"/>
  <c r="K1019" i="4"/>
  <c r="K1037" i="4"/>
  <c r="K1053" i="4"/>
  <c r="K3088" i="4"/>
  <c r="K3096" i="4"/>
  <c r="K3101" i="4"/>
  <c r="K3227" i="4"/>
  <c r="K3120" i="4"/>
  <c r="K3152" i="4"/>
  <c r="K3160" i="4"/>
  <c r="K3076" i="4"/>
  <c r="K3108" i="4"/>
  <c r="K3140" i="4"/>
  <c r="K3172" i="4"/>
  <c r="K3207" i="4"/>
  <c r="K3259" i="4"/>
  <c r="K3289" i="4"/>
  <c r="K3346" i="4"/>
  <c r="K3077" i="4"/>
  <c r="K3104" i="4"/>
  <c r="K3109" i="4"/>
  <c r="K3136" i="4"/>
  <c r="K3168" i="4"/>
  <c r="K3200" i="4"/>
  <c r="K3250" i="4"/>
  <c r="K3092" i="4"/>
  <c r="K3124" i="4"/>
  <c r="K3156" i="4"/>
  <c r="K3188" i="4"/>
  <c r="K3273" i="4"/>
  <c r="K3280" i="4"/>
  <c r="K3078" i="4"/>
  <c r="K3110" i="4"/>
  <c r="K3142" i="4"/>
  <c r="K3164" i="4"/>
  <c r="K3174" i="4"/>
  <c r="K3196" i="4"/>
  <c r="K3209" i="4"/>
  <c r="K3216" i="4"/>
  <c r="K3323" i="4"/>
  <c r="K3353" i="4"/>
  <c r="K3087" i="4"/>
  <c r="K3103" i="4"/>
  <c r="K3221" i="4"/>
  <c r="K3253" i="4"/>
  <c r="K3285" i="4"/>
  <c r="K3317" i="4"/>
  <c r="K3349" i="4"/>
  <c r="K3081" i="4"/>
  <c r="K3097" i="4"/>
  <c r="K3113" i="4"/>
  <c r="K3205" i="4"/>
  <c r="K3234" i="4"/>
  <c r="K3266" i="4"/>
  <c r="K3298" i="4"/>
  <c r="K3330" i="4"/>
  <c r="K3362" i="4"/>
  <c r="K3079" i="4"/>
  <c r="K3095" i="4"/>
  <c r="K3111" i="4"/>
  <c r="K3075" i="4"/>
  <c r="K3091" i="4"/>
  <c r="K3107" i="4"/>
  <c r="K3230" i="4"/>
  <c r="K3235" i="4"/>
  <c r="K3262" i="4"/>
  <c r="K3267" i="4"/>
  <c r="K3294" i="4"/>
  <c r="K3299" i="4"/>
  <c r="K3326" i="4"/>
  <c r="K3331" i="4"/>
  <c r="K3358" i="4"/>
  <c r="K3363" i="4"/>
  <c r="K3206" i="4"/>
  <c r="K3222" i="4"/>
  <c r="K3238" i="4"/>
  <c r="K3254" i="4"/>
  <c r="K3270" i="4"/>
  <c r="K3286" i="4"/>
  <c r="K3302" i="4"/>
  <c r="K3318" i="4"/>
  <c r="K3334" i="4"/>
  <c r="K3350" i="4"/>
  <c r="K3366" i="4"/>
  <c r="K3204" i="4"/>
  <c r="K3220" i="4"/>
  <c r="K3236" i="4"/>
  <c r="K3252" i="4"/>
  <c r="K3268" i="4"/>
  <c r="K3284" i="4"/>
  <c r="K3300" i="4"/>
  <c r="K3316" i="4"/>
  <c r="K3332" i="4"/>
  <c r="K3348" i="4"/>
  <c r="K3364" i="4"/>
  <c r="K3212" i="4"/>
  <c r="K3228" i="4"/>
  <c r="K3244" i="4"/>
  <c r="K3260" i="4"/>
  <c r="K3276" i="4"/>
  <c r="K3292" i="4"/>
  <c r="K3308" i="4"/>
  <c r="K3324" i="4"/>
  <c r="K3340" i="4"/>
  <c r="K3356" i="4"/>
  <c r="K3208" i="4"/>
  <c r="K3224" i="4"/>
  <c r="K3240" i="4"/>
  <c r="K3256" i="4"/>
  <c r="K3272" i="4"/>
  <c r="K3288" i="4"/>
  <c r="K3304" i="4"/>
  <c r="K3320" i="4"/>
  <c r="K3336" i="4"/>
  <c r="K3352" i="4"/>
  <c r="K3368" i="4"/>
  <c r="D4" i="1" l="1"/>
  <c r="D3" i="1"/>
  <c r="D2" i="1"/>
  <c r="D5" i="1"/>
  <c r="E5" i="1" s="1"/>
  <c r="D1" i="1"/>
  <c r="E2" i="1" l="1"/>
  <c r="E3" i="1"/>
  <c r="E4" i="1"/>
  <c r="E6" i="1" l="1"/>
</calcChain>
</file>

<file path=xl/sharedStrings.xml><?xml version="1.0" encoding="utf-8"?>
<sst xmlns="http://schemas.openxmlformats.org/spreadsheetml/2006/main" count="26620" uniqueCount="8807">
  <si>
    <t>Cantidad actual de codigos clasificados</t>
  </si>
  <si>
    <t>CONSULTAS MEDICAS</t>
  </si>
  <si>
    <t>LABORATORIO</t>
  </si>
  <si>
    <t>IMAGENOLOGIA</t>
  </si>
  <si>
    <t>PROCEDIMIENTOS</t>
  </si>
  <si>
    <t>Grupo</t>
  </si>
  <si>
    <t>ClasificacionGrupo</t>
  </si>
  <si>
    <t>Subgrupo</t>
  </si>
  <si>
    <t>ClasificacionSubgrupo</t>
  </si>
  <si>
    <t>ClasificacionApertura</t>
  </si>
  <si>
    <t>CIRUGIA</t>
  </si>
  <si>
    <t>CABEZA Y CUELLO</t>
  </si>
  <si>
    <t>CARDIOVASCULAR</t>
  </si>
  <si>
    <t>COLOPROCTOLOGICA</t>
  </si>
  <si>
    <t>DIGESTIVA</t>
  </si>
  <si>
    <t>GENERAL</t>
  </si>
  <si>
    <t>MAMARIA</t>
  </si>
  <si>
    <t>NEUROCIRUGIA</t>
  </si>
  <si>
    <t>ONCOLOGICA</t>
  </si>
  <si>
    <t>ORTOPEDICA</t>
  </si>
  <si>
    <t>PEDIATRICA</t>
  </si>
  <si>
    <t>PLASTICA</t>
  </si>
  <si>
    <t>TORACICA</t>
  </si>
  <si>
    <t>MEDICINA ESPECIALIDAD</t>
  </si>
  <si>
    <t>ANATOMIA PATOLOGICA</t>
  </si>
  <si>
    <t>ANESTESIOLOGIA</t>
  </si>
  <si>
    <t>BRONCOPULMONAR</t>
  </si>
  <si>
    <t>CARDIOLOGIA</t>
  </si>
  <si>
    <t>COLOPROCTOLOGIA</t>
  </si>
  <si>
    <t>DERMATOLOGIA</t>
  </si>
  <si>
    <t>DIABETOLOGIA</t>
  </si>
  <si>
    <t>ENDOCRINOLOGIA</t>
  </si>
  <si>
    <t>FISIATRIA</t>
  </si>
  <si>
    <t>GASTROENTEROLOGIA</t>
  </si>
  <si>
    <t>GENETICA</t>
  </si>
  <si>
    <t>GERIATRIA</t>
  </si>
  <si>
    <t>GINECOLOGIA Y OBSTETRICIA</t>
  </si>
  <si>
    <t>HEMATOLOGIA</t>
  </si>
  <si>
    <t>INFECTOLOGIA</t>
  </si>
  <si>
    <t>INMUNOLOGIA</t>
  </si>
  <si>
    <t>MASTOLOGIA</t>
  </si>
  <si>
    <t>MEDICINA INTERNA</t>
  </si>
  <si>
    <t>MEDICINA NUCLEAR</t>
  </si>
  <si>
    <t>MICROBIOLOGIA</t>
  </si>
  <si>
    <t>NEFROLOGIA</t>
  </si>
  <si>
    <t>NEONATOLOGIA</t>
  </si>
  <si>
    <t>NEUMOLOGIA</t>
  </si>
  <si>
    <t>NEUROLOGIA</t>
  </si>
  <si>
    <t>NUTRIOLOGIA</t>
  </si>
  <si>
    <t>OFTALMOLOGIA</t>
  </si>
  <si>
    <t>ONCOLOGIA</t>
  </si>
  <si>
    <t>OTORRINOLARINGOLOGIA</t>
  </si>
  <si>
    <t>PARASITOLOGIA</t>
  </si>
  <si>
    <t>PEDIATRIA</t>
  </si>
  <si>
    <t>RADIOLOGIA</t>
  </si>
  <si>
    <t>RADIOTERAPIA</t>
  </si>
  <si>
    <t>REPRODUCTIVA</t>
  </si>
  <si>
    <t>REUMATOLOGIA</t>
  </si>
  <si>
    <t>SEXOLOGIA</t>
  </si>
  <si>
    <t>SIN APERTURA</t>
  </si>
  <si>
    <t>TRAUMATOLOGIA</t>
  </si>
  <si>
    <t>UROLOGIA</t>
  </si>
  <si>
    <t>MEDICINA GENERAL</t>
  </si>
  <si>
    <t>SALUD MENTAL</t>
  </si>
  <si>
    <t>PSICOLOGIA</t>
  </si>
  <si>
    <t>PSICOPEDAGOGIA</t>
  </si>
  <si>
    <t>PSIQUIATRIA</t>
  </si>
  <si>
    <t>ECOGRAFIA (ULTRASONIDO)</t>
  </si>
  <si>
    <t>PLANIGRAFIA</t>
  </si>
  <si>
    <t>RAYOS X (RADIOGRAFIA)</t>
  </si>
  <si>
    <t>RESONANCIA MAGNETICA</t>
  </si>
  <si>
    <t>TAC (TOMOGRAFIA) (SCANNER)</t>
  </si>
  <si>
    <t>DE DIAGNOSTICO</t>
  </si>
  <si>
    <t>FONOAUDIOLOGIA</t>
  </si>
  <si>
    <t>KINESIOLOGIA</t>
  </si>
  <si>
    <t>TERAPEUTICOS</t>
  </si>
  <si>
    <t>ACUPUNTURA</t>
  </si>
  <si>
    <t>ENFERMERIA</t>
  </si>
  <si>
    <t>MEDICINA DEL DOLOR</t>
  </si>
  <si>
    <t>MEDICINA TRANSFUSIONAL</t>
  </si>
  <si>
    <t>NUTRICION</t>
  </si>
  <si>
    <t>OBSTETRICIA</t>
  </si>
  <si>
    <t>QUIMIOTERAPIA</t>
  </si>
  <si>
    <t>TERAPIA OCUPACIONAL</t>
  </si>
  <si>
    <t>SANGRE</t>
  </si>
  <si>
    <t>ORINA</t>
  </si>
  <si>
    <t>OTRAS MUESTRAS</t>
  </si>
  <si>
    <t>PROPUESTA NUEVAS CLASIFICACIONES</t>
  </si>
  <si>
    <t>GRUPO</t>
  </si>
  <si>
    <t>clasificacion grupo</t>
  </si>
  <si>
    <t>subgrupo</t>
  </si>
  <si>
    <t>clasificacion subgrupo</t>
  </si>
  <si>
    <t>clasificacion apertura</t>
  </si>
  <si>
    <t>¿COMO CLASIFICAMOS HOSPITALIZACIONES, DIA UCI, DIA UTI,PABELLONES, ETC?</t>
  </si>
  <si>
    <t>¿PAD HOSPITALARIO?</t>
  </si>
  <si>
    <t>APERTURAS MEDICAS</t>
  </si>
  <si>
    <t>ENDOSCOPÍA O APERTURA MEDICA</t>
  </si>
  <si>
    <t>¿VERRUGAS ,PAPILOMA,HERIDAS CARA, CICATRICES, INJERTOS, ETC?</t>
  </si>
  <si>
    <t>CATETERISMO</t>
  </si>
  <si>
    <t xml:space="preserve">APERTURAS DE CONSULTAS </t>
  </si>
  <si>
    <t>¿PROCEDIMIENTOS MULTIPLES COMO POR EJEMEPLO DOPPLER + ERGOMETRIA?</t>
  </si>
  <si>
    <t>¿PROCEDIMIENTOS CONTINUOS DURANTE INTERVENCIONES QUIRURGICAS U OTROS?</t>
  </si>
  <si>
    <t>¿SON LOS IMPLANTES CIRUGIAS?</t>
  </si>
  <si>
    <t xml:space="preserve">PROCEDIMIENTOS </t>
  </si>
  <si>
    <t>VACIAMIENTO</t>
  </si>
  <si>
    <t>¿YESOS?</t>
  </si>
  <si>
    <t>AMPUTACION</t>
  </si>
  <si>
    <t>MATERNIDAD</t>
  </si>
  <si>
    <t>RESECCION</t>
  </si>
  <si>
    <t>PREVENTIVO</t>
  </si>
  <si>
    <t>VACUNAS</t>
  </si>
  <si>
    <t>PUNCION</t>
  </si>
  <si>
    <t>SIN APERTURA O TERAPEUTICOS</t>
  </si>
  <si>
    <t>CURACION</t>
  </si>
  <si>
    <t>CRIOTERAPIA</t>
  </si>
  <si>
    <t>FOTODINAMICA</t>
  </si>
  <si>
    <t>FOTOTERAPIA</t>
  </si>
  <si>
    <t>ORTESIS</t>
  </si>
  <si>
    <t>DIALISIS</t>
  </si>
  <si>
    <t>LASER</t>
  </si>
  <si>
    <t>PROTESIS</t>
  </si>
  <si>
    <t>TOMA DE MUESTRA</t>
  </si>
  <si>
    <t>BIOPSIAS</t>
  </si>
  <si>
    <t>AUTOPSIA</t>
  </si>
  <si>
    <t>RAYOS X(RADIOGRAFIA)</t>
  </si>
  <si>
    <t>ANGIOGRAFIA</t>
  </si>
  <si>
    <t>URETROGRAFIA</t>
  </si>
  <si>
    <t>FLEBOGRAFIA</t>
  </si>
  <si>
    <t>VENTRICULOGRAFIA</t>
  </si>
  <si>
    <t>IdPrestacionVC</t>
  </si>
  <si>
    <t>CodigoVC</t>
  </si>
  <si>
    <t>GlosaCorregida</t>
  </si>
  <si>
    <t>GlosaProcesoVC</t>
  </si>
  <si>
    <t>Apertura</t>
  </si>
  <si>
    <t>Estado</t>
  </si>
  <si>
    <t>Nuevo</t>
  </si>
  <si>
    <t>GlosaImed</t>
  </si>
  <si>
    <t>GlosaOriginalVC</t>
  </si>
  <si>
    <t>UltimaFechaSiniestro</t>
  </si>
  <si>
    <t>VigenciaAñoMovil</t>
  </si>
  <si>
    <t>IdEstado</t>
  </si>
  <si>
    <t>CanalImed</t>
  </si>
  <si>
    <t>BeneficiosAmbulatorio</t>
  </si>
  <si>
    <t>BeneficiosHospitalizacion</t>
  </si>
  <si>
    <t>BeneficiosSaludMental</t>
  </si>
  <si>
    <t>BeneficiosMaternidad</t>
  </si>
  <si>
    <t>BeneficiosEspeciales</t>
  </si>
  <si>
    <t>BeneficiosDentales</t>
  </si>
  <si>
    <t>BeneficiosMedicamentos</t>
  </si>
  <si>
    <t>SugerenciaDental</t>
  </si>
  <si>
    <t>SugerenciaMedicamento</t>
  </si>
  <si>
    <t>SugerenciaMental</t>
  </si>
  <si>
    <t>SugerenciaMaternidad</t>
  </si>
  <si>
    <t>SugerenciaEnfermera</t>
  </si>
  <si>
    <t>SugerenciaHospitalario</t>
  </si>
  <si>
    <t>SugerenciaAmbulatorio</t>
  </si>
  <si>
    <t>Reembolso</t>
  </si>
  <si>
    <t>Beneficiarios</t>
  </si>
  <si>
    <t>Solicitudes</t>
  </si>
  <si>
    <t>Consulta Medica Electiva</t>
  </si>
  <si>
    <t>Consulta medicina general</t>
  </si>
  <si>
    <t xml:space="preserve">CONSULTA MEDICA ELECTIVA                                                                            </t>
  </si>
  <si>
    <t>Prestación Dental Sin Cobertura</t>
  </si>
  <si>
    <t>NULL</t>
  </si>
  <si>
    <t xml:space="preserve">Prestación Dental sin cobertura                                                                     </t>
  </si>
  <si>
    <t>Consulta Médica De Neurologo Neurocirujano Otorr</t>
  </si>
  <si>
    <t>Consulta medica de neurologo, neurocirujano, otorrinolaringo</t>
  </si>
  <si>
    <t xml:space="preserve">CONSULTA MÉDICA DE NEUROLOGO NEUROCIRUJANO OTORR                                                  </t>
  </si>
  <si>
    <t>Consulta Medica Especialidades</t>
  </si>
  <si>
    <t>Consulta medica especialidades</t>
  </si>
  <si>
    <t xml:space="preserve">CONSULTA MEDICA ESPECIALIDADES                                                                      </t>
  </si>
  <si>
    <t>Visita Medica Domiciliaria En Horario Habil</t>
  </si>
  <si>
    <t>Visita medica domiciliaria en horario habil</t>
  </si>
  <si>
    <t xml:space="preserve">VISITA MEDICA DOMICILIARIA EN HORARIO HABIL                                                         </t>
  </si>
  <si>
    <t>Visita Medica Domiciliaria En Horario Inhabil</t>
  </si>
  <si>
    <t>Visita medica domiciliaria en horario inhabil</t>
  </si>
  <si>
    <t xml:space="preserve">VISITA MEDICA DOMICILIARIA EN HORARIO INHABIL                                                       </t>
  </si>
  <si>
    <t>Visita Por Medico Tratante A Enfermo Hospitalizado</t>
  </si>
  <si>
    <t>Visita por medico tratante a paciente hospitalizado</t>
  </si>
  <si>
    <t xml:space="preserve">VISITA POR MEDICO TRATANTE A ENFERMO HOSPITALIZADO                                                  </t>
  </si>
  <si>
    <t>Visita Por Medico Interconsultor O En Junta Medic</t>
  </si>
  <si>
    <t>Visita por medico interconsultor (o en junta medica c/u) a paciente hospitalizado</t>
  </si>
  <si>
    <t xml:space="preserve">VISITA POR MEDICO INTERCONSULTOR O EN JUNTA MEDIC                                                  </t>
  </si>
  <si>
    <t>Consulta Médica De Especialidad En Cirugía De Cab</t>
  </si>
  <si>
    <t>Consulta médica de especialidad en cirugía de cabeza, cuello y maxilofacial</t>
  </si>
  <si>
    <t xml:space="preserve"> Consulta Médica de Especialidad en Cirugía de Cab                                                  </t>
  </si>
  <si>
    <t>Consulta Médica De Especialidad En Genética Clínic</t>
  </si>
  <si>
    <t>Consulta médica de especialidad en genética clínica</t>
  </si>
  <si>
    <t xml:space="preserve">Consulta Médica de Especialidad en Genética Clínic                                                  </t>
  </si>
  <si>
    <t>Consulta Espontanea</t>
  </si>
  <si>
    <t>Consulta espontanea</t>
  </si>
  <si>
    <t xml:space="preserve">CONSULTA ESPONTANEA                                                                                 </t>
  </si>
  <si>
    <t>Atencion Medica Integral</t>
  </si>
  <si>
    <t>Atencion medica integral</t>
  </si>
  <si>
    <t xml:space="preserve">ATENCION MEDICA INTEGRAL                                                                            </t>
  </si>
  <si>
    <t>C.med.tip.b Ren.3c.m.cons.card.ad.nin.endoc.inf</t>
  </si>
  <si>
    <t>Consulta o control medico integral en atencion primaria</t>
  </si>
  <si>
    <t xml:space="preserve">C.MED.TIP.B REN.3C.M.CONS.CARD.AD.NIN.ENDOC.INF                                                  </t>
  </si>
  <si>
    <t>Consulta Medica De Especialidad En Derma</t>
  </si>
  <si>
    <t>Consulta medica de especialidad en dermatologia</t>
  </si>
  <si>
    <t xml:space="preserve">CONSULTA MEDICA DE ESPECIALIDAD EN DERMA                                                            </t>
  </si>
  <si>
    <t>Consulta Medica De Especialidad En Geria</t>
  </si>
  <si>
    <t>Consulta medica de especialidad en geriatria</t>
  </si>
  <si>
    <t xml:space="preserve">CONSULTA MEDICA DE ESPECIALIDAD EN GERIA                                                            </t>
  </si>
  <si>
    <t>Consulta Medica De Especialidad En Neuro</t>
  </si>
  <si>
    <t>Consulta medica de especialidad en neurocirugia</t>
  </si>
  <si>
    <t xml:space="preserve">CONSULTA MEDICA DE ESPECIALIDAD EN NEURO                                                            </t>
  </si>
  <si>
    <t>Consulta Medica De Especialidad En Oftal</t>
  </si>
  <si>
    <t>Consulta medica de especialidad en oftalmologia</t>
  </si>
  <si>
    <t xml:space="preserve">CONSULTA MEDICA DE ESPECIALIDAD EN OFTAL                                                            </t>
  </si>
  <si>
    <t>Consulta Medica De Especialidad En Otorr</t>
  </si>
  <si>
    <t>Consulta medica de especialidad en otorrinolaringologia</t>
  </si>
  <si>
    <t xml:space="preserve">CONSULTA MEDICA DE ESPECIALIDAD EN OTORR                                                            </t>
  </si>
  <si>
    <t>Consulta Medica De Especialidad En Reuma</t>
  </si>
  <si>
    <t>Consulta medica de especialidad en reumatologia</t>
  </si>
  <si>
    <t xml:space="preserve">CONSULTA MEDICA DE ESPECIALIDAD EN REUMA                                                            </t>
  </si>
  <si>
    <t>Consulta Especialidad Endocrinologia Adulto</t>
  </si>
  <si>
    <t>Consulta medica de especialidad en endocrinologia adulto</t>
  </si>
  <si>
    <t xml:space="preserve">CONSULTA ESPECIALIDAD ENDOCRINOLOGIA ADULTO                                                         </t>
  </si>
  <si>
    <t>Consulta  Especialidad  Endocrinología Pediátrica</t>
  </si>
  <si>
    <t>Consulta medica de especialidad en endocrinologia</t>
  </si>
  <si>
    <t xml:space="preserve">CONSULTA  ESPECIALIDAD  ENDOCRINOLOGÍA PEDIÁTRICA                                                   </t>
  </si>
  <si>
    <t>Neurologia</t>
  </si>
  <si>
    <t>Consulta medica de especialidad en neurologia adultos</t>
  </si>
  <si>
    <t xml:space="preserve">NEUROLOGIA                                                                                          </t>
  </si>
  <si>
    <t>Consulta  Especialidad  Neurología Pediátrica</t>
  </si>
  <si>
    <t>Consulta medica de especialidad en neurologia pediatrica</t>
  </si>
  <si>
    <t xml:space="preserve">CONSULTA  ESPECIALIDAD  NEUROLOGÍA PEDIÁTRICA                                                       </t>
  </si>
  <si>
    <t>Consulta Especialidad Oncologia</t>
  </si>
  <si>
    <t>Consulta medica de especialidad en oncologia medica</t>
  </si>
  <si>
    <t xml:space="preserve">CONSULTA ESPECIALIDAD ONCOLOGIA                                                                     </t>
  </si>
  <si>
    <t>Consulta Medica De Especialidad En Psiquiatria Adu</t>
  </si>
  <si>
    <t>Consulta medica de especialidad en psiquiatria adultos (1ra consulta)</t>
  </si>
  <si>
    <t xml:space="preserve">Consulta Medica de Especialidad en Psiquiatria adu                                                  </t>
  </si>
  <si>
    <t>Consulta Medica De Especialidad En Psiquiatria Ped</t>
  </si>
  <si>
    <t>Consulta medica de especialidad en psiquiatria pediatrica y de la adolescencia (1ra consulta)</t>
  </si>
  <si>
    <t xml:space="preserve">Consulta Medica de Especialidad en Psiquiatria ped                                                  </t>
  </si>
  <si>
    <t>Consulta Médica Otras Especialidades</t>
  </si>
  <si>
    <t>Consulta médica otrasespecialidades</t>
  </si>
  <si>
    <t xml:space="preserve">CONSULTA MÉDICA OTRAS ESPECIALIDADES                                                                </t>
  </si>
  <si>
    <t>Consulta Medica De Especialidad En Cardi</t>
  </si>
  <si>
    <t>Consulta medica de especialidad en cardiologia</t>
  </si>
  <si>
    <t xml:space="preserve">CONSULTA MEDICA DE ESPECIALIDAD EN CARDI                                                            </t>
  </si>
  <si>
    <t>Consulta Medica De Especialidad En Hemat</t>
  </si>
  <si>
    <t>Consulta medica de especialidad en hematologia</t>
  </si>
  <si>
    <t xml:space="preserve">CONSULTA MEDICA DE ESPECIALIDAD EN HEMAT                                                            </t>
  </si>
  <si>
    <t>Consulta Medica De Especialidad En Infec</t>
  </si>
  <si>
    <t>Consulta medica de especialidad en infectologia</t>
  </si>
  <si>
    <t xml:space="preserve">CONSULTA MEDICA DE ESPECIALIDAD EN INFEC                                                            </t>
  </si>
  <si>
    <t>Consulta Medica De Especilidad En Inmuno</t>
  </si>
  <si>
    <t>Consulta medica de especialidad en inmunologia</t>
  </si>
  <si>
    <t xml:space="preserve">CONSULTA MEDICA DE ESPECILIDAD EN INMUNO                                                            </t>
  </si>
  <si>
    <t>Consulta Medica De Especialidad En Medic</t>
  </si>
  <si>
    <t>Consulta medica de especialidad en medicina familiar</t>
  </si>
  <si>
    <t xml:space="preserve">CONSULTA MEDICA DE ESPECIALIDAD EN MEDIC                                                            </t>
  </si>
  <si>
    <t>Consulta medica de especialidad en medicina fisica y</t>
  </si>
  <si>
    <t>Consulta medica de especialidad en medicina interna</t>
  </si>
  <si>
    <t>Consulta Medica De Especialidad En Obste</t>
  </si>
  <si>
    <t>Consulta medica de especialidad en obstetricia y ginecologia</t>
  </si>
  <si>
    <t xml:space="preserve">CONSULTA MEDICA DE ESPECIALIDAD EN OBSTE                                                            </t>
  </si>
  <si>
    <t>Consulta Medica De Especialidad En Pedia.</t>
  </si>
  <si>
    <t>Consulta medica de especialidad en pediatria</t>
  </si>
  <si>
    <t xml:space="preserve">CONSULTA MEDICA DE ESPECIALIDAD EN PEDIA.                                                         </t>
  </si>
  <si>
    <t>Consulta Medica De Especialidad En Traum</t>
  </si>
  <si>
    <t>Consulta medica de especialidad en traumatologia y ortopedia</t>
  </si>
  <si>
    <t xml:space="preserve">CONSULTA MEDICA DE ESPECIALIDAD EN TRAUM                                                            </t>
  </si>
  <si>
    <t>Consulta Medica De Especialidad En Urolo</t>
  </si>
  <si>
    <t>Consulta medica de especialidad en urologia</t>
  </si>
  <si>
    <t xml:space="preserve">CONSULTA MEDICA DE ESPECIALIDAD EN UROLO                                                            </t>
  </si>
  <si>
    <t>Consulta Especialidad Cirugia General</t>
  </si>
  <si>
    <t>Consulta medica de especialidad en cirugia general</t>
  </si>
  <si>
    <t xml:space="preserve">CONSULTA ESPECIALIDAD CIRUGIA GENERAL                                                               </t>
  </si>
  <si>
    <t>Consulta Medica De Especialidad En Cirugia De Cabe</t>
  </si>
  <si>
    <t>Consulta medica de especialidad en cirugia de cabeza,</t>
  </si>
  <si>
    <t xml:space="preserve">CONSULTA MEDICA DE ESPECIALIDAD EN CIRUGIA DE CABE                                                  </t>
  </si>
  <si>
    <t>Consulta Medica De Especialidad En Cirugia Cardiov</t>
  </si>
  <si>
    <t>Consulta medica de especialidad en cirugia cardiovascular</t>
  </si>
  <si>
    <t xml:space="preserve">CONSULTA MEDICA DE ESPECIALIDAD EN CIRUGIA CARDIOV                                                  </t>
  </si>
  <si>
    <t>Consulta Medica De Especialidad En Cirugia De Tora</t>
  </si>
  <si>
    <t>Consulta medica de especialidad en cirugia de torax</t>
  </si>
  <si>
    <t xml:space="preserve">CONSULTA MEDICA DE ESPECIALIDAD EN CIRUGIA DE TORA                                                  </t>
  </si>
  <si>
    <t>Consulta Medica De Especialidad En Cirugia Plastic</t>
  </si>
  <si>
    <t>Consulta medica de especialidad en cirugia plastica y</t>
  </si>
  <si>
    <t xml:space="preserve">CONSULTA MEDICA DE ESPECIALIDAD EN CIRUGIA PLASTIC                                                  </t>
  </si>
  <si>
    <t>Consulta  Especialidad Cirugía Pediátrica</t>
  </si>
  <si>
    <t>Consulta medica de especialidad en cirugia pediatrica</t>
  </si>
  <si>
    <t xml:space="preserve">CONSULTA  ESPECIALIDAD CIRUGÍA PEDIÁTRICA                                                           </t>
  </si>
  <si>
    <t>Consulta Medica De Especialidad En Cirugia Vascula</t>
  </si>
  <si>
    <t>Consulta medica de especialidad en cirugia vascular</t>
  </si>
  <si>
    <t xml:space="preserve">CONSULTA MEDICA DE ESPECIALIDAD EN CIRUGIA VASCULA                                                  </t>
  </si>
  <si>
    <t>Coloproctologia</t>
  </si>
  <si>
    <t>Consulta medica de especialidad en coloproctologia</t>
  </si>
  <si>
    <t xml:space="preserve">COLOPROCTOLOGIA                                                                                     </t>
  </si>
  <si>
    <t>Consulta Especialidad Diabetes Y Nutricion</t>
  </si>
  <si>
    <t>Consulta medica de especialidad en diabetologia</t>
  </si>
  <si>
    <t xml:space="preserve">CONSULTA ESPECIALIDAD DIABETES Y NUTRICION                                                          </t>
  </si>
  <si>
    <t>Consulta Especialidad Enfermedades Respiratorias A</t>
  </si>
  <si>
    <t>Consulta medica de especialidad en enfermedades</t>
  </si>
  <si>
    <t xml:space="preserve">CONSULTA ESPECIALIDAD ENFERMEDADES RESPIRATORIAS A                                                  </t>
  </si>
  <si>
    <t>Consulta Médica De Especialidad En Enfermedades Re</t>
  </si>
  <si>
    <t xml:space="preserve">Consulta Médica de Especialidad en Enfermedades Re                                                  </t>
  </si>
  <si>
    <t>Consulta Especialidad Gastroenterologia</t>
  </si>
  <si>
    <t>Consulta medica de especialidad en gastroenterologia adulto</t>
  </si>
  <si>
    <t xml:space="preserve">CONSULTA ESPECIALIDAD GASTROENTEROLOGIA                                                             </t>
  </si>
  <si>
    <t>Consulta Medica De Especialidad En Gastroenterolog</t>
  </si>
  <si>
    <t>Consulta medica de especialidad en gastroenterologia</t>
  </si>
  <si>
    <t xml:space="preserve">CONSULTA MEDICA DE ESPECIALIDAD EN GASTROENTEROLOG                                                  </t>
  </si>
  <si>
    <t>Consulta Medica De Especialidad En Genetica Clinic</t>
  </si>
  <si>
    <t>Consulta medica de especialidad en genetica clinica</t>
  </si>
  <si>
    <t xml:space="preserve">CONSULTA MEDICA DE ESPECIALIDAD EN GENETICA CLINIC                                                  </t>
  </si>
  <si>
    <t>Consulta Especialidad Nefrologia</t>
  </si>
  <si>
    <t>Consulta medica de especialidad en nefrologia adulto</t>
  </si>
  <si>
    <t xml:space="preserve">CONSULTA ESPECIALIDAD NEFROLOGIA                                                                    </t>
  </si>
  <si>
    <t>Consulta Medica De Especialidad En Nefrologia Pedi</t>
  </si>
  <si>
    <t>Consulta medica de especialidad en nefrologia pediatrico</t>
  </si>
  <si>
    <t xml:space="preserve">CONSULTA MEDICA DE ESPECIALIDAD EN NEFROLOGIA PEDI                                                  </t>
  </si>
  <si>
    <t>Consulta Medica De Especialidad En Neonatologia</t>
  </si>
  <si>
    <t>Consulta medica de especialidad en neonatologia</t>
  </si>
  <si>
    <t xml:space="preserve">CONSULTA MEDICA DE ESPECIALIDAD EN NEONATOLOGIA                                                     </t>
  </si>
  <si>
    <t>Consulta Médica De Especialidad En Anestesiología</t>
  </si>
  <si>
    <t>Consulta médica de especialidad en anestesiología</t>
  </si>
  <si>
    <t xml:space="preserve">CONSULTA MÉDICA DE ESPECIALIDAD EN ANESTESIOLOGÍA                                                   </t>
  </si>
  <si>
    <t>Consulta Médica De Especialidad En Radioterapia On</t>
  </si>
  <si>
    <t>Consulta médica de especialidad en radioterapia oncológica</t>
  </si>
  <si>
    <t xml:space="preserve">CONSULTA MÉDICA DE ESPECIALIDAD EN RADIOTERAPIA ON                                                  </t>
  </si>
  <si>
    <t>Consulta Médica De Especialidad En Ginecología Ped</t>
  </si>
  <si>
    <t>Consulta médica de especialidad en ginecología pediátrica y de la adolescencia</t>
  </si>
  <si>
    <t xml:space="preserve">Consulta Médica de Especialidad en Ginecología Ped                                                  </t>
  </si>
  <si>
    <t>Consulta Médica De Especialidad En Medicina Matern</t>
  </si>
  <si>
    <t>Consulta médica de especialidad en medicina materno fetal</t>
  </si>
  <si>
    <t xml:space="preserve">CONSULTA MÉDICA DE ESPECIALIDAD EN MEDICINA MATERN                                                  </t>
  </si>
  <si>
    <t>Cirugia General</t>
  </si>
  <si>
    <t>Consulta especialidad cirugia general</t>
  </si>
  <si>
    <t xml:space="preserve">CIRUGIA GENERAL                                                                                     </t>
  </si>
  <si>
    <t>Consulta Especialidad Cirugia De Cabeza Y Cuello</t>
  </si>
  <si>
    <t>Consulta especialidad cirugia de cabeza y cuello</t>
  </si>
  <si>
    <t xml:space="preserve">CONSULTA ESPECIALIDAD CIRUGIA DE CABEZA Y CUELLO                                                    </t>
  </si>
  <si>
    <t>Consulta Especialidad Cirugia Cardiovascular</t>
  </si>
  <si>
    <t>Consulta especialidad cirugia cardiovascular</t>
  </si>
  <si>
    <t xml:space="preserve">CONSULTA ESPECIALIDAD CIRUGIA CARDIOVASCULAR                                                       </t>
  </si>
  <si>
    <t>Pediatria</t>
  </si>
  <si>
    <t xml:space="preserve">PEDIATRIA                                                                                           </t>
  </si>
  <si>
    <t>Cardiologia Infantil</t>
  </si>
  <si>
    <t>Cardiologia infantil</t>
  </si>
  <si>
    <t xml:space="preserve">CARDIOLOGIA INFANTIL                                                                                </t>
  </si>
  <si>
    <t>Cirugia De La Mama</t>
  </si>
  <si>
    <t>Cirugia de la mama</t>
  </si>
  <si>
    <t xml:space="preserve">CIRUGIA DE LA MAMA                                                                                  </t>
  </si>
  <si>
    <t>Cirugia De Torax</t>
  </si>
  <si>
    <t>Consulta especialidad cirugia de torax</t>
  </si>
  <si>
    <t xml:space="preserve">CIRUGIA DE TORAX                                                                                    </t>
  </si>
  <si>
    <t>Cirugia Vascular Periferico</t>
  </si>
  <si>
    <t>Consulta especialidad cirugia vascular periferico</t>
  </si>
  <si>
    <t xml:space="preserve">CIRUGIA VASCULAR PERIFERICO                                                                         </t>
  </si>
  <si>
    <t>Consulta Medica En Servicio De Urgencia</t>
  </si>
  <si>
    <t>Consulta medica de especialidad en medicina de urgencia</t>
  </si>
  <si>
    <t xml:space="preserve">CONSULTA MEDICA EN SERVICIO DE URGENCIA                                                             </t>
  </si>
  <si>
    <t>Cirugia Plastica Reparadora</t>
  </si>
  <si>
    <t>Consulta especialidad cirugia plastica reparadora</t>
  </si>
  <si>
    <t xml:space="preserve">CIRUGIA PLASTICA REPARADORA                                                                         </t>
  </si>
  <si>
    <t>Consulta Medica De Especialidad En Dermatologia</t>
  </si>
  <si>
    <t xml:space="preserve">CONSULTA MEDICA DE ESPECIALIDAD EN DERMATOLOGIA                                                     </t>
  </si>
  <si>
    <t>Consulta Medica De Especialidad En Geriatria</t>
  </si>
  <si>
    <t xml:space="preserve">CONSULTA MEDICA DE ESPECIALIDAD EN GERIATRIA                                                        </t>
  </si>
  <si>
    <t>Consulta Medica De Especialidad En Obstetricia Y G</t>
  </si>
  <si>
    <t xml:space="preserve">CONSULTA MEDICA DE ESPECIALIDAD EN OBSTETRICIA Y G                                                  </t>
  </si>
  <si>
    <t>Medicina Fisica Y Rehabilitacion</t>
  </si>
  <si>
    <t xml:space="preserve">MEDICINA FISICA Y REHABILITACION                                                                    </t>
  </si>
  <si>
    <t>Medicina General Adulto</t>
  </si>
  <si>
    <t>Medicina general adulto</t>
  </si>
  <si>
    <t xml:space="preserve">MEDICINA GENERAL ADULTO                                                                             </t>
  </si>
  <si>
    <t>Medicina General Infantil</t>
  </si>
  <si>
    <t>Medicina general infantil</t>
  </si>
  <si>
    <t xml:space="preserve">MEDICINA GENERAL INFANTIL                                                                           </t>
  </si>
  <si>
    <t>Consulta Medica De Especialidad En Medicina Intern</t>
  </si>
  <si>
    <t xml:space="preserve">CONSULTA MEDICA DE ESPECIALIDAD EN MEDICINA INTERN                                                  </t>
  </si>
  <si>
    <t>Consulta Medica De Especialidad En Cardiologia</t>
  </si>
  <si>
    <t xml:space="preserve">CONSULTA MEDICA DE ESPECIALIDAD EN CARDIOLOGIA                                                      </t>
  </si>
  <si>
    <t>Endocrinologia Adulto</t>
  </si>
  <si>
    <t>Consulta especialidad endocrinologia adulto</t>
  </si>
  <si>
    <t xml:space="preserve">ENDOCRINOLOGIA ADULTO                                                                               </t>
  </si>
  <si>
    <t>Enfermedades Respiratorias Adulto</t>
  </si>
  <si>
    <t>Consulta especialidad enfermedades respiratorias adulto</t>
  </si>
  <si>
    <t xml:space="preserve">ENFERMEDADES RESPIRATORIAS ADULTO                                                                   </t>
  </si>
  <si>
    <t>Gastroenterologia</t>
  </si>
  <si>
    <t>Consulta especialidad gastroenterologia</t>
  </si>
  <si>
    <t xml:space="preserve">GASTROENTEROLOGIA                                                                                   </t>
  </si>
  <si>
    <t>Consulta Medica De Especialidad En Hematologia</t>
  </si>
  <si>
    <t xml:space="preserve">CONSULTA MEDICA DE ESPECIALIDAD EN HEMATOLOGIA                                                      </t>
  </si>
  <si>
    <t>Nefrologia</t>
  </si>
  <si>
    <t>Consulta especialidad nefrologia</t>
  </si>
  <si>
    <t xml:space="preserve">NEFROLOGIA                                                                                          </t>
  </si>
  <si>
    <t>Proctologia</t>
  </si>
  <si>
    <t xml:space="preserve">PROCTOLOGIA                                                                                         </t>
  </si>
  <si>
    <t>Consulta Medica De Especialidad En Neurocirugia</t>
  </si>
  <si>
    <t xml:space="preserve">CONSULTA MEDICA DE ESPECIALIDAD EN NEUROCIRUGIA                                                     </t>
  </si>
  <si>
    <t>Consulta especialidad neurologia</t>
  </si>
  <si>
    <t>Gastroenterologia Infantil</t>
  </si>
  <si>
    <t>Consulta especialidad gastroenterologia infantil</t>
  </si>
  <si>
    <t xml:space="preserve">GASTROENTEROLOGIA INFANTIL                                                                          </t>
  </si>
  <si>
    <t>Obstetricia</t>
  </si>
  <si>
    <t xml:space="preserve">OBSTETRICIA                                                                                         </t>
  </si>
  <si>
    <t>Oftalmologia Incluye El Examen 1201019</t>
  </si>
  <si>
    <t xml:space="preserve">OFTALMOLOGIA INCLUYE EL EXAMEN 1201019                                                              </t>
  </si>
  <si>
    <t>Consulta Medica De Especialidad En Otorrinolaringo</t>
  </si>
  <si>
    <t xml:space="preserve">CONSULTA MEDICA DE ESPECIALIDAD EN OTORRINOLARINGO                                                  </t>
  </si>
  <si>
    <t>Cirugia Oncologica</t>
  </si>
  <si>
    <t>Cirugia oncologica</t>
  </si>
  <si>
    <t xml:space="preserve">CIRUGIA ONCOLOGICA                                                                                  </t>
  </si>
  <si>
    <t>Oncologia</t>
  </si>
  <si>
    <t>Consulta especialidad oncologia</t>
  </si>
  <si>
    <t xml:space="preserve">ONCOLOGIA                                                                                           </t>
  </si>
  <si>
    <t>Broncopulmonar Infantil</t>
  </si>
  <si>
    <t>Broncopulmonar infantil</t>
  </si>
  <si>
    <t xml:space="preserve">BRONCOPULMONAR INFANTIL                                                                             </t>
  </si>
  <si>
    <t>Endocrinologia Infantil</t>
  </si>
  <si>
    <t>Consultaespecialidadendocrinología pediátrica</t>
  </si>
  <si>
    <t xml:space="preserve">ENDOCRINOLOGIA INFANTIL                                                                             </t>
  </si>
  <si>
    <t>Consulta Medica De Especialidad En Urologia</t>
  </si>
  <si>
    <t xml:space="preserve">CONSULTA MEDICA DE ESPECIALIDAD EN UROLOGIA                                                         </t>
  </si>
  <si>
    <t>Cirugia Abdominal Y Digestiva</t>
  </si>
  <si>
    <t>Cirugia abdominal y digestiva</t>
  </si>
  <si>
    <t xml:space="preserve">CIRUGIA ABDOMINAL Y DIGESTIVA                                                                       </t>
  </si>
  <si>
    <t>Hematologia Infantil</t>
  </si>
  <si>
    <t>Hematologia infantil</t>
  </si>
  <si>
    <t xml:space="preserve">HEMATOLOGIA INFANTIL                                                                                </t>
  </si>
  <si>
    <t>Nefrologia Infantil</t>
  </si>
  <si>
    <t>Consulta especialidad nefrologia infantil</t>
  </si>
  <si>
    <t xml:space="preserve">NEFROLOGIA INFANTIL                                                                                 </t>
  </si>
  <si>
    <t>Consulta Medica De Especialidad En Reumatologia</t>
  </si>
  <si>
    <t xml:space="preserve">CONSULTA MEDICA DE ESPECIALIDAD EN REUMATOLOGIA                                                     </t>
  </si>
  <si>
    <t>Urologia Infantil</t>
  </si>
  <si>
    <t>Urologia infantil</t>
  </si>
  <si>
    <t xml:space="preserve">UROLOGIA INFANTIL                                                                                   </t>
  </si>
  <si>
    <t>Interconsulta Ambulatoria De Urgencia</t>
  </si>
  <si>
    <t>Interconsulta ambulatoria de urgencia</t>
  </si>
  <si>
    <t xml:space="preserve">INTERCONSULTA AMBULATORIA DE URGENCIA                                                               </t>
  </si>
  <si>
    <t>Consulta Medica De Especialidad En Traumatologia Y</t>
  </si>
  <si>
    <t xml:space="preserve">CONSULTA MEDICA DE ESPECIALIDAD EN TRAUMATOLOGIA Y                                                  </t>
  </si>
  <si>
    <t>Ginecologia Infantil</t>
  </si>
  <si>
    <t xml:space="preserve">GINECOLOGIA INFANTIL                                                                                </t>
  </si>
  <si>
    <t>Enfermedades Infecciosas</t>
  </si>
  <si>
    <t>Enfermedades infecciosas</t>
  </si>
  <si>
    <t xml:space="preserve">ENFERMEDADES INFECCIOSAS                                                                            </t>
  </si>
  <si>
    <t>Neurologia Infantil</t>
  </si>
  <si>
    <t>Consulta especialidad neurología pediátrica</t>
  </si>
  <si>
    <t xml:space="preserve">NEUROLOGIA INFANTIL                                                                                 </t>
  </si>
  <si>
    <t>Diabetes Y Nutricion</t>
  </si>
  <si>
    <t>Consulta especialidad diabetes y nutricion</t>
  </si>
  <si>
    <t xml:space="preserve">DIABETES Y NUTRICION                                                                                </t>
  </si>
  <si>
    <t>Consulta Medica De Especilidad En Inmunologia</t>
  </si>
  <si>
    <t>Consulta medica de especilidad en inmunologia</t>
  </si>
  <si>
    <t xml:space="preserve">CONSULTA MEDICA DE ESPECILIDAD EN INMUNOLOGIA                                                       </t>
  </si>
  <si>
    <t>Alergia</t>
  </si>
  <si>
    <t xml:space="preserve">ALERGIA                                                                                             </t>
  </si>
  <si>
    <t>Cirugia Infantil</t>
  </si>
  <si>
    <t>Consulta especialidad cirugía pediátrica</t>
  </si>
  <si>
    <t xml:space="preserve">CIRUGIA INFANTIL                                                                                    </t>
  </si>
  <si>
    <t>Consulta Medica De Especialidad En Medicina Famili</t>
  </si>
  <si>
    <t xml:space="preserve">CONSULTA MEDICA DE ESPECIALIDAD EN MEDICINA FAMILI                                                  </t>
  </si>
  <si>
    <t>Cirugia Maxilo Facial</t>
  </si>
  <si>
    <t>Cirugia maxilo facial</t>
  </si>
  <si>
    <t xml:space="preserve">CIRUGIA MAXILO FACIAL                                                                               </t>
  </si>
  <si>
    <t>Genetica</t>
  </si>
  <si>
    <t>Consulta especialidad genetica</t>
  </si>
  <si>
    <t xml:space="preserve">GENETICA                                                                                            </t>
  </si>
  <si>
    <t>Traumatologia Y Ortopedia Infantil</t>
  </si>
  <si>
    <t>Traumatologia y ortopedia infantil</t>
  </si>
  <si>
    <t xml:space="preserve">TRAUMATOLOGIA Y ORTOPEDIA INFANTIL                                                                  </t>
  </si>
  <si>
    <t>Psiquiatria Infantil</t>
  </si>
  <si>
    <t>Psiquiatria infantil</t>
  </si>
  <si>
    <t xml:space="preserve">PSIQUIATRIA INFANTIL                                                                                </t>
  </si>
  <si>
    <t>Psiquiatria Adulta</t>
  </si>
  <si>
    <t>Psiquiatria adulta</t>
  </si>
  <si>
    <t xml:space="preserve">PSIQUIATRIA ADULTA                                                                                  </t>
  </si>
  <si>
    <t>Psicologia Adulto</t>
  </si>
  <si>
    <t>Psicologia adulto</t>
  </si>
  <si>
    <t xml:space="preserve">PSICOLOGIA ADULTO                                                                                   </t>
  </si>
  <si>
    <t>Psicologia Infantil</t>
  </si>
  <si>
    <t>Psicologia infantil</t>
  </si>
  <si>
    <t xml:space="preserve">PSICOLOGIA INFANTIL                                                                                 </t>
  </si>
  <si>
    <t>Consulta Medica En Servicio De Urgencia Inhabil</t>
  </si>
  <si>
    <t>Consulta medica en servicio de urgencia inhabil</t>
  </si>
  <si>
    <t xml:space="preserve">CONSULTA MEDICA EN SERVICIO DE URGENCIA INHABIL                                                     </t>
  </si>
  <si>
    <t>Interconsulta Ambulatoria De Urgencia Inhabil</t>
  </si>
  <si>
    <t>Interconsulta ambulatoria de urgencia inhabil</t>
  </si>
  <si>
    <t xml:space="preserve">INTERCONSULTA AMBULATORIA DE URGENCIA INHABIL                                                       </t>
  </si>
  <si>
    <t>Consulta De Urgencia Plan Paquete</t>
  </si>
  <si>
    <t>Consulta de urgencia plan paquete</t>
  </si>
  <si>
    <t xml:space="preserve">CONSULTA DE URGENCIA PLAN PAQUETE                                                                   </t>
  </si>
  <si>
    <t>Nutricionista</t>
  </si>
  <si>
    <t xml:space="preserve">NUTRICIONISTA                                                                                       </t>
  </si>
  <si>
    <t>Consulta Oftalmologica</t>
  </si>
  <si>
    <t>Consulta oftalmologica</t>
  </si>
  <si>
    <t xml:space="preserve">CONSULTA OFTALMOLOGICA                                                                              </t>
  </si>
  <si>
    <t>Atencion Paciente Cronico Por Enfermera</t>
  </si>
  <si>
    <t>Atencion paciente cronico por enfermera</t>
  </si>
  <si>
    <t xml:space="preserve">ATENCION PACIENTE CRONICO POR ENFERMERA                                                             </t>
  </si>
  <si>
    <t>Consulta Neonatología</t>
  </si>
  <si>
    <t>Consulta especialidad consulta neonatología</t>
  </si>
  <si>
    <t xml:space="preserve">CONSULTA NEONATOLOGÍA                                                                               </t>
  </si>
  <si>
    <t>Consulta Medico Cabecera</t>
  </si>
  <si>
    <t>Consulta medico cabecera</t>
  </si>
  <si>
    <t xml:space="preserve">CONSULTA MEDICO CABECERA                                                                            </t>
  </si>
  <si>
    <t>Consulta Medica De Urgencia Medico Cabecera</t>
  </si>
  <si>
    <t>Consulta medica de urgencia medico cabecera</t>
  </si>
  <si>
    <t xml:space="preserve">CONSULTA MEDICA DE URGENCIA MEDICO CABECERA                                                         </t>
  </si>
  <si>
    <t>Medicina Nuclear</t>
  </si>
  <si>
    <t>Medicina nuclear</t>
  </si>
  <si>
    <t xml:space="preserve">MEDICINA NUCLEAR                                                                                    </t>
  </si>
  <si>
    <t>Parasitologia</t>
  </si>
  <si>
    <t xml:space="preserve">PARASITOLOGIA                                                                                       </t>
  </si>
  <si>
    <t>Nutricion Y Diabetes Infantil</t>
  </si>
  <si>
    <t>Nutricion y diabetes infantil</t>
  </si>
  <si>
    <t xml:space="preserve">NUTRICION Y DIABETES INFANTIL                                                                       </t>
  </si>
  <si>
    <t>Peritaje Psiquiatrico</t>
  </si>
  <si>
    <t>Peritaje psiquiatrico</t>
  </si>
  <si>
    <t xml:space="preserve">PERITAJE PSIQUIATRICO                                                                               </t>
  </si>
  <si>
    <t>Oftalmologia Infantil</t>
  </si>
  <si>
    <t>Oftalmologia infantil</t>
  </si>
  <si>
    <t xml:space="preserve">OFTALMOLOGIA INFANTIL                                                                               </t>
  </si>
  <si>
    <t>Anatomia Patologica</t>
  </si>
  <si>
    <t>Anatomia patologica</t>
  </si>
  <si>
    <t xml:space="preserve">ANATOMIA PATOLOGICA                                                                                 </t>
  </si>
  <si>
    <t>Anestesia</t>
  </si>
  <si>
    <t xml:space="preserve">ANESTESIA                                                                                           </t>
  </si>
  <si>
    <t>Laboratorio</t>
  </si>
  <si>
    <t xml:space="preserve">LABORATORIO                                                                                         </t>
  </si>
  <si>
    <t>Sin Glosa</t>
  </si>
  <si>
    <t>???</t>
  </si>
  <si>
    <t>Medicina intensiva (uci)</t>
  </si>
  <si>
    <t>SIN GLOSA</t>
  </si>
  <si>
    <t>Radiologia</t>
  </si>
  <si>
    <t xml:space="preserve">RADIOLOGIA                                                                                          </t>
  </si>
  <si>
    <t>Traumatologia Adulto</t>
  </si>
  <si>
    <t>Traumatologia adulto</t>
  </si>
  <si>
    <t xml:space="preserve">TRAUMATOLOGIA ADULTO                                                                                </t>
  </si>
  <si>
    <t>Broncopulmonar</t>
  </si>
  <si>
    <t xml:space="preserve">BRONCOPULMONAR                                                                                      </t>
  </si>
  <si>
    <t>Diabetologia</t>
  </si>
  <si>
    <t xml:space="preserve">DIABETOLOGIA                                                                                        </t>
  </si>
  <si>
    <t>Consulta Medica De Especialidad En Infectologia</t>
  </si>
  <si>
    <t xml:space="preserve">CONSULTA MEDICA DE ESPECIALIDAD EN INFECTOLOGIA                                                     </t>
  </si>
  <si>
    <t>Fertilidad E Infertilidad</t>
  </si>
  <si>
    <t>Fertilidad e infertilidad</t>
  </si>
  <si>
    <t xml:space="preserve">FERTILIDAD E INFERTILIDAD                                                                           </t>
  </si>
  <si>
    <t>Infectologia Infantil</t>
  </si>
  <si>
    <t>Infectologia infantil</t>
  </si>
  <si>
    <t xml:space="preserve">INFECTOLOGIA INFANTIL                                                                               </t>
  </si>
  <si>
    <t>Mastologia</t>
  </si>
  <si>
    <t xml:space="preserve">MASTOLOGIA                                                                                         </t>
  </si>
  <si>
    <t>Microbiologia</t>
  </si>
  <si>
    <t xml:space="preserve">MICROBIOLOGIA                                                                                       </t>
  </si>
  <si>
    <t>Neuropsiquiatria</t>
  </si>
  <si>
    <t xml:space="preserve">NEUROPSIQUIATRIA                                                                                    </t>
  </si>
  <si>
    <t>Oncologia Ginecologica</t>
  </si>
  <si>
    <t>Oncologia ginecologica</t>
  </si>
  <si>
    <t xml:space="preserve">ONCOLOGIA GINECOLOGICA                                                                              </t>
  </si>
  <si>
    <t>Oncologia Infantil</t>
  </si>
  <si>
    <t>Oncologia infantil</t>
  </si>
  <si>
    <t xml:space="preserve">ONCOLOGIA INFANTIL                                                                                  </t>
  </si>
  <si>
    <t>Fisiatria</t>
  </si>
  <si>
    <t xml:space="preserve">FISIATRIA                                                                                           </t>
  </si>
  <si>
    <t>Cirugia Colon Y Proctologia</t>
  </si>
  <si>
    <t>Cirugia colon y proctologia</t>
  </si>
  <si>
    <t xml:space="preserve">CIRUGIA COLON Y PROCTOLOGIA                                                                         </t>
  </si>
  <si>
    <t>Consulta especialidad coloproctología</t>
  </si>
  <si>
    <t>Cirugia Digestiva Adulto</t>
  </si>
  <si>
    <t>Cirugia digestiva adulto</t>
  </si>
  <si>
    <t xml:space="preserve">CIRUGIA DIGESTIVA ADULTO                                                                            </t>
  </si>
  <si>
    <t>Genetica Infantil</t>
  </si>
  <si>
    <t>Genetica infantil</t>
  </si>
  <si>
    <t xml:space="preserve">GENETICA INFANTIL                                                                                   </t>
  </si>
  <si>
    <t>Hematologia Yo Oncologia Infantil</t>
  </si>
  <si>
    <t>Hematologia y/o oncologia infantil</t>
  </si>
  <si>
    <t xml:space="preserve">HEMATOLOGIA YO ONCOLOGIA INFANTIL                                                                  </t>
  </si>
  <si>
    <t>Inmunologia Infantil</t>
  </si>
  <si>
    <t>Inmunologia infantil</t>
  </si>
  <si>
    <t xml:space="preserve">INMUNOLOGIA INFANTIL                                                                                </t>
  </si>
  <si>
    <t>Otorrinolaringologia Infantil</t>
  </si>
  <si>
    <t>Otorrinolaringologia infantil</t>
  </si>
  <si>
    <t xml:space="preserve">OTORRINOLARINGOLOGIA INFANTIL                                                                       </t>
  </si>
  <si>
    <t>Evaluacion Yo Control Por Nutricionista</t>
  </si>
  <si>
    <t>Evaluacion y/o control por nutricionista</t>
  </si>
  <si>
    <t xml:space="preserve">EVALUACION YO CONTROL POR NUTRICIONISTA                                                            </t>
  </si>
  <si>
    <t>Consulta Medica Integral En Servicio De Urgencia</t>
  </si>
  <si>
    <t>Consulta medica integral en servicio de urgencia (hosp</t>
  </si>
  <si>
    <t xml:space="preserve"> CONSULTA MEDICA INTEGRAL EN SERVICIO DE URGENCIA                                                   </t>
  </si>
  <si>
    <t>Consulta Integral De Especialidades En Cirugía G</t>
  </si>
  <si>
    <t>Consulta integral de especialidades en cirugía, gineco</t>
  </si>
  <si>
    <t xml:space="preserve"> CONSULTA INTEGRAL DE ESPECIALIDADES EN CIRUGÍA G                                                  </t>
  </si>
  <si>
    <t>Consulta Integral De Especialidades En Urología</t>
  </si>
  <si>
    <t>Consulta integral de especialidades en urología, otorr</t>
  </si>
  <si>
    <t xml:space="preserve"> CONSULTA INTEGRAL DE ESPECIALIDADES EN UROLOGÍA                                                   </t>
  </si>
  <si>
    <t>Consulta Integral De Especialidades En Medicina I</t>
  </si>
  <si>
    <t>Consulta integral de especialidades en medicina intern</t>
  </si>
  <si>
    <t xml:space="preserve"> CONSULTA INTEGRAL DE ESPECIALIDADES EN MEDICINA I                                                  </t>
  </si>
  <si>
    <t>Consulta Integral De Especialidades En Urología O</t>
  </si>
  <si>
    <t xml:space="preserve">CONSULTA INTEGRAL DE ESPECIALIDADES EN UROLOGÍA O                                                   </t>
  </si>
  <si>
    <t>Consulta Medica 48 Horas</t>
  </si>
  <si>
    <t>Consulta medica 48 horas</t>
  </si>
  <si>
    <t xml:space="preserve"> CONSULTA MEDICA 48 HORAS                                                                           </t>
  </si>
  <si>
    <t>Contro Medico</t>
  </si>
  <si>
    <t>Contro medico</t>
  </si>
  <si>
    <t xml:space="preserve"> CONTRO MEDICO                                                                                      </t>
  </si>
  <si>
    <t>Consulta Medica Aps</t>
  </si>
  <si>
    <t>Consulta medica aps</t>
  </si>
  <si>
    <t xml:space="preserve"> CONSULTA MEDICA APS                                                                                </t>
  </si>
  <si>
    <t>Neurocirugia Infantil</t>
  </si>
  <si>
    <t>Neurocirugia infantil</t>
  </si>
  <si>
    <t xml:space="preserve">NEUROCIRUGIA INFANTIL                                                                               </t>
  </si>
  <si>
    <t>Consulta Medica Pediatrica Urgencia</t>
  </si>
  <si>
    <t>Consulta medica pediatrica urgencia</t>
  </si>
  <si>
    <t xml:space="preserve">CONSULTA MEDICA PEDIATRICA URGENCIA                                                                 </t>
  </si>
  <si>
    <t>Consulta Especialidad Enfermera</t>
  </si>
  <si>
    <t>Consulta enfermera</t>
  </si>
  <si>
    <t xml:space="preserve">CONSULTA ESPECIALIDAD ENFERMERA                                                                     </t>
  </si>
  <si>
    <t>Consulta Nutriologo Adulto</t>
  </si>
  <si>
    <t>Consulta nutriologo adulto</t>
  </si>
  <si>
    <t xml:space="preserve">CONSULTA NUTRIOLOGO ADULTO                                                                          </t>
  </si>
  <si>
    <t>Consulta Nutriologo Infantil</t>
  </si>
  <si>
    <t>Consulta nutriologo infantil</t>
  </si>
  <si>
    <t xml:space="preserve">CONSULTA NUTRIOLOGO INFANTIL                                                                        </t>
  </si>
  <si>
    <t>Consulta Pre O Post Operatoria</t>
  </si>
  <si>
    <t>Consulta pre o post operatoria</t>
  </si>
  <si>
    <t xml:space="preserve">CONSULTA PRE O POST OPERATORIA                                                                      </t>
  </si>
  <si>
    <t>Traumatologia Infantil</t>
  </si>
  <si>
    <t>Traumatologia infantil</t>
  </si>
  <si>
    <t xml:space="preserve">TRAUMATOLOGIA INFANTIL                                                                              </t>
  </si>
  <si>
    <t>Vacuna</t>
  </si>
  <si>
    <t>Vacuna antiinfluenza</t>
  </si>
  <si>
    <t xml:space="preserve">VACUNA                                                                                              </t>
  </si>
  <si>
    <t>Cirugia Infantil Y Ortopedia</t>
  </si>
  <si>
    <t>Cirugia infantil y ortopedia</t>
  </si>
  <si>
    <t xml:space="preserve">CIRUGIA INFANTIL Y ORTOPEDIA                                                                        </t>
  </si>
  <si>
    <t>Urgencia Integral Adulto Normal</t>
  </si>
  <si>
    <t>Urgencia integral adulto normal</t>
  </si>
  <si>
    <t xml:space="preserve">URGENCIA INTEGRAL ADULTO NORMAL                                                                     </t>
  </si>
  <si>
    <t>Urgencia Integral Adulto Compleja</t>
  </si>
  <si>
    <t>Urgencia integral adulto compleja</t>
  </si>
  <si>
    <t xml:space="preserve">URGENCIA INTEGRAL ADULTO COMPLEJA                                                                   </t>
  </si>
  <si>
    <t>Urgencia Integral Pediátrica Normal</t>
  </si>
  <si>
    <t>Urgencia integral pediátrica normal</t>
  </si>
  <si>
    <t xml:space="preserve">URGENCIA INTEGRAL PEDIÁTRICA NORMAL                                                                 </t>
  </si>
  <si>
    <t>Urgencia Integral Pediátrica Compleja</t>
  </si>
  <si>
    <t>Urgencia integral pediátrica compleja</t>
  </si>
  <si>
    <t xml:space="preserve">URGENCIA INTEGRAL PEDIÁTRICA COMPLEJA                                                               </t>
  </si>
  <si>
    <t>Urgencia Integral Maternidad Normal</t>
  </si>
  <si>
    <t>Urgencia integral maternidad normal</t>
  </si>
  <si>
    <t xml:space="preserve">URGENCIA INTEGRAL MATERNIDAD NORMAL                                                                 </t>
  </si>
  <si>
    <t>Urgencia Integral Maternidad Compleja</t>
  </si>
  <si>
    <t>Urgencia integral maternidad compleja</t>
  </si>
  <si>
    <t xml:space="preserve">URGENCIA INTEGRAL MATERNIDAD COMPLEJA                                                               </t>
  </si>
  <si>
    <t>Consulta Especialista De Llamada Servicio De Urgen</t>
  </si>
  <si>
    <t>Consulta especialista de llamada servicio de urgencia</t>
  </si>
  <si>
    <t xml:space="preserve">CONSULTA ESPECIALISTA DE LLAMADA SERVICIO DE URGEN                                                  </t>
  </si>
  <si>
    <t>Peritaje Especialidad Dermatologia</t>
  </si>
  <si>
    <t>Peritaje especialidad dermatologia</t>
  </si>
  <si>
    <t xml:space="preserve">PERITAJE ESPECIALIDAD DERMATOLOGIA                                                                  </t>
  </si>
  <si>
    <t>Atención De Urgencia Integral Traumatológica Simpl</t>
  </si>
  <si>
    <t>Atención de urgencia integral traumatológica simple</t>
  </si>
  <si>
    <t xml:space="preserve">ATENCIÓN DE URGENCIA INTEGRAL TRAUMATOLÓGICA SIMPL                                                  </t>
  </si>
  <si>
    <t>Atención De Urgencia Integral Traumatológica Compl</t>
  </si>
  <si>
    <t>Atención de urgencia integral traumatológica compleja</t>
  </si>
  <si>
    <t xml:space="preserve">ATENCIÓN DE URGENCIA INTEGRAL TRAUMATOLÓGICA COMPL                                                  </t>
  </si>
  <si>
    <t>Medicina Familiar Infantil</t>
  </si>
  <si>
    <t>Medicina familiar infantil</t>
  </si>
  <si>
    <t xml:space="preserve">MEDICINA FAMILIAR INFANTIL                                                                          </t>
  </si>
  <si>
    <t>Consultaespecialidadenfermedades respiratorias pediátricas</t>
  </si>
  <si>
    <t>Reumatologia Pediatrica</t>
  </si>
  <si>
    <t>Reumatologia pediatrica</t>
  </si>
  <si>
    <t xml:space="preserve">REUMATOLOGIA PEDIATRICA                                                                             </t>
  </si>
  <si>
    <t>Infectologia E Inmunologia</t>
  </si>
  <si>
    <t>Infectologia e inmunologia</t>
  </si>
  <si>
    <t xml:space="preserve">INFECTOLOGIA E INMUNOLOGIA                                                                          </t>
  </si>
  <si>
    <t>Consulta De Especialidad Neumologia</t>
  </si>
  <si>
    <t>Consulta de especialidad neumologia</t>
  </si>
  <si>
    <t xml:space="preserve">CONSULTA DE ESPECIALIDAD NEUMOLOGIA                                                                 </t>
  </si>
  <si>
    <t>Consulta De Especialidad Dermatologia Y Venerologi</t>
  </si>
  <si>
    <t>Consulta de especialidad dermatologia y venerologia infantil</t>
  </si>
  <si>
    <t xml:space="preserve">CONSULTA DE ESPECIALIDAD DERMATOLOGIA Y VENEROLOGI                                                  </t>
  </si>
  <si>
    <t>Atención Kinesiológica Integral Ambulatoria</t>
  </si>
  <si>
    <t>Atención kinesiológica integral ambulatoria</t>
  </si>
  <si>
    <t xml:space="preserve">Atención kinesiológica integral ambulatoria                                                         </t>
  </si>
  <si>
    <t>Derecho Pabellon Ambulatorio</t>
  </si>
  <si>
    <t>Derecho pabellon ambulatorio</t>
  </si>
  <si>
    <t xml:space="preserve">DERECHO PABELLON AMBULATORIO                                                                        </t>
  </si>
  <si>
    <t>Fonoaudiologia</t>
  </si>
  <si>
    <t xml:space="preserve">FONOAUDIOLOGIA                                                                                      </t>
  </si>
  <si>
    <t>Consulta De Kinesiologo Hospitalizada</t>
  </si>
  <si>
    <t>Consulta de kinesiologo hospitalizada</t>
  </si>
  <si>
    <t xml:space="preserve"> CONSULTA DE KINESIOLOGO HOSPITALIZADA                                                              </t>
  </si>
  <si>
    <t>Consulta O Control Por Enfermera Matrona O Nutric</t>
  </si>
  <si>
    <t>Consulta o control por enfermera, matrona o nutricioni</t>
  </si>
  <si>
    <t xml:space="preserve">CONSULTA O CONTROL POR ENFERMERA MATRONA O NUTRIC                                                  </t>
  </si>
  <si>
    <t>Nebulizaciones</t>
  </si>
  <si>
    <t xml:space="preserve">NEBULIZACIONES                                                                                      </t>
  </si>
  <si>
    <t>Fleboclisis</t>
  </si>
  <si>
    <t xml:space="preserve">FLEBOCLISIS                                                                                         </t>
  </si>
  <si>
    <t>Visita A Domicilio Por Enfermera Matrona O Nutric</t>
  </si>
  <si>
    <t>Visita a domicilio por enfermera, matrona o nutricionista</t>
  </si>
  <si>
    <t xml:space="preserve">VISITA A DOMICILIO POR ENFERMERA MATRONA O NUTRIC                                                   </t>
  </si>
  <si>
    <t>Curacion Simple Ambulatoria</t>
  </si>
  <si>
    <t>Curacion simple ambulatoria</t>
  </si>
  <si>
    <t xml:space="preserve"> CURACION SIMPLE AMBULATORIA                                                                        </t>
  </si>
  <si>
    <t>Consulta Telemedicina Dermatologia</t>
  </si>
  <si>
    <t>Teleconsulta medica de especialidad en dermatologia</t>
  </si>
  <si>
    <t xml:space="preserve">CONSULTA TELEMEDICINA DERMATOLOGIA                                                                  </t>
  </si>
  <si>
    <t>Telemedicina Consulta Geriatria</t>
  </si>
  <si>
    <t>Teleconsulta medica de especialidad en geriatria</t>
  </si>
  <si>
    <t xml:space="preserve">TELEMEDICINA CONSULTA GERIATRIA                                                                     </t>
  </si>
  <si>
    <t>Consulta Telemedicina Endocrinologia</t>
  </si>
  <si>
    <t>Teleconsulta medica de especialidad en endocrinologia adulto</t>
  </si>
  <si>
    <t xml:space="preserve">CONSULTA TELEMEDICINA ENDOCRINOLOGIA                                                                </t>
  </si>
  <si>
    <t>Consulta Telemedicna Neurologia</t>
  </si>
  <si>
    <t>Teleconsulta medica de especialidad en neurologia adultos</t>
  </si>
  <si>
    <t xml:space="preserve">CONSULTA TELEMEDICNA NEUROLOGIA                                                                     </t>
  </si>
  <si>
    <t>Consulta Telemedicina Psiquiatria</t>
  </si>
  <si>
    <t>Teleconsulta medica de especialidad en psiquiatria adultos (1ra consulta)</t>
  </si>
  <si>
    <t xml:space="preserve">CONSULTA TELEMEDICINA PSIQUIATRIA                                                                   </t>
  </si>
  <si>
    <t>Consulta Telemedicina Diabetologia</t>
  </si>
  <si>
    <t>Teleconsulta medica de especialidad en diabetologia</t>
  </si>
  <si>
    <t xml:space="preserve">CONSULTA TELEMEDICINA DIABETOLOGIA                                                                  </t>
  </si>
  <si>
    <t>Consulta Telemedicina Nefrologia</t>
  </si>
  <si>
    <t>Teleconsulta medica de especialidad en nefrologia adulto</t>
  </si>
  <si>
    <t xml:space="preserve">CONSULTA TELEMEDICINA NEFROLOGIA                                                                    </t>
  </si>
  <si>
    <t>Prestaciones No Aranceladas</t>
  </si>
  <si>
    <t xml:space="preserve">Prestaciones No Aranceladas                                                                         </t>
  </si>
  <si>
    <t>Control Embarazo</t>
  </si>
  <si>
    <t>Control embarazo</t>
  </si>
  <si>
    <t xml:space="preserve">CONTROL EMBARAZO                                                                                    </t>
  </si>
  <si>
    <t>Control Nino Sano</t>
  </si>
  <si>
    <t>Control nino sano</t>
  </si>
  <si>
    <t xml:space="preserve">CONTROL NINO SANO                                                                                   </t>
  </si>
  <si>
    <t>Día Cama De Hospitalización Integral Cuidados Bási</t>
  </si>
  <si>
    <t>Dia cama de hospitalizacion integral cuidados basicos (sala 1 cama)</t>
  </si>
  <si>
    <t xml:space="preserve">Día Cama de Hospitalización Integral Cuidados Bási                                                  </t>
  </si>
  <si>
    <t>Dia cama de hospitalizacion integral cuidados basicos (sala 2 o mas camas)</t>
  </si>
  <si>
    <t>Día Cama De Hospitalización Integral Cuidados Medi</t>
  </si>
  <si>
    <t>Dia cama de hospitalizacion integral cuidados medios (sala 1 cama)</t>
  </si>
  <si>
    <t xml:space="preserve">Día Cama de Hospitalización Integral Cuidados Medi                                                  </t>
  </si>
  <si>
    <t>Dia cama de hospitalizacion integral cuidados medios (sala 2 o mas camas)</t>
  </si>
  <si>
    <t>Día Cama Hospitalización Integral Adulto En Unidad</t>
  </si>
  <si>
    <t>Dia cama hospitalizacion integral adulto en unidad de cuidado intensivo (u.c.i.)</t>
  </si>
  <si>
    <t xml:space="preserve">Día Cama Hospitalización Integral Adulto en Unidad                                                  </t>
  </si>
  <si>
    <t>Día Cama Hospitalización Integral Pediátrica En Un</t>
  </si>
  <si>
    <t>Dia cama hospitalizacion integral pediatrica en unidad de cuidado intensivo (u.c.i)</t>
  </si>
  <si>
    <t xml:space="preserve">Día Cama Hospitalización Integral Pediátrica en Un                                                  </t>
  </si>
  <si>
    <t>Día Cama Hospitalización Integral Neonatal En Unid</t>
  </si>
  <si>
    <t>Dia cama hospitalizacion integral neonatal en unidad de cuidado intensivo (u.c.i.)</t>
  </si>
  <si>
    <t xml:space="preserve">Día Cama Hospitalización Integral Neonatal en Unid                                                  </t>
  </si>
  <si>
    <t>Dia cama hospitalizacion integral adulto en unidad de tratamiento intermedio (u.t.i)</t>
  </si>
  <si>
    <t>Dia cama hospitalizacion integral pediatrica en unidad de tratamiento intermedio (u.t.i)</t>
  </si>
  <si>
    <t>Dia cama hospitalizacion integral neonatal en unidad de tratamiento intermedio (u.t.i)</t>
  </si>
  <si>
    <t xml:space="preserve">Día Cama Hospitalización integral Neonatal en Unid                                                  </t>
  </si>
  <si>
    <t>Día Cama De Hospitalización  Integral Obstetricia</t>
  </si>
  <si>
    <t>Dia cama de hospitalizacion integral obstetricia (sala 1 cama)</t>
  </si>
  <si>
    <t xml:space="preserve">Día Cama de Hospitalización  Integral Obstetricia                                                   </t>
  </si>
  <si>
    <t>Día Cama De Hospitalización Integral Obstetricia</t>
  </si>
  <si>
    <t>Dia cama de hospitalizacion integral obstetricia (sala 2 o mas camas)</t>
  </si>
  <si>
    <t xml:space="preserve">Día Cama de Hospitalización Integral Obstetricia                                                    </t>
  </si>
  <si>
    <t>Día Cama De Hospitalización Integral Sala Cuna</t>
  </si>
  <si>
    <t>Dia cama de hospitalizacion integral sala cuna</t>
  </si>
  <si>
    <t xml:space="preserve">Día Cama de Hospitalización Integral Sala Cuna                                                     </t>
  </si>
  <si>
    <t>Día Cama De Hospitalización Integral Psiquiatría C</t>
  </si>
  <si>
    <t>Dia cama de hospitalizacion integral psiquiatria cuidados basicos</t>
  </si>
  <si>
    <t xml:space="preserve">Día Cama de Hospitalización Integral Psiquiatría C                                                  </t>
  </si>
  <si>
    <t>Dia cama de hospitalizacion integral psiquiatria cuidados medios</t>
  </si>
  <si>
    <t>Día Cama De Hospitalización Integral De Observació</t>
  </si>
  <si>
    <t>Dia cama de hospitalizacion integral de observacion - ambulatorio</t>
  </si>
  <si>
    <t xml:space="preserve">Día Cama de Hospitalización Integral de Observació                                                  </t>
  </si>
  <si>
    <t>Dia Cama De Hospitalizacion Psiquiatria</t>
  </si>
  <si>
    <t>Dia cama de hospitalizacion psiquiatria</t>
  </si>
  <si>
    <t xml:space="preserve">DIA CAMA DE HOSPITALIZACION PSIQUIATRIA                                                             </t>
  </si>
  <si>
    <t>Dia Cama Psiquiatrica Diurna</t>
  </si>
  <si>
    <t>Dia cama psiquiatrica diurna</t>
  </si>
  <si>
    <t xml:space="preserve">DIA CAMA PSIQUIATRICA DIURNA                                                                        </t>
  </si>
  <si>
    <t>Dia Cama De Observacion</t>
  </si>
  <si>
    <t>Dia cama de observacion</t>
  </si>
  <si>
    <t xml:space="preserve">DIA CAMA DE OBSERVACION                                                                             </t>
  </si>
  <si>
    <t>Dia Cama De Hospitalizacion Clinica De Recuperacio</t>
  </si>
  <si>
    <t>Dia cama de hospitalizacion clinica de recuperacion</t>
  </si>
  <si>
    <t xml:space="preserve">DIA CAMA DE HOSPITALIZACION CLINICA DE RECUPERACIO                                                  </t>
  </si>
  <si>
    <t>Dia Cama De Hospitalizacion Aislamiento</t>
  </si>
  <si>
    <t>Dia cama de hospitalizacion aislamiento</t>
  </si>
  <si>
    <t xml:space="preserve">DIA CAMA DE HOSPITALIZACION AISLAMIENTO                                                             </t>
  </si>
  <si>
    <t>Home Care</t>
  </si>
  <si>
    <t xml:space="preserve">HOME CARE                                                                                           </t>
  </si>
  <si>
    <t>Dia Cama De Hospitalizacion Medicina Y Especialida</t>
  </si>
  <si>
    <t>Dia cama de hospitalizacion medicina y especialidades (sala</t>
  </si>
  <si>
    <t xml:space="preserve">DIA CAMA DE HOSPITALIZACION MEDICINA Y ESPECIALIDA                                                  </t>
  </si>
  <si>
    <t>Dia Cama Hospitalizacion Cirugia Sala 2 Camas</t>
  </si>
  <si>
    <t>Dia cama hospitalizacion cirugia (sala 2 camas)</t>
  </si>
  <si>
    <t xml:space="preserve">DIA CAMA HOSPITALIZACION CIRUGIA SALA 2 CAMAS                                                     </t>
  </si>
  <si>
    <t>Dia Cama De Hospitalizacion Cirugia Sala 1 Cama S</t>
  </si>
  <si>
    <t>Dia cama de hospitalizacion cirugia (sala 1 cama sin bano)</t>
  </si>
  <si>
    <t xml:space="preserve">DIA CAMA DE HOSPITALIZACION CIRUGIA SALA 1 CAMA S                                                  </t>
  </si>
  <si>
    <t>Dia Cama De Hospitalizacion Cirugia Sala 1 Cama C</t>
  </si>
  <si>
    <t>Dia cama de hospitalizacion cirugia (sala 1 cama con bano)</t>
  </si>
  <si>
    <t xml:space="preserve">DIA CAMA DE HOSPITALIZACION CIRUGIA SALA 1 CAMA C                                                  </t>
  </si>
  <si>
    <t>Dia Cama De Hospitalizacion Pediatria Sala 3 Cama</t>
  </si>
  <si>
    <t>Dia cama de hospitalizacion pediatria (sala 3 camas o mas de</t>
  </si>
  <si>
    <t xml:space="preserve">DIA CAMA DE HOSPITALIZACION PEDIATRIA SALA 3 CAMA                                                   </t>
  </si>
  <si>
    <t>Dia Cama De Hospitalizacion Pediatria Sala 2 Cama</t>
  </si>
  <si>
    <t>Dia cama de hospitalizacion pediatria (sala 2 camas)</t>
  </si>
  <si>
    <t xml:space="preserve">DIA CAMA DE HOSPITALIZACION PEDIATRIA SALA 2 CAMA                                                  </t>
  </si>
  <si>
    <t>Dia Cama De Hospitalizacion Pediatria Sala 1 Cama</t>
  </si>
  <si>
    <t>Dia cama de hospitalizacion pediatria (sala 1 cama sin bano)</t>
  </si>
  <si>
    <t xml:space="preserve">DIA CAMA DE HOSPITALIZACION PEDIATRIA SALA 1 CAMA                                                   </t>
  </si>
  <si>
    <t>Dia cama de hospitalizacion pediatria (sala 1 cama con bano)</t>
  </si>
  <si>
    <t xml:space="preserve">DIA CAMA DE HOSPITALIZACION PEDIATRIA SALA 1 CAMA                                                  </t>
  </si>
  <si>
    <t>Dia Cama De Hospitalizacion Obstetricia Y Ginecolo</t>
  </si>
  <si>
    <t>Dia cama de hospitalizacion obstetricia y ginecologia (sala</t>
  </si>
  <si>
    <t xml:space="preserve">DIA CAMA DE HOSPITALIZACION OBSTETRICIA Y GINECOLO                                                  </t>
  </si>
  <si>
    <t>Dia Cama Hospitalizacion Adulto En Unidad De Cuida</t>
  </si>
  <si>
    <t>Dia cama hospitalizacion adulto en unidad de cuidado intensi</t>
  </si>
  <si>
    <t xml:space="preserve">DIA CAMA HOSPITALIZACION ADULTO EN UNIDAD DE CUIDA                                                  </t>
  </si>
  <si>
    <t>Dia Cama Hospitalizacion Pediatrica En Unidad De C</t>
  </si>
  <si>
    <t>Dia cama hospitalizacion pediatrica en unidad de cuidado int</t>
  </si>
  <si>
    <t xml:space="preserve">DIA CAMA HOSPITALIZACION PEDIATRICA EN UNIDAD DE C                                                  </t>
  </si>
  <si>
    <t>Dia Cama Hospitalizacion Neonatal En Unidad De Cui</t>
  </si>
  <si>
    <t>Dia cama hospitalizacion neonatal en unidad de cuidado inten</t>
  </si>
  <si>
    <t xml:space="preserve">DIA CAMA HOSPITALIZACION NEONATAL EN UNIDAD DE CUI                                                  </t>
  </si>
  <si>
    <t>Dia Cama Hospitalizacion Adulto En Unidad De Trata</t>
  </si>
  <si>
    <t>Dia cama hospitalizacion adulto en unidad de tratamiento int</t>
  </si>
  <si>
    <t xml:space="preserve">DIA CAMA HOSPITALIZACION ADULTO EN UNIDAD DE TRATA                                                  </t>
  </si>
  <si>
    <t>Dia Cama Hospitalizacion Pediatrica En Unidad De T</t>
  </si>
  <si>
    <t>Dia cama hospitalizacion pediatrica en unidad de tratamiento</t>
  </si>
  <si>
    <t xml:space="preserve">DIA CAMA HOSPITALIZACION PEDIATRICA EN UNIDAD DE T                                                  </t>
  </si>
  <si>
    <t>Dia Cama Hospitalizacion Neonatal En Unidad De Tra</t>
  </si>
  <si>
    <t>Dia cama hospitalizacion neonatal en unidad de tratamiento i</t>
  </si>
  <si>
    <t xml:space="preserve">DIA CAMA HOSPITALIZACION NEONATAL EN UNIDAD DE TRA                                                  </t>
  </si>
  <si>
    <t>Dia Cama Recuperacion</t>
  </si>
  <si>
    <t>Dia cama recuperacion</t>
  </si>
  <si>
    <t xml:space="preserve">DIA CAMA RECUPERACION                                                                               </t>
  </si>
  <si>
    <t>Dia Cama De Observacion En Box Urgencia</t>
  </si>
  <si>
    <t>Dia cama de observacion en box urgencia</t>
  </si>
  <si>
    <t xml:space="preserve">DIA CAMA DE OBSERVACION EN BOX URGENCIA                                                             </t>
  </si>
  <si>
    <t>Dia De Observacion</t>
  </si>
  <si>
    <t>Dia cama integral psiquiatrico diurno</t>
  </si>
  <si>
    <t xml:space="preserve">DIA DE OBSERVACION                                                                                  </t>
  </si>
  <si>
    <t>Dia Cama Intermedio</t>
  </si>
  <si>
    <t>Dia cama psiquiatria diurna</t>
  </si>
  <si>
    <t xml:space="preserve">DIA CAMA INTERMEDIO                                                                                 </t>
  </si>
  <si>
    <t>Dia Cama Hospitalizacion Integral U.t.i. O U.c.i.</t>
  </si>
  <si>
    <t>Dia cama hospitalizacion integral u.t.i. o u.c.i. adul</t>
  </si>
  <si>
    <t xml:space="preserve">DIA CAMA HOSPITALIZACION INTEGRAL U.T.I. O U.C.I.                                                   </t>
  </si>
  <si>
    <t>Dia cama hospitalizacion integral u.t.i. o u.c.i. pedi</t>
  </si>
  <si>
    <t xml:space="preserve"> DIA CAMA HOSPITALIZACION INTEGRAL U.T.I. O U.C.I.                                                  </t>
  </si>
  <si>
    <t>Dia cama hospitalizacion integral u.t.i. o u.c.i. neon</t>
  </si>
  <si>
    <t>Dia Cama Hospitalizacion Integral Intermedio Adul</t>
  </si>
  <si>
    <t>Dia cama hospitalizacion integral intermedio adulto</t>
  </si>
  <si>
    <t xml:space="preserve"> DIA CAMA HOSPITALIZACION INTEGRAL INTERMEDIO ADUL                                                  </t>
  </si>
  <si>
    <t>Dia Cama Hospitalizacion Integral Intermedio Pedi</t>
  </si>
  <si>
    <t>Dia cama hospitalizacion integral intermedio pediatric</t>
  </si>
  <si>
    <t xml:space="preserve"> DIA CAMA HOSPITALIZACION INTEGRAL INTERMEDIO PEDI                                                  </t>
  </si>
  <si>
    <t>Dia Cama Integral Psiquiatrico Diurno</t>
  </si>
  <si>
    <t xml:space="preserve"> DIA CAMA INTEGRAL PSIQUIATRICO DIURNO                                                              </t>
  </si>
  <si>
    <t>Dia Cama Integral De Observacion O Dia Cama Integ</t>
  </si>
  <si>
    <t>Dia cama integral de observacion o dia cama integral a</t>
  </si>
  <si>
    <t xml:space="preserve"> DIA CAMA INTEGRAL DE OBSERVACION O DIA CAMA INTEG                                                  </t>
  </si>
  <si>
    <t>Examenes De Laboratorio</t>
  </si>
  <si>
    <t xml:space="preserve">EXAMENES DE LABORATORIO                                                                             </t>
  </si>
  <si>
    <t>Acidificacion Del Suero Test De Ham</t>
  </si>
  <si>
    <t>Acidificacion del suero, test de ham</t>
  </si>
  <si>
    <t xml:space="preserve">ACIDIFICACION DEL SUERO TEST DE HAM                                                                 </t>
  </si>
  <si>
    <t>Acido Folico O Folatos</t>
  </si>
  <si>
    <t>Acido folico o folatos</t>
  </si>
  <si>
    <t xml:space="preserve">ACIDO FOLICO O FOLATOS                                                                              </t>
  </si>
  <si>
    <t>Adenograma Esplenograma Mielograma Cu</t>
  </si>
  <si>
    <t>Adenograma, mielograma, c/u</t>
  </si>
  <si>
    <t xml:space="preserve">ADENOGRAMA ESPLENOGRAMA MIELOGRAMA CU                                                               </t>
  </si>
  <si>
    <t>Agregacion Plaquetaria</t>
  </si>
  <si>
    <t>COAGULACION</t>
  </si>
  <si>
    <t>Agregación plaquetaria con diferentes agonistas</t>
  </si>
  <si>
    <t xml:space="preserve">AGREGACION PLAQUETARIA                                                                              </t>
  </si>
  <si>
    <t>Anticoagulantes circulantes o anticoagulante lupico</t>
  </si>
  <si>
    <t>Anticoagulantes Circulantes O Anticoagulante Lupic</t>
  </si>
  <si>
    <t xml:space="preserve">ANTICOAGULANTES CIRCULANTES O ANTICOAGULANTE LUPIC                                                  </t>
  </si>
  <si>
    <t>Antitrombina Iii</t>
  </si>
  <si>
    <t>Antitrombina iii</t>
  </si>
  <si>
    <t xml:space="preserve">ANTITROMBINA III                                                                                    </t>
  </si>
  <si>
    <t>Celulas Del Lupus Cada Muestra</t>
  </si>
  <si>
    <t>Celulas del lupus, cada muestra</t>
  </si>
  <si>
    <t xml:space="preserve">CELULAS DEL LUPUS CADA MUESTRA                                                                     </t>
  </si>
  <si>
    <t>Coagulacion Tiempo De</t>
  </si>
  <si>
    <t>Coagulacion, tiempo de</t>
  </si>
  <si>
    <t xml:space="preserve">COAGULACION TIEMPO DE                                                                               </t>
  </si>
  <si>
    <t>Coagulo Tiempo De Lisis Del</t>
  </si>
  <si>
    <t>Tiempo de lisis del coágulo</t>
  </si>
  <si>
    <t xml:space="preserve">COAGULO TIEMPO DE LISIS DEL                                                                         </t>
  </si>
  <si>
    <t>Prueba De Antiglobulina Directa</t>
  </si>
  <si>
    <t>ANTICUERPOS</t>
  </si>
  <si>
    <t>Prueba de antiglobulina directa</t>
  </si>
  <si>
    <t xml:space="preserve"> Prueba de antiglobulina directa                                                                    </t>
  </si>
  <si>
    <t>Coombs Indirecto Prueba De</t>
  </si>
  <si>
    <t>Coombs indirecto, prueba de</t>
  </si>
  <si>
    <t xml:space="preserve">COOMBS INDIRECTO PRUEBA DE                                                                          </t>
  </si>
  <si>
    <t>Deshidrogenasa Glucosa6fosfato En Eritrocitos</t>
  </si>
  <si>
    <t>HEMOLISIS</t>
  </si>
  <si>
    <t>Deshidrogenasa glucosa-6-fosfato en eritrocitos</t>
  </si>
  <si>
    <t xml:space="preserve">DESHIDROGENASA GLUCOSA6FOSFATO EN ERITROCITOS                                                       </t>
  </si>
  <si>
    <t>Fibrinogeno</t>
  </si>
  <si>
    <t xml:space="preserve">FIBRINOGENO                                                                                         </t>
  </si>
  <si>
    <t>Test De Neutralizacion Plaquetaria</t>
  </si>
  <si>
    <t>Test de neutralizacion plaquetaria</t>
  </si>
  <si>
    <t xml:space="preserve">TEST DE NEUTRALIZACION PLAQUETARIA                                                                  </t>
  </si>
  <si>
    <t>Factor V</t>
  </si>
  <si>
    <t>Factor v</t>
  </si>
  <si>
    <t xml:space="preserve">FACTOR V                                                                                            </t>
  </si>
  <si>
    <t>Factores Vii Viii Ix X Xi Xii Xiii Cu</t>
  </si>
  <si>
    <t>Factores vii, viii, ix, x, xi, xii, xiii, c/u</t>
  </si>
  <si>
    <t xml:space="preserve">FACTORES VII VIII IX X XI XII XIII CU                                                               </t>
  </si>
  <si>
    <t>Ferritina</t>
  </si>
  <si>
    <t>HIERRO</t>
  </si>
  <si>
    <t xml:space="preserve">FERRITINA                                                                                           </t>
  </si>
  <si>
    <t>Fibrinogeno Productos De Degradacion Del</t>
  </si>
  <si>
    <t>Fibrinogeno, productos de degradacion del</t>
  </si>
  <si>
    <t xml:space="preserve">FIBRINOGENO PRODUCTOS DE DEGRADACION DEL                                                            </t>
  </si>
  <si>
    <t>Fierro Serico</t>
  </si>
  <si>
    <t>Fierro serico</t>
  </si>
  <si>
    <t xml:space="preserve">FIERRO SERICO                                                                                       </t>
  </si>
  <si>
    <t>Fierro, capacidad de fijacion del (incluye fierro serico)</t>
  </si>
  <si>
    <t>Fierro Capacidad De Fijacion Del Incluye Fierro</t>
  </si>
  <si>
    <t xml:space="preserve">FIERRO CAPACIDAD DE FIJACION DEL INCLUYE FIERRO                                                   </t>
  </si>
  <si>
    <t>Fierro Cinetica Del Cada Determinacion</t>
  </si>
  <si>
    <t>Fierro, cinetica del (cada determinacion)</t>
  </si>
  <si>
    <t xml:space="preserve">FIERRO CINETICA DEL CADA DETERMINACION                                                           </t>
  </si>
  <si>
    <t>Fierro Prueba De Sobrecarga</t>
  </si>
  <si>
    <t>Fierro, prueba de sobrecarga</t>
  </si>
  <si>
    <t xml:space="preserve">FIERRO PRUEBA DE SOBRECARGA                                                                        </t>
  </si>
  <si>
    <t>Gelacion Por Etanol</t>
  </si>
  <si>
    <t>Gelacion por etanol</t>
  </si>
  <si>
    <t xml:space="preserve">GELACION POR ETANOL                                                                                 </t>
  </si>
  <si>
    <t>Grupos Menores. Tipificacion O Determinacion De Ot</t>
  </si>
  <si>
    <t>Grupos menores. tipificacion o determinacion de otros sistem</t>
  </si>
  <si>
    <t xml:space="preserve">GRUPOS MENORES. TIPIFICACION O DETERMINACION DE OT                                                  </t>
  </si>
  <si>
    <t>Grupos Sanguineos Ab0 Y Rho Incluye Estudio De Fa</t>
  </si>
  <si>
    <t>Clasificación sanguínea ab0 y rhd</t>
  </si>
  <si>
    <t xml:space="preserve">GRUPOS SANGUINEOS AB0 Y RHO INCLUYE ESTUDIO DE FA                                                  </t>
  </si>
  <si>
    <t>Haptoglobina Cuantitativa</t>
  </si>
  <si>
    <t>Haptoglobina cuantitativa</t>
  </si>
  <si>
    <t xml:space="preserve">HAPTOGLOBINA CUANTITATIVA                                                                           </t>
  </si>
  <si>
    <t>Hematocrito Proc. Aut.</t>
  </si>
  <si>
    <t>HEMOGRAMA</t>
  </si>
  <si>
    <t>Hematocrito (proc. aut.)</t>
  </si>
  <si>
    <t xml:space="preserve">HEMATOCRITO PROC. AUT.                                                                              </t>
  </si>
  <si>
    <t>Hemoglobina A2 Cuantitativa</t>
  </si>
  <si>
    <t>TRANSPORTE OXIGENO</t>
  </si>
  <si>
    <t>Hemoglobina a2 cuantitativa</t>
  </si>
  <si>
    <t xml:space="preserve">HEMOGLOBINA A2 CUANTITATIVA                                                                         </t>
  </si>
  <si>
    <t>Hemoglobina En Sangre Total Proc. Aut.</t>
  </si>
  <si>
    <t>Hemoglobina en sangre total (proc. aut.)</t>
  </si>
  <si>
    <t xml:space="preserve">HEMOGLOBINA EN SANGRE TOTAL PROC. AUT.                                                              </t>
  </si>
  <si>
    <t>Hemoglobina Fetal Cuantitativa En Eritrocitos</t>
  </si>
  <si>
    <t>Hemoglobina fetal cuantitativa en eritrocitos</t>
  </si>
  <si>
    <t xml:space="preserve">HEMOGLOBINA FETAL CUANTITATIVA EN ERITROCITOS                                                       </t>
  </si>
  <si>
    <t>Hemoglobina Glicosilada</t>
  </si>
  <si>
    <t>PERFIL DIABETICO</t>
  </si>
  <si>
    <t>Hemoglobina glicada a1c</t>
  </si>
  <si>
    <t xml:space="preserve">HEMOGLOBINA GLICOSILADA                                                                             </t>
  </si>
  <si>
    <t>Hemoglobina Plasmatica</t>
  </si>
  <si>
    <t>Hemoglobina plasmatica</t>
  </si>
  <si>
    <t xml:space="preserve">HEMOGLOBINA PLASMATICA                                                                              </t>
  </si>
  <si>
    <t>Hemoglobina Electroforesis De Incluye Hb. Total</t>
  </si>
  <si>
    <t>Electroforesis de hemoglobina</t>
  </si>
  <si>
    <t xml:space="preserve">HEMOGLOBINA ELECTROFORESIS DE INCLUYE HB. TOTAL                                                     </t>
  </si>
  <si>
    <t>Hemograma Incluye Recuentos De Leucocitos Y Eritr</t>
  </si>
  <si>
    <t>Hemograma (incluye recuentos de leucocitos, eritrocitos, plaquetas, hemoglobina, hematocrito, formula leucocitaria, caracteristicas de los elementos figurados y velocidad de eritrosedimentacion)</t>
  </si>
  <si>
    <t xml:space="preserve">HEMOGRAMA INCLUYE RECUENTOS DE LEUCOCITOS Y ERITR                                                  </t>
  </si>
  <si>
    <t>Hemolisinas</t>
  </si>
  <si>
    <t xml:space="preserve">HEMOLISINAS                                                                                         </t>
  </si>
  <si>
    <t>Hemolisis Con Sucrosa Test De</t>
  </si>
  <si>
    <t>Hemolisis con sucrosa, test de</t>
  </si>
  <si>
    <t xml:space="preserve">HEMOLISIS CON SUCROSA TEST DE                                                                       </t>
  </si>
  <si>
    <t>Hemosiderina Medular</t>
  </si>
  <si>
    <t>Hemosiderina medular</t>
  </si>
  <si>
    <t xml:space="preserve">HEMOSIDERINA MEDULAR                                                                                </t>
  </si>
  <si>
    <t>Heparina Cuantificacion De</t>
  </si>
  <si>
    <t>Cuantificación de heparina</t>
  </si>
  <si>
    <t xml:space="preserve">HEPARINA CUANTIFICACION DE                                                                         </t>
  </si>
  <si>
    <t>Isoinmunizacion Deteccion De Anticuerpos Irregula</t>
  </si>
  <si>
    <t>Isoinmunización, detección de anticuerpos irregulares (proc.</t>
  </si>
  <si>
    <t xml:space="preserve">ISOINMUNIZACION DETECCION DE ANTICUERPOS IRREGULA                                                  </t>
  </si>
  <si>
    <t>Isoinmunizacion Deteccion E Identificacion De Ant</t>
  </si>
  <si>
    <t>Identificación de anticuerpos irregulares eritrocitarios</t>
  </si>
  <si>
    <t xml:space="preserve">ISOINMUNIZACION DETECCION E IDENTIFICACION DE ANT                                                  </t>
  </si>
  <si>
    <t>Metahemalbumina</t>
  </si>
  <si>
    <t xml:space="preserve">METAHEMALBUMINA                                                                                     </t>
  </si>
  <si>
    <t>Metahemoglobina</t>
  </si>
  <si>
    <t xml:space="preserve">METAHEMOGLOBINA                                                                                     </t>
  </si>
  <si>
    <t>Tiempo de protrombina (incluye inr, razón internacional normalizada)</t>
  </si>
  <si>
    <t>Protombina Tiempo De O Consumo De Incluye Inr R</t>
  </si>
  <si>
    <t xml:space="preserve">PROTOMBINA TIEMPO DE O CONSUMO DE INCLUYE INR R                                                  </t>
  </si>
  <si>
    <t>Prueba De Compatibilidad Por Unidad De Sangre Pro</t>
  </si>
  <si>
    <t>TRANSFUSION</t>
  </si>
  <si>
    <t>Prueba de compatibilidad por unidad de sangre (proc.aut.)</t>
  </si>
  <si>
    <t xml:space="preserve">PRUEBA DE COMPATIBILIDAD POR UNIDAD DE SANGRE PRO                                                   </t>
  </si>
  <si>
    <t>Recuento De Basofilos Absoluto</t>
  </si>
  <si>
    <t>Recuento de basofilos (absoluto)</t>
  </si>
  <si>
    <t xml:space="preserve">RECUENTO DE BASOFILOS ABSOLUTO                                                                      </t>
  </si>
  <si>
    <t>Recuento De Eosinofilos Absoluto</t>
  </si>
  <si>
    <t>Recuento de eosinofilos (absoluto)</t>
  </si>
  <si>
    <t xml:space="preserve">RECUENTO DE EOSINOFILOS ABSOLUTO                                                                    </t>
  </si>
  <si>
    <t>Recuento De Eritrocitos Absoluto Proc. Aut.</t>
  </si>
  <si>
    <t>Recuento de eritrocitos, absoluto (proc. aut.)</t>
  </si>
  <si>
    <t xml:space="preserve">RECUENTO DE ERITROCITOS ABSOLUTO PROC. AUT.                                                      </t>
  </si>
  <si>
    <t>Recuento De Leucocitos Absoluto Proc. Aut.</t>
  </si>
  <si>
    <t>Recuento de leucocitos, absoluto (proc. aut.)</t>
  </si>
  <si>
    <t xml:space="preserve">RECUENTO DE LEUCOCITOS ABSOLUTO PROC. AUT.                                                       </t>
  </si>
  <si>
    <t>Recuento De Linfocitos Absoluto</t>
  </si>
  <si>
    <t>Recuento de linfocitos (absoluto)</t>
  </si>
  <si>
    <t xml:space="preserve">RECUENTO DE LINFOCITOS ABSOLUTO                                                                     </t>
  </si>
  <si>
    <t>Recuento De Plaquetas Absoluto</t>
  </si>
  <si>
    <t>Recuento de plaquetas (absoluto)</t>
  </si>
  <si>
    <t xml:space="preserve">RECUENTO DE PLAQUETAS ABSOLUTO                                                                    </t>
  </si>
  <si>
    <t>Recuento De Reticulocitos Absoluto O Porcentual</t>
  </si>
  <si>
    <t>Recuento de reticulocitos (absoluto o porcentual)</t>
  </si>
  <si>
    <t xml:space="preserve">RECUENTO DE RETICULOCITOS ABSOLUTO O PORCENTUAL                                                     </t>
  </si>
  <si>
    <t>Recuento Diferencial O Formula Leucocitaria Proc.</t>
  </si>
  <si>
    <t>Recuento diferencial o formula leucocitaria (proc.aut.)</t>
  </si>
  <si>
    <t xml:space="preserve">RECUENTO DIFERENCIAL O FORMULA LEUCOCITARIA PROC.                                                  </t>
  </si>
  <si>
    <t>Resistencia Globular Osmotica</t>
  </si>
  <si>
    <t>Resistencia globular osmotica</t>
  </si>
  <si>
    <t xml:space="preserve">RESISTENCIA GLOBULAR OSMOTICA                                                                       </t>
  </si>
  <si>
    <t>Tiempo de sangria (no incluye dispositivo asociado)</t>
  </si>
  <si>
    <t>Sangria Tiempo De Ivy No Incluye Dispositivo A</t>
  </si>
  <si>
    <t xml:space="preserve">SANGRIA TIEMPO DE IVY NO INCLUYE DISPOSITIVO A                                                      </t>
  </si>
  <si>
    <t>Set De Examenes Previos A Una Transfusion De Sangr</t>
  </si>
  <si>
    <t>Set de examenes previos a una transfusion de sangre o hemoco</t>
  </si>
  <si>
    <t xml:space="preserve">SET DE EXAMENES PREVIOS A UNA TRANSFUSION DE SANGR                                                  </t>
  </si>
  <si>
    <t>Subgrupo Abo Y Rh Fenotipo  Genotipo Rh Cu</t>
  </si>
  <si>
    <t>Subgrupo abo y rh fenotipo-genotipo rh, c/u</t>
  </si>
  <si>
    <t xml:space="preserve">SUBGRUPO ABO Y RH FENOTIPO  GENOTIPO RH CU                                                       </t>
  </si>
  <si>
    <t>Thorn Prueba De No Incluye Acth</t>
  </si>
  <si>
    <t>Thorn, prueba de (no incluye acth)</t>
  </si>
  <si>
    <t xml:space="preserve">THORN PRUEBA DE NO INCLUYE ACTH                                                                     </t>
  </si>
  <si>
    <t>Tincion De Estearasa</t>
  </si>
  <si>
    <t>TINCION</t>
  </si>
  <si>
    <t>Tincion de estearasa</t>
  </si>
  <si>
    <t xml:space="preserve">TINCION DE ESTEARASA                                                                                </t>
  </si>
  <si>
    <t>Tincion De Fosfatasas Alcalinas O Acidas</t>
  </si>
  <si>
    <t>Tincion de fosfatasas alcalinas o acidas</t>
  </si>
  <si>
    <t xml:space="preserve">TINCION DE FOSFATASAS ALCALINAS O ACIDAS                                                            </t>
  </si>
  <si>
    <t>Tincion De Lipidos</t>
  </si>
  <si>
    <t>Tincion de lipidos</t>
  </si>
  <si>
    <t xml:space="preserve">TINCION DE LIPIDOS                                                                                  </t>
  </si>
  <si>
    <t>Transferrina</t>
  </si>
  <si>
    <t xml:space="preserve">TRANSFERRINA                                                                                        </t>
  </si>
  <si>
    <t>Trombina Tiempo De</t>
  </si>
  <si>
    <t>Trombina, tiempo de</t>
  </si>
  <si>
    <t xml:space="preserve">TROMBINA TIEMPO DE                                                                                  </t>
  </si>
  <si>
    <t>Tromboplastina, tiempo de generacion de (tgt)</t>
  </si>
  <si>
    <t>Tromboplastina Tiempo De Generacion De Tgt</t>
  </si>
  <si>
    <t xml:space="preserve">TROMBOPLASTINA TIEMPO DE GENERACION DE TGT                                                          </t>
  </si>
  <si>
    <t>Tromboplastina Tiempo Parcial De Ttpattpk O Sim</t>
  </si>
  <si>
    <t>Tromboplastina, tiempo parcial de (ttpa,ttpk o similares)</t>
  </si>
  <si>
    <t xml:space="preserve">TROMBOPLASTINA TIEMPO PARCIAL DE TTPATTPK O SIM                                                  </t>
  </si>
  <si>
    <t>Velocidad De Eritosedimentacion Proc. Aut.</t>
  </si>
  <si>
    <t>Velocidad de eritrosedimentacion (proc. aut.)</t>
  </si>
  <si>
    <t xml:space="preserve">VELOCIDAD DE ERITOSEDIMENTACION PROC. AUT.                                                          </t>
  </si>
  <si>
    <t>Vitamina B12 Absorcion De Co 57 O Similar</t>
  </si>
  <si>
    <t>VITAMINAS Y MINERALES</t>
  </si>
  <si>
    <t>Vitamina b12, absorcion de (co 57 o similar)</t>
  </si>
  <si>
    <t xml:space="preserve">VITAMINA B12 ABSORCION DE CO 57 O SIMILAR                                                        </t>
  </si>
  <si>
    <t>Von Willebrand Ag De Factor Viii Ag.</t>
  </si>
  <si>
    <t>Factor von willebrand antigénico (fvw:ag)</t>
  </si>
  <si>
    <t xml:space="preserve">VON WILLEBRAND AG DE FACTOR VIII AG.                                                             </t>
  </si>
  <si>
    <t>Cofactor De Ristocetina</t>
  </si>
  <si>
    <t>Factor von willebrand antigénico cofactor ristocetina (fvw:coris)</t>
  </si>
  <si>
    <t xml:space="preserve">COFACTOR DE RISTOCETINA                                                                             </t>
  </si>
  <si>
    <t>Proteina c funcional</t>
  </si>
  <si>
    <t>Proteina C</t>
  </si>
  <si>
    <t xml:space="preserve">PROTEINA C                                                                                          </t>
  </si>
  <si>
    <t>Proteina S</t>
  </si>
  <si>
    <t>Proteina s</t>
  </si>
  <si>
    <t xml:space="preserve">PROTEINA S                                                                                          </t>
  </si>
  <si>
    <t>Resistencia a la proteina c activada</t>
  </si>
  <si>
    <t>Resistencia Proteina C</t>
  </si>
  <si>
    <t xml:space="preserve">RESISTENCIA PROTEINA C                                                                              </t>
  </si>
  <si>
    <t>Cefalina Activada  Tca  Tiempo De Cefalina Activ</t>
  </si>
  <si>
    <t>Cefalina activada - tca - tiempo de cefalina activada en san</t>
  </si>
  <si>
    <t xml:space="preserve">CEFALINA ACTIVADA  TCA  TIEMPO DE CEFALINA ACTIV                                                    </t>
  </si>
  <si>
    <t>Cystatina C  Cistatina C   Marcadores Renales</t>
  </si>
  <si>
    <t>Cystatina c - cistatina c- marcadores renales - en sangre</t>
  </si>
  <si>
    <t xml:space="preserve">CYSTATINA C  CISTATINA C   MARCADORES RENALES                                                    </t>
  </si>
  <si>
    <t>C17 Oh Prenenolona  T3 Libre Cu</t>
  </si>
  <si>
    <t>PERFIL TIROIDEO</t>
  </si>
  <si>
    <t>C-17 oh prenenolona - t3 libre c/u</t>
  </si>
  <si>
    <t xml:space="preserve">C17 OH PRENENOLONA  T3 LIBRE CU                                                                     </t>
  </si>
  <si>
    <t>Analisis De Microsatelites Para Estudio De Disomia</t>
  </si>
  <si>
    <t>Analisis de microsatelites para estudio de disomia uniparent</t>
  </si>
  <si>
    <t xml:space="preserve">ANALISIS DE MICROSATELITES PARA ESTUDIO DE DISOMIA                                                  </t>
  </si>
  <si>
    <t>Antitrombina Iii Antigenica</t>
  </si>
  <si>
    <t>Antitrombina iii antigenica</t>
  </si>
  <si>
    <t xml:space="preserve">Antitrombina III antigenica                                                                         </t>
  </si>
  <si>
    <t>Hemoglobina glicada, a1c, test rapido en el lugar de asistencia (incluye toma de muestra sangre capilar)</t>
  </si>
  <si>
    <t>Hemoglobina Glicada A1c Test Rapido En El Lugar</t>
  </si>
  <si>
    <t xml:space="preserve">Hemoglobina glicada A1c test rapido en el lugar                                                   </t>
  </si>
  <si>
    <t>Exámenes De Laboratorio</t>
  </si>
  <si>
    <t xml:space="preserve">Exámenes de Laboratorio                                                                             </t>
  </si>
  <si>
    <t>Dímerod</t>
  </si>
  <si>
    <t>Dimero-d</t>
  </si>
  <si>
    <t xml:space="preserve">DímeroD                                                                                             </t>
  </si>
  <si>
    <t>Dimero D Cualit D.d</t>
  </si>
  <si>
    <t>Dimero d cualit (d.d)</t>
  </si>
  <si>
    <t xml:space="preserve">DIMERO D CUALIT D.D                                                                                 </t>
  </si>
  <si>
    <t>Secrecion Plaquetaria</t>
  </si>
  <si>
    <t>Secrecion plaquetaria</t>
  </si>
  <si>
    <t xml:space="preserve">SECRECION PLAQUETARIA                                                                               </t>
  </si>
  <si>
    <t>Carboxihemoglobina</t>
  </si>
  <si>
    <t xml:space="preserve">CARBOXIHEMOGLOBINA                                                                                  </t>
  </si>
  <si>
    <t>Hemoglobina Glicosilada Paciente Crónico</t>
  </si>
  <si>
    <t>Hemoglobina glicosilada (paciente crónico)</t>
  </si>
  <si>
    <t xml:space="preserve">HEMOGLOBINA GLICOSILADA paciente crónico                                                          </t>
  </si>
  <si>
    <t>Dimero D</t>
  </si>
  <si>
    <t>Dimero d</t>
  </si>
  <si>
    <t xml:space="preserve">DIMERO D                                                                                            </t>
  </si>
  <si>
    <t>Hemograma</t>
  </si>
  <si>
    <t xml:space="preserve">HEMOGRAMA                                                                                           </t>
  </si>
  <si>
    <t>Grupo Sanguineo Y Rh</t>
  </si>
  <si>
    <t>Grupo sanguineo y rh</t>
  </si>
  <si>
    <t xml:space="preserve">GRUPO SANGUINEO Y RH                                                                                </t>
  </si>
  <si>
    <t>Anticuerpos Virales Sida</t>
  </si>
  <si>
    <t>PANEL ETS</t>
  </si>
  <si>
    <t>Anticuerpos virales sida</t>
  </si>
  <si>
    <t xml:space="preserve">ANTICUERPOS VIRALES SIDA                                                                            </t>
  </si>
  <si>
    <t>Vdrl Infantil</t>
  </si>
  <si>
    <t>Vdrl (infantil)</t>
  </si>
  <si>
    <t xml:space="preserve">VDRL INFANTIL                                                                                       </t>
  </si>
  <si>
    <t>Glicemia Infantil</t>
  </si>
  <si>
    <t>Glicemia (infantil)</t>
  </si>
  <si>
    <t xml:space="preserve">GLICEMIA INFANTIL                                                                                 </t>
  </si>
  <si>
    <t>Nitrogeno Ureico Infantil</t>
  </si>
  <si>
    <t>PERFIL RENAL</t>
  </si>
  <si>
    <t>Nitrogeno ureico (infantil)</t>
  </si>
  <si>
    <t xml:space="preserve">NITROGENO UREICO INFANTIL                                                                           </t>
  </si>
  <si>
    <t>Anticuerpos Virales Sida Infantil</t>
  </si>
  <si>
    <t>Anticuerpos virales sida (infantil)</t>
  </si>
  <si>
    <t xml:space="preserve">ANTICUERPOS VIRALES SIDA INFANTIL                                                                 </t>
  </si>
  <si>
    <t>P.e.p.a. Microalbuminuria 12 Horas</t>
  </si>
  <si>
    <t>P.e.p.a. microalbuminuria 12 horas</t>
  </si>
  <si>
    <t xml:space="preserve">P.E.P.A. MICROALBUMINURIA 12 HORAS                                                                  </t>
  </si>
  <si>
    <t>Toma De Muestra</t>
  </si>
  <si>
    <t>TOMA DE MUESTRAS</t>
  </si>
  <si>
    <t>Toma de muestra</t>
  </si>
  <si>
    <t xml:space="preserve">TOMA DE MUESTRA                                                                                     </t>
  </si>
  <si>
    <t>Toma De Presion Arterial</t>
  </si>
  <si>
    <t>Toma de presion arterial</t>
  </si>
  <si>
    <t xml:space="preserve">TOMA DE PRESION ARTERIAL                                                                            </t>
  </si>
  <si>
    <t>Glicemia</t>
  </si>
  <si>
    <t xml:space="preserve">GLICEMIA                                                                                            </t>
  </si>
  <si>
    <t>Determinacion Veneno De Vibora   Rusell</t>
  </si>
  <si>
    <t>Determinacion veneno de vibora -rusell</t>
  </si>
  <si>
    <t xml:space="preserve">DETERMINACION VENENO DE VIBORA   RUSELL                                                            </t>
  </si>
  <si>
    <t>Test Inmunológico  In Vitro Marcador</t>
  </si>
  <si>
    <t>P1np total - test inmunologico in vitro - marcador - ( total</t>
  </si>
  <si>
    <t xml:space="preserve">Test Inmunológico  In vitro Marcador                                                                </t>
  </si>
  <si>
    <t>Western blott para cisticercosis sangr</t>
  </si>
  <si>
    <t>Antigeno polipeptidico tisular - antigenos de histocompatibi</t>
  </si>
  <si>
    <t>Antigeno Polipeptidico Tisular</t>
  </si>
  <si>
    <t>MARCADORES TUMORALES</t>
  </si>
  <si>
    <t xml:space="preserve">Antigeno Polipeptidico Tisular                                                                   </t>
  </si>
  <si>
    <t>Examen Inmunocelular</t>
  </si>
  <si>
    <t>Inmunocelularp - inmunofenotipo ( sindrome inmunoprolifera</t>
  </si>
  <si>
    <t xml:space="preserve">Examen Inmunocelular                                                                                </t>
  </si>
  <si>
    <t>Anticuerpos anti plaquetarios sericos</t>
  </si>
  <si>
    <t>Acetona Cualitativa</t>
  </si>
  <si>
    <t>Cuerpos cetónicos en sangre</t>
  </si>
  <si>
    <t xml:space="preserve">ACETONA CUALITATIVA                                                                                 </t>
  </si>
  <si>
    <t>Acido Citrico</t>
  </si>
  <si>
    <t>Acido citrico</t>
  </si>
  <si>
    <t xml:space="preserve">ACIDO CITRICO                                                                                       </t>
  </si>
  <si>
    <t>Acido Deltaaminolevulinico Cuantitativo</t>
  </si>
  <si>
    <t>Acido delta-aminolevulinico cuantitativo</t>
  </si>
  <si>
    <t xml:space="preserve">ACIDO DELTAAMINOLEVULINICO CUANTITATIVO                                                            </t>
  </si>
  <si>
    <t>Acido Lactico</t>
  </si>
  <si>
    <t>Lactato en sangre</t>
  </si>
  <si>
    <t xml:space="preserve">ACIDO LACTICO                                                                                       </t>
  </si>
  <si>
    <t>Acido Urico En Sangre</t>
  </si>
  <si>
    <t>Acido urico, en sangre</t>
  </si>
  <si>
    <t xml:space="preserve">ACIDO URICO EN SANGRE                                                                              </t>
  </si>
  <si>
    <t>Aldolasa</t>
  </si>
  <si>
    <t xml:space="preserve">ALDOLASA                                                                                            </t>
  </si>
  <si>
    <t>Amilasa En Sangre</t>
  </si>
  <si>
    <t>Amilasa, en sangre</t>
  </si>
  <si>
    <t xml:space="preserve">AMILASA EN SANGRE                                                                                   </t>
  </si>
  <si>
    <t>Aminoacidos Cualitativo En Sangre</t>
  </si>
  <si>
    <t>Aminoacidos, cualitativo en sangre</t>
  </si>
  <si>
    <t xml:space="preserve">AMINOACIDOS CUALITATIVO EN SANGRE                                                                   </t>
  </si>
  <si>
    <t>Amonio</t>
  </si>
  <si>
    <t xml:space="preserve">AMONIO                                                                                              </t>
  </si>
  <si>
    <t>Bicarbonato Proc.aut.</t>
  </si>
  <si>
    <t>Bicarbonato (proc.aut.)</t>
  </si>
  <si>
    <t xml:space="preserve">BICARBONATO PROC.AUT.                                                                             </t>
  </si>
  <si>
    <t>Bilirrubina Total Proc.aut.</t>
  </si>
  <si>
    <t>PERFIL HEPATICO</t>
  </si>
  <si>
    <t>Bilirrubina total (proc.aut.)</t>
  </si>
  <si>
    <t xml:space="preserve">BILIRRUBINA TOTAL PROC.AUT.                                                                         </t>
  </si>
  <si>
    <t>Bilirrubina Total Y Conjugada</t>
  </si>
  <si>
    <t>Bilirrubina total y conjugada</t>
  </si>
  <si>
    <t xml:space="preserve">BILIRRUBINA TOTAL Y CONJUGADA                                                                       </t>
  </si>
  <si>
    <t>Calcio En Sangre</t>
  </si>
  <si>
    <t>ELECTROLITOS</t>
  </si>
  <si>
    <t>Calcio en sangre</t>
  </si>
  <si>
    <t xml:space="preserve">CALCIO EN SANGRE                                                                                    </t>
  </si>
  <si>
    <t>Calcio Ionico Incluye Proteinas Totales</t>
  </si>
  <si>
    <t>Calcio ionico, incluye proteinas totales</t>
  </si>
  <si>
    <t xml:space="preserve">CALCIO IONICO INCLUYE PROTEINAS TOTALES                                                             </t>
  </si>
  <si>
    <t>Caroteno</t>
  </si>
  <si>
    <t xml:space="preserve">CAROTENO                                                                                            </t>
  </si>
  <si>
    <t>Ceruloplasmina</t>
  </si>
  <si>
    <t xml:space="preserve">CERULOPLASMINA                                                                                      </t>
  </si>
  <si>
    <t>Cobre</t>
  </si>
  <si>
    <t>Cobre en sangre</t>
  </si>
  <si>
    <t xml:space="preserve">COBRE                                                                                               </t>
  </si>
  <si>
    <t>Colinesterasa En Plasma O Sangre Total</t>
  </si>
  <si>
    <t>Colinesterasa en suero o plasma</t>
  </si>
  <si>
    <t xml:space="preserve">COLINESTERASA EN PLASMA O SANGRE TOTAL                                                              </t>
  </si>
  <si>
    <t>Creatina</t>
  </si>
  <si>
    <t>ESTADO MUSCULAR</t>
  </si>
  <si>
    <t xml:space="preserve">CREATINA                                                                                            </t>
  </si>
  <si>
    <t>Creatinina En Sangre</t>
  </si>
  <si>
    <t>Creatinina en sangre</t>
  </si>
  <si>
    <t xml:space="preserve">CREATININA EN SANGRE                                                                                </t>
  </si>
  <si>
    <t>Creatinina Depuracion De Clearence Proc.aut.</t>
  </si>
  <si>
    <t>Clearance de creatinina (proc.aut.)</t>
  </si>
  <si>
    <t xml:space="preserve">CREATININA DEPURACION DE CLEARENCE PROC.AUT.                                                   </t>
  </si>
  <si>
    <t>Creatinquinasa Ck  Mb  Miocardica</t>
  </si>
  <si>
    <t>RIESGO CARDIACO</t>
  </si>
  <si>
    <t>Creatinquinasa ck - mb actividad</t>
  </si>
  <si>
    <t xml:space="preserve">CREATINQUINASA CK  MB  MIOCARDICA                                                                  </t>
  </si>
  <si>
    <t>Creatinquinasa Ck  Total</t>
  </si>
  <si>
    <t>Creatinquinasa ck - total</t>
  </si>
  <si>
    <t xml:space="preserve">CREATINQUINASA CK  TOTAL                                                                           </t>
  </si>
  <si>
    <t>Troponina</t>
  </si>
  <si>
    <t xml:space="preserve">TROPONINA                                                                                           </t>
  </si>
  <si>
    <t>Deshidrogenasa Hidroxibutirica Hbdh</t>
  </si>
  <si>
    <t>Deshidrogenasa hidroxibutirica (hbdh)</t>
  </si>
  <si>
    <t xml:space="preserve">DESHIDROGENASA HIDROXIBUTIRICA HBDH                                                               </t>
  </si>
  <si>
    <t>Deshidrogenasa Lactica Total Ldh</t>
  </si>
  <si>
    <t>Deshidrogenasa lactica total (ldh)</t>
  </si>
  <si>
    <t xml:space="preserve">DESHIDROGENASA LACTICA TOTAL LDH                                                                    </t>
  </si>
  <si>
    <t>Deshidrogenasa Lactica Total Ldh Con Separacion</t>
  </si>
  <si>
    <t>Deshidrogenasa lactica total (ldh), con separacion de isoen-</t>
  </si>
  <si>
    <t xml:space="preserve">DESHIDROGENASA LACTICA TOTAL LDH CON SEPARACION                                                     </t>
  </si>
  <si>
    <t>Electrolitos Plasmaticos Sodio Potasio Cloro C</t>
  </si>
  <si>
    <t>Electrolitos plasmaticos (sodio, potasio, cloro) c/u</t>
  </si>
  <si>
    <t xml:space="preserve">ELECTROLITOS PLASMATICOS SODIO POTASIO CLORO C                                                  </t>
  </si>
  <si>
    <t>Enzima Convertidora De Angiotensina I</t>
  </si>
  <si>
    <t>Enzima convertidora de angiotensina i</t>
  </si>
  <si>
    <t xml:space="preserve">ENZIMA CONVERTIDORA DE ANGIOTENSINA I                                                               </t>
  </si>
  <si>
    <t>Perfil lipídico (incluye mediciones de colesterol total, hdl-colesterol y trigliceridos con estimaciones por fórmula de ldl-colesterol, vldl- colesterol y colesterol no-hdl)</t>
  </si>
  <si>
    <t>Perfil Lipidico Incluye Colesterol Total Hdl L</t>
  </si>
  <si>
    <t>PERFIL LIPIDICO</t>
  </si>
  <si>
    <t xml:space="preserve">PERFIL LIPIDICO INCLUYE COLESTEROL TOTAL HDL L                                                      </t>
  </si>
  <si>
    <t>Farmacos Yo Drogas Niveles Plasmaticos De Alcoh</t>
  </si>
  <si>
    <t>DROGAS</t>
  </si>
  <si>
    <t>Farmacos y/o drogas; niveles plasmaticos de (alcohol,</t>
  </si>
  <si>
    <t xml:space="preserve">FARMACOS YO DROGAS NIVELES PLASMATICOS DE ALCOH                                                  </t>
  </si>
  <si>
    <t>Fenilalanina</t>
  </si>
  <si>
    <t xml:space="preserve">FENILALANINA                                                                                        </t>
  </si>
  <si>
    <t>Fosfatasas Acidas Totales</t>
  </si>
  <si>
    <t>Fosfatasas acidas totales</t>
  </si>
  <si>
    <t xml:space="preserve">FOSFATASAS ACIDAS TOTALES                                                                           </t>
  </si>
  <si>
    <t>Fosfatasas Alcalinas Con Separacion De Isoenzimas</t>
  </si>
  <si>
    <t>Fosfatasas alcalinas con separacion de isoenzimas hepaticas,</t>
  </si>
  <si>
    <t xml:space="preserve">FOSFATASAS ALCALINAS CON SEPARACION DE ISOENZIMAS                                                   </t>
  </si>
  <si>
    <t>Fosfatasas Alcalinas Totales</t>
  </si>
  <si>
    <t>Fosfatasas alcalinas totales</t>
  </si>
  <si>
    <t xml:space="preserve">FOSFATASAS ALCALINAS TOTALES                                                                        </t>
  </si>
  <si>
    <t>Fosforo Fosfatos En Sangre</t>
  </si>
  <si>
    <t>Fosforo (fosfatos) en sangre</t>
  </si>
  <si>
    <t xml:space="preserve">FOSFORO FOSFATOS EN SANGRE                                                                        </t>
  </si>
  <si>
    <t>Galactosa</t>
  </si>
  <si>
    <t>INTOLERANCIA ALIMENTICIA</t>
  </si>
  <si>
    <t xml:space="preserve">GALACTOSA                                                                                           </t>
  </si>
  <si>
    <t>Galactosa Curva De Toleranciaminimo Cuatro Dete</t>
  </si>
  <si>
    <t>Galactosa, curva de tolerancia,(minimo cuatro determinacio-</t>
  </si>
  <si>
    <t xml:space="preserve">GALACTOSA CURVA DE TOLERANCIAMINIMO CUATRO DETE                                                     </t>
  </si>
  <si>
    <t>Gamma Glutamiltranspeptidasa Ggt</t>
  </si>
  <si>
    <t>Gamma glutamiltranspeptidasa (ggt)</t>
  </si>
  <si>
    <t xml:space="preserve">GAMMA GLUTAMILTRANSPEPTIDASA GGT                                                                  </t>
  </si>
  <si>
    <t>Gases Y Equilibrio Acido Base En Sangre Incluye</t>
  </si>
  <si>
    <t>Gases y equilibrio acido base en sangre (incluye: ph, o2,</t>
  </si>
  <si>
    <t xml:space="preserve">GASES Y EQUILIBRIO ACIDO BASE EN SANGRE INCLUYE                                                   </t>
  </si>
  <si>
    <t>Glucosa En Sangre</t>
  </si>
  <si>
    <t>Glucosa en sangre</t>
  </si>
  <si>
    <t xml:space="preserve">GLUCOSA EN SANGRE                                                                                   </t>
  </si>
  <si>
    <t>Glucosa Prueba De Tolerancia A La Glucosa Oral P</t>
  </si>
  <si>
    <t>Glucosa, prueba de tolerancia a la glucosa oral (ptgo), (dos</t>
  </si>
  <si>
    <t xml:space="preserve">GLUCOSA PRUEBA DE TOLERANCIA A LA GLUCOSA ORAL P                                                  </t>
  </si>
  <si>
    <t>Adenosindeaminasa En Sangre U Otro Fluido Biologic</t>
  </si>
  <si>
    <t>Adenosindeaminasa en sangre u otro fluido biologico (ada)</t>
  </si>
  <si>
    <t xml:space="preserve">ADENOSINDEAMINASA EN SANGRE U OTRO FLUIDO BIOLOGIC                                                  </t>
  </si>
  <si>
    <t>Lactosa Curva De Tolerancia Minimo Cuatro Deter</t>
  </si>
  <si>
    <t>Lactosa, curva de tolerancia, (minimo cuatro determinacio-</t>
  </si>
  <si>
    <t xml:space="preserve">LACTOSA CURVA DE TOLERANCIA MINIMO CUATRO DETER                                                     </t>
  </si>
  <si>
    <t>Lipasa</t>
  </si>
  <si>
    <t>PERFIL PANCREATICO</t>
  </si>
  <si>
    <t>Lipasa en sangre</t>
  </si>
  <si>
    <t xml:space="preserve">LIPASA                                                                                              </t>
  </si>
  <si>
    <t>Lipoproteinas, electroforesis de (incluye lipidos totales)</t>
  </si>
  <si>
    <t>Lipoproteinas Electroforesis De Incluye Lipidos</t>
  </si>
  <si>
    <t xml:space="preserve">LIPOPROTEINAS ELECTROFORESIS DE INCLUYE LIPIDOS                                                     </t>
  </si>
  <si>
    <t>Litio</t>
  </si>
  <si>
    <t>Litio en sangre</t>
  </si>
  <si>
    <t xml:space="preserve">LITIO                                                                                               </t>
  </si>
  <si>
    <t>Magnesio</t>
  </si>
  <si>
    <t>Magnesio en sangre</t>
  </si>
  <si>
    <t xml:space="preserve">MAGNESIO                                                                                            </t>
  </si>
  <si>
    <t>Nitrogeno Ureico Yo Urea En Sangre</t>
  </si>
  <si>
    <t>Nitrogeno ureico y/o urea, en sangre</t>
  </si>
  <si>
    <t xml:space="preserve">NITROGENO UREICO YO UREA EN SANGRE                                                                  </t>
  </si>
  <si>
    <t>Osmolalidad Sangre Examen Bioquimico</t>
  </si>
  <si>
    <t>BALANCE QUIMICO</t>
  </si>
  <si>
    <t>Osmolalidad en sangre</t>
  </si>
  <si>
    <t xml:space="preserve">OSMOLALIDAD SANGRE EXAMEN BIOQUIMICO                                                                </t>
  </si>
  <si>
    <t>Proteinas Fraccionadas Albuminaglobulina Incluye</t>
  </si>
  <si>
    <t>Proteinas fraccionadas albumina/globulina (incluye codigo</t>
  </si>
  <si>
    <t xml:space="preserve">PROTEINAS FRACCIONADAS ALBUMINAGLOBULINA INCLUYE                                                  </t>
  </si>
  <si>
    <t>Proteinas Totales O Albuminas Cu En Sangre</t>
  </si>
  <si>
    <t>Proteinas totales o albuminas, c/u, en sangre</t>
  </si>
  <si>
    <t xml:space="preserve">PROTEINAS TOTALES O ALBUMINAS CU EN SANGRE                                                          </t>
  </si>
  <si>
    <t>Proteinas Electroforesis Incluye Cod. 0302060</t>
  </si>
  <si>
    <t>Electroforesis de proteinas (incluye cod. 03-02-100 y 03-02-101)</t>
  </si>
  <si>
    <t xml:space="preserve">PROTEINAS ELECTROFORESIS INCLUYE COD. 0302060                                                       </t>
  </si>
  <si>
    <t>Transaminasas Oxalacetica Gotast Piruvica Gp</t>
  </si>
  <si>
    <t>Transaminasas, oxalacetica (got/ast), piruvica (gpt/alt), c/</t>
  </si>
  <si>
    <t xml:space="preserve">TRANSAMINASAS OXALACETICA GOTAST PIRUVICA GP                                                        </t>
  </si>
  <si>
    <t>Trigliceridos Proc.aut.</t>
  </si>
  <si>
    <t>Triglicéridos en sangre (proc.aut.)</t>
  </si>
  <si>
    <t xml:space="preserve">TRIGLICERIDOS PROC.AUT.                                                                             </t>
  </si>
  <si>
    <t>Vitaminas A B C D E Etc. Cu.</t>
  </si>
  <si>
    <t>Vitaminas a, b, c, d, e, etc., c/u.</t>
  </si>
  <si>
    <t xml:space="preserve">VITAMINAS A B C D E ETC. CU.                                                                 </t>
  </si>
  <si>
    <t>Xilosa Prueba De Absorcion No Incluye La Xilosa</t>
  </si>
  <si>
    <t>Xilosa, prueba de absorcion (no incluye la xilosa que se ad-</t>
  </si>
  <si>
    <t xml:space="preserve">XILOSA PRUEBA DE ABSORCION NO INCLUYE LA XILOSA                                                     </t>
  </si>
  <si>
    <t>Colesterol Total Proc.aut.</t>
  </si>
  <si>
    <t>Colesterol total (proc.aut.)</t>
  </si>
  <si>
    <t xml:space="preserve">COLESTEROL TOTAL PROC.AUT.                                                                        </t>
  </si>
  <si>
    <t>Colesterol Hdl Proc. Aut.</t>
  </si>
  <si>
    <t>Colesterol hdl (proc. aut.)</t>
  </si>
  <si>
    <t xml:space="preserve">COLESTEROL HDL PROC. AUT.                                                                           </t>
  </si>
  <si>
    <t>Lipidos Totales Proc.aut.</t>
  </si>
  <si>
    <t>Lipidos totales (proc.aut.)</t>
  </si>
  <si>
    <t xml:space="preserve">LIPIDOS TOTALES PROC.AUT.                                                                         </t>
  </si>
  <si>
    <t>Apolipoproteinas A1 B U Otras</t>
  </si>
  <si>
    <t>Apolipoproteinas (a1, b u otras) c/u</t>
  </si>
  <si>
    <t xml:space="preserve">APOLIPOPROTEINAS A1 B U OTRAS                                                                    </t>
  </si>
  <si>
    <t>Colesterol Hdl  Hombre</t>
  </si>
  <si>
    <t>Colesterol hdl - hombre</t>
  </si>
  <si>
    <t xml:space="preserve">COLESTEROL HDL  HOMBRE                                                                             </t>
  </si>
  <si>
    <t>Perfil Bioquimico Determinacion Automatizada De 1</t>
  </si>
  <si>
    <t>PERFIL BIOQUIMICO</t>
  </si>
  <si>
    <t>Perfil bioquimico (determinacion automatizada de 12</t>
  </si>
  <si>
    <t xml:space="preserve">PERFIL BIOQUIMICO DETERMINACION AUTOMATIZADA DE 1                                                   </t>
  </si>
  <si>
    <t>Perfil Hepatico Incluye Tiempo De Protrombina Bi</t>
  </si>
  <si>
    <t>Perfil hepatico (incluye tiempo de protrombina, bilirrubina</t>
  </si>
  <si>
    <t xml:space="preserve">PERFIL HEPATICO INCLUYE TIEMPO DE PROTROMBINA BI                                                  </t>
  </si>
  <si>
    <t>Ceruloplasmina Sanguinea</t>
  </si>
  <si>
    <t>Ceruloplasmina sanguinea</t>
  </si>
  <si>
    <t xml:space="preserve">CERULOPLASMINA SANGUINEA                                                                            </t>
  </si>
  <si>
    <t>Troponina Cpk</t>
  </si>
  <si>
    <t>Troponina cpk</t>
  </si>
  <si>
    <t xml:space="preserve">TROPONINA CPK                                                                                       </t>
  </si>
  <si>
    <t>Fenilalanina Cuantitativa En Gss</t>
  </si>
  <si>
    <t>Fenilalanina cuantitativa en gotas de sangre seca</t>
  </si>
  <si>
    <t xml:space="preserve">FENILALANINA CUANTITATIVA EN GSS                                                                    </t>
  </si>
  <si>
    <t>Prealbumina</t>
  </si>
  <si>
    <t>Tiopurina metiltransferasa, actividad enzimatica</t>
  </si>
  <si>
    <t xml:space="preserve">Prealbumina                                                                                        </t>
  </si>
  <si>
    <t>Homocisteína</t>
  </si>
  <si>
    <t>Colesterol total preventivo</t>
  </si>
  <si>
    <t xml:space="preserve">Homocisteína                                                                                        </t>
  </si>
  <si>
    <t>Pcr Toxoplasmosis</t>
  </si>
  <si>
    <t>INFECCION POR PARASITO</t>
  </si>
  <si>
    <t>Toxoplasmosis en lcr</t>
  </si>
  <si>
    <t xml:space="preserve">PCR TOXOPLASMOSIS                                                                                   </t>
  </si>
  <si>
    <t>Telopeptido carboxilo terminal del colag</t>
  </si>
  <si>
    <t>Relacion Microalbuminuria</t>
  </si>
  <si>
    <t>Relacion microalbuminuria/creatininuria</t>
  </si>
  <si>
    <t xml:space="preserve">RELACION MICROALBUMINURIA                                                                           </t>
  </si>
  <si>
    <t>Acidos Organicos En Orina</t>
  </si>
  <si>
    <t>METABOLITOS</t>
  </si>
  <si>
    <t>Acidos organicos en orina - acido metil</t>
  </si>
  <si>
    <t xml:space="preserve">ACIDOS ORGANICOS EN ORINA                                                                           </t>
  </si>
  <si>
    <t>Panel Anticuerpos Diabetes  Gad Icaia</t>
  </si>
  <si>
    <t>Panel anticuerpos diabetes(gad, ica,ia</t>
  </si>
  <si>
    <t xml:space="preserve">PANEL ANTICUERPOS DIABETES  GAD ICAIA                                                           </t>
  </si>
  <si>
    <t>Screening Ige Especifica  Y Tiopurina Metiltransfe</t>
  </si>
  <si>
    <t>Screening de ige especifica - ige especi</t>
  </si>
  <si>
    <t xml:space="preserve">Screening IGE Especifica  y Tiopurina metiltransfe                                                  </t>
  </si>
  <si>
    <t>Pcr  Proteina C Reactiva Ultrasensible</t>
  </si>
  <si>
    <t>Pcrproteina c reactiva ultrasensible</t>
  </si>
  <si>
    <t xml:space="preserve">PCR  PROTEINA C REACTIVA ULTRASENSIBLE                                                              </t>
  </si>
  <si>
    <t>Perfil De Aminoacidos Y Acilcarnitinas En Gss</t>
  </si>
  <si>
    <t>Perfil de aminoacidos y acilcarnitinas en gss</t>
  </si>
  <si>
    <t xml:space="preserve">Perfil de aminoacidos y acilcarnitinas en GSS                                                       </t>
  </si>
  <si>
    <t>Pesquisa Neonatal Ampliada En Gss</t>
  </si>
  <si>
    <t>Pesquisa neonatal ampliada en gss (incluye perfil de aminoacidos y acilcarnitinas; succinilacetona; hormona tiroestimulante, neonatal; biotinidasa; galactosa total; galactosa-1-fosfato uridiltransfera</t>
  </si>
  <si>
    <t xml:space="preserve">Pesquisa neonatal ampliada en GSS                                                                   </t>
  </si>
  <si>
    <t>Albúminas En Sangre</t>
  </si>
  <si>
    <t>Albuminas en sangre</t>
  </si>
  <si>
    <t xml:space="preserve">Albúminas en sangre                                                                                </t>
  </si>
  <si>
    <t>Cultivo De Tejido Piel U Otro   Y   Leucina Cual</t>
  </si>
  <si>
    <t>Cultivo de tejido (piel u otro)</t>
  </si>
  <si>
    <t xml:space="preserve">Cultivo de tejido Piel u otro   y   Leucina cual                                                  </t>
  </si>
  <si>
    <t>Analisis vellosidades coriales y/o tejid</t>
  </si>
  <si>
    <t>Alocross - autocross match - linfocitos</t>
  </si>
  <si>
    <t>Hepatitis E Anticuerpos</t>
  </si>
  <si>
    <t>INFECCION POR VIRUS</t>
  </si>
  <si>
    <t>Hepatitiseanticuerpos</t>
  </si>
  <si>
    <t xml:space="preserve">HEPATITIS E ANTICUERPOS                                                                             </t>
  </si>
  <si>
    <t>Hladrohlaab en otros trasplanteshl</t>
  </si>
  <si>
    <t>Alfa Fetoproteinas En Lcr</t>
  </si>
  <si>
    <t>Alfa fetoproteinas en lcr</t>
  </si>
  <si>
    <t xml:space="preserve">ALFA FETOPROTEINAS EN LCR                                                                           </t>
  </si>
  <si>
    <t>Calcitonina</t>
  </si>
  <si>
    <t>Deteccion de cocaina - otras drogas de a</t>
  </si>
  <si>
    <t xml:space="preserve">Calcitonina                                                                                         </t>
  </si>
  <si>
    <t>Perfil  Prostatico</t>
  </si>
  <si>
    <t>Perfil prostatico (con psa) incluye:an</t>
  </si>
  <si>
    <t xml:space="preserve">Perfil  Prostatico                                                                                  </t>
  </si>
  <si>
    <t>Antigenos solubles bacterianos late</t>
  </si>
  <si>
    <t>Anticuerpos Antifosfolipidicos</t>
  </si>
  <si>
    <t>Ac Antifosfilipidicos</t>
  </si>
  <si>
    <t>Ac anti fosfolipidos - ac anti lkm 1 - a</t>
  </si>
  <si>
    <t xml:space="preserve">AC Antifosfilipidicos                                                                               </t>
  </si>
  <si>
    <t>Toma Muetra Vaginla Cervix</t>
  </si>
  <si>
    <t>Toma de muestra vaginal - cervix - cuell</t>
  </si>
  <si>
    <t xml:space="preserve">TOMA MUETRA VAGINLA CERVIX                                                                          </t>
  </si>
  <si>
    <t>Amplificacion genetica mthfr - tetrahi</t>
  </si>
  <si>
    <t>Anticuerpos anticoclearesstatt (protei</t>
  </si>
  <si>
    <t>Anticuerpos Antireceptor Acetilcolina</t>
  </si>
  <si>
    <t>Anticuerpos antireceptor acetilcolina (m</t>
  </si>
  <si>
    <t xml:space="preserve">Anticuerpos Antireceptor Acetilcolina                                                               </t>
  </si>
  <si>
    <t>Hormona tiroestimulante, neonatal en gss</t>
  </si>
  <si>
    <t>Hormona Tiroestimulante Neonatal En Gss</t>
  </si>
  <si>
    <t xml:space="preserve">Hormona tiroestimulante neonatal en GSS                                                           </t>
  </si>
  <si>
    <t>Trombofiliabasica panel completo -</t>
  </si>
  <si>
    <t>Leucina Cualitativa En Gss</t>
  </si>
  <si>
    <t>Leucina cualitativa en gss</t>
  </si>
  <si>
    <t xml:space="preserve">Leucina cualitativa en GSS                                                                         </t>
  </si>
  <si>
    <t>Concentracion inhibitoria minima (cim)</t>
  </si>
  <si>
    <t>Anticuerpo antisaccharomyces cerivisiae</t>
  </si>
  <si>
    <t>Vitamina B12 Por Inmunoensayo</t>
  </si>
  <si>
    <t>Vitamina b12 por inmunoensayo</t>
  </si>
  <si>
    <t xml:space="preserve">Vitamina B12 por inmunoensayo                                                                       </t>
  </si>
  <si>
    <t>25 oh vitamina d total por inmunoensayo (quimioluminiscencia, enzimoinmunoensayo, radio inmunoensayo y otros)</t>
  </si>
  <si>
    <t>25 Oh Vitamina D Total Por Inmunoensayo</t>
  </si>
  <si>
    <t xml:space="preserve">25 OH Vitamina D Total por inmunoensayo                                                             </t>
  </si>
  <si>
    <t>25 Oh Vitamina D Total Por Espectrometría De Masa</t>
  </si>
  <si>
    <t>25 oh vitamina d total por espectrometria de masa</t>
  </si>
  <si>
    <t xml:space="preserve">25 OH Vitamina D Total por espectrometría de masa                                                   </t>
  </si>
  <si>
    <t>Vitamina B6 Por Hplc</t>
  </si>
  <si>
    <t>Vitamina b6 por hplc</t>
  </si>
  <si>
    <t xml:space="preserve">Vitamina B6 por HPLC                                                                                </t>
  </si>
  <si>
    <t>Calcio Iónico Incluye Medición De Ph Método Ión S</t>
  </si>
  <si>
    <t>Calcio ionico. incluye medicion de ph metodo ion selectivo. no incluye point of care testing poct</t>
  </si>
  <si>
    <t xml:space="preserve">Calcio iónico incluye medición de pH método ión s                                                  </t>
  </si>
  <si>
    <t>Anfetamina</t>
  </si>
  <si>
    <t xml:space="preserve">ANFETAMINA                                                                                          </t>
  </si>
  <si>
    <t>Canabinoides</t>
  </si>
  <si>
    <t>NO REGISTRADO</t>
  </si>
  <si>
    <t xml:space="preserve">CANABINOIDES                                                                                        </t>
  </si>
  <si>
    <t>Cocaina</t>
  </si>
  <si>
    <t xml:space="preserve">COCAINA                                                                                             </t>
  </si>
  <si>
    <t>25 Hidroxicalciferol</t>
  </si>
  <si>
    <t>25 hidroxicalciferol</t>
  </si>
  <si>
    <t xml:space="preserve">25 HIDROXICALCIFEROL                                                                                </t>
  </si>
  <si>
    <t>Anticardiolipinas Igg E Igm</t>
  </si>
  <si>
    <t>Anticardiolipinas igg e igm</t>
  </si>
  <si>
    <t xml:space="preserve">ANTICARDIOLIPINAS IGG E IGM                                                                         </t>
  </si>
  <si>
    <t>Perfil Biologico</t>
  </si>
  <si>
    <t>Perfil biologico</t>
  </si>
  <si>
    <t xml:space="preserve">PERFIL BIOLOGICO                                                                                    </t>
  </si>
  <si>
    <t>Homocisteina</t>
  </si>
  <si>
    <t xml:space="preserve">HOMOCISTEINA                                                                                        </t>
  </si>
  <si>
    <t>Zinc Yo Plomo</t>
  </si>
  <si>
    <t>Zinc y/o plomo</t>
  </si>
  <si>
    <t xml:space="preserve">ZINC YO PLOMO                                                                                      </t>
  </si>
  <si>
    <t>Acidos Biliares Totales</t>
  </si>
  <si>
    <t>Acidos biliares totales</t>
  </si>
  <si>
    <t xml:space="preserve">ACIDOS BILIARES TOTALES                                                                             </t>
  </si>
  <si>
    <t xml:space="preserve">CALCITONINA                                                                                         </t>
  </si>
  <si>
    <t>Electrolitos Plasmaticos Paciente Cronico</t>
  </si>
  <si>
    <t>Electrolitos plasmaticos (paciente cronico)</t>
  </si>
  <si>
    <t xml:space="preserve">ELECTROLITOS PLASMATICOS PACIENTE CRONICO                                                           </t>
  </si>
  <si>
    <t>Pruebas Hepaticas</t>
  </si>
  <si>
    <t>Pruebas hepaticas</t>
  </si>
  <si>
    <t xml:space="preserve">PRUEBAS HEPATICAS                                                                                   </t>
  </si>
  <si>
    <t>Procalcitonino</t>
  </si>
  <si>
    <t xml:space="preserve">PROCALCITONINO                                                                                      </t>
  </si>
  <si>
    <t>Adenocorticotrofina Acth</t>
  </si>
  <si>
    <t>Adenocorticotrofina (acth)</t>
  </si>
  <si>
    <t xml:space="preserve">ADENOCORTICOTROFINA ACTH                                                                            </t>
  </si>
  <si>
    <t>Aldosterona</t>
  </si>
  <si>
    <t xml:space="preserve">ALDOSTERONA                                                                                         </t>
  </si>
  <si>
    <t>Androstenediona</t>
  </si>
  <si>
    <t xml:space="preserve">ANDROSTENEDIONA                                                                                     </t>
  </si>
  <si>
    <t>Catecolaminas</t>
  </si>
  <si>
    <t xml:space="preserve">CATECOLAMINAS                                                                                       </t>
  </si>
  <si>
    <t>Cortisol</t>
  </si>
  <si>
    <t xml:space="preserve">CORTISOL                                                                                            </t>
  </si>
  <si>
    <t>Crecimiento Hormona De Hgh Somatotrofina</t>
  </si>
  <si>
    <t>Crecimiento, hormona de (hgh) (somatotrofina)</t>
  </si>
  <si>
    <t xml:space="preserve">CRECIMIENTO HORMONA DE HGH SOMATOTROFINA                                                       </t>
  </si>
  <si>
    <t>Dehidroepiandrosterona Sulfato Dha Dhea</t>
  </si>
  <si>
    <t>Dehidroepiandrosterona sulfato (dhea-s)</t>
  </si>
  <si>
    <t xml:space="preserve">DEHIDROEPIANDROSTERONA SULFATO DHA DHEA                                                          </t>
  </si>
  <si>
    <t>Eritropoyetina</t>
  </si>
  <si>
    <t xml:space="preserve">ERITROPOYETINA                                                                                      </t>
  </si>
  <si>
    <t>Estrona</t>
  </si>
  <si>
    <t xml:space="preserve">ESTRONA                                                                                             </t>
  </si>
  <si>
    <t>Gastrina</t>
  </si>
  <si>
    <t xml:space="preserve">GASTRINA                                                                                            </t>
  </si>
  <si>
    <t>Glucagon</t>
  </si>
  <si>
    <t xml:space="preserve">GLUCAGON                                                                                            </t>
  </si>
  <si>
    <t>Gonadotrofina Corionica Subunidad Beta Incluye</t>
  </si>
  <si>
    <t>Gonadotrofina coriónica, sub-unidad beta (cuantificación)</t>
  </si>
  <si>
    <t xml:space="preserve">GONADOTROFINA CORIONICA SUBUNIDAD BETA INCLUYE                                                      </t>
  </si>
  <si>
    <t>Hormona Foliculo Estimulante Fsh</t>
  </si>
  <si>
    <t>Hormona foliculo estimulante (fsh)</t>
  </si>
  <si>
    <t xml:space="preserve">HORMONA FOLICULO ESTIMULANTE FSH                                                                  </t>
  </si>
  <si>
    <t>Hormona Luteinizante Lh</t>
  </si>
  <si>
    <t>Hormona luteinizante (lh)</t>
  </si>
  <si>
    <t xml:space="preserve">HORMONA LUTEINIZANTE LH                                                                           </t>
  </si>
  <si>
    <t>Insulina</t>
  </si>
  <si>
    <t xml:space="preserve">INSULINA                                                                                            </t>
  </si>
  <si>
    <t>Parathormona Hormona Paratiroidea O Pth.</t>
  </si>
  <si>
    <t>PERFIL PARATIROIDEO</t>
  </si>
  <si>
    <t>Parathormona, hormona paratiroídea o pth.</t>
  </si>
  <si>
    <t xml:space="preserve">PARATHORMONA HORMONA PARATIROIDEA O PTH.                                                           </t>
  </si>
  <si>
    <t>Progesterona</t>
  </si>
  <si>
    <t xml:space="preserve">PROGESTERONA                                                                                        </t>
  </si>
  <si>
    <t>Prolactina Prl</t>
  </si>
  <si>
    <t>Prolactina (prl)</t>
  </si>
  <si>
    <t xml:space="preserve">PROLACTINA PRL                                                                                      </t>
  </si>
  <si>
    <t>Renina</t>
  </si>
  <si>
    <t xml:space="preserve">RENINA                                                                                              </t>
  </si>
  <si>
    <t>Testosterona En Sangre</t>
  </si>
  <si>
    <t>Testosterona en sangre</t>
  </si>
  <si>
    <t xml:space="preserve">TESTOSTERONA EN SANGRE                                                                              </t>
  </si>
  <si>
    <t>Testosterona Libre En Sangre</t>
  </si>
  <si>
    <t>Testosterona libre en sangre</t>
  </si>
  <si>
    <t xml:space="preserve">TESTOSTERONA LIBRE EN SANGRE                                                                        </t>
  </si>
  <si>
    <t>Tiroestimulante (tsh), hormona (adulto, nino o r.n.)</t>
  </si>
  <si>
    <t>Tiroestimulante Tsh Hormona Adulto Nino O R.n</t>
  </si>
  <si>
    <t xml:space="preserve">TIROESTIMULANTE TSH HORMONA ADULTO NINO O R.N                                                  </t>
  </si>
  <si>
    <t>Tiroglobulina</t>
  </si>
  <si>
    <t xml:space="preserve">TIROGLOBULINA                                                                                       </t>
  </si>
  <si>
    <t>Tiroxina Libre T4l</t>
  </si>
  <si>
    <t>Tiroxina libre (t4l)</t>
  </si>
  <si>
    <t xml:space="preserve">TIROXINA LIBRE T4L                                                                                </t>
  </si>
  <si>
    <t>Tiroxina O Tetrayodotironina T4</t>
  </si>
  <si>
    <t>Tiroxina o tetrayodotironina (t4)</t>
  </si>
  <si>
    <t xml:space="preserve">TIROXINA O TETRAYODOTIRONINA T4                                                                   </t>
  </si>
  <si>
    <t>Triyodotironina T3</t>
  </si>
  <si>
    <t>Triyodotironina (t3)</t>
  </si>
  <si>
    <t xml:space="preserve">TRIYODOTIRONINA T3                                                                                  </t>
  </si>
  <si>
    <t>17  Hidroxiprogesterona</t>
  </si>
  <si>
    <t>17 hidroxiprogesterona</t>
  </si>
  <si>
    <t xml:space="preserve">17  HIDROXIPROGESTERONA                                                                            </t>
  </si>
  <si>
    <t>Estradiol 17beta</t>
  </si>
  <si>
    <t>Estradiol (17-beta)</t>
  </si>
  <si>
    <t xml:space="preserve">ESTRADIOL 17BETA                                                                                    </t>
  </si>
  <si>
    <t>Insulina Curva De Minimo Cuatro Determinaciones</t>
  </si>
  <si>
    <t>Insulina, curva de (minimo dos determinaciones e incluye</t>
  </si>
  <si>
    <t xml:space="preserve">INSULINA CURVA DE MINIMO CUATRO DETERMINACIONES                                                     </t>
  </si>
  <si>
    <t>Angiotensina</t>
  </si>
  <si>
    <t xml:space="preserve">ANGIOTENSINA                                                                                        </t>
  </si>
  <si>
    <t>Cortisol Libre Urinario</t>
  </si>
  <si>
    <t>Cortisol libre urinario</t>
  </si>
  <si>
    <t xml:space="preserve">CORTISOL LIBRE URINARIO                                                                             </t>
  </si>
  <si>
    <t>Gonadotrofina Corionica Subunidad Beta Titulaci</t>
  </si>
  <si>
    <t>Gonadotrofina corionica, sub-unidada beta; titulacion por (e</t>
  </si>
  <si>
    <t xml:space="preserve">GONADOTROFINA CORIONICA SUBUNIDAD BETA TITULACI                                                     </t>
  </si>
  <si>
    <t>Pregnantriol</t>
  </si>
  <si>
    <t xml:space="preserve">PREGNANTRIOL                                                                                        </t>
  </si>
  <si>
    <t>Testosterona</t>
  </si>
  <si>
    <t>Testosterona en orina</t>
  </si>
  <si>
    <t xml:space="preserve">TESTOSTERONA                                                                                        </t>
  </si>
  <si>
    <t>Shbg Sexhormone Binding Globulin</t>
  </si>
  <si>
    <t>Shbg (sex-hormone binding globulin)</t>
  </si>
  <si>
    <t xml:space="preserve">SHBG SEXHORMONE BINDING GLOBULIN                                                                    </t>
  </si>
  <si>
    <t>Igf1 O Somatomedina  C Insuline Like Growth Fact</t>
  </si>
  <si>
    <t>Igf1 o somatomedina-c (insuline like growth factor)</t>
  </si>
  <si>
    <t xml:space="preserve">IGF1 O SOMATOMEDINA  C INSULINE LIKE GROWTH FACT                                                  </t>
  </si>
  <si>
    <t>Igfbp3 Igfbp1 Insulin Like Growth Factor Binding</t>
  </si>
  <si>
    <t>Igfbp3, igfbp1 (insulin like growth factor binding proteins)</t>
  </si>
  <si>
    <t xml:space="preserve">IGFBP3 IGFBP1 INSULIN LIKE GROWTH FACTOR BINDING                                                    </t>
  </si>
  <si>
    <t>Emp : tiroestimulante (tsh), hormona ( adulto,niño o r.n.)</t>
  </si>
  <si>
    <t>Emp  Tiroestimulante Tsh Hormona  Adultoniño</t>
  </si>
  <si>
    <t xml:space="preserve">EMP  TIROESTIMULANTE TSH HORMONA  ADULTONIÑO                                                  </t>
  </si>
  <si>
    <t>Metanefrinas Urinarias Incluye Determinación De M</t>
  </si>
  <si>
    <t>Metanefrinas urinarias (incluye determinacion de metanefrina y normetanefrina por separado por metodos cromatograficos)</t>
  </si>
  <si>
    <t xml:space="preserve">METANEFRINAS URINARIAS INCLUYE DETERMINACIÓN DE M                                                   </t>
  </si>
  <si>
    <t>Catecolaminas Urinarias Incluye Medición De Adren</t>
  </si>
  <si>
    <t>Catecolaminas urinarias (incluye medicion de adrenalina, noradrenalina y dopamina por separado por metodos cromatograficos)</t>
  </si>
  <si>
    <t xml:space="preserve">CATECOLAMINAS URINARIAS INCLUYE MEDICIÓN DE ADREN                                                  </t>
  </si>
  <si>
    <t>Ntpro Bnp O Bnp</t>
  </si>
  <si>
    <t>Anticuerpos igm virus hanta</t>
  </si>
  <si>
    <t xml:space="preserve">NTPro BNP O BNP                                                                                   </t>
  </si>
  <si>
    <t>Cortisol Salival</t>
  </si>
  <si>
    <t>Antropometria</t>
  </si>
  <si>
    <t xml:space="preserve">Cortisol salival                                                                                    </t>
  </si>
  <si>
    <t>Triyodotironina Libre T3 Libre</t>
  </si>
  <si>
    <t>Ataxia friederich s</t>
  </si>
  <si>
    <t xml:space="preserve">Triyodotironina Libre T3 libre                                                                   </t>
  </si>
  <si>
    <t>Índice Androgénico Incluye Testosterona Total Y S</t>
  </si>
  <si>
    <t>Indice androgenico (incluye testosterona total y shbg)</t>
  </si>
  <si>
    <t xml:space="preserve">ÍNDICE ANDROGÉNICO INCLUYE TESTOSTERONA TOTAL Y S                                                   </t>
  </si>
  <si>
    <t xml:space="preserve">Testosterona libre en sangre                                                               </t>
  </si>
  <si>
    <t>Catecolaminas En Sangre Incluye Medición De Adren</t>
  </si>
  <si>
    <t>Catecolaminas en sangre (incluye medición de adrenalina, noradrenalina y dopamina por separado por metodos cromatograficos)</t>
  </si>
  <si>
    <t xml:space="preserve">Catecolaminas en sangre Incluye medición de Adren                                                  </t>
  </si>
  <si>
    <t>Estrogenos Totales</t>
  </si>
  <si>
    <t>Estrogenos totales</t>
  </si>
  <si>
    <t xml:space="preserve">ESTROGENOS TOTALES                                                                                  </t>
  </si>
  <si>
    <t>Gonadotrofina Corionica Titulacion De</t>
  </si>
  <si>
    <t>Gonadotrofina corionica, titulacion de</t>
  </si>
  <si>
    <t xml:space="preserve">GONADOTROFINA CORIONICA TITULACION DE                                                               </t>
  </si>
  <si>
    <t>Somatomedinac</t>
  </si>
  <si>
    <t>Somatomedina-c</t>
  </si>
  <si>
    <t xml:space="preserve">SOMATOMEDINAC                                                                                      </t>
  </si>
  <si>
    <t>T3 Libre</t>
  </si>
  <si>
    <t>T3 libre</t>
  </si>
  <si>
    <t xml:space="preserve">T3 LIBRE                                                                                            </t>
  </si>
  <si>
    <t>T Libret3  Tsh</t>
  </si>
  <si>
    <t>T libre-t3 - tsh</t>
  </si>
  <si>
    <t xml:space="preserve"> T LIBRET3  TSH                                                                                   </t>
  </si>
  <si>
    <t>T Libretsh17 Ohp</t>
  </si>
  <si>
    <t>T libre-tsh-17 ohp</t>
  </si>
  <si>
    <t xml:space="preserve"> T LIBRETSH17 OHP                                                                                   </t>
  </si>
  <si>
    <t>T4 Y Tsh</t>
  </si>
  <si>
    <t>T4 y tsh</t>
  </si>
  <si>
    <t xml:space="preserve"> T4 Y TSH                                                                                           </t>
  </si>
  <si>
    <t>Peptido Natriuretico</t>
  </si>
  <si>
    <t>Peptido natriuretico</t>
  </si>
  <si>
    <t xml:space="preserve">PEPTIDO NATRIURETICO                                                                                </t>
  </si>
  <si>
    <t>Procalcitonina</t>
  </si>
  <si>
    <t xml:space="preserve">PROCALCITONINA                                                                                      </t>
  </si>
  <si>
    <t>Peptido C Basal</t>
  </si>
  <si>
    <t>Peptido c basal</t>
  </si>
  <si>
    <t xml:space="preserve">PEPTIDO C BASAL                                                                                     </t>
  </si>
  <si>
    <t>Peptido C Post Desayuno 120 Min</t>
  </si>
  <si>
    <t>Peptido c post desayuno 120 min</t>
  </si>
  <si>
    <t xml:space="preserve">PEPTIDO C POST DESAYUNO 120 MIN                                                                     </t>
  </si>
  <si>
    <t>Peptido Citrulinado Ant Igg</t>
  </si>
  <si>
    <t>Peptido citrulinado ant igg</t>
  </si>
  <si>
    <t xml:space="preserve">PEPTIDO CITRULINADO ANT IGG                                                                         </t>
  </si>
  <si>
    <t>Cupremia Plasmatica</t>
  </si>
  <si>
    <t>Cupremia plasmatica</t>
  </si>
  <si>
    <t xml:space="preserve">CUPREMIA PLASMATICA                                                                                 </t>
  </si>
  <si>
    <t>Tsh</t>
  </si>
  <si>
    <t xml:space="preserve"> TSH                                                                                                </t>
  </si>
  <si>
    <t>Cariograma En Sangre Por Cultivo De Linfocitos In</t>
  </si>
  <si>
    <t>Cariotipo en sangre por cultivo de linfocitos (incluye mínimo 25 mitosis con bandeo g y eventualmente q, r, c, nor) (montaje de 3 metafases bandeadas)</t>
  </si>
  <si>
    <t xml:space="preserve">CARIOGRAMA EN SANGRE POR CULTIVO DE LINFOCITOS IN                                                   </t>
  </si>
  <si>
    <t>Cariograma Con Tecnicas Especiales  Incluye Muest</t>
  </si>
  <si>
    <t>Cariotipo con tecnicas especiales (incluye muestra de sangre o de medula osea, tratamiento con fudr, bromuro de etidio, medio deficiente en acido folico)</t>
  </si>
  <si>
    <t xml:space="preserve">CARIOGRAMA CON TECNICAS ESPECIALES  INCLUYE MUEST                                                   </t>
  </si>
  <si>
    <t>Cariograma En Fibroblastos Por Cultivo De Trofobla</t>
  </si>
  <si>
    <t>Cariotipo en fibroblastos por cultivo de trofoblasto, liquido amniotico, piel u otros bandeos g y eventualmente q, r, c, nor</t>
  </si>
  <si>
    <t xml:space="preserve">CARIOGRAMA EN FIBROBLASTOS POR CULTIVO DE TROFOBLA                                                  </t>
  </si>
  <si>
    <t>Cromatina Sexual X E Y Corpusculo De Barr Y Corpu</t>
  </si>
  <si>
    <t>Cromatina sexual x e y, corpusculo de barr y corpusculo</t>
  </si>
  <si>
    <t xml:space="preserve">CROMATINA SEXUAL X E Y CORPUSCULO DE BARR Y CORPU                                                  </t>
  </si>
  <si>
    <t>Dermatoglifos Toma De Impresion Palmar Analisis</t>
  </si>
  <si>
    <t>Dermatoglifos, toma de impresion palmar, analisis</t>
  </si>
  <si>
    <t xml:space="preserve">DERMATOGLIFOS TOMA DE IMPRESION PALMAR ANALISIS                                                   </t>
  </si>
  <si>
    <t>Fish Cromosomas X E Y</t>
  </si>
  <si>
    <t>Fish cromosomas x e y</t>
  </si>
  <si>
    <t xml:space="preserve">FISH Cromosomas X e Y                                                                               </t>
  </si>
  <si>
    <t>Fish En Frotis Frescos De Médula Ósea Sangre Con</t>
  </si>
  <si>
    <t>Fish en frotis frescos de medula osea sangre concentrado de celulas plasmaticas seleccionadas o corte de tejido en parafina busqueda de alteraciones adquiridas</t>
  </si>
  <si>
    <t xml:space="preserve">FISH en frotis frescos de médula ósea sangre con                                                    </t>
  </si>
  <si>
    <t>Amplificación Por Pcr En Tiempo Real Cuantitativo</t>
  </si>
  <si>
    <t>PCR</t>
  </si>
  <si>
    <t>Amplificacion por pcr en tiempo real cuantitativo con sonda</t>
  </si>
  <si>
    <t xml:space="preserve">Amplificación por PCR en tiempo real cuantitativo                                                   </t>
  </si>
  <si>
    <t>Amplificación De Adn Por Pcr Convencional De 1 Fra</t>
  </si>
  <si>
    <t>Amplificacion de adn por pcr convencional de 1 fragmento</t>
  </si>
  <si>
    <t xml:space="preserve">Amplificación de ADN por PCR convencional de 1 fra                                                  </t>
  </si>
  <si>
    <t>Amplificación Por Pcr Más Análisis Por Restricción</t>
  </si>
  <si>
    <t>Amplificacion por pcr mas analisis por restriccion enzimatica</t>
  </si>
  <si>
    <t xml:space="preserve">Amplificación por PCR más análisis por restricción                                                  </t>
  </si>
  <si>
    <t>Cariotipo Molecular Hibridacion Genomica Comparat</t>
  </si>
  <si>
    <t>Cariotipo molecular (hibridacion genomica comparativa en micromatrices) 60k (incluye la extraccion de adn)</t>
  </si>
  <si>
    <t xml:space="preserve">Cariotipo molecular Hibridacion Genomica Comparat                                                  </t>
  </si>
  <si>
    <t>Alfa 1 Antitripsina Cuantitativa</t>
  </si>
  <si>
    <t>Alfa -1- antitripsina cuantitativa</t>
  </si>
  <si>
    <t xml:space="preserve">ALFA 1 ANTITRIPSINA CUANTITATIVA                                                                    </t>
  </si>
  <si>
    <t>Alfa 2 Macroglobulina</t>
  </si>
  <si>
    <t>Alfa -2- macroglobulina</t>
  </si>
  <si>
    <t xml:space="preserve">ALFA 2 MACROGLOBULINA                                                                             </t>
  </si>
  <si>
    <t>Alfa Fetoproteinas</t>
  </si>
  <si>
    <t>Alfa fetoproteinas</t>
  </si>
  <si>
    <t xml:space="preserve">ALFA FETOPROTEINAS                                                                                  </t>
  </si>
  <si>
    <t>Tamizaje de anticuerpos anti-antigenos nucleares extractables (a-ena) (incluye sm, rnp, ro, la, scl- 70 y jo- 1).</t>
  </si>
  <si>
    <t>Tamizaje De Anticuerpos Anti Antigenos Nucleares E</t>
  </si>
  <si>
    <t xml:space="preserve">TAMIZAJE DE ANTICUERPOS ANTI ANTIGENOS NUCLEARES E                                                  </t>
  </si>
  <si>
    <t>Anticuerpos Antinucleares Ana Antimitocondriale</t>
  </si>
  <si>
    <t>Anticuerpos antinucleares (ana), antimitocondriales, anti dn</t>
  </si>
  <si>
    <t xml:space="preserve">ANTICUERPOS ANTINUCLEARES ANA ANTIMITOCONDRIALE                                                     </t>
  </si>
  <si>
    <t>Anticuerpos Atipicos Pannel De Identificacion.</t>
  </si>
  <si>
    <t>Anticuerpos atipicos, pannel de identificacion.</t>
  </si>
  <si>
    <t xml:space="preserve">ANTICUERPOS ATIPICOS PANNEL DE IDENTIFICACION.                                                     </t>
  </si>
  <si>
    <t>Anticuerpos Especificos Y Otros Autoanticuerpos A</t>
  </si>
  <si>
    <t>Anticuerpos especificos y otros autoanticuerpos (anticuerpos</t>
  </si>
  <si>
    <t xml:space="preserve">ANTICUERPOS ESPECIFICOS Y OTROS AUTOANTICUERPOS A                                                  </t>
  </si>
  <si>
    <t>Antiestreptolisina O Por Tecnica De Latex</t>
  </si>
  <si>
    <t>Antiestreptolisina o, por técnica de látex</t>
  </si>
  <si>
    <t xml:space="preserve">ANTIESTREPTOLISINA O POR TECNICA DE LATEX                                                           </t>
  </si>
  <si>
    <t>Antigeno Carcinoembrionario Cea</t>
  </si>
  <si>
    <t>Antigeno carcinoembrionario (cea)</t>
  </si>
  <si>
    <t xml:space="preserve">ANTIGENO CARCINOEMBRIONARIO CEA                                                                     </t>
  </si>
  <si>
    <t>Beta2microglobulina</t>
  </si>
  <si>
    <t>Beta-2-microglobulina</t>
  </si>
  <si>
    <t xml:space="preserve">BETA2MICROGLOBULINA                                                                                 </t>
  </si>
  <si>
    <t>Complejos Inmunes Circulantes</t>
  </si>
  <si>
    <t>Complejos inmunes circulantes</t>
  </si>
  <si>
    <t xml:space="preserve">COMPLEJOS INMUNES CIRCULANTES                                                                       </t>
  </si>
  <si>
    <t>Complemento C1q C2 C3 C4 Etc. Cu</t>
  </si>
  <si>
    <t>Complemento c1q, c2, c3, c4, etc., c/u</t>
  </si>
  <si>
    <t xml:space="preserve">COMPLEMENTO C1Q C2 C3 C4 ETC. CU                                                                    </t>
  </si>
  <si>
    <t>Complemento Hemolitico Ch 50</t>
  </si>
  <si>
    <t>Complemento hemolitico (ch 50)</t>
  </si>
  <si>
    <t xml:space="preserve">COMPLEMENTO HEMOLITICO CH 50                                                                        </t>
  </si>
  <si>
    <t>Crioglobulinas Precipitacion En Frio Cualitativa</t>
  </si>
  <si>
    <t>Crioglobulinas, precipitacion en frio (cualitativa) o</t>
  </si>
  <si>
    <t xml:space="preserve">CRIOGLOBULINAS PRECIPITACION EN FRIO CUALITATIVA                                                  </t>
  </si>
  <si>
    <t>Deposito De Inmunoglobulina Por Inmunofluorescenci</t>
  </si>
  <si>
    <t>INMUNOGLOBULINAS</t>
  </si>
  <si>
    <t>Deposito de inmunoglobulina por inmunofluores-</t>
  </si>
  <si>
    <t xml:space="preserve">DEPOSITO DE INMUNOGLOBULINA POR INMUNOFLUORESCENCI                                                  </t>
  </si>
  <si>
    <t>Factor Reumatoideo Por Tecnica De Latex U Otras Si</t>
  </si>
  <si>
    <t>Factor reumatoideo por tecnica de latex u otras similares</t>
  </si>
  <si>
    <t xml:space="preserve">FACTOR REUMATOIDEO POR TECNICA DE LATEX U OTRAS SI                                                  </t>
  </si>
  <si>
    <t>Factor Reumatoideo Por Tecnica De Scat Waaler Ros</t>
  </si>
  <si>
    <t>Factor reumatoideo por tecnica de scat, waaler rose, nefelom</t>
  </si>
  <si>
    <t xml:space="preserve">FACTOR REUMATOIDEO POR TECNICA DE SCAT WAALER ROS                                                   </t>
  </si>
  <si>
    <t>Inhibidor De C1q C2 Y C3 Cu</t>
  </si>
  <si>
    <t>Inhibidor de c1q, c2 y c3, c/u</t>
  </si>
  <si>
    <t xml:space="preserve">INHIBIDOR DE C1Q C2 Y C3 CU                                                                      </t>
  </si>
  <si>
    <t>Inmunoelectroforesis De Cadenas Livianas Kappa O L</t>
  </si>
  <si>
    <t>Inmunoelectroforesis de cadenas livianas kappa o lambda</t>
  </si>
  <si>
    <t xml:space="preserve">INMUNOELECTROFORESIS DE CADENAS LIVIANAS KAPPA O L                                                  </t>
  </si>
  <si>
    <t>Inmunoelectroforesis De Inmunoglobulinas Cadenas P</t>
  </si>
  <si>
    <t>Inmunoelectroforesis de inmunoglobulinas</t>
  </si>
  <si>
    <t xml:space="preserve">INMUNOELECTROFORESIS DE INMUNOGLOBULINAS CADENAS P                                                  </t>
  </si>
  <si>
    <t>Inmunoelectroforesis De Inmunoglobulinas Igd E Ige</t>
  </si>
  <si>
    <t>Inmunoelectroforesis de inmunoglobulinas igd e ige c/u</t>
  </si>
  <si>
    <t xml:space="preserve">INMUNOELECTROFORESIS DE INMUNOGLOBULINAS IGD E IGE                                                  </t>
  </si>
  <si>
    <t>Inmunofijacion De Inmunoglobulina Cu.</t>
  </si>
  <si>
    <t>Inmunofijacion de inmunoglobulina, c/u.</t>
  </si>
  <si>
    <t xml:space="preserve">INMUNOFIJACION DE INMUNOGLOBULINA CU.                                                               </t>
  </si>
  <si>
    <t>Inmunoglobulina Iga Secretora</t>
  </si>
  <si>
    <t>Inmunoglobulina iga secretora</t>
  </si>
  <si>
    <t xml:space="preserve">INMUNOGLOBULINA IGA SECRETORA                                                                       </t>
  </si>
  <si>
    <t>Inmunoglobulinas Iga Igg Igm Cu</t>
  </si>
  <si>
    <t>Inmunoglobulinas iga, igg, igm, c/u</t>
  </si>
  <si>
    <t xml:space="preserve">INMUNOGLOBULINAS IGA IGG IGM CU                                                                     </t>
  </si>
  <si>
    <t>Inmunoglobulinas Ige Igd Total Cu</t>
  </si>
  <si>
    <t>Inmunoglobulinas ige, igd total, c/u</t>
  </si>
  <si>
    <t xml:space="preserve">INMUNOGLOBULINAS IGE IGD TOTAL CU                                                                   </t>
  </si>
  <si>
    <t>Inmunoglobulinas Ige Igg Especificas Cu</t>
  </si>
  <si>
    <t>Inmunoglobulinas ige, igg especificas, c/u</t>
  </si>
  <si>
    <t xml:space="preserve">INMUNOGLOBULINAS IGE IGG ESPECIFICAS CU                                                          </t>
  </si>
  <si>
    <t>Proteina c reactiva por tecnica de latex u otras similares</t>
  </si>
  <si>
    <t>Proteina C Reactiva Por Tecnica De Latex U Otras S</t>
  </si>
  <si>
    <t>INFLAMACION</t>
  </si>
  <si>
    <t xml:space="preserve">PROTEINA C REACTIVA POR TECNICA DE LATEX U OTRAS S                                                  </t>
  </si>
  <si>
    <t>Proteina C Reactiva Por Tecnicas Nefelometricas Y</t>
  </si>
  <si>
    <t>Proteina c reactiva por técnicas automatizadas</t>
  </si>
  <si>
    <t xml:space="preserve">PROTEINA C REACTIVA POR TECNICAS NEFELOMETRICAS Y                                                  </t>
  </si>
  <si>
    <t>Proteinas Bence Jones Por Electroforesis Incluye</t>
  </si>
  <si>
    <t>Proteinas bence jones por electroforesis</t>
  </si>
  <si>
    <t xml:space="preserve">PROTEINAS BENCE JONES POR ELECTROFORESIS INCLUYE                                                    </t>
  </si>
  <si>
    <t>Crioaglutininas</t>
  </si>
  <si>
    <t>Detección, identificación y titulación de crioaglutininas</t>
  </si>
  <si>
    <t xml:space="preserve">CRIOAGLUTININAS                                                                                     </t>
  </si>
  <si>
    <t>Digestion Fagocitica Nitrobluetetrazolium Cualita</t>
  </si>
  <si>
    <t>Digestion fagocitica nitroblue-tetrazolium</t>
  </si>
  <si>
    <t xml:space="preserve">DIGESTION FAGOCITICA NITROBLUETETRAZOLIUM CUALITA                                                   </t>
  </si>
  <si>
    <t>Intradermoreaccion Ppd Histoplasmina Aspergilin</t>
  </si>
  <si>
    <t>Intradermoreaccion (ppd,histoplasmina,aspergilina,u otros,in</t>
  </si>
  <si>
    <t xml:space="preserve">INTRADERMOREACCION PPD HISTOPLASMINA ASPERGILIN                                                     </t>
  </si>
  <si>
    <t>Linfocitos B Inmunofluorescencia</t>
  </si>
  <si>
    <t>Linfocitos b (inmunofluorescencia)</t>
  </si>
  <si>
    <t xml:space="preserve">LINFOCITOS B INMUNOFLUORESCENCIA                                                                  </t>
  </si>
  <si>
    <t>Linfocitos B Rosetas Eac Y Linfocitos T Rosetas</t>
  </si>
  <si>
    <t>Linfocitos b (rosetas eac) y linfocitos t</t>
  </si>
  <si>
    <t xml:space="preserve">LINFOCITOS B ROSETAS EAC Y LINFOCITOS T ROSETAS                                                  </t>
  </si>
  <si>
    <t>Linfocitos T Helper Okt4 O Supresores Okt8 C</t>
  </si>
  <si>
    <t>Linfocitos t helper (okt4) o supresores</t>
  </si>
  <si>
    <t xml:space="preserve">LINFOCITOS T HELPER OKT4 O SUPRESORES OKT8 C                                                  </t>
  </si>
  <si>
    <t>Linfocitos T Totales  Okt3 Yo Okt11 Con Antisue</t>
  </si>
  <si>
    <t>Linfocitos t totales ( okt3 y/o okt11) con antisuero</t>
  </si>
  <si>
    <t xml:space="preserve">LINFOCITOS T TOTALES  OKT3 YO OKT11 CON ANTISUE                                                  </t>
  </si>
  <si>
    <t>Linfotoxinas Humanas Deteccion De</t>
  </si>
  <si>
    <t>Linfotoxinas humanas, deteccion de</t>
  </si>
  <si>
    <t xml:space="preserve">LINFOTOXINAS HUMANAS DETECCION DE                                                                   </t>
  </si>
  <si>
    <t>Reaccion Cutanea 16 Alergenos Por Escarificacion</t>
  </si>
  <si>
    <t>Reaccion cutanea 16 alergenos por escarificacion (incluye el</t>
  </si>
  <si>
    <t xml:space="preserve">REACCION CUTANEA 16 ALERGENOS POR ESCARIFICACION                                                   </t>
  </si>
  <si>
    <t>Transformacion Linfoblastica A Drogas Analisis De</t>
  </si>
  <si>
    <t>Transformacion linfoblastica a drogas, analisis de</t>
  </si>
  <si>
    <t xml:space="preserve">TRANSFORMACION LINFOBLASTICA A DROGAS ANALISIS DE                                                   </t>
  </si>
  <si>
    <t>Absorcion De Autoanticuerpos Del Receptor</t>
  </si>
  <si>
    <t>Absorcion de autoanticuerpos del receptor</t>
  </si>
  <si>
    <t xml:space="preserve">ABSORCION DE AUTOANTICUERPOS DEL RECEPTOR                                                           </t>
  </si>
  <si>
    <t>Estudio Inmunologico De Diabetes Determinacion De</t>
  </si>
  <si>
    <t>Estudio inmunologico de diabetes (incluye determinacion simultanea de anticuerpos anti-celulas de islotes (ica), auto anticuerpo insulina nativa (iaa), anti-antigeno de insulinoma-2 (ia2) y anti-gluta</t>
  </si>
  <si>
    <t xml:space="preserve">Estudio inmunologico de diabetes determinacion de                                                   </t>
  </si>
  <si>
    <t>Alocrossmatch Con Linfocitos T Y B</t>
  </si>
  <si>
    <t>Alocrossmatch con linfocitos t y b</t>
  </si>
  <si>
    <t xml:space="preserve">ALOCROSSMATCH CON LINFOCITOS T Y B                                                                  </t>
  </si>
  <si>
    <t>Cultivo Mixto De Linfocitos</t>
  </si>
  <si>
    <t>Cultivo mixto de linfocitos</t>
  </si>
  <si>
    <t xml:space="preserve">CULTIVO MIXTO DE LINFOCITOS                                                                         </t>
  </si>
  <si>
    <t>Identificacion De Clase De Inmunoglobulinas</t>
  </si>
  <si>
    <t>Identificacion de clase de inmunoglobulinas</t>
  </si>
  <si>
    <t xml:space="preserve">IDENTIFICACION DE CLASE DE INMUNOGLOBULINAS                                                         </t>
  </si>
  <si>
    <t>Tipificacion Hla B27.</t>
  </si>
  <si>
    <t>Tipificacion hla b-27.</t>
  </si>
  <si>
    <t xml:space="preserve">TIPIFICACION HLA B27.                                                                              </t>
  </si>
  <si>
    <t>Tipificacion Hla B8</t>
  </si>
  <si>
    <t>Tipificacion hla b-8</t>
  </si>
  <si>
    <t xml:space="preserve">TIPIFICACION HLA B8                                                                                </t>
  </si>
  <si>
    <t>Seroteca Y Mantencion En La Base  A Receptores Cad</t>
  </si>
  <si>
    <t>Seroteca y mantencion en la base de receptores cadáver</t>
  </si>
  <si>
    <t xml:space="preserve">SEROTECA Y MANTENCION EN LA BASE  A RECEPTORES CAD                                                  </t>
  </si>
  <si>
    <t>Antigeno Prostatico</t>
  </si>
  <si>
    <t>Antigeno prostatico</t>
  </si>
  <si>
    <t xml:space="preserve">ANTIGENO PROSTATICO                                                                                 </t>
  </si>
  <si>
    <t>Antigeno Prostatico Especifico</t>
  </si>
  <si>
    <t>Antigeno prostatico especifico</t>
  </si>
  <si>
    <t xml:space="preserve">ANTIGENO PROSTATICO ESPECIFICO                                                                      </t>
  </si>
  <si>
    <t>Anticuerpos Antimpo Mieloperoxidasa</t>
  </si>
  <si>
    <t>Anticuerpos anti-mpo (mieloperoxidasa)</t>
  </si>
  <si>
    <t xml:space="preserve">Anticuerpos antiMPO mieloperoxidasa                                                                 </t>
  </si>
  <si>
    <t>Estudio Para Hipersensibilidad Retardada</t>
  </si>
  <si>
    <t>Estudio para hipersensibilidad retardada</t>
  </si>
  <si>
    <t xml:space="preserve">ESTUDIO PARA HIPERSENSIBILIDAD RETARDADA                                                            </t>
  </si>
  <si>
    <t>Anticuerpo Antiendomisio Ema Antimembrana Basal</t>
  </si>
  <si>
    <t>Anticuerpo antiendomisio (ema, antimembrana basal glomerular</t>
  </si>
  <si>
    <t xml:space="preserve">ANTICUERPO ANTIENDOMISIO EMA ANTIMEMBRANA BASAL                                                   </t>
  </si>
  <si>
    <t>Anticuerpos Anticitoplasma De Neutrofilos Anca</t>
  </si>
  <si>
    <t>Anticuerpos anticitoplasma de neutrofilos (anca), (incluye c-anca y p-anca), por ifi.</t>
  </si>
  <si>
    <t xml:space="preserve">ANTICUERPOS ANTICITOPLASMA DE NEUTROFILOS ANCA                                                      </t>
  </si>
  <si>
    <t>Determinacion De Isotipos De Anticuerpos Anticitop</t>
  </si>
  <si>
    <t>Determinacion de isotipos de anticuerpos anticitoplasma de</t>
  </si>
  <si>
    <t xml:space="preserve">DETERMINACION DE ISOTIPOS DE ANTICUERPOS ANTICITOP                                                  </t>
  </si>
  <si>
    <t>Anticuerpos Anticardiolipinas Por Elisa Isotipos</t>
  </si>
  <si>
    <t>Anticuerpos anticardiolipinas (igg igm) c/u</t>
  </si>
  <si>
    <t xml:space="preserve">ANTICUERPOS ANTICARDIOLIPINAS POR ELISA ISOTIPOS                                                   </t>
  </si>
  <si>
    <t>Anticuerpos Anti Mlk1 Por Ifi.</t>
  </si>
  <si>
    <t>Anticuerpos anti lkm-1</t>
  </si>
  <si>
    <t xml:space="preserve">ANTICUERPOS ANTI MLK1 POR IFI.                                                                      </t>
  </si>
  <si>
    <t>Anticuerpos Antigliadina Enfermedad Celiaca Por</t>
  </si>
  <si>
    <t>Anticuerpos contra péptidos deaminados de gliadina igg e iga</t>
  </si>
  <si>
    <t xml:space="preserve">ANTICUERPOS ANTIGLIADINA ENFERMEDAD CELIACA POR                                                  </t>
  </si>
  <si>
    <t>Especificidad De Anticuerpos.</t>
  </si>
  <si>
    <t>Especificidad de anticuerpos.</t>
  </si>
  <si>
    <t xml:space="preserve">ESPECIFICIDAD DE ANTICUERPOS.                                                                       </t>
  </si>
  <si>
    <t>Anticuerpo Anticardolipina</t>
  </si>
  <si>
    <t>Anticuerpo anticardolipina</t>
  </si>
  <si>
    <t xml:space="preserve">ANTICUERPO ANTICARDOLIPINA                                                                          </t>
  </si>
  <si>
    <t>Anticuerpos Autoinmunes  Incluye Códigos 030</t>
  </si>
  <si>
    <t>Anticuerpos autoinmunes(incluye códigos 030</t>
  </si>
  <si>
    <t xml:space="preserve">ANTICUERPOS AUTOINMUNES  Incluye códigos 030                                                        </t>
  </si>
  <si>
    <t>Péptido Cíclico Citrulinado Anticuerpos Igg</t>
  </si>
  <si>
    <t>Ac. anti acuaporina 4</t>
  </si>
  <si>
    <t xml:space="preserve">Péptido Cíclico Citrulinado anticuerpos IgG                                                       </t>
  </si>
  <si>
    <t>Antígeno Prostático Total Y Libre</t>
  </si>
  <si>
    <t>Virus herpes tipo 1 y 2, pcr</t>
  </si>
  <si>
    <t xml:space="preserve">Antígeno prostático total y libre                                                                   </t>
  </si>
  <si>
    <t>Anticuerpos Antibeta 2 Glicoproteina 1 Igg Igm</t>
  </si>
  <si>
    <t>Virus herpes tipo 6, pcr</t>
  </si>
  <si>
    <t xml:space="preserve">Anticuerpos antiBeta 2 glicoproteina 1 IgG IgM                                                  </t>
  </si>
  <si>
    <t>Alocross Match Linfocitos T Y Linfocitos B Citome</t>
  </si>
  <si>
    <t>Tinta china, observacion directa</t>
  </si>
  <si>
    <t xml:space="preserve">Alocross Match Linfocitos T y Linfocitos B Citome                                                  </t>
  </si>
  <si>
    <t>Anticuerpo Anti Hla Clase I Y Ii Screening Lumine</t>
  </si>
  <si>
    <t>Elispot para mycobacterium tuberculosis</t>
  </si>
  <si>
    <t xml:space="preserve">Anticuerpo Anti HLA Clase I y II Screening Lumine                                                   </t>
  </si>
  <si>
    <t>Autocrossmatch Linfocitos T Y B Citometría De F</t>
  </si>
  <si>
    <t>Deteccion por elisa, galactomanano (aspergill</t>
  </si>
  <si>
    <t xml:space="preserve">Autocrossmatch Linfocitos T y B Citometría De F                                                     </t>
  </si>
  <si>
    <t>Especificidad De Anticuerpos Hla Con Antígenos In</t>
  </si>
  <si>
    <t>Panel respiratorio directo, porif (incluye</t>
  </si>
  <si>
    <t xml:space="preserve">Especificidad De Anticuerpos HLA Con Antígenos In                                                   </t>
  </si>
  <si>
    <t>Determinación de igm e igg para leptospira</t>
  </si>
  <si>
    <t>Hlaab Tipificación Biología Molecular Y Estudio</t>
  </si>
  <si>
    <t>Panel enteropatógeno</t>
  </si>
  <si>
    <t xml:space="preserve">HLAAB Tipificación Biología Molecular y Estudio                                                  </t>
  </si>
  <si>
    <t>Hlaabdr Tipificación Biología Molecular</t>
  </si>
  <si>
    <t>Confirmacion molecular de meningitis bacteria</t>
  </si>
  <si>
    <t xml:space="preserve">HLAABDR Tipificación Biología Molecular                                                             </t>
  </si>
  <si>
    <t>Hlab27 Tipificación Biología Molecular</t>
  </si>
  <si>
    <t>Indice microalbuminuria / creatinuria, (agreg</t>
  </si>
  <si>
    <t xml:space="preserve">HLAB27 Tipificación Biología Molecular                                                              </t>
  </si>
  <si>
    <t>Hladp Tipificación  Biología  Molecular</t>
  </si>
  <si>
    <t>Magnesio cuantitativo en orina</t>
  </si>
  <si>
    <t xml:space="preserve">HLADP Tipificación  Biología  Molecular                                                             </t>
  </si>
  <si>
    <t>Hladq Tipificación Biología Molecular</t>
  </si>
  <si>
    <t>Alocross match linfocitos t y linfocitos b (citometria de flujo)</t>
  </si>
  <si>
    <t xml:space="preserve">HLADQ Tipificación Biología Molecular                                                               </t>
  </si>
  <si>
    <t>Hladr Tipificación Biología Molecular</t>
  </si>
  <si>
    <t>Anticuerpo anti hla clase i y ii screening (luminex)</t>
  </si>
  <si>
    <t xml:space="preserve">HLADR Tipificación Biología Molecular                                                               </t>
  </si>
  <si>
    <t>Seroteca  Mensual Y Mantención En Lista De Espera</t>
  </si>
  <si>
    <t>Autocrossmatch linfocitos t y b (citometria de flujo)</t>
  </si>
  <si>
    <t xml:space="preserve">Seroteca  Mensual y Mantención en Lista De Espera                                                  </t>
  </si>
  <si>
    <t>Especificidad De Anticuerpos Hlacon Antígenos Ind</t>
  </si>
  <si>
    <t>Especificidad de anticuerpos hla con antigenos individuales clase i (luminex)</t>
  </si>
  <si>
    <t xml:space="preserve">Especificidad De Anticuerpos HLACon Antígenos Ind                                                  </t>
  </si>
  <si>
    <t>Peptido ciclico citrulinado anticuerpos igg</t>
  </si>
  <si>
    <t>Anticuerpos anti-beta 2 glicoproteina 1 (igg igm) c/u</t>
  </si>
  <si>
    <t xml:space="preserve">Anticuerpos antiBeta 2 glicoproteina 1 IgG IgM                                                      </t>
  </si>
  <si>
    <t>Anticuerpos Anti Antigenos Nucleares Extractables</t>
  </si>
  <si>
    <t>Anticuerpos anti antigenos nucleares extractables (a-ena): sm, rnp, ss-a/ro, ss-b/la, scl-70, jo-1) c/u</t>
  </si>
  <si>
    <t xml:space="preserve">Anticuerpos anti antigenos nucleares extractables                                                   </t>
  </si>
  <si>
    <t>Receptor De Tirotropina Trab Anticuerpos Anti</t>
  </si>
  <si>
    <t>Receptor de tirotropina (trab), anticuerpos anti</t>
  </si>
  <si>
    <t xml:space="preserve">Receptor de tirotropina TRAb anticuerpos anti                                                       </t>
  </si>
  <si>
    <t>Antigeno Ca 125 Ca 153 Y Ca 199 Cu</t>
  </si>
  <si>
    <t>Antigeno ca 125, ca 15-3 y ca 19-9, c/u</t>
  </si>
  <si>
    <t xml:space="preserve">ANTIGENO CA 125 CA 153 Y CA 199 CU                                                                  </t>
  </si>
  <si>
    <t>Estudio De Anticuerpo Antitransglutaminsa Ttg</t>
  </si>
  <si>
    <t>Anticuerpos antitransglutaminasa (ttg)(incluye igg e iga)</t>
  </si>
  <si>
    <t xml:space="preserve">ESTUDIO DE ANTICUERPO ANTITRANSGLUTAMINSA TTG                                                       </t>
  </si>
  <si>
    <t>Reaccion De Polimerasa En Cadena P.c.r. Virus I</t>
  </si>
  <si>
    <t>SECRECIONES CORPORALES</t>
  </si>
  <si>
    <t>Reaccion de polimerasa en cadena (p.c.r.), virus influenza,</t>
  </si>
  <si>
    <t xml:space="preserve">REACCION DE POLIMERASA EN CADENA P.C.R. VIRUS I                                                  </t>
  </si>
  <si>
    <t>Linfocitos B Totales Cd19</t>
  </si>
  <si>
    <t>Linfocitos b totales (cd19). tecnica citometria de flujo</t>
  </si>
  <si>
    <t xml:space="preserve">Linfocitos B totales CD19                                                                         </t>
  </si>
  <si>
    <t>Linfocitos T Cd3 Cd4 Cd8 O Natural Killers Cd</t>
  </si>
  <si>
    <t>Linfocitos t (cd3, cd4, cd8) o natural killers (cd16, cd 56) c/u</t>
  </si>
  <si>
    <t xml:space="preserve">Linfocitos T CD3 CD4 CD8 o Natural Killers CD                                                  </t>
  </si>
  <si>
    <t>Linfocitos T Cd3 Cd4 Cd8. Técnica Citometría D</t>
  </si>
  <si>
    <t>Linfocitos t (incluye cd3, cd4, cd8). tecnica citometria de flujo</t>
  </si>
  <si>
    <t xml:space="preserve">Linfocitos T CD3 CD4 CD8. Técnica Citometría d                                                  </t>
  </si>
  <si>
    <t>Natural Killers Cd16 Cd 56. Tecnica Citometria</t>
  </si>
  <si>
    <t>Natural killers (incluye cd16, cd 56). tecnica citometria de flujo</t>
  </si>
  <si>
    <t xml:space="preserve">Natural Killers CD16 CD 56. Tecnica Citometria                                                      </t>
  </si>
  <si>
    <t>Proteinas Bence Jones Por Inmunoelectroforesis Ca</t>
  </si>
  <si>
    <t>Proteinas bence jones por inmunoelectroforesis (cadenas livi</t>
  </si>
  <si>
    <t xml:space="preserve">PROTEINAS BENCE JONES POR INMUNOELECTROFORESIS CA                                                  </t>
  </si>
  <si>
    <t>Transformacion Linfoblastica Observacion Microsco</t>
  </si>
  <si>
    <t>Transformacion linfoblastica, observacion microscopica</t>
  </si>
  <si>
    <t xml:space="preserve">TRANSFORMACION LINFOBLASTICA OBSERVACION MICROSCO                                                  </t>
  </si>
  <si>
    <t>Peptidos C</t>
  </si>
  <si>
    <t>Peptidos c</t>
  </si>
  <si>
    <t xml:space="preserve">PEPTIDOS C                                                                                          </t>
  </si>
  <si>
    <t>Anticuerpos Específicos Y Otros Autoanticuerpos A</t>
  </si>
  <si>
    <t>Anticuerpos específicos y otros autoanticuerpos (anticuerpos</t>
  </si>
  <si>
    <t xml:space="preserve">ANTICUERPOS ESPECÍFICOS Y OTROS AUTOANTICUERPOS A                                                   </t>
  </si>
  <si>
    <t>Anticuerpos Antinucleares Antimitocondriales Ant</t>
  </si>
  <si>
    <t>Anticuerpos antinucleares, antimitocondriales, anti dna, ant</t>
  </si>
  <si>
    <t xml:space="preserve">ANTICUERPOS ANTINUCLEARES ANTIMITOCONDRIALES ANT                                                    </t>
  </si>
  <si>
    <t>Antigeno Prostatico Libre</t>
  </si>
  <si>
    <t>Antigeno prostatico libre</t>
  </si>
  <si>
    <t xml:space="preserve">ANTIGENO PROSTATICO LIBRE                                                                           </t>
  </si>
  <si>
    <t>Anticuerpos Antimicrosomales Endomisio Iga Igg C</t>
  </si>
  <si>
    <t>Anticuerpos antimicrosomales endomisio iga, igg c/u</t>
  </si>
  <si>
    <t xml:space="preserve">ANTICUERPOS ANTIMICROSOMALES ENDOMISIO IGA IGG C                                                    </t>
  </si>
  <si>
    <t>Anticuerpos Antimicrosomales Antigenos Citoplasmat</t>
  </si>
  <si>
    <t>Anticuerpos antimicrosomales antigenos citoplasmatico de neu</t>
  </si>
  <si>
    <t xml:space="preserve">ANTICUERPOS ANTIMICROSOMALES ANTIGENOS CITOPLASMAT                                                  </t>
  </si>
  <si>
    <t>Reacc. Cutanea Mas De 16 Alergenos Por Escarif. In</t>
  </si>
  <si>
    <t>Reacc. cutanea mas de 16 alergenos por escarif. inclye valor</t>
  </si>
  <si>
    <t xml:space="preserve">REACC. CUTANEA MAS DE 16 ALERGENOS POR ESCARIF. IN                                                  </t>
  </si>
  <si>
    <t>Subclase Inmunoglobulinas Igg Igay Igm Cu</t>
  </si>
  <si>
    <t>Subclase inmunoglobulinas igg, iga,y igm c/u</t>
  </si>
  <si>
    <t xml:space="preserve">SUBCLASE INMUNOGLOBULINAS IGG IGAY IGM CU                                                           </t>
  </si>
  <si>
    <t>Mioglobina</t>
  </si>
  <si>
    <t xml:space="preserve">MIOGLOBINA                                                                                          </t>
  </si>
  <si>
    <t>Bordetella Pertussis Igg Igm En Sangre</t>
  </si>
  <si>
    <t>Bordetella pertussis igg, igm en sangre</t>
  </si>
  <si>
    <t xml:space="preserve">BORDETELLA PERTUSSIS IGG IGM EN SANGRE                                                              </t>
  </si>
  <si>
    <t>Bordetella Pertussis Deteccion De Antigenos If</t>
  </si>
  <si>
    <t>INFECCION POR BACTERIA</t>
  </si>
  <si>
    <t>Bordetella pertussis deteccion de antigenos (if)</t>
  </si>
  <si>
    <t xml:space="preserve">BORDETELLA PERTUSSIS DETECCION DE ANTIGENOS IF                                                      </t>
  </si>
  <si>
    <t>Pre Albúmina</t>
  </si>
  <si>
    <t>Pre albúmina</t>
  </si>
  <si>
    <t xml:space="preserve">PRE ALBÚMINA                                                                                        </t>
  </si>
  <si>
    <t>Igg Igm Cmv</t>
  </si>
  <si>
    <t>Igg igm cmv</t>
  </si>
  <si>
    <t xml:space="preserve">IGG IGM CMV                                                                                         </t>
  </si>
  <si>
    <t>Igg Igm Micoplasma</t>
  </si>
  <si>
    <t>Igg igm micoplasma</t>
  </si>
  <si>
    <t xml:space="preserve"> IGG IGM MICOPLASMA                                                                                 </t>
  </si>
  <si>
    <t>Hla Drb Y Dqb1</t>
  </si>
  <si>
    <t>Hla drb y dqb1</t>
  </si>
  <si>
    <t xml:space="preserve">HLA DRB Y DQB1                                                                                      </t>
  </si>
  <si>
    <t>Hla B27</t>
  </si>
  <si>
    <t>Hla b27</t>
  </si>
  <si>
    <t xml:space="preserve">HLA B27                                                                                             </t>
  </si>
  <si>
    <t>Antigenio Prostatico Solo Prev Empresas</t>
  </si>
  <si>
    <t>Antigenio prostatico (solo prev empresas)</t>
  </si>
  <si>
    <t xml:space="preserve">ANTIGENIO PROSTATICO SOLO PREV EMPRESAS                                                             </t>
  </si>
  <si>
    <t>Baciloscopia Ziehlneelsen Por Concentracion De Li</t>
  </si>
  <si>
    <t>Baciloscopía por método de concentración</t>
  </si>
  <si>
    <t xml:space="preserve">BACILOSCOPIA ZIEHLNEELSEN POR CONCENTRACION DE LI                                                  </t>
  </si>
  <si>
    <t>Baciloscopia Ziehlneelsen Cu</t>
  </si>
  <si>
    <t>Baciloscopia ziehl-neelsen, c/u</t>
  </si>
  <si>
    <t xml:space="preserve">BACILOSCOPIA ZIEHLNEELSEN CU                                                                     </t>
  </si>
  <si>
    <t>Clamidia Tincion Para</t>
  </si>
  <si>
    <t>Clamidia, tincion para</t>
  </si>
  <si>
    <t xml:space="preserve">CLAMIDIA TINCION PARA                                                                              </t>
  </si>
  <si>
    <t>Examen Directo Al Fresco Cs Tincion Incluye Tri</t>
  </si>
  <si>
    <t>Examen directo al fresco, c/s tincion (incluye trichomonas)</t>
  </si>
  <si>
    <t xml:space="preserve">EXAMEN DIRECTO AL FRESCO CS TINCION INCLUYE TRI                                                     </t>
  </si>
  <si>
    <t>Tincion De Gram</t>
  </si>
  <si>
    <t>Tincion de gram</t>
  </si>
  <si>
    <t xml:space="preserve">TINCION DE GRAM                                                                                     </t>
  </si>
  <si>
    <t>Ultramicroscopia Incluye Toma De Muestras</t>
  </si>
  <si>
    <t>Ultramicroscopia (incluye toma de muestras)</t>
  </si>
  <si>
    <t xml:space="preserve">ULTRAMICROSCOPIA INCLUYE TOMA DE MUESTRAS                                                         </t>
  </si>
  <si>
    <t>Coprocultivo Cu</t>
  </si>
  <si>
    <t>Coprocultivo, c/u</t>
  </si>
  <si>
    <t xml:space="preserve">COPROCULTIVO CU                                                                                   </t>
  </si>
  <si>
    <t>Cultivo Corriente Excepto Coprocultivo Hemoculti</t>
  </si>
  <si>
    <t>Cultivo corriente (excepto coprocultivo, hemocultivo y</t>
  </si>
  <si>
    <t xml:space="preserve">CULTIVO CORRIENTE EXCEPTO COPROCULTIVO HEMOCULTI                                                  </t>
  </si>
  <si>
    <t>Hemocultivo Aerobio Cu</t>
  </si>
  <si>
    <t>Hemocultivo aerobio, c/u</t>
  </si>
  <si>
    <t xml:space="preserve">HEMOCULTIVO AEROBIO CU                                                                            </t>
  </si>
  <si>
    <t>Hemocultivo Anaerobio Cu</t>
  </si>
  <si>
    <t>Hemocultivo anaerobio, c/u</t>
  </si>
  <si>
    <t xml:space="preserve">HEMOCULTIVO ANAEROBIO CU                                                                          </t>
  </si>
  <si>
    <t>Urocultivo, recuento de colonias y antibiograma (cualquier técnica) (incluye toma de orina aséptica y frasco recolector) (no incluye recolector pediátrico ni sonda)</t>
  </si>
  <si>
    <t>Urocultivo Recuento De Colonias Y Antibiograma C</t>
  </si>
  <si>
    <t xml:space="preserve">UROCULTIVO RECUENTO DE COLONIAS Y ANTIBIOGRAMA C                                                    </t>
  </si>
  <si>
    <t>Cultivo Para Anaerobios Incluye Cod. 0306008</t>
  </si>
  <si>
    <t>Cultivo para anaerobios (incluye cod. 03-06-008)</t>
  </si>
  <si>
    <t xml:space="preserve">CULTIVO PARA ANAEROBIOS INCLUYE COD. 0306008                                                    </t>
  </si>
  <si>
    <t>Cultivo Especifico Para Bordetella</t>
  </si>
  <si>
    <t>Cultivo para bordetella</t>
  </si>
  <si>
    <t xml:space="preserve">CULTIVO ESPECIFICO PARA BORDETELLA                                                                  </t>
  </si>
  <si>
    <t>Cultivo Para Campylobacter Yersinia Vibrio Cu</t>
  </si>
  <si>
    <t>Cultivo para campylobacter, yersinia, vibrio, c/u</t>
  </si>
  <si>
    <t xml:space="preserve">CULTIVO PARA CAMPYLOBACTER YERSINIA VIBRIO CU                                                   </t>
  </si>
  <si>
    <t>Cultivo Para Difteria</t>
  </si>
  <si>
    <t>Cultivo para difteria</t>
  </si>
  <si>
    <t xml:space="preserve">CULTIVO PARA DIFTERIA                                                                               </t>
  </si>
  <si>
    <t>Neisseria Gonorrhoeae Gonococo</t>
  </si>
  <si>
    <t>Neisseria gonorrhoeae (gonococo)</t>
  </si>
  <si>
    <t xml:space="preserve">NEISSERIA GONORRHOEAE GONOCOCO                                                                    </t>
  </si>
  <si>
    <t>Cultivo Para Levaduras</t>
  </si>
  <si>
    <t>Cultivo para hongos (levaduras y filamentosos)</t>
  </si>
  <si>
    <t xml:space="preserve">CULTIVO PARA LEVADURAS                                                                              </t>
  </si>
  <si>
    <t>Cultivo Para Bacilo De Koch Incluye Otras Micoba</t>
  </si>
  <si>
    <t>Cultivo para micobacterias (incluye bacilo de koch)</t>
  </si>
  <si>
    <t xml:space="preserve">CULTIVO PARA BACILO DE KOCH INCLUYE OTRAS MICOBA                                                    </t>
  </si>
  <si>
    <t>Cultivo Para Legionella</t>
  </si>
  <si>
    <t>Cultivo para legionella</t>
  </si>
  <si>
    <t xml:space="preserve">CULTIVO PARA LEGIONELLA                                                                             </t>
  </si>
  <si>
    <t>Neisseria Meningitidis Meningococo</t>
  </si>
  <si>
    <t>Neisseria meningitidis (meningococo)</t>
  </si>
  <si>
    <t xml:space="preserve">NEISSERIA MENINGITIDIS MENINGOCOCO                                                                </t>
  </si>
  <si>
    <t>Cultivo Y Tipificacion De Micobacterias</t>
  </si>
  <si>
    <t>Cultivo y tipificación de micobacterias</t>
  </si>
  <si>
    <t xml:space="preserve">CULTIVO Y TIPIFICACION DE MICOBACTERIAS                                                             </t>
  </si>
  <si>
    <t>Cultivo De Mycoplasma Y Ureaplasma Cu</t>
  </si>
  <si>
    <t>Cultivo mycoplasma y ureaplasma, c/u.</t>
  </si>
  <si>
    <t xml:space="preserve">CULTIVO DE MYCOPLASMA Y UREAPLASMA CU                                                               </t>
  </si>
  <si>
    <t>Antibiograma De Anaerobios  Minimo 4 Farmacos</t>
  </si>
  <si>
    <t>Antibiograma de anaerobios(minimo 4 farmacos)</t>
  </si>
  <si>
    <t xml:space="preserve">ANTIBIOGRAMA DE ANAEROBIOS  MINIMO 4 FARMACOS                                                     </t>
  </si>
  <si>
    <t>Antibiograma Corriente Minimo 10 Farmacos En Ca</t>
  </si>
  <si>
    <t>Antibiograma corriente (minimo 10 farmacos) (en caso de</t>
  </si>
  <si>
    <t xml:space="preserve">ANTIBIOGRAMA CORRIENTE MINIMO 10 FARMACOS EN CA                                                  </t>
  </si>
  <si>
    <t>Antibiograma De Estudio De Sensibilidad Por Diluci</t>
  </si>
  <si>
    <t>Antibiograma de estudio de sensibilidad por dilucion (cim)</t>
  </si>
  <si>
    <t xml:space="preserve">ANTIBIOGRAMA DE ESTUDIO DE SENSIBILIDAD POR DILUCI                                                  </t>
  </si>
  <si>
    <t>Antifungigrama Minimo 4 Farmacos Antihongos</t>
  </si>
  <si>
    <t>Antifungigrama (minimo 4 farmacos antihongos)</t>
  </si>
  <si>
    <t xml:space="preserve">ANTIFUNGIGRAMA MINIMO 4 FARMACOS ANTIHONGOS                                                         </t>
  </si>
  <si>
    <t>Preparacion De Vacunas Uni O Polivalentes Mantenid</t>
  </si>
  <si>
    <t>Preparacion de vacunas uni o polivalentes mantenidas</t>
  </si>
  <si>
    <t xml:space="preserve">PREPARACION DE VACUNAS UNI O POLIVALENTES MANTENID                                                  </t>
  </si>
  <si>
    <t>Aspergilosis Candidiasis Histoplasmosis U Otros</t>
  </si>
  <si>
    <t>Aspergilosis, candidiasis, histoplasmosis u otros hongos</t>
  </si>
  <si>
    <t xml:space="preserve">ASPERGILOSIS CANDIDIASIS HISTOPLASMOSIS U OTROS                                                     </t>
  </si>
  <si>
    <t>Clamidias Por Inmunofluorescencia Peroxidasa Eli</t>
  </si>
  <si>
    <t>Clamidias por inmunofluorescencia, peroxidasa, elisa o</t>
  </si>
  <si>
    <t xml:space="preserve">CLAMIDIAS POR INMUNOFLUORESCENCIA PEROXIDASA ELI                                                  </t>
  </si>
  <si>
    <t>Mononucleosis Reaccion De Paul Bunnell Anticuerp</t>
  </si>
  <si>
    <t>Mononucleosis, reaccion de paul bunnell, anticuerpos</t>
  </si>
  <si>
    <t xml:space="preserve">MONONUCLEOSIS REACCION DE PAUL BUNNELL ANTICUERP                                                  </t>
  </si>
  <si>
    <t>Mycoplasma Igg Igm Cu.</t>
  </si>
  <si>
    <t>Mycoplasma igg, igm, c/u.</t>
  </si>
  <si>
    <t xml:space="preserve">MYCOPLASMA IGG IGM CU.                                                                              </t>
  </si>
  <si>
    <t>R.p.r.</t>
  </si>
  <si>
    <t xml:space="preserve">R.P.R.                                                                                              </t>
  </si>
  <si>
    <t>Tificas Reacciones De Aglutinacion  Eberth H Y O</t>
  </si>
  <si>
    <t>Tificas, reacciones de aglutinacion(eberth</t>
  </si>
  <si>
    <t xml:space="preserve">TIFICAS REACCIONES DE AGLUTINACION  EBERTH H Y O                                                  </t>
  </si>
  <si>
    <t>Treponema Pallidum Fta  Abs Mhatp Cu</t>
  </si>
  <si>
    <t>Treponema pallidum fta - abs, mha-tp c/u</t>
  </si>
  <si>
    <t xml:space="preserve">TREPONEMA PALLIDUM FTA  ABS MHATP CU                                                                </t>
  </si>
  <si>
    <t>V.d.r.l.</t>
  </si>
  <si>
    <t xml:space="preserve">V.D.R.L.                                                                                            </t>
  </si>
  <si>
    <t>Coproparasitario Seriado Con Tecnica  Para Cryptos</t>
  </si>
  <si>
    <t>Coproparasitario seriado con tecnicapara cryptosporidium s</t>
  </si>
  <si>
    <t xml:space="preserve">COPROPARASITARIO SERIADO CON TECNICA  PARA CRYPTOS                                                  </t>
  </si>
  <si>
    <t>Coproparasitario Seriado Para Fasciola Hepatica I</t>
  </si>
  <si>
    <t>DEPOSICIONES</t>
  </si>
  <si>
    <t>Coproparasitario seriado para fasciola hepática (incluye diagnóstico de gusanos macroscópicos y examen microscópico de 10 muestras por método de telemann y simultaneamente por técnica de sedimentación</t>
  </si>
  <si>
    <t xml:space="preserve">COPROPARASITARIO SERIADO PARA FASCIOLA HEPATICA I                                                  </t>
  </si>
  <si>
    <t>Coproparasitologico Seriado Simple Incluye Diagno</t>
  </si>
  <si>
    <t>Coproparasitologico seriado simple (incluye diagnostico de g</t>
  </si>
  <si>
    <t xml:space="preserve">COPROPARASITOLOGICO SERIADO SIMPLE INCLUYE DIAGNO                                                   </t>
  </si>
  <si>
    <t>Diagnostico De Parasitos En Jugo Duodenal Yo Bili</t>
  </si>
  <si>
    <t>Diagnostico de parasitos en jugo duodenal y/o bilis, examen</t>
  </si>
  <si>
    <t xml:space="preserve">DIAGNOSTICO DE PARASITOS EN JUGO DUODENAL YO BILI                                                   </t>
  </si>
  <si>
    <t>Graham Examen De Incluye Diagnostico De Gusanos</t>
  </si>
  <si>
    <t>Graham, examen de (incluye diagnostico de</t>
  </si>
  <si>
    <t xml:space="preserve">GRAHAM EXAMEN DE INCLUYE DIAGNOSTICO DE GUSANOS                                                     </t>
  </si>
  <si>
    <t>Gusanos Macroscopicos Diagnostico De Proc. Aut.</t>
  </si>
  <si>
    <t>Estudio de gusanos macroscópicos</t>
  </si>
  <si>
    <t xml:space="preserve">GUSANOS MACROSCOPICOS DIAGNOSTICO DE PROC. AUT.                                                     </t>
  </si>
  <si>
    <t>Hemoparasitos Diagnostico Microscopico De Minimo</t>
  </si>
  <si>
    <t>Hemoparasitos, diagnostico microscopico de</t>
  </si>
  <si>
    <t xml:space="preserve">HEMOPARASITOS DIAGNOSTICO MICROSCOPICO DE MINIMO                                                    </t>
  </si>
  <si>
    <t>Raspado De Pielexamen Microscopico Deacarotest</t>
  </si>
  <si>
    <t>Raspado de piel, examen microscopico de</t>
  </si>
  <si>
    <t xml:space="preserve">RASPADO DE PIELEXAMEN MICROSCOPICO DEACAROTEST                                                      </t>
  </si>
  <si>
    <t>Raspado De Piel Examen Microscopico De Acarotes</t>
  </si>
  <si>
    <t xml:space="preserve">RASPADO DE PIEL EXAMEN MICROSCOPICO DE ACAROTES                                                  </t>
  </si>
  <si>
    <t xml:space="preserve">COPROPARASITOLOGICO SERIADO SIMPLE INCLUYE DIAGNO                                                  </t>
  </si>
  <si>
    <t>Doble Difusion Arco Quinto Hidatidosis Y Otra</t>
  </si>
  <si>
    <t>Doble difusion (arco quinto) (hidatidosis</t>
  </si>
  <si>
    <t xml:space="preserve">DOBLE DIFUSION ARCO QUINTO HIDATIDOSIS Y OTRA                                                       </t>
  </si>
  <si>
    <t>Elisa Indirecta Chagas Hidatidosis Toxocariasis</t>
  </si>
  <si>
    <t>Parásitos igg/igm (chagas, hidatidosis, toxocariasis y otros por elisa o inmunofluorescencia), c/u</t>
  </si>
  <si>
    <t xml:space="preserve">ELISA INDIRECTA CHAGAS HIDATIDOSIS TOXOCARIASIS                                                  </t>
  </si>
  <si>
    <t>Fijacion Del Complemento Distomatosis Toxoplasmo</t>
  </si>
  <si>
    <t>Fijacion del complemento (distomatosis, toxo-</t>
  </si>
  <si>
    <t xml:space="preserve">FIJACION DEL COMPLEMENTO DISTOMATOSIS TOXOPLASMO                                                  </t>
  </si>
  <si>
    <t>Inmunofluorescencia Indirecta Toxoplasmosis Chag</t>
  </si>
  <si>
    <t>Inmunofluorescencia indirecta (toxo-</t>
  </si>
  <si>
    <t xml:space="preserve">INMUNOFLUORESCENCIA INDIRECTA TOXOPLASMOSIS CHAG                                                  </t>
  </si>
  <si>
    <t>Reaccion Intradermica Incluye El Valor Y La Aplic</t>
  </si>
  <si>
    <t>Reaccion intradermica (incluye el valor y la aplicacion del</t>
  </si>
  <si>
    <t xml:space="preserve">REACCION INTRADERMICA INCLUYE EL VALOR Y LA APLIC                                                   </t>
  </si>
  <si>
    <t>Aislamiento De Virus Adenovirus Citomegalovirus</t>
  </si>
  <si>
    <t>Aislamiento de virus (adenovirus, citomegalovirus, enterovirus, herpes, influenza, polio,sarampion y otros), c/u</t>
  </si>
  <si>
    <t xml:space="preserve">AISLAMIENTO DE VIRUS ADENOVIRUS CITOMEGALOVIRUS                                                  </t>
  </si>
  <si>
    <t>Anticuerpos Virales Determ. De Adenovirus Citom</t>
  </si>
  <si>
    <t>Anticuerpos virales, determ. de (sars cov-2 igm, igg), (adenovirus, citomegalovirus, herpes simple, rubeola, influenza a y b; virus varicela-zoster; virus sincicial respiratorio; parainfluenza 1, 2 y</t>
  </si>
  <si>
    <t xml:space="preserve">ANTICUERPOS VIRALES DETERM. DE ADENOVIRUS CITOM                                                     </t>
  </si>
  <si>
    <t>Antigenos virales determ. de (adenovirus, citomegalovirus, herpes simplex, rubeola, influenza y otros), (por cualquier tecnica ej inmunofluorescencia), c/u</t>
  </si>
  <si>
    <t>Antigenos Virales Determ. De Adenovirus Citomega</t>
  </si>
  <si>
    <t xml:space="preserve">ANTIGENOS VIRALES DETERM. DE ADENOVIRUS CITOMEGA                                                  </t>
  </si>
  <si>
    <t>Fijacion De Complemento Reaccion Adenovirus Cit</t>
  </si>
  <si>
    <t>Fijacion de complemento, reaccion (adenovirus,</t>
  </si>
  <si>
    <t xml:space="preserve">FIJACION DE COMPLEMENTO REACCION ADENOVIRUS CIT                                                  </t>
  </si>
  <si>
    <t>Virus Hepatitis A Anticore</t>
  </si>
  <si>
    <t>Virus hepatitis a, anticore</t>
  </si>
  <si>
    <t xml:space="preserve">VIRUS HEPATITIS A ANTICORE                                                                         </t>
  </si>
  <si>
    <t>Virus Hepatitis A Anticuerpos Igm Del</t>
  </si>
  <si>
    <t>Virus hepatitis a, anticuerpos igg, igm o totales c/u</t>
  </si>
  <si>
    <t xml:space="preserve">VIRUS HEPATITIS A ANTICUERPOS IGM DEL                                                               </t>
  </si>
  <si>
    <t>Virus Hepatitis B Anticuerpo Del Antigeno E Del</t>
  </si>
  <si>
    <t>Virus hepatitis b, anticuerpo del antigeno e del</t>
  </si>
  <si>
    <t xml:space="preserve">VIRUS HEPATITIS B ANTICUERPO DEL ANTIGENO E DEL                                                    </t>
  </si>
  <si>
    <t>Virus Hepatitis B Anticore Total Del Anti Hbc To</t>
  </si>
  <si>
    <t>Virus hepatitis b, anticore total del (anti hbc total)</t>
  </si>
  <si>
    <t xml:space="preserve">VIRUS HEPATITIS B ANTICORE TOTAL DEL ANTI HBC TO                                                    </t>
  </si>
  <si>
    <t>Virus Hepatitis B Antigeno De Superficie O Antige</t>
  </si>
  <si>
    <t>Virus hepatitis b, antígeno de superficie o antígeno austral</t>
  </si>
  <si>
    <t xml:space="preserve">VIRUS HEPATITIS B ANTIGENO DE SUPERFICIE O ANTIGE                                                   </t>
  </si>
  <si>
    <t>Virus Hepatitis B Antigeno E Del Hbeag</t>
  </si>
  <si>
    <t>Virus hepatitis b, antigeno e del (hbeag)</t>
  </si>
  <si>
    <t xml:space="preserve">VIRUS HEPATITIS B ANTIGENO E DEL HBEAG                                                           </t>
  </si>
  <si>
    <t>Virus Hepatitis B Antigeno Superficie</t>
  </si>
  <si>
    <t>Virus hepatitis b, antigeno superficie</t>
  </si>
  <si>
    <t xml:space="preserve">VIRUS HEPATITIS B ANTIGENO SUPERFICIE                                                              </t>
  </si>
  <si>
    <t>Virus Hepatitis B Anticore Igm Del Anti Hbc Igm</t>
  </si>
  <si>
    <t>Virus hepatitis b, anticore igm del (anti hbc igm)</t>
  </si>
  <si>
    <t xml:space="preserve">VIRUS HEPATITIS B ANTICORE IGM DEL ANTI HBC IGM                                                  </t>
  </si>
  <si>
    <t>Virus Hepatitis C Anticuerpos De Anti Hcv</t>
  </si>
  <si>
    <t>Virus hepatitis c, anticuerpos de (anti hcv)</t>
  </si>
  <si>
    <t xml:space="preserve">VIRUS HEPATITIS C ANTICUERPOS DE ANTI HCV                                                        </t>
  </si>
  <si>
    <t>Hepatitis B Carga Viral</t>
  </si>
  <si>
    <t>Emp: baciloscopia ziehl-neelsen por concentracion de liquido</t>
  </si>
  <si>
    <t xml:space="preserve">     Hepatitis B carga viral                                                                        </t>
  </si>
  <si>
    <t>Emp Anticuerpo Virales Determinacion De H.i.v.</t>
  </si>
  <si>
    <t>Emp: anticuerpo virales, determinacion de h.i.v.</t>
  </si>
  <si>
    <t xml:space="preserve">EMP ANTICUERPO VIRALES DETERMINACION DE H.I.V.                                                    </t>
  </si>
  <si>
    <t>Test Rapido De Deteccion De Streptococcus.</t>
  </si>
  <si>
    <t>Test rapido de deteccion de streptococcus grupo a (pyogenes)</t>
  </si>
  <si>
    <t xml:space="preserve">TEST RAPIDO DE DETECCION DE STREPTOCOCCUS.                                                          </t>
  </si>
  <si>
    <t>Hemocultivo Automatizado Para Micobacterias</t>
  </si>
  <si>
    <t>Hemocultivo automatizado para micobacterias.1 frasco (costo no incluido en el arancel)</t>
  </si>
  <si>
    <t xml:space="preserve">HEMOCULTIVO AUTOMATIZADO PARA MICOBACTERIAS                                                         </t>
  </si>
  <si>
    <t>Antígeno Galactomanano</t>
  </si>
  <si>
    <t>INFECCION POR HONGO</t>
  </si>
  <si>
    <t>Antígeno galactomanano</t>
  </si>
  <si>
    <t xml:space="preserve">ANTÍGENO GALACTOMANANO                                                                              </t>
  </si>
  <si>
    <t>Reacción Polimerasas En Cadena Pcr</t>
  </si>
  <si>
    <t>Parásitos: determinación por reacción de polimerasa en cadena (pcr)</t>
  </si>
  <si>
    <t xml:space="preserve">Reacción polimerasas en cadena PCR                                                                </t>
  </si>
  <si>
    <t>Parásitos Test Rápido Anticuerpos Chagas Y Otros</t>
  </si>
  <si>
    <t>Parasitos: test rapido anticuerpos (chagas y otros)</t>
  </si>
  <si>
    <t xml:space="preserve">PARÁSITOS TEST RÁPIDO ANTICUERPOS CHAGAS Y OTROS                                                  </t>
  </si>
  <si>
    <t>Hemocultivo Automatizado Para Hongos</t>
  </si>
  <si>
    <t>Hemocultivo automatizado para hongos</t>
  </si>
  <si>
    <t xml:space="preserve">Hemocultivo automatizado para hongos                                                                </t>
  </si>
  <si>
    <t>Pneumocystis Jirovecci Por Técnica De Biología Mol</t>
  </si>
  <si>
    <t>Pneumocystis jirovecci por tecnica de biologia molecular en tiempo real</t>
  </si>
  <si>
    <t xml:space="preserve">Pneumocystis Jirovecci por técnica de biología mol                                                  </t>
  </si>
  <si>
    <t>Vih Genotipificación Antivirales</t>
  </si>
  <si>
    <t>Vih genotipificacion antivirales</t>
  </si>
  <si>
    <t xml:space="preserve">VIH Genotipificación antivirales                                                                    </t>
  </si>
  <si>
    <t>Pcr Metapneumovirus</t>
  </si>
  <si>
    <t>Pcr metapneumovirus</t>
  </si>
  <si>
    <t xml:space="preserve">PCR metapneumovirus                                                                                 </t>
  </si>
  <si>
    <t>Htlv I Y Ii Determinación De Anticuerpos Virales</t>
  </si>
  <si>
    <t>Htlv i y ii determinacion de anticuerpos virales</t>
  </si>
  <si>
    <t xml:space="preserve">HTLV I y II determinación de anticuerpos virales                                                   </t>
  </si>
  <si>
    <t>Vih Anticuerpos Y Antígenos Virales Determ. De H</t>
  </si>
  <si>
    <t>Vih anticuerpos y antigenos virales determ. de h.i.v.</t>
  </si>
  <si>
    <t xml:space="preserve">VIH anticuerpos y antígenos virales determ. de H                                                  </t>
  </si>
  <si>
    <t>Cultivo Para Hongos Filamentosos</t>
  </si>
  <si>
    <t>Cultivo para dermatofitos</t>
  </si>
  <si>
    <t xml:space="preserve">CULTIVO PARA HONGOS FILAMENTOSOS                                                                    </t>
  </si>
  <si>
    <t>Panel Virus Respiratorio Molecular 15 A 17 Virus</t>
  </si>
  <si>
    <t>Panel virus respiratorio molecular (15 a 17 virus) (adenovirus vrs a vrs b parainfluenza 1234 influenza a y b influenza a h1n1 bocavirus coronavirus (2 tipos) rinovirus enterovirus.</t>
  </si>
  <si>
    <t xml:space="preserve">Panel virus respiratorio molecular 15 a 17 virus                                                    </t>
  </si>
  <si>
    <t>Virus Papiloma Humano Por Pcr Con Genotipificación</t>
  </si>
  <si>
    <t>Virus papiloma humano por pcr con genotipificacion de papiloma de alto riesgo de cancer cervico uterino tipos 16 y 18</t>
  </si>
  <si>
    <t xml:space="preserve">Virus Papiloma Humano por PCR con genotipificación                                                  </t>
  </si>
  <si>
    <t>Anticuerpos Virales Determ. De H.i.v.</t>
  </si>
  <si>
    <t>Anticuerpos virales, determ. de h.i.v.</t>
  </si>
  <si>
    <t xml:space="preserve">ANTICUERPOS VIRALES DETERM. DE H.I.V.                                                              </t>
  </si>
  <si>
    <t>Antigenos Virales Determ. De Rotavirus Por Cualqu</t>
  </si>
  <si>
    <t>Antigenos virales determ. de rotavirus, por cualquier tecnic</t>
  </si>
  <si>
    <t xml:space="preserve">ANTIGENOS VIRALES DETERM. DE ROTAVIRUS POR CUALQU                                                   </t>
  </si>
  <si>
    <t>Reacción De Polimerasa En Cadena P.c.r. En Tiemp</t>
  </si>
  <si>
    <t>Reaccion de polimerasa en cadena (p.c.r.) en tiempo real virus influenza virus herpes citomegalovirus hepatitis c mycobacteria tbc c/u (incluye toma muestra hisopado nasofaringeo)</t>
  </si>
  <si>
    <t xml:space="preserve">Reacción de Polimerasa en cadena P.C.R. en tiemp                                                  </t>
  </si>
  <si>
    <t>Antigenos Virales Determ. De Virus Sincicial Por</t>
  </si>
  <si>
    <t>Antigenos virales determ. de virus sincicial, por cualquier</t>
  </si>
  <si>
    <t xml:space="preserve">ANTIGENOS VIRALES DETERM. DE VIRUS SINCICIAL POR                                                   </t>
  </si>
  <si>
    <t>Test Rápido De Detección De Antígenos Sarscov2</t>
  </si>
  <si>
    <t>COVID</t>
  </si>
  <si>
    <t>Test rapido de deteccion de antigenos sars-cov-2 (incluye toma de muestra)</t>
  </si>
  <si>
    <t xml:space="preserve">TEST RÁPIDO DE DETECCIÓN DE ANTÍGENOS SARSCOV2                                                      </t>
  </si>
  <si>
    <t>Virus Hepatitis B Antigeno De Superficie Hbsag</t>
  </si>
  <si>
    <t>Virus hepatitis b, antigeno de superficie (hbsag)</t>
  </si>
  <si>
    <t xml:space="preserve">Virus hepatitis B antigeno de superficie HBsAg                                                  </t>
  </si>
  <si>
    <t>Reaccion de polimerasa en cadena (p.c.r.) en tiempo real sars cov-2 (incluye toma muestra hisopado nasofaringeo).</t>
  </si>
  <si>
    <t>Reacción De Polimerasa En Cadena P.c.r. Virus I</t>
  </si>
  <si>
    <t xml:space="preserve">Reacción de Polimerasa en cadena P.C.R. virus I                                                     </t>
  </si>
  <si>
    <t>Hemocultivo Aeróbico Automatizado Con Antibiograma</t>
  </si>
  <si>
    <t>Hemocultivo automatizado. incluye antibiograma con cim. 2 frascos (costo no incluido en el arancel)</t>
  </si>
  <si>
    <t xml:space="preserve">Hemocultivo aeróbico automatizado con antibiograma                                                  </t>
  </si>
  <si>
    <t>Marcadores Virales</t>
  </si>
  <si>
    <t>Marcadores virales</t>
  </si>
  <si>
    <t xml:space="preserve">MARCADORES VIRALES                                                                                  </t>
  </si>
  <si>
    <t>Investigacion De Citotoxina Clostridium Dificile</t>
  </si>
  <si>
    <t>Investigacion de citotoxina clostridium dificile</t>
  </si>
  <si>
    <t xml:space="preserve">INVESTIGACION DE CITOTOXINA CLOSTRIDIUM DIFICILE                                                    </t>
  </si>
  <si>
    <t>Carga Viral Hiv</t>
  </si>
  <si>
    <t>Carga viral (hiv)</t>
  </si>
  <si>
    <t xml:space="preserve">CARGA VIRAL HIV                                                                                   </t>
  </si>
  <si>
    <t>Clamidias Trachomatis</t>
  </si>
  <si>
    <t>Clamidias (trachomatis)</t>
  </si>
  <si>
    <t xml:space="preserve">CLAMIDIAS TRACHOMATIS                                                                             </t>
  </si>
  <si>
    <t>Anticuerpos Virus Epstein Barr Igm</t>
  </si>
  <si>
    <t>Anticuerpos virus epstein barr (igm)</t>
  </si>
  <si>
    <t xml:space="preserve">ANTICUERPOS VIRUS EPSTEIN BARR IGM                                                                </t>
  </si>
  <si>
    <t>Carga Viral Hiv Hepatitis Etc.</t>
  </si>
  <si>
    <t>Carga viral (hiv, hepatitis, etc.)</t>
  </si>
  <si>
    <t xml:space="preserve">CARGA VIRAL HIV HEPATITIS ETC.                                                                      </t>
  </si>
  <si>
    <t>Ag Citomegalov</t>
  </si>
  <si>
    <t>Ag -citomegalov</t>
  </si>
  <si>
    <t xml:space="preserve"> AG CITOMEGALOV                                                                                     </t>
  </si>
  <si>
    <t>Streptococo Grupo A Sec. Farin.</t>
  </si>
  <si>
    <t>Streptococo grupo a sec. farin.</t>
  </si>
  <si>
    <t xml:space="preserve">STREPTOCOCO GRUPO A SEC. FARIN.                                                                     </t>
  </si>
  <si>
    <t>Ac Virales Citomegalovirus</t>
  </si>
  <si>
    <t>Ac virales citomegalovirus</t>
  </si>
  <si>
    <t xml:space="preserve">AC VIRALES CITOMEGALOVIRUS                                                                          </t>
  </si>
  <si>
    <t>Identificacion  De Neisseria M</t>
  </si>
  <si>
    <t>Identificacionde neisseria m</t>
  </si>
  <si>
    <t xml:space="preserve">IDENTIFICACION  DE NEISSERIA M                                                                      </t>
  </si>
  <si>
    <t>Identificacion Bacteorologica Especie Bact.</t>
  </si>
  <si>
    <t>Identificacion bacteorologica especie bact.</t>
  </si>
  <si>
    <t xml:space="preserve">IDENTIFICACION BACTEOROLOGICA ESPECIE BACT.                                                         </t>
  </si>
  <si>
    <t>Virus Respiratorios</t>
  </si>
  <si>
    <t>Virus respiratorios</t>
  </si>
  <si>
    <t xml:space="preserve">VIRUS RESPIRATORIOS                                                                                 </t>
  </si>
  <si>
    <t>Test De Elisa Y Confirmatorio Para Vih</t>
  </si>
  <si>
    <t>Test de elisa y confirmatorio para vih</t>
  </si>
  <si>
    <t xml:space="preserve"> TEST DE ELISA Y CONFIRMATORIO PARA VIH                                                             </t>
  </si>
  <si>
    <t>Antigenos Virales Determinacion Rapida</t>
  </si>
  <si>
    <t>Antigenos virales, determinacion rapida</t>
  </si>
  <si>
    <t xml:space="preserve">ANTIGENOS VIRALES DETERMINACION RAPIDA                                                              </t>
  </si>
  <si>
    <t>Dietilendiamina Tetraacetato De Sodio Cromo Edta</t>
  </si>
  <si>
    <t>Dietilendiamina tetraacetato de sodio cromo (edta cr 51)</t>
  </si>
  <si>
    <t xml:space="preserve">DIETILENDIAMINA TETRAACETATO DE SODIO CROMO EDTA                                                   </t>
  </si>
  <si>
    <t>Reaccion Cutanea De Parche Cu</t>
  </si>
  <si>
    <t>Reaccion cutanea de parche c/u</t>
  </si>
  <si>
    <t xml:space="preserve">REACCION CUTANEA DE PARCHE CU                                                                       </t>
  </si>
  <si>
    <t>Test Del Sudor Procedimiento Completo</t>
  </si>
  <si>
    <t>Test del sudor (procedimiento completo)</t>
  </si>
  <si>
    <t xml:space="preserve">TEST DEL SUDOR PROCEDIMIENTO COMPLETO                                                               </t>
  </si>
  <si>
    <t>Arterial En Adultos</t>
  </si>
  <si>
    <t>Arterial en adultos</t>
  </si>
  <si>
    <t xml:space="preserve">ARTERIAL EN ADULTOS                                                                                 </t>
  </si>
  <si>
    <t>Arterial En Niños Y Lactantes</t>
  </si>
  <si>
    <t>Arterial en ninos y lactantes</t>
  </si>
  <si>
    <t xml:space="preserve">ARTERIAL EN NIÑOS Y LACTANTES                                                                       </t>
  </si>
  <si>
    <t>Venosa En Adultos</t>
  </si>
  <si>
    <t>Venosa en adultos</t>
  </si>
  <si>
    <t xml:space="preserve">VENOSA EN ADULTOS                                                                                   </t>
  </si>
  <si>
    <t>Venosa En Niños Y Lactantes</t>
  </si>
  <si>
    <t>Venosa en ninos y lactantes</t>
  </si>
  <si>
    <t xml:space="preserve">VENOSA EN NIÑOS Y LACTANTES                                                                         </t>
  </si>
  <si>
    <t>Con Tecnica Aseptica Para Hemocultivo Cu</t>
  </si>
  <si>
    <t>Con técnica aséptica para hemocultivo automatizado, c/u, no incluye frasco</t>
  </si>
  <si>
    <t xml:space="preserve">CON TECNICA ASEPTICA PARA HEMOCULTIVO CU                                                          </t>
  </si>
  <si>
    <t>Capilar  Adultos Niños Y Lactantes</t>
  </si>
  <si>
    <t>Capilar ( adultos, ninos y lactantes )</t>
  </si>
  <si>
    <t xml:space="preserve">CAPILAR  ADULTOS NIÑOS Y LACTANTES                                                                  </t>
  </si>
  <si>
    <t>Orina Aseptica</t>
  </si>
  <si>
    <t>Orina aseptica</t>
  </si>
  <si>
    <t xml:space="preserve">ORINA ASEPTICA                                                                                      </t>
  </si>
  <si>
    <t>Puncion Traqueal</t>
  </si>
  <si>
    <t>Puncion traqueal</t>
  </si>
  <si>
    <t xml:space="preserve">PUNCION TRAQUEAL                                                                                    </t>
  </si>
  <si>
    <t>Puncion Vesical En Recien Nacidos</t>
  </si>
  <si>
    <t>Puncion vesical en recien nacidos</t>
  </si>
  <si>
    <t xml:space="preserve">PUNCION VESICAL EN RECIEN NACIDOS                                                                   </t>
  </si>
  <si>
    <t>Puncion Medular Osea</t>
  </si>
  <si>
    <t>Puncion medular osea</t>
  </si>
  <si>
    <t xml:space="preserve">PUNCION MEDULAR OSEA                                                                                </t>
  </si>
  <si>
    <t>Gastrico Para Bacilo De Koch O Similares 1 Muestr</t>
  </si>
  <si>
    <t>Gastrico para bacilo de koch o similares (1 muestra)</t>
  </si>
  <si>
    <t xml:space="preserve">GASTRICO PARA BACILO DE KOCH O SIMILARES 1 MUESTR                                                   </t>
  </si>
  <si>
    <t>Pancreatico</t>
  </si>
  <si>
    <t xml:space="preserve">PANCREATICO                                                                                         </t>
  </si>
  <si>
    <t>Aspirados Nasofaringeo Para Adulto Y Niño.</t>
  </si>
  <si>
    <t>Aspirados nasofaringeo para adulto y niño</t>
  </si>
  <si>
    <t xml:space="preserve">ASPIRADOS NASOFARINGEO PARA ADULTO Y NIÑO.                                                          </t>
  </si>
  <si>
    <t>Reacción Cutánea A Alergenos Incluye El Valor De</t>
  </si>
  <si>
    <t>Reaccion cutanea a alergenos (incluye el valor de los alergenos)</t>
  </si>
  <si>
    <t xml:space="preserve">Reacción cutánea a alergenos incluye el valor de                                                    </t>
  </si>
  <si>
    <t>Toma De 1 O  Muestras En Domicilio</t>
  </si>
  <si>
    <t>Toma de 1 o + muestras en domicilio</t>
  </si>
  <si>
    <t xml:space="preserve">TOMA DE 1 O  MUESTRAS EN DOMICILIO                                                                 </t>
  </si>
  <si>
    <t>Toma Muestra Cultivo Adulto Y Nino</t>
  </si>
  <si>
    <t>Toma muestra cultivo adulto y nino</t>
  </si>
  <si>
    <t xml:space="preserve">TOMA MUESTRA CULTIVO ADULTO Y NINO                                                                  </t>
  </si>
  <si>
    <t>Toma De Muestra Secreciones Pestudio Microbiologi</t>
  </si>
  <si>
    <t>Toma de muestra secreciones p/estudio microbiologico</t>
  </si>
  <si>
    <t xml:space="preserve">TOMA DE MUESTRA SECRECIONES PESTUDIO MICROBIOLOGI                                                  </t>
  </si>
  <si>
    <t>Toma De Muestra Flujo Vaginal Yo Uretral</t>
  </si>
  <si>
    <t>Toma de muestra flujo vaginal y/o uretral</t>
  </si>
  <si>
    <t xml:space="preserve">TOMA DE MUESTRA FLUJO VAGINAL YO URETRAL                                                           </t>
  </si>
  <si>
    <t>Toma de muestra para control de embarazo y puerperio</t>
  </si>
  <si>
    <t>Toma De Muestra Para Control De Embarazo Y Puerper</t>
  </si>
  <si>
    <t xml:space="preserve">TOMA DE MUESTRA PARA CONTROL DE EMBARAZO Y PUERPER                                                  </t>
  </si>
  <si>
    <t>Toma De Muestra Incluye Aguja Trucut</t>
  </si>
  <si>
    <t>Toma de muestra (incluye aguja trucut)</t>
  </si>
  <si>
    <t xml:space="preserve"> TOMA DE MUESTRA INCLUYE AGUJA TRUCUT                                                             </t>
  </si>
  <si>
    <t>Punciones</t>
  </si>
  <si>
    <t xml:space="preserve">PUNCIONES                                                                                           </t>
  </si>
  <si>
    <t>Toma Muestra Papanicolau</t>
  </si>
  <si>
    <t>Toma muestra papanicolau</t>
  </si>
  <si>
    <t xml:space="preserve">TOMA MUESTRA PAPANICOLAU                                                                            </t>
  </si>
  <si>
    <t>Azucares Reductores Benedictfehling O Similar</t>
  </si>
  <si>
    <t>Azucares reductores (benedict-fehling o similar)</t>
  </si>
  <si>
    <t xml:space="preserve">AZUCARES REDUCTORES BENEDICTFEHLING O SIMILAR                                                    </t>
  </si>
  <si>
    <t>Grasas Neutras Sudan Iii</t>
  </si>
  <si>
    <t>Grasas neutras (sudan iii)</t>
  </si>
  <si>
    <t xml:space="preserve">GRASAS NEUTRAS SUDAN III                                                                          </t>
  </si>
  <si>
    <t>Hemorragias Ocultas Bencidina Guayaco O Test De</t>
  </si>
  <si>
    <t>Hemorragias ocultas, (bencidina, guayaco o</t>
  </si>
  <si>
    <t xml:space="preserve">HEMORRAGIAS OCULTAS BENCIDINA GUAYACO O TEST DE                                                  </t>
  </si>
  <si>
    <t>Leucocitos Fecales</t>
  </si>
  <si>
    <t>Leucocitos fecales</t>
  </si>
  <si>
    <t xml:space="preserve">LEUCOCITOS FECALES                                                                                  </t>
  </si>
  <si>
    <t>Ph</t>
  </si>
  <si>
    <t>Ph en deposiciones</t>
  </si>
  <si>
    <t xml:space="preserve">PH                                                                                                  </t>
  </si>
  <si>
    <t>Porfirinas Cu</t>
  </si>
  <si>
    <t>Porfirinas, c/u</t>
  </si>
  <si>
    <t xml:space="preserve">PORFIRINAS CU                                                                                     </t>
  </si>
  <si>
    <t>Celulas Neoplasicas En Fluidos Biologicos</t>
  </si>
  <si>
    <t>Celulas neoplasicas en fluidos biologicos</t>
  </si>
  <si>
    <t xml:space="preserve">CELULAS NEOPLASICAS EN FLUIDOS BIOLOGICOS                                                           </t>
  </si>
  <si>
    <t>Citologico Cs Tincion Incluye Examen Al Fresco</t>
  </si>
  <si>
    <t>Citologico c/s tincion (incluye examen al fresco,</t>
  </si>
  <si>
    <t xml:space="preserve">CITOLOGICO CS TINCION INCLUYE EXAMEN AL FRESCO                                                   </t>
  </si>
  <si>
    <t>Directo Al Fresco Cs Tincion Incluye Trichomona</t>
  </si>
  <si>
    <t>Directo al fresco c/s tincion, (incluye trichomonas)</t>
  </si>
  <si>
    <t xml:space="preserve">DIRECTO AL FRESCO CS TINCION INCLUYE TRICHOMONA                                                  </t>
  </si>
  <si>
    <t>Electrolitos (sodio, potasio, cloro), en exudados, secreciones y otros líquidos, c/u</t>
  </si>
  <si>
    <t>Electrolitos Sodio Potasio Cloro Cu</t>
  </si>
  <si>
    <t xml:space="preserve">ELECTROLITOS SODIO POTASIO CLORO CU                                                                 </t>
  </si>
  <si>
    <t>Eosinofilos Recuento De</t>
  </si>
  <si>
    <t>Eosinófilos en secreciones</t>
  </si>
  <si>
    <t xml:space="preserve">EOSINOFILOS RECUENTO DE                                                                            </t>
  </si>
  <si>
    <t>Fisicoquimico Incluye Aspecto Color Ph Glucos</t>
  </si>
  <si>
    <t>PERFIL COMPLETO</t>
  </si>
  <si>
    <t>Fisico-quimico (incluye aspecto, color, ph,</t>
  </si>
  <si>
    <t xml:space="preserve">FISICOQUIMICO INCLUYE ASPECTO COLOR PH GLUCOS                                                  </t>
  </si>
  <si>
    <t>Ph Proc. Aut.</t>
  </si>
  <si>
    <t>Ph en exudados, secreciones y otros líquidos (proc. aut.)</t>
  </si>
  <si>
    <t xml:space="preserve">PH PROC. AUT.                                                                                       </t>
  </si>
  <si>
    <t>Proteinas Totales O Albumina Proc. Aut. Cu</t>
  </si>
  <si>
    <t>Proteinas totales o albumina (proc. aut.) c/u</t>
  </si>
  <si>
    <t xml:space="preserve">PROTEINAS TOTALES O ALBUMINA PROC. AUT. CU                                                          </t>
  </si>
  <si>
    <t>Proteinas Electroforesis De Incluye Proteinas To</t>
  </si>
  <si>
    <t>Proteinas, electroforésis de (incluye proteínas totales) en otros líquidos biológicos</t>
  </si>
  <si>
    <t xml:space="preserve">PROTEINAS ELECTROFORESIS DE INCLUYE PROTEINAS TO                                                  </t>
  </si>
  <si>
    <t>Bandas Oligoclonales Incluye Electroforesis De L.</t>
  </si>
  <si>
    <t>Bandas oligoclonales (incluye electroforesis de</t>
  </si>
  <si>
    <t xml:space="preserve">BANDAS OLIGOCLONALES INCLUYE ELECTROFORESIS DE L.                                                  </t>
  </si>
  <si>
    <t>Indice Iggalbumina Incluye Determ. De Igg Y Albu</t>
  </si>
  <si>
    <t>Indice igg/albumina (incluye determ. de igg y</t>
  </si>
  <si>
    <t xml:space="preserve">INDICE IGGALBUMINA INCLUYE DETERM. DE IGG Y ALBU                                                  </t>
  </si>
  <si>
    <t>Estudio De Cristales Con Luz Polarizada</t>
  </si>
  <si>
    <t>Estudio de cristales (con luz polarizada)</t>
  </si>
  <si>
    <t xml:space="preserve">ESTUDIO DE CRISTALES CON LUZ POLARIZADA                                                           </t>
  </si>
  <si>
    <t>Espermiograma Fisico Y Microscopico Con O Sin Ob</t>
  </si>
  <si>
    <t>Espermiograma (fisico y microscopico,</t>
  </si>
  <si>
    <t xml:space="preserve">ESPERMIOGRAMA FISICO Y MICROSCOPICO CON O SIN OB                                                  </t>
  </si>
  <si>
    <t>Fosfatasa Acida Prostatica</t>
  </si>
  <si>
    <t>Fosfatasa acida prostatica</t>
  </si>
  <si>
    <t xml:space="preserve">FOSFATASA ACIDA PROSTATICA                                                                          </t>
  </si>
  <si>
    <t>Creatinina Proc. Aut.</t>
  </si>
  <si>
    <t>Creatinina en exudados, secreciones y otros líquidos (proc. aut.)</t>
  </si>
  <si>
    <t xml:space="preserve">CREATININA PROC. AUT.                                                                               </t>
  </si>
  <si>
    <t>Fosfatidil Glicerol Yo Fosfatidil Inositol</t>
  </si>
  <si>
    <t>Fosfatidil glicerol y/o fosfatidil inositol</t>
  </si>
  <si>
    <t xml:space="preserve">FOSFATIDIL GLICEROL YO FOSFATIDIL INOSITOL                                                         </t>
  </si>
  <si>
    <t>Test De Clements Proc. Aut.</t>
  </si>
  <si>
    <t>Test de clements (proc. aut.)</t>
  </si>
  <si>
    <t xml:space="preserve">TEST DE CLEMENTS PROC. AUT.                                                                       </t>
  </si>
  <si>
    <t>Colpocitograma</t>
  </si>
  <si>
    <t xml:space="preserve">COLPOCITOGRAMA                                                                                      </t>
  </si>
  <si>
    <t>Flujo Vaginal O Secrecion Uretral Estudio De Inc</t>
  </si>
  <si>
    <t>Flujo vaginal o secreción uretral, estudio de (incluye toma</t>
  </si>
  <si>
    <t xml:space="preserve">FLUJO VAGINAL O SECRECION URETRAL ESTUDIO DE INC                                                    </t>
  </si>
  <si>
    <t>Emp Celulas Neoplasicas En Fluidos Biologicos</t>
  </si>
  <si>
    <t>Emp: celulas neoplasicas en fluidos biologicos</t>
  </si>
  <si>
    <t xml:space="preserve">EMP CELULAS NEOPLASICAS EN FLUIDOS BIOLOGICOS                                                       </t>
  </si>
  <si>
    <t>Ex. Deposicionesexudadossecreciones Y Otros Liqu</t>
  </si>
  <si>
    <t>Ex. deposiciones,exudados,secreciones y otros liquidos</t>
  </si>
  <si>
    <t xml:space="preserve">EX. DEPOSICIONESEXUDADOSSECRECIONES Y OTROS LIQU                                                  </t>
  </si>
  <si>
    <t>Elastasa    Fecal    Elastasa1 Fecal  Elastasa</t>
  </si>
  <si>
    <t>Elastasa-fecal - elastasa1 fecal - elastasa en jugo pa</t>
  </si>
  <si>
    <t xml:space="preserve">ELASTASA    FECAL    ELASTASA1 FECAL  ELASTASA                                                      </t>
  </si>
  <si>
    <t>Calprotectina Cuantitativa Por Elisa</t>
  </si>
  <si>
    <t>Calprotectina cuantitativa por elisa</t>
  </si>
  <si>
    <t xml:space="preserve">Calprotectina cuantitativa por Elisa                                                               </t>
  </si>
  <si>
    <t>Proteínas Totales En  Exudados Secreciones Y Otro</t>
  </si>
  <si>
    <t>Proteinas totales en exudados secreciones y otros liquidos</t>
  </si>
  <si>
    <t xml:space="preserve">Proteínas totales en  exudados secreciones y otro                                                  </t>
  </si>
  <si>
    <t>Lipasa En Líquidos Biológicos</t>
  </si>
  <si>
    <t>Lipasa en liquidos biologicos</t>
  </si>
  <si>
    <t xml:space="preserve">Lipasa en líquidos Biológicos                                                                       </t>
  </si>
  <si>
    <t>Medio De Cultivo</t>
  </si>
  <si>
    <t>Medio de cultivo /*</t>
  </si>
  <si>
    <t xml:space="preserve"> MEDIO DE CULTIVO                                                                                   </t>
  </si>
  <si>
    <t>Cultivo Rápido</t>
  </si>
  <si>
    <t>Cultivo rápido</t>
  </si>
  <si>
    <t xml:space="preserve">CULTIVO RÁPIDO                                                                                      </t>
  </si>
  <si>
    <t>Espermiograma Y Spermartest</t>
  </si>
  <si>
    <t>Espermiograma y spermartest</t>
  </si>
  <si>
    <t xml:space="preserve">ESPERMIOGRAMA Y SPERMARTEST                                                                         </t>
  </si>
  <si>
    <t>Test De Penetracion</t>
  </si>
  <si>
    <t>Test de penetracion</t>
  </si>
  <si>
    <t xml:space="preserve">TEST DE PENETRACION                                                                                 </t>
  </si>
  <si>
    <t>Haemophylus Influenzal</t>
  </si>
  <si>
    <t>Haemophylus influenzal</t>
  </si>
  <si>
    <t xml:space="preserve">HAEMOPHYLUS INFLUENZAL                                                                              </t>
  </si>
  <si>
    <t>Antigenos Solubles Bacterianos</t>
  </si>
  <si>
    <t>Antigenos solubles bacterianos</t>
  </si>
  <si>
    <t xml:space="preserve">ANTIGENOS SOLUBLES BACTERIANOS                                                                      </t>
  </si>
  <si>
    <t>Clostridium Difficcile  Deteccion Toxinas A B  E</t>
  </si>
  <si>
    <t>Clostridium difficcile ( deteccion toxinas a b)en deposici</t>
  </si>
  <si>
    <t xml:space="preserve">CLOSTRIDIUM DIFFICCILE  DETECCION TOXINAS A B  E                                                    </t>
  </si>
  <si>
    <t>Virus Ah1n1 Influenza Humana  Inmunofluorescenc</t>
  </si>
  <si>
    <t>Virus a(h1n1) influenza humana - inmunofluorescencia - ens</t>
  </si>
  <si>
    <t xml:space="preserve">VIRUS AH1N1 INFLUENZA HUMANA  INMUNOFLUORESCENC                                                  </t>
  </si>
  <si>
    <t>Pcr Para Virus Ah1n1 Influenza Humana  Estudio</t>
  </si>
  <si>
    <t>Pcr para virus a(h1n1) influenza humana - estudio en secreci</t>
  </si>
  <si>
    <t xml:space="preserve">PCR PARA VIRUS AH1N1 INFLUENZA HUMANA  ESTUDIO                                                   </t>
  </si>
  <si>
    <t>Acido Ascorbico</t>
  </si>
  <si>
    <t>Acido ascorbico</t>
  </si>
  <si>
    <t xml:space="preserve">ACIDO ASCORBICO                                                                                     </t>
  </si>
  <si>
    <t>Acido Delta Aminolevulinico</t>
  </si>
  <si>
    <t>Acido delta aminolevulinico</t>
  </si>
  <si>
    <t xml:space="preserve">ACIDO DELTA AMINOLEVULINICO                                                                         </t>
  </si>
  <si>
    <t>Acido Urico O Urea En Orina Cuantitativo</t>
  </si>
  <si>
    <t>Ácido úrico en orina (cuantitativo)</t>
  </si>
  <si>
    <t xml:space="preserve">ACIDO URICO O UREA EN ORINA CUANTITATIVO                                                          </t>
  </si>
  <si>
    <t>Acido 5 Hidroxiindolacetico Cuantitativo</t>
  </si>
  <si>
    <t>Acido 5 hidroxiindolacetico cuantitativo</t>
  </si>
  <si>
    <t xml:space="preserve">ACIDO 5 HIDROXIINDOLACETICO CUANTITATIVO                                                            </t>
  </si>
  <si>
    <t>Amilasa Cuantitativa En Orina</t>
  </si>
  <si>
    <t>Amilasa cuantitativa en orina</t>
  </si>
  <si>
    <t xml:space="preserve">AMILASA CUANTITATIVA EN ORINA                                                                       </t>
  </si>
  <si>
    <t>Calcio Cuantitativo En Orina</t>
  </si>
  <si>
    <t>Calcio cuantitativo en orina</t>
  </si>
  <si>
    <t xml:space="preserve">CALCIO CUANTITATIVO EN ORINA                                                                        </t>
  </si>
  <si>
    <t>Calculo Urinario Examen Fisico Y Quimico</t>
  </si>
  <si>
    <t>Calculo urinario (examen fisico y quimico)</t>
  </si>
  <si>
    <t xml:space="preserve">CALCULO URINARIO EXAMEN FISICO Y QUIMICO                                                            </t>
  </si>
  <si>
    <t>Creatinina Cuantitativa En Orina</t>
  </si>
  <si>
    <t>Creatinina cuantitativa en orina</t>
  </si>
  <si>
    <t xml:space="preserve">CREATININA CUANTITATIVA EN ORINA                                                                    </t>
  </si>
  <si>
    <t>Cuerpos Cetonicos</t>
  </si>
  <si>
    <t>Cuerpos cetonicos</t>
  </si>
  <si>
    <t xml:space="preserve">CUERPOS CETONICOS                                                                                   </t>
  </si>
  <si>
    <t>Electrolitos Sodio Potasio Cloro Cu En Orina</t>
  </si>
  <si>
    <t>Electrolitos (sodio, potasio, cloro) c/u, en orina</t>
  </si>
  <si>
    <t xml:space="preserve">ELECTROLITOS SODIO POTASIO CLORO CU EN ORINA                                                        </t>
  </si>
  <si>
    <t>Microalbuminuria Cuantitativa</t>
  </si>
  <si>
    <t>Microalbuminuria cuantitativa</t>
  </si>
  <si>
    <t xml:space="preserve">MICROALBUMINURIA CUANTITATIVA                                                                       </t>
  </si>
  <si>
    <t>Embarazo Deteccion De Cualquier Tecnica</t>
  </si>
  <si>
    <t>Gonadotrofina coriónica, sub-unidad beta en orina (test rápido)</t>
  </si>
  <si>
    <t xml:space="preserve">EMBARAZO DETECCION DE CUALQUIER TECNICA                                                             </t>
  </si>
  <si>
    <t>Fosforo Cuantitativo En Orina</t>
  </si>
  <si>
    <t>Fosforo cuantitativo en orina</t>
  </si>
  <si>
    <t xml:space="preserve">FOSFORO CUANTITATIVO EN ORINA                                                                       </t>
  </si>
  <si>
    <t>Glucosa Cuantitativo En Orina</t>
  </si>
  <si>
    <t>Glucosa (cuantitativo), en orina</t>
  </si>
  <si>
    <t xml:space="preserve">GLUCOSA CUANTITATIVO EN ORINA                                                                       </t>
  </si>
  <si>
    <t>Hidroxiprolina En Orina</t>
  </si>
  <si>
    <t>ESTADO OSEO</t>
  </si>
  <si>
    <t>Hidroxiprolina en orina</t>
  </si>
  <si>
    <t xml:space="preserve">HIDROXIPROLINA EN ORINA                                                                             </t>
  </si>
  <si>
    <t>Nitrogeno Ureico O Urea En Orina Cuantitativo</t>
  </si>
  <si>
    <t>Nitrogeno ureico o urea en orina (cuantitativo)</t>
  </si>
  <si>
    <t xml:space="preserve">NITROGENO UREICO O UREA EN ORINA CUANTITATIVO                                                     </t>
  </si>
  <si>
    <t>Nucleotidos Ciclicos Camp Cgm U Otros Cu</t>
  </si>
  <si>
    <t>Nucleotidos ciclicos (camp, cgm, u otros) c/u</t>
  </si>
  <si>
    <t xml:space="preserve">NUCLEOTIDOS CICLICOS CAMP CGM U OTROS CU                                                       </t>
  </si>
  <si>
    <t>Orina Completa Incluye Cod. 0309023 Y 030902</t>
  </si>
  <si>
    <t>Orina completa, (incluye cod. 03-09-023 y 03-09-024)</t>
  </si>
  <si>
    <t xml:space="preserve">ORINA COMPLETA INCLUYE COD. 0309023 Y 030902                                                  </t>
  </si>
  <si>
    <t>Orina Fisicoquimico  Aspecto Color Densidad</t>
  </si>
  <si>
    <t>Orina, físico-químico ( aspecto, color, densidad, ph; proteinas, glucosa, cuerpos cetónicos, urobilinogeno, bilirrubina, hemoglobina y nitritos, determinación cualitativa o semi cuantitativa) todos o</t>
  </si>
  <si>
    <t xml:space="preserve">ORINA FISICOQUIMICO  ASPECTO COLOR DENSIDAD                                                   </t>
  </si>
  <si>
    <t>Orina Sedimento Proc. Aut.</t>
  </si>
  <si>
    <t>Sedimento de orina (proc. aut.)</t>
  </si>
  <si>
    <t xml:space="preserve">ORINA SEDIMENTO PROC. AUT.                                                                       </t>
  </si>
  <si>
    <t>Osmolalidad</t>
  </si>
  <si>
    <t xml:space="preserve">OSMOLALIDAD                                                                                         </t>
  </si>
  <si>
    <t>Osmolaridad Examen De Orina</t>
  </si>
  <si>
    <t>Osmolaridad, examen de orina</t>
  </si>
  <si>
    <t xml:space="preserve">OSMOLARIDAD EXAMEN DE ORINA                                                                        </t>
  </si>
  <si>
    <t>Proteina Cuantitativa En Orina</t>
  </si>
  <si>
    <t>Proteina (cuantitativa), en orina</t>
  </si>
  <si>
    <t xml:space="preserve">PROTEINA CUANTITATIVA EN ORINA                                                                      </t>
  </si>
  <si>
    <t>Proteinas De Bencejones Prueba Termica</t>
  </si>
  <si>
    <t>Proteinas de bence-jones prueba termica</t>
  </si>
  <si>
    <t xml:space="preserve">PROTEINAS DE BENCEJONES PRUEBA TERMICA                                                             </t>
  </si>
  <si>
    <t>Citratos Y Oxalatos</t>
  </si>
  <si>
    <t>Citratos y oxalatos</t>
  </si>
  <si>
    <t xml:space="preserve">CITRATOS Y OXALATOS                                                                                 </t>
  </si>
  <si>
    <t>Normetanefrina En Orina</t>
  </si>
  <si>
    <t>Normetanefrina en orina</t>
  </si>
  <si>
    <t xml:space="preserve">NORMETANEFRINA EN ORINA                                                                             </t>
  </si>
  <si>
    <t>Acidos Grasos En Orina</t>
  </si>
  <si>
    <t>Acidos grasos en orina</t>
  </si>
  <si>
    <t xml:space="preserve">ACIDOS GRASOS EN ORINA                                                                              </t>
  </si>
  <si>
    <t>Metanefrinas Urinarias</t>
  </si>
  <si>
    <t>Metanefrinas urinarias</t>
  </si>
  <si>
    <t xml:space="preserve">METANEFRINAS URINARIAS                                                                              </t>
  </si>
  <si>
    <t>Microalbuminuria Paciente Cronico</t>
  </si>
  <si>
    <t>Microalbuminuria (paciente cronico)</t>
  </si>
  <si>
    <t xml:space="preserve">MICROALBUMINURIA PACIENTE CRONICO                                                                   </t>
  </si>
  <si>
    <t>Sedimento Urinario Paciente Cronico</t>
  </si>
  <si>
    <t>Sedimento urinario (paciente cronico)</t>
  </si>
  <si>
    <t xml:space="preserve">SEDIMENTO URINARIO PACIENTE CRONICO                                                               </t>
  </si>
  <si>
    <t>Niveles De Drogas En Orina</t>
  </si>
  <si>
    <t>Niveles de drogas en orina</t>
  </si>
  <si>
    <t xml:space="preserve">NIVELES DE DROGAS EN ORINA                                                                          </t>
  </si>
  <si>
    <t>Pcr Biología Molecular</t>
  </si>
  <si>
    <t>Pcr, biología molecular</t>
  </si>
  <si>
    <t xml:space="preserve"> PCR BIOLOGÍA MOLECULAR                                                                             </t>
  </si>
  <si>
    <t>Antiginemia</t>
  </si>
  <si>
    <t>Antiginemia /*</t>
  </si>
  <si>
    <t xml:space="preserve"> ANTIGINEMIA                                                                                      </t>
  </si>
  <si>
    <t>Polimerasa Chain Reaction</t>
  </si>
  <si>
    <t>Polimerasa chain reaction</t>
  </si>
  <si>
    <t xml:space="preserve"> POLIMERASA CHAIN REACTION                                                                          </t>
  </si>
  <si>
    <t>11 Desoxicortisol</t>
  </si>
  <si>
    <t>Anticuerpo anti b2 glicoproteina 1 - ant</t>
  </si>
  <si>
    <t xml:space="preserve">11 DESOXICORTISOL                                                                                   </t>
  </si>
  <si>
    <t>Mioglobina  Sangre Orina Otro  Hemogl</t>
  </si>
  <si>
    <t>Mioglobina ( sangre orinaotro ) hemogl</t>
  </si>
  <si>
    <t xml:space="preserve">MIOGLOBINA  SANGRE ORINA OTRO  HEMOGL                                                               </t>
  </si>
  <si>
    <t>Prueba Union Fvw A Colageno  Coagulopat</t>
  </si>
  <si>
    <t>Prueba union fvw a colageno ( coagulopat</t>
  </si>
  <si>
    <t xml:space="preserve">PRUEBA UNION FVW A COLAGENO  COAGULOPAT                                                           </t>
  </si>
  <si>
    <t>Hemacromatosis</t>
  </si>
  <si>
    <t xml:space="preserve">  HEMACROMATOSIS                                                                                   </t>
  </si>
  <si>
    <t>Hemograma Automatizado</t>
  </si>
  <si>
    <t>Hemograma automatizado</t>
  </si>
  <si>
    <t xml:space="preserve">HEMOGRAMA AUTOMATIZADO                                                                              </t>
  </si>
  <si>
    <t>Examenes En Orina De Bacterias  Ag Neu</t>
  </si>
  <si>
    <t>Examenes en orina de bacterias: ag neu</t>
  </si>
  <si>
    <t xml:space="preserve">EXAMENES EN ORINA DE BACTERIAS  AG NEU                                                              </t>
  </si>
  <si>
    <t>Peptido C</t>
  </si>
  <si>
    <t>Estudio en secrecion faringea: influenza</t>
  </si>
  <si>
    <t xml:space="preserve">PEPTIDO C                                                                                           </t>
  </si>
  <si>
    <t>Adenovirus En Deposicion</t>
  </si>
  <si>
    <t>Adenovirus en deposicion</t>
  </si>
  <si>
    <t xml:space="preserve">ADENOVIRUS EN DEPOSICION                                                                            </t>
  </si>
  <si>
    <t>Estudio De Hemoglobinascarboxihemoglobi</t>
  </si>
  <si>
    <t>Estudio de hemoglobinas,carboxihemoglobi</t>
  </si>
  <si>
    <t xml:space="preserve">ESTUDIO DE HEMOGLOBINASCARBOXIHEMOGLOBI                                                            </t>
  </si>
  <si>
    <t>Ckmb Masa  Creatinquinasa Ck  Mb  Masa</t>
  </si>
  <si>
    <t>Ck-mb masacreatinquinasa ck - mbmasa</t>
  </si>
  <si>
    <t xml:space="preserve">CKMB MASA  CREATINQUINASA CK  MB  MASA                                                            </t>
  </si>
  <si>
    <t>Drogas De Abuso Screening Marihuana  C</t>
  </si>
  <si>
    <t>Drogas de abuso, screening marihuana ( c</t>
  </si>
  <si>
    <t xml:space="preserve">DROGAS DE ABUSO SCREENING MARIHUANA  C                                                              </t>
  </si>
  <si>
    <t>Drogas De Abuso Screening Opiaceos  Cu</t>
  </si>
  <si>
    <t>Drogas de abuso, screening opiaceos ( cu</t>
  </si>
  <si>
    <t xml:space="preserve">DROGAS DE ABUSO SCREENING OPIACEOS  CU                                                            </t>
  </si>
  <si>
    <t>Panel Toxicologico  Niveles De Drogas D</t>
  </si>
  <si>
    <t>Panel toxicologico - niveles de drogas d</t>
  </si>
  <si>
    <t xml:space="preserve">PANEL TOXICOLOGICO  NIVELES DE DROGAS D                                                            </t>
  </si>
  <si>
    <t>Toma De Muestra Para Inmunofluorescencia</t>
  </si>
  <si>
    <t>Toma de muestra para inmunofluorescencia</t>
  </si>
  <si>
    <t xml:space="preserve">TOMA DE MUESTRA PARA INMUNOFLUORESCENCIA                                                            </t>
  </si>
  <si>
    <t>Otros Estudios Rt  Fragmentacion   Amp</t>
  </si>
  <si>
    <t>Otros estudios rt - fragmentacion -amp</t>
  </si>
  <si>
    <t xml:space="preserve">OTROS ESTUDIOS RT  FRAGMENTACION   AMP                                                              </t>
  </si>
  <si>
    <t>Cuantificacion De Aminoacidos Sangreor</t>
  </si>
  <si>
    <t>Cuantificacion de aminoacidos (sangre,or</t>
  </si>
  <si>
    <t xml:space="preserve">CUANTIFICACION DE AMINOACIDOS SANGREOR                                                            </t>
  </si>
  <si>
    <t>Hongos Panel Serologico</t>
  </si>
  <si>
    <t>Hongos, panel serologico</t>
  </si>
  <si>
    <t xml:space="preserve">HONGOS PANEL SEROLOGICO                                                                             </t>
  </si>
  <si>
    <t>Adh Hormona Antidiuretica</t>
  </si>
  <si>
    <t>Adh, hormona antidiuretica</t>
  </si>
  <si>
    <t xml:space="preserve">ADH HORMONA ANTIDIURETICA                                                                          </t>
  </si>
  <si>
    <t>Pneumocystis Carinii  Tincion  Fluores</t>
  </si>
  <si>
    <t>Pneumocystis carinii - tincion - fluores</t>
  </si>
  <si>
    <t xml:space="preserve">PNEUMOCYSTIS CARINII  TINCION  FLUORES                                                              </t>
  </si>
  <si>
    <t>Examenes de laboratorio de medicina repr</t>
  </si>
  <si>
    <t>Acidos Biliares   Polimorfonucleares</t>
  </si>
  <si>
    <t>Acidos biliares- polimorfonucleares -</t>
  </si>
  <si>
    <t xml:space="preserve">ACIDOS BILIARES   POLIMORFONUCLEARES                                                                </t>
  </si>
  <si>
    <t>Test De Homa  Resistencia A La Insulina</t>
  </si>
  <si>
    <t>Test de homaresistencia a la insulina</t>
  </si>
  <si>
    <t xml:space="preserve">TEST DE HOMA  RESISTENCIA A LA INSULINA                                                             </t>
  </si>
  <si>
    <t>Recuento Polimorfonucleares Yo Plasmocitos En San</t>
  </si>
  <si>
    <t>Recuento polimorfonucleares y/o plasmocitos en sangre</t>
  </si>
  <si>
    <t xml:space="preserve">RECUENTO POLIMORFONUCLEARES YO PLASMOCITOS EN SAN                                                  </t>
  </si>
  <si>
    <t>Estudio Genetico De Fibrosis Quistica</t>
  </si>
  <si>
    <t>Estudio genetico de fibrosis quistica</t>
  </si>
  <si>
    <t xml:space="preserve">ESTUDIO GENETICO DE FIBROSIS QUISTICA                                                               </t>
  </si>
  <si>
    <t>Cariohibridacion  Traslocacion  Fish  C</t>
  </si>
  <si>
    <t>Cariohibridaciontraslocacionfish ( c</t>
  </si>
  <si>
    <t xml:space="preserve">CARIOHIBRIDACION  TRASLOCACION  FISH  C                                                             </t>
  </si>
  <si>
    <t>Pool De Prolactina</t>
  </si>
  <si>
    <t>Pool de prolactina</t>
  </si>
  <si>
    <t xml:space="preserve">POOL DE PROLACTINA                                                                                  </t>
  </si>
  <si>
    <t>Macroprolactina</t>
  </si>
  <si>
    <t xml:space="preserve">MACROPROLACTINA                                                                                     </t>
  </si>
  <si>
    <t xml:space="preserve">PREALBUMINA                                                                                         </t>
  </si>
  <si>
    <t>Aril Sulfatasa A  Metaloproteinasa  C</t>
  </si>
  <si>
    <t>Aril sulfatasa a - metaloproteinasa - c/</t>
  </si>
  <si>
    <t xml:space="preserve">ARIL SULFATASA A  METALOPROTEINASA  C                                                            </t>
  </si>
  <si>
    <t>Anticuerpo Anti Receptor Tsh Trab  Tr</t>
  </si>
  <si>
    <t>Anticuerpo anti receptor tsh (trab) - tr</t>
  </si>
  <si>
    <t xml:space="preserve">ANTICUERPO ANTI RECEPTOR TSH TRAB  TR                                                            </t>
  </si>
  <si>
    <t>Peptido C  P  Citrulinado  Peptido Citru</t>
  </si>
  <si>
    <t>Peptido cpcitrulinadopeptido citru</t>
  </si>
  <si>
    <t xml:space="preserve">PEPTIDO C  P  CITRULINADO  PEPTIDO CITRU                                                            </t>
  </si>
  <si>
    <t>Carnitina Total Y Libre  Carnytina Tota</t>
  </si>
  <si>
    <t>Carnitina total y libre - carnytina tota</t>
  </si>
  <si>
    <t xml:space="preserve">CARNITINA TOTAL Y LIBRE  CARNYTINA TOTA                                                            </t>
  </si>
  <si>
    <t>Calcitonina   Ct</t>
  </si>
  <si>
    <t>Calcitonina -ct</t>
  </si>
  <si>
    <t xml:space="preserve">CALCITONINA   CT                                                                                    </t>
  </si>
  <si>
    <t>Peptido Natriuretico  Pro Bnp   En San</t>
  </si>
  <si>
    <t>Peptido natriuretico - pro bnp -en san</t>
  </si>
  <si>
    <t xml:space="preserve">PEPTIDO NATRIURETICO  PRO BNP   EN SAN                                                              </t>
  </si>
  <si>
    <t>Complementoinhibidor De C1 Ag Y Fu</t>
  </si>
  <si>
    <t>Complemento:inhibidor de c1 ag y fu</t>
  </si>
  <si>
    <t xml:space="preserve">COMPLEMENTOINHIBIDOR DE C1 AG Y FU                                                                 </t>
  </si>
  <si>
    <t>Triptasa</t>
  </si>
  <si>
    <t xml:space="preserve">TRIPTASA                                                                                            </t>
  </si>
  <si>
    <t>Hplc  Cromatografia Liquida De Alta Pre</t>
  </si>
  <si>
    <t>Hplc ( cromatografia liquida de alta pre</t>
  </si>
  <si>
    <t xml:space="preserve">HPLC  CROMATOGRAFIA LIQUIDA DE ALTA PRE                                                             </t>
  </si>
  <si>
    <t>Fotopatchtest   Cualquier Cantidad De</t>
  </si>
  <si>
    <t>Foto/patch-test- cualquier cantidad de</t>
  </si>
  <si>
    <t xml:space="preserve">FOTOPATCHTEST   CUALQUIER CANTIDAD DE                                                            </t>
  </si>
  <si>
    <t>Leucotrienos En Orina</t>
  </si>
  <si>
    <t>PERFIL RESPIRATORIO</t>
  </si>
  <si>
    <t>Leucotrienos en orina</t>
  </si>
  <si>
    <t xml:space="preserve">LEUCOTRIENOS EN ORINA                                                                               </t>
  </si>
  <si>
    <t>Cultivo En Medio Acelerado Para Mycobact</t>
  </si>
  <si>
    <t>Cultivo en medio acelerado para mycobact</t>
  </si>
  <si>
    <t xml:space="preserve">CULTIVO EN MEDIO ACELERADO PARA MYCOBACT                                                            </t>
  </si>
  <si>
    <t>Plomo En Sangre</t>
  </si>
  <si>
    <t>Plomo en sangre</t>
  </si>
  <si>
    <t xml:space="preserve">PLOMO EN SANGRE                                                                                     </t>
  </si>
  <si>
    <t>Zinc En Sangre</t>
  </si>
  <si>
    <t>Zinc en sangre</t>
  </si>
  <si>
    <t xml:space="preserve">ZINC EN SANGRE                                                                                      </t>
  </si>
  <si>
    <t>Anticuerpos Anti Amebas Elisa</t>
  </si>
  <si>
    <t>Anticuerpos anti amebas (elisa)</t>
  </si>
  <si>
    <t xml:space="preserve">ANTICUERPOS ANTI AMEBAS ELISA                                                                       </t>
  </si>
  <si>
    <t>Citrato En Orina</t>
  </si>
  <si>
    <t>Citrato en orina</t>
  </si>
  <si>
    <t xml:space="preserve">CITRATO EN ORINA                                                                                    </t>
  </si>
  <si>
    <t>Arsenico En Sangre  Uñas  Pelo  Orina</t>
  </si>
  <si>
    <t>SUSTANCIAS TOXICAS</t>
  </si>
  <si>
    <t>Arsenico en sangreuñaspeloorina -</t>
  </si>
  <si>
    <t xml:space="preserve">ARSENICO EN SANGRE  UÑAS  PELO  ORINA                                                               </t>
  </si>
  <si>
    <t>Lactato  Ac  Lactico En Lcr</t>
  </si>
  <si>
    <t>Lactato ( aclactico) en lcr</t>
  </si>
  <si>
    <t xml:space="preserve">LACTATO  AC  LACTICO EN LCR                                                                       </t>
  </si>
  <si>
    <t>Manganesio   Magnesio  Manganeso  Cu</t>
  </si>
  <si>
    <t>Manganesio -magnesio - manganeso , c/u</t>
  </si>
  <si>
    <t xml:space="preserve">MANGANESIO   MAGNESIO  MANGANESO  CU                                                                </t>
  </si>
  <si>
    <t>Saliciluria  Cistina Estudio Cistinuri</t>
  </si>
  <si>
    <t>Saliciluria - cistina (estudio cistinuri</t>
  </si>
  <si>
    <t xml:space="preserve">SALICILURIA  CISTINA ESTUDIO CISTINURI                                                            </t>
  </si>
  <si>
    <t>Toma De Muestra Orina En Laboratorio So</t>
  </si>
  <si>
    <t>Toma de muestra orina en laboratorio (so</t>
  </si>
  <si>
    <t xml:space="preserve">TOMA DE MUESTRA ORINA EN LABORATORIO SO                                                             </t>
  </si>
  <si>
    <t>Screeninng Hanta Virus A C Igm  Igg</t>
  </si>
  <si>
    <t>Screeninng hanta virus a c igm - igg</t>
  </si>
  <si>
    <t xml:space="preserve">SCREENINNG HANTA VIRUS A C IGM  IGG                                                                </t>
  </si>
  <si>
    <t>Calprotectina En Deposiciones</t>
  </si>
  <si>
    <t>Calprotectina en deposiciones</t>
  </si>
  <si>
    <t xml:space="preserve">CALPROTECTINA EN DEPOSICIONES                                                                       </t>
  </si>
  <si>
    <t>Carga Viral  Rna  Genotipificacion  A</t>
  </si>
  <si>
    <t>Carga viral - rna - genotipificacion - a</t>
  </si>
  <si>
    <t xml:space="preserve">CARGA VIRAL  RNA  GENOTIPIFICACION  A                                                            </t>
  </si>
  <si>
    <t>Serologia Para  Epstein Barr   Parvovi</t>
  </si>
  <si>
    <t>Serologia para : epstein barr -parvovi</t>
  </si>
  <si>
    <t xml:space="preserve">SEROLOGIA PARA  EPSTEIN BARR   PARVOVI                                                            </t>
  </si>
  <si>
    <t>Test Suero Antologo</t>
  </si>
  <si>
    <t>Test suero antologo</t>
  </si>
  <si>
    <t xml:space="preserve">TEST SUERO ANTOLOGO                                                                                 </t>
  </si>
  <si>
    <t>Htlv I    Herpes   En Lcr</t>
  </si>
  <si>
    <t>Htlv i-herpes en lcr</t>
  </si>
  <si>
    <t xml:space="preserve">HTLV I    HERPES   EN LCR                                                                           </t>
  </si>
  <si>
    <t>Panel Ginecologico Por Pcr Una O Mas Mue</t>
  </si>
  <si>
    <t>Panel ginecologico por pcr una o mas mue</t>
  </si>
  <si>
    <t xml:space="preserve">PANEL GINECOLOGICO POR PCR UNA O MAS MUE                                                            </t>
  </si>
  <si>
    <t>Citometria De Flujos  Cd Uno O Todos</t>
  </si>
  <si>
    <t>Citometria de flujos - cd uno o todos,</t>
  </si>
  <si>
    <t xml:space="preserve">CITOMETRIA DE FLUJOS  CD UNO O TODOS                                                              </t>
  </si>
  <si>
    <t>Acyl Carnitina   Acylcarnitina   Acil</t>
  </si>
  <si>
    <t>Acyl carnitina( acylcarnitina)- acil</t>
  </si>
  <si>
    <t xml:space="preserve">ACYL CARNITINA   ACYLCARNITINA   ACIL                                                            </t>
  </si>
  <si>
    <t>Test De Apt Hb Fetal En Deposicion</t>
  </si>
  <si>
    <t>Test de apt (hb fetal en deposicion)</t>
  </si>
  <si>
    <t xml:space="preserve">TEST DE APT HB FETAL EN DEPOSICION                                                                </t>
  </si>
  <si>
    <t>Panel Entherpex O Similar Al Menos 6 A</t>
  </si>
  <si>
    <t>Panel entherpex o similar, al menos 6 a</t>
  </si>
  <si>
    <t xml:space="preserve">PANEL ENTHERPEX O SIMILAR AL MENOS 6 A                                                              </t>
  </si>
  <si>
    <t>Quantiferon Tb   Tuberculosis Test  Q</t>
  </si>
  <si>
    <t>Quantiferon tb - ( tuberculosis test ) q</t>
  </si>
  <si>
    <t xml:space="preserve">QUANTIFERON TB   TUBERCULOSIS TEST  Q                                                            </t>
  </si>
  <si>
    <t>Coagulograma Lisis Del Coagulo  Factor</t>
  </si>
  <si>
    <t>Coagulograma lisis del coagulo - factor</t>
  </si>
  <si>
    <t xml:space="preserve">COAGULOGRAMA LISIS DEL COAGULO  FACTOR                                                              </t>
  </si>
  <si>
    <t>Test De Nicotina  Test De Secretina  T</t>
  </si>
  <si>
    <t>Test de nicotina - test de secretina - t</t>
  </si>
  <si>
    <t xml:space="preserve">TEST DE NICOTINA  TEST DE SECRETINA  T                                                            </t>
  </si>
  <si>
    <t>Screening Genometabolico  Incluye Resul</t>
  </si>
  <si>
    <t>Screening genometabolico ( incluye resul</t>
  </si>
  <si>
    <t xml:space="preserve">SCREENING GENOMETABOLICO  INCLUYE RESUL                                                             </t>
  </si>
  <si>
    <t>Antibiograma Por Difusion  Antibiograma</t>
  </si>
  <si>
    <t>Antibiograma por difusion - antibiograma</t>
  </si>
  <si>
    <t xml:space="preserve">ANTIBIOGRAMA POR DIFUSION  ANTIBIOGRAMA                                                            </t>
  </si>
  <si>
    <t>Cuantificacion De Inmunoglobulinas Cade</t>
  </si>
  <si>
    <t>Cuantificacion de inmunoglobulinas, cade</t>
  </si>
  <si>
    <t xml:space="preserve">CUANTIFICACION DE INMUNOGLOBULINAS CADE                                                             </t>
  </si>
  <si>
    <t>Tipificacion Hla8</t>
  </si>
  <si>
    <t>Tipificacion hla-8</t>
  </si>
  <si>
    <t xml:space="preserve">TIPIFICACION HLA8                                                                                   </t>
  </si>
  <si>
    <t>Otros Examenes De Laboratorio De La Coag</t>
  </si>
  <si>
    <t>Otros examenes de laboratorio de la coag</t>
  </si>
  <si>
    <t xml:space="preserve">OTROS EXAMENES DE LABORATORIO DE LA COAG                                                            </t>
  </si>
  <si>
    <t>Estudio Lavado Bronco Alveolar</t>
  </si>
  <si>
    <t>Estudio lavado bronco alveolar</t>
  </si>
  <si>
    <t xml:space="preserve">ESTUDIO LAVADO BRONCO ALVEOLAR                                                                      </t>
  </si>
  <si>
    <t>Espectrometria De Masas En Tandem  Acilc</t>
  </si>
  <si>
    <t>Espectrometria de masas en tandemacilc</t>
  </si>
  <si>
    <t xml:space="preserve">ESPECTROMETRIA DE MASAS EN TANDEM  ACILC                                                            </t>
  </si>
  <si>
    <t>Screening Metabolico En Orina</t>
  </si>
  <si>
    <t>Screening metabolico en orina</t>
  </si>
  <si>
    <t xml:space="preserve">SCREENING METABOLICO EN ORINA                                                                       </t>
  </si>
  <si>
    <t>Ldh  Acido Urico  Urea  En Otros Liqu</t>
  </si>
  <si>
    <t>Ldh - acido urico - urea - en otros liqu</t>
  </si>
  <si>
    <t xml:space="preserve">LDH  ACIDO URICO  UREA  EN OTROS LIQU                                                               </t>
  </si>
  <si>
    <t>Antigeno Esp Prostatico Libre Aepl</t>
  </si>
  <si>
    <t>Antigeno esp prostatico libre (aep-l)</t>
  </si>
  <si>
    <t xml:space="preserve">ANTIGENO ESP PROSTATICO LIBRE AEPL                                                                  </t>
  </si>
  <si>
    <t>Latex Faringeo  Fluidos Corporales  Or</t>
  </si>
  <si>
    <t>Latex faringeo - fluidos corporales - or</t>
  </si>
  <si>
    <t xml:space="preserve">LATEX FARINGEO  FLUIDOS CORPORALES  OR                                                              </t>
  </si>
  <si>
    <t>Staphylococcus Aureus Latex</t>
  </si>
  <si>
    <t>Staphylococcus aureus (latex)</t>
  </si>
  <si>
    <t xml:space="preserve">STAPHYLOCOCCUS AUREUS LATEX                                                                         </t>
  </si>
  <si>
    <t>Tincion  Acridina  Naranja De Acridina</t>
  </si>
  <si>
    <t>Tincion:acridina - naranja de acridina</t>
  </si>
  <si>
    <t xml:space="preserve">TINCION  ACRIDINA  NARANJA DE ACRIDINA                                                              </t>
  </si>
  <si>
    <t>Tincion Para Campylobacter</t>
  </si>
  <si>
    <t>Tincion para campylobacter</t>
  </si>
  <si>
    <t xml:space="preserve">TINCION PARA CAMPYLOBACTER                                                                          </t>
  </si>
  <si>
    <t>Anticuerpo Anticelulas Beta Ica</t>
  </si>
  <si>
    <t>Anticuerpo anticelulas beta (ica)</t>
  </si>
  <si>
    <t xml:space="preserve">ANTICUERPO ANTICELULAS BETA ICA                                                                   </t>
  </si>
  <si>
    <t>Anticuerpo  Anti Pneumococcuspcp Anti</t>
  </si>
  <si>
    <t>Anticuerpoanti pneumococcus(pcp) anti</t>
  </si>
  <si>
    <t xml:space="preserve">ANTICUERPO  ANTI PNEUMOCOCCUSPCP ANTI                                                             </t>
  </si>
  <si>
    <t>Anticuerpo Ig G Anti Toxoide Tetanicot.</t>
  </si>
  <si>
    <t>Anticuerpo ig g anti toxoide tetanico(t.</t>
  </si>
  <si>
    <t xml:space="preserve">ANTICUERPO IG G ANTI TOXOIDE TETANICOT.                                                             </t>
  </si>
  <si>
    <t>Antigeno Urinario De Streptococcus Pneum</t>
  </si>
  <si>
    <t>Antigeno urinario de streptococcus pneum</t>
  </si>
  <si>
    <t xml:space="preserve">ANTIGENO URINARIO DE STREPTOCOCCUS PNEUM                                                            </t>
  </si>
  <si>
    <t>Antigenos En Lcr Deteccion De</t>
  </si>
  <si>
    <t>ANTIGENOS</t>
  </si>
  <si>
    <t>Antigenos en lcr deteccion de</t>
  </si>
  <si>
    <t xml:space="preserve">ANTIGENOS EN LCR DETECCION DE                                                                       </t>
  </si>
  <si>
    <t>Anticuerpos Anti Gad</t>
  </si>
  <si>
    <t>Anticuerpos anti gad</t>
  </si>
  <si>
    <t xml:space="preserve">ANTICUERPOS ANTI GAD                                                                                </t>
  </si>
  <si>
    <t>Anticuerpos Anti Mpo Y Pr3 Por Elisa An</t>
  </si>
  <si>
    <t>Anticuerpos anti mpo y pr3 por elisa (an</t>
  </si>
  <si>
    <t xml:space="preserve">ANTICUERPOS ANTI MPO Y PR3 POR ELISA AN                                                            </t>
  </si>
  <si>
    <t>Isoenzimas Ldh  Cpk  Electroforesis</t>
  </si>
  <si>
    <t>Isoenzimas ldh - cpk - electroforesis</t>
  </si>
  <si>
    <t xml:space="preserve">ISOENZIMAS LDH  CPK  ELECTROFORESIS                                                               </t>
  </si>
  <si>
    <t>Beta 2 Glicoproteina  Beta 2 Glicoprote</t>
  </si>
  <si>
    <t>Beta 2 glicoproteina - beta 2 glicoprote</t>
  </si>
  <si>
    <t xml:space="preserve">BETA 2 GLICOPROTEINA  BETA 2 GLICOPROTE                                                             </t>
  </si>
  <si>
    <t>Anticuerpos Antiperoxidasa   Anticuerpo</t>
  </si>
  <si>
    <t>Anticuerpos antiperoxidasa -anticuerpo</t>
  </si>
  <si>
    <t xml:space="preserve">ANTICUERPOS ANTIPEROXIDASA   ANTICUERPO                                                            </t>
  </si>
  <si>
    <t>Anticuerpo Anti Celulas Parietales</t>
  </si>
  <si>
    <t>Anticuerpo anti celulas parietales</t>
  </si>
  <si>
    <t xml:space="preserve">ANTICUERPO ANTI CELULAS PARIETALES                                                                  </t>
  </si>
  <si>
    <t>Galactosa 1puridiltransferasa</t>
  </si>
  <si>
    <t>Galactosa 1p-uridiltransferasa</t>
  </si>
  <si>
    <t xml:space="preserve">GALACTOSA 1PURIDILTRANSFERASA                                                                       </t>
  </si>
  <si>
    <t>Mucopolisacaridos Test Cualitativo  S</t>
  </si>
  <si>
    <t>Mucopolisacaridos (test cualitativo) - s</t>
  </si>
  <si>
    <t xml:space="preserve">MUCOPOLISACARIDOS TEST CUALITATIVO  S                                                            </t>
  </si>
  <si>
    <t>Galactosa Total</t>
  </si>
  <si>
    <t>Galactosa total</t>
  </si>
  <si>
    <t xml:space="preserve">GALACTOSA TOTAL                                                                                     </t>
  </si>
  <si>
    <t>Examenes  Parasitologicos  Isosporas D</t>
  </si>
  <si>
    <t>Examenesparasitologicos:isosporas, d</t>
  </si>
  <si>
    <t xml:space="preserve">EXAMENES  PARASITOLOGICOS  ISOSPORAS D                                                              </t>
  </si>
  <si>
    <t>Electrolitos  Plasmaticos Na  K  Cl</t>
  </si>
  <si>
    <t>Electrolitosplasmaticos: na + k + cl (</t>
  </si>
  <si>
    <t xml:space="preserve">ELECTROLITOS  PLASMATICOS NA  K  CL                                                             </t>
  </si>
  <si>
    <t>Examenes De Laboratorio En Deposiciones</t>
  </si>
  <si>
    <t>Examenes de laboratorio en deposiciones</t>
  </si>
  <si>
    <t xml:space="preserve">EXAMENES DE LABORATORIO EN DEPOSICIONES                                                             </t>
  </si>
  <si>
    <t>Radiografía De Las Glándulas Salivales Sialografia</t>
  </si>
  <si>
    <t>Radiografía de las glándulas salivales sialografía</t>
  </si>
  <si>
    <t xml:space="preserve">Radiografía de las Glándulas Salivales Sialografia                                                  </t>
  </si>
  <si>
    <t>Partes Blandas Laringe Lateral Cavum Rinofaringe</t>
  </si>
  <si>
    <t>Radiografía de partes blandas, laringe lateral, cavum rinofaríngeo (rinofarinx).</t>
  </si>
  <si>
    <t xml:space="preserve">PARTES BLANDAS LARINGE LATERAL CAVUM RINOFARINGE                                                    </t>
  </si>
  <si>
    <t>Torax Proyeccion Complementaria En El Mismo Exame</t>
  </si>
  <si>
    <t>Radiografía de tórax, proyección complementaria (oblicuas, selectivas u otras)</t>
  </si>
  <si>
    <t xml:space="preserve">TORAX PROYECCION COMPLEMENTARIA EN EL MISMO EXAME                                                   </t>
  </si>
  <si>
    <t>Torax Proyeccion Complementaria De Corazon Oblic</t>
  </si>
  <si>
    <t>Torax, proyeccion complementaria de corazon (oblicuas u</t>
  </si>
  <si>
    <t xml:space="preserve">TORAX PROYECCION COMPLEMENTARIA DE CORAZON OBLIC                                                  </t>
  </si>
  <si>
    <t>Torax Radiografia Con Equipo Movil Fuera Del Depa</t>
  </si>
  <si>
    <t>Radiografía de tóraxfrontal o lateral con equipo móvil fuera del departamento de rayos.</t>
  </si>
  <si>
    <t xml:space="preserve">TORAX RADIOGRAFIA CON EQUIPO MOVIL FUERA DEL DEPA                                                  </t>
  </si>
  <si>
    <t>Torax Simple Frontal O Lateral Incluye Fluorosc</t>
  </si>
  <si>
    <t>Radiografía de tórax simple frontal o lateral</t>
  </si>
  <si>
    <t xml:space="preserve">TORAX SIMPLE FRONTAL O LATERAL INCLUYE FLUOROSC                                                     </t>
  </si>
  <si>
    <t>Mamografia Bilateral 4 Exp.</t>
  </si>
  <si>
    <t>Mamografía bilateral</t>
  </si>
  <si>
    <t xml:space="preserve">MAMOGRAFIA BILATERAL 4 EXP.                                                                         </t>
  </si>
  <si>
    <t>Marcacion Preoperatoria De Lesiones De La Mama 4</t>
  </si>
  <si>
    <t>Marcación preoperatoria de lesiones de la mama</t>
  </si>
  <si>
    <t xml:space="preserve">MARCACION PREOPERATORIA DE LESIONES DE LA MAMA 4                                                   </t>
  </si>
  <si>
    <t>Radiografia De Mama Pieza Operatoria 1 Exp.</t>
  </si>
  <si>
    <t>Radiografía de mama, pieza operatoria</t>
  </si>
  <si>
    <t xml:space="preserve">RADIOGRAFIA DE MAMA PIEZA OPERATORIA 1 EXP.                                                      </t>
  </si>
  <si>
    <t>Abdomen Simple 1 Proyeccion 1 Exp.  Con Equip</t>
  </si>
  <si>
    <t>Radiografía de abdomen simple</t>
  </si>
  <si>
    <t xml:space="preserve">ABDOMEN SIMPLE 1 PROYECCION 1 EXP.  CON EQUIP                                                  </t>
  </si>
  <si>
    <t>Abdomen Simple Proyeccion Complementaria En El Mi</t>
  </si>
  <si>
    <t>Radiografía de abdomen simple, proyección complementaria (lateral y/o oblicua)</t>
  </si>
  <si>
    <t xml:space="preserve">ABDOMEN SIMPLE PROYECCION COMPLEMENTARIA EN EL MI                                                  </t>
  </si>
  <si>
    <t>Colangiografia Intra O Postoperatoria Por Sonda T</t>
  </si>
  <si>
    <t>Colangiografia intra o postoperatoria (por sonda t, o</t>
  </si>
  <si>
    <t xml:space="preserve">COLANGIOGRAFIA INTRA O POSTOPERATORIA POR SONDA T                                                  </t>
  </si>
  <si>
    <t>Enema Baritada Del Colon Incluye Llene Y Control</t>
  </si>
  <si>
    <t>Enema baritado del colon (incluye llene y control post-vaciamiento)</t>
  </si>
  <si>
    <t xml:space="preserve">ENEMA BARITADA DEL COLON INCLUYE LLENE Y CONTROL                                                   </t>
  </si>
  <si>
    <t>Enema Baritada Del Colon O Intestino Delgado Dobl</t>
  </si>
  <si>
    <t>Enema baritado del colon o intestino delgado, doble contraste</t>
  </si>
  <si>
    <t xml:space="preserve">ENEMA BARITADA DEL COLON O INTESTINO DELGADO DOBL                                                  </t>
  </si>
  <si>
    <t>Esofago Simple Incluye Pesquisa De Cuerpo Extraño</t>
  </si>
  <si>
    <t>Esofagograma(incluye pesquisa de cuerpo extraño) (proc.aut.)</t>
  </si>
  <si>
    <t xml:space="preserve">ESOFAGO SIMPLE INCLUYE PESQUISA DE CUERPO EXTRAÑO                                                   </t>
  </si>
  <si>
    <t>Esofago Estomago Y Duodeno Doble Contraste 15 E</t>
  </si>
  <si>
    <t>Radiografía de esófago, estómago y duodeno, relleno y/o doble contraste</t>
  </si>
  <si>
    <t xml:space="preserve">ESOFAGO ESTOMAGO Y DUODENO DOBLE CONTRASTE 15 E                                                  </t>
  </si>
  <si>
    <t>Estudio De Deglucion Faringea  6 Exp.</t>
  </si>
  <si>
    <t>Estudio radiológico de deglución faríngea</t>
  </si>
  <si>
    <t xml:space="preserve">ESTUDIO DE DEGLUCION FARINGEA  6 EXP.                                                               </t>
  </si>
  <si>
    <t>Estudio Intestino Delgado 6 Exp.</t>
  </si>
  <si>
    <t>Estudio radiológico del intestino delgado</t>
  </si>
  <si>
    <t xml:space="preserve">ESTUDIO INTESTINO DELGADO 6 EXP.                                                                  </t>
  </si>
  <si>
    <t>Esofago Estomago Y Duodeno Simple En Niños 8 Ex</t>
  </si>
  <si>
    <t>Radiografía de esófago, estómago y duodeno, simple en niños</t>
  </si>
  <si>
    <t xml:space="preserve">ESOFAGO ESTOMAGO Y DUODENO SIMPLE EN NIÑOS 8 EX                                                     </t>
  </si>
  <si>
    <t>Pielografia De Eliminacion Con Control Minutado 1</t>
  </si>
  <si>
    <t>Pielografia de eliminacion con control minutado (10 exp.)</t>
  </si>
  <si>
    <t xml:space="preserve">PIELOGRAFIA DE ELIMINACION CON CONTROL MINUTADO 1                                                  </t>
  </si>
  <si>
    <t>Pielografia De Eliminacion O Descendente Incluye</t>
  </si>
  <si>
    <t>Pielografía de eliminación o descendente: incluye renal y vesical simples previas, 3 placas post inyección de medio de contraste, controles de pie y cistografía pre y post miccional.</t>
  </si>
  <si>
    <t xml:space="preserve">PIELOGRAFIA DE ELIMINACION O DESCENDENTE INCLUYE                                                    </t>
  </si>
  <si>
    <t>Renal Simple Proc. Aut. 1 Exp.</t>
  </si>
  <si>
    <t>Radiografía renal simple (proc. aut.)</t>
  </si>
  <si>
    <t xml:space="preserve">RENAL SIMPLE PROC. AUT. 1 EXP.                                                                  </t>
  </si>
  <si>
    <t>Vesical Simple O Perivesical Proc. Aut. 1 Exp.</t>
  </si>
  <si>
    <t>Radiografía vesical simple o perivesical (proc. aut.)</t>
  </si>
  <si>
    <t xml:space="preserve">VESICAL SIMPLE O PERIVESICAL PROC. AUT. 1 EXP.                                                  </t>
  </si>
  <si>
    <t>Agujeros Opticos Ambos Lados 2 Proy. 2 Exp.</t>
  </si>
  <si>
    <t>Radiografía agujeros ópticos, ambos lados</t>
  </si>
  <si>
    <t xml:space="preserve">AGUJEROS OPTICOS AMBOS LADOS 2 PROY. 2 EXP.                                                         </t>
  </si>
  <si>
    <t>Cavidades Perinasales Orbitas Articulaciones Tem</t>
  </si>
  <si>
    <t>Radiografía de cavidades perinasales, órbitas, articulaciones temporomandibulares, huesos propios de la nariz, malar, maxilar, arco cigomático y cara</t>
  </si>
  <si>
    <t xml:space="preserve">CAVIDADES PERINASALES ORBITAS ARTICULACIONES TEM                                                    </t>
  </si>
  <si>
    <t>Craneo Frontal Y Lateral 2 Exp.</t>
  </si>
  <si>
    <t>Radiografía de cráneo frontal y lateral</t>
  </si>
  <si>
    <t xml:space="preserve">CRANEO FRONTAL Y LATERAL 2 EXP.                                                                   </t>
  </si>
  <si>
    <t>Craneo Cada Proyeccion Especial Axial Base Tow</t>
  </si>
  <si>
    <t>Radiografía de cráneoproyección especial debase de cráneo (towne)</t>
  </si>
  <si>
    <t xml:space="preserve">CRANEO CADA PROYECCION ESPECIAL AXIAL BASE TOW                                                      </t>
  </si>
  <si>
    <t>Globo Ocular Estudio De Cuerpo Extraño 4 Exp.</t>
  </si>
  <si>
    <t>Radiografía de globo ocular, estudio de cuerpo extraño</t>
  </si>
  <si>
    <t xml:space="preserve">GLOBO OCULAR ESTUDIO DE CUERPO EXTRAÑO 4 EXP.                                                    </t>
  </si>
  <si>
    <t>Oido Uno O Ambos 24 Proy. 24  Exp.</t>
  </si>
  <si>
    <t>Radiografia de oido unilateral o bilateral</t>
  </si>
  <si>
    <t xml:space="preserve">OIDO UNO O AMBOS 24 PROY. 24  EXP.                                                                  </t>
  </si>
  <si>
    <t>Silla Turca Frontal Y Lateral 2 Exp.</t>
  </si>
  <si>
    <t>Radiografía de silla turca frontal y lateral</t>
  </si>
  <si>
    <t xml:space="preserve">SILLA TURCA FRONTAL Y LATERAL 2 EXP.                                                                </t>
  </si>
  <si>
    <t>Planigrafia Localizada Cervical Dorsal O Lumbosa</t>
  </si>
  <si>
    <t>Planigrafia localizada (cervical, dorsal o lumbosacra)(6-8</t>
  </si>
  <si>
    <t xml:space="preserve">PLANIGRAFIA LOCALIZADA CERVICAL DORSAL O LUMBOSA                                                  </t>
  </si>
  <si>
    <t>Columna Cervical O Atlasaxis Frontal Y Lateral</t>
  </si>
  <si>
    <t>Radiografía de columna cervical o atlas-axis (frontal y lateral)</t>
  </si>
  <si>
    <t xml:space="preserve">COLUMNA CERVICAL O ATLASAXIS FRONTAL Y LATERAL                                                      </t>
  </si>
  <si>
    <t>Columna Cervical Frontal Lateral Y Oblicuas 4</t>
  </si>
  <si>
    <t>Radiografía de columna cervical (frontal, lateral y oblicuas)</t>
  </si>
  <si>
    <t xml:space="preserve">COLUMNA CERVICAL FRONTAL LATERAL Y OBLICUAS 4                                                   </t>
  </si>
  <si>
    <t>Columna Cervical Funcional Adicional 2 Exp.</t>
  </si>
  <si>
    <t>Radiografía de columna cervicalflexión yextensión (dinámicas)</t>
  </si>
  <si>
    <t xml:space="preserve">COLUMNA CERVICAL FUNCIONAL ADICIONAL 2 EXP.                                                         </t>
  </si>
  <si>
    <t>Columna Dorsal O Dorsolumbar Localizada Parrilla</t>
  </si>
  <si>
    <t>Radiografia de columna dorsal o dorsolumbar localizada, parrilla costal (frontal y lateral)</t>
  </si>
  <si>
    <t xml:space="preserve">COLUMNA DORSAL O DORSOLUMBAR LOCALIZADA PARRILLA                                                    </t>
  </si>
  <si>
    <t>Columna Lumbar O Lumbosacra Ambas Incluyen Quinto</t>
  </si>
  <si>
    <t>Radiografía columna lumbar o lumbosacra ( frontal, lateral y focalizada en el 5° espacio)</t>
  </si>
  <si>
    <t xml:space="preserve">COLUMNA LUMBAR O LUMBOSACRA AMBAS INCLUYEN QUINTO                                                   </t>
  </si>
  <si>
    <t>Columna Lumbar O Lumbosacra Funcional 2 Exp.</t>
  </si>
  <si>
    <t>Radiografia columna lumbar o lumbosacra flexion y extension (dinamicas)</t>
  </si>
  <si>
    <t xml:space="preserve">COLUMNA LUMBAR O LUMBOSACRA FUNCIONAL 2 EXP.                                                      </t>
  </si>
  <si>
    <t>Columna Lumbar O Lumbosacra Oblicuas Adicionales</t>
  </si>
  <si>
    <t>Radiografía columna lumbar o lumbosacra, oblicuas adicionales</t>
  </si>
  <si>
    <t xml:space="preserve">COLUMNA LUMBAR O LUMBOSACRA OBLICUAS ADICIONALES                                                    </t>
  </si>
  <si>
    <t>Columna Total O Dorsolumbar Panoramica Con Folio</t>
  </si>
  <si>
    <t>Radiografía de columna total, panorámica con folio graduadofrontal o lateral</t>
  </si>
  <si>
    <t xml:space="preserve">COLUMNA TOTAL O DORSOLUMBAR PANORAMICA CON FOLIO                                                    </t>
  </si>
  <si>
    <t>Pelvis Cadera O Coxofemoralcu 1 Exp..</t>
  </si>
  <si>
    <t>Radiografía de pelvis, cadera o coxofemoral</t>
  </si>
  <si>
    <t xml:space="preserve">PELVIS CADERA O COXOFEMORALCU 1 EXP..                                                          </t>
  </si>
  <si>
    <t>Pelvis Cadera O Coxofemoral Proyecciones Especia</t>
  </si>
  <si>
    <t>Radiografía de pelvis, cadera o coxofemoral, proyecciones especiales; (rotación interna, abducción, lateral, lawenstein u otras)</t>
  </si>
  <si>
    <t xml:space="preserve">PELVIS CADERA O COXOFEMORAL PROYECCIONES ESPECIA                                                  </t>
  </si>
  <si>
    <t>Sacrocoxis O Articulaciones Sacroiliacas Cu 23</t>
  </si>
  <si>
    <t>Radiografía de sacrocoxis o articulaciones sacroilíacas.</t>
  </si>
  <si>
    <t xml:space="preserve">SACROCOXIS O ARTICULACIONES SACROILIACAS CU 23                                                  </t>
  </si>
  <si>
    <t>Brazo Antebrazo Codo Muñeca Mano Dedos Pie O</t>
  </si>
  <si>
    <t>Radiografia de brazo, antebrazo, codo, muñeca, mano, dedos, pie(frontal y lateral)</t>
  </si>
  <si>
    <t xml:space="preserve">BRAZO ANTEBRAZO CODO MUÑECA MANO DEDOS PIE O                                                  </t>
  </si>
  <si>
    <t>Clavicula 2 Exp.</t>
  </si>
  <si>
    <t>Radiografía de clavícula.</t>
  </si>
  <si>
    <t xml:space="preserve">CLAVICULA 2 EXP.                                                                                  </t>
  </si>
  <si>
    <t>Edad Osea  Carpo Y Mano 1 Exp.</t>
  </si>
  <si>
    <t>Radiografía edad ósea: carpo y mano</t>
  </si>
  <si>
    <t xml:space="preserve">EDAD OSEA  CARPO Y MANO 1 EXP.                                                                   </t>
  </si>
  <si>
    <t>Edad Osea  Rodilla Frontal 1 Exp.</t>
  </si>
  <si>
    <t>Radiografía edad ósea : rodilla frontal</t>
  </si>
  <si>
    <t xml:space="preserve">EDAD OSEA  RODILLA FRONTAL 1 EXP.                                                                   </t>
  </si>
  <si>
    <t>Estudio De Escafoides</t>
  </si>
  <si>
    <t>Estudio radiológico de escafoides</t>
  </si>
  <si>
    <t xml:space="preserve">ESTUDIO DE ESCAFOIDES                                                                               </t>
  </si>
  <si>
    <t>Estudio Muñeca O Tobillo Front.lateral Y Oblicua</t>
  </si>
  <si>
    <t>Estudio radiológico de muñeca o tobillo frontal lateral y oblicuas</t>
  </si>
  <si>
    <t xml:space="preserve">ESTUDIO MUÑECA O TOBILLO FRONT.LATERAL Y OBLICUA                                                  </t>
  </si>
  <si>
    <t>Hombro Femur Rodilla Pierna Costilla O Esterno</t>
  </si>
  <si>
    <t>Radiografía de hombro, fémur, rodilla, pierna, costilla o esternón frontal y lateral</t>
  </si>
  <si>
    <t xml:space="preserve">HOMBRO FEMUR RODILLA PIERNA COSTILLA O ESTERNO                                                  </t>
  </si>
  <si>
    <t>Proyecciones Especiales Oblicuas U Otras En Hombro</t>
  </si>
  <si>
    <t>Radiografía de proyecciones especiales oblicuas u otras en hombro, brazo, codo, rodilla, rótulas, sesamoideos, axial de ambas rótulas o similares</t>
  </si>
  <si>
    <t xml:space="preserve">PROYECCIONES ESPECIALES OBLICUAS U OTRAS EN HOMBRO                                                  </t>
  </si>
  <si>
    <t>Tunel Intercondileo O Radiocarpiano</t>
  </si>
  <si>
    <t>Radiografía de túnel intercondíleo o radio-carpiano</t>
  </si>
  <si>
    <t xml:space="preserve">TUNEL INTERCONDILEO O RADIOCARPIANO                                                                 </t>
  </si>
  <si>
    <t>Apoyo Fluoroscopico A Procedimientos Intraoperator</t>
  </si>
  <si>
    <t>Apoyo fluoroscopico a procedimientos intraoperatorios</t>
  </si>
  <si>
    <t xml:space="preserve">APOYO FLUOROSCOPICO A PROCEDIMIENTOS INTRAOPERATOR                                                  </t>
  </si>
  <si>
    <t>Emp Mamografia Bilateral  4 Exp.</t>
  </si>
  <si>
    <t>Emp :mamografia bilateral ( 4 exp.)</t>
  </si>
  <si>
    <t xml:space="preserve">EMP MAMOGRAFIA BILATERAL  4 EXP.                                                                 </t>
  </si>
  <si>
    <t>Torax Frontal Y Lateral Incluye Fluoroscopia</t>
  </si>
  <si>
    <t>Radiografía de tórax frontal y lateral</t>
  </si>
  <si>
    <t xml:space="preserve">TORAX FRONTAL Y LATERAL INCLUYE FLUOROSCOPIA                                                        </t>
  </si>
  <si>
    <t>Videofluoroscopia Para Estudio De Deglución</t>
  </si>
  <si>
    <t>Radiografia aleta mordida (cada placa) - programa dental</t>
  </si>
  <si>
    <t xml:space="preserve">Videofluoroscopia para estudio de deglución                                                         </t>
  </si>
  <si>
    <t>Mamografia Unilateral 2 Exp.</t>
  </si>
  <si>
    <t>Mamografía unilateral</t>
  </si>
  <si>
    <t xml:space="preserve">MAMOGRAFIA UNILATERAL 2 EXP.                                                                        </t>
  </si>
  <si>
    <t>Proyeccion Complementaria De Mamas Axilar U Otras</t>
  </si>
  <si>
    <t>Mamografía proyección complementaria(axilar u otras)</t>
  </si>
  <si>
    <t xml:space="preserve">PROYECCION COMPLEMENTARIA DE MAMAS AXILAR U OTRAS                                                  </t>
  </si>
  <si>
    <t>Pelvis Cadera O Coxofemoral De Rn Lactante O Niñ</t>
  </si>
  <si>
    <t>Radiografía de pelvis, cadera o coxofemoral de rn, lactante o niño menor de 6 años.</t>
  </si>
  <si>
    <t xml:space="preserve">PELVIS CADERA O COXOFEMORAL DE RN LACTANTE O NIÑ                                                    </t>
  </si>
  <si>
    <t>Periprostatica O De Vesiculas Seminales Cu.</t>
  </si>
  <si>
    <t>Periprostatica o de vesiculas seminales, c/u.</t>
  </si>
  <si>
    <t xml:space="preserve">PERIPROSTATICA O DE VESICULAS SEMINALES CU.                                                         </t>
  </si>
  <si>
    <t>Decografia</t>
  </si>
  <si>
    <t xml:space="preserve">DECOGRAFIA                                                                                          </t>
  </si>
  <si>
    <t>Telerradiografia Extremidades Inferiores</t>
  </si>
  <si>
    <t>Telerradiografia extremidades inferiores</t>
  </si>
  <si>
    <t xml:space="preserve">TELERRADIOGRAFIA EXTREMIDADES INFERIORES                                                            </t>
  </si>
  <si>
    <t>Mamografia Preventivo</t>
  </si>
  <si>
    <t>Mamografia (preventivo)</t>
  </si>
  <si>
    <t xml:space="preserve">MAMOGRAFIA PREVENTIVO                                                                               </t>
  </si>
  <si>
    <t>Radiografia Torax Infantil</t>
  </si>
  <si>
    <t>Radiografia torax (infantil)</t>
  </si>
  <si>
    <t xml:space="preserve">RADIOGRAFIA TORAX INFANTIL                                                                          </t>
  </si>
  <si>
    <t>Laringografia O Laringotraqueografia A.c. 13010</t>
  </si>
  <si>
    <t>Laringografia o laringotraqueografia (a.c. 13-01-023)(3 exp)</t>
  </si>
  <si>
    <t xml:space="preserve">LARINGOGRAFIA O LARINGOTRAQUEOGRAFIA A.C. 13010                                                  </t>
  </si>
  <si>
    <t>Colangiografia Transparietohepaticaa.c. 1801017</t>
  </si>
  <si>
    <t>Colangiografia transparietohepatica(a.c. 18-01-017)(5-7 exp)</t>
  </si>
  <si>
    <t xml:space="preserve">COLANGIOGRAFIA TRANSPARIETOHEPATICAA.C. 1801017                                                  </t>
  </si>
  <si>
    <t>Fistulografia A.c. 1801020 3 Exp.</t>
  </si>
  <si>
    <t>Fistulografia (a.c. 18-01-020) (3 exp.)</t>
  </si>
  <si>
    <t xml:space="preserve">FISTULOGRAFIA A.C. 1801020 3 EXP.                                                                   </t>
  </si>
  <si>
    <t>Histerosalpingografia A.c. 2001013 4 Exp. In</t>
  </si>
  <si>
    <t>Histerosalpingografía (a.c. 20-01-013) (4 exp.; incluye prue</t>
  </si>
  <si>
    <t xml:space="preserve">HISTEROSALPINGOGRAFIA A.C. 2001013 4 EXP. IN                                                        </t>
  </si>
  <si>
    <t>Pielografia Ascendente A.c. 1901015 3 Exp.</t>
  </si>
  <si>
    <t>Pielografia ascendente (a.c. 19-01-015) (3 exp.)</t>
  </si>
  <si>
    <t xml:space="preserve">PIELOGRAFIA ASCENDENTE A.C. 1901015 3 EXP.                                                          </t>
  </si>
  <si>
    <t>Uretro Yo Cistouretrografia Miccional Retrograda</t>
  </si>
  <si>
    <t>Uretro y/o cistouretrografia miccional retrograda</t>
  </si>
  <si>
    <t xml:space="preserve">URETRO YO CISTOURETROGRAFIA MICCIONAL RETROGRADA                                                   </t>
  </si>
  <si>
    <t>Artrografia Facetaria</t>
  </si>
  <si>
    <t>Artrografia facetaria</t>
  </si>
  <si>
    <t xml:space="preserve">ARTROGRAFIA FACETARIA                                                                               </t>
  </si>
  <si>
    <t>Arteriografia Medular Cervicodorsal O Dorsolumba</t>
  </si>
  <si>
    <t>Arteriografia medular cervico-dorsal o dorso-lumbar</t>
  </si>
  <si>
    <t xml:space="preserve">ARTERIOGRAFIA MEDULAR CERVICODORSAL O DORSOLUMBA                                                    </t>
  </si>
  <si>
    <t>Instalacion De Cateter O Sonda Intracardiaca Cont</t>
  </si>
  <si>
    <t>Instalacion de cateter o sonda intracardiaca, control</t>
  </si>
  <si>
    <t xml:space="preserve">INSTALACION DE CATETER O SONDA INTRACARDIACA CONT                                                  </t>
  </si>
  <si>
    <t>Flebografia Del Seno Cavernoso A.c. 1101016</t>
  </si>
  <si>
    <t>Flebografia del seno cavernoso (a.c. 11-01-016)</t>
  </si>
  <si>
    <t xml:space="preserve">FLEBOGRAFIA DEL SENO CAVERNOSO A.C. 1101016                                                     </t>
  </si>
  <si>
    <t>Mielocisternografia Con Contraste Positivo</t>
  </si>
  <si>
    <t>Mielocisternografia con contraste positivo</t>
  </si>
  <si>
    <t xml:space="preserve">MIELOCISTERNOGRAFIA CON CONTRASTE POSITIVO                                                          </t>
  </si>
  <si>
    <t>Cerebro 30 Cortes 810 Mm.</t>
  </si>
  <si>
    <t>Tomografía computarizada de cráneo encefálica</t>
  </si>
  <si>
    <t xml:space="preserve">CEREBRO 30 CORTES 810 MM.                                                                           </t>
  </si>
  <si>
    <t>Silla Turca E Hipofisis 20 Cortes 2 Mm</t>
  </si>
  <si>
    <t>Tomografía computarizada de hipotálamo-hipófisis</t>
  </si>
  <si>
    <t xml:space="preserve">SILLA TURCA E HIPOFISIS 20 CORTES 2 MM                                                            </t>
  </si>
  <si>
    <t>Tomografía Computarizada De Fosa Posterior</t>
  </si>
  <si>
    <t>Tomografía computarizada de fosa posterior</t>
  </si>
  <si>
    <t xml:space="preserve"> TOMOGRAFÍA COMPUTARIZADA DE FOSA POSTERIOR                                                        </t>
  </si>
  <si>
    <t>Cortes Coronales Complementarios 10 Cortes 2 4 Y</t>
  </si>
  <si>
    <t>Tomografía computarizada cortes coronales complementarios</t>
  </si>
  <si>
    <t xml:space="preserve">CORTES CORONALES COMPLEMENTARIOS 10 CORTES 2 4 Y                                                    </t>
  </si>
  <si>
    <t>Temporaloido Incluye Coronales 40 Cortes 2mm.</t>
  </si>
  <si>
    <t>Tomografía computarizada de temporal-oído</t>
  </si>
  <si>
    <t xml:space="preserve">TEMPORALOIDO INCLUYE CORONALES 40 CORTES 2MM.                                                  </t>
  </si>
  <si>
    <t>Orbitas Maxilofacial Incluye Coronales 40 Corte</t>
  </si>
  <si>
    <t>Tomografía computarizada de órbitas maxilofacial</t>
  </si>
  <si>
    <t xml:space="preserve">ORBITAS MAXILOFACIAL INCLUYE CORONALES 40 CORTE                                                  </t>
  </si>
  <si>
    <t>Columna Cervical 4 Espacios  5 Vertebras  40 C</t>
  </si>
  <si>
    <t>Tomografía computarizada de columna cervical</t>
  </si>
  <si>
    <t xml:space="preserve">COLUMNA CERVICAL 4 ESPACIOS  5 VERTEBRAS  40 C                                                  </t>
  </si>
  <si>
    <t>Columna Dorsal O Lumbar 3 Espacios  4 Vertebras</t>
  </si>
  <si>
    <t>Tomografía computarizada de columna dorsal o lumbar</t>
  </si>
  <si>
    <t xml:space="preserve">COLUMNA DORSAL O LUMBAR 3 ESPACIOS  4 VERTEBRAS                                                     </t>
  </si>
  <si>
    <t>Tac Con Mielografia A.c. 1101025</t>
  </si>
  <si>
    <t>Tac con mielografia (a.c. 11-01-025)</t>
  </si>
  <si>
    <t xml:space="preserve">TAC CON MIELOGRAFIA A.C. 1101025                                                                </t>
  </si>
  <si>
    <t>Cuello Partes Blandas 30 Cortes 48 Mm.</t>
  </si>
  <si>
    <t>Tomografía computarizada de cuello, partes blandas</t>
  </si>
  <si>
    <t xml:space="preserve">CUELLO PARTES BLANDAS 30 CORTES 48 MM.                                                         </t>
  </si>
  <si>
    <t>Torax Total 30 Cortes 810 Mm.</t>
  </si>
  <si>
    <t>Tomografia computarizada de torax. incluye ademas: esternon, claviculas, articulacion acromioclavicular, escapula, costillas, articulacion esternoclavicular. incluye todo el torax o cada segmento o ar</t>
  </si>
  <si>
    <t xml:space="preserve">TORAX TOTAL 30 CORTES 810 MM.                                                                    </t>
  </si>
  <si>
    <t>Abdomen Higado Vias Y Vesicula Biliar Pancreas</t>
  </si>
  <si>
    <t>Tomografía computarizada de abdomen (hígado, vías y vesícula biliar, páncreas, bazo, suprarrenales y riñones)</t>
  </si>
  <si>
    <t xml:space="preserve">ABDOMEN HIGADO VIAS Y VESICULA BILIAR PANCREAS                                                  </t>
  </si>
  <si>
    <t>Pelvis 28 Cortes 810 Mm.</t>
  </si>
  <si>
    <t>Tomografia computarizada de pelvis (ademas incluye sacro, coxis, caderas, huesos pelvicos, articulaciones sacro iliacas). bilateral</t>
  </si>
  <si>
    <t xml:space="preserve">PELVIS 28 CORTES 810 MM.                                                                        </t>
  </si>
  <si>
    <t>Extremidades Estudio Localizado 30 Cortes 24 Mm</t>
  </si>
  <si>
    <t>Tomografia computarizada musculoesqueletica por zona anatomica. por cada segmento o articulacion: muslo, pierna, rodillas, antebrazo, codo, muñeca, mano, hombro, pie, tobillo u otros. bilateral solo p</t>
  </si>
  <si>
    <t xml:space="preserve">EXTREMIDADES ESTUDIO LOCALIZADO 30 CORTES 24 MM                                                  </t>
  </si>
  <si>
    <t>Tomografía Computarizada De Columna. Dorsal.</t>
  </si>
  <si>
    <t>Rnm angulo pontocerebeloso</t>
  </si>
  <si>
    <t xml:space="preserve">Tomografía Computarizada de Columna. Dorsal.                                                        </t>
  </si>
  <si>
    <t>Rnm Temporal Oidos</t>
  </si>
  <si>
    <t>Rnm temporal oidos</t>
  </si>
  <si>
    <t xml:space="preserve"> RNM TEMPORAL OIDOS                                                                                 </t>
  </si>
  <si>
    <t>Tomografía Computarizada De Abdomen Y Pelvis</t>
  </si>
  <si>
    <t>Tomografia computarizada de abdomen y pelvis</t>
  </si>
  <si>
    <t xml:space="preserve">TOMOGRAFÍA COMPUTARIZADA DE ABDOMEN Y PELVIS                                                        </t>
  </si>
  <si>
    <t>Tomografía Computarizada Pielografía</t>
  </si>
  <si>
    <t>Tomografia computarizada pielografia</t>
  </si>
  <si>
    <t xml:space="preserve">TOMOGRAFÍA COMPUTARIZADA PIELOGRAFÍA                                                                </t>
  </si>
  <si>
    <t>Tomografía Computarizada Urografía</t>
  </si>
  <si>
    <t>Tomografia computarizada urografia</t>
  </si>
  <si>
    <t xml:space="preserve">TOMOGRAFÍA COMPUTARIZADA UROGRAFÍA                                                                  </t>
  </si>
  <si>
    <t>Tomografía Computarizada De Colonografía</t>
  </si>
  <si>
    <t>Tomografia computarizada de colonoscopia virtual. no incluye instalacion de sonda</t>
  </si>
  <si>
    <t xml:space="preserve">TOMOGRAFÍA COMPUTARIZADA DE COLONOGRAFÍA                                                            </t>
  </si>
  <si>
    <t>Tomografía Computarizada Planificación Radioterapi</t>
  </si>
  <si>
    <t>Tomografia computarizada planificacion radioterapia</t>
  </si>
  <si>
    <t xml:space="preserve">TOMOGRAFÍA COMPUTARIZADA PLANIFICACIÓN RADIOTERAPI                                                  </t>
  </si>
  <si>
    <t>Tomografía Computarizada De Calcio Coronario</t>
  </si>
  <si>
    <t>Tomografia computarizada de calcio coronario</t>
  </si>
  <si>
    <t xml:space="preserve">TOMOGRAFÍA COMPUTARIZADA DE CALCIO CORONARIO                                                        </t>
  </si>
  <si>
    <t>Angiotac  De Cerebro</t>
  </si>
  <si>
    <t>Tomografía computarizada angiode encéfalo</t>
  </si>
  <si>
    <t xml:space="preserve">ANGIOTAC  DE CEREBRO                                                                                </t>
  </si>
  <si>
    <t>Angiotac  De Torax</t>
  </si>
  <si>
    <t>Tomografía computarizada angio de tórax</t>
  </si>
  <si>
    <t xml:space="preserve">ANGIOTAC  DE TORAX                                                                                  </t>
  </si>
  <si>
    <t>Angiotac  De Abdomen</t>
  </si>
  <si>
    <t>Tomografía computarizada angio de abdomen</t>
  </si>
  <si>
    <t xml:space="preserve">ANGIOTAC  DE ABDOMEN                                                                                </t>
  </si>
  <si>
    <t>Angiotac De Cuello</t>
  </si>
  <si>
    <t>Angiotac de cuello</t>
  </si>
  <si>
    <t xml:space="preserve">ANGIOTAC DE CUELLO                                                                                  </t>
  </si>
  <si>
    <t>Tomografía Computarizada Angio De Pelvis</t>
  </si>
  <si>
    <t>Radiografia portatil: cualquier organo o parte del cuerpo, excepto torax, fuera del departamento de rayos ( 1 o mas exposiciones)</t>
  </si>
  <si>
    <t xml:space="preserve">TOMOGRAFÍA COMPUTARIZADA ANGIO DE PELVIS                                                            </t>
  </si>
  <si>
    <t>Tomografía Computarizada Angio Cardíaco</t>
  </si>
  <si>
    <t>Radioscopia colangio endoscopica como apoyo a procedimiento de una colangiografia retrograda endoscopica</t>
  </si>
  <si>
    <t xml:space="preserve">TOMOGRAFÍA COMPUTARIZADA ANGIO CARDÍACO                                                             </t>
  </si>
  <si>
    <t>Tomografía Computarizada Angio De Extremidades Inf</t>
  </si>
  <si>
    <t>Arteriografia vertebral uni o bilateral (no incluye honorarios medicos)</t>
  </si>
  <si>
    <t xml:space="preserve">Tomografía computarizada angio de extremidades inf                                                  </t>
  </si>
  <si>
    <t>Tomografía Computarizada Angio De Extremidad Super</t>
  </si>
  <si>
    <t>Arteriografia mesenterica</t>
  </si>
  <si>
    <t xml:space="preserve">Tomografía computarizada angio de extremidad super                                                  </t>
  </si>
  <si>
    <t>Tomografia Computarizada Angio De Cuello</t>
  </si>
  <si>
    <t>Tomografia computarizada angio de cuello</t>
  </si>
  <si>
    <t xml:space="preserve">TOMOGRAFIA COMPUTARIZADA ANGIO DE CUELLO                                                            </t>
  </si>
  <si>
    <t>Tomografia Computarizada Angio De Pelvis</t>
  </si>
  <si>
    <t>Tomografia computarizada angio de pelvis</t>
  </si>
  <si>
    <t xml:space="preserve">TOMOGRAFIA COMPUTARIZADA ANGIO DE PELVIS                                                            </t>
  </si>
  <si>
    <t>Tomografia Computarizada Angio Cardiaco</t>
  </si>
  <si>
    <t>Tomografia computarizada de angio cardiaco. minimo 64 cortes</t>
  </si>
  <si>
    <t xml:space="preserve">TOMOGRAFIA COMPUTARIZADA ANGIO CARDIACO                                                             </t>
  </si>
  <si>
    <t>Tomografía Computarizada De Columna Dorsal</t>
  </si>
  <si>
    <t>Tomografia computarizada de columna dorsal. incluye minimo 6 espacios</t>
  </si>
  <si>
    <t xml:space="preserve">Tomografía Computarizada de Columna Dorsal                                                          </t>
  </si>
  <si>
    <t>Tomografía Computarizada De Columna Lumbar</t>
  </si>
  <si>
    <t>Tomografia computarizada de columna lumbar</t>
  </si>
  <si>
    <t xml:space="preserve">Tomografía Computarizada de Columna Lumbar                                                  </t>
  </si>
  <si>
    <t>Tac Abdomen Mas Pelvis</t>
  </si>
  <si>
    <t>Tac abdomen mas pelvis</t>
  </si>
  <si>
    <t xml:space="preserve">TAC ABDOMEN MAS PELVIS                                                                              </t>
  </si>
  <si>
    <t>Pielo Tac</t>
  </si>
  <si>
    <t>Pielo tac</t>
  </si>
  <si>
    <t xml:space="preserve">PIELO TAC                                                                                           </t>
  </si>
  <si>
    <t>R.n.m. Cerebro Mas Espectroscopia</t>
  </si>
  <si>
    <t>R.n.m. cerebro mas espectroscopia</t>
  </si>
  <si>
    <t xml:space="preserve">R.N.M. CEREBRO MAS ESPECTROSCOPIA                                                                   </t>
  </si>
  <si>
    <t>Tomografia Optica Coherencial Oct Cada Ojo</t>
  </si>
  <si>
    <t>Tomografia optica coherencial (oct) (cada ojo)</t>
  </si>
  <si>
    <t xml:space="preserve">TOMOGRAFIA OPTICA COHERENCIAL OCT CADA OJO                                                          </t>
  </si>
  <si>
    <t>Urotac Scanner   Tac    Vias Urinarias No Incl</t>
  </si>
  <si>
    <t>Urotac, scanner -tac-vias urinarias, no incluye medio</t>
  </si>
  <si>
    <t xml:space="preserve">UROTAC SCANNER   TAC    VIAS URINARIAS NO INCL                                                      </t>
  </si>
  <si>
    <t>Scanner Abdomen Y Pelvis</t>
  </si>
  <si>
    <t>Scanner abdomen y pelvis</t>
  </si>
  <si>
    <t xml:space="preserve">SCANNER ABDOMEN Y PELVIS                                                                            </t>
  </si>
  <si>
    <t>Ecografia Obstetrica</t>
  </si>
  <si>
    <t>Ecografia obstetrica</t>
  </si>
  <si>
    <t xml:space="preserve">ECOGRAFIA OBSTETRICA                                                                                </t>
  </si>
  <si>
    <t>Ecotomografia Abdominal Incluye Higado Via Bilia</t>
  </si>
  <si>
    <t>Ecografía abdominal (incluye hígado, vía biliar, vesícula, páncreas, riñones, bazo, retroperitoneo y grandes vasos)</t>
  </si>
  <si>
    <t xml:space="preserve">ECOTOMOGRAFIA ABDOMINAL INCLUYE HIGADO VIA BILIA                                                    </t>
  </si>
  <si>
    <t>Ecotomografia Como Apoyo A Cirugia O A Procedimie</t>
  </si>
  <si>
    <t>Ecografía como apoyo a cirugía, o a procedimiento (de tórax, muscular, partes blandas, etc.)</t>
  </si>
  <si>
    <t xml:space="preserve">ECOTOMOGRAFIA COMO APOYO A CIRUGIA O A PROCEDIMIE                                                   </t>
  </si>
  <si>
    <t>Ecotomografia Transvaginal O Transrectal</t>
  </si>
  <si>
    <t>Ecografía transvaginal o transrectal</t>
  </si>
  <si>
    <t xml:space="preserve">ECOTOMOGRAFIA TRANSVAGINAL O TRANSRECTAL                                                            </t>
  </si>
  <si>
    <t>Ecotomografia Ginecologica Pelviana Femenina U Ob</t>
  </si>
  <si>
    <t>Ecografía ginecológica, pelviana femenina u obstétrica con estudio fetal</t>
  </si>
  <si>
    <t xml:space="preserve">ECOTOMOGRAFIA GINECOLOGICA PELVIANA FEMENINA U OB                                                  </t>
  </si>
  <si>
    <t>Ecotomografia Transvaginal Para Seguimiento De Ovu</t>
  </si>
  <si>
    <t>Ecografía transvaginal para seguimiento de ovulación, procedimiento completo (6-8 sesiones )</t>
  </si>
  <si>
    <t xml:space="preserve">ECOTOMOGRAFIA TRANSVAGINAL PARA SEGUIMIENTO DE OVU                                                  </t>
  </si>
  <si>
    <t>Ecotomografia Para Seguimiento De Ovulacion Proce</t>
  </si>
  <si>
    <t>Ecografía para seguimiento de ovulación, procedimiento completo (6 a 8 sesiones)</t>
  </si>
  <si>
    <t xml:space="preserve">ECOTOMOGRAFIA PARA SEGUIMIENTO DE OVULACION PROCE                                                  </t>
  </si>
  <si>
    <t>Ecotomografia Pelvica Masculina Incluye Vejiga Y</t>
  </si>
  <si>
    <t>Ecografía pélvica masculina (incluye vejiga y próstata)</t>
  </si>
  <si>
    <t xml:space="preserve">ECOTOMOGRAFIA PELVICA MASCULINA INCLUYE VEJIGA Y                                                    </t>
  </si>
  <si>
    <t>Ecotomografia Renal Bilateral O De Bazo</t>
  </si>
  <si>
    <t>Ecografía renal (bilateral), o de bazo</t>
  </si>
  <si>
    <t xml:space="preserve">ECOTOMOGRAFIA RENAL BILATERAL O DE BAZO                                                             </t>
  </si>
  <si>
    <t>Ecotomografia Cerebral R.n. O Lactante</t>
  </si>
  <si>
    <t>Ecografía encefálica (rn o lactante)</t>
  </si>
  <si>
    <t xml:space="preserve">ECOTOMOGRAFIA CEREBRAL R.N. O LACTANTE                                                            </t>
  </si>
  <si>
    <t>Ecotomografia Mamaria Bilateral</t>
  </si>
  <si>
    <t>Ecografía mamaria bilateral (incluye doppler)</t>
  </si>
  <si>
    <t xml:space="preserve">ECOTOMOGRAFIA MAMARIA BILATERAL                                                                     </t>
  </si>
  <si>
    <t>Ecotomografia Ocular Bidimensional Uno O Ambos Oj</t>
  </si>
  <si>
    <t>Ecografia ocular unilateral o bilateral.</t>
  </si>
  <si>
    <t xml:space="preserve">ECOTOMOGRAFIA OCULAR BIDIMENSIONAL UNO O AMBOS OJ                                                   </t>
  </si>
  <si>
    <t>Ecotomografia Testicular Uno O Ambos</t>
  </si>
  <si>
    <t>Ecografia testicular (unilateral o bilateral) (incluye doppler)</t>
  </si>
  <si>
    <t xml:space="preserve">ECOTOMOGRAFIA TESTICULAR UNO O AMBOS                                                                </t>
  </si>
  <si>
    <t>Ecotomografia Tiroidea</t>
  </si>
  <si>
    <t>TIROIDES</t>
  </si>
  <si>
    <t>Ecografía tiroidea (incluye doppler)</t>
  </si>
  <si>
    <t xml:space="preserve">ECOTOMOGRAFIA TIROIDEA                                                                              </t>
  </si>
  <si>
    <t>Ecotomografia Vascular Periferica Articular O De</t>
  </si>
  <si>
    <t>Ecografia partes blandas o musculoesqueletica (cada zona anatomica)</t>
  </si>
  <si>
    <t xml:space="preserve">ECOTOMOGRAFIA VASCULAR PERIFERICA ARTICULAR O DE                                                    </t>
  </si>
  <si>
    <t>Ecotomografia Vascular Periferica Bilateral Cer</t>
  </si>
  <si>
    <t>Ecotomografia vascular periferica (bilateral), cervical</t>
  </si>
  <si>
    <t xml:space="preserve">ECOTOMOGRAFIA VASCULAR PERIFERICA BILATERAL CER                                                     </t>
  </si>
  <si>
    <t xml:space="preserve">ECOTOMOGRAFIA VASCULAR PERIFERICA BILATERAL CER                                                  </t>
  </si>
  <si>
    <t>Ecotomografia Vascular Periferica Bilateral</t>
  </si>
  <si>
    <t>Ecografía vascular (arterial y venosa) periférica (bilateral)</t>
  </si>
  <si>
    <t xml:space="preserve">ECOTOMOGRAFIA VASCULAR PERIFERICA BILATERAL                                                         </t>
  </si>
  <si>
    <t>Ecotomografia Carotidea Bilateral</t>
  </si>
  <si>
    <t>Ecografía doppler de vasos del cuello</t>
  </si>
  <si>
    <t xml:space="preserve">ECOTOMOGRAFIA CAROTIDEA BILATERAL                                                                   </t>
  </si>
  <si>
    <t>Ecotomografia Trancraneal</t>
  </si>
  <si>
    <t>Ecografía transcraneana</t>
  </si>
  <si>
    <t xml:space="preserve">ECOTOMOGRAFIA TRANCRANEAL                                                                           </t>
  </si>
  <si>
    <t>Ecotomografia Abdominal O De Vasos Testiculares</t>
  </si>
  <si>
    <t>Ecografía abdominal o de vasos testiculares</t>
  </si>
  <si>
    <t xml:space="preserve">ECOTOMOGRAFIA ABDOMINAL O DE VASOS TESTICULARES                                                     </t>
  </si>
  <si>
    <t>Ecotomografia Dopller De Vasos Placentarios</t>
  </si>
  <si>
    <t>Ecografía doppler de vasos placentarios</t>
  </si>
  <si>
    <t xml:space="preserve">ECOTOMOGRAFIA DOPLLER DE VASOS PLACENTARIOS                                                         </t>
  </si>
  <si>
    <t>Elastografía Hepática</t>
  </si>
  <si>
    <t xml:space="preserve">Elastografía hepática                                                                               </t>
  </si>
  <si>
    <t>Queratometria</t>
  </si>
  <si>
    <t xml:space="preserve">QUERATOMETRIA                                                                                       </t>
  </si>
  <si>
    <t>Ecotomografia Prostatica Con Transductor Intrarec</t>
  </si>
  <si>
    <t>Ecotomografia prostatica con transductor intra-rectal</t>
  </si>
  <si>
    <t xml:space="preserve">ECOTOMOGRAFIA PROSTATICA CON TRANSDUCTOR INTRAREC                                                  </t>
  </si>
  <si>
    <t>Ecotomografia Doppler Obstetrica Con Estudio Fetal</t>
  </si>
  <si>
    <t>Ecotomografia doppler obstetrica con estudio fetal</t>
  </si>
  <si>
    <t xml:space="preserve">ECOTOMOGRAFIA DOPPLER OBSTETRICA CON ESTUDIO FETAL                                                  </t>
  </si>
  <si>
    <t>Ultrasonografia Yo Amnioinfusion</t>
  </si>
  <si>
    <t>Ultrasonografia y/o amnioinfusion</t>
  </si>
  <si>
    <t xml:space="preserve">ULTRASONOGRAFIA YO AMNIOINFUSION                                                                   </t>
  </si>
  <si>
    <t>Craneocerebro</t>
  </si>
  <si>
    <t>Resonancia magnetica craneo encefalica u oidos, bilateral</t>
  </si>
  <si>
    <t xml:space="preserve">CRANEOCEREBRO                                                                                       </t>
  </si>
  <si>
    <t>Silla Turca</t>
  </si>
  <si>
    <t>Resonancia magnética de hipotálamo - hipófisis</t>
  </si>
  <si>
    <t xml:space="preserve">SILLA TURCA                                                                                         </t>
  </si>
  <si>
    <t>Orbitas</t>
  </si>
  <si>
    <t>Resonancia magnéticade órbitas</t>
  </si>
  <si>
    <t xml:space="preserve">ORBITAS                                                                                             </t>
  </si>
  <si>
    <t>Resonancia Magnética De Articulaciones Temporoman</t>
  </si>
  <si>
    <t>Resonancia magnética de articulaciones temporomandibulares</t>
  </si>
  <si>
    <t xml:space="preserve"> RESONANCIA MAGNÉTICA DE ARTICULACIONES TEMPOROMAN                                                  </t>
  </si>
  <si>
    <t>Columna Cervical</t>
  </si>
  <si>
    <t>Resonancia magnéticade columna cervical</t>
  </si>
  <si>
    <t xml:space="preserve">COLUMNA CERVICAL                                                                                    </t>
  </si>
  <si>
    <t>Columna Dorsal</t>
  </si>
  <si>
    <t>Resonancia magnética de columna dorsal</t>
  </si>
  <si>
    <t xml:space="preserve">COLUMNA DORSAL                                                                                      </t>
  </si>
  <si>
    <t>Columna Lumbar</t>
  </si>
  <si>
    <t>Resonancia magnética de columna lumbar</t>
  </si>
  <si>
    <t xml:space="preserve">COLUMNA LUMBAR                                                                                      </t>
  </si>
  <si>
    <t>Resonancia magnetica de torax.( corazon, esternon, claviculas, articulacion acromioclavicular, escapula, costillas o articulacion esternoclavicular). toda la pared toracicao cada segmento o articulaci</t>
  </si>
  <si>
    <t>Resonancia magnética de abdomen</t>
  </si>
  <si>
    <t>Rnm Pelvis</t>
  </si>
  <si>
    <t>Resonancia magnetica de pelvis. incluye: osteoarticular de sacroiliacas u osteoarticular de sacrocoxis u osteoarticular de huesos pelvicos u organos pelvianos (incluye genitales internos y gastrointes</t>
  </si>
  <si>
    <t xml:space="preserve">RNM Pelvis                                                                                          </t>
  </si>
  <si>
    <t>Resonancia magnética de abdomen y pelvis</t>
  </si>
  <si>
    <t>Rodilla Estudio Por Resonancia</t>
  </si>
  <si>
    <t>Resonancia magnética de rodilla</t>
  </si>
  <si>
    <t xml:space="preserve">RODILLA ESTUDIO POR RESONANCIA                                                                      </t>
  </si>
  <si>
    <t>Extremidad Superior Estudio Por Resonancia De Uno</t>
  </si>
  <si>
    <t>Resonancia magnética extremidad superior (uno o mas segmentos)</t>
  </si>
  <si>
    <t xml:space="preserve">EXTREMIDAD SUPERIOR ESTUDIO POR RESONANCIA DE UNO                                                   </t>
  </si>
  <si>
    <t>Extremidad Inferior Estudio Por Resonancia De Uno</t>
  </si>
  <si>
    <t>Resonancia extremidad inferior (uno o mas segmentos)</t>
  </si>
  <si>
    <t xml:space="preserve">EXTREMIDAD INFERIOR ESTUDIO POR RESONANCIA DE UNO                                                   </t>
  </si>
  <si>
    <t>Columna Total Estudio De Columna Cervical Dorsal</t>
  </si>
  <si>
    <t>Resonancia columna total (cervical, dorsal, lumbar)</t>
  </si>
  <si>
    <t xml:space="preserve">COLUMNA TOTAL ESTUDIO DE COLUMNA CERVICAL DORSAL                                                    </t>
  </si>
  <si>
    <t>Resonancia Magnética Angiografía De. Encéfalo</t>
  </si>
  <si>
    <t>Art. temporomaxilares</t>
  </si>
  <si>
    <t xml:space="preserve">Resonancia Magnética Angiografía de. Encéfalo                                                       </t>
  </si>
  <si>
    <t>Abdomen</t>
  </si>
  <si>
    <t>Resonancia magnetica angiografia de cuello</t>
  </si>
  <si>
    <t xml:space="preserve">ABDOMEN                                                                                             </t>
  </si>
  <si>
    <t>Resonancia Magnética Angiografía De Tórax</t>
  </si>
  <si>
    <t>Resonancia magnetica angiografia de torax</t>
  </si>
  <si>
    <t xml:space="preserve">RESONANCIA MAGNÉTICA ANGIOGRAFÍA DE TÓRAX                                                           </t>
  </si>
  <si>
    <t>Resonancia Magnética Angiografía De Abdomen</t>
  </si>
  <si>
    <t>Resonancia magnetica angiografia de abdomen</t>
  </si>
  <si>
    <t xml:space="preserve">RESONANCIA MAGNÉTICA ANGIOGRAFÍA DE ABDOMEN                                                         </t>
  </si>
  <si>
    <t>Resonancia Magnética Angiografía De Pelvis</t>
  </si>
  <si>
    <t>Resonancia magnetica angiografía de pelvis</t>
  </si>
  <si>
    <t xml:space="preserve">RESONANCIA MAGNÉTICA ANGIOGRAFÍA DE PELVIS                                                          </t>
  </si>
  <si>
    <t>Resonancia Magnética  Angiografía De Extremidad Su</t>
  </si>
  <si>
    <t>Resonancia magnetica angiografia de extremidad superior unilateral</t>
  </si>
  <si>
    <t xml:space="preserve">RESONANCIA MAGNÉTICA  ANGIOGRAFÍA DE EXTREMIDAD SU                                                  </t>
  </si>
  <si>
    <t>Resonancia Magnética  Angiografia De Extremidad In</t>
  </si>
  <si>
    <t>Resonancia magnetica angiografia de extremidad inferior biilateral</t>
  </si>
  <si>
    <t xml:space="preserve">RESONANCIA MAGNÉTICA  ANGIOGRAFIA DE EXTREMIDAD IN                                                  </t>
  </si>
  <si>
    <t>Resonancia Magnética De Mano O Muñeca</t>
  </si>
  <si>
    <t>Resonancia magnetica de mano o muñeca</t>
  </si>
  <si>
    <t xml:space="preserve">RESONANCIA MAGNÉTICA DE MANO O MUÑECA                                                               </t>
  </si>
  <si>
    <t>Resonancia Magnética De Antebrazo O Brazo</t>
  </si>
  <si>
    <t>Resonancia magnetica de antebrazo o brazo</t>
  </si>
  <si>
    <t xml:space="preserve">RESONANCIA MAGNÉTICA DE ANTEBRAZO O BRAZO                                                           </t>
  </si>
  <si>
    <t>Resonancia Magnética De Codo</t>
  </si>
  <si>
    <t>Resonancia magnetica de codo</t>
  </si>
  <si>
    <t xml:space="preserve">RESONANCIA MAGNÉTICA DE CODO                                                                        </t>
  </si>
  <si>
    <t>Resonancia Magnética De Hombro</t>
  </si>
  <si>
    <t>Resonancia magnetica de hombro</t>
  </si>
  <si>
    <t xml:space="preserve">RESONANCIA MAGNÉTICA DE HOMBRO                                                                      </t>
  </si>
  <si>
    <t>Resonancia Magnética De Pie Antepie O Tobillo</t>
  </si>
  <si>
    <t>Resonancia magnetica de pie, antepie o tobillo</t>
  </si>
  <si>
    <t xml:space="preserve">RESONANCIA MAGNÉTICA DE PIE ANTEPIE O TOBILLO                                                      </t>
  </si>
  <si>
    <t>Resonancia Magnética De Pierna</t>
  </si>
  <si>
    <t>Resonancia magnetica de pierna</t>
  </si>
  <si>
    <t xml:space="preserve">RESONANCIA MAGNÉTICA DE PIERNA                                                                      </t>
  </si>
  <si>
    <t>Resonancia Magnética De Muslo</t>
  </si>
  <si>
    <t>Resonancia magnetica de muslo o cadera. unilateral</t>
  </si>
  <si>
    <t xml:space="preserve">Resonancia Magnética de Muslo                                                                       </t>
  </si>
  <si>
    <t>Resonancia Magnética De Mama Bilateral</t>
  </si>
  <si>
    <t>Resonancia magnetica de mama (bilateral)</t>
  </si>
  <si>
    <t xml:space="preserve">RESONANCIA MAGNÉTICA DE MAMA BILATERAL                                                            </t>
  </si>
  <si>
    <t>Resonancia Magnetica Fetal</t>
  </si>
  <si>
    <t>Resonancia magnetica fetal</t>
  </si>
  <si>
    <t xml:space="preserve">Resonancia Magnetica Fetal                                                                          </t>
  </si>
  <si>
    <t>Colangioresonancia</t>
  </si>
  <si>
    <t xml:space="preserve">COLANGIORESONANCIA                                                                                  </t>
  </si>
  <si>
    <t>Resonancia Magnética Angiografía De Encéfalo</t>
  </si>
  <si>
    <t>Resonancia magnetica angiografia de encefalo</t>
  </si>
  <si>
    <t xml:space="preserve">Resonancia Magnética Angiografía de Encéfalo                                                        </t>
  </si>
  <si>
    <t>Resonancia Magnética Angiografía De Cuello</t>
  </si>
  <si>
    <t xml:space="preserve">Resonancia Magnética Angiografía de Cuello                                                          </t>
  </si>
  <si>
    <t>R.n.m. Cerebro</t>
  </si>
  <si>
    <t>R.n.m. cerebro</t>
  </si>
  <si>
    <t xml:space="preserve">R.N.M. CEREBRO                                                                                      </t>
  </si>
  <si>
    <t>R.n.m. Silla Turca</t>
  </si>
  <si>
    <t>R.n.m. silla turca</t>
  </si>
  <si>
    <t xml:space="preserve">R.N.M. SILLA TURCA                                                                                  </t>
  </si>
  <si>
    <t>R.n.m. Cerebro  Angiografia</t>
  </si>
  <si>
    <t>R.n.m. cerebro + angiografia</t>
  </si>
  <si>
    <t xml:space="preserve">R.N.M. CEREBRO  ANGIOGRAFIA                                                                         </t>
  </si>
  <si>
    <t>R.n.m. Atm Una</t>
  </si>
  <si>
    <t>R.n.m. atm (una)</t>
  </si>
  <si>
    <t xml:space="preserve">R.N.M. ATM UNA                                                                                    </t>
  </si>
  <si>
    <t>R.n.m. Atm Ambas</t>
  </si>
  <si>
    <t>R.n.m. atm (ambas)</t>
  </si>
  <si>
    <t xml:space="preserve">R.N.M. ATM AMBAS                                                                                    </t>
  </si>
  <si>
    <t>Resonancia Magnetica De Cuello Y Cabeza</t>
  </si>
  <si>
    <t>R.n.m. cuello</t>
  </si>
  <si>
    <t xml:space="preserve">Resonancia Magnetica de Cuello y Cabeza                                                             </t>
  </si>
  <si>
    <t>R.n.m. De Mama Una</t>
  </si>
  <si>
    <t>R.n.m. de mama (una)</t>
  </si>
  <si>
    <t xml:space="preserve">R.N.M. DE MAMA UNA                                                                                </t>
  </si>
  <si>
    <t>R.n.m. De Mama Ambas</t>
  </si>
  <si>
    <t>R.n.m. de mama (ambas)</t>
  </si>
  <si>
    <t xml:space="preserve">R.N.M. DE MAMA AMBAS                                                                              </t>
  </si>
  <si>
    <t>R.n.m. Rodilla</t>
  </si>
  <si>
    <t>R.n.m. rodilla</t>
  </si>
  <si>
    <t xml:space="preserve">R.N.M. RODILLA                                                                                      </t>
  </si>
  <si>
    <t>R.n.m.tobillo</t>
  </si>
  <si>
    <t xml:space="preserve">R.N.M.TOBILLO                                                                                       </t>
  </si>
  <si>
    <t>R.n.m. Muneca  Mano Unilateral</t>
  </si>
  <si>
    <t>R.n.m. muneca - mano (unilateral)</t>
  </si>
  <si>
    <t xml:space="preserve">R.N.M. MUNECA  MANO UNILATERAL                                                                   </t>
  </si>
  <si>
    <t>R.n.m. De Pie Unilateral</t>
  </si>
  <si>
    <t>R.n.m. de pie (unilateral)</t>
  </si>
  <si>
    <t xml:space="preserve">R.N.M. DE PIE UNILATERAL                                                                          </t>
  </si>
  <si>
    <t>R.n.m. De Pie Bilateral</t>
  </si>
  <si>
    <t>R.n.m. de pie (bilateral)</t>
  </si>
  <si>
    <t xml:space="preserve">R.N.M. DE PIE BILATERAL                                                                           </t>
  </si>
  <si>
    <t>R.n.m. Ambos Tobillos</t>
  </si>
  <si>
    <t>R.n.m. ambos tobillos</t>
  </si>
  <si>
    <t xml:space="preserve">R.N.M. AMBOS TOBILLOS                                                                               </t>
  </si>
  <si>
    <t>R.n.m. Columna Cervical</t>
  </si>
  <si>
    <t>R.n.m. columna cervical</t>
  </si>
  <si>
    <t xml:space="preserve">R.N.M. COLUMNA CERVICAL                                                                             </t>
  </si>
  <si>
    <t>R.n.m. Columna Dorsal</t>
  </si>
  <si>
    <t>R.n.m. columna dorsal</t>
  </si>
  <si>
    <t xml:space="preserve">R.N.M. COLUMNA DORSAL                                                                               </t>
  </si>
  <si>
    <t>R.n.m. Columna Lumbar</t>
  </si>
  <si>
    <t>R.n.m. columna lumbar</t>
  </si>
  <si>
    <t xml:space="preserve">R.N.M. COLUMNA LUMBAR                                                                               </t>
  </si>
  <si>
    <t>R.n.m. Columna Dorsal Y Lumbar</t>
  </si>
  <si>
    <t>R.n.m. columna dorsal y lumbar</t>
  </si>
  <si>
    <t xml:space="preserve">R.N.M. COLUMNA DORSAL Y LUMBAR                                                                      </t>
  </si>
  <si>
    <t>R.n.m. Pelvis</t>
  </si>
  <si>
    <t>R.n.m. pelvis</t>
  </si>
  <si>
    <t xml:space="preserve">R.N.M. PELVIS                                                                                       </t>
  </si>
  <si>
    <t>R.n.m. Abdomen Total</t>
  </si>
  <si>
    <t>R.n.m. abdomen total</t>
  </si>
  <si>
    <t xml:space="preserve">R.N.M. ABDOMEN TOTAL                                                                                </t>
  </si>
  <si>
    <t>R.n.m. Torax</t>
  </si>
  <si>
    <t>R.n.m. torax</t>
  </si>
  <si>
    <t xml:space="preserve">R.N.M. TORAX                                                                                        </t>
  </si>
  <si>
    <t>Angio Tac Cualquier Zona</t>
  </si>
  <si>
    <t>Angio tac cualquier zona</t>
  </si>
  <si>
    <t xml:space="preserve">ANGIO TAC CUALQUIER ZONA                                                                            </t>
  </si>
  <si>
    <t>Resonancia Nucler Magnetica</t>
  </si>
  <si>
    <t>Resonancia nucler magnetica</t>
  </si>
  <si>
    <t xml:space="preserve">RESONANCIA NUCLER MAGNETICA                                                                         </t>
  </si>
  <si>
    <t>R.n.m. Extremidades Superiores Yo Inferiores Cu</t>
  </si>
  <si>
    <t>R.n.m. extremidades superiores y/o inferiores c/u</t>
  </si>
  <si>
    <t xml:space="preserve">R.N.M. EXTREMIDADES SUPERIORES YO INFERIORES CU                                                     </t>
  </si>
  <si>
    <t>R.n.m. Sacroiliaca</t>
  </si>
  <si>
    <t>R.n.m. sacro-iliaca</t>
  </si>
  <si>
    <t xml:space="preserve">R.N.M. SACROILIACA                                                                                  </t>
  </si>
  <si>
    <t>R.n.m. Cadera</t>
  </si>
  <si>
    <t>R.n.m. cadera</t>
  </si>
  <si>
    <t xml:space="preserve">R.N.M. CADERA                                                                                       </t>
  </si>
  <si>
    <t>Subclases De Inmonuglobulina    Cualquiera Iga</t>
  </si>
  <si>
    <t>??</t>
  </si>
  <si>
    <t>?</t>
  </si>
  <si>
    <t>Subclases de inmonuglobulina-cualquiera: iga - igg - igm</t>
  </si>
  <si>
    <t xml:space="preserve">SUBCLASES DE INMONUGLOBULINA    CUALQUIERA IGA                                                   </t>
  </si>
  <si>
    <t>Otros Examenes Radiologicos Aparato Urog</t>
  </si>
  <si>
    <t>Otros examenes radiologicos aparato urog</t>
  </si>
  <si>
    <t xml:space="preserve">OTROS EXAMENES RADIOLOGICOS APARATO UROG                                                            </t>
  </si>
  <si>
    <t>Estudios Funcionales Especiales Por Rnm</t>
  </si>
  <si>
    <t>Estudios funcionales especiales por rnm</t>
  </si>
  <si>
    <t xml:space="preserve">ESTUDIOS FUNCIONALES ESPECIALES POR RNM                                                             </t>
  </si>
  <si>
    <t>Rnm Fetal   Incluye Procesamiento Compl</t>
  </si>
  <si>
    <t>Rnm fetal -incluye procesamiento compl</t>
  </si>
  <si>
    <t xml:space="preserve">RNM FETAL   INCLUYE PROCESAMIENTO COMPL                                                             </t>
  </si>
  <si>
    <t>Rnm Difusion Por Resonancia Magnetica  I</t>
  </si>
  <si>
    <t>Rnm difusion por resonancia magneticai</t>
  </si>
  <si>
    <t xml:space="preserve">RNM DIFUSION POR RESONANCIA MAGNETICA  I                                                            </t>
  </si>
  <si>
    <t>Tac De Apoyo A Cirugia O Procedimiento</t>
  </si>
  <si>
    <t>Tac de apoyo a cirugia o procedimiento (</t>
  </si>
  <si>
    <t xml:space="preserve">TAC DE APOYO A CIRUGIA O PROCEDIMIENTO                                                              </t>
  </si>
  <si>
    <t>Tac Abdomen 0403014 Y Tac Pelvis 0403</t>
  </si>
  <si>
    <t>Tac abdomen (0403014) y tac pelvis (0403</t>
  </si>
  <si>
    <t xml:space="preserve">TAC ABDOMEN 0403014 Y TAC PELVIS 0403                                                            </t>
  </si>
  <si>
    <t>Reconstruccion 3d Para  Etg  Tac  Rnm</t>
  </si>
  <si>
    <t>Reconstruccion 3d para:etg - tac - rnm</t>
  </si>
  <si>
    <t xml:space="preserve">RECONSTRUCCION 3D PARA  ETG  TAC  RNM                                                               </t>
  </si>
  <si>
    <t>Ecografia Vaginal  Procedimiento Autono</t>
  </si>
  <si>
    <t>Ecografia vaginal ( procedimiento autono</t>
  </si>
  <si>
    <t xml:space="preserve">ECOGRAFIA VAGINAL  PROCEDIMIENTO AUTONO                                                             </t>
  </si>
  <si>
    <t>Ecografia Ginecologica 3d  4d  Ecografi</t>
  </si>
  <si>
    <t>Ecografia ginecologica 3d - 4decografi</t>
  </si>
  <si>
    <t xml:space="preserve">ECOGRAFIA GINECOLOGICA 3D  4D  ECOGRAFI                                                            </t>
  </si>
  <si>
    <t>Monitoreo Eco Doppler Transcraneano  Es</t>
  </si>
  <si>
    <t>Monitoreo eco doppler transcraneano - es</t>
  </si>
  <si>
    <t xml:space="preserve">MONITOREO ECO DOPPLER TRANSCRANEANO  ES                                                             </t>
  </si>
  <si>
    <t>Rnm Prostata</t>
  </si>
  <si>
    <t>Rnm prostata</t>
  </si>
  <si>
    <t xml:space="preserve">RNM PROSTATA                                                                                        </t>
  </si>
  <si>
    <t>Espectroscopia Rnm   I  Ii  Otro Est</t>
  </si>
  <si>
    <t>Espectroscopia rnm( i , ii , otro) est</t>
  </si>
  <si>
    <t xml:space="preserve">ESPECTROSCOPIA RNM   I  II  OTRO EST                                                            </t>
  </si>
  <si>
    <t>Eco Doppler Ginecologico</t>
  </si>
  <si>
    <t>Eco doppler ginecologico</t>
  </si>
  <si>
    <t xml:space="preserve">ECO DOPPLER GINECOLOGICO                                                                            </t>
  </si>
  <si>
    <t>Puncion Biopsia  Bajo Imagen Incluye H</t>
  </si>
  <si>
    <t>Puncion biopsia ( bajo imagen) incluye h</t>
  </si>
  <si>
    <t xml:space="preserve">PUNCION BIOPSIA  BAJO IMAGEN INCLUYE H                                                              </t>
  </si>
  <si>
    <t>Puncion Con Aguja Fina  Bajo Imagen In</t>
  </si>
  <si>
    <t>Puncion con aguja fina ( bajo imagen) in</t>
  </si>
  <si>
    <t xml:space="preserve">PUNCION CON AGUJA FINA  BAJO IMAGEN IN                                                            </t>
  </si>
  <si>
    <t>Puncion Simple  Bajo Imagen Incluye Ho</t>
  </si>
  <si>
    <t>Puncion simple ( bajo imagen) incluye ho</t>
  </si>
  <si>
    <t xml:space="preserve">PUNCION SIMPLE  BAJO IMAGEN INCLUYE HO                                                              </t>
  </si>
  <si>
    <t>Ecotomografia Obstetrica Screening 11 1</t>
  </si>
  <si>
    <t>Ecotomografia obstetrica screening 11- 1</t>
  </si>
  <si>
    <t xml:space="preserve">ECOTOMOGRAFIA OBSTETRICA SCREENING 11 1                                                            </t>
  </si>
  <si>
    <t>Sono Histerografia  Histerosonografia</t>
  </si>
  <si>
    <t>Sono histerografia - histerosonografia -</t>
  </si>
  <si>
    <t xml:space="preserve">SONO HISTEROGRAFIA  HISTEROSONOGRAFIA                                                               </t>
  </si>
  <si>
    <t>Ecografia Intraoperatoria   Ecografia A</t>
  </si>
  <si>
    <t>Ecografia intraoperatoria -ecografia a</t>
  </si>
  <si>
    <t xml:space="preserve">ECOGRAFIA INTRAOPERATORIA   ECOGRAFIA A                                                            </t>
  </si>
  <si>
    <t>Histerosalpingografia Digital  Hsg Digi</t>
  </si>
  <si>
    <t>Histerosalpingografia digital - hsg digi</t>
  </si>
  <si>
    <t xml:space="preserve">HISTEROSALPINGOGRAFIA DIGITAL  HSG DIGI                                                            </t>
  </si>
  <si>
    <t>Rnm Pielografia Por Resonancia  Resonan</t>
  </si>
  <si>
    <t>Rnm pielografia por resonancia ( resonan</t>
  </si>
  <si>
    <t xml:space="preserve">RNM PIELOGRAFIA POR RESONANCIA  RESONAN                                                            </t>
  </si>
  <si>
    <t>Marcaciones Bajo Imagen A.c. 474200</t>
  </si>
  <si>
    <t>Marcaciones (bajo imagen) (a.c. 474200)</t>
  </si>
  <si>
    <t xml:space="preserve">MARCACIONES BAJO IMAGEN A.C. 474200                                                                 </t>
  </si>
  <si>
    <t>Cintigrama Oseo Completo</t>
  </si>
  <si>
    <t>Cintigrama oseo completo</t>
  </si>
  <si>
    <t xml:space="preserve">CINTIGRAMA OSEO COMPLETO                                                                            </t>
  </si>
  <si>
    <t>Cintigrama Perfusion Miocardica Stress O Reposo C</t>
  </si>
  <si>
    <t>Cintigrama perfusion miocardica stress o reposo c/u.</t>
  </si>
  <si>
    <t xml:space="preserve">CINTIGRAMA PERFUSION MIOCARDICA STRESS O REPOSO C                                                  </t>
  </si>
  <si>
    <t>Cintigrama Pulmonar Perfusion O Ventilacion Cu</t>
  </si>
  <si>
    <t>Cintigrama pulmonar perfusion o ventilacion c/u</t>
  </si>
  <si>
    <t xml:space="preserve">CINTIGRAMA PULMONAR PERFUSION O VENTILACION CU                                                     </t>
  </si>
  <si>
    <t>Cintigrama Renal Con D.m.s.a.</t>
  </si>
  <si>
    <t>Cintigrama renal con d.m.s.a.</t>
  </si>
  <si>
    <t xml:space="preserve">CINTIGRAMA RENAL CON D.M.S.A.                                                                       </t>
  </si>
  <si>
    <t>Cintigrama Suprarrenales No Incluye Radioisotopo</t>
  </si>
  <si>
    <t>Cintigrama suprarrenales (no incluye radioisotopo)</t>
  </si>
  <si>
    <t xml:space="preserve">CINTIGRAMA SUPRARRENALES NO INCLUYE RADIOISOTOPO                                                  </t>
  </si>
  <si>
    <t>Histerosalpingografia Radioisotopica.</t>
  </si>
  <si>
    <t>Histerosalpingografia radioisotopica.</t>
  </si>
  <si>
    <t xml:space="preserve">HISTEROSALPINGOGRAFIA RADIOISOTOPICA.                                                               </t>
  </si>
  <si>
    <t>Niveles Plasmaticos De I131</t>
  </si>
  <si>
    <t>Niveles plasmaticos de i-131</t>
  </si>
  <si>
    <t xml:space="preserve">NIVELES PLASMATICOS DE I131                                                                         </t>
  </si>
  <si>
    <t>Test Estimulacion Con Ths</t>
  </si>
  <si>
    <t>Test estimulacion con ths</t>
  </si>
  <si>
    <t xml:space="preserve">TEST ESTIMULACION CON THS                                                                           </t>
  </si>
  <si>
    <t>Cintigrafia Paratiroides No Incluye Radioisotopo</t>
  </si>
  <si>
    <t>PARATIROIDES</t>
  </si>
  <si>
    <t>Cintigrafia paratiroides (no incluye radioisotopo)</t>
  </si>
  <si>
    <t xml:space="preserve">CINTIGRAFIA PARATIROIDES NO INCLUYE RADIOISOTOPO                                                    </t>
  </si>
  <si>
    <t>Densitometria Osea A Foton Doble Columna Y Cadera</t>
  </si>
  <si>
    <t>Densitometria osea a foton doble, columna y cadera, uni o</t>
  </si>
  <si>
    <t xml:space="preserve">DENSITOMETRIA OSEA A FOTON DOBLE COLUMNA Y CADERA                                                   </t>
  </si>
  <si>
    <t>Densitometria Osea A Foton Doble Cuerpo Entero.</t>
  </si>
  <si>
    <t>Densitometria osea a foton doble (cuerpo entero).</t>
  </si>
  <si>
    <t xml:space="preserve">DENSITOMETRIA OSEA A FOTON DOBLE CUERPO ENTERO.                                                     </t>
  </si>
  <si>
    <t>Estudio Dinamico Cardiovascular Stress Y Reposo</t>
  </si>
  <si>
    <t>Estudio dinamico cardiovascular stress y reposo</t>
  </si>
  <si>
    <t xml:space="preserve">ESTUDIO DINAMICO CARDIOVASCULAR STRESS Y REPOSO                                                     </t>
  </si>
  <si>
    <t>Estudio Dinamico Renal Renograma Cintigrafia Din</t>
  </si>
  <si>
    <t>Estudio dinamico renal (renograma, cintigrafia dinamica</t>
  </si>
  <si>
    <t xml:space="preserve">ESTUDIO DINAMICO RENAL RENOGRAMA CINTIGRAFIA DIN                                                  </t>
  </si>
  <si>
    <t>Uretrocistografia Isotopica Reflujo Vesicoureter</t>
  </si>
  <si>
    <t>Uretrocistografia isotopica (reflujo vesico-ureteral).</t>
  </si>
  <si>
    <t xml:space="preserve">URETROCISTOGRAFIA ISOTOPICA REFLUJO VESICOURETER                                                  </t>
  </si>
  <si>
    <t>Captacion I131 A Las 2 Yo 24 Horas</t>
  </si>
  <si>
    <t>Captación i-131 a las 2 y/o 24 horas</t>
  </si>
  <si>
    <t xml:space="preserve">CAPTACION I131 A LAS 2 YO 24 HORAS                                                                  </t>
  </si>
  <si>
    <t>Cintigrafia Tiroidea Cualquier Radioisotopo</t>
  </si>
  <si>
    <t>Cintigrafía tiroidea, cualquier radioisótopo</t>
  </si>
  <si>
    <t xml:space="preserve">CINTIGRAFIA TIROIDEA CUALQUIER RADIOISOTOPO                                                        </t>
  </si>
  <si>
    <t>Cintigrafia Glandulas Paratiroides No Incluye Mib</t>
  </si>
  <si>
    <t>Cintigrafíaglándulas paratiroides (no incluye mibi)</t>
  </si>
  <si>
    <t xml:space="preserve">CINTIGRAFIA GLANDULAS PARATIROIDES NO INCLUYE MIB                                                   </t>
  </si>
  <si>
    <t>Cintigrafia Osea Completa Planar O Medular Osea A</t>
  </si>
  <si>
    <t>Cintigrafía ósea completa planar o médula ósea (a.c. 0501133</t>
  </si>
  <si>
    <t xml:space="preserve">CINTIGRAFIA OSEA COMPLETA PLANAR O MEDULAR OSEA A                                                  </t>
  </si>
  <si>
    <t>Cintigrafia Osea Trifasica Incluye Mediciones Fas</t>
  </si>
  <si>
    <t>Cintigrafía ósea trifásica (incluye mediciones fase precoz y</t>
  </si>
  <si>
    <t xml:space="preserve">CINTIGRAFIA OSEA TRIFASICA INCLUYE MEDICIONES FAS                                                   </t>
  </si>
  <si>
    <t>Spect Cardiaco Stress Y Reposo No Incluye Honorar</t>
  </si>
  <si>
    <t>Spect de perfusion miocardica estres y reposo (no incluye honorarios medico cardiologo)</t>
  </si>
  <si>
    <t xml:space="preserve">SPECT CARDIACO STRESS Y REPOSO NO INCLUYE HONORAR                                                  </t>
  </si>
  <si>
    <t>Ventriculografia Cardiaca Isotopica</t>
  </si>
  <si>
    <t>Ventriculografía cardiaca isotópica de equilibrio con glóbulos rojos</t>
  </si>
  <si>
    <t xml:space="preserve">VENTRICULOGRAFIA CARDIACA ISOTOPICA                                                                 </t>
  </si>
  <si>
    <t>Pool Sanguineo Arteriografia Isotopica Cu</t>
  </si>
  <si>
    <t>Pool sanguíneo, arteriografía isotópica c/u</t>
  </si>
  <si>
    <t xml:space="preserve">POOL SANGUINEO ARTERIOGRAFIA ISOTOPICA CU                                                           </t>
  </si>
  <si>
    <t>Linfocintigrafia Isotopica No Incluye Procedimien</t>
  </si>
  <si>
    <t>Linfocintigrafía isotópica (no incluye procedimiento)</t>
  </si>
  <si>
    <t xml:space="preserve">LINFOCINTIGRAFIA ISOTOPICA NO INCLUYE PROCEDIMIEN                                                  </t>
  </si>
  <si>
    <t>Pool Sanguineo Spect</t>
  </si>
  <si>
    <t>Pool sanguíneo spect</t>
  </si>
  <si>
    <t xml:space="preserve">POOL SANGUINEO SPECT                                                                                </t>
  </si>
  <si>
    <t>Estudio Motilidad Esofagica Yo Reflujo Gastroesof</t>
  </si>
  <si>
    <t>Estudio motilidad esofágica y/o reflujo gastroesofágico</t>
  </si>
  <si>
    <t xml:space="preserve">ESTUDIO MOTILIDAD ESOFAGICA YO REFLUJO GASTROESOF                                                   </t>
  </si>
  <si>
    <t>Vaciamiento Gastrico Liquido O Solido</t>
  </si>
  <si>
    <t>Vaciamiento gástrico líquido o sólido</t>
  </si>
  <si>
    <t xml:space="preserve">VACIAMIENTO GASTRICO LIQUIDO O SOLIDO                                                               </t>
  </si>
  <si>
    <t>Cintigrafia Vesicula Y Via Biliar</t>
  </si>
  <si>
    <t>Cintigrafía vesícula y vía biliar</t>
  </si>
  <si>
    <t xml:space="preserve">CINTIGRAFIA VESICULA Y VIA BILIAR                                                                   </t>
  </si>
  <si>
    <t>Deteccion De Sitio De Sangramiento Digestivo Con G</t>
  </si>
  <si>
    <t>Detección de sitio de sangramiento digestivo con glóbulos ro</t>
  </si>
  <si>
    <t xml:space="preserve">DETECCION DE SITIO DE SANGRAMIENTO DIGESTIVO CON G                                                  </t>
  </si>
  <si>
    <t>Deteccion Diverticulo Meckel</t>
  </si>
  <si>
    <t>Detección divertículo meckel</t>
  </si>
  <si>
    <t xml:space="preserve">DETECCION DIVERTICULO MECKEL                                                                        </t>
  </si>
  <si>
    <t>Spect Hepatoesplenico Evaluacion Hemangioma O Hip</t>
  </si>
  <si>
    <t>Spect hepatoesplénico, evaluación hemangioma o hiperplasia (</t>
  </si>
  <si>
    <t xml:space="preserve">SPECT HEPATOESPLENICO EVALUACION HEMANGIOMA O HIP                                                   </t>
  </si>
  <si>
    <t>Cintigrafia Renal Con D.m.s.a.</t>
  </si>
  <si>
    <t>Cintigrafía renal con d.m.s.a.</t>
  </si>
  <si>
    <t xml:space="preserve">CINTIGRAFIA RENAL CON D.M.S.A.                                                                      </t>
  </si>
  <si>
    <t>Estudio Dinamico Renal Con Tc 99  Dtpa</t>
  </si>
  <si>
    <t>Estudio dinámico renal con tc 99 - dtpa</t>
  </si>
  <si>
    <t xml:space="preserve">ESTUDIO DINAMICO RENAL CON TC 99  DTPA                                                              </t>
  </si>
  <si>
    <t>Estudio Dinamico Renal Con Tc 99  Mag 3</t>
  </si>
  <si>
    <t>Estudio dinámico renal con tc 99 - mag 3 o ec</t>
  </si>
  <si>
    <t xml:space="preserve">ESTUDIO DINAMICO RENAL CON TC 99  MAG 3                                                             </t>
  </si>
  <si>
    <t>Cistografia Isotopica Indirecta</t>
  </si>
  <si>
    <t>Cistografía isotópica indirecta</t>
  </si>
  <si>
    <t xml:space="preserve">CISTOGRAFIA ISOTOPICA INDIRECTA                                                                     </t>
  </si>
  <si>
    <t>Cistografia Isotopica Directa A.c. 1901022</t>
  </si>
  <si>
    <t>Cistografía isotópica directa, a.c. 19-01-022</t>
  </si>
  <si>
    <t xml:space="preserve">CISTOGRAFIA ISOTOPICA DIRECTA A.C. 1901022                                                          </t>
  </si>
  <si>
    <t>Cintigrafia Pulmonar Perfusion O Ventilacion O Dif</t>
  </si>
  <si>
    <t>Cintigrafía pulmonar perfusión o ventilación o difusión, c/u</t>
  </si>
  <si>
    <t xml:space="preserve">CINTIGRAFIA PULMONAR PERFUSION O VENTILACION O DIF                                                  </t>
  </si>
  <si>
    <t>Cintigrafia Y Estudio Aspiracion Pulmonar</t>
  </si>
  <si>
    <t>Cintigrafía y estudio aspiración pulmonar</t>
  </si>
  <si>
    <t xml:space="preserve">CINTIGRAFIA Y ESTUDIO ASPIRACION PULMONAR                                                           </t>
  </si>
  <si>
    <t>Spect Cerebral De Perfusion No Incluye Radiofarma</t>
  </si>
  <si>
    <t>Spect cerebral de perfusión (no incluye radiofármaco)</t>
  </si>
  <si>
    <t xml:space="preserve">SPECT CEREBRAL DE PERFUSION NO INCLUYE RADIOFARMA                                                   </t>
  </si>
  <si>
    <t>Estudio Dinamico Sistema Nervioso Radiocisternogr</t>
  </si>
  <si>
    <t>Estudio dinámico sistema nervioso (radiocisternografia, físt</t>
  </si>
  <si>
    <t xml:space="preserve">ESTUDIO DINAMICO SISTEMA NERVIOSO RADIOCISTERNOGR                                                   </t>
  </si>
  <si>
    <t>Deteccion Yo Marcacion De Ganglio Centinela No I</t>
  </si>
  <si>
    <t>Deteccion y/o marcacion de ganglio centinela, no incluye, pu</t>
  </si>
  <si>
    <t xml:space="preserve">DETECCION YO MARCACION DE GANGLIO CENTINELA NO I                                                    </t>
  </si>
  <si>
    <t>Exploracion Sistemica Con I131 Incluye Medicione</t>
  </si>
  <si>
    <t>Exploración sistémica con i-131 (incluye mediciones fase pre</t>
  </si>
  <si>
    <t xml:space="preserve">EXPLORACION SISTEMICA CON I131 INCLUYE MEDICIONE                                                  </t>
  </si>
  <si>
    <t>Spect  Tomografia Por Emision Foton Unico Cualqu</t>
  </si>
  <si>
    <t>Spect - tomografía por emisión foton único, cualquier órgano</t>
  </si>
  <si>
    <t xml:space="preserve">SPECT  TOMOGRAFIA POR EMISION FOTON UNICO CUALQU                                                  </t>
  </si>
  <si>
    <t>Densitometria osea a foton doble, columna y cadera (unilater</t>
  </si>
  <si>
    <t>Pet Ct</t>
  </si>
  <si>
    <t>Pet-ct</t>
  </si>
  <si>
    <t xml:space="preserve">PET CT                                                                                              </t>
  </si>
  <si>
    <t>Cintigrafía Ósea Completa Planar</t>
  </si>
  <si>
    <t>Cintigrafia osea completa planar</t>
  </si>
  <si>
    <t xml:space="preserve">Cintigrafía ósea completa planar                                                                    </t>
  </si>
  <si>
    <t>Cintigrafía De Médula Ósea</t>
  </si>
  <si>
    <t>Cintigrafia de medula osea</t>
  </si>
  <si>
    <t xml:space="preserve">Cintigrafía de médula ósea                                                                         </t>
  </si>
  <si>
    <t>Cintigrafía De Glándulas Salivales</t>
  </si>
  <si>
    <t>Cintigrafia de glandulas salivales</t>
  </si>
  <si>
    <t xml:space="preserve">Cintigrafía de glándulas salivales                                                                 </t>
  </si>
  <si>
    <t>Dacriocintigrafía</t>
  </si>
  <si>
    <t>Dacriocintigrafia</t>
  </si>
  <si>
    <t xml:space="preserve">Dacriocintigrafía                                                                                   </t>
  </si>
  <si>
    <t>Cintigrama Glandula Salival</t>
  </si>
  <si>
    <t>Cintigrama glandula salival</t>
  </si>
  <si>
    <t xml:space="preserve">CINTIGRAMA GLANDULA SALIVAL                                                                         </t>
  </si>
  <si>
    <t>Pet Scann</t>
  </si>
  <si>
    <t>Pet scann</t>
  </si>
  <si>
    <t xml:space="preserve">PET SCANN                                                                                           </t>
  </si>
  <si>
    <t>Dosis Terapeuticas Con I131 Hasta 30 Mci.</t>
  </si>
  <si>
    <t>Dosis terapeuticas con i-131 hasta 30 mci.</t>
  </si>
  <si>
    <t xml:space="preserve">DOSIS TERAPEUTICAS CON I131 HASTA 30 MCI.                                                          </t>
  </si>
  <si>
    <t>Dosis Terapeuticas Con I131 Entre 31 A 100 Mci.</t>
  </si>
  <si>
    <t>Dosis terapeuticas con i-131 entre 31 a 100 mci.</t>
  </si>
  <si>
    <t xml:space="preserve">DOSIS TERAPEUTICAS CON I131 ENTRE 31 A 100 MCI.                                                     </t>
  </si>
  <si>
    <t>Dosis Terapeuticas Con I131 Entre 201 A 300 Mci.</t>
  </si>
  <si>
    <t>Dosis terapeuticas con i-131 entre 201 a 300 mci.</t>
  </si>
  <si>
    <t xml:space="preserve">DOSIS TERAPEUTICAS CON I131 ENTRE 201 A 300 MCI.                                                   </t>
  </si>
  <si>
    <t>Radioterapia Cancer De Mama Sin Intervencion Quir</t>
  </si>
  <si>
    <t>Radioterapia, cancer de mama sin intervencion quir.</t>
  </si>
  <si>
    <t xml:space="preserve">RADIOTERAPIA CANCER DE MAMA SIN INTERVENCION QUIR                                                   </t>
  </si>
  <si>
    <t>Radioterapia Cancer De Mama Trat.postoperatorio</t>
  </si>
  <si>
    <t>Radioterapia, cancer de mama, trat.postoperatorio</t>
  </si>
  <si>
    <t xml:space="preserve">RADIOTERAPIA CANCER DE MAMA TRAT.POSTOPERATORIO                                                     </t>
  </si>
  <si>
    <t>Radioterapia Cancer De Organos De Abdomen Yo Pel</t>
  </si>
  <si>
    <t>Radioterapia, cancer de organos de abdomen y/o pelvis,</t>
  </si>
  <si>
    <t xml:space="preserve">RADIOTERAPIA CANCER DE ORGANOS DE ABDOMEN YO PEL                                                  </t>
  </si>
  <si>
    <t>Radioterapia Cancer De Piel</t>
  </si>
  <si>
    <t>Radioterapia, cancer de piel</t>
  </si>
  <si>
    <t xml:space="preserve">RADIOTERAPIA CANCER DE PIEL                                                                        </t>
  </si>
  <si>
    <t>Radioterapia Pre Y Post Operatorias Y Exclusiva</t>
  </si>
  <si>
    <t>Radioterapia (pre y post operatorias, y exclusivas)</t>
  </si>
  <si>
    <t xml:space="preserve"> RADIOTERAPIA PRE Y POST OPERATORIAS Y EXCLUSIVA                                                  </t>
  </si>
  <si>
    <t>Quimioterapia Riesgo Intermedio</t>
  </si>
  <si>
    <t>Quimioterapia riesgo intermedio</t>
  </si>
  <si>
    <t xml:space="preserve">QUIMIOTERAPIA RIESGO INTERMEDIO                                                                     </t>
  </si>
  <si>
    <t>Radioquimio Asociado</t>
  </si>
  <si>
    <t>Radio-quimio asociado</t>
  </si>
  <si>
    <t xml:space="preserve">RADIOQUIMIO ASOCIADO                                                                                </t>
  </si>
  <si>
    <t>Procedimiento Para   Linfocintigrafia</t>
  </si>
  <si>
    <t>Procedimiento para linfocintigrafia -</t>
  </si>
  <si>
    <t xml:space="preserve">PROCEDIMIENTO PARA   LINFOCINTIGRAFIA                                                              </t>
  </si>
  <si>
    <t>Test Urea C14  Procedimiento Completo</t>
  </si>
  <si>
    <t>Test urea c-14 - procedimiento completo</t>
  </si>
  <si>
    <t xml:space="preserve">TEST UREA C14  PROCEDIMIENTO COMPLETO                                                             </t>
  </si>
  <si>
    <t>Radioterapia Paliativa Del Dolor   Radi</t>
  </si>
  <si>
    <t>Radioterapia paliativa del dolor- radi</t>
  </si>
  <si>
    <t xml:space="preserve">RADIOTERAPIA PALIATIVA DEL DOLOR   RADI                                                            </t>
  </si>
  <si>
    <t>Evaluacion Kinesiologica Muscular Articular Pos</t>
  </si>
  <si>
    <t>Evaluacion kinesiologica: muscular, articular, postural,</t>
  </si>
  <si>
    <t xml:space="preserve">EVALUACION KINESIOLOGICA MUSCULAR ARTICULAR POS                                                     </t>
  </si>
  <si>
    <t>Examen De La Funcion Muscular Cdinamometros O</t>
  </si>
  <si>
    <t>* evaluación biomecánica instrumental</t>
  </si>
  <si>
    <t xml:space="preserve"> EXAMEN DE LA FUNCION MUSCULAR CDINAMOMETROS O                                                      </t>
  </si>
  <si>
    <t>Radiacion Infrarroja Horno Bano Parafina Comp</t>
  </si>
  <si>
    <t>Radiacion infrarroja, horno, bano parafina, compresas</t>
  </si>
  <si>
    <t xml:space="preserve"> RADIACION INFRARROJA HORNO BANO PARAFINA COMP                                                  </t>
  </si>
  <si>
    <t>Tanque De Hubbard Con Ejercicios Hiper O Hipot</t>
  </si>
  <si>
    <t>Tanque de hubbard con ejercicios (hiper o hipo-termal so-</t>
  </si>
  <si>
    <t xml:space="preserve"> TANQUE DE HUBBARD CON EJERCICIOS HIPER O HIPOT                                                     </t>
  </si>
  <si>
    <t>Turbion Tanque Con Remolino Hiper O Hipotermal</t>
  </si>
  <si>
    <t>Turbion, tanque con remolino (hiper o hipotermal,bano de</t>
  </si>
  <si>
    <t xml:space="preserve"> TURBION TANQUE CON REMOLINO HIPER O HIPOTERMAL                                                  </t>
  </si>
  <si>
    <t>Laserterapia Proc.aut.</t>
  </si>
  <si>
    <t>Laserterapia (proc.aut.)</t>
  </si>
  <si>
    <t xml:space="preserve"> LASERTERAPIA PROC.AUT.                                                                             </t>
  </si>
  <si>
    <t>Onda Corta Ultratermia Microondas Cu Proc.</t>
  </si>
  <si>
    <t>Onda corta (ultratermia), microondas, c/u (proc.aut.)</t>
  </si>
  <si>
    <t xml:space="preserve"> ONDA CORTA ULTRATERMIA MICROONDAS CU PROC.                                                         </t>
  </si>
  <si>
    <t>Ultrasonido Proc.aut.</t>
  </si>
  <si>
    <t>* terapia por ondas mecánicas (proc. aut.)</t>
  </si>
  <si>
    <t xml:space="preserve"> ULTRASONIDO PROC.AUT.                                                                              </t>
  </si>
  <si>
    <t>Analgesia Transcutanea Tens Proc.aut.</t>
  </si>
  <si>
    <t>Analgesia transcutanea (tens) (proc.aut.)</t>
  </si>
  <si>
    <t xml:space="preserve"> ANALGESIA TRANSCUTANEA TENS PROC.AUT.                                                         </t>
  </si>
  <si>
    <t>Estimulacion Electrica Interferencial Diadinam</t>
  </si>
  <si>
    <t>Estimulacion electrica (interferencial, diadinamicas,</t>
  </si>
  <si>
    <t xml:space="preserve"> ESTIMULACION ELECTRICA INTERFERENCIAL DIADINAM                                                  </t>
  </si>
  <si>
    <t>Retroalimentacion Neuromuscular Miofeedback P</t>
  </si>
  <si>
    <t>Retroalimentacion neuromuscular (miofeedback) (proc.aut.)</t>
  </si>
  <si>
    <t xml:space="preserve"> RETROALIMENTACION NEUROMUSCULAR MIOFEEDBACK P                                                      </t>
  </si>
  <si>
    <t>Ejercicios Respiratorios Y Procedimientos De Kin</t>
  </si>
  <si>
    <t>Ejercicios respiratorios y procedimientos de kinesiterapia</t>
  </si>
  <si>
    <t xml:space="preserve"> EJERCICIOS RESPIRATORIOS Y PROCEDIMIENTOS DE KIN                                                   </t>
  </si>
  <si>
    <t>Entrenamiento Ergometrico Con Treadmill O Cicloe</t>
  </si>
  <si>
    <t>* prueba de esfuerzo o entrenamiento ergométrico (porc.aut.)</t>
  </si>
  <si>
    <t xml:space="preserve"> ENTRENAMIENTO ERGOMETRICO CON TREADMILL O CICLOE                                                  </t>
  </si>
  <si>
    <t>Manipulacion Osteopatica Liberacion Articular</t>
  </si>
  <si>
    <t>Manipulacion osteopatica (liberacion articular,</t>
  </si>
  <si>
    <t xml:space="preserve"> MANIPULACION OSTEOPATICA LIBERACION ARTICULAR                                                   </t>
  </si>
  <si>
    <t>Masoterapia Por Sesion Proc.aut.</t>
  </si>
  <si>
    <t>Masoterapia, por sesion (proc.aut.)</t>
  </si>
  <si>
    <t xml:space="preserve"> MASOTERAPIA POR SESION PROC.AUT.                                                                   </t>
  </si>
  <si>
    <t>Orientacion Y Entrenamiento De Ciegos Reeducaci</t>
  </si>
  <si>
    <t>* orientación y entrenamiento de personas con baja visión o con ceguera (proc.aut.)</t>
  </si>
  <si>
    <t xml:space="preserve"> ORIENTACION Y ENTRENAMIENTO DE CIEGOS REEDUCACI                                                    </t>
  </si>
  <si>
    <t>Reeducacion Motriz Ejercicios Terapeuticos Para</t>
  </si>
  <si>
    <t>Reeducacion motriz (ejercicios terapeuticos para recupera-</t>
  </si>
  <si>
    <t xml:space="preserve"> REEDUCACION MOTRIZ EJERCICIOS TERAPEUTICOS PARA                                                    </t>
  </si>
  <si>
    <t>Tecnicas De Facilitacion Tecnicas De Inhibicion</t>
  </si>
  <si>
    <t>Tecnicas de facilitacion, tecnicas de inhibicion(kabat</t>
  </si>
  <si>
    <t xml:space="preserve"> TECNICAS DE FACILITACION TECNICAS DE INHIBICION                                                    </t>
  </si>
  <si>
    <t>Tecnicas De Relajacion Entrenamiento Autogeno</t>
  </si>
  <si>
    <t>Tecnicas de relajacion (entrenamiento autogeno</t>
  </si>
  <si>
    <t xml:space="preserve"> TECNICAS DE RELAJACION ENTRENAMIENTO AUTOGENO                                                      </t>
  </si>
  <si>
    <t>Entrenamiento Cardiorespiratorio Sesiones Indiv</t>
  </si>
  <si>
    <t>Entrenamiento cardiorespiratorio funcional</t>
  </si>
  <si>
    <t xml:space="preserve"> ENTRENAMIENTO CARDIORESPIRATORIO SESIONES INDIV                                                    </t>
  </si>
  <si>
    <t>Atencion Kinesiologica Integral</t>
  </si>
  <si>
    <t>Atencion kinesiologica integral</t>
  </si>
  <si>
    <t xml:space="preserve">ATENCION KINESIOLOGICA INTEGRAL                                                                     </t>
  </si>
  <si>
    <t>Drenajes Posturales Bronquiales Proc.aut.</t>
  </si>
  <si>
    <t>* maniobras permeabilización de la vía aérea (proc.aut.)</t>
  </si>
  <si>
    <t xml:space="preserve"> DRENAJES POSTURALES BRONQUIALES PROC.AUT.                                                          </t>
  </si>
  <si>
    <t>Atencion Kinesiologica Integral Al Enfermo Hosp.</t>
  </si>
  <si>
    <t>Atencion kinesiologica integral, al enfermo hosp. en uti o</t>
  </si>
  <si>
    <t xml:space="preserve">ATENCION KINESIOLOGICA INTEGRAL AL ENFERMO HOSP.                                                   </t>
  </si>
  <si>
    <t>Evaluación Kinesiológica Integral</t>
  </si>
  <si>
    <t>Respuestas reflejas/retardo</t>
  </si>
  <si>
    <t xml:space="preserve">Evaluación Kinesiológica Integral                                                                   </t>
  </si>
  <si>
    <t>Atención Kinesiológica Integral Ambulatoria O Domi</t>
  </si>
  <si>
    <t>Gesto motor</t>
  </si>
  <si>
    <t xml:space="preserve">Atención Kinesiológica Integral Ambulatoria o Domi                                                  </t>
  </si>
  <si>
    <t>Retroalimentacion neuromuscular (miofeedback)</t>
  </si>
  <si>
    <t xml:space="preserve">Atención Kinesiológica Integral Ambulatoria                                                         </t>
  </si>
  <si>
    <t>Atención Kinesiológica Integral Domiciliaria</t>
  </si>
  <si>
    <t>Atencion kinesiologica integral domiciliaria</t>
  </si>
  <si>
    <t xml:space="preserve">Atención Kinesiológica Integral Domiciliaria                                                        </t>
  </si>
  <si>
    <t>Evaluacion kinesiologica integral</t>
  </si>
  <si>
    <t xml:space="preserve">Evaluación kinesiológica Integral                                                                   </t>
  </si>
  <si>
    <t>Atención Kinesiológica Integral</t>
  </si>
  <si>
    <t xml:space="preserve">atención kinesiológica integral                                                                     </t>
  </si>
  <si>
    <t>Telerehabilitación Evaluación Kinesiológica Integ</t>
  </si>
  <si>
    <t>Telerehabilitacion evaluacion kinesiologica integral</t>
  </si>
  <si>
    <t xml:space="preserve">Telerehabilitación Evaluación Kinesiológica Integ                                                   </t>
  </si>
  <si>
    <t>Telerehabilitación Atención Kinesiológica Integra</t>
  </si>
  <si>
    <t>Telerehabilitacion atencion kinesiologica integral</t>
  </si>
  <si>
    <t xml:space="preserve">Telerehabilitación Atención Kinesiológica Integra                                                  </t>
  </si>
  <si>
    <t>Telerehabilitación Atención Integral De Terapia O</t>
  </si>
  <si>
    <t>Telerehabilitacion atencion integral de terapia ocupacional</t>
  </si>
  <si>
    <t xml:space="preserve">Telerehabilitación Atención integral de terapia o                                                  </t>
  </si>
  <si>
    <t>Telerehabilitación Intervención De Terapia Ocupac</t>
  </si>
  <si>
    <t>Telerehabilitacion intervencion de terapia ocupacional en ayudas tecnicas y tecnologia asistida</t>
  </si>
  <si>
    <t xml:space="preserve">Telerehabilitación Intervención de terapia ocupac                                                   </t>
  </si>
  <si>
    <t>Telerehabilitación Intervención Terapia Ocupacion</t>
  </si>
  <si>
    <t>Telerehabilitacion intervencion terapia ocupacional en actividades de la vida diaria basicas instrumentales y avanzadas</t>
  </si>
  <si>
    <t xml:space="preserve">Telerehabilitación Intervención terapia ocupacion                                                   </t>
  </si>
  <si>
    <t>Preparacion De Globulos Rojos Plasma Plaquetas O</t>
  </si>
  <si>
    <t>Preparacion de globulos rojos, plasma, plaquetas o criopreci</t>
  </si>
  <si>
    <t xml:space="preserve">PREPARACION DE GLOBULOS ROJOS PLASMA PLAQUETAS O                                                  </t>
  </si>
  <si>
    <t>Obtencion Y Preparacion Automatizada De Plaquetas</t>
  </si>
  <si>
    <t>Obtencion y preparacion automatizada de plaquetas en donante</t>
  </si>
  <si>
    <t xml:space="preserve">OBTENCION Y PREPARACION AUTOMATIZADA DE PLAQUETAS                                                   </t>
  </si>
  <si>
    <t>Transfusion En Adulto Atencion Ambulatoria Atenc</t>
  </si>
  <si>
    <t>Transfusion en adulto (atencion ambulatoria, atencion cerrad</t>
  </si>
  <si>
    <t xml:space="preserve">TRANSFUSION EN ADULTO ATENCION AMBULATORIA ATENC                                                    </t>
  </si>
  <si>
    <t>Sangria Considera El Cobro De Una Prestacion Por</t>
  </si>
  <si>
    <t>Sangria (considera el cobro de una prestacion por cada unida</t>
  </si>
  <si>
    <t xml:space="preserve">SANGRIA CONSIDERA EL COBRO DE UNA PRESTACION POR                                                    </t>
  </si>
  <si>
    <t>Producción De Glóbulo Rojo</t>
  </si>
  <si>
    <t>Produccion de globulo rojo</t>
  </si>
  <si>
    <t xml:space="preserve">Producción de glóbulo rojo                                                                         </t>
  </si>
  <si>
    <t>Producción De Concentrado De Plaquetas Estándar</t>
  </si>
  <si>
    <t>Produccion de concentrado de plaquetas estandar</t>
  </si>
  <si>
    <t xml:space="preserve">Producción de concentrado de plaquetas estándar                                                     </t>
  </si>
  <si>
    <t>Producción De Concentrado De Plaquetas Por Aféresi</t>
  </si>
  <si>
    <t>Produccion de concentrado de plaquetas por aferesis automatica</t>
  </si>
  <si>
    <t xml:space="preserve">Producción de concentrado de plaquetas por aféresi                                                  </t>
  </si>
  <si>
    <t>Producción De Concentrado De  Plasma Por Aféresis</t>
  </si>
  <si>
    <t>Produccion de concentrado de plasma por aferesis automatica</t>
  </si>
  <si>
    <t xml:space="preserve">Producción de concentrado de  plasma por aféresis                                                   </t>
  </si>
  <si>
    <t>Producción De Células Progenitoras Hematopoyética</t>
  </si>
  <si>
    <t>Produccion de celulas progenitoras hematopoyetica por aferesis automatica a partir de sangre periferica</t>
  </si>
  <si>
    <t xml:space="preserve">Producción de células progenitoras hematopoyética                                                   </t>
  </si>
  <si>
    <t>Calificación Inmunohematológica Por Donante Estudi</t>
  </si>
  <si>
    <t>Calificacion inmunohematologica por donante estudiado componente sanguineo producido o producto de aferesis automatica</t>
  </si>
  <si>
    <t xml:space="preserve">Calificación inmunohematológica por donante estudi                                                  </t>
  </si>
  <si>
    <t>Titulación De Anticuerpos Irregulares Eritrocitari</t>
  </si>
  <si>
    <t>Titulacion de anticuerpos irregulares eritrocitarios</t>
  </si>
  <si>
    <t xml:space="preserve">Titulación de anticuerpos irregulares eritrocitari                                                  </t>
  </si>
  <si>
    <t>Genotipificación D Variante Incluye D Parcial Y D</t>
  </si>
  <si>
    <t>Genotipificacion d variante (incluye d parcial y debil)</t>
  </si>
  <si>
    <t xml:space="preserve">Genotipificación D variante incluye D parcial y d                                                   </t>
  </si>
  <si>
    <t>Detección De Anticuerpos Irregulares Eritrocitario</t>
  </si>
  <si>
    <t>Deteccion de anticuerpos irregulares eritrocitarios</t>
  </si>
  <si>
    <t xml:space="preserve">Detección de anticuerpos irregulares eritrocitario                                                  </t>
  </si>
  <si>
    <t>Grupos Menores. Tipificación O Determinación De Ot</t>
  </si>
  <si>
    <t>Grupos menores. tipificacion o deteccion de otros antigenos de sistemas sanguineos (kell, duffy, kidd y otros) c/u.</t>
  </si>
  <si>
    <t xml:space="preserve">Grupos menores. Tipificación o determinación de ot                                                  </t>
  </si>
  <si>
    <t>Transfusión En Adulto Por Unidad O Subunidad De Gl</t>
  </si>
  <si>
    <t>Transfusion en adulto por unidad o subunidad de globulos rojos o unidad/subunidad o pool de plasma plaquetas o crioprecipitados (atencion ambulatoria atencion cerrada siempre que la administracion sea</t>
  </si>
  <si>
    <t xml:space="preserve">Transfusión en adulto por unidad o subunidad de gl                                                  </t>
  </si>
  <si>
    <t>Transfusión En Niño Por Unidad O Subunidad De Glób</t>
  </si>
  <si>
    <t>Transfusion en nino por unidad o subunidad de globulos rojos o unidad/subunidad o pool de plasma plaquetas o crioprecipitados (atencion ambulatoria atencion cerrada siempre que la administracion sea c</t>
  </si>
  <si>
    <t xml:space="preserve">Transfusión en niño por unidad o subunidad de glób                                                  </t>
  </si>
  <si>
    <t>Sangría Considera El Cobro De Una Prestación Por</t>
  </si>
  <si>
    <t>Sangria (considera el cobro de una prestacion por cada unidad de sangre extraida)</t>
  </si>
  <si>
    <t xml:space="preserve">Sangría considera el cobro de una prestación por                                                   </t>
  </si>
  <si>
    <t>Busqueda E Identificacion De Donante No Emparentad</t>
  </si>
  <si>
    <t>Búsqueda e identificación de donante no emparentado de precursores hematopoyéticos en registros de donantes y bancos de sangre de cordón umbilical</t>
  </si>
  <si>
    <t xml:space="preserve">BUSQUEDA E IDENTIFICACION DE DONANTE NO EMPARENTAD                                                  </t>
  </si>
  <si>
    <t>Procesamiento De Homoinjertos Valvulas Cardiacas</t>
  </si>
  <si>
    <t>Procesamiento de homoinjertos (valvulas cardiacas y segmentos vasculares)</t>
  </si>
  <si>
    <t xml:space="preserve">Procesamiento de Homoinjertos Valvulas Cardiacas                                                    </t>
  </si>
  <si>
    <t>Procesamiento De Tejido Oseo Granulado</t>
  </si>
  <si>
    <t>Procesamiento de tejido oseo granulado</t>
  </si>
  <si>
    <t xml:space="preserve">Procesamiento de Tejido oseo Granulado                                                             </t>
  </si>
  <si>
    <t>Procesamiento De Tejido Oseo Congelado</t>
  </si>
  <si>
    <t>Procesamiento de tejido oseo congelado</t>
  </si>
  <si>
    <t xml:space="preserve">Procesamiento de Tejido oseo Congelado                                                              </t>
  </si>
  <si>
    <t>Honorario medico en procedimiento plaque</t>
  </si>
  <si>
    <t>Recoleccion De Celulas Progenitoras St</t>
  </si>
  <si>
    <t>Recoleccion de celulas progenitoras o st</t>
  </si>
  <si>
    <t xml:space="preserve">RECOLECCION DE CELULAS PROGENITORAS ST                                                              </t>
  </si>
  <si>
    <t>Citodiagnostico Corriente Exfoliativa  Papanicol</t>
  </si>
  <si>
    <t>Citodiagnostico corriente exfoliativa (papanicolau) (por cada placa)</t>
  </si>
  <si>
    <t xml:space="preserve">CITODIAGNOSTICO CORRIENTE EXFOLIATIVA  PAPANICOL                                                  </t>
  </si>
  <si>
    <t>Citologia Aspirativa Por Puncion Por Cada Organ</t>
  </si>
  <si>
    <t>Citologia no ginecologica (por cada placa o frasco) (maximo 6)</t>
  </si>
  <si>
    <t xml:space="preserve">CITOLOGIA ASPIRATIVA POR PUNCION POR CADA ORGAN                                                  </t>
  </si>
  <si>
    <t>Estudio Histopatologico Con Microscopia Electro</t>
  </si>
  <si>
    <t>** estudio histopatológico con microscopia electrónica (por cada órgano)</t>
  </si>
  <si>
    <t xml:space="preserve"> ESTUDIO HISTOPATOLOGICO CON MICROSCOPIA ELECTRO                                                    </t>
  </si>
  <si>
    <t>Estudio Histopatologico Con Tecnicas De Inmunoh</t>
  </si>
  <si>
    <t>Estudio histopatologico con tecnicas de inmunohistoquimica o inmunofluorescencia (por cada anticuerpo investigado)</t>
  </si>
  <si>
    <t xml:space="preserve"> ESTUDIO HISTOPATOLOGICO CON TECNICAS DE INMUNOH                                                    </t>
  </si>
  <si>
    <t>Estudio Histopatologico Con Tecnicas Histoquimi</t>
  </si>
  <si>
    <t>Estudio histopatologico con tecnicas histoquimicas niveles decalcificacion (por cada lamina)</t>
  </si>
  <si>
    <t xml:space="preserve"> ESTUDIO HISTOPATOLOGICO CON TECNICAS HISTOQUIMI                                                  </t>
  </si>
  <si>
    <t>Estudio Histopatologico De Biopsia  Contemporanea</t>
  </si>
  <si>
    <t>Consulta intraoperatoria (por cada muestra / tejido o asistencia a pabellon) (no incluye biopsia diferida)</t>
  </si>
  <si>
    <t xml:space="preserve">ESTUDIO HISTOPATOLOGICO DE BIOPSIA  CONTEMPORANEA                                                   </t>
  </si>
  <si>
    <t>Estudio Histopatologico Con Tincion Corriente De B</t>
  </si>
  <si>
    <t>Estudio histopatologico con tincion corriente de biopsia</t>
  </si>
  <si>
    <t xml:space="preserve">ESTUDIO HISTOPATOLOGICO CON TINCION CORRIENTE DE B                                                  </t>
  </si>
  <si>
    <t>Estudio Histopatologico Corriente De Biopsia Difer</t>
  </si>
  <si>
    <t>Estudio histopatologico de biopsia diferida (por cada muestra y/o tejido) (incluye hasta 3 laminas)</t>
  </si>
  <si>
    <t xml:space="preserve">ESTUDIO HISTOPATOLOGICO CORRIENTE DE BIOPSIA DIFER                                                  </t>
  </si>
  <si>
    <t>Necropsia De Adulto O Niño Con Estudio Histopatol</t>
  </si>
  <si>
    <t>Necropsia de adulto o nino, con estudio histopatologico</t>
  </si>
  <si>
    <t xml:space="preserve">NECROPSIA DE ADULTO O NIÑO CON ESTUDIO HISTOPATOL                                                   </t>
  </si>
  <si>
    <t>Necropsia De Feto O Recien Nacido Con Estudio His</t>
  </si>
  <si>
    <t>Necropsia de feto o recien nacido, con estudio histopa-</t>
  </si>
  <si>
    <t xml:space="preserve">NECROPSIA DE FETO O RECIEN NACIDO CON ESTUDIO HIS                                                  </t>
  </si>
  <si>
    <t>Pcr tiempo real para marcadores tumorales en cortes histológicos (incluye microdisección y extracción de adn)</t>
  </si>
  <si>
    <t>Pcr Tiempo Real Para Marcadores Tumorales En Corte</t>
  </si>
  <si>
    <t xml:space="preserve">PCR tiempo real para marcadores tumorales en corte                                                  </t>
  </si>
  <si>
    <t>Hibridación In Situ En Corte De Tejido En Parafina</t>
  </si>
  <si>
    <t>Hibridacion in situ en corte de tejido en parafina, busqueda de alteraciones.</t>
  </si>
  <si>
    <t xml:space="preserve">Hibridación in situ en corte de tejido en parafina                                                  </t>
  </si>
  <si>
    <t>Pap Ex.preventivo</t>
  </si>
  <si>
    <t>Pap (ex.preventivo)</t>
  </si>
  <si>
    <t xml:space="preserve">PAP EX.PREVENTIVO                                                                                   </t>
  </si>
  <si>
    <t>Deteccion Virus Papiloma</t>
  </si>
  <si>
    <t>Deteccion virus papiloma</t>
  </si>
  <si>
    <t xml:space="preserve">DETECCION VIRUS PAPILOMA                                                                            </t>
  </si>
  <si>
    <t>Biopsia renal- biopsias de organos sem</t>
  </si>
  <si>
    <t>Estudio Biologia Molecular</t>
  </si>
  <si>
    <t>Estudios de biologia molecular en biopsi</t>
  </si>
  <si>
    <t xml:space="preserve">Estudio Biologia molecular                                                                          </t>
  </si>
  <si>
    <t>Control Paciente Psiquiatrico Cronico</t>
  </si>
  <si>
    <t>Control paciente psiquiatrico cronico; max.2 controles al</t>
  </si>
  <si>
    <t xml:space="preserve">CONTROL PACIENTE PSIQUIATRICO CRONICO                                                               </t>
  </si>
  <si>
    <t>Desintoxicacion O Deshabituacion En  Pacientes Hos</t>
  </si>
  <si>
    <t>Desintoxicacion o deshabituacion enpacientes hospita-</t>
  </si>
  <si>
    <t xml:space="preserve">DESINTOXICACION O DESHABITUACION EN  PACIENTES HOS                                                  </t>
  </si>
  <si>
    <t>Atencion Psiquiatrica O Psicoterapia De Familia I</t>
  </si>
  <si>
    <t>Atencion psiquiatrica o psicoterapia de familia, individual,</t>
  </si>
  <si>
    <t xml:space="preserve">ATENCION PSIQUIATRICA O PSICOTERAPIA DE FAMILIA I                                                   </t>
  </si>
  <si>
    <t>Evaluacion Psiquiatrica Previa A Terapia 1ra. Con</t>
  </si>
  <si>
    <t>Evaluacion psiquiatrica previa a terapia (1ra. consulta).</t>
  </si>
  <si>
    <t xml:space="preserve">EVALUACION PSIQUIATRICA PREVIA A TERAPIA 1RA. CON                                                  </t>
  </si>
  <si>
    <t>Psicoterapia De Pareja Por Cada Miembro De La Par</t>
  </si>
  <si>
    <t>Psicoterapia de pareja (por cada miembro de la pareja)</t>
  </si>
  <si>
    <t xml:space="preserve">PSICOTERAPIA DE PAREJA POR CADA MIEMBRO DE LA PAR                                                  </t>
  </si>
  <si>
    <t>Servicios Hospitalarios Multiprestador</t>
  </si>
  <si>
    <t>Consultoría de salud mental por psiquiatra</t>
  </si>
  <si>
    <t xml:space="preserve">SERVICIOS HOSPITALARIOS MULTIPRESTADOR                                                              </t>
  </si>
  <si>
    <t>Consulta Psicologo Clinico Sesiones 45</t>
  </si>
  <si>
    <t>Consulta psicologo clinico (sesiones 45)</t>
  </si>
  <si>
    <t xml:space="preserve">CONSULTA PSICOLOGO CLINICO SESIONES 45                                                           </t>
  </si>
  <si>
    <t>Psicoterapia Individual Sesiones 45</t>
  </si>
  <si>
    <t>Psicoterapia individual</t>
  </si>
  <si>
    <t xml:space="preserve">PSICOTERAPIA INDIVIDUAL SESIONES 45                                                                 </t>
  </si>
  <si>
    <t>Psicoterapia De Pareja Cada Miembro De La Pareja</t>
  </si>
  <si>
    <t>Sesión de psicoterapia de pareja (con ambos miembros)</t>
  </si>
  <si>
    <t xml:space="preserve">PSICOTERAPIA DE PAREJA CADA MIEMBRO DE LA PAREJA                                                  </t>
  </si>
  <si>
    <t>Consulta Psiquiatria</t>
  </si>
  <si>
    <t xml:space="preserve">Consulta psiquiatria                                                                                </t>
  </si>
  <si>
    <t>Test De Rorschach</t>
  </si>
  <si>
    <t>Test de rorschach</t>
  </si>
  <si>
    <t xml:space="preserve">TEST DE RORSCHACH                                                                                   </t>
  </si>
  <si>
    <t>Test De Relaciones Objetales</t>
  </si>
  <si>
    <t>Test de relaciones objetales</t>
  </si>
  <si>
    <t xml:space="preserve">TEST DE RELACIONES OBJETALES                                                                        </t>
  </si>
  <si>
    <t>Test De Apercepcion Tematica T.a.t. C.a.t.h O C</t>
  </si>
  <si>
    <t>Test de apercepción temática, t.a.t., c.a.t.-h o c.a.t.-a.</t>
  </si>
  <si>
    <t xml:space="preserve">TEST DE APERCEPCION TEMATICA T.A.T. C.A.T.H O C                                                     </t>
  </si>
  <si>
    <t>Test De Edwards</t>
  </si>
  <si>
    <t>Test de edwards</t>
  </si>
  <si>
    <t xml:space="preserve">TEST DE EDWARDS                                                                                     </t>
  </si>
  <si>
    <t>Test De M.m.p.i.</t>
  </si>
  <si>
    <t>Test de m.m.p.i.</t>
  </si>
  <si>
    <t xml:space="preserve">TEST DE M.M.P.I.                                                                                    </t>
  </si>
  <si>
    <t>Test De Weschler Wais Wisc O Wppsi</t>
  </si>
  <si>
    <t>Test de weschler, wais, wisc ó wppsi</t>
  </si>
  <si>
    <t xml:space="preserve">TEST DE WESCHLER WAIS WISC O WPPSI                                                                </t>
  </si>
  <si>
    <t>Test De Domino O Test De Raven</t>
  </si>
  <si>
    <t>Test de dominó o test de raven</t>
  </si>
  <si>
    <t xml:space="preserve">TEST DE DOMINO O TEST DE RAVEN                                                                      </t>
  </si>
  <si>
    <t>Test De Bender</t>
  </si>
  <si>
    <t>Test de bender</t>
  </si>
  <si>
    <t xml:space="preserve">TEST DE BENDER                                                                                      </t>
  </si>
  <si>
    <t>Bender Bip</t>
  </si>
  <si>
    <t>Bender bip</t>
  </si>
  <si>
    <t xml:space="preserve">BENDER BIP                                                                                          </t>
  </si>
  <si>
    <t>Test De Goldstein</t>
  </si>
  <si>
    <t>Test de goldstein</t>
  </si>
  <si>
    <t xml:space="preserve">TEST DE GOLDSTEIN                                                                                   </t>
  </si>
  <si>
    <t>Test De Lurianebraska</t>
  </si>
  <si>
    <t>Test de luria-nebraska</t>
  </si>
  <si>
    <t xml:space="preserve">TEST DE LURIANEBRASKA                                                                               </t>
  </si>
  <si>
    <t>Consulta De Psiquiatria</t>
  </si>
  <si>
    <t>Consulta de psiquiatria</t>
  </si>
  <si>
    <t xml:space="preserve"> CONSULTA DE PSIQUIATRIA                                                                            </t>
  </si>
  <si>
    <t>Consulta O Control Psicologo Clinico</t>
  </si>
  <si>
    <t>Consulta o control psicologo clinico</t>
  </si>
  <si>
    <t xml:space="preserve">CONSULTA O CONTROL PSICOLOGO CLINICO                                                                </t>
  </si>
  <si>
    <t>Consulta Salud Mental Por Otros Profesionales</t>
  </si>
  <si>
    <t>Consulta salud mental por otro profesional</t>
  </si>
  <si>
    <t xml:space="preserve">CONSULTA SALUD MENTAL POR OTROS PROFESIONALES                                                       </t>
  </si>
  <si>
    <t>Psicoterapia De Grupo Por Psicólogo O Psiquiatra</t>
  </si>
  <si>
    <t>Psicoterapia grupo por psicologo o psiquiatra (4 a 8 pac.)</t>
  </si>
  <si>
    <t xml:space="preserve">PSICOTERAPIA DE GRUPO POR PSICÓLOGO O PSIQUIATRA                                                  </t>
  </si>
  <si>
    <t>Consultoría De Salud Mental Por Psiquiatra Sesión</t>
  </si>
  <si>
    <t>Consultoria salud mental psiquiatra (sesion 4 hrs)</t>
  </si>
  <si>
    <t xml:space="preserve">CONSULTORÍA DE SALUD MENTAL POR PSIQUIATRA SESIÓN                                                   </t>
  </si>
  <si>
    <t>Consulta O Control Por Psicólogo Clínico</t>
  </si>
  <si>
    <t>Consulta o control por psicologo clinico</t>
  </si>
  <si>
    <t xml:space="preserve">CONSULTA O CONTROL POR PSICÓLOGO CLÍNICO                                                            </t>
  </si>
  <si>
    <t>Control Psiquiatra Por Depresión</t>
  </si>
  <si>
    <t>Control psiquiatra por depresion</t>
  </si>
  <si>
    <t xml:space="preserve">Control psiquiatra por depresión                                                                    </t>
  </si>
  <si>
    <t>Primera Consulta Medicina Familiar</t>
  </si>
  <si>
    <t>Primera consulta medicina familiar</t>
  </si>
  <si>
    <t xml:space="preserve">PRIMERA CONSULTA MEDICINA FAMILIAR                                                                  </t>
  </si>
  <si>
    <t>Control medicina familiar</t>
  </si>
  <si>
    <t>Primera Consulta Psiquiatria</t>
  </si>
  <si>
    <t>Primera consulta psiquiatria</t>
  </si>
  <si>
    <t xml:space="preserve">PRIMERA CONSULTA PSIQUIATRIA                                                                        </t>
  </si>
  <si>
    <t>Consulta Medicina General Infantil</t>
  </si>
  <si>
    <t>Consulta medicina general infantil</t>
  </si>
  <si>
    <t xml:space="preserve">CONSULTA MEDICINA GENERAL INFANTIL                                                                  </t>
  </si>
  <si>
    <t>Consulta Salud Mental Ot Prof.</t>
  </si>
  <si>
    <t>Consulta de salud mental por otro profesional</t>
  </si>
  <si>
    <t xml:space="preserve">Consulta salud mental ot prof.                                                                      </t>
  </si>
  <si>
    <t>Psicoterapia Familiar Psiquiatra O Psicólogo</t>
  </si>
  <si>
    <t>Psicoterapia familiar (psiquiatra o psicologo)</t>
  </si>
  <si>
    <t xml:space="preserve">Psicoterapia Familiar Psiquiatra o Psicólogo                                                      </t>
  </si>
  <si>
    <t>Psicoterapia Fliar Con Terapeuta</t>
  </si>
  <si>
    <t>Psicoterapia familiar con co-terapeuta</t>
  </si>
  <si>
    <t xml:space="preserve">Psicoterapia fliar con terapeuta                                                                    </t>
  </si>
  <si>
    <t>Psicoterapia Familiar Psiquiatra O Psicologo</t>
  </si>
  <si>
    <t>Psicoterapia individual (psiquiatra o psicologo)</t>
  </si>
  <si>
    <t xml:space="preserve">Psicoterapia Familiar Psiquiatra o Psicologo                                                        </t>
  </si>
  <si>
    <t>Consulta Psicopedagogica</t>
  </si>
  <si>
    <t xml:space="preserve">CONSULTA PSICOPEDAGOGICA                                                                            </t>
  </si>
  <si>
    <t>Sesion Psicoterapia Individual</t>
  </si>
  <si>
    <t>Evaluacion neuropsicologica</t>
  </si>
  <si>
    <t xml:space="preserve">SESION PSICOTERAPIA INDIVIDUAL                                                                      </t>
  </si>
  <si>
    <t>Termografia Mamaria Tiroidea U Otras Cu.</t>
  </si>
  <si>
    <t>Termografia (mamaria, tiroidea u otras) c/u.</t>
  </si>
  <si>
    <t xml:space="preserve">TERMOGRAFIA MAMARIA TIROIDEA U OTRAS CU.                                                        </t>
  </si>
  <si>
    <t>De Estimulacion De Renina Furosemida O Similar</t>
  </si>
  <si>
    <t>De estimulacion de renina, furosemida o similar</t>
  </si>
  <si>
    <t xml:space="preserve">DE ESTIMULACION DE RENINA FUROSEMIDA O SIMILAR                                                      </t>
  </si>
  <si>
    <t>De Estimulacion O Frenacion Con Acth Clomifeno G</t>
  </si>
  <si>
    <t>De estimulacion o frenacion con acth, clomifeno, glu-</t>
  </si>
  <si>
    <t xml:space="preserve">DE ESTIMULACION O FRENACION CON ACTH CLOMIFENO G                                                  </t>
  </si>
  <si>
    <t>De Hipoglicemia Con Insulina O Tolbutamida O Simil</t>
  </si>
  <si>
    <t>De hipoglicemia con insulina o tolbutamida o similar.</t>
  </si>
  <si>
    <t xml:space="preserve">DE HIPOGLICEMIA CON INSULINA O TOLBUTAMIDA O SIMIL                                                  </t>
  </si>
  <si>
    <t>De Infusion Prolongada De Acth Arginina Gnrh O S</t>
  </si>
  <si>
    <t>De infusion prolongada de acth, arginina, gnrh o</t>
  </si>
  <si>
    <t xml:space="preserve">DE INFUSION PROLONGADA DE ACTH ARGININA GNRH O S                                                    </t>
  </si>
  <si>
    <t>De Regitina O Similar</t>
  </si>
  <si>
    <t>De regitina o similar</t>
  </si>
  <si>
    <t xml:space="preserve">DE REGITINA O SIMILAR                                                                               </t>
  </si>
  <si>
    <t>De Sobrecarga Hidrica</t>
  </si>
  <si>
    <t>Test de sobrecarga o infusión salina intravenosa (test confirmatorio hiperaldosteronismo)</t>
  </si>
  <si>
    <t xml:space="preserve">DE SOBRECARGA HIDRICA                                                                               </t>
  </si>
  <si>
    <t xml:space="preserve">Prestaciones No aranceladas                                                                         </t>
  </si>
  <si>
    <t>Puncion Intraventricular Por Fontanela Cisternal</t>
  </si>
  <si>
    <t>Rellenado debombas de administración de fármacos en lcr</t>
  </si>
  <si>
    <t xml:space="preserve">PUNCION INTRAVENTRICULAR POR FONTANELA CISTERNAL                                                  </t>
  </si>
  <si>
    <t>Puncion Lumbar Cs Manometria Cs Queckensted</t>
  </si>
  <si>
    <t>Puncion lumbar c/s manometria c/s queckensted</t>
  </si>
  <si>
    <t xml:space="preserve">PUNCION LUMBAR CS MANOMETRIA CS QUECKENSTED                                                      </t>
  </si>
  <si>
    <t>E.e.g. De 16 O Mas Canales Incluye El Cod.11010</t>
  </si>
  <si>
    <t>E.e.g. de 16 o mas canales (incluye el cod.11-01-006)</t>
  </si>
  <si>
    <t xml:space="preserve">E.E.G. DE 16 O MAS CANALES INCLUYE EL COD.11010                                                  </t>
  </si>
  <si>
    <t>Electrocorticografia</t>
  </si>
  <si>
    <t xml:space="preserve">ELECTROCORTICOGRAFIA                                                                                </t>
  </si>
  <si>
    <t>Electroencefalograma E.e.g. Standard Yo Activad</t>
  </si>
  <si>
    <t>Electroencefalograma (e.e.g.) standard y/o activado sin</t>
  </si>
  <si>
    <t xml:space="preserve">ELECTROENCEFALOGRAMA E.E.G. STANDARD YO ACTIVAD                                                     </t>
  </si>
  <si>
    <t>Estereoelectroencefalografia Incluye Uno O Mas E</t>
  </si>
  <si>
    <t>Estereo-electroencefalografia (incluye uno o mas electrodos</t>
  </si>
  <si>
    <t xml:space="preserve">ESTEREOELECTROENCEFALOGRAFIA INCLUYE UNO O MAS E                                                  </t>
  </si>
  <si>
    <t>Monitoreo E.e.g. Electrodos Implantados Por Sesi</t>
  </si>
  <si>
    <t>Monitoreo eeg invasivo con electrodos subdurales</t>
  </si>
  <si>
    <t xml:space="preserve">MONITOREO E.E.G. ELECTRODOS IMPLANTADOS POR SESI                                                  </t>
  </si>
  <si>
    <t>Electromiografia De Fibra Unica</t>
  </si>
  <si>
    <t>Electromiografia de fibra unica</t>
  </si>
  <si>
    <t xml:space="preserve">ELECTROMIOGRAFIA DE FIBRA UNICA                                                                     </t>
  </si>
  <si>
    <t>Electromiografias Cualquier Region Por Ej. Muscu</t>
  </si>
  <si>
    <t>Electromiografias cualquier region, por ej.: musculos fa-</t>
  </si>
  <si>
    <t xml:space="preserve">ELECTROMIOGRAFIAS CUALQUIER REGION POR EJ. MUSCU                                                  </t>
  </si>
  <si>
    <t>Potenciales Evocados En Corteza  Por Ej. Auditiv</t>
  </si>
  <si>
    <t>Potenciales evocados en corteza ( por ej.: auditivo, ocular</t>
  </si>
  <si>
    <t xml:space="preserve">POTENCIALES EVOCADOS EN CORTEZA  POR EJ. AUDITIV                                                    </t>
  </si>
  <si>
    <t>Velocidad De Conduccion Incluye Reflejo H Onda F</t>
  </si>
  <si>
    <t>Velocidad de conducción nerviosa (incluye reflejo h, onda f y otros)</t>
  </si>
  <si>
    <t xml:space="preserve">VELOCIDAD DE CONDUCCION INCLUYE REFLEJO H ONDA F                                                    </t>
  </si>
  <si>
    <t>Carotidavertebral Por Cateterizacion De La Subcla</t>
  </si>
  <si>
    <t>Carotida-vertebral por cateterizacion de la subclavia, axi-</t>
  </si>
  <si>
    <t xml:space="preserve">CAROTIDAVERTEBRAL POR CATETERIZACION DE LA SUBCLA                                                   </t>
  </si>
  <si>
    <t>Carotidea Por Puncion Percutanea  A.c. 0402028</t>
  </si>
  <si>
    <t>Carotidea por puncion percutanea ( a.c. 04-02-028 )</t>
  </si>
  <si>
    <t xml:space="preserve">CAROTIDEA POR PUNCION PERCUTANEA  A.C. 0402028                                                      </t>
  </si>
  <si>
    <t>Ventriculografia Gaseosa Yo Yodada  A.c. 04020</t>
  </si>
  <si>
    <t>Ventriculografia gaseosa y/o yodada ( a.c. 04-02-046 )</t>
  </si>
  <si>
    <t xml:space="preserve">VENTRICULOGRAFIA GASEOSA YO YODADA  A.C. 04020                                                      </t>
  </si>
  <si>
    <t>Por Puncion Lumbar Con Medio De Contraste Gaseoso</t>
  </si>
  <si>
    <t>Por puncion lumbar con medio de contraste gaseoso o hidrosoluble (a.c. 04-02-050)</t>
  </si>
  <si>
    <t xml:space="preserve">POR PUNCION LUMBAR CON MEDIO DE CONTRASTE GASEOSO                                                   </t>
  </si>
  <si>
    <t>De Nervios Perifericos Intramuscular De Punto Mot</t>
  </si>
  <si>
    <t>Bloqueo nervio periférico en punto motor</t>
  </si>
  <si>
    <t xml:space="preserve">DE NERVIOS PERIFERICOS INTRAMUSCULAR DE PUNTO MOT                                                   </t>
  </si>
  <si>
    <t>De Nervios Perifericos Troncular</t>
  </si>
  <si>
    <t>Bloqueo nervio troncular</t>
  </si>
  <si>
    <t xml:space="preserve">DE NERVIOS PERIFERICOS TRONCULAR                                                                    </t>
  </si>
  <si>
    <t>Epidural Cervical Lumbar O Similares Cada Sesio</t>
  </si>
  <si>
    <t>Infiltracion o bloqueo epidural, cervical, lumbar o similares, cada sesion</t>
  </si>
  <si>
    <t xml:space="preserve">EPIDURAL CERVICAL LUMBAR O SIMILARES CADA SESIO                                                  </t>
  </si>
  <si>
    <t>Intercostales Cualquier Numero</t>
  </si>
  <si>
    <t>Infiltracion o bloqueo intercostales (cualquier numero)</t>
  </si>
  <si>
    <t xml:space="preserve">INTERCOSTALES CUALQUIER NUMERO                                                                      </t>
  </si>
  <si>
    <t>Suboccipital U Otros Nervios Cervicales</t>
  </si>
  <si>
    <t>Infiltracion o bloqueo suboccipital u otros nervios cervicales</t>
  </si>
  <si>
    <t xml:space="preserve">SUBOCCIPITAL U OTROS NERVIOS CERVICALES                                                             </t>
  </si>
  <si>
    <t>Intramuscular</t>
  </si>
  <si>
    <t>Alcoholizacion o fenolizacion de nervios perifericos: intramuscular</t>
  </si>
  <si>
    <t xml:space="preserve">INTRAMUSCULAR                                                                                       </t>
  </si>
  <si>
    <t>E.e.g. Postprivacion De Sueno Incluye Codigo 11</t>
  </si>
  <si>
    <t>E.e.g. en vigilia, sueño y post-privación de sueño (incluye código 11-01-006). equipo de 8 canales</t>
  </si>
  <si>
    <t xml:space="preserve">E.E.G. POSTPRIVACION DE SUENO INCLUYE CODIGO 11                                                     </t>
  </si>
  <si>
    <t>Eeg en vigilia, sueño y post-privación de sueño (incluye código 11-01-004) equipo de 16 o mas canales</t>
  </si>
  <si>
    <t xml:space="preserve">E.E.G. POSTPRIVACION DE SUENO INCLUYE CODIGO 11                                                  </t>
  </si>
  <si>
    <t>E.e.g. Digital Con Activaciones 20 Canales</t>
  </si>
  <si>
    <t>Eeg digital 20 canales (con activaciones hv y fe) estándar o post privación de sueño de 20 a 30 minutos duración</t>
  </si>
  <si>
    <t xml:space="preserve">E.E.G. DIGITAL CON ACTIVACIONES 20 CANALES                                                        </t>
  </si>
  <si>
    <t>E.e.g. Digital Con Activaciones 32 Canales</t>
  </si>
  <si>
    <t>Eeg digital 32 canales (con activaciones hv y fe) estándar o post privación de sueño de 20 a 30 minutos duración</t>
  </si>
  <si>
    <t xml:space="preserve">E.E.G. DIGITAL CON ACTIVACIONES 32 CANALES                                                        </t>
  </si>
  <si>
    <t>Monitoreo E.e.g. Continuo De 24 Hrs.</t>
  </si>
  <si>
    <t>Monitoreo e.e.g. continuo de 24 hrs.</t>
  </si>
  <si>
    <t xml:space="preserve">MONITOREO E.E.G. CONTINUO DE 24 HRS.                                                                </t>
  </si>
  <si>
    <t>Polisomnografia Estudio Poligrafico Del Sueno</t>
  </si>
  <si>
    <t>Polisomnografía(electroencefalograma, electrocardiograma, monitoreo de apneas y electronistagmografía, electromiografía)</t>
  </si>
  <si>
    <t xml:space="preserve">POLISOMNOGRAFIA ESTUDIO POLIGRAFICO DEL SUENO                                                       </t>
  </si>
  <si>
    <t>Electroencefalograma Digital De 32 Canales Con Ma</t>
  </si>
  <si>
    <t>Electroencefalograma digital de 32 canales con mapeo</t>
  </si>
  <si>
    <t xml:space="preserve">ELECTROENCEFALOGRAMA DIGITAL DE 32 CANALES CON MA                                                   </t>
  </si>
  <si>
    <t>Esclerosis Multiple Remitente Recurrente  Tratami</t>
  </si>
  <si>
    <t>Esclerosis multipleremitente recurrente, tratamiento medico</t>
  </si>
  <si>
    <t xml:space="preserve">ESCLEROSIS MULTIPLE REMITENTE RECURRENTE  TRATAMI                                                   </t>
  </si>
  <si>
    <t>Poligrafía</t>
  </si>
  <si>
    <t>Poligrafia</t>
  </si>
  <si>
    <t xml:space="preserve">Poligrafía                                                                                          </t>
  </si>
  <si>
    <t>Tumores De Calota Extirp. De</t>
  </si>
  <si>
    <t>D.p.tumores de calota,extirp. de</t>
  </si>
  <si>
    <t xml:space="preserve">TUMORES DE CALOTA EXTIRP. DE                                                                       </t>
  </si>
  <si>
    <t>Osteomielitis Limpieza Quirurgica</t>
  </si>
  <si>
    <t>D.p.osteomielitis, limpieza quirurgica</t>
  </si>
  <si>
    <t xml:space="preserve">OSTEOMIELITIS LIMPIEZA QUIRURGICA                                                                   </t>
  </si>
  <si>
    <t>Craniectomias Cs Remodelacion Osea</t>
  </si>
  <si>
    <t>D.p.craniectomias c/s remodelacion osea</t>
  </si>
  <si>
    <t xml:space="preserve">CRANIECTOMIAS CS REMODELACION OSEA                                                                 </t>
  </si>
  <si>
    <t>Honorarios Del 1er. Cirujano Responsable Y Sus A</t>
  </si>
  <si>
    <t>D.p.honorarios del 1er. cirujano responsable y sus ayudantes</t>
  </si>
  <si>
    <t xml:space="preserve">HONORARIOS DEL 1ER. CIRUJANO RESPONSABLE Y SUS A                                                    </t>
  </si>
  <si>
    <t>Honorarios Cu De Los Otros 1ros. Cirujanos Y  A</t>
  </si>
  <si>
    <t>- honorarios c/u de los otros 1ros. cirujanos yayudantes</t>
  </si>
  <si>
    <t xml:space="preserve">HONORARIOS CU DE LOS OTROS 1ROS. CIRUJANOS Y  A                                                     </t>
  </si>
  <si>
    <t>Hematoma O Absceso Extradural Vaciamiento De</t>
  </si>
  <si>
    <t>D.p.hematoma o absceso extradural, vaciamiento de</t>
  </si>
  <si>
    <t xml:space="preserve">HEMATOMA O ABSCESO EXTRADURAL VACIAMIENTO DE                                                        </t>
  </si>
  <si>
    <t>Reparacion De Fistula De Lcr</t>
  </si>
  <si>
    <t>D.p.reparacion de fistula de lcr</t>
  </si>
  <si>
    <t xml:space="preserve">REPARACION DE FISTULA DE LCR                                                                        </t>
  </si>
  <si>
    <t>Hematoma Empiema O Coleccion Subdural Vaciamient</t>
  </si>
  <si>
    <t>D.p.hematoma, empiema o coleccion subdural, vaciamiento de</t>
  </si>
  <si>
    <t xml:space="preserve">HEMATOMA EMPIEMA O COLECCION SUBDURAL VACIAMIENT                                                    </t>
  </si>
  <si>
    <t>Quistes Aracnoidales Encefalicos Trat. Quir.supr</t>
  </si>
  <si>
    <t>Quistes aracnoidales encefalicos, trat. quir.(suprasellares,</t>
  </si>
  <si>
    <t xml:space="preserve">QUISTES ARACNOIDALES ENCEFALICOS TRAT. QUIR.SUPR                                                  </t>
  </si>
  <si>
    <t>Ventriculostomia O Instalacion De Derivativa Ventr</t>
  </si>
  <si>
    <t>D.p.ventriculostomia o instalacion de derivativa ventricular</t>
  </si>
  <si>
    <t xml:space="preserve">VENTRICULOSTOMIA O INSTALACION DE DERIVATIVA VENTR                                                  </t>
  </si>
  <si>
    <t>Absceso Cerebral Trat. Quir.</t>
  </si>
  <si>
    <t>D.p.absceso cerebral, trat. quir.</t>
  </si>
  <si>
    <t xml:space="preserve">ABSCESO CEREBRAL TRAT. QUIR.                                                                        </t>
  </si>
  <si>
    <t>De Base De Craneo</t>
  </si>
  <si>
    <t>De base de craneo, reseccion de tumores y/o quistes y/o cavernoma</t>
  </si>
  <si>
    <t xml:space="preserve">DE BASE DE CRANEO                                                                                   </t>
  </si>
  <si>
    <t>Encefalicos Y De Hipofisis</t>
  </si>
  <si>
    <t>Encefalicos y de hipofisis, reseccion de tumores y/o quistes y/o cavernoma</t>
  </si>
  <si>
    <t xml:space="preserve">ENCEFALICOS Y DE HIPOFISIS                                                                          </t>
  </si>
  <si>
    <t>Aneurismas Malformaciones Arteriovenosas Encefali</t>
  </si>
  <si>
    <t>D.p.aneurismas, malformaciones arteriovenosas encefalicas u</t>
  </si>
  <si>
    <t xml:space="preserve">ANEURISMAS MALFORMACIONES ARTERIOVENOSAS ENCEFALI                                                   </t>
  </si>
  <si>
    <t>Anastomosis Y Revascularizacion Cerebral Endoduros</t>
  </si>
  <si>
    <t>Revascularización intracraneana indirecta (endodurosinangiosis, multitrepanación, emás, etc)</t>
  </si>
  <si>
    <t xml:space="preserve">ANASTOMOSIS Y REVASCULARIZACION CEREBRAL ENDODUROS                                                  </t>
  </si>
  <si>
    <t>Instalacion De Derivativas De Lcr No Incluye Valo</t>
  </si>
  <si>
    <t>D.p.instalacion de derivativas de lcr (no incluye valor de l</t>
  </si>
  <si>
    <t xml:space="preserve">INSTALACION DE DERIVATIVAS DE LCR NO INCLUYE VALO                                                  </t>
  </si>
  <si>
    <t>Revision O Exteriorizacion De Derivativa</t>
  </si>
  <si>
    <t>D.p.revision o exteriorizacion de derivativa</t>
  </si>
  <si>
    <t xml:space="preserve">REVISION O EXTERIORIZACION DE DERIVATIVA                                                            </t>
  </si>
  <si>
    <t>Ventriculocisternostomia</t>
  </si>
  <si>
    <t>D.p.ventriculocisternostomia</t>
  </si>
  <si>
    <t xml:space="preserve">VENTRICULOCISTERNOSTOMIA                                                                            </t>
  </si>
  <si>
    <t>Fenestracion Septostomia O Coagulacion Plexos Cor</t>
  </si>
  <si>
    <t>D.p.fenestracion, septostomia o coagulacion plexos coroideos</t>
  </si>
  <si>
    <t xml:space="preserve">FENESTRACION SEPTOSTOMIA O COAGULACION PLEXOS COR                                                  </t>
  </si>
  <si>
    <t>Cirugia Descompresiva De Fosa Posterior U Occipito</t>
  </si>
  <si>
    <t>Cirugía descompresiva de fosa posterior u occipito-vertebral en malformación de chiari y/o siringomielia</t>
  </si>
  <si>
    <t xml:space="preserve">CIRUGIA DESCOMPRESIVA DE FOSA POSTERIOR U OCCIPITO                                                  </t>
  </si>
  <si>
    <t>Cirugia Descompresiva Neurovascular.</t>
  </si>
  <si>
    <t>D.p.cirugia descompresiva neurovascular.</t>
  </si>
  <si>
    <t xml:space="preserve">CIRUGIA DESCOMPRESIVA NEUROVASCULAR.                                                                </t>
  </si>
  <si>
    <t>Neurotomias</t>
  </si>
  <si>
    <t>D.p.neurotomias</t>
  </si>
  <si>
    <t xml:space="preserve">NEUROTOMIAS                                                                                         </t>
  </si>
  <si>
    <t>Neurolisis O Microcompresion Percutanea</t>
  </si>
  <si>
    <t>D.p.neurolisis o microcompresion percutanea</t>
  </si>
  <si>
    <t xml:space="preserve">NEUROLISIS O MICROCOMPRESION PERCUTANEA                                                             </t>
  </si>
  <si>
    <t>Biopsia</t>
  </si>
  <si>
    <t>Biopsia estereotáxica cerebral con marco de estereotaxia o neuronavegador</t>
  </si>
  <si>
    <t xml:space="preserve">BIOPSIA                                                                                             </t>
  </si>
  <si>
    <t>Coagulacion De Nucleos O Vias Encefalicas</t>
  </si>
  <si>
    <t>Termocoagulacion de zonas cerebrales con radiofrecuencia o ultrasonido focalizado con tecnica estereotaxica para el tratamiento de enfermedad de parkinson, temblor esencial, psicocirugia y otros</t>
  </si>
  <si>
    <t xml:space="preserve">COAGULACION DE NUCLEOS O VIAS ENCEFALICAS                                                           </t>
  </si>
  <si>
    <t>Instalacion De Estimuladores Medulares</t>
  </si>
  <si>
    <t>D.p.instalacion de estimuladores medulares</t>
  </si>
  <si>
    <t xml:space="preserve">INSTALACION DE ESTIMULADORES MEDULARES                                                              </t>
  </si>
  <si>
    <t>Servicios Hospitalarios</t>
  </si>
  <si>
    <t>Infiltracion facetaria columna y radicular</t>
  </si>
  <si>
    <t xml:space="preserve">SERVICIOS HOSPITALARIOS                                                                             </t>
  </si>
  <si>
    <t>Hernia Nucleo Pulposo Estenorraquis Aracnoiditis</t>
  </si>
  <si>
    <t>Hernia nucleo pulposo, estenorraquis, aracnoiditis, fibrosis</t>
  </si>
  <si>
    <t xml:space="preserve">HERNIA NUCLEO PULPOSO ESTENORRAQUIS ARACNOIDITIS                                                  </t>
  </si>
  <si>
    <t>Laminectomia Descompresiva</t>
  </si>
  <si>
    <t>D.p.laminectomia descompresiva</t>
  </si>
  <si>
    <t xml:space="preserve">LAMINECTOMIA DESCOMPRESIVA                                                                          </t>
  </si>
  <si>
    <t>Tumor O Quiste Medular O Intrarraquideo Trat.quir</t>
  </si>
  <si>
    <t>Extirpación de tumor o quiste medular o intrarraquideo</t>
  </si>
  <si>
    <t xml:space="preserve">TUMOR O QUISTE MEDULAR O INTRARRAQUIDEO TRAT.QUIR                                                  </t>
  </si>
  <si>
    <t>Rizotomia Cualquier Tecnica</t>
  </si>
  <si>
    <t>D.p.rizotomia (cualquier tecnica)</t>
  </si>
  <si>
    <t xml:space="preserve">RIZOTOMIA CUALQUIER TECNICA                                                                       </t>
  </si>
  <si>
    <t>Tumor De Nervio Periferico Extirp. De</t>
  </si>
  <si>
    <t>D.p.tumor de nervio periferico, extirp. de</t>
  </si>
  <si>
    <t xml:space="preserve">TUMOR DE NERVIO PERIFERICO EXTIRP. DE                                                               </t>
  </si>
  <si>
    <t>Seccion De  Nervio Reparacion Con Injerto</t>
  </si>
  <si>
    <t>D.p.seccion denervio, reparacion con injerto</t>
  </si>
  <si>
    <t xml:space="preserve">SECCION DE  NERVIO REPARACION CON INJERTO                                                           </t>
  </si>
  <si>
    <t>Seccion De Nervio Reparacion Sin Injerto</t>
  </si>
  <si>
    <t>D.p.seccion de nervio, reparacion sin injerto</t>
  </si>
  <si>
    <t xml:space="preserve">SECCION DE NERVIO REPARACION SIN INJERTO                                                           </t>
  </si>
  <si>
    <t>Neurolisis Con Tecnica Microquirurgica</t>
  </si>
  <si>
    <t>D.p.neurolisis con tecnica microquirurgica</t>
  </si>
  <si>
    <t xml:space="preserve">NEUROLISIS CON TECNICA MICROQUIRURGICA                                                              </t>
  </si>
  <si>
    <t>Neurolisis Externa</t>
  </si>
  <si>
    <t>D.p.neurolisis externa</t>
  </si>
  <si>
    <t xml:space="preserve">NEUROLISIS EXTERNA                                                                                  </t>
  </si>
  <si>
    <t>Sindrome Del Tunel Del Carpo O Del Tarso U Otro T</t>
  </si>
  <si>
    <t>Liberación quirúrgica de nervio periférico extracraneano (trat. quir. del síndrome del túnel carpiano, tarso u otro)</t>
  </si>
  <si>
    <t xml:space="preserve">SINDROME DEL TUNEL DEL CARPO O DEL TARSO U OTRO T                                                  </t>
  </si>
  <si>
    <t>Transposicion Cubital Repar. De</t>
  </si>
  <si>
    <t>Liberación de nervio cubital a nivel del codo, cualquier técnica</t>
  </si>
  <si>
    <t xml:space="preserve">TRANSPOSICION CUBITAL REPAR. DE                                                                    </t>
  </si>
  <si>
    <t>Neurectomia Cualquier Localizacion Cada Zona Qui</t>
  </si>
  <si>
    <t>D.p.neurectomia cualquier localizacion cada zona quirurgica</t>
  </si>
  <si>
    <t xml:space="preserve">NEURECTOMIA CUALQUIER LOCALIZACION CADA ZONA QUI                                                  </t>
  </si>
  <si>
    <t>Fijacion De Columna Cervicaldorsallumbar Cualq</t>
  </si>
  <si>
    <t>D.p.fijacion de columna (cervical-dorsal-lumbar) cualquier v</t>
  </si>
  <si>
    <t xml:space="preserve">FIJACION DE COLUMNA CERVICALDORSALLUMBAR CUALQ                                                      </t>
  </si>
  <si>
    <t>Analisis De Sensibilidad Termica</t>
  </si>
  <si>
    <t>Analisis de sensibilidad termica</t>
  </si>
  <si>
    <t xml:space="preserve">ANALISIS DE SENSIBILIDAD TERMICA                                                                    </t>
  </si>
  <si>
    <t>Evaluacion Psicometrica  Psicometria</t>
  </si>
  <si>
    <t>Evaluacion psicometrica - psicometria -</t>
  </si>
  <si>
    <t xml:space="preserve">EVALUACION PSICOMETRICA  PSICOMETRIA                                                              </t>
  </si>
  <si>
    <t>Polisomnograma 20 O 24 Hras Con Phmetria</t>
  </si>
  <si>
    <t>Polisomnograma 20 o 24 hras con phmetria</t>
  </si>
  <si>
    <t xml:space="preserve">POLISOMNOGRAMA 20 O 24 HRAS CON PHMETRIA                                                            </t>
  </si>
  <si>
    <t>Eeg Computarizado Celect Nasofaringeo</t>
  </si>
  <si>
    <t>Eeg computarizado c/elect nasofaringeo -</t>
  </si>
  <si>
    <t xml:space="preserve">EEG COMPUTARIZADO CELECT NASOFARINGEO                                                             </t>
  </si>
  <si>
    <t>Video Eeg Digital Prolongado 2  4  6</t>
  </si>
  <si>
    <t>Video eeg digital prolongado 2 - 4 - 6</t>
  </si>
  <si>
    <t xml:space="preserve">VIDEO EEG DIGITAL PROLONGADO 2  4  6                                                              </t>
  </si>
  <si>
    <t>Bloqueo Facetario De Plexos  Celiaco P</t>
  </si>
  <si>
    <t>Bloqueo facetario de plexos ( celiaco, pudendo ) realizado en sala de procedimiento</t>
  </si>
  <si>
    <t xml:space="preserve">BLOQUEO FACETARIO DE PLEXOS  CELIACO P                                                              </t>
  </si>
  <si>
    <t>Monitoreo Videoeeg Prolongado</t>
  </si>
  <si>
    <t>Monitoreo video-eeg prolongado</t>
  </si>
  <si>
    <t xml:space="preserve">MONITOREO VIDEOEEG PROLONGADO                                                                       </t>
  </si>
  <si>
    <t>Honorario Medico En  Monitoreo Continuo</t>
  </si>
  <si>
    <t>Honorario medico enmonitoreo continuo</t>
  </si>
  <si>
    <t xml:space="preserve">HONORARIO MEDICO EN  MONITOREO CONTINUO                                                             </t>
  </si>
  <si>
    <t>Test De Latencias Multiples De Sueño  T</t>
  </si>
  <si>
    <t>Test de oclusion por balon - procedimien</t>
  </si>
  <si>
    <t xml:space="preserve">TEST DE LATENCIAS MULTIPLES DE SUEÑO  T                                                             </t>
  </si>
  <si>
    <t>Polisomnograma 10 Hras Con Cpap</t>
  </si>
  <si>
    <t>Polisomnograma 10 hras con cpap</t>
  </si>
  <si>
    <t xml:space="preserve">POLISOMNOGRAMA 10 HRAS CON CPAP                                                                     </t>
  </si>
  <si>
    <t>Encefalicos Intraaxiales  Tumores</t>
  </si>
  <si>
    <t>Encefalicos intraaxiales - tumores</t>
  </si>
  <si>
    <t xml:space="preserve">ENCEFALICOS INTRAAXIALES  TUMORES                                                                   </t>
  </si>
  <si>
    <t>Angiografia Cerebral O Craneoencefalica</t>
  </si>
  <si>
    <t>Angiografia cerebral o craneoencefalica, de 1 o mas vasos, en adultos o niños inc/medio de contraste ( neuroradiologia intervencional)</t>
  </si>
  <si>
    <t xml:space="preserve">ANGIOGRAFIA CEREBRAL O CRANEOENCEFALICA                                                             </t>
  </si>
  <si>
    <t>Insercion De Electrodos Esfenoidales  N</t>
  </si>
  <si>
    <t>Insercion de electrodos esfenoidales ( n</t>
  </si>
  <si>
    <t xml:space="preserve">INSERCION DE ELECTRODOS ESFENOIDALES  N                                                            </t>
  </si>
  <si>
    <t>Test Otras Evaluaciones No Descritas  C</t>
  </si>
  <si>
    <t>Test otras evaluaciones no descritas - c</t>
  </si>
  <si>
    <t xml:space="preserve">TEST OTRAS EVALUACIONES NO DESCRITAS  C                                                             </t>
  </si>
  <si>
    <t>Bloqueo  Infiltracion De Nervios Perife</t>
  </si>
  <si>
    <t>Bloqueo - infiltracion de nervios perife</t>
  </si>
  <si>
    <t xml:space="preserve">BLOQUEO  INFILTRACION DE NERVIOS PERIFE                                                             </t>
  </si>
  <si>
    <t>Bloqueo Facetario</t>
  </si>
  <si>
    <t>Electroencefalograma prolongado (1 hora o mas)</t>
  </si>
  <si>
    <t xml:space="preserve">BLOQUEO FACETARIO                                                                                   </t>
  </si>
  <si>
    <t>Campimetria De Proyeccion Cojo Proc.aut.</t>
  </si>
  <si>
    <t>&amp; campimetria de proyeccion, unilateral (proc.aut.)</t>
  </si>
  <si>
    <t xml:space="preserve"> CAMPIMETRIA DE PROYECCION COJO PROC.AUT.                                                      </t>
  </si>
  <si>
    <t>Coordimetria Test De Hess U Otro Cojo</t>
  </si>
  <si>
    <t>&amp; coordimetria, test de hess u otro, unilateral</t>
  </si>
  <si>
    <t xml:space="preserve"> COORDIMETRIA TEST DE HESS U OTRO COJO                                                              </t>
  </si>
  <si>
    <t>Cuantificacion De Lagrimacion Test De   Schirme</t>
  </si>
  <si>
    <t>&amp; cuantificacion de lagrimacion (test de schirmer), uni o bilateral</t>
  </si>
  <si>
    <t xml:space="preserve"> CUANTIFICACION DE LAGRIMACION TEST DE   SCHIRME                                                    </t>
  </si>
  <si>
    <t>Curva De Tension Aplanatica Por Cada Dia Coj</t>
  </si>
  <si>
    <t>&amp; curva de tension aplanatica (por cada dia), unilateral</t>
  </si>
  <si>
    <t xml:space="preserve"> CURVA DE TENSION APLANATICA POR CADA DIA COJ                                                       </t>
  </si>
  <si>
    <t>Diploscopia Cuantitativa Ambos Ojos</t>
  </si>
  <si>
    <t>&amp; diploscopia cuantitativa, bilateral</t>
  </si>
  <si>
    <t xml:space="preserve"> DIPLOSCOPIA CUANTITATIVA AMBOS OJOS                                                              </t>
  </si>
  <si>
    <t>Electromiografia Musculos Oculares Adultos Coj</t>
  </si>
  <si>
    <t>&amp; electromiografia musculos oculares adultos, unilateral</t>
  </si>
  <si>
    <t xml:space="preserve"> ELECTROMIOGRAFIA MUSCULOS OCULARES ADULTOS COJ                                                  </t>
  </si>
  <si>
    <t>Electromiografia Musculos Oculares Ninos Cojo</t>
  </si>
  <si>
    <t>&amp; electromiografia musculos oculares ninos, unilateral</t>
  </si>
  <si>
    <t xml:space="preserve"> ELECTROMIOGRAFIA MUSCULOS OCULARES NINOS COJO                                                      </t>
  </si>
  <si>
    <t>Electrooculografia Ambos Ojos</t>
  </si>
  <si>
    <t>&amp; electrooculografia, bilateral</t>
  </si>
  <si>
    <t xml:space="preserve"> ELECTROOCULOGRAFIA AMBOS OJOS                                                                      </t>
  </si>
  <si>
    <t>Exploracion Sensoriomotora Estrabismo Estudio</t>
  </si>
  <si>
    <t>&amp; exploracion sensoriomotora: estrabismo, estudio completo, bilateral</t>
  </si>
  <si>
    <t xml:space="preserve"> EXPLORACION SENSORIOMOTORA ESTRABISMO ESTUDIO                                                   </t>
  </si>
  <si>
    <t>Perimetria De Goldman O Perimetria Cinetica Co</t>
  </si>
  <si>
    <t>&amp; perimetria de goldman o perimetria cinetica, unilateral</t>
  </si>
  <si>
    <t xml:space="preserve"> PERIMETRIA DE GOLDMAN O PERIMETRIA CINETICA CO                                                     </t>
  </si>
  <si>
    <t>Pruebas De Provocacion Para Glaucoma Prueba De</t>
  </si>
  <si>
    <t>&amp; pruebas de provocacion para glaucoma (prueba de oscuridad u otras), uni o bilateral</t>
  </si>
  <si>
    <t xml:space="preserve"> PRUEBAS DE PROVOCACION PARA GLAUCOMA PRUEBA DE                                                     </t>
  </si>
  <si>
    <t>Retinografia Ambos Ojos</t>
  </si>
  <si>
    <t>&amp; retinografia, bilateral</t>
  </si>
  <si>
    <t xml:space="preserve"> RETINOGRAFIA AMBOS OJOS                                                                          </t>
  </si>
  <si>
    <t>Tonografia Electronica Cojo</t>
  </si>
  <si>
    <t>Tonografia electronica, c/ojo</t>
  </si>
  <si>
    <t xml:space="preserve"> TONOGRAFIA ELECTRONICA COJO                                                                     </t>
  </si>
  <si>
    <t>Tonometria Aplanatica Cojo</t>
  </si>
  <si>
    <t>&amp; tonometria aplanatica unilateral</t>
  </si>
  <si>
    <t xml:space="preserve"> TONOMETRIA APLANATICA COJO                                                                      </t>
  </si>
  <si>
    <t>Tratamiento Ortoptico Y O Pleoptico Por Sesion</t>
  </si>
  <si>
    <t>&amp; tratamiento ortoptico y/ o pleoptico (por sesion), bilateral</t>
  </si>
  <si>
    <t xml:space="preserve"> TRATAMIENTO ORTOPTICO Y O PLEOPTICO POR SESION                                                  </t>
  </si>
  <si>
    <t>Angiografia De Retina O De Iris Con Fluoresceina</t>
  </si>
  <si>
    <t>Angiografia de retina o de iris, (con fluoresceina o sim.), unilateral</t>
  </si>
  <si>
    <t xml:space="preserve">ANGIOGRAFIA DE RETINA O DE IRIS CON FLUORESCEINA                                                  </t>
  </si>
  <si>
    <t>Angioscopia Retinal Yo Iris Con Fluoresceina O S</t>
  </si>
  <si>
    <t>Angioscopia retinal y/o iris (con fluoresceina o similar), unilateral (proc.aut.)</t>
  </si>
  <si>
    <t xml:space="preserve">ANGIOSCOPIA RETINAL YO IRIS CON FLUORESCEINA O S                                                  </t>
  </si>
  <si>
    <t>Electrorretinografia Cojo</t>
  </si>
  <si>
    <t>&amp; electrorretinografia, unilateral</t>
  </si>
  <si>
    <t xml:space="preserve"> ELECTRORRETINOGRAFIA COJO                                                                          </t>
  </si>
  <si>
    <t>Exploracion Vitreorretinal Ambos Ojos</t>
  </si>
  <si>
    <t>Exploracion vitreorretinal, ambos ojos</t>
  </si>
  <si>
    <t xml:space="preserve">  EXPLORACION VITREORRETINAL AMBOS OJOS                                                             </t>
  </si>
  <si>
    <t>Ecobiometria Con Calculo De Lente Intraocular A</t>
  </si>
  <si>
    <t>&amp; ecobiometria con calculo de lente intraocular, bilateral</t>
  </si>
  <si>
    <t xml:space="preserve"> ECOBIOMETRIA CON CALCULO DE LENTE INTRAOCULAR A                                                    </t>
  </si>
  <si>
    <t>Adaptometria Ambos Ojos</t>
  </si>
  <si>
    <t>Adaptometria, ambos ojos</t>
  </si>
  <si>
    <t xml:space="preserve"> ADAPTOMETRIA AMBOS OJOS                                                                            </t>
  </si>
  <si>
    <t>Potencial Visual Evocado En Ninos Ambos Ojos</t>
  </si>
  <si>
    <t>&amp; potencial visual evocado en ninos, bilateral</t>
  </si>
  <si>
    <t xml:space="preserve"> POTENCIAL VISUAL EVOCADO EN NINOS AMBOS OJOS                                                       </t>
  </si>
  <si>
    <t>Examen Optometrico Cs Prescripción De Lentes</t>
  </si>
  <si>
    <t>Examen optométrico c/s prescripción de lentes</t>
  </si>
  <si>
    <t xml:space="preserve">EXAMEN OPTOMETRICO CS PRESCRIPCIÓN DE LENTES                                                        </t>
  </si>
  <si>
    <t>Cuerpo Extrano Conjuntival Yo Corneal En Adultos</t>
  </si>
  <si>
    <t>Cuerpo extrano conjuntival y/o corneal en adultos</t>
  </si>
  <si>
    <t xml:space="preserve">CUERPO EXTRANO CONJUNTIVAL YO CORNEAL EN ADULTOS                                                   </t>
  </si>
  <si>
    <t>Cuerpo Extrano Conjuntival Yo Corneal En Ninos</t>
  </si>
  <si>
    <t>Cuerpo extrano conjuntival y/o corneal en ninos</t>
  </si>
  <si>
    <t xml:space="preserve">CUERPO EXTRANO CONJUNTIVAL YO CORNEAL EN NINOS                                                     </t>
  </si>
  <si>
    <t>Via Lagrimalcateterismo O Sondaje En Adultos</t>
  </si>
  <si>
    <t>Via lagrimal,cateterismo o sondaje en adultos</t>
  </si>
  <si>
    <t xml:space="preserve">VIA LAGRIMALCATETERISMO O SONDAJE EN ADULTOS                                                        </t>
  </si>
  <si>
    <t>Via Lagrimal Cateterismo O Sondaje En Lactantes</t>
  </si>
  <si>
    <t>Via lagrimal, cateterismo o sondaje en lactantes</t>
  </si>
  <si>
    <t xml:space="preserve">VIA LAGRIMAL CATETERISMO O SONDAJE EN LACTANTES                                                    </t>
  </si>
  <si>
    <t>Via Lagrimal Cateterismo O Sondaje En Niños</t>
  </si>
  <si>
    <t>Via lagrimal, cateterismo o sondaje en ninos</t>
  </si>
  <si>
    <t xml:space="preserve">VIA LAGRIMAL CATETERISMO O SONDAJE EN NIÑOS                                                         </t>
  </si>
  <si>
    <t>Tocacion Corneal Cyodo Yo Eter U Otros En Niños</t>
  </si>
  <si>
    <t>Tocacion corneal c/yodo y/o eter u otros, en ninos o adultos</t>
  </si>
  <si>
    <t xml:space="preserve">TOCACION CORNEAL CYODO YO ETER U OTROS EN NIÑOS                                                     </t>
  </si>
  <si>
    <t>Glaucoma Ciclodiatermia Yo Ciclocrioterapia</t>
  </si>
  <si>
    <t>Glaucoma, ciclodiatermia y/o ciclocrioterapia</t>
  </si>
  <si>
    <t xml:space="preserve">GLAUCOMA CICLODIATERMIA YO CICLOCRIOTERAPIA                                                       </t>
  </si>
  <si>
    <t>Inyeccion Retrobulbar</t>
  </si>
  <si>
    <t>Inyeccion retrobulbar</t>
  </si>
  <si>
    <t xml:space="preserve">INYECCION RETROBULBAR                                                                               </t>
  </si>
  <si>
    <t>Pestañas Extirp. Por Electrocoagulacion Cualquie</t>
  </si>
  <si>
    <t>Pestañas, extirp. por electrocoagulacion (cualquier numero)</t>
  </si>
  <si>
    <t xml:space="preserve">PESTAÑAS EXTIRP. POR ELECTROCOAGULACION CUALQUIE                                                  </t>
  </si>
  <si>
    <t>Puntos Lagrimales Electrotermocoagulacion</t>
  </si>
  <si>
    <t>Puntos lagrimales; electrotermocoagulacion</t>
  </si>
  <si>
    <t xml:space="preserve">PUNTOS LAGRIMALES ELECTROTERMOCOAGULACION                                                          </t>
  </si>
  <si>
    <t>Sondaje Via Lagrimal En Niños Bajo Anestesia Gene</t>
  </si>
  <si>
    <t>Sondaje via lagrimal en niños (bajo anestesia general)</t>
  </si>
  <si>
    <t xml:space="preserve">SONDAJE VIA LAGRIMAL EN NIÑOS BAJO ANESTESIA GENE                                                  </t>
  </si>
  <si>
    <t>Campimetria Computarizada Cojo</t>
  </si>
  <si>
    <t>&amp; campimetria computarizada, unilateral</t>
  </si>
  <si>
    <t xml:space="preserve"> CAMPIMETRIA COMPUTARIZADA COJO                                                                  </t>
  </si>
  <si>
    <t>Topografia Corneal Computarizada Cojo</t>
  </si>
  <si>
    <t>&amp; topografia corneal computarizada, unilateral</t>
  </si>
  <si>
    <t xml:space="preserve"> TOPOGRAFIA CORNEAL COMPUTARIZADA COJO                                                           </t>
  </si>
  <si>
    <t>Test De Agudeza Visual</t>
  </si>
  <si>
    <t>Test de agudeza visual</t>
  </si>
  <si>
    <t xml:space="preserve">TEST DE AGUDEZA VISUAL                                                                              </t>
  </si>
  <si>
    <t>Tonometria Ocular Cada Ojo Ex.preventivo</t>
  </si>
  <si>
    <t>Tonometria ocular cada ojo (ex.preventivo)</t>
  </si>
  <si>
    <t xml:space="preserve">TONOMETRIA OCULAR CADA OJO EX.PREVENTIVO                                                            </t>
  </si>
  <si>
    <t>Paquimetria</t>
  </si>
  <si>
    <t>&amp; paquimetria</t>
  </si>
  <si>
    <t xml:space="preserve">PAQUIMETRIA                                                                                         </t>
  </si>
  <si>
    <t>Tonometria Ocular Ambos Ojos</t>
  </si>
  <si>
    <t>Tonometria ocular ambos ojos</t>
  </si>
  <si>
    <t xml:space="preserve">TONOMETRIA OCULAR AMBOS OJOS                                                                        </t>
  </si>
  <si>
    <t>Cs Inyeccion De Medicamentos Cada Puncion</t>
  </si>
  <si>
    <t xml:space="preserve">CS INYECCION DE MEDICAMENTOS CADA PUNCION                                                           </t>
  </si>
  <si>
    <t>Topografia Corneal Computarizada Cojo Con  Estud</t>
  </si>
  <si>
    <t>Topografia corneal computarizada, c/ojo conestudio polo an</t>
  </si>
  <si>
    <t xml:space="preserve">TOPOGRAFIA CORNEAL COMPUTARIZADA COJO CON  ESTUD                                                    </t>
  </si>
  <si>
    <t>Iol Master  Biometria   Globo Ocular  Orbita</t>
  </si>
  <si>
    <t>Iol masterbiometria( globo ocularorbitalente ocular camaraotro) cada ojoincluye anestesia local y hmq excluye medicion iol master intraquirurgica</t>
  </si>
  <si>
    <t xml:space="preserve">IOL MASTER  BIOMETRIA   GLOBO OCULAR  ORBITA                                                        </t>
  </si>
  <si>
    <t>Campo Visual  Ambos Ojos  Cualquier Tecnica</t>
  </si>
  <si>
    <t>Campo visual - ambos ojos - cualquier tecnica</t>
  </si>
  <si>
    <t xml:space="preserve">CAMPO VISUAL  AMBOS OJOS  CUALQUIER TECNICA                                                       </t>
  </si>
  <si>
    <t>Autorefractometria Estudio De Refracion Automatiz</t>
  </si>
  <si>
    <t>Autorefractometria -estudio de refracion automatizada - cada</t>
  </si>
  <si>
    <t xml:space="preserve">AUTOREFRACTOMETRIA ESTUDIO DE REFRACION AUTOMATIZ                                                   </t>
  </si>
  <si>
    <t>Paquimetria Corneal  Cada Ojo  Procedimiento Com</t>
  </si>
  <si>
    <t>Paquimetria corneal - cada ojo - procedimiento completo - in</t>
  </si>
  <si>
    <t xml:space="preserve">PAQUIMETRIA CORNEAL  CADA OJO  PROCEDIMIENTO COM                                                  </t>
  </si>
  <si>
    <t>Absceso Vaciamiento Yo Drenaje De</t>
  </si>
  <si>
    <t>D.p.absceso, vaciamiento y/o drenaje de</t>
  </si>
  <si>
    <t xml:space="preserve">ABSCESO VACIAMIENTO YO DRENAJE DE                                                                 </t>
  </si>
  <si>
    <t>Dacriocistorrinostomia</t>
  </si>
  <si>
    <t>D.p.dacriocistorrinostomia</t>
  </si>
  <si>
    <t xml:space="preserve">DACRIOCISTORRINOSTOMIA                                                                              </t>
  </si>
  <si>
    <t>Extirpacion De</t>
  </si>
  <si>
    <t>Extirpacion de saco y/o glandula lagrimal</t>
  </si>
  <si>
    <t xml:space="preserve">EXTIRPACION DE                                                                                      </t>
  </si>
  <si>
    <t>Tumor De Glandula Lagrimal Trat. Quir. Completo</t>
  </si>
  <si>
    <t>Extirpación total o parcial de la glándula lagrimal</t>
  </si>
  <si>
    <t xml:space="preserve">TUMOR DE GLANDULA LAGRIMAL TRAT. QUIR. COMPLETO                                                    </t>
  </si>
  <si>
    <t>Biopsia De Parpado Yo Anexos Proc. Aut.</t>
  </si>
  <si>
    <t>Biopsia de parpado y/o anexos (proc. aut.)</t>
  </si>
  <si>
    <t xml:space="preserve">BIOPSIA DE PARPADO YO ANEXOS PROC. AUT.                                                             </t>
  </si>
  <si>
    <t>Blefarochalasis Plastia De</t>
  </si>
  <si>
    <t>D.p.blefarochalasis, plastia de</t>
  </si>
  <si>
    <t xml:space="preserve">BLEFAROCHALASIS PLASTIA DE                                                                          </t>
  </si>
  <si>
    <t>Blefarofimosis Plastia De</t>
  </si>
  <si>
    <t>D.p.blefarofimosis, plastia de</t>
  </si>
  <si>
    <t xml:space="preserve">BLEFAROFIMOSIS PLASTIA DE                                                                          </t>
  </si>
  <si>
    <t>Blefarorrafia Con Blefarotomia Posterior</t>
  </si>
  <si>
    <t>Blefarorrafia con blefarotomia posterior</t>
  </si>
  <si>
    <t xml:space="preserve">BLEFARORRAFIA CON BLEFAROTOMIA POSTERIOR                                                            </t>
  </si>
  <si>
    <t>Chalazion Y Otros Tumores Benignos Uno O Mas En E</t>
  </si>
  <si>
    <t>Chalazion y otros tumores benignos (uno o mas, unilateral), trat. quir. completo</t>
  </si>
  <si>
    <t xml:space="preserve">CHALAZION Y OTROS TUMORES BENIGNOS UNO O MAS EN E                                                  </t>
  </si>
  <si>
    <t>Epicanto Plastia De</t>
  </si>
  <si>
    <t>D.p.epicanto, plastia de</t>
  </si>
  <si>
    <t xml:space="preserve">EPICANTO PLASTIA DE                                                                                </t>
  </si>
  <si>
    <t>Ptosis Trat. Quir.</t>
  </si>
  <si>
    <t>D.p.ptosis, trat. quir.</t>
  </si>
  <si>
    <t xml:space="preserve">PTOSIS TRAT. QUIR.                                                                                  </t>
  </si>
  <si>
    <t>Xantelasma Trat. Quir.</t>
  </si>
  <si>
    <t>D.p.xantelasma, trat. quir.</t>
  </si>
  <si>
    <t xml:space="preserve">XANTELASMA TRAT. QUIR.                                                                              </t>
  </si>
  <si>
    <t>Herida O Dehiscencia Sutura De Proc.aut.</t>
  </si>
  <si>
    <t>Herida o dehiscencia de la conjuntiva, sutura de (proc. aut.)</t>
  </si>
  <si>
    <t xml:space="preserve">HERIDA O DEHISCENCIA SUTURA DE PROC.AUT.                                                         </t>
  </si>
  <si>
    <t>Pterigion Yo Pseudopterigion O Su Recidiva  Exti</t>
  </si>
  <si>
    <t>Pterigion y/o pseudopterigion o su recidiva , extirpacion.</t>
  </si>
  <si>
    <t xml:space="preserve">PTERIGION YO PSEUDOPTERIGION O SU RECIDIVA  EXTI                                                  </t>
  </si>
  <si>
    <t>Tumor Benigno Extirp. De</t>
  </si>
  <si>
    <t>Extirpacion de tumor benigno de la conjuntiva</t>
  </si>
  <si>
    <t xml:space="preserve">TUMOR BENIGNO EXTIRP. DE                                                                            </t>
  </si>
  <si>
    <t>Orbitotomia Anterior</t>
  </si>
  <si>
    <t>D.p.orbitotomia anterior</t>
  </si>
  <si>
    <t xml:space="preserve">ORBITOTOMIA ANTERIOR                                                                                </t>
  </si>
  <si>
    <t>Estrabismo Trat. Quir. Completo Uno O Ambos Ojos</t>
  </si>
  <si>
    <t>Tratamiento quirurgico completo del estrabismo unilateral o bilateral</t>
  </si>
  <si>
    <t xml:space="preserve">ESTRABISMO TRAT. QUIR. COMPLETO UNO O AMBOS OJOS                                                  </t>
  </si>
  <si>
    <t>Crioterapia Y Recesion Conjuntival</t>
  </si>
  <si>
    <t>D.p.crioterapia y recesion conjuntival</t>
  </si>
  <si>
    <t xml:space="preserve">CRIOTERAPIA Y RECESION CONJUNTIVAL                                                                  </t>
  </si>
  <si>
    <t>Glaucoma Trat. Quir. Por Cualquier Tecnica</t>
  </si>
  <si>
    <t>D.p.glaucoma, trat. quir. por cualquier tecnica</t>
  </si>
  <si>
    <t xml:space="preserve">GLAUCOMA TRAT. QUIR. POR CUALQUIER TECNICA                                                         </t>
  </si>
  <si>
    <t>Queratectomia Laminar</t>
  </si>
  <si>
    <t>D.p.queratectomia laminar</t>
  </si>
  <si>
    <t xml:space="preserve">QUERATECTOMIA LAMINAR                                                                               </t>
  </si>
  <si>
    <t>Queratoplastia. Injerto Lamelar O Penetrante. Trat</t>
  </si>
  <si>
    <t>D.p.queratoplastia. injerto lamelar o penetrante. trat. quir</t>
  </si>
  <si>
    <t xml:space="preserve">QUERATOPLASTIA. INJERTO LAMELAR O PENETRANTE. TRAT                                                  </t>
  </si>
  <si>
    <t>Queratoprotesis Implantacion De No Incluye El Va</t>
  </si>
  <si>
    <t>D.p.queratoprotesis, implantacion de (no incluye el valor de</t>
  </si>
  <si>
    <t xml:space="preserve">QUERATOPROTESIS IMPLANTACION DE NO INCLUYE EL VA                                                    </t>
  </si>
  <si>
    <t>Recubrimiento Conjuntival</t>
  </si>
  <si>
    <t>Recubrimiento conjuntival</t>
  </si>
  <si>
    <t xml:space="preserve">RECUBRIMIENTO CONJUNTIVAL                                                                           </t>
  </si>
  <si>
    <t>Rehabilitacion Superficie Ocular Con Injerto De M</t>
  </si>
  <si>
    <t>D.p.rehabilitacion superficie ocular (con injerto de mucosa)</t>
  </si>
  <si>
    <t xml:space="preserve">REHABILITACION SUPERFICIE OCULAR CON INJERTO DE M                                                  </t>
  </si>
  <si>
    <t>Iridectomia Periferica Yu Optica Proc. Aut.</t>
  </si>
  <si>
    <t>D.p.iridectomia periferica y/u optica, (proc. aut.)</t>
  </si>
  <si>
    <t xml:space="preserve">IRIDECTOMIA PERIFERICA YU OPTICA PROC. AUT.                                                         </t>
  </si>
  <si>
    <t>Desgarro Sin Desprendimiento Diatermo Yo Crio Y</t>
  </si>
  <si>
    <t>Desgarrocon o sin desprendimiento, diatermo y/o crio y/o fotocoagulación (incluye endofotocoagulación intraquirúrgica )</t>
  </si>
  <si>
    <t xml:space="preserve">DESGARRO SIN DESPRENDIMIENTO DIATERMO YO CRIO Y                                                  </t>
  </si>
  <si>
    <t>Retinopatia Proliferativa Diabetica Hipertensiv</t>
  </si>
  <si>
    <t>Retinopatía proliferativa, (diabética, hipertensiva, eales y otras) panfotocoagulación trat. completo (incluye endofotocoagulación intraquirúrgica )</t>
  </si>
  <si>
    <t xml:space="preserve">RETINOPATIA PROLIFERATIVA DIABETICA HIPERTENSIV                                                  </t>
  </si>
  <si>
    <t>Vasculopatia Retinal Excepto Retinopatia Prolifer</t>
  </si>
  <si>
    <t>Vasculopatía retinal (excepto retinopatía proliferativa) diatermo y/o crio y/o fotocoagulación ( incluye endofotocoagulación intraquirúrgica)</t>
  </si>
  <si>
    <t xml:space="preserve">VASCULOPATIA RETINAL EXCEPTO RETINOPATIA PROLIFER                                                   </t>
  </si>
  <si>
    <t>Vitrectomia Cretinotomia Cs Inyeccion De Gas O</t>
  </si>
  <si>
    <t>D.p.vitrectomia c/retinotomia (c/s inyeccion de gas o silico</t>
  </si>
  <si>
    <t xml:space="preserve">VITRECTOMIA CRETINOTOMIA CS INYECCION DE GAS O                                                   </t>
  </si>
  <si>
    <t>Vitrectomia Con Inyeccion De Gas O Silicona</t>
  </si>
  <si>
    <t>D.p.vitrectomia con inyeccion de gas o silicona</t>
  </si>
  <si>
    <t xml:space="preserve">VITRECTOMIA CON INYECCION DE GAS O SILICONA                                                         </t>
  </si>
  <si>
    <t>Facoeresis Intracapsular O Catarata Secundaria O</t>
  </si>
  <si>
    <t>Facoeresis intracapsular o catarata secundaria o discision</t>
  </si>
  <si>
    <t xml:space="preserve">FACOERESIS INTRACAPSULAR O CATARATA SECUNDARIA O                                                    </t>
  </si>
  <si>
    <t>Facoeresis Extracapsular Con Implante De Lente I</t>
  </si>
  <si>
    <t>Facoeresis extracapsular con implante de lente intraocular (no incluye el valor de la protesis)</t>
  </si>
  <si>
    <t xml:space="preserve">FACOERESIS EXTRACAPSULAR CON IMPLANTE DE LENTE I                                                    </t>
  </si>
  <si>
    <t>Implante Secundario De Lente Intraocular</t>
  </si>
  <si>
    <t>D.p.implante secundario de lente intraocular</t>
  </si>
  <si>
    <t xml:space="preserve">IMPLANTE SECUNDARIO DE LENTE INTRAOCULAR                                                            </t>
  </si>
  <si>
    <t>Discision De Capsula Posterior</t>
  </si>
  <si>
    <t>Discision de capsula posterior con yag-laser</t>
  </si>
  <si>
    <t xml:space="preserve">DISCISION DE CAPSULA POSTERIOR                                                                      </t>
  </si>
  <si>
    <t>Iridotomia</t>
  </si>
  <si>
    <t xml:space="preserve">IRIDOTOMIA                                                                                          </t>
  </si>
  <si>
    <t>Trabeculoplastia O Iridoplastia</t>
  </si>
  <si>
    <t>Trabeculoplastia o iridoplastia</t>
  </si>
  <si>
    <t xml:space="preserve">TRABECULOPLASTIA O IRIDOPLASTIA                                                                     </t>
  </si>
  <si>
    <t>Herida O Dehiscencia De Sutura De Parpado Reparac</t>
  </si>
  <si>
    <t>D.p.herida o dehiscencia de sutura de parpado, reparacion.</t>
  </si>
  <si>
    <t xml:space="preserve">HERIDA O DEHISCENCIA DE SUTURA DE PARPADO REPARAC                                                   </t>
  </si>
  <si>
    <t>Retinopexia Neumatica.</t>
  </si>
  <si>
    <t>D.p.retinopexia neumatica.</t>
  </si>
  <si>
    <t xml:space="preserve">RETINOPEXIA NEUMATICA.                                                                              </t>
  </si>
  <si>
    <t>Cirugia Fotorrefractiva O Fototerapeutica De Corne</t>
  </si>
  <si>
    <t>Cirugia fotorrefractiva o fototerapeutica de cornea,</t>
  </si>
  <si>
    <t xml:space="preserve">CIRUGIA FOTORREFRACTIVA O FOTOTERAPEUTICA DE CORNE                                                  </t>
  </si>
  <si>
    <t>Resto Del Cuerpo Desde 4 Y Hasta 6 Lesiones</t>
  </si>
  <si>
    <t>Resto del cuerpo desde 4 y hasta 6 lesiones</t>
  </si>
  <si>
    <t xml:space="preserve">RESTO DEL CUERPO DESDE 4 Y HASTA 6 LESIONES                                                         </t>
  </si>
  <si>
    <t>Cirugia Reparadora Por Accidente Convenio</t>
  </si>
  <si>
    <t xml:space="preserve">CIRUGIA REPARADORA POR ACCIDENTE CONVENIO                                                           </t>
  </si>
  <si>
    <t>Recuento de celulas endoteliales corneal</t>
  </si>
  <si>
    <t>Inyeccion Subcutanea</t>
  </si>
  <si>
    <t>Inyeccion subcutanea</t>
  </si>
  <si>
    <t xml:space="preserve">INYECCION SUBCUTANEA                                                                              </t>
  </si>
  <si>
    <t>Fotocoagulacion De Iristratamiento Completo</t>
  </si>
  <si>
    <t>Inyeccion intravitrea con ganciclovir (no incluye el valor del ganciclovir)</t>
  </si>
  <si>
    <t xml:space="preserve">FOTOCOAGULACION DE IRISTRATAMIENTO COMPLETO                                                         </t>
  </si>
  <si>
    <t>Rinomanometria Cs Vasocontrictor</t>
  </si>
  <si>
    <t>Rinomanometria c/s vasocontrictor</t>
  </si>
  <si>
    <t xml:space="preserve"> RINOMANOMETRIA CS VASOCONTRICTOR                                                                   </t>
  </si>
  <si>
    <t>Nasofaringolaringofibroscopia</t>
  </si>
  <si>
    <t xml:space="preserve">NASOFARINGOLARINGOFIBROSCOPIA                                                                       </t>
  </si>
  <si>
    <t>Rinoscopia Posterior Con Nasofaringoscopia Cs To</t>
  </si>
  <si>
    <t>Rinoscopia posterior, con nasofaringoscopia c/s toma</t>
  </si>
  <si>
    <t xml:space="preserve">RINOSCOPIA POSTERIOR CON NASOFARINGOSCOPIA CS TO                                                  </t>
  </si>
  <si>
    <t>Con Microscopio</t>
  </si>
  <si>
    <t>Laringoscopia y/o traqueoscopia directa c/s toma de muestra, c/s biopsia. con microscopio</t>
  </si>
  <si>
    <t xml:space="preserve"> CON MICROSCOPIO                                                                                   </t>
  </si>
  <si>
    <t>Laringoscopia  Sin Microscopio</t>
  </si>
  <si>
    <t>Laringoscopia y/o traqueoscopia directa c/s toma de muestra, c/s biopsia. sin microscopio</t>
  </si>
  <si>
    <t xml:space="preserve">LARINGOSCOPIA  SIN MICROSCOPIO                                                                      </t>
  </si>
  <si>
    <t>En Ninos Audiograma</t>
  </si>
  <si>
    <t># audiometría niños</t>
  </si>
  <si>
    <t xml:space="preserve">  EN NINOS AUDIOGRAMA                                                                               </t>
  </si>
  <si>
    <t>Impedanciometria</t>
  </si>
  <si>
    <t>Impedanciometría</t>
  </si>
  <si>
    <t xml:space="preserve">  IMPEDANCIOMETRIA                                                                                  </t>
  </si>
  <si>
    <t>Prueba De Audifonos</t>
  </si>
  <si>
    <t># calibración de audífonos o implantes</t>
  </si>
  <si>
    <t xml:space="preserve">  PRUEBA DE AUDIFONOS                                                                               </t>
  </si>
  <si>
    <t>Audiometria Por Potenciales Evocados  Adultos</t>
  </si>
  <si>
    <t># potenciales evocados auditivos de tronco cerebral clinicos</t>
  </si>
  <si>
    <t xml:space="preserve">  AUDIOMETRIA POR POTENCIALES EVOCADOS  ADULTOS                                                     </t>
  </si>
  <si>
    <t>Cocleovestibular Con Electronistagmografia</t>
  </si>
  <si>
    <t>Cócleovestibular con electronistagmografía</t>
  </si>
  <si>
    <t xml:space="preserve">  COCLEOVESTIBULAR CON ELECTRONISTAGMOGRAFIA                                                        </t>
  </si>
  <si>
    <t>Cuerda Del Timpano Test De La</t>
  </si>
  <si>
    <t>Cuerda del timpano, test de la</t>
  </si>
  <si>
    <t xml:space="preserve">  CUERDA DEL TIMPANO TEST DE LA                                                                   </t>
  </si>
  <si>
    <t>Electrococleograma</t>
  </si>
  <si>
    <t xml:space="preserve">  ELECTROCOCLEOGRAMA                                                                               </t>
  </si>
  <si>
    <t>Electronistagmografia Cs Nistag. De Posicion</t>
  </si>
  <si>
    <t># electronistagmografía o videoelectronistagmografía c/s nistag.de posición</t>
  </si>
  <si>
    <t xml:space="preserve">  ELECTRONISTAGMOGRAFIA CS NISTAG. DE POSICION                                                   </t>
  </si>
  <si>
    <t>Permeabilidad Tubaria Estudio Instrumental De</t>
  </si>
  <si>
    <t># función tubaria</t>
  </si>
  <si>
    <t xml:space="preserve">  PERMEABILIDAD TUBARIA ESTUDIO INSTRUMENTAL DE                                                   </t>
  </si>
  <si>
    <t>Prueba Calorica Proc.aut.</t>
  </si>
  <si>
    <t>Prueba calórica o prueba calórica mínima (proc.aut.)</t>
  </si>
  <si>
    <t xml:space="preserve">  PRUEBA CALORICA PROC.AUT.                                                                      </t>
  </si>
  <si>
    <t>Test De Glicerol Con Dos Audiometrias</t>
  </si>
  <si>
    <t># test de glicerol (con 3 audiometrías)</t>
  </si>
  <si>
    <t xml:space="preserve">  TEST DE GLICEROL CON DOS AUDIOMETRIAS                                                          </t>
  </si>
  <si>
    <t>Viii Par Estudio De Examen Cocleovestibular</t>
  </si>
  <si>
    <t>Examen funcional de viii par</t>
  </si>
  <si>
    <t xml:space="preserve">  VIII PAR ESTUDIO DE EXAMEN COCLEOVESTIBULAR                                                       </t>
  </si>
  <si>
    <t>En Adultos Audiograma</t>
  </si>
  <si>
    <t># audiometría adultos</t>
  </si>
  <si>
    <t xml:space="preserve">  EN ADULTOS AUDIOGRAMA                                                                             </t>
  </si>
  <si>
    <t>Senos Perinasales Puncion Evacuadora Cs Toma De</t>
  </si>
  <si>
    <t>Senos perinasales, puncion evacuadora c/s toma de muestras,</t>
  </si>
  <si>
    <t xml:space="preserve">SENOS PERINASALES PUNCION EVACUADORA CS TOMA DE                                                     </t>
  </si>
  <si>
    <t>Taponamiento Anterior Proc. Aut.</t>
  </si>
  <si>
    <t>**taponamiento nasal anterior (proc. aut.)</t>
  </si>
  <si>
    <t xml:space="preserve"> TAPONAMIENTO ANTERIOR PROC. AUT.                                                                   </t>
  </si>
  <si>
    <t>Vasos Yo Cornetes Electrocauterizacion Uni O Bi</t>
  </si>
  <si>
    <t>Cauterización uni o bilateral de vasos en fosa nasal anterior</t>
  </si>
  <si>
    <t xml:space="preserve">VASOS YO CORNETES ELECTROCAUTERIZACION UNI O BI                                                     </t>
  </si>
  <si>
    <t>Extraccion Cuerpo Extraño Fosa Nasales   En Niños</t>
  </si>
  <si>
    <t>Cuerpo extraño en fosas nasales, extraccion de: - en niños</t>
  </si>
  <si>
    <t xml:space="preserve">EXTRACCION CUERPO EXTRAÑO FOSA NASALES   EN NIÑOS                                                  </t>
  </si>
  <si>
    <t>Estenosis Laringotraqueales Y Faringeastrat.quir.</t>
  </si>
  <si>
    <t>Estenosis laringotraqueales y faringeas,trat.quir. por via e</t>
  </si>
  <si>
    <t xml:space="preserve">ESTENOSIS LARINGOTRAQUEALES Y FARINGEASTRAT.QUIR.                                                  </t>
  </si>
  <si>
    <t>Extraccion Cuerpo Extraño  En Adultos</t>
  </si>
  <si>
    <t>Cuerpo extraño extraccion en hipofaringe y/o esofago (por tubo rigido) - en adultos</t>
  </si>
  <si>
    <t xml:space="preserve">EXTRACCION CUERPO EXTRAÑO  EN ADULTOS                                                              </t>
  </si>
  <si>
    <t>Lesiones Del Oido Externo Yo Medio Curacion Bajo</t>
  </si>
  <si>
    <t>Lesiones del oido externo y/o medio, curacion bajo micros-</t>
  </si>
  <si>
    <t xml:space="preserve">LESIONES DEL OIDO EXTERNO YO MEDIO CURACION BAJO                                                    </t>
  </si>
  <si>
    <t>Trompa De Eustaquio Insuflacion Instrumental Pro</t>
  </si>
  <si>
    <t>Trompa de eustaquio, insuflacion instrumental (proc. aut.)</t>
  </si>
  <si>
    <t xml:space="preserve">TROMPA DE EUSTAQUIO INSUFLACION INSTRUMENTAL PRO                                                  </t>
  </si>
  <si>
    <t>Extraccion De Cuerpo Extraño En Oido  En Adultos</t>
  </si>
  <si>
    <t>En adultoscuerpo extraño en oido, extraccion de (incluye tapon de cerumen) (proc. aut.) - en adultos</t>
  </si>
  <si>
    <t xml:space="preserve">EXTRACCION DE CUERPO EXTRAÑO EN OIDO  EN ADULTOS                                                    </t>
  </si>
  <si>
    <t>Extraccion De Cuerpo Extraño En Oido  En Niños</t>
  </si>
  <si>
    <t>Cuerpo extraño en oido, extraccion de (incluye tapon de cerumen) (proc. aut.) - en niños</t>
  </si>
  <si>
    <t xml:space="preserve">EXTRACCION DE CUERPO EXTRAÑO EN OIDO  EN NIÑOS                                                      </t>
  </si>
  <si>
    <t>Biopsia Oido Proc. Aut.</t>
  </si>
  <si>
    <t>Biopsia oido (proc. aut.)</t>
  </si>
  <si>
    <t xml:space="preserve">BIOPSIA OIDO PROC. AUT.                                                                           </t>
  </si>
  <si>
    <t>Emisiones Otoacusticas</t>
  </si>
  <si>
    <t>Emisiones otoacusticas</t>
  </si>
  <si>
    <t xml:space="preserve">Emisiones Otoacusticas                                                                              </t>
  </si>
  <si>
    <t>Audiometría Campo Libre. Niños Y Adultos</t>
  </si>
  <si>
    <t>Audiometria campo libre. ninos y adultos</t>
  </si>
  <si>
    <t xml:space="preserve"> Audiometría campo libre. Niños y adultos                                                         </t>
  </si>
  <si>
    <t>Viii Par Con Electronistagmografia</t>
  </si>
  <si>
    <t>Viii par con electronistagmografia</t>
  </si>
  <si>
    <t xml:space="preserve">VIII PAR CON ELECTRONISTAGMOGRAFIA                                                                  </t>
  </si>
  <si>
    <t>Maniobras De Reposición Vestibular</t>
  </si>
  <si>
    <t>Maniobras de reposición vestibular</t>
  </si>
  <si>
    <t xml:space="preserve">Maniobras de Reposición Vestibular                                                                  </t>
  </si>
  <si>
    <t>Pr rinometria acustica -( adultos o niños)</t>
  </si>
  <si>
    <t>Calorimetría</t>
  </si>
  <si>
    <t>Calorimetria ( indirecta, directa, otro) enevaluacion nutr</t>
  </si>
  <si>
    <t xml:space="preserve">Calorimetría                                                                                        </t>
  </si>
  <si>
    <t>Absceso Yo Hematomas Trat. Quir.</t>
  </si>
  <si>
    <t>Absceso y/o hematomas oido externo, trat. quir.</t>
  </si>
  <si>
    <t xml:space="preserve">ABSCESO YO HEMATOMAS TRAT. QUIR.                                                                  </t>
  </si>
  <si>
    <t>Cuerpo Extrano En Conducto Auditivo Externo Extra</t>
  </si>
  <si>
    <t>Extracción cuerpo extraño en conducto auditivo externo</t>
  </si>
  <si>
    <t xml:space="preserve">CUERPO EXTRANO EN CONDUCTO AUDITIVO EXTERNO EXTRA                                                   </t>
  </si>
  <si>
    <t>Estapedectomia</t>
  </si>
  <si>
    <t>Estapedectomía o estapedostomía</t>
  </si>
  <si>
    <t xml:space="preserve">ESTAPEDECTOMIA                                                                                      </t>
  </si>
  <si>
    <t>Mastoidectomia Cs Seccion Cuerda Del Timpano</t>
  </si>
  <si>
    <t>D.p.mastoidectomia c/s seccion cuerda del timpano</t>
  </si>
  <si>
    <t xml:space="preserve">MASTOIDECTOMIA CS SECCION CUERDA DEL TIMPANO                                                       </t>
  </si>
  <si>
    <t>Mucositis Timpanica O Mixiosis Uni O Bilateral Tr</t>
  </si>
  <si>
    <t>Tratamiento quirúrgico de mucositis timpánica, otitis media con efusión uni o bilateral</t>
  </si>
  <si>
    <t xml:space="preserve">MUCOSITIS TIMPANICA O MIXIOSIS UNI O BILATERAL TR                                                   </t>
  </si>
  <si>
    <t>Operacion Radical Del Oido Cs Seccion Cuerda Del</t>
  </si>
  <si>
    <t>Operación radical de oído</t>
  </si>
  <si>
    <t xml:space="preserve">OPERACION RADICAL DEL OIDO CS SECCION CUERDA DEL                                                   </t>
  </si>
  <si>
    <t>Timpanoplastia Funcional Cualquier Tipo Cs Mast</t>
  </si>
  <si>
    <t>Timpanoplastia funcional (cualquier tipo) c/s mastoidectomia</t>
  </si>
  <si>
    <t xml:space="preserve">TIMPANOPLASTIA FUNCIONAL CUALQUIER TIPO CS MAST                                                     </t>
  </si>
  <si>
    <t>Exostosis Reseccion Retro O Endoaural</t>
  </si>
  <si>
    <t>Exostosis u osteoma oido medio o externo, reseccion por cualquier via</t>
  </si>
  <si>
    <t xml:space="preserve">EXOSTOSIS RESECCION RETRO O ENDOAURAL                                                               </t>
  </si>
  <si>
    <t>Reconstitucion De Conducto Auditivo Externo Cs T</t>
  </si>
  <si>
    <t>D.p.reconstitucion de conducto auditivo externo, c/s timpano</t>
  </si>
  <si>
    <t xml:space="preserve">RECONSTITUCION DE CONDUCTO AUDITIVO EXTERNO CS T                                                  </t>
  </si>
  <si>
    <t>Lesiones A Nivel Del Conducto Auditivo Interno Tr</t>
  </si>
  <si>
    <t>D.p.lesiones a nivel del conducto auditivo interno, trat. qu</t>
  </si>
  <si>
    <t xml:space="preserve">LESIONES A NIVEL DEL CONDUCTO AUDITIVO INTERNO TR                                                  </t>
  </si>
  <si>
    <t>Biopsia Bucofaringea Proc. Aut.</t>
  </si>
  <si>
    <t>D.p.biopsia buco-faringea (proc. aut.)</t>
  </si>
  <si>
    <t xml:space="preserve"> BIOPSIA BUCOFARINGEA PROC. AUT.                                                                    </t>
  </si>
  <si>
    <t>Seccion Simple Yo Reseccion Frenillo Sublingua</t>
  </si>
  <si>
    <t>**sección y/o resección frenillos cavidad bucal</t>
  </si>
  <si>
    <t xml:space="preserve"> SECCION SIMPLE YO RESECCION FRENILLO SUBLINGUA                                                  </t>
  </si>
  <si>
    <t>Periamigdaliano</t>
  </si>
  <si>
    <t>**drenaje de absceso o flegmón periamigdaliano</t>
  </si>
  <si>
    <t xml:space="preserve">  PERIAMIGDALIANO                                                                                </t>
  </si>
  <si>
    <t>Adenoidectomia Proc. Aut.</t>
  </si>
  <si>
    <t>D.p.adenoidectomia (proc. aut.)</t>
  </si>
  <si>
    <t xml:space="preserve">ADENOIDECTOMIA PROC. AUT.                                                                         </t>
  </si>
  <si>
    <t>Amigdalectomia Cs Adenoidectomia Uni O Bilateral</t>
  </si>
  <si>
    <t>D.p.amigdalectomia c/s adenoidectomia, uni o bilateral</t>
  </si>
  <si>
    <t xml:space="preserve">AMIGDALECTOMIA CS ADENOIDECTOMIA UNI O BILATERAL                                                  </t>
  </si>
  <si>
    <t>Tumor Benigno De La Mucosa Bucal Extirp. Cs</t>
  </si>
  <si>
    <t>D.p.tumor benigno de la mucosa bucal,extirp. c/sbiopsia</t>
  </si>
  <si>
    <t xml:space="preserve"> TUMOR BENIGNO DE LA MUCOSA BUCAL EXTIRP. CS                                                        </t>
  </si>
  <si>
    <t>Tumor Maligno De Las Amigdalas Trat. Quir.</t>
  </si>
  <si>
    <t>D.p.tumor maligno de las amigdalas, trat. quir.</t>
  </si>
  <si>
    <t xml:space="preserve">TUMOR MALIGNO DE LAS AMIGDALAS TRAT. QUIR.                                                         </t>
  </si>
  <si>
    <t>Faringoplastia Cualq.tecn. Cs Desplazamiento D</t>
  </si>
  <si>
    <t>Faringoplastia (cualq.tecn.), c/s desplazamiento de colgajos</t>
  </si>
  <si>
    <t xml:space="preserve">FARINGOPLASTIA CUALQ.TECN. CS DESPLAZAMIENTO D                                                      </t>
  </si>
  <si>
    <t>Arteria Maxilar Interna Ligadura De Por Via Tran</t>
  </si>
  <si>
    <t>D.p.arteria maxilar interna, ligadura de (por via transmaxil</t>
  </si>
  <si>
    <t xml:space="preserve">ARTERIA MAXILAR INTERNA LIGADURA DE POR VIA TRAN                                                  </t>
  </si>
  <si>
    <t>Turbinectomia O Electrocauterizacion De Cornetes</t>
  </si>
  <si>
    <t>Turbinectomía o cauterización de cornetes, cualquier técnica</t>
  </si>
  <si>
    <t xml:space="preserve">TURBINECTOMIA O ELECTROCAUTERIZACION DE CORNETES                                                    </t>
  </si>
  <si>
    <t>Etmoidectomia Endo O Exonasal</t>
  </si>
  <si>
    <t>D.p.etmoidectomia endo o exonasal</t>
  </si>
  <si>
    <t xml:space="preserve">ETMOIDECTOMIA ENDO O EXONASAL                                                                       </t>
  </si>
  <si>
    <t>Fract. Nasal Reciente Cerrada O Expuesta Reducc.</t>
  </si>
  <si>
    <t>Fract. nasal reciente, cerrada o expuesta, reducción c/s inmovilización</t>
  </si>
  <si>
    <t xml:space="preserve">FRACT. NASAL RECIENTE CERRADA O EXPUESTA REDUCC.                                                    </t>
  </si>
  <si>
    <t>Nervio Vidiano Seccion Del Por Cualquier Via</t>
  </si>
  <si>
    <t>D.p.nervio vidiano, seccion del (por cualquier via)</t>
  </si>
  <si>
    <t xml:space="preserve">NERVIO VIDIANO SECCION DEL POR CUALQUIER VIA                                                     </t>
  </si>
  <si>
    <t>Septoplastia</t>
  </si>
  <si>
    <t>D.p.rinoplastia y/o septoplastia, cualquier tecnica</t>
  </si>
  <si>
    <t xml:space="preserve">Septoplastia                                                                                        </t>
  </si>
  <si>
    <t>Seno Esfenoidal Abertura Via Transetmoidal O Tra</t>
  </si>
  <si>
    <t>Seno esfenoidal, abertura por cualquier vía</t>
  </si>
  <si>
    <t xml:space="preserve">SENO ESFENOIDAL ABERTURA VIA TRANSETMOIDAL O TRA                                                    </t>
  </si>
  <si>
    <t>Seno Maxilar Antrostomia Cs Etmoidectomia  Oper</t>
  </si>
  <si>
    <t>Antrostomía seno maxilar, cualquier vía</t>
  </si>
  <si>
    <t xml:space="preserve">SENO MAXILAR ANTROSTOMIA CS ETMOIDECTOMIA  OPER                                                  </t>
  </si>
  <si>
    <t>Tumor Nasal Extirp. Por Rinotomia Lateral</t>
  </si>
  <si>
    <t>D.p.tumor nasal, extirp. por rinotomia lateral</t>
  </si>
  <si>
    <t xml:space="preserve">TUMOR NASAL EXTIRP. POR RINOTOMIA LATERAL                                                          </t>
  </si>
  <si>
    <t>Decorticacion De Cuerdas Vocales Cmicroscopio</t>
  </si>
  <si>
    <t>D.p.decorticacion de cuerdas vocales c/microscopio</t>
  </si>
  <si>
    <t xml:space="preserve">DECORTICACION DE CUERDAS VOCALES CMICROSCOPIO                                                       </t>
  </si>
  <si>
    <t>Laringectomia Total Mas Faringectomia Total Yo Es</t>
  </si>
  <si>
    <t>D.p.laringectomia total mas faringectomia total y/o esofagec</t>
  </si>
  <si>
    <t xml:space="preserve">LARINGECTOMIA TOTAL MAS FARINGECTOMIA TOTAL YO ES                                                  </t>
  </si>
  <si>
    <t>Paralisis De Cuerdas Vocales Trat. Quir. Cualquie</t>
  </si>
  <si>
    <t>D.p.paralisis de cuerdas vocales, trat. quir. cualquier tecn</t>
  </si>
  <si>
    <t xml:space="preserve">PARALISIS DE CUERDAS VOCALES TRAT. QUIR. CUALQUIE                                                  </t>
  </si>
  <si>
    <t>Traqueostomia Proc. Aut.</t>
  </si>
  <si>
    <t>D.p.traqueostomia (proc. aut.)</t>
  </si>
  <si>
    <t xml:space="preserve">TRAQUEOSTOMIA PROC. AUT.                                                                            </t>
  </si>
  <si>
    <t>Intervención Quirúrgica Implante Coclear</t>
  </si>
  <si>
    <t>Intervención quirúrgica implante coclear</t>
  </si>
  <si>
    <t xml:space="preserve">Intervención quirúrgica implante coclear                                                            </t>
  </si>
  <si>
    <t>Evaluacion De La Voz Incluye Respiracion Tonicid</t>
  </si>
  <si>
    <t>Evaluación de voz</t>
  </si>
  <si>
    <t xml:space="preserve">EVALUACION DE LA VOZ INCLUYE RESPIRACION TONICID                                                  </t>
  </si>
  <si>
    <t>Evaluacion Del Habla Incluye Articulacion Prosod</t>
  </si>
  <si>
    <t>Evaluación de habla</t>
  </si>
  <si>
    <t xml:space="preserve">EVALUACION DEL HABLA INCLUYE ARTICULACION PROSOD                                                    </t>
  </si>
  <si>
    <t>Evaluacion Del Lenguaje Incluye Voz Habla Y Aspe</t>
  </si>
  <si>
    <t>Evaluacion del lenguaje (incluye voz, habla y aspecto</t>
  </si>
  <si>
    <t xml:space="preserve">EVALUACION DEL LENGUAJE INCLUYE VOZ HABLA Y ASPE                                                    </t>
  </si>
  <si>
    <t>Rehabilitacion De La Voz Maximo 15 Sesiones Anual</t>
  </si>
  <si>
    <t>Rehabilitación de la voz</t>
  </si>
  <si>
    <t xml:space="preserve">REHABILITACION DE LA VOZ MAXIMO 15 SESIONES ANUAL                                                   </t>
  </si>
  <si>
    <t>Rehabilitacion Del Habla Yo Del Lenguaje Maximo</t>
  </si>
  <si>
    <t>Rehabilitacion del habla y/o del lenguaje (maximo 30</t>
  </si>
  <si>
    <t xml:space="preserve">REHABILITACION DEL HABLA YO DEL LENGUAJE MAXIMO                                                   </t>
  </si>
  <si>
    <t>Rehabilitación De La Deglución</t>
  </si>
  <si>
    <t>Rehabilitacion de la deglucion</t>
  </si>
  <si>
    <t xml:space="preserve">Rehabilitación de la deglución                                                                      </t>
  </si>
  <si>
    <t>Evaluación Clínica De La Deglución</t>
  </si>
  <si>
    <t>Evaluacion clinica de la deglucion</t>
  </si>
  <si>
    <t xml:space="preserve">Evaluación clínica de la deglución                                                                 </t>
  </si>
  <si>
    <t>Telerehabilitación Evaluación De Habla</t>
  </si>
  <si>
    <t>Telerehabilitacion evaluacion de habla</t>
  </si>
  <si>
    <t xml:space="preserve">Telerehabilitación Evaluación de habla                                                            </t>
  </si>
  <si>
    <t>Telerehabilitación Evaluación Del Lenguaje Inclu</t>
  </si>
  <si>
    <t>Telerehabilitacion evaluacion del lenguaje (incluye voz habla y aspecto semantico sintactico y fonologico etc. e informe) (incluye 3 sesiones de minimo 30)</t>
  </si>
  <si>
    <t xml:space="preserve">Telerehabilitación Evaluación del lenguaje inclu                                                  </t>
  </si>
  <si>
    <t>Telerehabilitación Rehabilitación De La Voz</t>
  </si>
  <si>
    <t>Telerehabilitacion rehabilitacion de la voz</t>
  </si>
  <si>
    <t xml:space="preserve">Telerehabilitación Rehabilitación de la voz                                                         </t>
  </si>
  <si>
    <t>Telerehabilitación Rehabilitación Del Habla Yo D</t>
  </si>
  <si>
    <t>Telerehabilitacion rehabilitacion del habla y/o del lenguaje (maximo 30 sesiones anuales)(cada sesion minimo 30)</t>
  </si>
  <si>
    <t xml:space="preserve">Telerehabilitación Rehabilitación del habla yo d                                                  </t>
  </si>
  <si>
    <t>Tratamiento De Fonoaudiologia  Neuro Pe</t>
  </si>
  <si>
    <t>Tratamiento de fonoaudiologia : neuro-pe</t>
  </si>
  <si>
    <t xml:space="preserve">TRATAMIENTO DE FONOAUDIOLOGIA  NEURO PE                                                            </t>
  </si>
  <si>
    <t>Telelaringoscopia con estroboscopia</t>
  </si>
  <si>
    <t>Maniobras De Reposición Canalicular</t>
  </si>
  <si>
    <t>Maniobras de reposicion canalicular (por sesion)</t>
  </si>
  <si>
    <t xml:space="preserve">Maniobras de Reposición Canalicular                                                                 </t>
  </si>
  <si>
    <t>Puncion Evacuadora De Quiste Tiroideo Cs Toma De</t>
  </si>
  <si>
    <t>Punción aspirativa con aguja fina de nódulo tiroideo</t>
  </si>
  <si>
    <t xml:space="preserve">PUNCION EVACUADORA DE QUISTE TIROIDEO CS TOMA DE                                                   </t>
  </si>
  <si>
    <t>Tiroidectomia Bilateral Total</t>
  </si>
  <si>
    <t>D.p.tiroidectomia bilateral total</t>
  </si>
  <si>
    <t xml:space="preserve">TIROIDECTOMIA BILATERAL TOTAL                                                                       </t>
  </si>
  <si>
    <t>Tiroidectomia Bilateral Subtotal</t>
  </si>
  <si>
    <t>D.p.tiroidectomia bilateral subtotal</t>
  </si>
  <si>
    <t xml:space="preserve">TIROIDECTOMIA BILATERAL SUBTOTAL                                                                    </t>
  </si>
  <si>
    <t>Lobectomia Con O Sin Istmectomia O Reseccion Parci</t>
  </si>
  <si>
    <t>D.p.lobectomia con o sin istmectomia o reseccion parcial</t>
  </si>
  <si>
    <t xml:space="preserve">LOBECTOMIA CON O SIN ISTMECTOMIA O RESECCION PARCI                                                  </t>
  </si>
  <si>
    <t>Tiroidectomia Total Ampliada Con Diseccion Radical</t>
  </si>
  <si>
    <t>Tiroidectomía total ampliada (incluye extirpación de estructuras anatómicas vecinas)</t>
  </si>
  <si>
    <t xml:space="preserve">TIROIDECTOMIA TOTAL AMPLIADA CON DISECCION RADICAL                                                  </t>
  </si>
  <si>
    <t>Paratiroides Exploracion Cervical Por Hiperparati</t>
  </si>
  <si>
    <t>Paratiroidectomía o exploración de paratiroides (abordaje cervical, clásico o mínimamente invasivo)</t>
  </si>
  <si>
    <t xml:space="preserve">PARATIROIDES EXPLORACION CERVICAL POR HIPERPARATI                                                  </t>
  </si>
  <si>
    <t>Parotidectomia Parcial Suprafacial</t>
  </si>
  <si>
    <t>Parotidectomía suprafacial con disección y preservación del nervio facial</t>
  </si>
  <si>
    <t xml:space="preserve">PAROTIDECTOMIA PARCIAL SUPRAFACIAL                                                                </t>
  </si>
  <si>
    <t>Parotidectomia Total</t>
  </si>
  <si>
    <t>Parotidectomía total, con disección y preservación del nervio facial.</t>
  </si>
  <si>
    <t xml:space="preserve">PAROTIDECTOMIA TOTAL                                                                                </t>
  </si>
  <si>
    <t>Totalizacion De Parotidectomia Parcial Previa</t>
  </si>
  <si>
    <t>Totalización de parotidectomía previa o parotidectomía del lóbulo profundo</t>
  </si>
  <si>
    <t xml:space="preserve">TOTALIZACION DE PAROTIDECTOMIA PARCIAL PREVIA                                                       </t>
  </si>
  <si>
    <t>Submandibulectomia Ampliada Incluye Piso De La B</t>
  </si>
  <si>
    <t>Extirpacion submandibular ampliada (incluye piso de boca arco mandibular musculos y articulaciones)</t>
  </si>
  <si>
    <t xml:space="preserve">SUBMANDIBULECTOMIA AMPLIADA INCLUYE PISO DE LA B                                                    </t>
  </si>
  <si>
    <t>Submandibulectomia</t>
  </si>
  <si>
    <t>Extirpación de glándula salival submandibular</t>
  </si>
  <si>
    <t xml:space="preserve">SUBMANDIBULECTOMIA                                                                                 </t>
  </si>
  <si>
    <t>Extirpacion Sublingual Ampliada Incluye Piso De B</t>
  </si>
  <si>
    <t>D.p.extirpacion sublingual ampliada (incluye piso de boca, a</t>
  </si>
  <si>
    <t xml:space="preserve">EXTIRPACION SUBLINGUAL AMPLIADA INCLUYE PISO DE B                                                  </t>
  </si>
  <si>
    <t>Quistes Yo Fistulas Del Conducto Tiroglosoyo Br</t>
  </si>
  <si>
    <t>D.p.quistes y/o fistulas del conducto tirogloso,y/o branquia</t>
  </si>
  <si>
    <t xml:space="preserve">QUISTES YO FISTULAS DEL CONDUCTO TIROGLOSOYO BR                                                     </t>
  </si>
  <si>
    <t>Biopsia Quir. Mucosa Oronasofaringea Proc. Aut.</t>
  </si>
  <si>
    <t>D.p.biopsia quir., mucosa oronasofaringea (proc. aut.)</t>
  </si>
  <si>
    <t xml:space="preserve">BIOPSIA QUIR. MUCOSA ORONASOFARINGEA PROC. AUT.                                                     </t>
  </si>
  <si>
    <t>Biopsia Quir. Piel  Y Mucosa Cara Proc. Aut.</t>
  </si>
  <si>
    <t>D.p.biopsia quir., piel y mucosa cara (proc. aut.)</t>
  </si>
  <si>
    <t xml:space="preserve">BIOPSIA QUIR. PIEL  Y MUCOSA CARA PROC. AUT.                                                     </t>
  </si>
  <si>
    <t>Reseccion Cutanea Ampliadaincluye Musculaturagan</t>
  </si>
  <si>
    <t>D.p.reseccion cutanea ampliada(incluye musculatura,ganglios</t>
  </si>
  <si>
    <t xml:space="preserve">RESECCION CUTANEA AMPLIADAINCLUYE MUSCULATURAGAN                                                    </t>
  </si>
  <si>
    <t>Reseccion Cutanea Simple Sutura Primaria</t>
  </si>
  <si>
    <t>D.p.reseccion cutanea simple (sutura primaria)</t>
  </si>
  <si>
    <t xml:space="preserve">RESECCION CUTANEA SIMPLE SUTURA PRIMARIA                                                            </t>
  </si>
  <si>
    <t>Parcial Incluye Paladar Oseo  Reparacion Protesi</t>
  </si>
  <si>
    <t>**maxilectomia parcial y reparación protésica</t>
  </si>
  <si>
    <t xml:space="preserve">PARCIAL INCLUYE PALADAR OSEO  REPARACION PROTESI                                                  </t>
  </si>
  <si>
    <t>Radical Clasica Incluye Exanteracion Orbitaria Y</t>
  </si>
  <si>
    <t>Maxilectomia radical clasica (incluye exanteracion orbitaria y reparacion con colgajo)</t>
  </si>
  <si>
    <t xml:space="preserve">RADICAL CLASICA INCLUYE EXANTERACION ORBITARIA Y                                                   </t>
  </si>
  <si>
    <t>Glosectomia Parcial Reparacion Primaria</t>
  </si>
  <si>
    <t>D.p.glosectomia parcial, reparacion primaria</t>
  </si>
  <si>
    <t xml:space="preserve">GLOSECTOMIA PARCIAL REPARACION PRIMARIA                                                             </t>
  </si>
  <si>
    <t>Reseccion Amplia De Tumor Maligno Y Diseccion Gang</t>
  </si>
  <si>
    <t>Reseccion amplia de tumor maligno cavidad oral y orofaringea y diseccion ganglionar cervical</t>
  </si>
  <si>
    <t xml:space="preserve">RESECCION AMPLIA DE TUMOR MALIGNO Y DISECCION GANG                                                  </t>
  </si>
  <si>
    <t>Reseccion Tridimensional Intraoral O Faringea Amp</t>
  </si>
  <si>
    <t>Extirpación de tumor intraoral amplia en tercio posterior cavidad oral (región faringea)</t>
  </si>
  <si>
    <t xml:space="preserve">RESECCION TRIDIMENSIONAL INTRAORAL O FARINGEA AMP                                                  </t>
  </si>
  <si>
    <t>Osteotomias Segmentarias Sobre Mandibula Tipo</t>
  </si>
  <si>
    <t>**osteotomias segmentarias del maxilar o mandíbula</t>
  </si>
  <si>
    <t xml:space="preserve"> OSTEOTOMIAS SEGMENTARIAS SOBRE MANDIBULA TIPO                                                   </t>
  </si>
  <si>
    <t>Reconstrucciones De Partes Duras Y Blandas De La C</t>
  </si>
  <si>
    <t>D.p.reconstrucciones de partes duras y blandas de la cara, m</t>
  </si>
  <si>
    <t xml:space="preserve">RECONSTRUCCIONES DE PARTES DURAS Y BLANDAS DE LA C                                                  </t>
  </si>
  <si>
    <t>Cirugia Maxilofacial Por Accidente</t>
  </si>
  <si>
    <t>Osteotomia de pie</t>
  </si>
  <si>
    <t xml:space="preserve">CIRUGIA MAXILOFACIAL POR ACCIDENTE                                                                  </t>
  </si>
  <si>
    <t>Cirugia Maxilofacial No Accidental</t>
  </si>
  <si>
    <t>Osteosintesis metatarsiano - metacarpiano- todos o cada un</t>
  </si>
  <si>
    <t xml:space="preserve">CIRUGIA MAXILOFACIAL NO ACCIDENTAL                                                                  </t>
  </si>
  <si>
    <t>Cirugía Por Disforia De Genero</t>
  </si>
  <si>
    <t xml:space="preserve">Cirugía por Disforia de genero                                                                      </t>
  </si>
  <si>
    <t>Servicio Hospitalario</t>
  </si>
  <si>
    <t xml:space="preserve">Servicio Hospitalario                                                                               </t>
  </si>
  <si>
    <t>Reembolso Gasto Funerario</t>
  </si>
  <si>
    <t xml:space="preserve">Reembolso gasto Funerario                                                                           </t>
  </si>
  <si>
    <t>Insumos Clínicos Y Materiales Clínicos</t>
  </si>
  <si>
    <t xml:space="preserve">Insumos Clínicos y Materiales Clínicos                                                              </t>
  </si>
  <si>
    <t>Protesis</t>
  </si>
  <si>
    <t xml:space="preserve">Protesis                                                                                            </t>
  </si>
  <si>
    <t>Ortesis</t>
  </si>
  <si>
    <t xml:space="preserve">ORTESIS                                                                                             </t>
  </si>
  <si>
    <t>Tratamiento Alcohol Y Drogas</t>
  </si>
  <si>
    <t xml:space="preserve">Tratamiento Alcohol y Drogas                                                                       </t>
  </si>
  <si>
    <t>Procedimiento Y Medicamentos</t>
  </si>
  <si>
    <t xml:space="preserve">Procedimiento y Medicamentos                                                                        </t>
  </si>
  <si>
    <t>Equipo Cardiorespiratorio Cpap</t>
  </si>
  <si>
    <t xml:space="preserve">Equipo Cardiorespiratorio CPAP                                                                      </t>
  </si>
  <si>
    <t>Prestaciones Hospitalarias Tabancura Isapre</t>
  </si>
  <si>
    <t xml:space="preserve">Prestaciones Hospitalarias Tabancura Isapre                                                         </t>
  </si>
  <si>
    <t>Traspaso Deducible Individual</t>
  </si>
  <si>
    <t xml:space="preserve">Traspaso Deducible Individual                                                                       </t>
  </si>
  <si>
    <t>Reliquidación De Coberturas Y Deducibles En Exceso</t>
  </si>
  <si>
    <t xml:space="preserve">Reliquidación de coberturas y deducibles en exceso                                                  </t>
  </si>
  <si>
    <t>Parto Multiple</t>
  </si>
  <si>
    <t xml:space="preserve">Parto Multiple                                                                                      </t>
  </si>
  <si>
    <t>Pabellon 1 Sh</t>
  </si>
  <si>
    <t xml:space="preserve">Pabellon 1 SH                                                                                       </t>
  </si>
  <si>
    <t>Pabellon 2 Sh</t>
  </si>
  <si>
    <t xml:space="preserve">Pabellon 2 SH                                                                                    </t>
  </si>
  <si>
    <t>Pabellon 3 Sh</t>
  </si>
  <si>
    <t xml:space="preserve">Pabellon 3 SH                                                                                    </t>
  </si>
  <si>
    <t>Pabellon 4 Sh</t>
  </si>
  <si>
    <t xml:space="preserve">Pabellon 4 SH                                                                                       </t>
  </si>
  <si>
    <t>Pabellon 5 Sh</t>
  </si>
  <si>
    <t xml:space="preserve">Pabellon 5 SH                                                                                    </t>
  </si>
  <si>
    <t>Pabellon 6 Sh</t>
  </si>
  <si>
    <t xml:space="preserve">Pabellon 6 SH                                                                                       </t>
  </si>
  <si>
    <t>Pabellon 7 Sh</t>
  </si>
  <si>
    <t xml:space="preserve">Pabellon 7 SH                                                                                    </t>
  </si>
  <si>
    <t>Pabellon 8 Sh</t>
  </si>
  <si>
    <t xml:space="preserve">Pabellon 8 SH                                                                                       </t>
  </si>
  <si>
    <t>Pabellon 9 Sh</t>
  </si>
  <si>
    <t xml:space="preserve">Pabellon 9 SH                                                                                       </t>
  </si>
  <si>
    <t>Pabellon 10 Sh</t>
  </si>
  <si>
    <t xml:space="preserve">Pabellon 10 SH                                                                                   </t>
  </si>
  <si>
    <t>Pabellon 11 Sh</t>
  </si>
  <si>
    <t xml:space="preserve">Pabellon 11 SH                                                                                   </t>
  </si>
  <si>
    <t>Pabellon 12 Sh</t>
  </si>
  <si>
    <t xml:space="preserve">Pabellon 12 SH                                                                                      </t>
  </si>
  <si>
    <t>Pabellon 14 Sh</t>
  </si>
  <si>
    <t xml:space="preserve">Pabellon 14 SH                                                                                      </t>
  </si>
  <si>
    <t>Pabellon 4 Pab</t>
  </si>
  <si>
    <t xml:space="preserve">Pabellon 4 PAB                                                                                   </t>
  </si>
  <si>
    <t>Pabellon 5 Pab</t>
  </si>
  <si>
    <t xml:space="preserve">Pabellon 5 PAB                                                                                   </t>
  </si>
  <si>
    <t>Pabellon 6 Pab</t>
  </si>
  <si>
    <t xml:space="preserve">Pabellon 6 PAB                                                                                   </t>
  </si>
  <si>
    <t>Pabellon 7 Pab</t>
  </si>
  <si>
    <t xml:space="preserve">Pabellon 7 PAB                                                                                   </t>
  </si>
  <si>
    <t>Pabellon 8 Pab</t>
  </si>
  <si>
    <t xml:space="preserve">Pabellon 8 PAB                                                                                   </t>
  </si>
  <si>
    <t>Pabellon 10 Pab</t>
  </si>
  <si>
    <t xml:space="preserve">Pabellon 10 PAB                                                                                  </t>
  </si>
  <si>
    <t>Consultas Medicas Fonasa Particular</t>
  </si>
  <si>
    <t xml:space="preserve">CONSULTAS MEDICAS FONASA PARTICULAR                                                                 </t>
  </si>
  <si>
    <t>Consulta Medica Isapre</t>
  </si>
  <si>
    <t xml:space="preserve">Consulta medica Isapre                                                                              </t>
  </si>
  <si>
    <t>Consulta Médica Libre Elección</t>
  </si>
  <si>
    <t xml:space="preserve">Consulta médica libre elección                                                                      </t>
  </si>
  <si>
    <t>Medicamentos Referente Original O Innovador</t>
  </si>
  <si>
    <t xml:space="preserve">Medicamentos Referente original o innovador                                                         </t>
  </si>
  <si>
    <t>Indemnización Paz</t>
  </si>
  <si>
    <t xml:space="preserve">Indemnización Paz                                                                                   </t>
  </si>
  <si>
    <t>Pad Hospitalario</t>
  </si>
  <si>
    <t xml:space="preserve">PAD HOSPITALARIO                                                                                    </t>
  </si>
  <si>
    <t>Pad Parto Normal</t>
  </si>
  <si>
    <t xml:space="preserve">PAD PARTO NORMAL                                                                                    </t>
  </si>
  <si>
    <t>Pad Cesarea</t>
  </si>
  <si>
    <t xml:space="preserve">PAD CESAREA                                                                                         </t>
  </si>
  <si>
    <t>Gescaec Hopitalización</t>
  </si>
  <si>
    <t xml:space="preserve">GESCAEC Hopitalización                                                                              </t>
  </si>
  <si>
    <t>Procedimientos De Diagnostico</t>
  </si>
  <si>
    <t xml:space="preserve">Procedimientos de Diagnostico                                                                       </t>
  </si>
  <si>
    <t>Procedimiento Terapéutico</t>
  </si>
  <si>
    <t xml:space="preserve">Procedimiento Terapéutico                                                                           </t>
  </si>
  <si>
    <t>Prestaciones No Aranceladas Ambulatorio</t>
  </si>
  <si>
    <t xml:space="preserve">Prestaciones no aranceladas Ambulatorio                                                             </t>
  </si>
  <si>
    <t>Prestaciones No Aranceladas Hospitalario</t>
  </si>
  <si>
    <t xml:space="preserve">Prestaciones No aranceladas Hospitalario                                                            </t>
  </si>
  <si>
    <t>Heridas Cara  Complicadas 1 O Varias De Mas De 5</t>
  </si>
  <si>
    <t>Heridas de la cara complicadas: 1 o varias de mas de 5 cms. y/o ubicadas en bordes de parpados, labios o ala nasal y/o que comprometen musculos, conductos, vasos o nervios</t>
  </si>
  <si>
    <t xml:space="preserve">HERIDAS CARA  COMPLICADAS 1 O VARIAS DE MAS DE 5                                                  </t>
  </si>
  <si>
    <t>Heridas Cara  Simples 1 O Varias De Hasta 5 Cms.</t>
  </si>
  <si>
    <t>Heridas de la cara simples: 1 o varias de hasta 5 cms. que solo comprometen piel</t>
  </si>
  <si>
    <t xml:space="preserve">HERIDAS CARA  SIMPLES 1 O VARIAS DE HASTA 5 CMS.                                                  </t>
  </si>
  <si>
    <t>Cicatrices Hasta 2</t>
  </si>
  <si>
    <t>Resección plástica de hasta 2 cicatrices (cualquier localización o tamaño)</t>
  </si>
  <si>
    <t xml:space="preserve">CICATRICES HASTA 2                                                                                  </t>
  </si>
  <si>
    <t>Cicatrices 3 Y Mas</t>
  </si>
  <si>
    <t>Resección plástica de 3 o más cicatrices (cualquier localización o tamaño)</t>
  </si>
  <si>
    <t xml:space="preserve">CICATRICES 3 Y MAS                                                                                  </t>
  </si>
  <si>
    <t>Injerto Piel  Hasta 1 Superficie Corporal Recept</t>
  </si>
  <si>
    <t>Injertoshasta 1% superficie corporal receptora</t>
  </si>
  <si>
    <t xml:space="preserve">INJERTO PIEL  HASTA 1 SUPERFICIE CORPORAL RECEPT                                                  </t>
  </si>
  <si>
    <t>Injerto Piel  Piel Total Cualquier Tamaño Incluy</t>
  </si>
  <si>
    <t>D.p.piel total, cualquier tamano (incluye tratamiento zona d</t>
  </si>
  <si>
    <t xml:space="preserve">INJERTO PIEL  PIEL TOTAL CUALQUIER TAMAÑO INCLUY                                                  </t>
  </si>
  <si>
    <t>Platias En Z Hasta 3</t>
  </si>
  <si>
    <t>D.p.plastias en z, hasta 3</t>
  </si>
  <si>
    <t xml:space="preserve">PLATIAS EN Z HASTA 3                                                                                </t>
  </si>
  <si>
    <t>Colgajos Complejos Abbemustardaconversejuriba</t>
  </si>
  <si>
    <t>D.p.colgajos complejos (abbe,mustarda,converse,juri,bakamjia</t>
  </si>
  <si>
    <t xml:space="preserve">COLGAJOS COMPLEJOS ABBEMUSTARDACONVERSEJURIBA                                                       </t>
  </si>
  <si>
    <t>Colgajos Libres Con Microanastomosis Incluye Toma</t>
  </si>
  <si>
    <t>D.p.colgajos libres con microanastomosis (incluye toma del</t>
  </si>
  <si>
    <t xml:space="preserve">COLGAJOS LIBRES CON MICROANASTOMOSIS INCLUYE TOMA                                                  </t>
  </si>
  <si>
    <t>Colgajos Musculares O Musculocutaneos</t>
  </si>
  <si>
    <t>D.p.colgajos musculares o musculo cutaneo</t>
  </si>
  <si>
    <t xml:space="preserve">COLGAJOS MUSCULARES O MUSCULOCUTANEOS                                                               </t>
  </si>
  <si>
    <t>Colgajos Simples Dos O Mas</t>
  </si>
  <si>
    <t>D.p.colgajos simples doso mas</t>
  </si>
  <si>
    <t xml:space="preserve">COLGAJOS SIMPLES DOS O MAS                                                                          </t>
  </si>
  <si>
    <t>Colgajo Simple Unico</t>
  </si>
  <si>
    <t>D.p.colgajos simple unico</t>
  </si>
  <si>
    <t xml:space="preserve">COLGAJO SIMPLE UNICO                                                                                </t>
  </si>
  <si>
    <t>Mamoplastia De Reduccion</t>
  </si>
  <si>
    <t>D.p.mamoplastia de reduccion</t>
  </si>
  <si>
    <t xml:space="preserve">MAMOPLASTIA DE REDUCCION                                                                            </t>
  </si>
  <si>
    <t>Mastopexia Cs Implante De Protesis No Incluye Va</t>
  </si>
  <si>
    <t>D.p.mastopexia c/s implante de protesis (no incluye valor de</t>
  </si>
  <si>
    <t xml:space="preserve">MASTOPEXIA CS IMPLANTE DE PROTESIS NO INCLUYE VA                                                  </t>
  </si>
  <si>
    <t>Reconstruccion Mamaria</t>
  </si>
  <si>
    <t>D.p.reconstruccion mamaria</t>
  </si>
  <si>
    <t xml:space="preserve">RECONSTRUCCION MAMARIA                                                                              </t>
  </si>
  <si>
    <t>Lipectomia Abdominal Cs Transplante De Ombligo</t>
  </si>
  <si>
    <t>Abdominoplastia</t>
  </si>
  <si>
    <t xml:space="preserve">LIPECTOMIA ABDOMINAL CS TRANSPLANTE DE OMBLIGO                                                     </t>
  </si>
  <si>
    <t>Con Reseccion Osea Y Colgajos Musculares O Musculo</t>
  </si>
  <si>
    <t>Tratamiento de escaras de decubito, con reseccion osea y colgajos musculares o musculocutaneos</t>
  </si>
  <si>
    <t xml:space="preserve">CON RESECCION OSEA Y COLGAJOS MUSCULARES O MUSCULO                                                  </t>
  </si>
  <si>
    <t>Polidactilia Extirpacion Y Plastia Un Lado</t>
  </si>
  <si>
    <t>Polidactilia, extirpacion y plastia unilateral</t>
  </si>
  <si>
    <t xml:space="preserve">POLIDACTILIA EXTIRPACION Y PLASTIA UN LADO                                                         </t>
  </si>
  <si>
    <t>Escarotomia Hasta 10  Superficie Corporal</t>
  </si>
  <si>
    <t>D.p.escarotomia hasta 10 n superficie corporal</t>
  </si>
  <si>
    <t xml:space="preserve">ESCAROTOMIA HASTA 10  SUPERFICIE CORPORAL                                                          </t>
  </si>
  <si>
    <t>Escarectomia Hasta 1  Superficie Corporal</t>
  </si>
  <si>
    <t>D.p.escarectomia hasta 1 n superficie corporal</t>
  </si>
  <si>
    <t xml:space="preserve">ESCARECTOMIA HASTA 1  SUPERFICIE CORPORAL                                                           </t>
  </si>
  <si>
    <t>Escarectomia  Hasta 10 Superficie Corporal</t>
  </si>
  <si>
    <t>D.p.escarectomiahasta 10n superficie corporal</t>
  </si>
  <si>
    <t xml:space="preserve">ESCARECTOMIA  HASTA 10 SUPERFICIE CORPORAL                                                          </t>
  </si>
  <si>
    <t>Verrugas De Cara</t>
  </si>
  <si>
    <t>Verrugas de cara</t>
  </si>
  <si>
    <t xml:space="preserve">VERRUGAS DE CARA                                                                                    </t>
  </si>
  <si>
    <t>Verrugas Otras Localizaciones</t>
  </si>
  <si>
    <t>Verrugas otras localizaciones</t>
  </si>
  <si>
    <t xml:space="preserve">VERRUGAS OTRAS LOCALIZACIONES                                                                       </t>
  </si>
  <si>
    <t>Queratosis Seborreica Yo Actinica De Otras Locali</t>
  </si>
  <si>
    <t>Queratosis seborreica y/o actinica de otras localizaciones</t>
  </si>
  <si>
    <t xml:space="preserve">QUERATOSIS SEBORREICA YO ACTINICA DE OTRAS LOCALI                                                  </t>
  </si>
  <si>
    <t>Condilomas Acuminados Reseccion  Cs Fulguracion</t>
  </si>
  <si>
    <t>Condilomas acuminados, reseccionc/s fulguracion</t>
  </si>
  <si>
    <t xml:space="preserve">CONDILOMAS ACUMINADOS RESECCION  CS FULGURACION                                                   </t>
  </si>
  <si>
    <t>Papilomas</t>
  </si>
  <si>
    <t xml:space="preserve">PAPILOMAS                                                                                           </t>
  </si>
  <si>
    <t>Moluscum Contagiosum O Su Extrip. Por Raspado Otr</t>
  </si>
  <si>
    <t>Moluscum contagiosum, o su extrip. por raspado otras</t>
  </si>
  <si>
    <t xml:space="preserve">MOLUSCUM CONTAGIOSUM O SU EXTRIP. POR RASPADO OTR                                                   </t>
  </si>
  <si>
    <t>Nitrogeno Liquido U Oxido Nitroso Otras Localizaci</t>
  </si>
  <si>
    <t>Nitrogeno liquido u oxido nitroso otras localizaciones</t>
  </si>
  <si>
    <t xml:space="preserve">NITROGENO LIQUIDO U OXIDO NITROSO OTRAS LOCALIZACI                                                  </t>
  </si>
  <si>
    <t>Quimico</t>
  </si>
  <si>
    <t xml:space="preserve"> QUIMICO                                                                                           </t>
  </si>
  <si>
    <t>Tratamiento Por Rayos Laser Cada Sesion Cualqui</t>
  </si>
  <si>
    <t>Tratamiento por rayos laser (cada sesion), cualquier lesion</t>
  </si>
  <si>
    <t xml:space="preserve">TRATAMIENTO POR RAYOS LASER CADA SESION CUALQUI                                                     </t>
  </si>
  <si>
    <t>Curetaje De Lesiones Virales Y Similares Hasta 10</t>
  </si>
  <si>
    <t>Curetaje de lesiones virales y similares hasta 10 lesiones por sesión</t>
  </si>
  <si>
    <t xml:space="preserve">CURETAJE DE LESIONES VIRALES Y SIMILARES HASTA 10                                                   </t>
  </si>
  <si>
    <t>Aplicacion De Inmunomoduladores Quimicos Y Simila</t>
  </si>
  <si>
    <t>Aplicación de inmunomoduladores, químicos y similares hasta 10 lesiones por sesión</t>
  </si>
  <si>
    <t xml:space="preserve">APLICACION DE INMUNOMODULADORES QUIMICOS Y SIMILA                                                   </t>
  </si>
  <si>
    <t>Fototerapia Uvb Uva Localizada Por Sesion</t>
  </si>
  <si>
    <t>Fototerapia uvb, uva localizada, por sesion</t>
  </si>
  <si>
    <t xml:space="preserve">FOTOTERAPIA UVB UVA LOCALIZADA POR SESION                                                           </t>
  </si>
  <si>
    <t>Fototerapia Uvb Banda Angosta Y Uva Por Sesion En</t>
  </si>
  <si>
    <t>Fototerapia uvb, banda angosta y uva por sesión en cabina</t>
  </si>
  <si>
    <t xml:space="preserve">FOTOTERAPIA UVB BANDA ANGOSTA Y UVA POR SESION EN                                                  </t>
  </si>
  <si>
    <t>Implantes Subcutaneos</t>
  </si>
  <si>
    <t>Implantes subcutaneos, instalacion o retiro</t>
  </si>
  <si>
    <t xml:space="preserve">IMPLANTES SUBCUTANEOS                                                                               </t>
  </si>
  <si>
    <t>Crioterapia Hasta 5 Lesiones</t>
  </si>
  <si>
    <t>Crioterapia hasta 5 lesiones por sesión</t>
  </si>
  <si>
    <t xml:space="preserve">CRIOTERAPIA HASTA 5 LESIONES                                                                        </t>
  </si>
  <si>
    <t>Crioterapia 6 A 10 Lesiones</t>
  </si>
  <si>
    <t>Crioterapia 6 a 10 lesiones por sesión</t>
  </si>
  <si>
    <t xml:space="preserve">CRIOTERAPIA 6 A 10 LESIONES                                                                         </t>
  </si>
  <si>
    <t>Tumor Maligno Por Criocirugia Por Cada Lesion</t>
  </si>
  <si>
    <t>Tumor maligno por criocirugía (por cada lesión) por sesión</t>
  </si>
  <si>
    <t xml:space="preserve">TUMOR MALIGNO POR CRIOCIRUGIA POR CADA LESION                                                       </t>
  </si>
  <si>
    <t>Inyeccion Intracutanea En Areas Hasta 9 Cms2</t>
  </si>
  <si>
    <t>Inyección intracutánea en áreas hasta 9 cm2 por sesión</t>
  </si>
  <si>
    <t xml:space="preserve">INYECCION INTRACUTANEA EN AREAS HASTA 9 CMS2                                                        </t>
  </si>
  <si>
    <t>Tratamiento Abrasivo Cutáneo Mecánico</t>
  </si>
  <si>
    <t>Tratamiento abrasivo cutáneo mecánico por sesión</t>
  </si>
  <si>
    <t xml:space="preserve">TRATAMIENTO ABRASIVO CUTÁNEO MECÁNICO                                                               </t>
  </si>
  <si>
    <t>Tratamiento Abrasivo Cutáneo Quimico</t>
  </si>
  <si>
    <t>Tratamiento abrasivo cutáneo químico por sesión</t>
  </si>
  <si>
    <t xml:space="preserve">TRATAMIENTO ABRASIVO CUTÁNEO QUIMICO                                                                </t>
  </si>
  <si>
    <t>Tricograma</t>
  </si>
  <si>
    <t xml:space="preserve">TRICOGRAMA                                                                                          </t>
  </si>
  <si>
    <t>Tratamiento Por Láser Ipl O Similar Por Área Hast</t>
  </si>
  <si>
    <t>Tratamiento por láser, ipl o similar por área hasta 16 cm2por sesión</t>
  </si>
  <si>
    <t xml:space="preserve">TRATAMIENTO POR LÁSER IPL O SIMILAR POR ÁREA HAST                                                   </t>
  </si>
  <si>
    <t>Terapia Fotodinámica No Incluye Medicamento</t>
  </si>
  <si>
    <t>Terapia fotodinámica (no incluye medicamento) por sesión</t>
  </si>
  <si>
    <t xml:space="preserve">TERAPIA FOTODINÁMICA NO INCLUYE MEDICAMENTO                                                         </t>
  </si>
  <si>
    <t>Dermatoscopia Digital Con Registro Gráfico Hasta 5</t>
  </si>
  <si>
    <t>Dermatoscopía digital con registro gráfico o digital hasta 5 lesiones</t>
  </si>
  <si>
    <t xml:space="preserve">DERMATOSCOPIA DIGITAL CON REGISTRO GRÁFICO HASTA 5                                                  </t>
  </si>
  <si>
    <t>Lipomas Gigante Mas De 5cmsyo Racemosos</t>
  </si>
  <si>
    <t>Lipomas gigante (mas de 5cms)y/o racemosos</t>
  </si>
  <si>
    <t xml:space="preserve">LIPOMAS GIGANTE MAS DE 5CMSYO RACEMOSOS                                                          </t>
  </si>
  <si>
    <t>Biopsia De Piel Yo Mucosa Por Curetaje O Seccion</t>
  </si>
  <si>
    <t>Biopsia de piel y/o mucosa por curetaje o seccion tangencial</t>
  </si>
  <si>
    <t xml:space="preserve">BIOPSIA DE PIEL YO MUCOSA POR CURETAJE O SECCION                                                    </t>
  </si>
  <si>
    <t>Cuerpo Extrano Cutaneo Yo Nevus Yo Angioma Cut</t>
  </si>
  <si>
    <t>Cuerpo extrano cutaneo, y/o nevus, y/o angioma cutaneo</t>
  </si>
  <si>
    <t xml:space="preserve">CUERPO EXTRANO CUTANEO YO NEVUS YO ANGIOMA CUT                                                  </t>
  </si>
  <si>
    <t>Epitelioma Basocelular O Carcinoma Espinocelular</t>
  </si>
  <si>
    <t>Epitelioma basocelular o carcinoma espinocelular: cara</t>
  </si>
  <si>
    <t xml:space="preserve">EPITELIOMA BASOCELULAR O CARCINOMA ESPINOCELULAR                                                   </t>
  </si>
  <si>
    <t>Hemangioma Cavernoso Del Nino Trat. Quir.</t>
  </si>
  <si>
    <t>Hemangioma cavernoso del nino, trat. quir.</t>
  </si>
  <si>
    <t xml:space="preserve">HEMANGIOMA CAVERNOSO DEL NINO TRAT. QUIR.                                                          </t>
  </si>
  <si>
    <t>Herida Cortante O Contusa Complicada Reparacion Y</t>
  </si>
  <si>
    <t>Herida cortante o contusa complicada, reparacion y sutura</t>
  </si>
  <si>
    <t xml:space="preserve">HERIDA CORTANTE O CONTUSA COMPLICADA REPARACION Y                                                   </t>
  </si>
  <si>
    <t>Herida Cortante O Contusa No Complicada Reparacio</t>
  </si>
  <si>
    <t>Herida cortante o contusa no complicada, reparacion y sutura</t>
  </si>
  <si>
    <t xml:space="preserve">HERIDA CORTANTE O CONTUSA NO COMPLICADA REPARACIO                                                   </t>
  </si>
  <si>
    <t>Lipoma Subcutaneo Trat. Quir.</t>
  </si>
  <si>
    <t>Lipoma subcutaneo, trat. quir.</t>
  </si>
  <si>
    <t xml:space="preserve">LIPOMA SUBCUTANEO TRAT. QUIR.                                                                       </t>
  </si>
  <si>
    <t>Onicectomia Cs Plastia De Lecho</t>
  </si>
  <si>
    <t>Onicectomia c/s plastia de lecho</t>
  </si>
  <si>
    <t xml:space="preserve">ONICECTOMIA CS PLASTIA DE LECHO                                                                     </t>
  </si>
  <si>
    <t>Tumores Benignos Subcutaneos Yo Quistes Epidermic</t>
  </si>
  <si>
    <t>Tumores benignos subcutaneos y/o quistes epidermicos</t>
  </si>
  <si>
    <t xml:space="preserve">TUMORES BENIGNOS SUBCUTANEOS YO QUISTES EPIDERMIC                                                  </t>
  </si>
  <si>
    <t>Verruga Plantar</t>
  </si>
  <si>
    <t>Verruga plantar</t>
  </si>
  <si>
    <t xml:space="preserve">VERRUGA PLANTAR                                                                                     </t>
  </si>
  <si>
    <t>** biopsia de piel y/o mucosa por curetaje o seccion tangencial c/s electro por 1 lesion</t>
  </si>
  <si>
    <t>Cabeza Cuello Genitales Hasta 3 Lesiones</t>
  </si>
  <si>
    <t>Cabeza, cuello, genitales hasta 3 lesiones: extirpacion, reparacion o biopsia, total o parcial, de lesiones benignas cutaneas por excision</t>
  </si>
  <si>
    <t xml:space="preserve">  CABEZA CUELLO GENITALES HASTA 3 LESIONES                                                          </t>
  </si>
  <si>
    <t>Resto Del Cuerpo Hasta 3 Lesiones</t>
  </si>
  <si>
    <t>Resto del cuerpo hasta 3 lesiones: extirpacion, reparacion o biopsia, total o parcial, de lesiones benignas cutaneas por excision</t>
  </si>
  <si>
    <t xml:space="preserve">  RESTO DEL CUERPO HASTA 3 LESIONES                                                                 </t>
  </si>
  <si>
    <t>Cabeza Cuello Y Genitales Desde 4 Y Hasta 6 Les</t>
  </si>
  <si>
    <t>Cabeza, cuello y genitales desde 4 y hasta 6 lesiones: extirpacion, reparacion o biopsia, total o parcial, de lesiones benignas cutaneas por excision</t>
  </si>
  <si>
    <t xml:space="preserve">  CABEZA CUELLO Y GENITALES DESDE 4 Y HASTA 6 LES                                                   </t>
  </si>
  <si>
    <t>Resto del cuerpo desde 4 y hasta 6 lesiones: extirpacion, reparacion o biopsia, total o parcial, de lesiones benignas cutaneas por excision</t>
  </si>
  <si>
    <t xml:space="preserve">  RESTO DEL CUERPO DESDE 4 Y HASTA 6 LESIONES                                                       </t>
  </si>
  <si>
    <t>Extirpacion De Lesiones Benignas Por Sec Tangencia</t>
  </si>
  <si>
    <t>Extirpación de lesiones benignas por sec tangencial, curetaj</t>
  </si>
  <si>
    <t xml:space="preserve">EXTIRPACION DE LESIONES BENIGNAS POR SEC TANGENCIA                                                  </t>
  </si>
  <si>
    <t>Tratamiento Por Electro De Hemangiomas O Telangect</t>
  </si>
  <si>
    <t>Tratamiento por electro de hemangiomas o telangectasias hast</t>
  </si>
  <si>
    <t xml:space="preserve">TRATAMIENTO POR ELECTRO DE HEMANGIOMAS O TELANGECT                                                  </t>
  </si>
  <si>
    <t>Cabeza Cuello Genitales</t>
  </si>
  <si>
    <t>Cabeza, cuello, genitales: tratamiento quirúrgico de tumor maligno por escisión total o parcial, con o sin sutura, por cada lesión o melanoma cualquier localización</t>
  </si>
  <si>
    <t xml:space="preserve">  CABEZA CUELLO GENITALES                                                                         </t>
  </si>
  <si>
    <t>Resto Del Cuerpo</t>
  </si>
  <si>
    <t>Resto del cuerpo: tratamiento quirúrgico de tumor maligno por escisión total o parcial, con o sin sutura, por cada lesión</t>
  </si>
  <si>
    <t xml:space="preserve">  RESTO DEL CUERPO                                                                                  </t>
  </si>
  <si>
    <t>Cabeza Cuello Genitales O Melanoma Cualquier U</t>
  </si>
  <si>
    <t>Cabeza, cuello, genitales o melanoma cualquier ubicación: ampliación de márgenes quirúrgicos de tumor maligno extirpado previamente</t>
  </si>
  <si>
    <t xml:space="preserve">  CABEZA CUELLO GENITALES O MELANOMA CUALQUIER U                                                    </t>
  </si>
  <si>
    <t>Resto del cuerpo: ampliación de márgenes quirúrgicos de tumor maligno extirpado prevíamente</t>
  </si>
  <si>
    <t>Tumores Vasculares Profundos Cara Cuero Cabelludo</t>
  </si>
  <si>
    <t>Tumores vasculares profundos cabeza cuello genitales</t>
  </si>
  <si>
    <t xml:space="preserve">TUMORES VASCULARES PROFUNDOS CARA CUERO CABELLUDO                                                   </t>
  </si>
  <si>
    <t>Tumores Vasculares Profundos Resto Del Cuerpo</t>
  </si>
  <si>
    <t>Tumores vasculares profundos resto del cuerpo</t>
  </si>
  <si>
    <t xml:space="preserve">TUMORES VASCULARES PROFUNDOS RESTO DEL CUERPO                                                       </t>
  </si>
  <si>
    <t>Herida cortante o contusa complicada, reparación y sutura (más de 5 cm)</t>
  </si>
  <si>
    <t>Herida cortante o contusa no complicada, reparación y sutura</t>
  </si>
  <si>
    <t>Cara Cuero Cabelludo Cuello Genitales</t>
  </si>
  <si>
    <t>Cabeza, cuello, genitales: extirpación de lesión benigna subepidérmica, incluye tumor sólido, quiste epidérmico y lipoma por lesión</t>
  </si>
  <si>
    <t xml:space="preserve">  CARA CUERO CABELLUDO CUELLO GENITALES                                                             </t>
  </si>
  <si>
    <t>Resto del cuerpo: extirpación de lesión benigna subepidérmica, incluye tumor sólido, quiste epidérmico y lipoma por lesión</t>
  </si>
  <si>
    <t>Vaciamiento Y Curetaje Quirurgico De Lesiones Quis</t>
  </si>
  <si>
    <t>Vaciamiento y curetaje quirúrgico de lesiones quísticas o ab</t>
  </si>
  <si>
    <t xml:space="preserve">VACIAMIENTO Y CURETAJE QUIRURGICO DE LESIONES QUIS                                                  </t>
  </si>
  <si>
    <t>Onicectomia Total O Parcial Simple</t>
  </si>
  <si>
    <t>Onicectomía total o parcial simple</t>
  </si>
  <si>
    <t xml:space="preserve">ONICECTOMIA TOTAL O PARCIAL SIMPLE                                                                  </t>
  </si>
  <si>
    <t>Cirugia Reparadora Ungueal Por Proceso Inflamatori</t>
  </si>
  <si>
    <t>Cirugía reparadora ungueal por proceso inflamatorio</t>
  </si>
  <si>
    <t xml:space="preserve">CIRUGIA REPARADORA UNGUEAL POR PROCESO INFLAMATORI                                                  </t>
  </si>
  <si>
    <t>Correccion Quirurgica De Defecto Congenito O Por T</t>
  </si>
  <si>
    <t>Corrección quirúrgica de defecto congénito o por tumor ungue</t>
  </si>
  <si>
    <t xml:space="preserve">CORRECCION QUIRURGICA DE DEFECTO CONGENITO O POR T                                                  </t>
  </si>
  <si>
    <t>Curacion Por Médico Quemadura O Similar  Menor Al</t>
  </si>
  <si>
    <t>Curación por médico, quemadura o similarmenor al 5% superf</t>
  </si>
  <si>
    <t xml:space="preserve">CURACION POR MÉDICO QUEMADURA O SIMILAR  MENOR AL                                                   </t>
  </si>
  <si>
    <t>Curacion Por Médico Quemadura O Similar  5 A 10</t>
  </si>
  <si>
    <t>Curación por médico, quemadura o similar5 a 10% superficie</t>
  </si>
  <si>
    <t xml:space="preserve">CURACION POR MÉDICO QUEMADURA O SIMILAR  5 A 10                                                     </t>
  </si>
  <si>
    <t>Curaciones Planas</t>
  </si>
  <si>
    <t>Curaciones planas</t>
  </si>
  <si>
    <t xml:space="preserve">CURACIONES PLANAS                                                                                   </t>
  </si>
  <si>
    <t>E.c.g. De Reposo Incluye Minimo 12 Derivaciones Y</t>
  </si>
  <si>
    <t>E.c.g. de reposo (incluye minimo 12 derivaciones y 4 comple-</t>
  </si>
  <si>
    <t xml:space="preserve">E.C.G. DE REPOSO INCLUYE MINIMO 12 DERIVACIONES Y                                                  </t>
  </si>
  <si>
    <t>Electrocardiograma Esofagico</t>
  </si>
  <si>
    <t>Electrocardiograma esofagico</t>
  </si>
  <si>
    <t xml:space="preserve">ELECTROCARDIOGRAMA ESOFAGICO                                                                        </t>
  </si>
  <si>
    <t>Ergometria Incluye E.c.g Antes Durante Y Despu</t>
  </si>
  <si>
    <t>Electrocardiograma de esfuerzo</t>
  </si>
  <si>
    <t xml:space="preserve"> ERGOMETRIA INCLUYE E.C.G ANTES DURANTE Y DESPU                                                     </t>
  </si>
  <si>
    <t>Haz De Hiz  Mapeo Epicardico Durante Intervencion</t>
  </si>
  <si>
    <t>Mapeo epicardico durante intervencion quirurgica.</t>
  </si>
  <si>
    <t xml:space="preserve">HAZ DE HIZ  MAPEO EPICARDICO DURANTE INTERVENCION                                                   </t>
  </si>
  <si>
    <t>E.c.g. Continuo Test Holter O Similares Por Ej.</t>
  </si>
  <si>
    <t>E.c.g. continuo (test holter o similares, por ej.</t>
  </si>
  <si>
    <t xml:space="preserve">E.C.G. CONTINUO TEST HOLTER O SIMILARES POR EJ.                                                     </t>
  </si>
  <si>
    <t>Ecocardiograma  Doppler Con Registro Incluye Cod</t>
  </si>
  <si>
    <t>Ecocardiogramadoppler, con registro (incluye cod.</t>
  </si>
  <si>
    <t xml:space="preserve">ECOCARDIOGRAMA  DOPPLER CON REGISTRO INCLUYE COD                                                  </t>
  </si>
  <si>
    <t>Ecocardiograma Bidimensional Incluye Registro Mod</t>
  </si>
  <si>
    <t>Ecocardiograma bidimensional (incluye registro modo m ,</t>
  </si>
  <si>
    <t xml:space="preserve">ECOCARDIOGRAMA BIDIMENSIONAL INCLUYE REGISTRO MOD                                                   </t>
  </si>
  <si>
    <t>Monitoreo Continuo De Presion Arterial</t>
  </si>
  <si>
    <t>Monitoreo de presión arterial continuo</t>
  </si>
  <si>
    <t xml:space="preserve">MONITOREO CONTINUO DE PRESION ARTERIAL                                                              </t>
  </si>
  <si>
    <t>Sondeo Cardiaco Derecho Cs Termodilucion En Adul</t>
  </si>
  <si>
    <t>Sondeo cardiaco derecho c/s termodilucion: en adultos o niños</t>
  </si>
  <si>
    <t xml:space="preserve">SONDEO CARDIACO DERECHO CS TERMODILUCION EN ADUL                                                    </t>
  </si>
  <si>
    <t>Cateterismo En Recien Nacido Por Arteria Umbilical</t>
  </si>
  <si>
    <t>Cateterismo en recien nacido por arteria umbilical</t>
  </si>
  <si>
    <t xml:space="preserve">CATETERISMO EN RECIEN NACIDO POR ARTERIA UMBILICAL                                                  </t>
  </si>
  <si>
    <t>Instalacion De Cateter Swanganz O Similar En Adu</t>
  </si>
  <si>
    <t>Instalacion de cateter swanganz o similar, en adultos o niños (proc. aut.)</t>
  </si>
  <si>
    <t xml:space="preserve">INSTALACION DE CATETER SWANGANZ O SIMILAR EN ADU                                                    </t>
  </si>
  <si>
    <t>Doppler Con Ergometria Por Sesion</t>
  </si>
  <si>
    <t>Doppler con ergometria (por sesion)</t>
  </si>
  <si>
    <t xml:space="preserve">DOPPLER CON ERGOMETRIA POR SESION                                                                 </t>
  </si>
  <si>
    <t>Doppler Simple De Vasos Perifericos Por Sesion</t>
  </si>
  <si>
    <t>Doppler simple de vasos perifericos (por sesion)</t>
  </si>
  <si>
    <t xml:space="preserve">DOPPLER SIMPLE DE VASOS PERIFERICOS POR SESION                                                    </t>
  </si>
  <si>
    <t>Pletismografia En Reposo Esfuerzo Cu Por Sesion</t>
  </si>
  <si>
    <t>Pletismografia en reposo esfuerzo cu por sesion</t>
  </si>
  <si>
    <t xml:space="preserve">PLETISMOGRAFIA EN REPOSO ESFUERZO CU POR SESION                                                     </t>
  </si>
  <si>
    <t>Registro Ecoarterial O Ecovenoso Periferico Cu P</t>
  </si>
  <si>
    <t>Registro ecoarterial o ecovenoso periferico c/u (por sesion)</t>
  </si>
  <si>
    <t xml:space="preserve">REGISTRO ECOARTERIAL O ECOVENOSO PERIFERICO CU P                                                    </t>
  </si>
  <si>
    <t>Cinecoronariografia Derecha Yo Izquierda Incluye</t>
  </si>
  <si>
    <t>Cinecoronariografia derecha y/o izquierda (incluye ventriculografia izquierda) (a.c. 0402030)</t>
  </si>
  <si>
    <t xml:space="preserve">CINECORONARIOGRAFIA DERECHA YO IZQUIERDA INCLUYE                                                  </t>
  </si>
  <si>
    <t>Ventriculografia Derecha Incluye Sondeo Cardiaco</t>
  </si>
  <si>
    <t>Ventriculografia derecha (incluye sondeo cardiaco derecho), en adultos o niños ( a.c. 0402033)</t>
  </si>
  <si>
    <t xml:space="preserve">VENTRICULOGRAFIA DERECHA INCLUYE SONDEO CARDIACO                                                    </t>
  </si>
  <si>
    <t>Flebografia De Cada Extremidad A.c.0402038</t>
  </si>
  <si>
    <t>Flebografia de cada extremidad (a.c.04-02-038)</t>
  </si>
  <si>
    <t xml:space="preserve">FLEBOGRAFIA DE CADA EXTREMIDAD A.C.0402038                                                          </t>
  </si>
  <si>
    <t>Angioplastia Intraluminal Coronaria Procedimiento</t>
  </si>
  <si>
    <t>D.p.angioplastia intraluminal coronaria procedimiento cardio</t>
  </si>
  <si>
    <t xml:space="preserve">ANGIOPLASTIA INTRALUMINAL CORONARIA PROCEDIMIENTO                                                   </t>
  </si>
  <si>
    <t>Biopsia Endomiocardica Proc. Completo</t>
  </si>
  <si>
    <t>D.p.biopsia endomiocardica (proc. completo)</t>
  </si>
  <si>
    <t xml:space="preserve">BIOPSIA ENDOMIOCARDICA PROC. COMPLETO                                                             </t>
  </si>
  <si>
    <t>Cardioversion</t>
  </si>
  <si>
    <t xml:space="preserve">CARDIOVERSION                                                                                       </t>
  </si>
  <si>
    <t>Puncion Subclavia O Yugular Con Colocacion De Cate</t>
  </si>
  <si>
    <t>Puncion subclavia o yugular con colocacion de cateter</t>
  </si>
  <si>
    <t xml:space="preserve">PUNCION SUBCLAVIA O YUGULAR CON COLOCACION DE CATE                                                  </t>
  </si>
  <si>
    <t>Septostomia De Rashkind</t>
  </si>
  <si>
    <t>Septostomía de rashkind o con controlada con balón</t>
  </si>
  <si>
    <t xml:space="preserve">SEPTOSTOMIA DE RASHKIND                                                                             </t>
  </si>
  <si>
    <t>Ecocardiograma Doppler Color</t>
  </si>
  <si>
    <t>Ecocardiograma bidimensional doppler color</t>
  </si>
  <si>
    <t xml:space="preserve">ECOCARDIOGRAMA DOPPLER COLOR                                                                        </t>
  </si>
  <si>
    <t>Estudio Electrofisiologico Endocardiaco De Las Arr</t>
  </si>
  <si>
    <t>D.p.estudio electrofisiologico endocardiaco de las arritmias</t>
  </si>
  <si>
    <t xml:space="preserve">ESTUDIO ELECTROFISIOLOGICO ENDOCARDIACO DE LAS ARR                                                  </t>
  </si>
  <si>
    <t>Ablacion Con Corriente Continua O Radiofrecuencia</t>
  </si>
  <si>
    <t>Ablacion con corriente continua o radiofrecuencia de nodulo auriculoventricular</t>
  </si>
  <si>
    <t xml:space="preserve">ABLACION CON CORRIENTE CONTINUA O RADIOFRECUENCIA                                                   </t>
  </si>
  <si>
    <t>Ablacion Con Corriente Continua O Con Radiofrecuen</t>
  </si>
  <si>
    <t>Ablacion con corriente continua o con radiofrecuencia de vias accesorias y otros</t>
  </si>
  <si>
    <t xml:space="preserve">ABLACION CON CORRIENTE CONTINUA O CON RADIOFRECUEN                                                  </t>
  </si>
  <si>
    <t>Ecocardiagrama Doppler Color Transesofagico</t>
  </si>
  <si>
    <t>Ecocardiograma bidimensional doppler color transesofágico</t>
  </si>
  <si>
    <t xml:space="preserve">ECOCARDIAGRAMA DOPPLER COLOR TRANSESOFAGICO                                                         </t>
  </si>
  <si>
    <t>Arteriografía Selectiva O Superselectiva Pulmonar</t>
  </si>
  <si>
    <t>Arteriografia selectiva o superselectiva pulmonar en adultos o ninos (a.c. 04-02-019 o 04-02-020 o 04-02-027, s/corresponda)</t>
  </si>
  <si>
    <t xml:space="preserve">Arteriografía selectiva o superselectiva pulmonar                                                   </t>
  </si>
  <si>
    <t>E.c.g. De Reposo Paciente Cronico</t>
  </si>
  <si>
    <t>E.c.g. de reposo (paciente cronico)</t>
  </si>
  <si>
    <t xml:space="preserve">E.C.G. DE REPOSO PACIENTE CRONICO                                                                 </t>
  </si>
  <si>
    <t>Ecocardiograma Bd Dopller Color Con Stress</t>
  </si>
  <si>
    <t>Ecocardiograma bd dopller color con stress</t>
  </si>
  <si>
    <t xml:space="preserve">ECOCARDIOGRAMA BD DOPLLER COLOR CON STRESS                                                          </t>
  </si>
  <si>
    <t>Embolectomia Yo Trombectomia Unilateral Miembro</t>
  </si>
  <si>
    <t>D.p.embolectomia y/o trombectomia, unilateral, miembro super</t>
  </si>
  <si>
    <t xml:space="preserve">EMBOLECTOMIA YO TROMBECTOMIA UNILATERAL MIEMBRO                                                  </t>
  </si>
  <si>
    <t>Fistula Arteriovenosa De Brescia O Similar</t>
  </si>
  <si>
    <t>D.p.fistula arteriovenosa (de brescia o similar)</t>
  </si>
  <si>
    <t xml:space="preserve">FISTULA ARTERIOVENOSA DE BRESCIA O SIMILAR                                                        </t>
  </si>
  <si>
    <t>Reparacion Quirurgica De Vasos Arteriales Yo Veno</t>
  </si>
  <si>
    <t>Reparacion quirurgica de vasos arteriales y/o venosos intra-</t>
  </si>
  <si>
    <t xml:space="preserve">REPARACION QUIRURGICA DE VASOS ARTERIALES YO VENO                                                  </t>
  </si>
  <si>
    <t>D.p.reparacion quirurgica de vasos arteriales y/o venosos pe</t>
  </si>
  <si>
    <t xml:space="preserve">REPARACION QUIRURGICA DE VASOS ARTERIALES YO VENO                                                   </t>
  </si>
  <si>
    <t>Aneurisma Aortico Abdominal Trat. Quir.</t>
  </si>
  <si>
    <t>D.p.aneurisma aortico abdominal trat. quir.</t>
  </si>
  <si>
    <t xml:space="preserve">ANEURISMA AORTICO ABDOMINAL TRAT. QUIR.                                                             </t>
  </si>
  <si>
    <t>Aneurismas Perifericos Trat. Quir.</t>
  </si>
  <si>
    <t>D.p.aneurismas perifericos, trat. quir.</t>
  </si>
  <si>
    <t xml:space="preserve">ANEURISMAS PERIFERICOS TRAT. QUIR.                                                                 </t>
  </si>
  <si>
    <t>Aneurismas Toracoabdominal Trat. Quir.</t>
  </si>
  <si>
    <t>D.p.aneurismas toraco-abdominal trat. quir.</t>
  </si>
  <si>
    <t xml:space="preserve">ANEURISMAS TORACOABDOMINAL TRAT. QUIR.                                                              </t>
  </si>
  <si>
    <t>Puestes Aortoiliaco</t>
  </si>
  <si>
    <t>D.p.puestes aorto-iliaco</t>
  </si>
  <si>
    <t xml:space="preserve">PUESTES AORTOILIACO                                                                                </t>
  </si>
  <si>
    <t>Endarterectomia Carotidea Subclavia Vertebral F</t>
  </si>
  <si>
    <t>D.p.endarterectomia carotidea, subclavia, vertebral, femoral</t>
  </si>
  <si>
    <t xml:space="preserve">ENDARTERECTOMIA CAROTIDEA SUBCLAVIA VERTEBRAL F                                                     </t>
  </si>
  <si>
    <t>Femoropopliteo</t>
  </si>
  <si>
    <t>Puente fémoro-poplíteo</t>
  </si>
  <si>
    <t xml:space="preserve">FEMOROPOPLITEO                                                                                      </t>
  </si>
  <si>
    <t>Otras Derivaciones Femorofemoral Axilohumeral</t>
  </si>
  <si>
    <t>D.p.otras derivaciones: femoro-femoral, axilo-humeral, axilo</t>
  </si>
  <si>
    <t xml:space="preserve">OTRAS DERIVACIONES FEMOROFEMORAL AXILOHUMERAL                                                       </t>
  </si>
  <si>
    <t>Implante Filtros Venosos</t>
  </si>
  <si>
    <t>D.p.implante filtros venosos</t>
  </si>
  <si>
    <t xml:space="preserve">IMPLANTE FILTROS VENOSOS                                                                            </t>
  </si>
  <si>
    <t>Ligadura Cayado Safena Interna Unilateral</t>
  </si>
  <si>
    <t>D.p.ligadura cayado safena interna, unilateral</t>
  </si>
  <si>
    <t xml:space="preserve">LIGADURA CAYADO SAFENA INTERNA UNILATERAL                                                          </t>
  </si>
  <si>
    <t>Ligadura Otros Troncos Venosos Popliteo Femoral</t>
  </si>
  <si>
    <t>D.p.ligadura otros troncos venosos (popliteo, femoral, iliac</t>
  </si>
  <si>
    <t xml:space="preserve">LIGADURA OTROS TRONCOS VENOSOS POPLITEO FEMORAL                                                  </t>
  </si>
  <si>
    <t>Reseccion Cutaneoaponeurotica Unilateral Incluye</t>
  </si>
  <si>
    <t>D.p.reseccion cutaneo-aponeurotica unilateral (incluye fas-</t>
  </si>
  <si>
    <t xml:space="preserve">RESECCION CUTANEOAPONEUROTICA UNILATERAL INCLUYE                                                    </t>
  </si>
  <si>
    <t>Safenectomia Interna Yo Externa Unilateral</t>
  </si>
  <si>
    <t>Safenectomía interna y/o externa, unilateral, o endoablación por cualquier técnica (láser, radiofrecuencia o similar).</t>
  </si>
  <si>
    <t xml:space="preserve">SAFENECTOMIA INTERNA YO EXTERNA UNILATERAL                                                        </t>
  </si>
  <si>
    <t>Trombectomia De Venas Profundas</t>
  </si>
  <si>
    <t>D.p.trombectomia de venas profundas</t>
  </si>
  <si>
    <t xml:space="preserve">TROMBECTOMIA DE VENAS PROFUNDAS                                                                     </t>
  </si>
  <si>
    <t>Anastomosis Linfovenosas</t>
  </si>
  <si>
    <t>D.p.anastomosis linfovenosas</t>
  </si>
  <si>
    <t xml:space="preserve">ANASTOMOSIS LINFOVENOSAS                                                                            </t>
  </si>
  <si>
    <t>Biopsia Quir. Ganglionar Cualquier Region Perifer</t>
  </si>
  <si>
    <t>D.p.biopsia quir. ganglionar (cualquier region periferica</t>
  </si>
  <si>
    <t xml:space="preserve">BIOPSIA QUIR. GANGLIONAR CUALQUIER REGION PERIFER                                                  </t>
  </si>
  <si>
    <t>Ileoinguinal</t>
  </si>
  <si>
    <t>Diseccion y extirpacion ganglionar regional: ileoinguinal</t>
  </si>
  <si>
    <t xml:space="preserve">ILEOINGUINAL                                                                                        </t>
  </si>
  <si>
    <t>Lumboaorticos</t>
  </si>
  <si>
    <t>Disección y extirpación ganglionar regional: lumbo-aórticos</t>
  </si>
  <si>
    <t xml:space="preserve">LUMBOAORTICOS                                                                                      </t>
  </si>
  <si>
    <t>Mediastinicos</t>
  </si>
  <si>
    <t>Disección y extirpación ganglionar regional: mediastínicos</t>
  </si>
  <si>
    <t xml:space="preserve">MEDIASTINICOS                                                                                       </t>
  </si>
  <si>
    <t>Radical Clasica O Modificada De Cuello</t>
  </si>
  <si>
    <t>Vaciamiento (disección) radical cuello (v.r.c.) clásico ipsilateral</t>
  </si>
  <si>
    <t xml:space="preserve">RADICAL CLASICA O MODIFICADA DE CUELLO                                                              </t>
  </si>
  <si>
    <t>Yugular Simple</t>
  </si>
  <si>
    <t>Disección y extirpación ganglionar regional: yugular simple</t>
  </si>
  <si>
    <t xml:space="preserve">YUGULAR SIMPLE                                                                                      </t>
  </si>
  <si>
    <t>Cervicotoracica</t>
  </si>
  <si>
    <t>Simpatectomía cérvico-torácica</t>
  </si>
  <si>
    <t xml:space="preserve">CERVICOTORACICA                                                                                    </t>
  </si>
  <si>
    <t>Implantacion De Marcapaso Celectrod. Intraven. O</t>
  </si>
  <si>
    <t>Implantacion de marcapaso c/electrod. intraven. o epicardico</t>
  </si>
  <si>
    <t xml:space="preserve">IMPLANTACION DE MARCAPASO CELECTROD. INTRAVEN. O                                                    </t>
  </si>
  <si>
    <t>Pericardiectomia Yo Extirp. De Quistes Yo Tumore</t>
  </si>
  <si>
    <t>D.p.pericardiectomia y/o extirp. de quistes y/o tumores</t>
  </si>
  <si>
    <t xml:space="preserve">PERICARDIECTOMIA YO EXTIRP. DE QUISTES YO TUMORE                                                    </t>
  </si>
  <si>
    <t>Pericardiotomia</t>
  </si>
  <si>
    <t>D.p.pericardiotomia</t>
  </si>
  <si>
    <t xml:space="preserve">PERICARDIOTOMIA                                                                                     </t>
  </si>
  <si>
    <t>De Complejidad Mayor Incluye Reemplazo Valvular</t>
  </si>
  <si>
    <t>D.p.- de complejidad mayor: incluye reemplazo valvular multi</t>
  </si>
  <si>
    <t xml:space="preserve">DE COMPLEJIDAD MAYOR INCLUYE REEMPLAZO VALVULAR                                                    </t>
  </si>
  <si>
    <t>De Complejidad Mediana Incluye Comunicacion Int</t>
  </si>
  <si>
    <t>D.p.- de complejidad mediana: incluye comunicacion intervent</t>
  </si>
  <si>
    <t xml:space="preserve">DE COMPLEJIDAD MEDIANA INCLUYE COMUNICACION INT                                                    </t>
  </si>
  <si>
    <t>Cambio de generador de marcapaso (incluye el valor de</t>
  </si>
  <si>
    <t>Cirugia Del Operculo Toracico</t>
  </si>
  <si>
    <t>Cirugía del opérculo torácico (resección de primera costilla, cualquier abordaje); unilateral</t>
  </si>
  <si>
    <t xml:space="preserve">CIRUGIA DEL OPERCULO TORACICO                                                                       </t>
  </si>
  <si>
    <t>Cirugia Torax Abierto Traumatico Yo Fijacion Tora</t>
  </si>
  <si>
    <t>D.p.cirugia torax abierto traumatico y / o fijacion torax vo</t>
  </si>
  <si>
    <t xml:space="preserve">CIRUGIA TORAX ABIERTO TRAUMATICO YO FIJACION TORA                                                  </t>
  </si>
  <si>
    <t>Reparacion Pectum Excavatum O Carinatumproc.aut.</t>
  </si>
  <si>
    <t>D.p.reparacion pectum excavatum o carinatum,(proc.aut.)</t>
  </si>
  <si>
    <t xml:space="preserve">REPARACION PECTUM EXCAVATUM O CARINATUMPROC.AUT.                                                  </t>
  </si>
  <si>
    <t>Reseccion De Costillas Yo Pared Costal Yo Cartil</t>
  </si>
  <si>
    <t>D.p.reseccion de costillas y/o pared costal y/o cartilago y/</t>
  </si>
  <si>
    <t xml:space="preserve">RESECCION DE COSTILLAS YO PARED COSTAL YO CARTIL                                                  </t>
  </si>
  <si>
    <t>Mediastinotomia Exploradora Ant.o Post.cs Biopsia</t>
  </si>
  <si>
    <t>D.p.mediastinotomia exploradora ant.o post.c/s biopsia proc.</t>
  </si>
  <si>
    <t xml:space="preserve">MEDIASTINOTOMIA EXPLORADORA ANT.O POST.CS BIOPSIA                                                  </t>
  </si>
  <si>
    <t>Timectomia  Via Toracica Medioesternal</t>
  </si>
  <si>
    <t>D.p.timectomiavia toracica medioesternal</t>
  </si>
  <si>
    <t xml:space="preserve">TIMECTOMIA  VIA TORACICA MEDIOESTERNAL                                                              </t>
  </si>
  <si>
    <t>Tumores O Quistes De Mediastino Anterior O Poster</t>
  </si>
  <si>
    <t>Tumores o quistes de mediastino (anterior o posterior) trat.</t>
  </si>
  <si>
    <t xml:space="preserve">TUMORES O QUISTES DE MEDIASTINO ANTERIOR O POSTER                                                  </t>
  </si>
  <si>
    <t>Cirugia Del Diafragma Con Cirugia De Visceras Abdo</t>
  </si>
  <si>
    <t>D.p.cirugia del diafragma con cirugia de visceras abdominale</t>
  </si>
  <si>
    <t xml:space="preserve">CIRUGIA DEL DIAFRAGMA CON CIRUGIA DE VISCERAS ABDO                                                  </t>
  </si>
  <si>
    <t>Hernioplastia Diafragmatica Por Via Toracica C Pr</t>
  </si>
  <si>
    <t>Hernioplastia diafragmatica por via toracica c/ protesis</t>
  </si>
  <si>
    <t xml:space="preserve">HERNIOPLASTIA DIAFRAGMATICA POR VIA TORACICA C PR                                                  </t>
  </si>
  <si>
    <t>Decorticacion Pleuropulmonar Pleurectomia Parcial</t>
  </si>
  <si>
    <t>D.p.decorticacion pleuropulmonar (pleurectomia parcial o tot</t>
  </si>
  <si>
    <t xml:space="preserve">DECORTICACION PLEUROPULMONAR PLEURECTOMIA PARCIAL                                                  </t>
  </si>
  <si>
    <t>Pleurodesis Por Toracotomia</t>
  </si>
  <si>
    <t>D.p.pleurodesis por toracotomia</t>
  </si>
  <si>
    <t xml:space="preserve">PLEURODESIS POR TORACOTOMIA                                                                         </t>
  </si>
  <si>
    <t>Pleurotomia Unica O Doble Cs Biopsia Con Trocar</t>
  </si>
  <si>
    <t>Pleurotomia unica o doble</t>
  </si>
  <si>
    <t xml:space="preserve">PLEUROTOMIA UNICA O DOBLE CS BIOPSIA CON TROCAR                                                    </t>
  </si>
  <si>
    <t>Biopsia Pulmonar Por Toracotomia</t>
  </si>
  <si>
    <t>D.p.biopsia pulmonar por toracotomia</t>
  </si>
  <si>
    <t xml:space="preserve">BIOPSIA PULMONAR POR TORACOTOMIA                                                                    </t>
  </si>
  <si>
    <t>Bulas Trat. Quir.</t>
  </si>
  <si>
    <t>D.p.bulas, trat. quir.</t>
  </si>
  <si>
    <t xml:space="preserve">BULAS TRAT. QUIR.                                                                                   </t>
  </si>
  <si>
    <t>Lobectomia O Bilobectomia</t>
  </si>
  <si>
    <t>D.p.lobectomia o bilobectomia</t>
  </si>
  <si>
    <t xml:space="preserve">LOBECTOMIA O BILOBECTOMIA                                                                           </t>
  </si>
  <si>
    <t>Metastasis Unilateral</t>
  </si>
  <si>
    <t>Metástasis unilateral pulmón</t>
  </si>
  <si>
    <t xml:space="preserve">METASTASIS UNILATERAL                                                                               </t>
  </si>
  <si>
    <t>Resecciones Segmentarias</t>
  </si>
  <si>
    <t>Resecciones segmentarias anatomicas de pulmon</t>
  </si>
  <si>
    <t xml:space="preserve">RESECCIONES SEGMENTARIAS                                                                            </t>
  </si>
  <si>
    <t>Achalasia Trat. Quir.</t>
  </si>
  <si>
    <t>D.p.achalasia, trat. quir.</t>
  </si>
  <si>
    <t xml:space="preserve">ACHALASIA TRAT. QUIR.                                                                               </t>
  </si>
  <si>
    <t>Esofagectomia Con Restitucion Del Transito Mediant</t>
  </si>
  <si>
    <t>Esofagectomia con restitucion del transito mediante estomago</t>
  </si>
  <si>
    <t xml:space="preserve">ESOFAGECTOMIA CON RESTITUCION DEL TRANSITO MEDIANT                                                  </t>
  </si>
  <si>
    <t>Frenoparalisis Trat. Quir.</t>
  </si>
  <si>
    <t>D.p.frenoparalisis trat. quir.</t>
  </si>
  <si>
    <t xml:space="preserve">FRENOPARALISIS TRAT. QUIR.                                                                          </t>
  </si>
  <si>
    <t>Espirometrias  Basal</t>
  </si>
  <si>
    <t>Espirometría basal</t>
  </si>
  <si>
    <t xml:space="preserve">ESPIROMETRIAS  BASAL                                                                               </t>
  </si>
  <si>
    <t>Espirometria Basal Y Con Broncodilatador</t>
  </si>
  <si>
    <t>Espirometria basal y con broncodilatador</t>
  </si>
  <si>
    <t xml:space="preserve">ESPIROMETRIA BASAL Y CON BRONCODILATADOR                                                            </t>
  </si>
  <si>
    <t>Prueba de provocación con alergeno (incluye alergeno)</t>
  </si>
  <si>
    <t>Provocacion Con Antigeno Incluye El Antigeno</t>
  </si>
  <si>
    <t xml:space="preserve">PROVOCACION CON ANTIGENO INCLUYE EL ANTIGENO                                                      </t>
  </si>
  <si>
    <t>Provocacion Con Ejercicio Test De</t>
  </si>
  <si>
    <t>Provocacion con ejercicio, test de</t>
  </si>
  <si>
    <t xml:space="preserve">PROVOCACION CON EJERCICIO TEST DE                                                                   </t>
  </si>
  <si>
    <t>Provocacion Con Histamina Pd 20test De Incluy</t>
  </si>
  <si>
    <t>Test de provocación con metacolina (pc20) (incluye espirometría basal y tratamiento de efectos adversos de la metacolina)</t>
  </si>
  <si>
    <t xml:space="preserve">PROVOCACION CON HISTAMINA PD 20TEST DE INCLUY                                                  </t>
  </si>
  <si>
    <t>Test Espirometrico De Posicion Lateral</t>
  </si>
  <si>
    <t>Test espirometrico de posicion lateral</t>
  </si>
  <si>
    <t xml:space="preserve">TEST ESPIROMETRICO DE POSICION LATERAL                                                              </t>
  </si>
  <si>
    <t>Analisis De Gas Espirado</t>
  </si>
  <si>
    <t>Analisis de gas espirado</t>
  </si>
  <si>
    <t xml:space="preserve">ANALISIS DE GAS ESPIRADO                                                                            </t>
  </si>
  <si>
    <t>Capacidad De Difusion Estudio De</t>
  </si>
  <si>
    <t>Capacidad de difusion, estudio de</t>
  </si>
  <si>
    <t xml:space="preserve">CAPACIDAD DE DIFUSION ESTUDIO DE                                                                    </t>
  </si>
  <si>
    <t>Capacidad Fisica Del Trabajo</t>
  </si>
  <si>
    <t>Capacidad fisica del trabajo</t>
  </si>
  <si>
    <t xml:space="preserve">CAPACIDAD FISICA DEL TRABAJO                                                                        </t>
  </si>
  <si>
    <t>Espirometria Basal</t>
  </si>
  <si>
    <t>Curva de relación flujo-volumen basal</t>
  </si>
  <si>
    <t xml:space="preserve">ESPIROMETRIA BASAL                                                                                  </t>
  </si>
  <si>
    <t>Distensibilidad Pulmonar Compliance Estudio De</t>
  </si>
  <si>
    <t>Distensibilidad pulmonar, (compliance), estudio de</t>
  </si>
  <si>
    <t xml:space="preserve">DISTENSIBILIDAD PULMONAR COMPLIANCE ESTUDIO DE                                                  </t>
  </si>
  <si>
    <t>Medicion De Presion Inspiratoria Maxima Proc. Aut</t>
  </si>
  <si>
    <t>Medicion de presion inspiratoria maxima (proc. aut.)</t>
  </si>
  <si>
    <t xml:space="preserve">MEDICION DE PRESION INSPIRATORIA MAXIMA PROC. AUT                                                  </t>
  </si>
  <si>
    <t>Respuesta Respiratoria Al Co2</t>
  </si>
  <si>
    <t>Respuesta respiratoria al co2</t>
  </si>
  <si>
    <t xml:space="preserve">RESPUESTA RESPIRATORIA AL CO2                                                                       </t>
  </si>
  <si>
    <t>Tiempo De Tolerancia A La Fatiga Respiratoria</t>
  </si>
  <si>
    <t>Tiempo de tolerancia a la fatiga respiratoria</t>
  </si>
  <si>
    <t xml:space="preserve">TIEMPO DE TOLERANCIA A LA FATIGA RESPIRATORIA                                                       </t>
  </si>
  <si>
    <t>Ventilacion Alveolar Estudio De Incluye Ventilac</t>
  </si>
  <si>
    <t>Ventilacion alveolar, estudio de (incluye ventilacion minuto</t>
  </si>
  <si>
    <t xml:space="preserve">VENTILACION ALVEOLAR ESTUDIO DE INCLUYE VENTILAC                                                    </t>
  </si>
  <si>
    <t>Volumen Residual Estudio De Medicion De Volumenes</t>
  </si>
  <si>
    <t>Volúmenes pulmonares por lavado de nitrógeno</t>
  </si>
  <si>
    <t xml:space="preserve">VOLUMEN RESIDUAL ESTUDIO DE MEDICION DE VOLUMENES                                                  </t>
  </si>
  <si>
    <t>Laringotraqueobroncoscopia Con Fibroscopio</t>
  </si>
  <si>
    <t>Laringotraqueobroncoscopía con fibroscopio</t>
  </si>
  <si>
    <t xml:space="preserve">LARINGOTRAQUEOBRONCOSCOPIA CON FIBROSCOPIO                                                          </t>
  </si>
  <si>
    <t>Larigotraqueoscopia Con Tubo Rigido</t>
  </si>
  <si>
    <t>Larigotraqueoscopia con tubo rigido</t>
  </si>
  <si>
    <t xml:space="preserve">LARIGOTRAQUEOSCOPIA CON TUBO RIGIDO                                                                 </t>
  </si>
  <si>
    <t>Procedimiento Para Determinar Gasometria Arterial</t>
  </si>
  <si>
    <t>Procedimiento para determinar gasometria arterial respirando</t>
  </si>
  <si>
    <t xml:space="preserve">PROCEDIMIENTO PARA DETERMINAR GASOMETRIA ARTERIAL                                                   </t>
  </si>
  <si>
    <t>Broncoaspiracion Cs Lavado Yo Colocacion De Med</t>
  </si>
  <si>
    <t>Broncoaspiracion, c/s lavado y/o colocacion de medicamentos</t>
  </si>
  <si>
    <t xml:space="preserve">BRONCOASPIRACION CS LAVADO YO COLOCACION DE MED                                                     </t>
  </si>
  <si>
    <t>Toracocentesis Evacuadoracs Toma De Muestras Cs</t>
  </si>
  <si>
    <t>Toracocentesis evacuadora,c/s toma de muestras c/s inyeccion de medicamentos</t>
  </si>
  <si>
    <t xml:space="preserve">TORACOCENTESIS EVACUADORACS TOMA DE MUESTRAS CS                                                     </t>
  </si>
  <si>
    <t>Aerosolterapia  Con Aire Comprimido Y Oxigeno En</t>
  </si>
  <si>
    <t>Aerosolterapia con aire comprimido u oxígeno</t>
  </si>
  <si>
    <t xml:space="preserve">AEROSOLTERAPIA  CON AIRE COMPRIMIDO Y OXIGENO EN                                                   </t>
  </si>
  <si>
    <t>Biopsia Pulmonar Con Aguja No Incluye La Radiolo</t>
  </si>
  <si>
    <t>Biopsia pulmonar (con aguja) no incluye la radiologia</t>
  </si>
  <si>
    <t xml:space="preserve">BIOPSIA PULMONAR CON AGUJA NO INCLUYE LA RADIOLO                                                  </t>
  </si>
  <si>
    <t>Inmunoterapia Por Sesion Incluye El Tratamiento D</t>
  </si>
  <si>
    <t>Inmunoterapia por sesion (incluye el tratamiento de</t>
  </si>
  <si>
    <t xml:space="preserve">INMUNOTERAPIA POR SESION INCLUYE EL TRATAMIENTO D                                                  </t>
  </si>
  <si>
    <t>Monitoreo O Estudio De Apnea Durante El Sueno.</t>
  </si>
  <si>
    <t>Poligrafia cardiorrespiratoria del sueno</t>
  </si>
  <si>
    <t xml:space="preserve">MONITOREO O ESTUDIO DE APNEA DURANTE EL SUENO.                                                      </t>
  </si>
  <si>
    <t>Provocacion Bronquial Con Histamina Yo Metacolina</t>
  </si>
  <si>
    <t>Provocacion bronquial con histamina y/o metacolina</t>
  </si>
  <si>
    <t xml:space="preserve">PROVOCACION BRONQUIAL CON HISTAMINA YO METACOLINA                                                   </t>
  </si>
  <si>
    <t>Curva Dosis Respuesta A Broncodilatadores.</t>
  </si>
  <si>
    <t>Curva dosis respuesta a broncodilatadores.</t>
  </si>
  <si>
    <t xml:space="preserve">CURVA DOSIS RESPUESTA A BRONCODILATADORES.                                                          </t>
  </si>
  <si>
    <t>Monitorizacion Saturacion De O2 Durante El Sueño.</t>
  </si>
  <si>
    <t>Monitorizacion saturacion de o2 durante el sueno.</t>
  </si>
  <si>
    <t xml:space="preserve">MONITORIZACION SATURACION DE O2 DURANTE EL SUEÑO.                                                   </t>
  </si>
  <si>
    <t>Monitorizacion Saturacion De O2 Durante El Sueno C</t>
  </si>
  <si>
    <t>Estudio polisomnográfico de apneas del sueño con titulación de cpap</t>
  </si>
  <si>
    <t xml:space="preserve">MONITORIZACION SATURACION DE O2 DURANTE EL SUENO C                                                  </t>
  </si>
  <si>
    <t>Saturacion De O2 En Reposo Yo Ejercicio Con Oxim</t>
  </si>
  <si>
    <t>Saturación de o2 en reposo y/o ejercicio (con oxímetro)</t>
  </si>
  <si>
    <t xml:space="preserve">SATURACION DE O2 EN REPOSO YO EJERCICIO CON OXIM                                                  </t>
  </si>
  <si>
    <t>Saturacion De O2 En Reposo Y Ejercicio Y O2 100</t>
  </si>
  <si>
    <t>Saturación de o2 en reposo y ejercicio y o2 100% (con oxímetro)</t>
  </si>
  <si>
    <t xml:space="preserve">SATURACION DE O2 EN REPOSO Y EJERCICIO Y O2 100                                                   </t>
  </si>
  <si>
    <t>Poligrafía Cardiorrespiratoria Del Sueño Ambulator</t>
  </si>
  <si>
    <t>Poligrafia cardiorrespiratoria del sueno ambulatoria</t>
  </si>
  <si>
    <t xml:space="preserve">Poligrafía cardiorrespiratoria del sueño ambulator                                                  </t>
  </si>
  <si>
    <t>Test de hidrogeno enaire espirado - pr</t>
  </si>
  <si>
    <t>Ecocardiograma fetal</t>
  </si>
  <si>
    <t>Instalacion Cateter Reservorio Para Quimioterapia</t>
  </si>
  <si>
    <t>Test de esfuerzo cardiopulmonar (incluye consumo de oxigeno,umbral anaerobico y curva flujo volumen)</t>
  </si>
  <si>
    <t xml:space="preserve">INSTALACION CATETER RESERVORIO PARA QUIMIOTERAPIA                                                   </t>
  </si>
  <si>
    <t>Gastroduodenoscopia Incluye Esofagoscopia.</t>
  </si>
  <si>
    <t>Gastroduodenoscopia (incluye esofagoscopia).</t>
  </si>
  <si>
    <t xml:space="preserve">GASTRODUODENOSCOPIA INCLUYE ESOFAGOSCOPIA.                                                        </t>
  </si>
  <si>
    <t>Esofagoscopia</t>
  </si>
  <si>
    <t xml:space="preserve">ESOFAGOSCOPIA                                                                                       </t>
  </si>
  <si>
    <t>Yeyunoileoscopia Incluye Esofagogastroduodenos</t>
  </si>
  <si>
    <t>Enteroscopía</t>
  </si>
  <si>
    <t xml:space="preserve">YEYUNOILEOSCOPIA INCLUYE ESOFAGOGASTRODUODENOS                                                      </t>
  </si>
  <si>
    <t>Anorectosigmoidoscopia En Adultos</t>
  </si>
  <si>
    <t>Ano-recto-sigmoidoscopia en adultos</t>
  </si>
  <si>
    <t xml:space="preserve">ANORECTOSIGMOIDOSCOPIA EN ADULTOS                                                                 </t>
  </si>
  <si>
    <t>Anorectosigmoidescopia En Ninos Ademas Anestesi</t>
  </si>
  <si>
    <t>Ano-recto-sigmoidescopia en niños (ademas anestesia cod. 22-</t>
  </si>
  <si>
    <t xml:space="preserve">ANORECTOSIGMOIDESCOPIA EN NINOS ADEMAS ANESTESI                                                  </t>
  </si>
  <si>
    <t>Colonoscopia Larga Incluye Sigmoidoscopia Y Colon</t>
  </si>
  <si>
    <t>Colonoscopia larga (incluye sigmoidoscopia y colonoscopia</t>
  </si>
  <si>
    <t xml:space="preserve">COLONOSCOPIA LARGA INCLUYE SIGMOIDOSCOPIA Y COLON                                                   </t>
  </si>
  <si>
    <t>Sigmoidoscopia Y Colonoscopia Izquierda Con Tubo F</t>
  </si>
  <si>
    <t>Sigmoidoscopia y colonoscopia izquierda con tubo flexible</t>
  </si>
  <si>
    <t xml:space="preserve">SIGMOIDOSCOPIA Y COLONOSCOPIA IZQUIERDA CON TUBO F                                                  </t>
  </si>
  <si>
    <t>Coledocoscopia Intraoperatoria Cs Extraccion De C</t>
  </si>
  <si>
    <t>Coledocoscopia intraoperatoria c/s extraccion de calculos</t>
  </si>
  <si>
    <t xml:space="preserve">COLEDOCOSCOPIA INTRAOPERATORIA CS EXTRACCION DE C                                                  </t>
  </si>
  <si>
    <t>Bernstein Test De</t>
  </si>
  <si>
    <t>Bernstein, test de</t>
  </si>
  <si>
    <t xml:space="preserve"> BERNSTEIN TEST DE                                                                                </t>
  </si>
  <si>
    <t>Reflujo Gastroesofagico Estudio De  Manometria</t>
  </si>
  <si>
    <t>Manometría esofágica convencional</t>
  </si>
  <si>
    <t xml:space="preserve">REFLUJO GASTROESOFAGICO ESTUDIO DE  MANOMETRIA                                                   </t>
  </si>
  <si>
    <t>Reflujo Acido Test De Grossman O Similar O Refl</t>
  </si>
  <si>
    <t>Reflujo acido, test de (grossman o similar) o reflujo</t>
  </si>
  <si>
    <t xml:space="preserve">REFLUJO ACIDO TEST DE GROSSMAN O SIMILAR O REFL                                                     </t>
  </si>
  <si>
    <t>Biopsia De Intestino Delgado Por Capsula De Rubi</t>
  </si>
  <si>
    <t>Biopsia de intestino delgado, por capsula (de rubin,crosby o</t>
  </si>
  <si>
    <t xml:space="preserve">BIOPSIA DE INTESTINO DELGADO POR CAPSULA DE RUBI                                                    </t>
  </si>
  <si>
    <t>Puncion Biopsia Transparietal De Organos Abdomina</t>
  </si>
  <si>
    <t>Puncion biopsia transparietal de organos abdominales c/u</t>
  </si>
  <si>
    <t xml:space="preserve"> PUNCION BIOPSIA TRANSPARIETAL DE ORGANOS ABDOMINA                                                  </t>
  </si>
  <si>
    <t>Colangiopancreatografia Retrograda Por Intubacion</t>
  </si>
  <si>
    <t>Colangiopancreatografía retrógrada c/s papilotomía</t>
  </si>
  <si>
    <t xml:space="preserve">COLANGIOPANCREATOGRAFIA RETROGRADA POR INTUBACION                                                  </t>
  </si>
  <si>
    <t>Intubacion Con Sonda Gastrica</t>
  </si>
  <si>
    <t>Instalación endoscópica de sonda nasogástrica</t>
  </si>
  <si>
    <t xml:space="preserve">INTUBACION CON SONDA GASTRICA                                                                       </t>
  </si>
  <si>
    <t>Intubacion Con Sonda De Millerabbot O De Alimenta</t>
  </si>
  <si>
    <t>Instalación endoscópica de sonda enteral</t>
  </si>
  <si>
    <t xml:space="preserve">INTUBACION CON SONDA DE MILLERABBOT O DE ALIMENTA                                                   </t>
  </si>
  <si>
    <t>Dilatacion Essofagica Por Balon Neumatico De Mosh</t>
  </si>
  <si>
    <t>Dilatación de estenosis benignas o malignas del tracto digestivo</t>
  </si>
  <si>
    <t xml:space="preserve">DILATACION ESSOFAGICA POR BALON NEUMATICO DE MOSH                                                   </t>
  </si>
  <si>
    <t>Dilatacion Esofagica Por Bujia De Hg Hurst O Simi</t>
  </si>
  <si>
    <t xml:space="preserve">DILATACION ESOFAGICA POR BUJIA DE HG HURST O SIMI                                                  </t>
  </si>
  <si>
    <t>Colocacion Endoscopica De Tubo  Transtumoral En Vi</t>
  </si>
  <si>
    <t>Instalación prótesis plástica (s) en vía biliar o pancreática</t>
  </si>
  <si>
    <t xml:space="preserve">COLOCACION ENDOSCOPICA DE TUBO  TRANSTUMORAL EN VI                                                  </t>
  </si>
  <si>
    <t>Cuerpo Extrano De Esofago Yo Estomago Extraccion</t>
  </si>
  <si>
    <t>Cuerpo extraño, extracción endoscópica</t>
  </si>
  <si>
    <t xml:space="preserve">CUERPO EXTRANO DE ESOFAGO YO ESTOMAGO EXTRACCION                                                    </t>
  </si>
  <si>
    <t>Dilatacion Anorectal Por Sesion</t>
  </si>
  <si>
    <t>Dilatacion ano-rectal, por sesion</t>
  </si>
  <si>
    <t xml:space="preserve">DILATACION ANORECTAL POR SESION                                                                   </t>
  </si>
  <si>
    <t>Polipos De Esofago Yo Estomago O Intestino Delgad</t>
  </si>
  <si>
    <t>Polipectomia o mucosectomia endoscopica alta</t>
  </si>
  <si>
    <t xml:space="preserve">POLIPOS DE ESOFAGO YO ESTOMAGO O INTESTINO DELGAD                                                   </t>
  </si>
  <si>
    <t>Escleroterapia De Hemorroides Cualquier Numero I</t>
  </si>
  <si>
    <t>Escleroterapia de hemorroides, cualquier número</t>
  </si>
  <si>
    <t xml:space="preserve">ESCLEROTERAPIA DE HEMORROIDES CUALQUIER NUMERO I                                                    </t>
  </si>
  <si>
    <t>Escleroterapia O Hemostasia De Varices Esofagicas</t>
  </si>
  <si>
    <t>Inyectoterapia hemostática, hemostasia mecánica, hemostasia térmica, ligadura elástica</t>
  </si>
  <si>
    <t xml:space="preserve">ESCLEROTERAPIA O HEMOSTASIA DE VARICES ESOFAGICAS                                                   </t>
  </si>
  <si>
    <t>Ligadura Hemorroides</t>
  </si>
  <si>
    <t>Ligadura hemorroides</t>
  </si>
  <si>
    <t xml:space="preserve">LIGADURA HEMORROIDES                                                                                </t>
  </si>
  <si>
    <t>Papilotomia Endoscopica Cs Extraccion De Calculos</t>
  </si>
  <si>
    <t>Extracción endoscópica de cálculos biliares o pancreáticos</t>
  </si>
  <si>
    <t xml:space="preserve">PAPILOTOMIA ENDOSCOPICA CS EXTRACCION DE CALCULOS                                                   </t>
  </si>
  <si>
    <t>Ureasa Test De Para Helicobacter Pylori O Simil</t>
  </si>
  <si>
    <t>Ureasa, test de (para helicobacter pylori) o similar</t>
  </si>
  <si>
    <t xml:space="preserve">UREASA TEST DE PARA HELICOBACTER PYLORI O SIMIL                                                     </t>
  </si>
  <si>
    <t>Puncion Evacuadora De Absceso Intraabdominales He</t>
  </si>
  <si>
    <t>Puncion evacuadora de absceso intraabdominales (hepatico u o</t>
  </si>
  <si>
    <t xml:space="preserve">PUNCION EVACUADORA DE ABSCESO INTRAABDOMINALES HE                                                  </t>
  </si>
  <si>
    <t>Manometria Anorrectal</t>
  </si>
  <si>
    <t>Manometría anorectal convencional</t>
  </si>
  <si>
    <t xml:space="preserve">MANOMETRIA ANORRECTAL                                                                               </t>
  </si>
  <si>
    <t>Polipos Rectales Rectosigmoideos O De Colon Trat.</t>
  </si>
  <si>
    <t>Polipectomía o mucosectomía endoscópica</t>
  </si>
  <si>
    <t xml:space="preserve">POLIPOS RECTALES RECTOSIGMOIDEOS O DE COLON TRAT.                                                  </t>
  </si>
  <si>
    <t>Till Test Sincopes Vagales</t>
  </si>
  <si>
    <t>Till test (sincopes vagales)</t>
  </si>
  <si>
    <t xml:space="preserve">TILL TEST SINCOPES VAGALES                                                                        </t>
  </si>
  <si>
    <t>Hernia Diafragmatica Por Via Abdominal O Cualquier</t>
  </si>
  <si>
    <t>D.p.hernia diafragmatica por via abdominal o cualquiera otra</t>
  </si>
  <si>
    <t xml:space="preserve">HERNIA DIAFRAGMATICA POR VIA ABDOMINAL O CUALQUIER                                                  </t>
  </si>
  <si>
    <t>Hernia Incisional O Evisceracion Postop. Sin Rese</t>
  </si>
  <si>
    <t>D.p.hernia incisional o evisceracion post-op. sin reseccion</t>
  </si>
  <si>
    <t xml:space="preserve">HERNIA INCISIONAL O EVISCERACION POSTOP. SIN RESE                                                   </t>
  </si>
  <si>
    <t>Hernia Inguinal Crural Umbilical De La Linea Bl</t>
  </si>
  <si>
    <t>D.p.hernia inguinal, crural, umbilical, de la linea blanca o</t>
  </si>
  <si>
    <t xml:space="preserve">HERNIA INGUINAL CRURAL UMBILICAL DE LA LINEA BL                                                     </t>
  </si>
  <si>
    <t>Laparotomia Exploradora Cs Liberacion De Adheren</t>
  </si>
  <si>
    <t>D.p.laparotomia exploradora, c/s liberacion de adherencias,c</t>
  </si>
  <si>
    <t xml:space="preserve">LAPAROTOMIA EXPLORADORA CS LIBERACION DE ADHEREN                                                  </t>
  </si>
  <si>
    <t>Peritonitis Difusa Aguda Trat. Quir. Proc. Aut.</t>
  </si>
  <si>
    <t>D.p.peritonitis difusa aguda, trat. quir. (proc. aut.)</t>
  </si>
  <si>
    <t xml:space="preserve">PERITONITIS DIFUSA AGUDA TRAT. QUIR. PROC. AUT.                                                  </t>
  </si>
  <si>
    <t>Tumor Yo Quiste Peritoneal Parietal</t>
  </si>
  <si>
    <t>D.p.tumor y/o quiste peritoneal (parietal)</t>
  </si>
  <si>
    <t xml:space="preserve">TUMOR YO QUISTE PERITONEAL PARIETAL                                                              </t>
  </si>
  <si>
    <t>Tumor Yo Quiste Retroperitoneal</t>
  </si>
  <si>
    <t>D.p.tumor y/o quiste retroperitoneal</t>
  </si>
  <si>
    <t xml:space="preserve">TUMOR YO QUISTE RETROPERITONEAL                                                                     </t>
  </si>
  <si>
    <t>Gastroenteroanastomosis Cualquier Tecnica. Proc.</t>
  </si>
  <si>
    <t>D.p.gastroenteroanastomosis, cualquier tecnica. (proc. aut.)</t>
  </si>
  <si>
    <t xml:space="preserve">GASTROENTEROANASTOMOSIS CUALQUIER TECNICA. PROC.                                                  </t>
  </si>
  <si>
    <t>Gastrotomia Yo Gastrostomia Proc. Aut.</t>
  </si>
  <si>
    <t>Gastrotomia y/o gastrostomia (proc. aut.)</t>
  </si>
  <si>
    <t xml:space="preserve">GASTROTOMIA YO GASTROSTOMIA PROC. AUT.                                                              </t>
  </si>
  <si>
    <t>Perforacion Gastrica Aguda Trat. Quir. Proc. Aut</t>
  </si>
  <si>
    <t>D.p.perforacion gastrica aguda, trat. quir. (proc. aut.)</t>
  </si>
  <si>
    <t xml:space="preserve">PERFORACION GASTRICA AGUDA TRAT. QUIR. PROC. AUT                                                    </t>
  </si>
  <si>
    <t>Gastrectomia Subtotal Sin Diseccion Ganglionar</t>
  </si>
  <si>
    <t>D.p.gastrectomia subtotal sin diseccion ganglionar</t>
  </si>
  <si>
    <t xml:space="preserve">GASTRECTOMIA SUBTOTAL SIN DISECCION GANGLIONAR                                                      </t>
  </si>
  <si>
    <t>Dumping Yo Sindrome Asa Aferente Trat. Quir.</t>
  </si>
  <si>
    <t>D.p.dumping y/o sindrome asa aferente, trat. quir.</t>
  </si>
  <si>
    <t xml:space="preserve">DUMPING YO SINDROME ASA AFERENTE TRAT. QUIR.                                                        </t>
  </si>
  <si>
    <t>Gastrectomia Subtotal Proximal Con Esofagogastro</t>
  </si>
  <si>
    <t>D.p.gastrectomia sub-total proximal con esofago-gastro-anas-</t>
  </si>
  <si>
    <t xml:space="preserve">GASTRECTOMIA SUBTOTAL PROXIMAL CON ESOFAGOGASTRO                                                    </t>
  </si>
  <si>
    <t>Gastrectomia Total O Subtotal Ampliada Incluye Es</t>
  </si>
  <si>
    <t>D.p.gastrectomia total o subtotal ampliada (incluye esplenec</t>
  </si>
  <si>
    <t xml:space="preserve">GASTRECTOMIA TOTAL O SUBTOTAL AMPLIADA INCLUYE ES                                                   </t>
  </si>
  <si>
    <t>Gastropexia Yu Otra Cirugia Antirreflujo Cs Vag</t>
  </si>
  <si>
    <t>D.p.gastropexia y/u otra cirugia antirreflujo, c/s vagotomia</t>
  </si>
  <si>
    <t xml:space="preserve">GASTROPEXIA YU OTRA CIRUGIA ANTIRREFLUJO CS VAG                                                  </t>
  </si>
  <si>
    <t>Colecistectomia Cs Colangiografia Operatoria</t>
  </si>
  <si>
    <t>D.p.colecistectomia c/s colangiografia operatoria</t>
  </si>
  <si>
    <t xml:space="preserve">COLECISTECTOMIA CS COLANGIOGRAFIA OPERATORIA                                                       </t>
  </si>
  <si>
    <t>Colecistostomia Proc. Aut.</t>
  </si>
  <si>
    <t>D.p.colecistostomia (proc. aut.)</t>
  </si>
  <si>
    <t xml:space="preserve">COLECISTOSTOMIA PROC. AUT.                                                                        </t>
  </si>
  <si>
    <t>Hepatectomia Segmentaria Proc. Aut.</t>
  </si>
  <si>
    <t>D.p.hepatectomia segmentaria (proc. aut.)</t>
  </si>
  <si>
    <t xml:space="preserve">HEPATECTOMIA SEGMENTARIA PROC. AUT.                                                               </t>
  </si>
  <si>
    <t>Lobectomia Hepatica Proc. Aut.</t>
  </si>
  <si>
    <t>D.p.lobectomia hepatica (proc. aut.)</t>
  </si>
  <si>
    <t xml:space="preserve">LOBECTOMIA HEPATICA PROC. AUT.                                                                      </t>
  </si>
  <si>
    <t>Abscesos Quistes Pseudoquistes O Similares De Pa</t>
  </si>
  <si>
    <t>D.p.abscesos, quistes, pseudoquistes o similares de pancreas</t>
  </si>
  <si>
    <t xml:space="preserve">ABSCESOS QUISTES PSEUDOQUISTES O SIMILARES DE PA                                                  </t>
  </si>
  <si>
    <t>Pancreatectomia Parcial</t>
  </si>
  <si>
    <t>D.p.pancreatectomia parcial</t>
  </si>
  <si>
    <t xml:space="preserve">PANCREATECTOMIA PARCIAL                                                                             </t>
  </si>
  <si>
    <t>Esplenectomia Total O Parcial Proc. Aut.</t>
  </si>
  <si>
    <t>D.p.esplenectomia total o parcial (proc. aut.)</t>
  </si>
  <si>
    <t xml:space="preserve">ESPLENECTOMIA TOTAL O PARCIAL PROC. AUT.                                                          </t>
  </si>
  <si>
    <t>Sutura Esplenica Proc. Aut.</t>
  </si>
  <si>
    <t>D.p.sutura esplenica (proc. aut.)</t>
  </si>
  <si>
    <t xml:space="preserve">SUTURA ESPLENICA PROC. AUT.                                                                         </t>
  </si>
  <si>
    <t>Apendicectomia Yo Dren. Absceso Apendicular Proc</t>
  </si>
  <si>
    <t>D.p.apendicectomia y/o dren. absceso apendicular (proc. aut.</t>
  </si>
  <si>
    <t xml:space="preserve">APENDICECTOMIA YO DREN. ABSCESO APENDICULAR PROC                                                  </t>
  </si>
  <si>
    <t>Colostomia Proc. Aut.</t>
  </si>
  <si>
    <t>D.p.colostomia (proc. aut.)</t>
  </si>
  <si>
    <t xml:space="preserve">COLOSTOMIA PROC. AUT.                                                                               </t>
  </si>
  <si>
    <t>Diverticulo De Meckel Trat. Quir.</t>
  </si>
  <si>
    <t>D.p.diverticulo de meckel, trat. quir.</t>
  </si>
  <si>
    <t xml:space="preserve">DIVERTICULO DE MECKEL TRAT. QUIR.                                                                   </t>
  </si>
  <si>
    <t>Enteroenteroanastomosis O Enterocoloanastomosis</t>
  </si>
  <si>
    <t>Entero-enteroanastomosis o enterocoloanastomosis (proc.aut.)</t>
  </si>
  <si>
    <t xml:space="preserve">ENTEROENTEROANASTOMOSIS O ENTEROCOLOANASTOMOSIS                                                   </t>
  </si>
  <si>
    <t>Enterotomia O Enterostomia Yeyunostomia U Otra</t>
  </si>
  <si>
    <t>Enterotomia o enterostomia (yeyunostomia u otra) (proc.aut.)</t>
  </si>
  <si>
    <t xml:space="preserve">ENTEROTOMIA O ENTEROSTOMIA YEYUNOSTOMIA U OTRA                                                      </t>
  </si>
  <si>
    <t>Ileostomia Terminal O En Asa Proc. Aut.</t>
  </si>
  <si>
    <t>D.p.ileostomia terminal o en asa (proc. aut.)</t>
  </si>
  <si>
    <t xml:space="preserve">ILEOSTOMIA TERMINAL O EN ASA PROC. AUT.                                                           </t>
  </si>
  <si>
    <t>Invaginacion Intestinal Trat. Quir.</t>
  </si>
  <si>
    <t>D.p.invaginacion intestinal, trat. quir.</t>
  </si>
  <si>
    <t xml:space="preserve">INVAGINACION INTESTINAL TRAT. QUIR.                                                                </t>
  </si>
  <si>
    <t>Quiste Uraco Trat. Quir.</t>
  </si>
  <si>
    <t>D.p.quiste uraco, trat. quir.</t>
  </si>
  <si>
    <t xml:space="preserve">QUISTE URACO TRAT. QUIR.                                                                            </t>
  </si>
  <si>
    <t>Oclusion Intestinal Con Reseccion</t>
  </si>
  <si>
    <t>D.p.oclusion intestinal con reseccion</t>
  </si>
  <si>
    <t xml:space="preserve">OCLUSION INTESTINAL CON RESECCION                                                                   </t>
  </si>
  <si>
    <t>Oclusion Intestinal Sin Reseccion</t>
  </si>
  <si>
    <t>D.p.oclusion intestinal sin reseccion</t>
  </si>
  <si>
    <t xml:space="preserve">OCLUSION INTESTINAL SIN RESECCION                                                                   </t>
  </si>
  <si>
    <t>Colectomia Parcial O Hemicolectomia</t>
  </si>
  <si>
    <t>D.p.colectomia parcial o hemicolectomia</t>
  </si>
  <si>
    <t xml:space="preserve">COLECTOMIA PARCIAL O HEMICOLECTOMIA                                                                 </t>
  </si>
  <si>
    <t>Colectomia Total Abdominal</t>
  </si>
  <si>
    <t>D.p.colectomia total abdominal</t>
  </si>
  <si>
    <t xml:space="preserve">COLECTOMIA TOTAL ABDOMINAL                                                                          </t>
  </si>
  <si>
    <t>Descenso De Colon Cconservacion Del Esfinter Inc</t>
  </si>
  <si>
    <t>D.p.descenso de colon c/conservacion del esfinter, incluye r</t>
  </si>
  <si>
    <t xml:space="preserve">DESCENSO DE COLON CCONSERVACION DEL ESFINTER INC                                                    </t>
  </si>
  <si>
    <t>Hartmann Operacion De O Similar</t>
  </si>
  <si>
    <t>D.p.hartmann, operacion de (o similar)</t>
  </si>
  <si>
    <t xml:space="preserve">HARTMANN OPERACION DE O SIMILAR                                                                     </t>
  </si>
  <si>
    <t>Perforacion Yo Herida De Intestino Unica O Multi</t>
  </si>
  <si>
    <t>D.p.perforacion y/o herida de intestino, unica o multiple,tr</t>
  </si>
  <si>
    <t xml:space="preserve">PERFORACION YO HERIDA DE INTESTINO UNICA O MULTI                                                  </t>
  </si>
  <si>
    <t>Quiste Yo Tumor Del Mesenterio Yo Epiplones Uni</t>
  </si>
  <si>
    <t>D.p.quiste y/o tumor del mesenterio y/o epiplones, unico y/o</t>
  </si>
  <si>
    <t xml:space="preserve">QUISTE YO TUMOR DEL MESENTERIO YO EPIPLONES UNI                                                     </t>
  </si>
  <si>
    <t>Reconstitucion  Transito Post Operacion De Hartman</t>
  </si>
  <si>
    <t>D.p.reconstituciontransito post operacion de hartmann o si</t>
  </si>
  <si>
    <t xml:space="preserve">RECONSTITUCION  TRANSITO POST OPERACION DE HARTMAN                                                  </t>
  </si>
  <si>
    <t>Reseccion De Intestino Y Enteroanastomosis Proc.</t>
  </si>
  <si>
    <t>D.p.reseccion de intestino y enteroanastomosis (proc. aut.)</t>
  </si>
  <si>
    <t xml:space="preserve">RESECCION DE INTESTINO Y ENTEROANASTOMOSIS PROC.                                                    </t>
  </si>
  <si>
    <t>Colecistectomia Por Videolaparoscopia Proc. Compl</t>
  </si>
  <si>
    <t>D.p.colecistectomia por videolaparoscopia, proc. completo</t>
  </si>
  <si>
    <t xml:space="preserve">COLECISTECTOMIA POR VIDEOLAPAROSCOPIA PROC. COMPL                                                   </t>
  </si>
  <si>
    <t>Y Trasplante Hepatico</t>
  </si>
  <si>
    <t>D.p.trasplante hepatico</t>
  </si>
  <si>
    <t xml:space="preserve"> Y TRASPLANTE HEPATICO                                                                              </t>
  </si>
  <si>
    <t>Absceso Anorrectal Complejo Implica Hospitalizaci</t>
  </si>
  <si>
    <t>Absceso ano rectal complejo tratamiento quirurgico</t>
  </si>
  <si>
    <t xml:space="preserve">ABSCESO ANORRECTAL COMPLEJO IMPLICA HOSPITALIZACI                                                   </t>
  </si>
  <si>
    <t>Absceso Anorrectal Simple  Trat. Quir.</t>
  </si>
  <si>
    <t>D.p.absceso anorrectal simple , trat. quir.</t>
  </si>
  <si>
    <t xml:space="preserve">ABSCESO ANORRECTAL SIMPLE  TRAT. QUIR.                                                             </t>
  </si>
  <si>
    <t>Absceso Sacrocoxigeo Drenaje</t>
  </si>
  <si>
    <t>D.p.absceso sacrocoxigeo, drenaje</t>
  </si>
  <si>
    <t xml:space="preserve">ABSCESO SACROCOXIGEO DRENAJE                                                                        </t>
  </si>
  <si>
    <t>Desgarros Y Heridas Anorrectales Con Compromiso De</t>
  </si>
  <si>
    <t>Desgarros y heridas anorrectales con compromiso del esfinter</t>
  </si>
  <si>
    <t xml:space="preserve">DESGARROS Y HERIDAS ANORRECTALES CON COMPROMISO DE                                                  </t>
  </si>
  <si>
    <t>Fecaloma Trat. Quir.</t>
  </si>
  <si>
    <t>D.p.fecaloma, trat. quir.</t>
  </si>
  <si>
    <t xml:space="preserve">FECALOMA TRAT. QUIR.                                                                               </t>
  </si>
  <si>
    <t>Fistula Rectovesical Trat.quir.</t>
  </si>
  <si>
    <t>D.p.fistula rectovesical, trat.quir.</t>
  </si>
  <si>
    <t xml:space="preserve">FISTULA RECTOVESICAL TRAT.QUIR.                                                                    </t>
  </si>
  <si>
    <t>Fistula Rectovaginal Rectouretral O Uretrovaginal</t>
  </si>
  <si>
    <t>D.p.fistula rectovaginal, rectouretral o uretrovaginal,</t>
  </si>
  <si>
    <t xml:space="preserve">FISTULA RECTOVAGINAL RECTOURETRAL O URETROVAGINAL                                                   </t>
  </si>
  <si>
    <t>Fistula Anorrectal Trat.quir.de Cualquier Tipo</t>
  </si>
  <si>
    <t>D.p.fistula anorrectal, trat.quir.de cualquier tipo</t>
  </si>
  <si>
    <t xml:space="preserve">FISTULA ANORRECTAL TRAT.QUIR.DE CUALQUIER TIPO                                                     </t>
  </si>
  <si>
    <t>Fisura Anal Repar. Quir.</t>
  </si>
  <si>
    <t>D.p.fisura anal, repar. quir.</t>
  </si>
  <si>
    <t xml:space="preserve">FISURA ANAL REPAR. QUIR.                                                                           </t>
  </si>
  <si>
    <t>Hemorroidectomia Incluye Otras Operaciones Comple</t>
  </si>
  <si>
    <t>Hemorroidectomia (incluye otras operaciones complementarias</t>
  </si>
  <si>
    <t xml:space="preserve">HEMORROIDECTOMIA INCLUYE OTRAS OPERACIONES COMPLE                                                   </t>
  </si>
  <si>
    <t>Hemorroides Trombectomia Proc. Aut.</t>
  </si>
  <si>
    <t>D.p.hemorroides, trombectomia (proc. aut.)</t>
  </si>
  <si>
    <t xml:space="preserve">HEMORROIDES TROMBECTOMIA PROC. AUT.                                                              </t>
  </si>
  <si>
    <t>Polipo Rectal Trat.quir. Por Via Anal</t>
  </si>
  <si>
    <t>D.p.polipo rectal, trat.quir. por via anal</t>
  </si>
  <si>
    <t xml:space="preserve">POLIPO RECTAL TRAT.QUIR. POR VIA ANAL                                                              </t>
  </si>
  <si>
    <t>Quiste Sacrocoxigeo Trat. Quir.</t>
  </si>
  <si>
    <t>D.p.quiste sacrocoxigeo, trat. quir.</t>
  </si>
  <si>
    <t xml:space="preserve">QUISTE SACROCOXIGEO TRAT. QUIR.                                                                     </t>
  </si>
  <si>
    <t>Reseccion Anterior De Recto</t>
  </si>
  <si>
    <t>D.p.reseccion anterior de recto</t>
  </si>
  <si>
    <t xml:space="preserve">RESECCION ANTERIOR DE RECTO                                                                         </t>
  </si>
  <si>
    <t>Condilomas Anales Trat. Quir.para Electrofulgura</t>
  </si>
  <si>
    <t>Condilomas anales, trat. quir.</t>
  </si>
  <si>
    <t xml:space="preserve">CONDILOMAS ANALES TRAT. QUIR.PARA ELECTROFULGURA                                                  </t>
  </si>
  <si>
    <t>Esplenoportografia Por Puncion Esplenica</t>
  </si>
  <si>
    <t xml:space="preserve">ESPLENOPORTOGRAFIA POR PUNCION ESPLENICA                                                            </t>
  </si>
  <si>
    <t>Ph. Esofagico De 24 Hrs.</t>
  </si>
  <si>
    <t xml:space="preserve">PH. ESOFAGICO DE 24 HRS.                                                                            </t>
  </si>
  <si>
    <t>Exploracion De Uretra Anteroposterior Con Bujia Y</t>
  </si>
  <si>
    <t>Exploracion de uretra antero-posterior con bujia y/o explo -</t>
  </si>
  <si>
    <t xml:space="preserve">EXPLORACION DE URETRA ANTEROPOSTERIOR CON BUJIA Y                                                   </t>
  </si>
  <si>
    <t>Cistoscopia Con Sondeo De Uno O Ambos Ureteres</t>
  </si>
  <si>
    <t>Cistoscopía con o sin sondeo de uno o ambos uréteres, con o sin biopsia</t>
  </si>
  <si>
    <t xml:space="preserve">CISTOSCOPIA CON SONDEO DE UNO O AMBOS URETERES                                                      </t>
  </si>
  <si>
    <t>Cistoscopia Yo Uretrocistoscopia Yo Uretroscopia</t>
  </si>
  <si>
    <t>Cistoscopia y/o uretrocistoscopia y/o uretroscopia</t>
  </si>
  <si>
    <t xml:space="preserve">CISTOSCOPIA YO URETROCISTOSCOPIA YO URETROSCOPIA                                                    </t>
  </si>
  <si>
    <t>Prostatica Transparietal O Transrectal Ademas Ane</t>
  </si>
  <si>
    <t>Biopsia prostática transrectal o transperineal con apoyo ecográfico. cualquier número de muestras. incluye biopsia por saturación (además cód. 04-04-004 y anestesia cód. 22-01-001 si corresponde)</t>
  </si>
  <si>
    <t xml:space="preserve">PROSTATICA TRANSPARIETAL O TRANSRECTAL ADEMAS ANE                                                  </t>
  </si>
  <si>
    <t>Cistometria Proc.aut.</t>
  </si>
  <si>
    <t>Cistometria (proc.aut.)</t>
  </si>
  <si>
    <t xml:space="preserve">CISTOMETRIA PROC.AUT.                                                                             </t>
  </si>
  <si>
    <t>Electromiografia Perineal Y Del Esfinter Uretral E</t>
  </si>
  <si>
    <t>Electromiografia perineal y del esfinter uretral en adultos</t>
  </si>
  <si>
    <t xml:space="preserve">ELECTROMIOGRAFIA PERINEAL Y DEL ESFINTER URETRAL E                                                  </t>
  </si>
  <si>
    <t>Electromiografia perineal y del esfinter uretral en niños (proc.aut.)</t>
  </si>
  <si>
    <t>Perfil Uretral Proc.aut.</t>
  </si>
  <si>
    <t>Perfil uretral (proc.aut.)</t>
  </si>
  <si>
    <t xml:space="preserve">PERFIL URETRAL PROC.AUT.                                                                            </t>
  </si>
  <si>
    <t>Uroflujometria Proc.aut.</t>
  </si>
  <si>
    <t>Uroflujometria (proc.aut.)</t>
  </si>
  <si>
    <t xml:space="preserve">UROFLUJOMETRIA PROC.AUT.                                                                            </t>
  </si>
  <si>
    <t>Inyeccion De Medio De Contraste En Cuerpo Cavernos</t>
  </si>
  <si>
    <t>Inyeccion de medio de contraste en cuerpo cavernoso</t>
  </si>
  <si>
    <t xml:space="preserve">INYECCION DE MEDIO DE CONTRASTE EN CUERPO CAVERNOS                                                  </t>
  </si>
  <si>
    <t>Ureteropielografia Ascendente Directa Por Catete</t>
  </si>
  <si>
    <t>Ureteropielografia ascendente (directa) por cateterismo</t>
  </si>
  <si>
    <t xml:space="preserve">URETEROPIELOGRAFIA ASCENDENTE DIRECTA POR CATETE                                                    </t>
  </si>
  <si>
    <t>Uretrografia Retrograda O Cistouretrografia Micci</t>
  </si>
  <si>
    <t>Uretrografia retrograda o cistouretrografia (miccional)</t>
  </si>
  <si>
    <t xml:space="preserve">URETROGRAFIA RETROGRADA O CISTOURETROGRAFIA MICCI                                                  </t>
  </si>
  <si>
    <t>Dilatacion Uretra Cs Masaje Cs Instilacion O In</t>
  </si>
  <si>
    <t>Dilatacion uretra c/s masaje, c/s instilacion o inyeccion de</t>
  </si>
  <si>
    <t xml:space="preserve">DILATACION URETRA CS MASAJE CS INSTILACION O IN                                                  </t>
  </si>
  <si>
    <t>Instilacion Vesical Incluye Colocacion De Sonda</t>
  </si>
  <si>
    <t>Instilacion vesical (incluye colocacion de sonda) proc. aut.</t>
  </si>
  <si>
    <t xml:space="preserve">INSTILACION VESICAL INCLUYE COLOCACION DE SONDA                                                     </t>
  </si>
  <si>
    <t>Inyeccion De Medicamentos En El Pene</t>
  </si>
  <si>
    <t>Inyeccion de medicamentos en el pene</t>
  </si>
  <si>
    <t xml:space="preserve">INYECCION DE MEDICAMENTOS EN EL PENE                                                                </t>
  </si>
  <si>
    <t>Vac. Vesical Ppuncion Hipogastrica O Cistostomia</t>
  </si>
  <si>
    <t>Vac. vesical p/puncion hipogastrica o cistostomia p/puncion</t>
  </si>
  <si>
    <t xml:space="preserve">VAC. VESICAL PPUNCION HIPOGASTRICA O CISTOSTOMIA                                                   </t>
  </si>
  <si>
    <t>Vac. Vesical Por Sonda Uretral Proc. Aut.</t>
  </si>
  <si>
    <t>Vac. vesical por sonda uretral, (proc. aut.)</t>
  </si>
  <si>
    <t xml:space="preserve">VAC. VESICAL POR SONDA URETRAL PROC. AUT.                                                           </t>
  </si>
  <si>
    <t>Hemodialisis Con Insumos Incluidos</t>
  </si>
  <si>
    <t>Hemodialisis con insumos incluidos</t>
  </si>
  <si>
    <t xml:space="preserve">HEMODIALISIS CON INSUMOS INCLUIDOS                                                                  </t>
  </si>
  <si>
    <t>Hemodialisis Sin Insumos</t>
  </si>
  <si>
    <t>Hemodialisis sin insumos</t>
  </si>
  <si>
    <t xml:space="preserve">HEMODIALISIS SIN INSUMOS                                                                            </t>
  </si>
  <si>
    <t>Peritoneodialisis Por Sesion Incluye Insumos</t>
  </si>
  <si>
    <t>Peritoneodialisis por sesion (incluye insumos)</t>
  </si>
  <si>
    <t xml:space="preserve">PERITONEODIALISIS POR SESION INCLUYE INSUMOS                                                        </t>
  </si>
  <si>
    <t>Peritoneodialisis Continua En Paciente Cronico Ad</t>
  </si>
  <si>
    <t>Peritoneodialisis continua en paciente cronico (adulto o nin</t>
  </si>
  <si>
    <t xml:space="preserve">PERITONEODIALISIS CONTINUA EN PACIENTE CRONICO AD                                                  </t>
  </si>
  <si>
    <t>Hemodialisis Tratamiento Mensual Con Insumos Inc</t>
  </si>
  <si>
    <t>Hemodialisis, tratamiento mensual (con insumos incluidos)</t>
  </si>
  <si>
    <t xml:space="preserve">HEMODIALISIS TRATAMIENTO MENSUAL CON INSUMOS INC                                                  </t>
  </si>
  <si>
    <t>Hemodialisis Con Bicarbonato Con Insumos Por Sesi</t>
  </si>
  <si>
    <t>Hemodialisis con bicarbonato con insumos (por sesion)</t>
  </si>
  <si>
    <t xml:space="preserve">HEMODIALISIS CON BICARBONATO CON INSUMOS POR SESI                                                  </t>
  </si>
  <si>
    <t>Hemodialisis Con Bicarbonato Con Insumos</t>
  </si>
  <si>
    <t>Hemodialisis con bicarbonato con insumos (tratamiento mensua</t>
  </si>
  <si>
    <t xml:space="preserve">HEMODIALISIS CON BICARBONATO CON INSUMOS                                                            </t>
  </si>
  <si>
    <t>Estudio Urodinamico Incluye Cistometria Emg Peri</t>
  </si>
  <si>
    <t>Estudio urodinamico (incluye cistometria, emg perineal y del esfinter uretral, perfil uretral y uroflujometria)</t>
  </si>
  <si>
    <t xml:space="preserve">ESTUDIO URODINAMICO INCLUYE CISTOMETRIA EMG PERI                                                  </t>
  </si>
  <si>
    <t>Biopsia Estereotáxica Digital De Próstata</t>
  </si>
  <si>
    <t>Biopsia estereotaxica digital de prostata</t>
  </si>
  <si>
    <t xml:space="preserve">Biopsia estereotáxica digital de próstata                                                          </t>
  </si>
  <si>
    <t>Instilación Vesical Incluye Colocación De Sonda Y</t>
  </si>
  <si>
    <t>Instilacion vesical (incluye colocacion de sonda y micobacterium bovis para instilacion intravesical proc. aut.)</t>
  </si>
  <si>
    <t xml:space="preserve">Instilación vesical incluye colocación de sonda y                                                  </t>
  </si>
  <si>
    <t>Arterias Renales Operaciones Sobre Proc. Aut.</t>
  </si>
  <si>
    <t>D.p.arterias renales, operaciones sobre (proc. aut.)</t>
  </si>
  <si>
    <t xml:space="preserve">ARTERIAS RENALES OPERACIONES SOBRE PROC. AUT.                                                    </t>
  </si>
  <si>
    <t>Auto O Heterotransplante</t>
  </si>
  <si>
    <t>Auto o heterotrasplante riñón</t>
  </si>
  <si>
    <t xml:space="preserve">AUTO O HETEROTRANSPLANTE                                                                            </t>
  </si>
  <si>
    <t>Cirugia De Banco Proc. Completomicroextracorp</t>
  </si>
  <si>
    <t>Cirugia de banco, (proc. completo)(micro-extracorporea), au-</t>
  </si>
  <si>
    <t xml:space="preserve">CIRUGIA DE BANCO PROC. COMPLETOMICROEXTRACORP                                                       </t>
  </si>
  <si>
    <t>Litiasis Renal Trat. Quir. Percutaneo Cs Ultraso</t>
  </si>
  <si>
    <t>D.p.litiasis renal, trat. quir. percutaneo c/s ultrasonido</t>
  </si>
  <si>
    <t xml:space="preserve">LITIASIS RENAL TRAT. QUIR. PERCUTANEO CS ULTRASO                                                    </t>
  </si>
  <si>
    <t>Litiasis Renal Trat. Quir. Por Nefrotomia Anatrof</t>
  </si>
  <si>
    <t>Litiasis renal o ureteral  por cirugía abierta o laparoscópica, por pielotomía o nefrotomía mínima o anatrófica.</t>
  </si>
  <si>
    <t xml:space="preserve">LITIASIS RENAL TRAT. QUIR. POR NEFROTOMIA ANATROF                                                   </t>
  </si>
  <si>
    <t>Nefrectomia Parcial Yo Cirugia De Traumatismo Ren</t>
  </si>
  <si>
    <t>Nefrectomía parcial cualquier vía y técnica. incluye disección ganglionar etapificadora o reductiva</t>
  </si>
  <si>
    <t xml:space="preserve">NEFRECTOMIA PARCIAL YO CIRUGIA DE TRAUMATISMO REN                                                  </t>
  </si>
  <si>
    <t>Nefrectomia Radical Ampliada Incluye Ganglios</t>
  </si>
  <si>
    <t>Nefrectomía radical por cáncer renal, traumatismo renal, vía abierta, laparoscópica o robótica, incluye disección ganglionar etapificadora o reductiva</t>
  </si>
  <si>
    <t xml:space="preserve">NEFRECTOMIA RADICAL AMPLIADA INCLUYE GANGLIOS                                                       </t>
  </si>
  <si>
    <t>Nefrectomia Total</t>
  </si>
  <si>
    <t>Nefrectomía por patología benigna o malformación o trasplante.</t>
  </si>
  <si>
    <t xml:space="preserve">NEFRECTOMIA TOTAL                                                                                   </t>
  </si>
  <si>
    <t>Nefrostomia Nefropexia Yo Nefrotomia Por Litiasi</t>
  </si>
  <si>
    <t>Drenaje percutáneo o endoscópico de hidronefrosis.  (proc.autónomo)</t>
  </si>
  <si>
    <t xml:space="preserve">NEFROSTOMIA NEFROPEXIA YO NEFROTOMIA POR LITIASI                                                    </t>
  </si>
  <si>
    <t>Pielotomia Exploradora Yo Terapeutica Incluye La</t>
  </si>
  <si>
    <t>D.p.pielotomia exploradora y/o terapeutica (incluye lapie-</t>
  </si>
  <si>
    <t xml:space="preserve">PIELOTOMIA EXPLORADORA YO TERAPEUTICA INCLUYE LA                                                    </t>
  </si>
  <si>
    <t>Suprarrenalectomia Unilateral</t>
  </si>
  <si>
    <t>D.p.suprarrenalectomia unilateral</t>
  </si>
  <si>
    <t xml:space="preserve">SUPRARRENALECTOMIA UNILATERAL                                                                       </t>
  </si>
  <si>
    <t>Nefroureterectomia</t>
  </si>
  <si>
    <t>Nefroureterectomía en patología tumoral o malformación, cualquier vía o técnica.</t>
  </si>
  <si>
    <t xml:space="preserve">NEFROURETERECTOMIA                                                                                  </t>
  </si>
  <si>
    <t>Ureterectomia</t>
  </si>
  <si>
    <t>D.p.ureterectomia</t>
  </si>
  <si>
    <t xml:space="preserve">URETERECTOMIA                                                                                       </t>
  </si>
  <si>
    <t>Ureterolitotomia Abierta</t>
  </si>
  <si>
    <t>D.p.uretero-litotomia abierta</t>
  </si>
  <si>
    <t xml:space="preserve">URETEROLITOTOMIA ABIERTA                                                                           </t>
  </si>
  <si>
    <t>Ureterolitotomia Endoscopica Cureteroscopia</t>
  </si>
  <si>
    <t>Urétero o nefro-litotomía endoscópica c/ureteroscopia rígida o flexible, con o sin fragmentación</t>
  </si>
  <si>
    <t xml:space="preserve">URETEROLITOTOMIA ENDOSCOPICA CURETEROSCOPIA                                                         </t>
  </si>
  <si>
    <t>Ureteroplastias Proc. Completo</t>
  </si>
  <si>
    <t>Ureterectomía, ureteroplastía, ureterorrafia, ureterolisis, transureteroanastomosis, cualquier vía o técnica.</t>
  </si>
  <si>
    <t xml:space="preserve">URETEROPLASTIAS PROC. COMPLETO                                                                      </t>
  </si>
  <si>
    <t>Ureterorrafia Yo Ureterolisis Cu</t>
  </si>
  <si>
    <t>D.p.ureterorrafia y/o ureterolisis c/u</t>
  </si>
  <si>
    <t xml:space="preserve">URETERORRAFIA YO URETEROLISIS CU                                                                  </t>
  </si>
  <si>
    <t>Cistoplastia Proc. Completo</t>
  </si>
  <si>
    <t>D.p.cistoplastia, proc. completo</t>
  </si>
  <si>
    <t xml:space="preserve">CISTOPLASTIA PROC. COMPLETO                                                                         </t>
  </si>
  <si>
    <t>Cistostomia Cs Extraccion De Cuerpo Extraño O Cal</t>
  </si>
  <si>
    <t>Cistostomia, extraccion de litiasis o cuerpo extrano, instalacion de cateter suprapubico, por via abierta o endoscopica, c/s laser</t>
  </si>
  <si>
    <t xml:space="preserve">CISTOSTOMIA CS EXTRACCION DE CUERPO EXTRAÑO O CAL                                                  </t>
  </si>
  <si>
    <t>Lesiones Del Cuello Vesical Trat. Quir.</t>
  </si>
  <si>
    <t>Cirugía abierta o endoscópica de lesiones cuello vesical y/o hemovejiga primaria o post cirugía próstata o vejiga</t>
  </si>
  <si>
    <t xml:space="preserve">LESIONES DEL CUELLO VESICAL TRAT. QUIR.                                                            </t>
  </si>
  <si>
    <t>Operacion De Bricker</t>
  </si>
  <si>
    <t>D.p.operacion de bricker</t>
  </si>
  <si>
    <t xml:space="preserve">OPERACION DE BRICKER                                                                                </t>
  </si>
  <si>
    <t>Reseccion Endoscopica De Cancer Vesical</t>
  </si>
  <si>
    <t>D.p.reseccion endoscopica de cancer vesical</t>
  </si>
  <si>
    <t xml:space="preserve">RESECCION ENDOSCOPICA DE CANCER VESICAL                                                             </t>
  </si>
  <si>
    <t>Hipospadia Distal O Plastia De Uretra Cada Tiempo</t>
  </si>
  <si>
    <t>Uretroplastía sin substitución - uretrorrafía</t>
  </si>
  <si>
    <t xml:space="preserve">HIPOSPADIA DISTAL O PLASTIA DE URETRA CADA TIEMPO                                                   </t>
  </si>
  <si>
    <t>Hipospadia Proximal Trat. Quir. En Un Tiempo</t>
  </si>
  <si>
    <t>Uretroplastía de substitución, cada tiempo</t>
  </si>
  <si>
    <t xml:space="preserve">HIPOSPADIA PROXIMAL TRAT. QUIR. EN UN TIEMPO                                                       </t>
  </si>
  <si>
    <t>Incontinencia Urinaria Trat. Quir. Por Via Abdomi</t>
  </si>
  <si>
    <t>Incontinencia urinaria de esfuerzo o d.i.e. (disfunción intrínseca del esfinter), cualquier vía única o combinada, con o sin instalación de mallas, elementos protésicos o esfínter artificial.</t>
  </si>
  <si>
    <t xml:space="preserve">INCONTINENCIA URINARIA TRAT. QUIR. POR VIA ABDOMI                                                  </t>
  </si>
  <si>
    <t>Uretrostomia</t>
  </si>
  <si>
    <t>D.p.uretrostomia</t>
  </si>
  <si>
    <t xml:space="preserve">URETROSTOMIA                                                                                        </t>
  </si>
  <si>
    <t>Uretrotomia Externa Proc. Aut.</t>
  </si>
  <si>
    <t>D.p.uretrotomia externa (proc. aut.)</t>
  </si>
  <si>
    <t xml:space="preserve">URETROTOMIA EXTERNA PROC. AUT.                                                                      </t>
  </si>
  <si>
    <t>Uretrotomia Interna Yo Uretrolitotomia Proc. Aut</t>
  </si>
  <si>
    <t>D.p.uretrotomia interna y/o uretrolitotomia (proc. aut.)</t>
  </si>
  <si>
    <t xml:space="preserve">URETROTOMIA INTERNA YO URETROLITOTOMIA PROC. AUT                                                    </t>
  </si>
  <si>
    <t>Adenoma O Cancer Prostatico Reseccion Endoscopica</t>
  </si>
  <si>
    <t>Adenoma o cáncer prostático, resección endoscópica desobstructiva, cualquier técnica (uni, bipolar, láser u otros)</t>
  </si>
  <si>
    <t xml:space="preserve">ADENOMA O CANCER PROSTATICO RESECCION ENDOSCOPICA                                                  </t>
  </si>
  <si>
    <t>Adenoma Prostatico Trat. Quir. Cualquier Via O Te</t>
  </si>
  <si>
    <t>D.p.adenoma prostatico, trat. quir. cualquier via o tecnica</t>
  </si>
  <si>
    <t xml:space="preserve">ADENOMA PROSTATICO TRAT. QUIR. CUALQUIER VIA O TE                                                  </t>
  </si>
  <si>
    <t>Tumores Malignos De Prostata O Vesiculas Seminales</t>
  </si>
  <si>
    <t>Prostatectomia radical por cancer prostatico, via abierta, laparoscopica o robotica, incluye linfadenectomia si corresponde</t>
  </si>
  <si>
    <t xml:space="preserve">TUMORES MALIGNOS DE PROSTATA O VESICULAS SEMINALES                                                  </t>
  </si>
  <si>
    <t>Vesiculostomia Diagnostica Yo Terapeutica</t>
  </si>
  <si>
    <t>D.p.vesiculostomia diagnostica y/o terapeutica</t>
  </si>
  <si>
    <t xml:space="preserve">VESICULOSTOMIA DIAGNOSTICA YO TERAPEUTICA                                                          </t>
  </si>
  <si>
    <t>Biopsia Quirurgica Uno O Ambos Proc. Aut.</t>
  </si>
  <si>
    <t>Biopsia quirúrgica de testículo y/o aspiración epididimaria.</t>
  </si>
  <si>
    <t xml:space="preserve">BIOPSIA QUIRURGICA UNO O AMBOS PROC. AUT.                                                       </t>
  </si>
  <si>
    <t>Descenso Testiculo Abdominal Cs Hernioplastia</t>
  </si>
  <si>
    <t>Descenso testicular con o sin hernia, cualquier tiempo, cualquier técnica</t>
  </si>
  <si>
    <t xml:space="preserve">DESCENSO TESTICULO ABDOMINAL CS HERNIOPLASTIA                                                       </t>
  </si>
  <si>
    <t>Descenso Testiculo Inguinal Cs Hernioplastia</t>
  </si>
  <si>
    <t>D.p.descenso testiculo inguinal c/s hernioplastia</t>
  </si>
  <si>
    <t xml:space="preserve">DESCENSO TESTICULO INGUINAL CS HERNIOPLASTIA                                                       </t>
  </si>
  <si>
    <t>Escroto Plastia De Proc. Completo</t>
  </si>
  <si>
    <t>D.p.escroto, plastia de, proc. completo</t>
  </si>
  <si>
    <t xml:space="preserve">ESCROTO PLASTIA DE PROC. COMPLETO                                                                   </t>
  </si>
  <si>
    <t>Hidatidectomia Unilat.cs Eversion De La Vaginal</t>
  </si>
  <si>
    <t>Hidatidectomia unilat.c/s eversion de la vaginal (proc.aut.)</t>
  </si>
  <si>
    <t xml:space="preserve">HIDATIDECTOMIA UNILAT.CS EVERSION DE LA VAGINAL                                                     </t>
  </si>
  <si>
    <t>Hidrocele Yo Hematocele Trat. Quir.</t>
  </si>
  <si>
    <t>Hidrocele y/o hematocele, incluye quistes cordón y/o epidídimo y/o hidatidectomías y/o cirugía intravaginal del mismo lado</t>
  </si>
  <si>
    <t xml:space="preserve">HIDROCELE YO HEMATOCELE TRAT. QUIR.                                                                 </t>
  </si>
  <si>
    <t>Orquidectomia Un Lado</t>
  </si>
  <si>
    <t>Orquidectomia unilateral</t>
  </si>
  <si>
    <t xml:space="preserve">ORQUIDECTOMIA UN LADO                                                                               </t>
  </si>
  <si>
    <t>Protesis Testicular Proc. Aut.</t>
  </si>
  <si>
    <t>D.p.protesis testicular, (proc. aut.)</t>
  </si>
  <si>
    <t xml:space="preserve">PROTESIS TESTICULAR PROC. AUT.                                                                   </t>
  </si>
  <si>
    <t>Tumores Malignos Del Testiculo Orquidectomia Ampl</t>
  </si>
  <si>
    <t>Orquidectomía ampliada por cáncer testicular</t>
  </si>
  <si>
    <t xml:space="preserve">TUMORES MALIGNOS DEL TESTICULO ORQUIDECTOMIA AMPL                                                   </t>
  </si>
  <si>
    <t>Epididimectomia Parcial O Total Un Lado</t>
  </si>
  <si>
    <t>Cirugía del epidídimo y cordón (proc.aut), incluye cirugía intravaginal y/o varicocele mismo lado</t>
  </si>
  <si>
    <t xml:space="preserve">EPIDIDIMECTOMIA PARCIAL O TOTAL UN LADO                                                             </t>
  </si>
  <si>
    <t>Plastia Epididimodeferente Operacion De Martin O</t>
  </si>
  <si>
    <t>D.p.plastia epididimo-deferente (operacion de martin o sim.)</t>
  </si>
  <si>
    <t xml:space="preserve">PLASTIA EPIDIDIMODEFERENTE OPERACION DE MARTIN O                                                  </t>
  </si>
  <si>
    <t>Quistes Del Cordon Yo Epididimo Extirpacion  E</t>
  </si>
  <si>
    <t>D.p.quistes del cordon, y/o epididimo, extirpacion ; epididi</t>
  </si>
  <si>
    <t xml:space="preserve">QUISTES DEL CORDON YO EPIDIDIMO EXTIRPACION  E                                                      </t>
  </si>
  <si>
    <t>Varicocele Unilateral Trat. Quir.</t>
  </si>
  <si>
    <t>Varicocele unilateral y/o denervación cordón espermático (incluye quistes, hidátides e hidrocele mismo lado)</t>
  </si>
  <si>
    <t xml:space="preserve">VARICOCELE UNILATERAL TRAT. QUIR.                                                                   </t>
  </si>
  <si>
    <t>Vasectomia Bilateral Proc. Aut. La Vasectomia</t>
  </si>
  <si>
    <t>D.p.vasectomia bilateral, (proc. aut.) (la vasectomia como</t>
  </si>
  <si>
    <t xml:space="preserve">VASECTOMIA BILATERAL PROC. AUT. LA VASECTOMIA                                                   </t>
  </si>
  <si>
    <t>Circuncision Incluye Seccion De Frenillo Yo De</t>
  </si>
  <si>
    <t>D.p.circuncision (incluye seccion de frenillo, y/o de sinequ</t>
  </si>
  <si>
    <t xml:space="preserve">CIRCUNCISION INCLUYE SECCION DE FRENILLO YO DE                                                   </t>
  </si>
  <si>
    <t>Meatotomia Hombre Yo Seccion Frenillo Yo Incisio</t>
  </si>
  <si>
    <t>D.p.meatotomia hombre y/o seccion frenillo y/o incision dors</t>
  </si>
  <si>
    <t xml:space="preserve">MEATOTOMIA HOMBRE YO SECCION FRENILLO YO INCISIO                                                    </t>
  </si>
  <si>
    <t>Plastia De Pene Proc. Completo No Incluye Valor</t>
  </si>
  <si>
    <t>Implantación prótesis peneana cualquier tipo o vía (no incluye prótesis)</t>
  </si>
  <si>
    <t xml:space="preserve">PLASTIA DE PENE PROC. COMPLETO NO INCLUYE VALOR                                                   </t>
  </si>
  <si>
    <t>Litiasis Renal Trat. Por Onda De Choque Litotrips</t>
  </si>
  <si>
    <t>Tratamiento integral litiasis urinaria por vía litotripsia extracorpórea</t>
  </si>
  <si>
    <t xml:space="preserve">LITIASIS RENAL TRAT. POR ONDA DE CHOQUE LITOTRIPS                                                   </t>
  </si>
  <si>
    <t>Colposcopia</t>
  </si>
  <si>
    <t xml:space="preserve">COLPOSCOPIA                                                                                         </t>
  </si>
  <si>
    <t>Histeroscopia Diagnostica O Terapeutica Proc. Aut</t>
  </si>
  <si>
    <t>Histeroscopía diagnóstica (proc. aut.)</t>
  </si>
  <si>
    <t xml:space="preserve">HISTEROSCOPIA DIAGNOSTICA O TERAPEUTICA PROC. AUT                                                   </t>
  </si>
  <si>
    <t>Amniocentesis</t>
  </si>
  <si>
    <t xml:space="preserve">AMNIOCENTESIS                                                                                       </t>
  </si>
  <si>
    <t>Hidrotubacion Yo Insuflacion De Trompas</t>
  </si>
  <si>
    <t>Hidrotubacion y/o insuflacion de trompas</t>
  </si>
  <si>
    <t xml:space="preserve">HIDROTUBACION YO INSUFLACION DE TROMPAS                                                             </t>
  </si>
  <si>
    <t>Monitoreo Basal Con Informe</t>
  </si>
  <si>
    <t>Monitoreo basal con informe</t>
  </si>
  <si>
    <t xml:space="preserve"> MONITOREO BASAL CON INFORME                                                                        </t>
  </si>
  <si>
    <t>Monitoreo Fetal Estresante Con Control Permanente</t>
  </si>
  <si>
    <t>Monitoreo fetal estresante, con control permanente del espe-</t>
  </si>
  <si>
    <t xml:space="preserve">MONITOREO FETAL ESTRESANTE CON CONTROL PERMANENTE                                                   </t>
  </si>
  <si>
    <t>Histerosalpingografia A.c. 0402011</t>
  </si>
  <si>
    <t>Histerosalpingografia (a.c. 04-02-011)</t>
  </si>
  <si>
    <t xml:space="preserve">HISTEROSALPINGOGRAFIA A.C. 0402011                                                                  </t>
  </si>
  <si>
    <t>Biopsia Endometrio Vulva Vagina Cuello Cu Pr</t>
  </si>
  <si>
    <t>Biopsia endometrio, vulva, vagina, cuello, c/u (proc. aut.)</t>
  </si>
  <si>
    <t xml:space="preserve">BIOPSIA ENDOMETRIO VULVA VAGINA CUELLO CU PR                                                        </t>
  </si>
  <si>
    <t>Colocacion O Extraccion De Dispositivo Intrauter</t>
  </si>
  <si>
    <t>Colocacion o extraccion de dispositivo intrauterino (no incluye el valor del dispositivo)</t>
  </si>
  <si>
    <t xml:space="preserve"> COLOCACION O EXTRACCION DE DISPOSITIVO INTRAUTER                                                  </t>
  </si>
  <si>
    <t>Electrodiatermo O Criocoagulacion De Lesiones Del</t>
  </si>
  <si>
    <t>Electrodiatermo o criocoagulacion de lesiones del cuello</t>
  </si>
  <si>
    <t xml:space="preserve">ELECTRODIATERMO O CRIOCOAGULACION DE LESIONES DEL                                                   </t>
  </si>
  <si>
    <t>Puncion Evacuadora De Quistes Mamarios Cs Toma D</t>
  </si>
  <si>
    <t>Puncion evacuadora de quistes mamarios, c/s toma de muestras</t>
  </si>
  <si>
    <t xml:space="preserve">PUNCION EVACUADORA DE QUISTES MAMARIOS CS TOMA D                                                  </t>
  </si>
  <si>
    <t>Toma De Biopsia Con Aguja Bajo Vision Ecografica D</t>
  </si>
  <si>
    <t>Toma de biopsia con aguja bajo vision ecografica de la mama (biopsia core)</t>
  </si>
  <si>
    <t xml:space="preserve">Toma de biopsia con aguja bajo vision ecografica d                                                  </t>
  </si>
  <si>
    <t>Biopsia Estereotaxica De Mamao Mamografia Digital</t>
  </si>
  <si>
    <t>Biopsia estereotaxica de mama(o mamografia digital)(incluye</t>
  </si>
  <si>
    <t xml:space="preserve">BIOPSIA ESTEREOTAXICA DE MAMAO MAMOGRAFIA DIGITAL                                                  </t>
  </si>
  <si>
    <t>Absceso Yo Hematoma De Mama Trat.quir.</t>
  </si>
  <si>
    <t>D.p.absceso y/o hematoma de mama, trat.quir.</t>
  </si>
  <si>
    <t xml:space="preserve">ABSCESO YO HEMATOMA DE MAMA TRAT.QUIR.                                                              </t>
  </si>
  <si>
    <t>Mastectomia Parcial Cuadrantectomia O Similar  O</t>
  </si>
  <si>
    <t>D.p.mastectomia parcial (cuadrantectomia o similar ) o total</t>
  </si>
  <si>
    <t xml:space="preserve">MASTECTOMIA PARCIAL CUADRANTECTOMIA O SIMILAR  O                                                    </t>
  </si>
  <si>
    <t>Mastectomia Radical O Tumorectomia Cvaciamiento G</t>
  </si>
  <si>
    <t>D.p.mastectomia radical o tumorectomia c/vaciamiento ganglio</t>
  </si>
  <si>
    <t xml:space="preserve">MASTECTOMIA RADICAL O TUMORECTOMIA CVACIAMIENTO G                                                   </t>
  </si>
  <si>
    <t>Tumor Benigno Yo Quiste Yo Mama Supernumeraria Y</t>
  </si>
  <si>
    <t>D.p.tumor benigno y/o quiste y/o mama supernumeraria y/o</t>
  </si>
  <si>
    <t xml:space="preserve">TUMOR BENIGNO YO QUISTE YO MAMA SUPERNUMERARIA Y                                                  </t>
  </si>
  <si>
    <t>Ooforectomia Parcial O Total Uni O Bilateral Pro</t>
  </si>
  <si>
    <t>D.p.ooforectomia parcial o total, uni o bilateral (proc. aut</t>
  </si>
  <si>
    <t xml:space="preserve">OOFORECTOMIA PARCIAL O TOTAL UNI O BILATERAL PRO                                                  </t>
  </si>
  <si>
    <t>Anexectomia Yo Vac. De Absceso Tuboovarico Uni</t>
  </si>
  <si>
    <t>D.p.anexectomia y/o vac. de absceso tubo-ovarico, uni o</t>
  </si>
  <si>
    <t xml:space="preserve">ANEXECTOMIA YO VAC. DE ABSCESO TUBOOVARICO UNI                                                   </t>
  </si>
  <si>
    <t>Embarazo Tubario Trat. Quir.</t>
  </si>
  <si>
    <t>D.p.embarazo tubario, trat. quir.</t>
  </si>
  <si>
    <t xml:space="preserve">EMBARAZO TUBARIO TRAT. QUIR.                                                                        </t>
  </si>
  <si>
    <t>Ligadura O Seccion Uni O Bilateral De Las Trompas</t>
  </si>
  <si>
    <t>Ligadura o seccion uni o bilateral de las trompas (madlener,</t>
  </si>
  <si>
    <t xml:space="preserve">LIGADURA O SECCION UNI O BILATERAL DE LAS TROMPAS                                                   </t>
  </si>
  <si>
    <t>Salpingectomia Uni O Bilateral</t>
  </si>
  <si>
    <t>D.p.salpingectomia uni o bilateral</t>
  </si>
  <si>
    <t xml:space="preserve">SALPINGECTOMIA UNI O BILATERAL                                                                      </t>
  </si>
  <si>
    <t>Esterilidad Tubaria Operacion Plastica Uni O Bila</t>
  </si>
  <si>
    <t>Esterilidad tubaria, operacion plastica uni o bilateral con</t>
  </si>
  <si>
    <t xml:space="preserve">ESTERILIDAD TUBARIA OPERACION PLASTICA UNI O BILA                                                   </t>
  </si>
  <si>
    <t>Esterilidad tubaria, operacion plastica uni o bilateral sin</t>
  </si>
  <si>
    <t xml:space="preserve">ESTERILIDAD TUBARIA OPERACION PLASTICA UNI O BILA                                                  </t>
  </si>
  <si>
    <t>Miomectomia</t>
  </si>
  <si>
    <t>D.p.miomectomia</t>
  </si>
  <si>
    <t xml:space="preserve">MIOMECTOMIA                                                                                         </t>
  </si>
  <si>
    <t>Histerectomia Subtotal Por Via Abdominal</t>
  </si>
  <si>
    <t>D.p.histerectomia subtotal por via abdominal</t>
  </si>
  <si>
    <t xml:space="preserve">HISTERECTOMIA SUBTOTAL POR VIA ABDOMINAL                                                            </t>
  </si>
  <si>
    <t>Histerectomia Total O Ampliada Por Via Abdominal</t>
  </si>
  <si>
    <t>D.p.histerectomia total o ampliada por via abdominal</t>
  </si>
  <si>
    <t xml:space="preserve">HISTERECTOMIA TOTAL O AMPLIADA POR VIA ABDOMINAL                                                    </t>
  </si>
  <si>
    <t>Ligamento Ancho Abscesos Yo Hematomas Yo Flegmo</t>
  </si>
  <si>
    <t>D.p.ligamento ancho: abscesos y/o hematomas y/o flegmones y/</t>
  </si>
  <si>
    <t xml:space="preserve">LIGAMENTO ANCHO ABSCESOS YO HEMATOMAS YO FLEGMO                                                     </t>
  </si>
  <si>
    <t>Conizacion Yo Amputacion Del Cuello Diagnostica</t>
  </si>
  <si>
    <t>Conización y/o amputación del cuello uterino, diagnóstica y/o terapéuticac/s biopsia</t>
  </si>
  <si>
    <t xml:space="preserve">CONIZACION YO AMPUTACION DEL CUELLO DIAGNOSTICA                                                     </t>
  </si>
  <si>
    <t>Histerectomia Por Via Vaginal</t>
  </si>
  <si>
    <t>D.p.histerectomia por via vaginal</t>
  </si>
  <si>
    <t xml:space="preserve">HISTERECTOMIA POR VIA VAGINAL                                                                       </t>
  </si>
  <si>
    <t>Histerectomia Radical Con Diseccion Pelviana Compl</t>
  </si>
  <si>
    <t>D.p.histerectomia radical con diseccion pelviana completa de</t>
  </si>
  <si>
    <t xml:space="preserve">HISTERECTOMIA RADICAL CON DISECCION PELVIANA COMPL                                                  </t>
  </si>
  <si>
    <t>Histerectomia Total Cintervencion Incontinencia U</t>
  </si>
  <si>
    <t>D.p.histerectomia total c/intervencion incontinencia urinari</t>
  </si>
  <si>
    <t xml:space="preserve">HISTERECTOMIA TOTAL CINTERVENCION INCONTINENCIA U                                                   </t>
  </si>
  <si>
    <t>Histeropexia</t>
  </si>
  <si>
    <t>D.p.histeropexia</t>
  </si>
  <si>
    <t xml:space="preserve">HISTEROPEXIA                                                                                        </t>
  </si>
  <si>
    <t>Plastia Uterina Operacion De Strassmar O Similare</t>
  </si>
  <si>
    <t>Plastía uterina (operación de strassman o similares)</t>
  </si>
  <si>
    <t xml:space="preserve">PLASTIA UTERINA OPERACION DE STRASSMAR O SIMILARE                                                  </t>
  </si>
  <si>
    <t>Polipectomia Uno O Mas Proc. Aut.</t>
  </si>
  <si>
    <t>D.p.polipectomia (uno o mas) (proc. aut.)</t>
  </si>
  <si>
    <t xml:space="preserve">POLIPECTOMIA UNO O MAS PROC. AUT.                                                               </t>
  </si>
  <si>
    <t>Sinequia Yo Estenosis Cervical  Trat. Quir.</t>
  </si>
  <si>
    <t>D.p.sinequia y/o estenosis cervical , trat. quir.</t>
  </si>
  <si>
    <t xml:space="preserve">SINEQUIA YO ESTENOSIS CERVICAL  TRAT. QUIR.                                                       </t>
  </si>
  <si>
    <t>Incontinencia Urinaria De Esfuerzo Trat. Quir. Po</t>
  </si>
  <si>
    <t>D.p.incontinencia urinaria de esfuerzo, trat. quir. por via</t>
  </si>
  <si>
    <t xml:space="preserve">INCONTINENCIA URINARIA DE ESFUERZO TRAT. QUIR. PO                                                   </t>
  </si>
  <si>
    <t>Prolapso Anterior Yo Posterior Con Repar. Incont</t>
  </si>
  <si>
    <t>D.p.prolapso anterior y/o posterior con repar., incontinenci</t>
  </si>
  <si>
    <t xml:space="preserve">PROLAPSO ANTERIOR YO POSTERIOR CON REPAR. INCONT                                                  </t>
  </si>
  <si>
    <t>Prolapso Anterior Yo Posterior Cs Trat. De Incon</t>
  </si>
  <si>
    <t>D.p.prolapso anterior y/o posterior c/s trat. de incontinenc</t>
  </si>
  <si>
    <t xml:space="preserve">PROLAPSO ANTERIOR YO POSTERIOR CS TRAT. DE INCON                                                  </t>
  </si>
  <si>
    <t>Bartolinitis Vaciamiento Y Drenaje Proc. Aut.</t>
  </si>
  <si>
    <t>D.p.bartolinitis, vaciamiento y drenaje (proc. aut.)</t>
  </si>
  <si>
    <t xml:space="preserve">BARTOLINITIS VACIAMIENTO Y DRENAJE PROC. AUT.                                                    </t>
  </si>
  <si>
    <t>Bartolinocistoneostomia O Extirp. De La Glandula</t>
  </si>
  <si>
    <t>D.p.bartolinocistoneostomia o extirp. de la glandula</t>
  </si>
  <si>
    <t xml:space="preserve">BARTOLINOCISTONEOSTOMIA O EXTIRP. DE LA GLANDULA                                                    </t>
  </si>
  <si>
    <t>Vulvectomia Radical</t>
  </si>
  <si>
    <t>D.p.vulvectomia radical</t>
  </si>
  <si>
    <t xml:space="preserve">VULVECTOMIA RADICAL                                                                                 </t>
  </si>
  <si>
    <t>Vulvectomia Simple</t>
  </si>
  <si>
    <t>D.p.vulvectomia simple</t>
  </si>
  <si>
    <t xml:space="preserve">VULVECTOMIA SIMPLE                                                                                  </t>
  </si>
  <si>
    <t>Videolaparoscopia Ginecologica Exploradora Incluy</t>
  </si>
  <si>
    <t>D.p.videolaparoscopia ginecologica exploradora (incluye toma</t>
  </si>
  <si>
    <t xml:space="preserve">VIDEOLAPAROSCOPIA GINECOLOGICA EXPLORADORA INCLUY                                                   </t>
  </si>
  <si>
    <t>Extraccion De Diu Incrustado Por Via Abdominal.</t>
  </si>
  <si>
    <t>D.p.extraccion de diu incrustado, por via abdominal.</t>
  </si>
  <si>
    <t xml:space="preserve">EXTRACCION DE DIU INCRUSTADO POR VIA ABDOMINAL.                                                     </t>
  </si>
  <si>
    <t>Aborto Retenido Vaciamiento De Incluye La Inducc</t>
  </si>
  <si>
    <t>D.p.- aborto retenido, vaciamiento de (incluye la induccion</t>
  </si>
  <si>
    <t xml:space="preserve">ABORTO RETENIDO VACIAMIENTO DE INCLUYE LA INDUCC                                                  </t>
  </si>
  <si>
    <t>Raspado Uterino Diagnostico O Terapeutico Por Metr</t>
  </si>
  <si>
    <t>D.p.- raspado uterino diagnostico o terapeutico por metrorra</t>
  </si>
  <si>
    <t xml:space="preserve">RASPADO UTERINO DIAGNOSTICO O TERAPEUTICO POR METR                                                  </t>
  </si>
  <si>
    <t>Parto Presentacion Cefalica O Podalica Cs Episio</t>
  </si>
  <si>
    <t>D.p.parto presentacion cefalica o podalica, c/s episiotomia,</t>
  </si>
  <si>
    <t xml:space="preserve">PARTO PRESENTACION CEFALICA O PODALICA CS EPISIO                                                  </t>
  </si>
  <si>
    <t>Cesarea Con Histerectomia</t>
  </si>
  <si>
    <t>D.p.cesarea con histerectomia</t>
  </si>
  <si>
    <t xml:space="preserve">CESAREA CON HISTERECTOMIA                                                                           </t>
  </si>
  <si>
    <t>Cesarea Cs Salpingoligadura O Salpingectomia</t>
  </si>
  <si>
    <t>D.p.cesarea c/s salpingoligadura o salpingectomia</t>
  </si>
  <si>
    <t xml:space="preserve">CESAREA CS SALPINGOLIGADURA O SALPINGECTOMIA                                                       </t>
  </si>
  <si>
    <t>Tratamiento Fertilidadinfertilidad</t>
  </si>
  <si>
    <t>Aspiracion manual endouterina (ameu)</t>
  </si>
  <si>
    <t xml:space="preserve">Tratamiento fertilidadinfertilidad                                                                  </t>
  </si>
  <si>
    <t>Dias Cama Uci</t>
  </si>
  <si>
    <t xml:space="preserve">Dias cama UCI                                                                                       </t>
  </si>
  <si>
    <t>Dias Cama Uti</t>
  </si>
  <si>
    <t xml:space="preserve">Dias Cama UTI                                                                                       </t>
  </si>
  <si>
    <t>Marcacion mamaria, honorario medico, no</t>
  </si>
  <si>
    <t>Extraccion Diu Incrustadopor Via Vaginal</t>
  </si>
  <si>
    <t xml:space="preserve">EXTRACCION DIU INCRUSTADOPOR VIA VAGINAL                                                            </t>
  </si>
  <si>
    <t>Complicaciones Del Embarazo</t>
  </si>
  <si>
    <t xml:space="preserve">COMPLICACIONES DEL EMBARAZO                                                                         </t>
  </si>
  <si>
    <t>Infiltracion Local Medicamentos</t>
  </si>
  <si>
    <t>Infiltracion local medicamentos (bursas, tendones, yuxta-</t>
  </si>
  <si>
    <t xml:space="preserve">INFILTRACION LOCAL MEDICAMENTOS                                                                     </t>
  </si>
  <si>
    <t>Procedimiento Para Exploraciones Radiologicas Inc</t>
  </si>
  <si>
    <t>Procedimiento para exploraciones radiologicas (incluye manio</t>
  </si>
  <si>
    <t xml:space="preserve">PROCEDIMIENTO PARA EXPLORACIONES RADIOLOGICAS INC                                                  </t>
  </si>
  <si>
    <t>Movilizacion Articular Bajo Anestesia General.</t>
  </si>
  <si>
    <t>D.p.movilizacion articular bajo anestesia general.</t>
  </si>
  <si>
    <t xml:space="preserve">MOVILIZACION ARTICULAR BAJO ANESTESIA GENERAL.                                                      </t>
  </si>
  <si>
    <t>Artroscopia Diagnostica Cs Biopsia Cs Seccion D</t>
  </si>
  <si>
    <t>D.p.artroscopia diagnostica c/s biopsia, c/s seccion de brid</t>
  </si>
  <si>
    <t xml:space="preserve">ARTROSCOPIA DIAGNOSTICA CS BIOPSIA CS SECCION D                                                     </t>
  </si>
  <si>
    <t>Exostosis U Osteocondroma Trat. Quir.</t>
  </si>
  <si>
    <t>D.p.exostosis u osteocondroma, trat. quir.</t>
  </si>
  <si>
    <t xml:space="preserve">EXOSTOSIS U OSTEOCONDROMA TRAT. QUIR.                                                               </t>
  </si>
  <si>
    <t>Quistes Sinoviales De Vainas Flexoras Bursas</t>
  </si>
  <si>
    <t>D.p.quistes sinoviales de vainas flexoras, bursas</t>
  </si>
  <si>
    <t xml:space="preserve">QUISTES SINOVIALES DE VAINAS FLEXORAS BURSAS                                                        </t>
  </si>
  <si>
    <t>Traccion Halocraneana O Estribocraneana Proc. Au</t>
  </si>
  <si>
    <t>D.p.traccion halocraneana o estribo-craneana (proc. aut.)</t>
  </si>
  <si>
    <t xml:space="preserve">TRACCION HALOCRANEANA O ESTRIBOCRANEANA PROC. AU                                                  </t>
  </si>
  <si>
    <t>Artrodesis De Codo O Muñeca Cu</t>
  </si>
  <si>
    <t>D.p.artrodeses de codo o muneca, c/u</t>
  </si>
  <si>
    <t xml:space="preserve">ARTRODESIS DE CODO O MUÑECA CU                                                                      </t>
  </si>
  <si>
    <t>Artrodesis De Mano O Pie Cu</t>
  </si>
  <si>
    <t>D.p.artrodesis de mano o pie c/u</t>
  </si>
  <si>
    <t xml:space="preserve">ARTRODESIS DE MANO O PIE CU                                                                         </t>
  </si>
  <si>
    <t>Tratamiento Completo De Fracturas Expuestas De Bra</t>
  </si>
  <si>
    <t>D.p.tratamiento completo de fracturas expuestas de brazo,</t>
  </si>
  <si>
    <t xml:space="preserve">TRATAMIENTO COMPLETO DE FRACTURAS EXPUESTAS DE BRA                                                  </t>
  </si>
  <si>
    <t>Tratamiento Completo De Fracturas Expuestas De Man</t>
  </si>
  <si>
    <t>D.p.tratamiento completo de fracturas expuestas de mano o pi</t>
  </si>
  <si>
    <t xml:space="preserve">TRATAMIENTO COMPLETO DE FRACTURAS EXPUESTAS DE MAN                                                  </t>
  </si>
  <si>
    <t>Osteomielitis Aguda Hematogena Drenaje Quirurgico</t>
  </si>
  <si>
    <t>D.p.osteomielitis aguda hematogena, drenaje quirurgico, c/s</t>
  </si>
  <si>
    <t xml:space="preserve">OSTEOMIELITIS AGUDA HEMATOGENA DRENAJE QUIRURGICO                                                  </t>
  </si>
  <si>
    <t>Artrotomia Otras Articulaciones Cu</t>
  </si>
  <si>
    <t>**artrotomia de codo, muñeca, tobillo o temporomandibular, c/u</t>
  </si>
  <si>
    <t xml:space="preserve">ARTROTOMIA OTRAS ARTICULACIONES CU                                                                  </t>
  </si>
  <si>
    <t>Injerto Esponjoso Metafisiario</t>
  </si>
  <si>
    <t>D.p.injerto esponjoso metafisiario</t>
  </si>
  <si>
    <t xml:space="preserve">INJERTO ESPONJOSO METAFISIARIO                                                                      </t>
  </si>
  <si>
    <t>Metastasis Osea Cs Fractura Patologica Legrado T</t>
  </si>
  <si>
    <t>D.p.metastasis osea c/s fractura patologica, legrado tumoral</t>
  </si>
  <si>
    <t xml:space="preserve">METASTASIS OSEA CS FRACTURA PATOLOGICA LEGRADO T                                                    </t>
  </si>
  <si>
    <t>Tumor Oseo Reseccion En Bloque Cs Osteosintesis</t>
  </si>
  <si>
    <t>D.p.tumor oseo, reseccion en bloque, c/s osteosintesis y/o</t>
  </si>
  <si>
    <t xml:space="preserve">TUMOR OSEO RESECCION EN BLOQUE CS OSTEOSINTESIS                                                  </t>
  </si>
  <si>
    <t>Tumores O Quistes O Lesiones Pseudoquisticas O Mus</t>
  </si>
  <si>
    <t>Tumores o quistes o lesiones pseudoquisticas o musculares</t>
  </si>
  <si>
    <t xml:space="preserve">TUMORES O QUISTES O LESIONES PSEUDOQUISTICAS O MUS                                                  </t>
  </si>
  <si>
    <t>Tumores Oseos Reseccion En Bloqueepifisiaria Ca</t>
  </si>
  <si>
    <t>D.p.tumores oseos: reseccion en bloque,epifisiaria c/artrode</t>
  </si>
  <si>
    <t xml:space="preserve">TUMORES OSEOS RESECCION EN BLOQUEEPIFISIARIA CA                                                     </t>
  </si>
  <si>
    <t>Tumores Primarios O Metastasicos Vertebrales Corp</t>
  </si>
  <si>
    <t>Tumores primarios o metastasicos vertebrales: corporectomia,</t>
  </si>
  <si>
    <t xml:space="preserve">TUMORES PRIMARIOS O METASTASICOS VERTEBRALES CORP                                                  </t>
  </si>
  <si>
    <t>Sinovectomias Quirurgicas De Codo O Muñeca O Metac</t>
  </si>
  <si>
    <t>D.p.sinovectomias quirurgicas de codo o muneca o</t>
  </si>
  <si>
    <t xml:space="preserve">SINOVECTOMIAS QUIRURGICAS DE CODO O MUÑECA O METAC                                                  </t>
  </si>
  <si>
    <t>Sinovectomias Quirurgicas De Rodilla O Cadera U Ho</t>
  </si>
  <si>
    <t>Sinovectomias quirurgicas de rodilla o cadera u hombro, c/u</t>
  </si>
  <si>
    <t xml:space="preserve">SINOVECTOMIAS QUIRURGICAS DE RODILLA O CADERA U HO                                                  </t>
  </si>
  <si>
    <t>Biopsia Osea Por Puncion</t>
  </si>
  <si>
    <t>D.p.biopsia osea por puncion</t>
  </si>
  <si>
    <t xml:space="preserve">BIOPSIA OSEA POR PUNCION                                                                            </t>
  </si>
  <si>
    <t>Biopsia Osea Quirurgica</t>
  </si>
  <si>
    <t>D.p.biopsia osea quirurgica</t>
  </si>
  <si>
    <t xml:space="preserve">BIOPSIA OSEA QUIRURGICA                                                                             </t>
  </si>
  <si>
    <t>Biopsia Sinovial O Muscular Por Puncion</t>
  </si>
  <si>
    <t>D.p.biopsia sinovial o muscular por puncion</t>
  </si>
  <si>
    <t xml:space="preserve">BIOPSIA SINOVIAL O MUSCULAR POR PUNCION                                                             </t>
  </si>
  <si>
    <t>Biopsia Sinovial O Muscular Quirurgica</t>
  </si>
  <si>
    <t>D.p.biopsia sinovial o muscular quirurgica</t>
  </si>
  <si>
    <t xml:space="preserve">BIOPSIA SINOVIAL O MUSCULAR QUIRURGICA                                                              </t>
  </si>
  <si>
    <t>Biopsia Vertebral Por Puncion</t>
  </si>
  <si>
    <t>D.p.biopsia vertebral por puncion</t>
  </si>
  <si>
    <t xml:space="preserve">BIOPSIA VERTEBRAL POR PUNCION                                                                       </t>
  </si>
  <si>
    <t>Endoprotesis Total De Hombrocualquier Tecnica</t>
  </si>
  <si>
    <t>D.p.endoprotesis total de hombro,(cualquier tecnica)</t>
  </si>
  <si>
    <t xml:space="preserve">ENDOPROTESIS TOTAL DE HOMBROCUALQUIER TECNICA                                                    </t>
  </si>
  <si>
    <t>Fractura Cuello Humeral Trat. Quir.</t>
  </si>
  <si>
    <t>D.p.fractura cuello humeral, trat. quir.</t>
  </si>
  <si>
    <t xml:space="preserve">FRACTURA CUELLO HUMERAL TRAT. QUIR.                                                                </t>
  </si>
  <si>
    <t>Fractura De Clavicula Osteosintesis</t>
  </si>
  <si>
    <t>D.p.fractura de clavicula, osteosintesis</t>
  </si>
  <si>
    <t xml:space="preserve">FRACTURA DE CLAVICULA OSTEOSINTESIS                                                                 </t>
  </si>
  <si>
    <t>Fractura Escapula Osteosintesis</t>
  </si>
  <si>
    <t>D.p.fractura escapula, osteosintesis</t>
  </si>
  <si>
    <t xml:space="preserve">FRACTURA ESCAPULA OSTEOSINTESIS                                                                    </t>
  </si>
  <si>
    <t>Luxacion Acromioclavicular O Esterno Clavicular</t>
  </si>
  <si>
    <t>D.p.luxacion acromio-clavicular o esterno clavicular, reduc-</t>
  </si>
  <si>
    <t xml:space="preserve">LUXACION ACROMIOCLAVICULAR O ESTERNO CLAVICULAR                                                   </t>
  </si>
  <si>
    <t>Luxacion Recidivante Trat. Quir.</t>
  </si>
  <si>
    <t>Luxación recidivante de hombro, trat. quir.</t>
  </si>
  <si>
    <t xml:space="preserve">LUXACION RECIDIVANTE TRAT. QUIR.                                                                   </t>
  </si>
  <si>
    <t>Luxofracturareduccion Y Osteosintesis</t>
  </si>
  <si>
    <t>Luxofractura, reducción y osteosíntesis hombro</t>
  </si>
  <si>
    <t xml:space="preserve">LUXOFRACTURAREDUCCION Y OSTEOSINTESIS                                                              </t>
  </si>
  <si>
    <t>Ruptura Manguito Rotadores Trat. Quir. Cs Acromi</t>
  </si>
  <si>
    <t>D.p.ruptura manguito rotadores, trat. quir. c/s acromiectomi</t>
  </si>
  <si>
    <t xml:space="preserve">RUPTURA MANGUITO ROTADORES TRAT. QUIR. CS ACROMI                                                  </t>
  </si>
  <si>
    <t>Transposiciones Musculares</t>
  </si>
  <si>
    <t>D.p.transposiciones musculares</t>
  </si>
  <si>
    <t xml:space="preserve">TRANSPOSICIONES MUSCULARES                                                                          </t>
  </si>
  <si>
    <t>Fractura Supracondilea Niño Traccion Esqueletica</t>
  </si>
  <si>
    <t>D.p.fractura supracondilea nino; traccion esqueletica, c/s</t>
  </si>
  <si>
    <t xml:space="preserve">FRACTURA SUPRACONDILEA NIÑO TRACCION ESQUELETICA                                                  </t>
  </si>
  <si>
    <t>Osteosintesis Diafisiaria Cualquier Tecnica</t>
  </si>
  <si>
    <t>Osteosíntesis diafisiaria de húmero (cualquier técnica)</t>
  </si>
  <si>
    <t xml:space="preserve">OSTEOSINTESIS DIAFISIARIA CUALQUIER TECNICA                                                       </t>
  </si>
  <si>
    <t>Osteosintesis Supra O Intercondilea Cualquier Tec</t>
  </si>
  <si>
    <t>D.p.osteosintesis supra o intercondilea (cualquier tecnica)</t>
  </si>
  <si>
    <t xml:space="preserve">OSTEOSINTESIS SUPRA O INTERCONDILEA CUALQUIER TEC                                                  </t>
  </si>
  <si>
    <t>Osteotomia Cualquier Tecnica</t>
  </si>
  <si>
    <t>Osteotomía húmero (cualquier técnica)</t>
  </si>
  <si>
    <t xml:space="preserve">OSTEOTOMIA CUALQUIER TECNICA                                                                        </t>
  </si>
  <si>
    <t>Artroplastia Con Fascia</t>
  </si>
  <si>
    <t>Artroplastía con fascia codo</t>
  </si>
  <si>
    <t xml:space="preserve">ARTROPLASTIA CON FASCIA                                                                             </t>
  </si>
  <si>
    <t>Epicondilitis Trat. Quir. Cualquier Tecnica</t>
  </si>
  <si>
    <t>D.p.epicondilitis, trat. quir. (cualquier tecnica)</t>
  </si>
  <si>
    <t xml:space="preserve">EPICONDILITIS TRAT. QUIR. CUALQUIER TECNICA                                                         </t>
  </si>
  <si>
    <t>Luxofractura Reduccion Cruenta Cs Reseccion Cupu</t>
  </si>
  <si>
    <t>Luxofractura de codo, reducción cruenta c/s resección cúpula radial</t>
  </si>
  <si>
    <t xml:space="preserve">LUXOFRACTURA REDUCCION CRUENTA CS RESECCION CUPU                                                  </t>
  </si>
  <si>
    <t>Osteosintesis Epitrocleaepicondilo Cualquier Tec</t>
  </si>
  <si>
    <t>D.p.osteosintesis epitroclea-epicondilo (cualquier tecnica)</t>
  </si>
  <si>
    <t xml:space="preserve">OSTEOSINTESIS EPITROCLEAEPICONDILO CUALQUIER TEC                                                    </t>
  </si>
  <si>
    <t>Osteosintesis Olecranon U Osteosintesis De Cupula</t>
  </si>
  <si>
    <t>D.p.osteosintesis olecranon u osteosintesis de cupula radial</t>
  </si>
  <si>
    <t xml:space="preserve">OSTEOSINTESIS OLECRANON U OSTEOSINTESIS DE CUPULA                                                   </t>
  </si>
  <si>
    <t>Traslocacion Nervio Cubital Proc. Aut.</t>
  </si>
  <si>
    <t>D.p.traslocacion nervio cubital (proc. aut.)</t>
  </si>
  <si>
    <t xml:space="preserve">TRASLOCACION NERVIO CUBITAL PROC. AUT.                                                            </t>
  </si>
  <si>
    <t>Extirpacion Metafisis Distal Del Cubito Y Artrodes</t>
  </si>
  <si>
    <t>D.p.extirpacion metafisis distal del cubito y artrodesis rad</t>
  </si>
  <si>
    <t xml:space="preserve">EXTIRPACION METAFISIS DISTAL DEL CUBITO Y ARTRODES                                                  </t>
  </si>
  <si>
    <t>Luxofracturas Monteggiagaleazzi Reducc. Y Oste</t>
  </si>
  <si>
    <t>D.p.luxofracturas (monteggia-galeazzi), reducc. y osteosinte</t>
  </si>
  <si>
    <t xml:space="preserve">LUXOFRACTURAS MONTEGGIAGALEAZZI REDUCC. Y OSTE                                                      </t>
  </si>
  <si>
    <t>Osteosintesis Fract.cerrada Cubito Yo Radio Cua</t>
  </si>
  <si>
    <t>Osteosintesis, fract.cerrada cubito y/o radio (cualq. tecn.)</t>
  </si>
  <si>
    <t xml:space="preserve">OSTEOSINTESIS FRACT.CERRADA CUBITO YO RADIO CUA                                                     </t>
  </si>
  <si>
    <t>Osteotomia Uno O Ambos Huesos Cs Ostesintesis C</t>
  </si>
  <si>
    <t>D.p.osteotomia uno o ambos huesos, c/s ostesintesis c/s ye-</t>
  </si>
  <si>
    <t xml:space="preserve">OSTEOTOMIA UNO O AMBOS HUESOS CS OSTESINTESIS C                                                     </t>
  </si>
  <si>
    <t>Pseudoartrosis  Cubito Yo Radio Cs Osteosintesis</t>
  </si>
  <si>
    <t>D.p.pseudoartrosiscubito y/o radio c/s osteosintesis c/s y</t>
  </si>
  <si>
    <t xml:space="preserve">PSEUDOARTROSIS  CUBITO YO RADIO CS OSTEOSINTESIS                                                    </t>
  </si>
  <si>
    <t>Sinostosis Radiocubital Trat. Quir.cs Injerto</t>
  </si>
  <si>
    <t>D.p.sinostosis radio-cubital, trat. quir.,c/s injerto</t>
  </si>
  <si>
    <t xml:space="preserve">SINOSTOSIS RADIOCUBITAL TRAT. QUIR.CS INJERTO                                                   </t>
  </si>
  <si>
    <t>Transplantes Musculotendinosos</t>
  </si>
  <si>
    <t>Trasplantes músculo-tendinosos antebrazo</t>
  </si>
  <si>
    <t xml:space="preserve">TRANSPLANTES MUSCULOTENDINOSOS                                                                     </t>
  </si>
  <si>
    <t>Endoprotesis Total De Muñeca Cualquier Tecnica</t>
  </si>
  <si>
    <t>D.p.endoprotesis total de muneca, (cualquier tecnica)</t>
  </si>
  <si>
    <t xml:space="preserve">ENDOPROTESIS TOTAL DE MUÑECA CUALQUIER TECNICA                                                      </t>
  </si>
  <si>
    <t>Estiloides Cubital Radial Reseccion De.</t>
  </si>
  <si>
    <t>Estiloides cubital, radial, reseccion de.</t>
  </si>
  <si>
    <t xml:space="preserve">ESTILOIDES CUBITAL RADIAL RESECCION DE.                                                           </t>
  </si>
  <si>
    <t>Fractura O Pseudoartrosis Escafoidestrat. Quir. C</t>
  </si>
  <si>
    <t>Fractura o pseudoartrosis escafoides,trat. quir. cualq.tecn.</t>
  </si>
  <si>
    <t xml:space="preserve">FRACTURA O PSEUDOARTROSIS ESCAFOIDESTRAT. QUIR. C                                                  </t>
  </si>
  <si>
    <t>Luxacion Semilunar Escafoidea Reduccion Y Osteos</t>
  </si>
  <si>
    <t>Luxacion semilunar,escafoidea, reduccion y osteosintesis sem</t>
  </si>
  <si>
    <t xml:space="preserve">LUXACION SEMILUNAR ESCAFOIDEA REDUCCION Y OSTEOS                                                  </t>
  </si>
  <si>
    <t>Osteosintesis Radio Cualquier Tecnica</t>
  </si>
  <si>
    <t>D.p.osteosintesis radio, (cualquier tecnica)</t>
  </si>
  <si>
    <t xml:space="preserve">OSTEOSINTESIS RADIO CUALQUIER TECNICA                                                            </t>
  </si>
  <si>
    <t>Tendovaginosis De De Quervaintrat. Quir.</t>
  </si>
  <si>
    <t>D.p.tendovaginosis de de quervain,trat. quir.</t>
  </si>
  <si>
    <t xml:space="preserve">TENDOVAGINOSIS DE DE QUERVAINTRAT. QUIR.                                                           </t>
  </si>
  <si>
    <t>Amputacion Pulpejos Plastia Kutler O Similares</t>
  </si>
  <si>
    <t>D.p.amputacion pulpejos (plastia kutler o similares)</t>
  </si>
  <si>
    <t xml:space="preserve">AMPUTACION PULPEJOS PLASTIA KUTLER O SIMILARES                                                    </t>
  </si>
  <si>
    <t>Dedos En Gatillotrat. Quir.cualquier Numero</t>
  </si>
  <si>
    <t>D.p.dedos en gatillo,trat. quir.,cualquier numero</t>
  </si>
  <si>
    <t xml:space="preserve">DEDOS EN GATILLOTRAT. QUIR.CUALQUIER NUMERO                                                       </t>
  </si>
  <si>
    <t>Mano Reumatica En Rafaga Traslocaciones Tendinosa</t>
  </si>
  <si>
    <t>D.p.mano reumatica en rafaga: traslocaciones tendinosas,plas</t>
  </si>
  <si>
    <t xml:space="preserve">MANO REUMATICA EN RAFAGA TRASLOCACIONES TENDINOSA                                                  </t>
  </si>
  <si>
    <t>Mano Reumatica Implant. Silastic Cualq. Numero</t>
  </si>
  <si>
    <t>Mano reumatica: implant. silastic, cualq. numero (proc.aut.)</t>
  </si>
  <si>
    <t xml:space="preserve">MANO REUMATICA IMPLANT. SILASTIC CUALQ. NUMERO                                                   </t>
  </si>
  <si>
    <t>Mutilacion Grave Aseo.quir. Completo Cs Osteosin</t>
  </si>
  <si>
    <t>Mutilación grave mano, aseo. quir. completo c/s osteosíntesis, c/s injertos</t>
  </si>
  <si>
    <t xml:space="preserve">MUTILACION GRAVE ASEO.QUIR. COMPLETO CS OSTEOSIN                                                  </t>
  </si>
  <si>
    <t>Osteosintesis Metacarpianas O De Falangescualquie</t>
  </si>
  <si>
    <t>D.p.osteosintesis metacarpianas o de falanges,cualquier tecn</t>
  </si>
  <si>
    <t xml:space="preserve">OSTEOSINTESIS METACARPIANAS O DE FALANGESCUALQUIE                                                  </t>
  </si>
  <si>
    <t>Panadizo Trat. Quir.</t>
  </si>
  <si>
    <t>D.p.panadizo, trat. quir.</t>
  </si>
  <si>
    <t xml:space="preserve">PANADIZO TRAT. QUIR.                                                                                </t>
  </si>
  <si>
    <t>Reimplante Mano O Dedos</t>
  </si>
  <si>
    <t>D.p.reimplante mano o dedo(s)</t>
  </si>
  <si>
    <t xml:space="preserve">REIMPLANTE MANO O DEDOS                                                                           </t>
  </si>
  <si>
    <t>Reparacion Nervio Digital Con Injerto Interfascicu</t>
  </si>
  <si>
    <t>Reparacion nervio digital con injerto interfascicular: cual-</t>
  </si>
  <si>
    <t xml:space="preserve">REPARACION NERVIO DIGITAL CON INJERTO INTERFASCICU                                                  </t>
  </si>
  <si>
    <t>Rupturas Cerradas Capsuloligament.o Tendinosas T</t>
  </si>
  <si>
    <t>Rupturas cerradas cápsulo-ligament. o tendinosas, trat. quir. mano</t>
  </si>
  <si>
    <t xml:space="preserve">RUPTURAS CERRADAS CAPSULOLIGAMENT.O TENDINOSAS T                                                    </t>
  </si>
  <si>
    <t>Sutura Nervios Digitales  Microcirugia</t>
  </si>
  <si>
    <t>D.p.sutura nervio(s) digital(es) ; microcirugia</t>
  </si>
  <si>
    <t xml:space="preserve">SUTURA NERVIOS DIGITALES  MICROCIRUGIA                                                         </t>
  </si>
  <si>
    <t>Tenorrafia Extensores</t>
  </si>
  <si>
    <t>Tenorrafia extensores mano</t>
  </si>
  <si>
    <t xml:space="preserve">TENORRAFIA EXTENSORES                                                                               </t>
  </si>
  <si>
    <t>Tenorrafia O Injertos Flexores</t>
  </si>
  <si>
    <t>Tenorrafia o injertos flexores mano</t>
  </si>
  <si>
    <t xml:space="preserve">TENORRAFIA O INJERTOS FLEXORES                                                                      </t>
  </si>
  <si>
    <t>Transposiciones Tendinosas Flexoras O Extensoras</t>
  </si>
  <si>
    <t>Transposiciones tendinosas flexoras o extensoras mano</t>
  </si>
  <si>
    <t xml:space="preserve">TRANSPOSICIONES TENDINOSAS FLEXORAS O EXTENSORAS                                                    </t>
  </si>
  <si>
    <t>Escoliosistrat.quir.cualquier Via De Abordajee</t>
  </si>
  <si>
    <t>D.p.escoliosis,trat.quir.,cualquier via de abordaje,e ins-</t>
  </si>
  <si>
    <t xml:space="preserve">ESCOLIOSISTRAT.QUIR.CUALQUIER VIA DE ABORDAJEE                                                   </t>
  </si>
  <si>
    <t>Luxacionesluxofracturas Vertebrales Cervical Do</t>
  </si>
  <si>
    <t>D.p.luxaciones,luxofracturas vertebrales (cervical,dorsal,</t>
  </si>
  <si>
    <t xml:space="preserve">LUXACIONESLUXOFRACTURAS VERTEBRALES CERVICAL DO                                                     </t>
  </si>
  <si>
    <t>Osteotomias Vertebrales Correctorascs Instrument</t>
  </si>
  <si>
    <t>D.p.osteotomias vertebrales correctoras,c/s instrumentacion,</t>
  </si>
  <si>
    <t xml:space="preserve">OSTEOTOMIAS VERTEBRALES CORRECTORASCS INSTRUMENT                                                  </t>
  </si>
  <si>
    <t>Reemplazo Cuerpo Vertebral Con Artrodesis Cs Oste</t>
  </si>
  <si>
    <t>Reemplazo cuerpo vertebral con artrodesis c/s osteosintesis</t>
  </si>
  <si>
    <t xml:space="preserve">REEMPLAZO CUERPO VERTEBRAL CON ARTRODESIS CS OSTE                                                  </t>
  </si>
  <si>
    <t>Fracturaosteosintesis Quir.</t>
  </si>
  <si>
    <t>Fractura de pelvis, osteosíntesis quir.</t>
  </si>
  <si>
    <t xml:space="preserve">FRACTURAOSTEOSINTESIS QUIR.                                                                         </t>
  </si>
  <si>
    <t>Endoprotesis Parcial Cs Cementacion Cualquier Te</t>
  </si>
  <si>
    <t>Endoprótesis parcial de cadera c/s cementación (cualquier técnica) (no incluye prótesis)</t>
  </si>
  <si>
    <t xml:space="preserve">ENDOPROTESIS PARCIAL CS CEMENTACION CUALQUIER TE                                                  </t>
  </si>
  <si>
    <t>Endoprotesis Total De Cadera</t>
  </si>
  <si>
    <t>D.p.endoprotesis total de cadera</t>
  </si>
  <si>
    <t xml:space="preserve">ENDOPROTESIS TOTAL DE CADERA                                                                        </t>
  </si>
  <si>
    <t>Epifisiolisis Lenta O Agudatrat. Quir.</t>
  </si>
  <si>
    <t>D.p.epifisiolisis lenta o aguda,trat. quir.</t>
  </si>
  <si>
    <t xml:space="preserve">EPIFISIOLISIS LENTA O AGUDATRAT. QUIR.                                                             </t>
  </si>
  <si>
    <t>Fractura De Cuello De Femurosteosintesiscualquie</t>
  </si>
  <si>
    <t>D.p.fractura de cuello de femur,osteosintesis,cualquier tecn</t>
  </si>
  <si>
    <t xml:space="preserve">FRACTURA DE CUELLO DE FEMUROSTEOSINTESISCUALQUIE                                                  </t>
  </si>
  <si>
    <t>Luxacion Traumatica Reduccion Cruenta</t>
  </si>
  <si>
    <t>Luxación traumática de cadera, reducción cruenta</t>
  </si>
  <si>
    <t xml:space="preserve">LUXACION TRAUMATICA REDUCCION CRUENTA                                                               </t>
  </si>
  <si>
    <t>Luxofractura Acetabulartrat.quir.</t>
  </si>
  <si>
    <t>D.p.luxofractura acetabular,trat.quir.</t>
  </si>
  <si>
    <t xml:space="preserve">LUXOFRACTURA ACETABULARTRAT.QUIR.                                                                   </t>
  </si>
  <si>
    <t>Operacion De Salvataje Cadera Columna O Similares</t>
  </si>
  <si>
    <t>D.p.operacion de salvataje cadera, columna o similares</t>
  </si>
  <si>
    <t xml:space="preserve">OPERACION DE SALVATAJE CADERA COLUMNA O SIMILARES                                                  </t>
  </si>
  <si>
    <t>Osteotomias Femorales</t>
  </si>
  <si>
    <t>D.p.osteotomias femorales</t>
  </si>
  <si>
    <t xml:space="preserve">OSTEOTOMIAS FEMORALES                                                                               </t>
  </si>
  <si>
    <t>Reduccion Cruenta Y Acetabuloplastia Femoral Cs O</t>
  </si>
  <si>
    <t>Reduccion cruenta y acetabuloplastia femoral c/s osteotomia</t>
  </si>
  <si>
    <t xml:space="preserve">REDUCCION CRUENTA Y ACETABULOPLASTIA FEMORAL CS O                                                   </t>
  </si>
  <si>
    <t>Trocanteroplastias</t>
  </si>
  <si>
    <t>D.p.trocanteroplastias</t>
  </si>
  <si>
    <t xml:space="preserve">TROCANTEROPLASTIAS                                                                                  </t>
  </si>
  <si>
    <t>Epifisiodesis Femur Yo Tibia</t>
  </si>
  <si>
    <t>D.p.epifisiodesis (femur y/o tibia)</t>
  </si>
  <si>
    <t xml:space="preserve">EPIFISIODESIS FEMUR YO TIBIA                                                                        </t>
  </si>
  <si>
    <t>Osteosintesis Diafisiaria O Metafisiaria Cualquie</t>
  </si>
  <si>
    <t>Osteosíntesis diafisiaria o metafisiaria muslo (cualquier técnica)</t>
  </si>
  <si>
    <t xml:space="preserve">OSTEOSINTESIS DIAFISIARIA O METAFISIARIA CUALQUIE                                                   </t>
  </si>
  <si>
    <t>Osteotomia Correctora</t>
  </si>
  <si>
    <t>Osteotomia correctora muslo</t>
  </si>
  <si>
    <t xml:space="preserve">OSTEOTOMIA CORRECTORA                                                                               </t>
  </si>
  <si>
    <t>Ruptura Yo Hernia Musculartrat.quir.</t>
  </si>
  <si>
    <t>Ruptura y/o hernia muscular, trat. quir. muslo</t>
  </si>
  <si>
    <t xml:space="preserve">RUPTURA YO HERNIA MUSCULARTRAT.QUIR.                                                                </t>
  </si>
  <si>
    <t>Artrotomia Por Cuerpos Libresosteocondritis Proc</t>
  </si>
  <si>
    <t>Artrotomía por cuerpos libres, osteocondritis rodilla (proc. aut)</t>
  </si>
  <si>
    <t xml:space="preserve">ARTROTOMIA POR CUERPOS LIBRESOSTEOCONDRITIS PROC                                                  </t>
  </si>
  <si>
    <t>Desarticulacion</t>
  </si>
  <si>
    <t>Desarticulacion rodilla</t>
  </si>
  <si>
    <t xml:space="preserve">DESARTICULACION                                                                                     </t>
  </si>
  <si>
    <t>Disfuncion Patelofemoralrealineamiento Cualquie</t>
  </si>
  <si>
    <t>Disfuncion patelo-femoral,realineamiento (cualquier tecnica)</t>
  </si>
  <si>
    <t xml:space="preserve">DISFUNCION PATELOFEMORALREALINEAMIENTO CUALQUIE                                                  </t>
  </si>
  <si>
    <t>Endoprotesis Total De Rodilla Cualquier Tecnica</t>
  </si>
  <si>
    <t>D.p.endoprotesis total de rodilla, (cualquier tecnica)</t>
  </si>
  <si>
    <t xml:space="preserve">ENDOPROTESIS TOTAL DE RODILLA CUALQUIER TECNICA                                                  </t>
  </si>
  <si>
    <t>Fractura Rotula Osteosintesis O Patelectomia Parc</t>
  </si>
  <si>
    <t>D.p.fractura rotula: osteosintesis o patelectomia parc. o to</t>
  </si>
  <si>
    <t xml:space="preserve">FRACTURA ROTULA OSTEOSINTESIS O PATELECTOMIA PARC                                                   </t>
  </si>
  <si>
    <t>Fracturas Condileas O De Platillos Tibiales Reduc</t>
  </si>
  <si>
    <t>Fracturas condileas o de platillos tibiales,reduccion,osteo-</t>
  </si>
  <si>
    <t xml:space="preserve">FRACTURAS CONDILEAS O DE PLATILLOS TIBIALES REDUC                                                  </t>
  </si>
  <si>
    <t>Inestabilidad Cronica De Rodilla Reconstruccion C</t>
  </si>
  <si>
    <t>D.p.inestabilidad cronica de rodilla, reconstruccion capsulo</t>
  </si>
  <si>
    <t xml:space="preserve">INESTABILIDAD CRONICA DE RODILLA RECONSTRUCCION C                                                   </t>
  </si>
  <si>
    <t>Luxacion O Rotura Ligamentos Trat.quir. Capsulol</t>
  </si>
  <si>
    <t>Luxacion o rotura ligamentos, trat.quir. capsulo-ligamentoso</t>
  </si>
  <si>
    <t xml:space="preserve">LUXACION O ROTURA LIGAMENTOS TRAT.QUIR. CAPSULOL                                                    </t>
  </si>
  <si>
    <t>Meniscectomia Quirurgica Interna Yo Externa</t>
  </si>
  <si>
    <t>D.p.meniscectomia quirurgica, interna y/o externa</t>
  </si>
  <si>
    <t xml:space="preserve">MENISCECTOMIA QUIRURGICA INTERNA YO EXTERNA                                                         </t>
  </si>
  <si>
    <t>Meniscectomia U Otras Intervenciones Por Via Artro</t>
  </si>
  <si>
    <t>D.p.meniscectomia u otras intervenciones por via artroscopic</t>
  </si>
  <si>
    <t xml:space="preserve">MENISCECTOMIA U OTRAS INTERVENCIONES POR VIA ARTRO                                                  </t>
  </si>
  <si>
    <t>Reconstruccion Aparato Extensor</t>
  </si>
  <si>
    <t>Reconstrucción aparato extensor de rodilla</t>
  </si>
  <si>
    <t xml:space="preserve">RECONSTRUCCION APARATO EXTENSOR                                                                     </t>
  </si>
  <si>
    <t>Reparacion Quirurgica Ligamentos Colaterales Yo C</t>
  </si>
  <si>
    <t>Reparación quirúrgica ligamentos colaterales y/o cruzados de rodilla</t>
  </si>
  <si>
    <t xml:space="preserve">REPARACION QUIRURGICA LIGAMENTOS COLATERALES YO C                                                   </t>
  </si>
  <si>
    <t>Amputacion</t>
  </si>
  <si>
    <t>Amputacion pierna</t>
  </si>
  <si>
    <t xml:space="preserve">AMPUTACION                                                                                          </t>
  </si>
  <si>
    <t>Osteosintesis Tibioperone  Cualquier Tecnica</t>
  </si>
  <si>
    <t>D.p.osteosintesis tibio-perone(cualquier tecnica)</t>
  </si>
  <si>
    <t xml:space="preserve">OSTEOSINTESIS TIBIOPERONE  CUALQUIER TECNICA                                                     </t>
  </si>
  <si>
    <t>Osteotomia Correctora De Ejes  Cualquier Tecnica</t>
  </si>
  <si>
    <t>Osteotomía correctora de ejes (cualquier técnica) pierna</t>
  </si>
  <si>
    <t xml:space="preserve">OSTEOTOMIA CORRECTORA DE EJES  CUALQUIER TECNICA                                                    </t>
  </si>
  <si>
    <t>Esguince Gravetrat.quir. Capsuloligamentoso</t>
  </si>
  <si>
    <t>Esguince grave de tobillo, trat. quir. cápsulo-ligamentoso</t>
  </si>
  <si>
    <t xml:space="preserve">ESGUINCE GRAVETRAT.QUIR. CAPSULOLIGAMENTOSO                                                       </t>
  </si>
  <si>
    <t>Fractura Astragalo Yo Calcaneoosteosintesis Cua</t>
  </si>
  <si>
    <t>Fractura astragalo y/o calcaneo,osteosintesis (cualq. tecn.)</t>
  </si>
  <si>
    <t xml:space="preserve">FRACTURA ASTRAGALO YO CALCANEOOSTEOSINTESIS CUA                                                  </t>
  </si>
  <si>
    <t>Luxacion Tibioastrag.calcan. Reducc. Cruenta Y</t>
  </si>
  <si>
    <t>Luxacion tibio-astrag.-calcan., reducc. cruenta y osteosint.</t>
  </si>
  <si>
    <t xml:space="preserve">LUXACION TIBIOASTRAG.CALCAN. REDUCC. CRUENTA Y                                                      </t>
  </si>
  <si>
    <t>Luxofractura Tobillo Cualquier Tipo Osteosintesi</t>
  </si>
  <si>
    <t>D.p.luxofractura tobillo, cualquier tipo, osteosintesis y</t>
  </si>
  <si>
    <t xml:space="preserve">LUXOFRACTURA TOBILLO CUALQUIER TIPO OSTEOSINTESI                                                  </t>
  </si>
  <si>
    <t>Ruptura Tendon De Aquiles O Tibial Posterior Teno</t>
  </si>
  <si>
    <t>D.p.ruptura tendon de aquiles o tibial posterior,tenorrafia</t>
  </si>
  <si>
    <t xml:space="preserve">RUPTURA TENDON DE AQUILES O TIBIAL POSTERIOR TENO                                                   </t>
  </si>
  <si>
    <t>Ruptura Tibial Anterior U Otrostenorrafia</t>
  </si>
  <si>
    <t>D.p.ruptura tibial anterior u otros,tenorrafia</t>
  </si>
  <si>
    <t xml:space="preserve">RUPTURA TIBIAL ANTERIOR U OTROSTENORRAFIA                                                          </t>
  </si>
  <si>
    <t>Tenorrafia Extensores O Tenotomia De Alargamiento</t>
  </si>
  <si>
    <t>Tenorrafia extensores o tenotomia de alargamiento de tendon</t>
  </si>
  <si>
    <t xml:space="preserve">TENORRAFIA EXTENSORES O TENOTOMIA DE ALARGAMIENTO                                                   </t>
  </si>
  <si>
    <t>Traslocacion Tendinosa</t>
  </si>
  <si>
    <t>Traslocación tendinosa tobillo</t>
  </si>
  <si>
    <t xml:space="preserve">TRASLOCACION TENDINOSA                                                                              </t>
  </si>
  <si>
    <t>Amputacion Transmetatarsiana</t>
  </si>
  <si>
    <t>D.p.amputacion transmetatarsiana</t>
  </si>
  <si>
    <t xml:space="preserve">AMPUTACION TRANSMETATARSIANA                                                                        </t>
  </si>
  <si>
    <t>Astragalo Vertical Trat. Quir.</t>
  </si>
  <si>
    <t>D.p.astragalo vertical, trat. quir.</t>
  </si>
  <si>
    <t xml:space="preserve">ASTRAGALO VERTICAL TRAT. QUIR.                                                                      </t>
  </si>
  <si>
    <t>Hallux Valgus O Rigidustrat.quir. Completo Cualq</t>
  </si>
  <si>
    <t>Hallux valgus o rigidus,trat.quir. completo (cualquier tec.)</t>
  </si>
  <si>
    <t xml:space="preserve">HALLUX VALGUS O RIGIDUSTRAT.QUIR. COMPLETO CUALQ                                                    </t>
  </si>
  <si>
    <t>Luxacionesluxofracturasfracturas Reduccion Crue</t>
  </si>
  <si>
    <t>Luxaciones, luxofracturas, fracturas, reducción cruenta pie</t>
  </si>
  <si>
    <t xml:space="preserve">LUXACIONESLUXOFRACTURASFRACTURAS REDUCCION CRUE                                                  </t>
  </si>
  <si>
    <t>Ortejos En Garratrat.quir.cualq.numero Cualq.te</t>
  </si>
  <si>
    <t>D.p.ortejos en garra,trat.quir.,cualq.numero (cualq.tecnica)</t>
  </si>
  <si>
    <t xml:space="preserve">ORTEJOS EN GARRATRAT.QUIR.CUALQ.NUMERO CUALQ.TE                                                     </t>
  </si>
  <si>
    <t>Ortejosamputacionuno O Mas Del Mismo Pie</t>
  </si>
  <si>
    <t>Ortejos, amputacion, uno o mas, unilateral</t>
  </si>
  <si>
    <t xml:space="preserve">ORTEJOSAMPUTACIONUNO O MAS DEL MISMO PIE                                                            </t>
  </si>
  <si>
    <t>Pie Bot U Otras Malformaciones Congenitas Trat. Q</t>
  </si>
  <si>
    <t>D.p.pie bot u otras malformaciones congenitas, trat. quir.</t>
  </si>
  <si>
    <t xml:space="preserve">PIE BOT U OTRAS MALFORMACIONES CONGENITAS TRAT. Q                                                   </t>
  </si>
  <si>
    <t>Pie Plano Trat. Quir. Cualquier Tecnica</t>
  </si>
  <si>
    <t>D.p.pie plano, trat. quir. (cualquier tecnica)</t>
  </si>
  <si>
    <t xml:space="preserve">PIE PLANO TRAT. QUIR. CUALQUIER TECNICA                                                          </t>
  </si>
  <si>
    <t>Sesamoideosextirpacion De Uno O Mas Del Mismo Pie</t>
  </si>
  <si>
    <t>Sesamoideos, extirpacion de uno o mas, unilateral</t>
  </si>
  <si>
    <t xml:space="preserve">SESAMOIDEOSEXTIRPACION DE UNO O MAS DEL MISMO PIE                                                  </t>
  </si>
  <si>
    <t>Transplantes Tendinosos Cualquier Tecnica</t>
  </si>
  <si>
    <t>Trasplantes tendinosos pie (cualquier técnica)</t>
  </si>
  <si>
    <t xml:space="preserve">TRANSPLANTES TENDINOSOS CUALQUIER TECNICA                                                         </t>
  </si>
  <si>
    <t>Rodillera Bota Larga O Corta De Yeso</t>
  </si>
  <si>
    <t>Bota larga de yeso</t>
  </si>
  <si>
    <t xml:space="preserve">RODILLERA BOTA LARGA O CORTA DE YESO                                                                </t>
  </si>
  <si>
    <t>Velpeau</t>
  </si>
  <si>
    <t xml:space="preserve">VELPEAU                                                                                             </t>
  </si>
  <si>
    <t>Yeso Antebraquial Cs Ferula Digital</t>
  </si>
  <si>
    <t>Yeso antebraquial c/s ferula digital</t>
  </si>
  <si>
    <t xml:space="preserve">YESO ANTEBRAQUIAL CS FERULA DIGITAL                                                                </t>
  </si>
  <si>
    <t>Yeso Braquicarpiano</t>
  </si>
  <si>
    <t>Yeso braquicarpiano</t>
  </si>
  <si>
    <t xml:space="preserve">YESO BRAQUICARPIANO                                                                                 </t>
  </si>
  <si>
    <t>Yeso Pelvipedio Bilateral</t>
  </si>
  <si>
    <t>Yeso pelvipedio bilateral</t>
  </si>
  <si>
    <t xml:space="preserve">YESO PELVIPEDIO BILATERAL                                                                           </t>
  </si>
  <si>
    <t>Yeso Toracobraquial</t>
  </si>
  <si>
    <t>Yeso toracobraquial</t>
  </si>
  <si>
    <t xml:space="preserve">YESO TORACOBRAQUIAL                                                                                 </t>
  </si>
  <si>
    <t>Corsets De Milwaukee O Similares Incluye La Toma</t>
  </si>
  <si>
    <t>Corsets de milwaukee o similares (incluye la toma de molde )</t>
  </si>
  <si>
    <t xml:space="preserve">CORSETS DE MILWAUKEE O SIMILARES INCLUYE LA TOMA                                                   </t>
  </si>
  <si>
    <t>Colocacion Valva Bota Corta</t>
  </si>
  <si>
    <t>Colocacion valva bota corta</t>
  </si>
  <si>
    <t xml:space="preserve">COLOCACION VALVA BOTA CORTA                                                                         </t>
  </si>
  <si>
    <t>Colocacion Valva De Yeso Antibraquial</t>
  </si>
  <si>
    <t>Colocacion valva de yeso antibraquial</t>
  </si>
  <si>
    <t xml:space="preserve">COLOCACION VALVA DE YESO ANTIBRAQUIAL                                                               </t>
  </si>
  <si>
    <t>Valva Cualquier Tipo</t>
  </si>
  <si>
    <t>Colocacion valva braquicarpiana</t>
  </si>
  <si>
    <t xml:space="preserve">VALVA CUALQUIER TIPO                                                                              </t>
  </si>
  <si>
    <t>Colocacion Valva Rodillera</t>
  </si>
  <si>
    <t>Colocacion valva rodillera</t>
  </si>
  <si>
    <t xml:space="preserve">COLOCACION VALVA RODILLERA                                                                          </t>
  </si>
  <si>
    <t>Yeso Pelvipedio Unilateral Valva De</t>
  </si>
  <si>
    <t>Colocacion valva bota larga</t>
  </si>
  <si>
    <t xml:space="preserve">YESO PELVIPEDIO UNILATERAL VALVA DE                                                                 </t>
  </si>
  <si>
    <t>Material De Yeso Bota Larga</t>
  </si>
  <si>
    <t>Colocacion yeso bota larga</t>
  </si>
  <si>
    <t xml:space="preserve">Material de Yeso Bota Larga                                                                         </t>
  </si>
  <si>
    <t>Material De Yeso Bota Corta</t>
  </si>
  <si>
    <t>Colocacion yeso bota corta</t>
  </si>
  <si>
    <t xml:space="preserve">Material de Yeso Bota Corta                                                                         </t>
  </si>
  <si>
    <t>Retiro De Endoprotesis U Osteosintesis Internas Ar</t>
  </si>
  <si>
    <t>D.p.retiro de endoprotesis u osteosintesis internas articula</t>
  </si>
  <si>
    <t xml:space="preserve">RETIRO DE ENDOPROTESIS U OSTEOSINTESIS INTERNAS AR                                                  </t>
  </si>
  <si>
    <t>Retiro De Placas Rectas O Anguladas</t>
  </si>
  <si>
    <t>D.p.retiro de placas rectas o anguladas</t>
  </si>
  <si>
    <t xml:space="preserve">RETIRO DE PLACAS RECTAS O ANGULADAS                                                                 </t>
  </si>
  <si>
    <t>Retiro De Tornillos Clavos Agujas De Osteosintes</t>
  </si>
  <si>
    <t>Retiro de tornillos, clavos, agujas de osteosintesis o simil</t>
  </si>
  <si>
    <t xml:space="preserve">RETIRO DE TORNILLOS CLAVOS AGUJAS DE OSTEOSINTES                                                  </t>
  </si>
  <si>
    <t>Luxaciones De Articulaciones Medianas Hombrocodo</t>
  </si>
  <si>
    <t>Luxaciones de articulaciones medianas (hombro,codo,rodilla,t</t>
  </si>
  <si>
    <t xml:space="preserve">LUXACIONES DE ARTICULACIONES MEDIANAS HOMBROCODO                                                  </t>
  </si>
  <si>
    <t>Luxaciones De Articulaciones  Mayores</t>
  </si>
  <si>
    <t>Luxaciones de articulacionesmayores(columna,cadera,pelvi</t>
  </si>
  <si>
    <t xml:space="preserve">LUXACIONES DE ARTICULACIONES  MAYORES                                                               </t>
  </si>
  <si>
    <t>Luxaciones De Articulaciones Menores El Resto</t>
  </si>
  <si>
    <t>Luxaciones de articulaciones menores (el resto)</t>
  </si>
  <si>
    <t xml:space="preserve">LUXACIONES DE ARTICULACIONES MENORES EL RESTO                                                     </t>
  </si>
  <si>
    <t>Fracturas Medianas Diafisis Humeral Radial Cubi</t>
  </si>
  <si>
    <t>Fracturas medianas (diafisis humeral, radial, cubital,diaf</t>
  </si>
  <si>
    <t xml:space="preserve">FRACTURAS MEDIANAS DIAFISIS HUMERAL RADIAL CUBI                                                  </t>
  </si>
  <si>
    <t>Fracturas Menores El Resto</t>
  </si>
  <si>
    <t>Fracturas menores (el resto)</t>
  </si>
  <si>
    <t xml:space="preserve">FRACTURAS MENORES EL RESTO                                                                        </t>
  </si>
  <si>
    <t>Pie Bot Cada Pie Hasta 10 Cambios De Yeso</t>
  </si>
  <si>
    <t>Pie bot, unilateral, hasta 10 cambios de yeso</t>
  </si>
  <si>
    <t xml:space="preserve">PIE BOT CADA PIE HASTA 10 CAMBIOS DE YESO                                                         </t>
  </si>
  <si>
    <t>Anestesia General O Regional Otorgada Por Medico D</t>
  </si>
  <si>
    <t>Anestesia general o regional otorgada por medico diferente</t>
  </si>
  <si>
    <t xml:space="preserve">ANESTESIA GENERAL O REGIONAL OTORGADA POR MEDICO D                                                  </t>
  </si>
  <si>
    <t>Anestesia Peridural Continua Proc. Aut.</t>
  </si>
  <si>
    <t>Anestesia peridural, regional,local otorgada por el primer c</t>
  </si>
  <si>
    <t xml:space="preserve">ANESTESIA PERIDURAL CONTINUA PROC. AUT.                                                             </t>
  </si>
  <si>
    <t>Enmascarador De Tinnitus</t>
  </si>
  <si>
    <t>Enmascarador de tinnitus</t>
  </si>
  <si>
    <t xml:space="preserve">ENMASCARADOR DE TINNITUS                                                                            </t>
  </si>
  <si>
    <t>Ortesis Cervicales Collares Blandos Y Duros</t>
  </si>
  <si>
    <t>Ortesis cervicales (collares blandos y duros)</t>
  </si>
  <si>
    <t xml:space="preserve">ORTESIS CERVICALES COLLARES BLANDOS Y DUROS                                                       </t>
  </si>
  <si>
    <t>Protesis De Oreja Nariz Cu</t>
  </si>
  <si>
    <t>Prótesis de oreja, nariz, c/u</t>
  </si>
  <si>
    <t xml:space="preserve">PROTESIS DE OREJA NARIZ CU                                                                       </t>
  </si>
  <si>
    <t>Protesis Ocular No Incluye Lentes Intraoculares</t>
  </si>
  <si>
    <t>Protesis ocular (no incluye lentes intraoculares)</t>
  </si>
  <si>
    <t xml:space="preserve">PROTESIS OCULAR NO INCLUYE LENTES INTRAOCULARES                                                   </t>
  </si>
  <si>
    <t>Protesis Para Craneoplastia</t>
  </si>
  <si>
    <t>Protesis para craneoplastia</t>
  </si>
  <si>
    <t xml:space="preserve">PROTESIS PARA CRANEOPLASTIA                                                                         </t>
  </si>
  <si>
    <t>Valvulas Derivativas L.c.r Cs Mecanismo De Regula</t>
  </si>
  <si>
    <t>Válvulas derivativas l.c.r c/s mecanismo de regulación</t>
  </si>
  <si>
    <t xml:space="preserve">VALVULAS DERIVATIVAS L.C.R CS MECANISMO DE REGULA                                                  </t>
  </si>
  <si>
    <t>Cables Electrodos</t>
  </si>
  <si>
    <t>Cables electrodos</t>
  </si>
  <si>
    <t xml:space="preserve">CABLES ELECTRODOS                                                                                   </t>
  </si>
  <si>
    <t>Faja Ortopedica Contension De Abdomen O Columna</t>
  </si>
  <si>
    <t>Faja ortopédica (contensión de abdomen o columna dorsolumbar</t>
  </si>
  <si>
    <t xml:space="preserve">FAJA ORTOPEDICA CONTENSION DE ABDOMEN O COLUMNA                                                    </t>
  </si>
  <si>
    <t>Marcapaso</t>
  </si>
  <si>
    <t xml:space="preserve">MARCAPASO                                                                                           </t>
  </si>
  <si>
    <t>Protesis Abdominal Endoprotesis Eventracion O Her</t>
  </si>
  <si>
    <t>Prótesis abdominal (endoprótesis eventración o hernia)</t>
  </si>
  <si>
    <t xml:space="preserve">PROTESIS ABDOMINAL ENDOPROTESIS EVENTRACION O HER                                                  </t>
  </si>
  <si>
    <t>Protesis Mamaria Cu Endoprotesis</t>
  </si>
  <si>
    <t>Prótesis mamaria c/u (endoprótesis)</t>
  </si>
  <si>
    <t xml:space="preserve">PROTESIS MAMARIA CU ENDOPROTESIS                                                                    </t>
  </si>
  <si>
    <t>Protesis Testicular O Peneal Cu</t>
  </si>
  <si>
    <t>Prótesis testicular o peneal, c/u</t>
  </si>
  <si>
    <t xml:space="preserve">PROTESIS TESTICULAR O PENEAL CU                                                                     </t>
  </si>
  <si>
    <t>Protesis Arteriales O Vasculares Stent Endoprot</t>
  </si>
  <si>
    <t>Protesis arteriales, o vasculares, stent (endoprotesis)</t>
  </si>
  <si>
    <t xml:space="preserve">PROTESIS ARTERIALES O VASCULARES STENT ENDOPROT                                                     </t>
  </si>
  <si>
    <t>Valvula Aortica</t>
  </si>
  <si>
    <t>Valvula aortica</t>
  </si>
  <si>
    <t xml:space="preserve">VALVULA AORTICA                                                                                     </t>
  </si>
  <si>
    <t>Valvula Mitral</t>
  </si>
  <si>
    <t>Valvula mitral</t>
  </si>
  <si>
    <t xml:space="preserve">VALVULA MITRAL                                                                                      </t>
  </si>
  <si>
    <t>Ortesis Muslopie O Isquiopedio</t>
  </si>
  <si>
    <t>Ortesis muslo-pie o isquiopedio</t>
  </si>
  <si>
    <t xml:space="preserve">ORTESIS MUSLOPIE O ISQUIOPEDIO                                                                      </t>
  </si>
  <si>
    <t>Arnes De Protesis Extremidad Superior</t>
  </si>
  <si>
    <t>Arnés de prótesis (extremidad superior)</t>
  </si>
  <si>
    <t xml:space="preserve">ARNES DE PROTESIS EXTREMIDAD SUPERIOR                                                               </t>
  </si>
  <si>
    <t>Baston Canadiense O Tripode Cu</t>
  </si>
  <si>
    <t>Baston canadiense o tripode, c/u</t>
  </si>
  <si>
    <t xml:space="preserve">BASTON CANADIENSE O TRIPODE CU                                                                    </t>
  </si>
  <si>
    <t>Rodillera</t>
  </si>
  <si>
    <t xml:space="preserve">RODILLERA                                                                                           </t>
  </si>
  <si>
    <t>Casquete De Goma O Similar</t>
  </si>
  <si>
    <t>Casquete de goma o similar</t>
  </si>
  <si>
    <t xml:space="preserve">CASQUETE DE GOMA O SIMILAR                                                                          </t>
  </si>
  <si>
    <t>Clavos Uso Distal O Proximal Por Unidad Pernos</t>
  </si>
  <si>
    <t>Clavos uso distal o proximal (por unidad); pernos (por unida</t>
  </si>
  <si>
    <t xml:space="preserve">CLAVOS USO DISTAL O PROXIMAL POR UNIDAD PERNOS                                                   </t>
  </si>
  <si>
    <t>Cojin De Abduccion O Paulik</t>
  </si>
  <si>
    <t>Cojin de abduccion o paulik</t>
  </si>
  <si>
    <t xml:space="preserve">COJIN DE ABDUCCION O PAULIK                                                                         </t>
  </si>
  <si>
    <t>Correa De Ortesis</t>
  </si>
  <si>
    <t>Correa de ortesis</t>
  </si>
  <si>
    <t xml:space="preserve">CORREA DE ORTESIS                                                                                   </t>
  </si>
  <si>
    <t>Ortesis De Columna Milwaukee Taylor O Similares</t>
  </si>
  <si>
    <t>Ortesis de columna (milwaukee, taylor o similares)</t>
  </si>
  <si>
    <t xml:space="preserve">ORTESIS DE COLUMNA MILWAUKEE TAYLOR O SIMILARES                                                  </t>
  </si>
  <si>
    <t>Ortesis Lumbosacra Corset De Knight</t>
  </si>
  <si>
    <t>Ortesis lumbosacra (corset de knight)</t>
  </si>
  <si>
    <t xml:space="preserve">ORTESIS LUMBOSACRA CORSET DE KNIGHT                                                               </t>
  </si>
  <si>
    <t>Ortesis Palmar Activa Ucla</t>
  </si>
  <si>
    <t>Ortesis palmar activa (ucla)</t>
  </si>
  <si>
    <t xml:space="preserve">ORTESIS PALMAR ACTIVA UCLA                                                                          </t>
  </si>
  <si>
    <t>Ortesis Radial De Posicion</t>
  </si>
  <si>
    <t>Ortesis radial de posicion</t>
  </si>
  <si>
    <t xml:space="preserve">ORTESIS RADIAL DE POSICION                                                                          </t>
  </si>
  <si>
    <t>Ortesis Corta De Posicion Digitales Cu</t>
  </si>
  <si>
    <t>Ortesis corta de posicion (digitales) c/u</t>
  </si>
  <si>
    <t xml:space="preserve">ORTESIS CORTA DE POSICION DIGITALES CU                                                              </t>
  </si>
  <si>
    <t>Ortesis De Uso Nocturno De Miembro Inferior</t>
  </si>
  <si>
    <t>Ortesis de uso nocturno de miembro inferior</t>
  </si>
  <si>
    <t xml:space="preserve">ORTESIS DE USO NOCTURNO DE MIEMBRO INFERIOR                                                         </t>
  </si>
  <si>
    <t>Ortesis Larga De Posicion Extremidad Superior</t>
  </si>
  <si>
    <t>Ortesis larga de posición (extremidad superior)</t>
  </si>
  <si>
    <t xml:space="preserve">ORTESIS LARGA DE POSICION EXTREMIDAD SUPERIOR                                                     </t>
  </si>
  <si>
    <t>Instrumental Para Fijacion De Columna Harrington</t>
  </si>
  <si>
    <t>Instrumental para fijacion de columna (harrington o</t>
  </si>
  <si>
    <t xml:space="preserve">INSTRUMENTAL PARA FIJACION DE COLUMNA HARRINGTON                                                    </t>
  </si>
  <si>
    <t>Ortesis Larga Bilateral Con Cinturon Pelvico Extr</t>
  </si>
  <si>
    <t>Ortesis larga bilateral con cinturón pélvico (extremidades i</t>
  </si>
  <si>
    <t xml:space="preserve">ORTESIS LARGA BILATERAL CON CINTURON PELVICO EXTR                                                  </t>
  </si>
  <si>
    <t>Ortesis Larga Unilateral Extremidad Inferior</t>
  </si>
  <si>
    <t>Ortesis larga unilateral (extremidad inferior)</t>
  </si>
  <si>
    <t xml:space="preserve">ORTESIS LARGA UNILATERAL EXTREMIDAD INFERIOR                                                        </t>
  </si>
  <si>
    <t>Ortesis Manomuneca Pasiva</t>
  </si>
  <si>
    <t>Ortesis mano-muneca pasiva</t>
  </si>
  <si>
    <t xml:space="preserve">ORTESIS MANOMUNECA PASIVA                                                                           </t>
  </si>
  <si>
    <t>Ortesis Para Rodilla</t>
  </si>
  <si>
    <t>Ortesis para rodilla</t>
  </si>
  <si>
    <t xml:space="preserve">ORTESIS PARA RODILLA                                                                                </t>
  </si>
  <si>
    <t>Ortesis Tobillopie</t>
  </si>
  <si>
    <t>Ortesis tobillo-pie</t>
  </si>
  <si>
    <t xml:space="preserve">ORTESIS TOBILLOPIE                                                                                  </t>
  </si>
  <si>
    <t>P.t.b. O  P.t.s.</t>
  </si>
  <si>
    <t>P.t.b. op.t.s.</t>
  </si>
  <si>
    <t xml:space="preserve">P.T.B. O  P.T.S.                                                                                    </t>
  </si>
  <si>
    <t>Pie Protesico</t>
  </si>
  <si>
    <t>Pie protesico</t>
  </si>
  <si>
    <t xml:space="preserve">PIE PROTESICO                                                                                       </t>
  </si>
  <si>
    <t>Placas De Compresion Bloqueante O De Fijacion Por</t>
  </si>
  <si>
    <t>Placas de compresión bloqueante o de fijación (por unidad);</t>
  </si>
  <si>
    <t xml:space="preserve">PLACAS DE COMPRESION BLOQUEANTE O DE FIJACION POR                                                  </t>
  </si>
  <si>
    <t>Protesis Bajo Codo Con Gancho Mano Y Guante</t>
  </si>
  <si>
    <t>Protesis bajo codo con gancho, mano y guante</t>
  </si>
  <si>
    <t xml:space="preserve">PROTESIS BAJO CODO CON GANCHO MANO Y GUANTE                                                        </t>
  </si>
  <si>
    <t>Protesis Bajo Rodilla Con Corselete</t>
  </si>
  <si>
    <t>Protesis bajo rodilla, con corselete</t>
  </si>
  <si>
    <t xml:space="preserve">PROTESIS BAJO RODILLA CON CORSELETE                                                                </t>
  </si>
  <si>
    <t>Protesis De Codo</t>
  </si>
  <si>
    <t>Protesis de codo</t>
  </si>
  <si>
    <t xml:space="preserve">PROTESIS DE CODO                                                                                    </t>
  </si>
  <si>
    <t>Protesis De Mano</t>
  </si>
  <si>
    <t>Prótesis de mano</t>
  </si>
  <si>
    <t xml:space="preserve">PROTESIS DE MANO                                                                                    </t>
  </si>
  <si>
    <t>Protesis De Rodilla</t>
  </si>
  <si>
    <t>Protesis de rodilla</t>
  </si>
  <si>
    <t xml:space="preserve">PROTESIS DE RODILLA                                                                                 </t>
  </si>
  <si>
    <t>Protesis Desarticulado Rodilla</t>
  </si>
  <si>
    <t>Protesis desarticulado rodilla</t>
  </si>
  <si>
    <t xml:space="preserve">PROTESIS DESARTICULADO RODILLA                                                                      </t>
  </si>
  <si>
    <t>Protesis Desarticulado De Cadera Con Bloqueo</t>
  </si>
  <si>
    <t>Protesis desarticulado de cadera con bloqueo</t>
  </si>
  <si>
    <t xml:space="preserve">PROTESIS DESARTICULADO DE CADERA CON BLOQUEO                                                        </t>
  </si>
  <si>
    <t>Protesis Desarticulado De Hombro Con Gancho Mano</t>
  </si>
  <si>
    <t>Protesis desarticulado de hombro con gancho, mano y guante</t>
  </si>
  <si>
    <t xml:space="preserve">PROTESIS DESARTICULADO DE HOMBRO CON GANCHO MANO                                                   </t>
  </si>
  <si>
    <t>Protesis Parcial De Caderas</t>
  </si>
  <si>
    <t>Protesis parcial de caderas</t>
  </si>
  <si>
    <t xml:space="preserve">PROTESIS PARCIAL DE CADERAS                                                                         </t>
  </si>
  <si>
    <t>Protesis Tipo Syme</t>
  </si>
  <si>
    <t>Protesis tipo syme</t>
  </si>
  <si>
    <t xml:space="preserve">PROTESIS TIPO SYME                                                                                  </t>
  </si>
  <si>
    <t>Protesis Total De Caderas</t>
  </si>
  <si>
    <t>Protesis total de caderas</t>
  </si>
  <si>
    <t xml:space="preserve">PROTESIS TOTAL DE CADERAS                                                                           </t>
  </si>
  <si>
    <t>Talonera Goma Par</t>
  </si>
  <si>
    <t>Talonera goma (par)</t>
  </si>
  <si>
    <t xml:space="preserve">TALONERA GOMA PAR                                                                                 </t>
  </si>
  <si>
    <t>Tornillos Por Unidad</t>
  </si>
  <si>
    <t>Tornillos (por unidad)</t>
  </si>
  <si>
    <t xml:space="preserve">TORNILLOS POR UNIDAD                                                                              </t>
  </si>
  <si>
    <t>Protesis Canula Para Traqueotomia</t>
  </si>
  <si>
    <t>Protesis canula para traqueotomia</t>
  </si>
  <si>
    <t xml:space="preserve">PROTESIS CANULA PARA TRAQUEOTOMIA                                                                   </t>
  </si>
  <si>
    <t>Protesis Para Laringectomia</t>
  </si>
  <si>
    <t>Protesis para laringectomia</t>
  </si>
  <si>
    <t xml:space="preserve">PROTESIS PARA LARINGECTOMIA                                                                         </t>
  </si>
  <si>
    <t>Lentes Opticos O De Contactos  Fonasa</t>
  </si>
  <si>
    <t>Lentes opticos (solo para mayores de 55 anos)</t>
  </si>
  <si>
    <t xml:space="preserve">LENTES OPTICOS O DE CONTACTOS  FONASA                                                               </t>
  </si>
  <si>
    <t>Plantillas Ortopedicas Par</t>
  </si>
  <si>
    <t>Plantillas ortopedicas (par)</t>
  </si>
  <si>
    <t xml:space="preserve">PLANTILLAS ORTOPEDICAS PAR                                                                          </t>
  </si>
  <si>
    <t>Monitor De Glicemia</t>
  </si>
  <si>
    <t>Lector sensor continuo de glucosa</t>
  </si>
  <si>
    <t xml:space="preserve">Monitor de glicemia                                                                                 </t>
  </si>
  <si>
    <t>Lente Intraocular.</t>
  </si>
  <si>
    <t>Lente intraocular.</t>
  </si>
  <si>
    <t xml:space="preserve">LENTE INTRAOCULAR.                                                                                  </t>
  </si>
  <si>
    <t>Audifonos Solo Para Mayores De 55 Años</t>
  </si>
  <si>
    <t>Audifonos (solo para mayores de 55 anos)</t>
  </si>
  <si>
    <t xml:space="preserve">AUDIFONOS SOLO PARA MAYORES DE 55 AÑOS                                                            </t>
  </si>
  <si>
    <t>Sensor Monitoreo Continuo Glucosa</t>
  </si>
  <si>
    <t>Sensor (monitoreo continuo glucosa)</t>
  </si>
  <si>
    <t xml:space="preserve">Sensor Monitoreo Continuo Glucosa                                                                   </t>
  </si>
  <si>
    <t>Cristales Opticos Fonasa  Fonasa</t>
  </si>
  <si>
    <t>Cristales opticos</t>
  </si>
  <si>
    <t xml:space="preserve">CRISTALES OPTICOS FONASA  FONASA                                                                    </t>
  </si>
  <si>
    <t>Lentes De Contactos  Fonasa</t>
  </si>
  <si>
    <t>Lentes de contactos</t>
  </si>
  <si>
    <t xml:space="preserve">LENTES DE CONTACTOS  FONASA                                                                         </t>
  </si>
  <si>
    <t>Plantillas Ortopedicas</t>
  </si>
  <si>
    <t xml:space="preserve">PLANTILLAS ORTOPEDICAS                                                                              </t>
  </si>
  <si>
    <t>Cualquier protesis u ortesis no identifi</t>
  </si>
  <si>
    <t>Prótesis U Ortesis</t>
  </si>
  <si>
    <t>Protesis u ortesis que se utilice en cir</t>
  </si>
  <si>
    <t xml:space="preserve">Prótesis U ortesis                                                                                  </t>
  </si>
  <si>
    <t>Traslado Desde I Region Hasta La Serena O Vicevers</t>
  </si>
  <si>
    <t>Traslado desde i region hasta la serena o viceversa</t>
  </si>
  <si>
    <t xml:space="preserve">TRASLADO DESDE I REGION HASTA LA SERENA O VICEVERS                                                  </t>
  </si>
  <si>
    <t>Traslado Desde I Region Hasta Valparaiso O Vicever</t>
  </si>
  <si>
    <t>Traslado desde i region hasta valparaiso o viceversa</t>
  </si>
  <si>
    <t xml:space="preserve">TRASLADO DESDE I REGION HASTA VALPARAISO O VICEVER                                                  </t>
  </si>
  <si>
    <t>Traslado Desde Iv Region Hasta Santiago O Vicevers</t>
  </si>
  <si>
    <t>Traslado desde iv region hasta santiago o viceversa</t>
  </si>
  <si>
    <t xml:space="preserve">TRASLADO DESDE IV REGION HASTA SANTIAGO O VICEVERS                                                  </t>
  </si>
  <si>
    <t>Traslado Interurbano Dentro De Una Misma Region</t>
  </si>
  <si>
    <t>Traslado interurbano dentro de una misma region</t>
  </si>
  <si>
    <t xml:space="preserve">TRASLADO INTERURBANO DENTRO DE UNA MISMA REGION                                                     </t>
  </si>
  <si>
    <t>Traslado Dentro De La Xi Y Xii Region</t>
  </si>
  <si>
    <t>Traslado dentro de la xi y xii region</t>
  </si>
  <si>
    <t xml:space="preserve">TRASLADO DENTRO DE LA XI Y XII REGION                                                               </t>
  </si>
  <si>
    <t>Traslados Desde X Region A Santiago O Viceversa</t>
  </si>
  <si>
    <t>Traslados desde x region a santiago o viceversa</t>
  </si>
  <si>
    <t xml:space="preserve">TRASLADOS DESDE X REGION A SANTIAGO O VICEVERSA                                                     </t>
  </si>
  <si>
    <t>Traslados Desde Xi Region A Concepcion O Viceversa</t>
  </si>
  <si>
    <t>Traslados desde xi region a concepcion o viceversa</t>
  </si>
  <si>
    <t xml:space="preserve">TRASLADOS DESDE XI REGION A CONCEPCION O VICEVERSA                                                  </t>
  </si>
  <si>
    <t>Traslados Desde Xi Region A Punta Arenas O Vicever</t>
  </si>
  <si>
    <t>Traslados desde xi region a punta arenas o viceversa</t>
  </si>
  <si>
    <t xml:space="preserve">TRASLADOS DESDE XI REGION A PUNTA ARENAS O VICEVER                                                  </t>
  </si>
  <si>
    <t>Traslados Desde Xii Region A Santiago O Viceversa</t>
  </si>
  <si>
    <t>Traslados desde xii region a santiago o viceversa</t>
  </si>
  <si>
    <t xml:space="preserve">TRASLADOS DESDE XII REGION A SANTIAGO O VICEVERSA                                                   </t>
  </si>
  <si>
    <t>Rescate Simple Yo Traslado</t>
  </si>
  <si>
    <t>Rescate simple y/o traslado</t>
  </si>
  <si>
    <t xml:space="preserve">RESCATE SIMPLE YO TRASLADO                                                                         </t>
  </si>
  <si>
    <t>Rescate Profesionalizado Yo Traslado Paciente Com</t>
  </si>
  <si>
    <t>Rescate profesionalizado y/o traslado paciente complejo</t>
  </si>
  <si>
    <t xml:space="preserve">RESCATE PROFESIONALIZADO YO TRASLADO PACIENTE COM                                                   </t>
  </si>
  <si>
    <t>Rescate Medicalizado Yo Traslado Paciente Critico</t>
  </si>
  <si>
    <t>Rescate medicalizado y/o traslado paciente critico</t>
  </si>
  <si>
    <t xml:space="preserve">RESCATE MEDICALIZADO YO TRASLADO PACIENTE CRITICO                                                  </t>
  </si>
  <si>
    <t>Traslado Ambulancia Aerea</t>
  </si>
  <si>
    <t>Traslado radio3 ambulancia basica(m0)</t>
  </si>
  <si>
    <t xml:space="preserve">TRASLADO AMBULANCIA AEREA                                                                           </t>
  </si>
  <si>
    <t>Colelitiasis</t>
  </si>
  <si>
    <t xml:space="preserve">COLELITIASIS                                                                                        </t>
  </si>
  <si>
    <t>Apendicitis</t>
  </si>
  <si>
    <t xml:space="preserve">APENDICITIS                                                                                         </t>
  </si>
  <si>
    <t>Hernia Abdominal Simple</t>
  </si>
  <si>
    <t>Hernia abdominal simple</t>
  </si>
  <si>
    <t xml:space="preserve">HERNIA ABDOMINAL SIMPLE                                                                             </t>
  </si>
  <si>
    <t>Hernia Abdominal Complicada</t>
  </si>
  <si>
    <t>Hernia abdominal complicada</t>
  </si>
  <si>
    <t xml:space="preserve">HERNIA ABDOMINAL COMPLICADA                                                                         </t>
  </si>
  <si>
    <t>Parto</t>
  </si>
  <si>
    <t>Parto (incluye tamizaje auditivo recien nacido)</t>
  </si>
  <si>
    <t xml:space="preserve">PARTO                                                                                               </t>
  </si>
  <si>
    <t>Enfermedad Cronica De Las Amigdalas</t>
  </si>
  <si>
    <t>Enfermedad cronica de las amigdalas</t>
  </si>
  <si>
    <t xml:space="preserve">ENFERMEDAD CRONICA DE LAS AMIGDALAS                                                                 </t>
  </si>
  <si>
    <t>Vegetaciones Adenoides</t>
  </si>
  <si>
    <t>Vegetaciones adenoides</t>
  </si>
  <si>
    <t xml:space="preserve">VEGETACIONES ADENOIDES                                                                              </t>
  </si>
  <si>
    <t>Hiperplasia De La Prostata</t>
  </si>
  <si>
    <t>Hiperplasia de la prostata</t>
  </si>
  <si>
    <t xml:space="preserve">HIPERPLASIA DE LA PROSTATA                                                                          </t>
  </si>
  <si>
    <t>Fimosis</t>
  </si>
  <si>
    <t xml:space="preserve">FIMOSIS                                                                                             </t>
  </si>
  <si>
    <t>Criptorquidia</t>
  </si>
  <si>
    <t xml:space="preserve">CRIPTORQUIDIA                                                                                       </t>
  </si>
  <si>
    <t>Catarata No Incluye Lente Intraocular</t>
  </si>
  <si>
    <t>Catarata (no incluye lente intraocular)</t>
  </si>
  <si>
    <t xml:space="preserve">CATARATA NO INCLUYE LENTE INTRAOCULAR                                                               </t>
  </si>
  <si>
    <t>Prolapso Anterior O Posterior</t>
  </si>
  <si>
    <t>Prolapso vaginal anterior y/o posterior</t>
  </si>
  <si>
    <t xml:space="preserve">PROLAPSO ANTERIOR O POSTERIOR                                                                       </t>
  </si>
  <si>
    <t>Hernia Del Nucleo Pulposo Cervical Dorsal Lumba</t>
  </si>
  <si>
    <t>Hernia del nucleo pulposo (cervical, dorsal, lumbar)</t>
  </si>
  <si>
    <t xml:space="preserve">HERNIA DEL NUCLEO PULPOSO CERVICAL DORSAL LUMBA                                                  </t>
  </si>
  <si>
    <t>Acceso Vascular Simple Mediante Fav Para Hemodia</t>
  </si>
  <si>
    <t>Acceso vascular simple (mediante fav) para hemodialisis</t>
  </si>
  <si>
    <t xml:space="preserve">ACCESO VASCULAR SIMPLE MEDIANTE FAV PARA HEMODIA                                                  </t>
  </si>
  <si>
    <t>Queratectomia Fotorrefractiva O Queratomileusis Fo</t>
  </si>
  <si>
    <t>Queratectomia fotorrefractiva o queratomileusis</t>
  </si>
  <si>
    <t xml:space="preserve">QUERATECTOMIA FOTORREFRACTIVA O QUERATOMILEUSIS FO                                                  </t>
  </si>
  <si>
    <t>Histerectomia</t>
  </si>
  <si>
    <t xml:space="preserve">HISTERECTOMIA                                                                                       </t>
  </si>
  <si>
    <t>Menisectomia</t>
  </si>
  <si>
    <t xml:space="preserve">MENISECTOMIA                                                                                        </t>
  </si>
  <si>
    <t>Litotripsia Extracorporea</t>
  </si>
  <si>
    <t>Litotripsia extracorporea</t>
  </si>
  <si>
    <t xml:space="preserve">LITOTRIPSIA EXTRACORPOREA                                                                           </t>
  </si>
  <si>
    <t>Sindrome Del Tunel Carpiano</t>
  </si>
  <si>
    <t>Sindrome del tunel carpiano</t>
  </si>
  <si>
    <t xml:space="preserve">SINDROME DEL TUNEL CARPIANO                                                                         </t>
  </si>
  <si>
    <t>Ruptura Manguito Rotador</t>
  </si>
  <si>
    <t>Ruptura manguito rotador</t>
  </si>
  <si>
    <t xml:space="preserve">RUPTURA MANGUITO ROTADOR                                                                            </t>
  </si>
  <si>
    <t>Osteosintesis Tibioperone</t>
  </si>
  <si>
    <t>Osteosintesis tibio-perone</t>
  </si>
  <si>
    <t xml:space="preserve">OSTEOSINTESIS TIBIOPERONE                                                                          </t>
  </si>
  <si>
    <t>Inestabilidad De Hombro</t>
  </si>
  <si>
    <t>Inestabilidad de hombro</t>
  </si>
  <si>
    <t xml:space="preserve">INESTABILIDAD DE HOMBRO                                                                             </t>
  </si>
  <si>
    <t>Endoprotesis Total De Hombro</t>
  </si>
  <si>
    <t>Endoprotesis total de hombro</t>
  </si>
  <si>
    <t xml:space="preserve">ENDOPROTESIS TOTAL DE HOMBRO                                                                        </t>
  </si>
  <si>
    <t>Contractura Dupuytren</t>
  </si>
  <si>
    <t>Contractura dupuytren</t>
  </si>
  <si>
    <t xml:space="preserve">CONTRACTURA DUPUYTREN                                                                               </t>
  </si>
  <si>
    <t>Hallux Valgus</t>
  </si>
  <si>
    <t>Hallux valgus</t>
  </si>
  <si>
    <t xml:space="preserve">HALLUX VALGUS                                                                                       </t>
  </si>
  <si>
    <t>Inestabilidad De Rodilla</t>
  </si>
  <si>
    <t>Inestabilidad de rodilla</t>
  </si>
  <si>
    <t xml:space="preserve">INESTABILIDAD DE RODILLA                                                                            </t>
  </si>
  <si>
    <t>Dedos En Gatillo</t>
  </si>
  <si>
    <t>Dedos en gatillo</t>
  </si>
  <si>
    <t xml:space="preserve">DEDOS EN GATILLO                                                                                    </t>
  </si>
  <si>
    <t>Tumores O Quistes Tendinomusculares</t>
  </si>
  <si>
    <t>Tumores o quistes tendino-musculares</t>
  </si>
  <si>
    <t xml:space="preserve">TUMORES O QUISTES TENDINOMUSCULARES                                                                </t>
  </si>
  <si>
    <t>Quiste Sinoviales Pad</t>
  </si>
  <si>
    <t>Quistes sinoviales</t>
  </si>
  <si>
    <t xml:space="preserve">QUISTE SINOVIALES PAD                                                                               </t>
  </si>
  <si>
    <t>Tiroidectomia Total</t>
  </si>
  <si>
    <t>Tiroidectomia total</t>
  </si>
  <si>
    <t xml:space="preserve">TIROIDECTOMIA TOTAL                                                                                 </t>
  </si>
  <si>
    <t>Hidrocele Yo Hematocele</t>
  </si>
  <si>
    <t>Hidrocele y/o hematocele</t>
  </si>
  <si>
    <t xml:space="preserve">HIDROCELE YO HEMATOCELE                                                                            </t>
  </si>
  <si>
    <t>Luxofractura Cerrada De Tobillo Con Osteosintesis</t>
  </si>
  <si>
    <t>Luxofractura cerrada de tobillo con osteosintesis</t>
  </si>
  <si>
    <t xml:space="preserve">Luxofractura cerrada de tobillo con osteosintesis                                                   </t>
  </si>
  <si>
    <t>Retiro De Material De Osteosintesis De Mayor Compl</t>
  </si>
  <si>
    <t>Retiro de material de osteosintesis de mayor complejidad</t>
  </si>
  <si>
    <t xml:space="preserve">Retiro de material de osteosintesis de mayor compl                                                  </t>
  </si>
  <si>
    <t>Retiro De Material De Osteosintesis De Menor Compl</t>
  </si>
  <si>
    <t>Retiro de material de osteosintesis de menor complejidad</t>
  </si>
  <si>
    <t xml:space="preserve">Retiro de material de osteosintesis de menor compl                                                  </t>
  </si>
  <si>
    <t>Bariatrica Por Bypass</t>
  </si>
  <si>
    <t>Cirugia bariatrica por by pass gastrico, incluye seguimiento</t>
  </si>
  <si>
    <t xml:space="preserve"> Bariatrica por ByPass                                                                              </t>
  </si>
  <si>
    <t>Cirugia Bariatrica Por Manga Gastrica</t>
  </si>
  <si>
    <t>Cirugia bariatrica por manga gastrica, incluye seguimiento</t>
  </si>
  <si>
    <t xml:space="preserve">Cirugia Bariatrica por Manga Gastrica                                                               </t>
  </si>
  <si>
    <t>Tratamiento Quirurgico Incontinencia Urinaria De E</t>
  </si>
  <si>
    <t>Tratamiento quirurgico incontinencia urinaria de esfuerzo femenina</t>
  </si>
  <si>
    <t xml:space="preserve">Tratamiento Quirurgico Incontinencia Urinaria de E                                                  </t>
  </si>
  <si>
    <t>Dental Básico 100</t>
  </si>
  <si>
    <t xml:space="preserve">Dental Básico 100                                                                                   </t>
  </si>
  <si>
    <t>Dental Especialidad 200</t>
  </si>
  <si>
    <t xml:space="preserve">Dental Especialidad 200                                                                             </t>
  </si>
  <si>
    <t>Hemorroides</t>
  </si>
  <si>
    <t xml:space="preserve">HEMORROIDES                                                                                         </t>
  </si>
  <si>
    <t>Varices</t>
  </si>
  <si>
    <t xml:space="preserve">VARICES                                                                                             </t>
  </si>
  <si>
    <t>Varicocele</t>
  </si>
  <si>
    <t xml:space="preserve">VARICOCELE                                                                                          </t>
  </si>
  <si>
    <t>Chalazion</t>
  </si>
  <si>
    <t xml:space="preserve">CHALAZION                                                                                           </t>
  </si>
  <si>
    <t>Glaucoma</t>
  </si>
  <si>
    <t>Glaucoma tratamiento quirúrgico</t>
  </si>
  <si>
    <t xml:space="preserve">GLAUCOMA                                                                                            </t>
  </si>
  <si>
    <t>Pterigion</t>
  </si>
  <si>
    <t xml:space="preserve">PTERIGION                                                                                           </t>
  </si>
  <si>
    <t>Estudio Apnea Del Sueño</t>
  </si>
  <si>
    <t>Estudio apnea del sueno</t>
  </si>
  <si>
    <t xml:space="preserve">ESTUDIO APNEA DEL SUEÑO                                                                             </t>
  </si>
  <si>
    <t>Inducción De La Ovulación</t>
  </si>
  <si>
    <t>Inducción de la ovulación</t>
  </si>
  <si>
    <t xml:space="preserve">Inducción de la Ovulación                                                                           </t>
  </si>
  <si>
    <t>Aspiración Folicular</t>
  </si>
  <si>
    <t>Aspiración folicular</t>
  </si>
  <si>
    <t xml:space="preserve">Aspiración Folicular                                                                               </t>
  </si>
  <si>
    <t>Criopreservación De Embriones</t>
  </si>
  <si>
    <t>Criopreservacion en tratamiento de fertilizacion asistida de alta complejidad</t>
  </si>
  <si>
    <t xml:space="preserve">Criopreservación de Embriones                                                                      </t>
  </si>
  <si>
    <t>Descongelación Embriones</t>
  </si>
  <si>
    <t>Descongelacion en tratamiento de fertilizacion asistida de alta complejidad</t>
  </si>
  <si>
    <t xml:space="preserve">Descongelación Embriones                                                                            </t>
  </si>
  <si>
    <t>Copago Bono Pad</t>
  </si>
  <si>
    <t xml:space="preserve">COPAGO BONO PAD                                                                                     </t>
  </si>
  <si>
    <t>Vasectomía</t>
  </si>
  <si>
    <t>Vasectomia</t>
  </si>
  <si>
    <t xml:space="preserve">Vasectomía                                                                                          </t>
  </si>
  <si>
    <t>Crosslinking Corneal</t>
  </si>
  <si>
    <t>Crosslinking corneal</t>
  </si>
  <si>
    <t xml:space="preserve">Crosslinking Corneal                                                                                </t>
  </si>
  <si>
    <t>Evaluacion Diagnostica Espectro Autista?</t>
  </si>
  <si>
    <t>Evaluacion Diagnostica Complementaria Personas Del</t>
  </si>
  <si>
    <t>Evaluacion diagnostica complementaria personas del espectro autista hasta los 18 anos</t>
  </si>
  <si>
    <t xml:space="preserve">Evaluacion Diagnostica Complementaria personas del                                                  </t>
  </si>
  <si>
    <t>Atencion Integral De Enfermeria En Domicilio Aten</t>
  </si>
  <si>
    <t>Atencion integral de enfermeria en domicilio (atencion</t>
  </si>
  <si>
    <t xml:space="preserve">ATENCION INTEGRAL DE ENFERMERIA EN DOMICILIO ATEN                                                  </t>
  </si>
  <si>
    <t>Atencion Integral De Enfermeria En Domicilio A Pac</t>
  </si>
  <si>
    <t>Atencion integral de enfermeria en domicilio a pacientes</t>
  </si>
  <si>
    <t xml:space="preserve">ATENCION INTEGRAL DE ENFERMERIA EN DOMICILIO A PAC                                                  </t>
  </si>
  <si>
    <t>Enfermera</t>
  </si>
  <si>
    <t xml:space="preserve">ENFERMERA                                                                                           </t>
  </si>
  <si>
    <t>Cirugía Reducción Mamaria</t>
  </si>
  <si>
    <t>Tecnico paramedico</t>
  </si>
  <si>
    <t xml:space="preserve">Cirugía Reducción Mamaria                                                                           </t>
  </si>
  <si>
    <t>Consulta Por Nutricionista</t>
  </si>
  <si>
    <t>Consulta por nutricionista</t>
  </si>
  <si>
    <t xml:space="preserve">CONSULTA POR NUTRICIONISTA                                                                          </t>
  </si>
  <si>
    <t>Curacion Mayor</t>
  </si>
  <si>
    <t>Curacion mayor</t>
  </si>
  <si>
    <t xml:space="preserve">CURACION MAYOR                                                                                      </t>
  </si>
  <si>
    <t>Atención Integral</t>
  </si>
  <si>
    <t>Tratamiento inyeccion endovenoso</t>
  </si>
  <si>
    <t xml:space="preserve">Atención Integral                                                                                   </t>
  </si>
  <si>
    <t>Curacion Avanzada Herida No Infectada</t>
  </si>
  <si>
    <t>Curacion avanzada herida no infectada</t>
  </si>
  <si>
    <t xml:space="preserve">CURACION AVANZADA HERIDA NO INFECTADA                                                               </t>
  </si>
  <si>
    <t>Atencion Integral De Nutricionista</t>
  </si>
  <si>
    <t>Consulta integral nutricional</t>
  </si>
  <si>
    <t xml:space="preserve">ATENCION INTEGRAL DE NUTRICIONISTA                                                                  </t>
  </si>
  <si>
    <t>Atencion Integral De Matroneria En Salud Obstetric</t>
  </si>
  <si>
    <t>Atencion integral de matroneria en salud obstetrica y perinatal</t>
  </si>
  <si>
    <t xml:space="preserve">Atencion Integral de Matroneria en Salud Obstetric                                                  </t>
  </si>
  <si>
    <t>Atencion Integral De Matroneria En Salud Sexual Y</t>
  </si>
  <si>
    <t>Atencion integral de matroneria en salud sexual y reproductiva</t>
  </si>
  <si>
    <t xml:space="preserve">Atencion Integral de Matroneria en Salud Sexual y                                                   </t>
  </si>
  <si>
    <t>Atencion Integral De Acupuntura Por Profesional De</t>
  </si>
  <si>
    <t>Atencion integral de acupuntura por profesional de la salud (por sesion)</t>
  </si>
  <si>
    <t xml:space="preserve">Atencion Integral de Acupuntura por profesional de                                                  </t>
  </si>
  <si>
    <t>Atencion Integral De Acupuntura Por Tecnico De Pro</t>
  </si>
  <si>
    <t>Atencion integral de acupuntura por tecnico de profesiones auxiliares de salud (por sesion)</t>
  </si>
  <si>
    <t xml:space="preserve">Atencion Integral de Acupuntura por Tecnico de pro                                                  </t>
  </si>
  <si>
    <t>Inyec. Intramuscular Sconsh</t>
  </si>
  <si>
    <t>Inyec.intramuscular (s/cons)h.</t>
  </si>
  <si>
    <t xml:space="preserve">INYEC. INTRAMUSCULAR SCONSH                                                                         </t>
  </si>
  <si>
    <t>Tratamiento Talla Baja</t>
  </si>
  <si>
    <t>Inyec.intramuscular (s/cons) infantil</t>
  </si>
  <si>
    <t xml:space="preserve">TRATAMIENTO TALLA BAJA                                                                              </t>
  </si>
  <si>
    <t>Terapia Ocupacional</t>
  </si>
  <si>
    <t xml:space="preserve">Terapia Ocupacional                                                                                 </t>
  </si>
  <si>
    <t>Procedimientos De Enfermera En Servicio</t>
  </si>
  <si>
    <t>Procedimientos de enfermeria en servicio</t>
  </si>
  <si>
    <t xml:space="preserve">Procedimientos de Enfermera en Servicio                                                             </t>
  </si>
  <si>
    <t>Sondeo vesical por tm</t>
  </si>
  <si>
    <t>Tratamiento integral de braquiterapia endocavitaria o intersticial (por sesión)</t>
  </si>
  <si>
    <t xml:space="preserve">ATENCION PACIENTE CRONICO POR ENFERMERA                                                            </t>
  </si>
  <si>
    <t>Tratamiento Integral Braquiterapia Alta O Mediana</t>
  </si>
  <si>
    <t>Tratamiento integral braquiterapia alta o mediana dosis, hdr (por sesión)</t>
  </si>
  <si>
    <t xml:space="preserve">TRATAMIENTO INTEGRAL BRAQUITERAPIA ALTA O MEDIANA                                                   </t>
  </si>
  <si>
    <t>Mielocisternografia Por Puncion Cisternal Yo Lumb</t>
  </si>
  <si>
    <t>Tratamiento integral de radioterapia altamente compleja con linac</t>
  </si>
  <si>
    <t xml:space="preserve">MIELOCISTERNOGRAFIA POR PUNCION CISTERNAL YO LUMB                                                   </t>
  </si>
  <si>
    <t>Tratamiento Integral De Radioterapia</t>
  </si>
  <si>
    <t>Tratamiento integral de radioterapia compleja con linac</t>
  </si>
  <si>
    <t xml:space="preserve">Tratamiento Integral de Radioterapia                                                                </t>
  </si>
  <si>
    <t>Por Punción Lumbar Con Medio De Contraste Gaseoso</t>
  </si>
  <si>
    <t>Tratamiento integral de radioterapia estandar con linac</t>
  </si>
  <si>
    <t xml:space="preserve">POR PUNCIÓN LUMBAR CON MEDIO DE CONTRASTE GASEOSO                                                   </t>
  </si>
  <si>
    <t>Tratamiento integral de radioterapia altamente compleja con cobalto</t>
  </si>
  <si>
    <t>Criocirugiaen la piel ( a.c. del honor</t>
  </si>
  <si>
    <t>Honorario medico radiofrecuencia quirurg</t>
  </si>
  <si>
    <t>Honorario medico criocirugia otras zonas</t>
  </si>
  <si>
    <t>Procedimientos No Quirúrgicos</t>
  </si>
  <si>
    <t xml:space="preserve">Procedimientos No Quirúrgicos                                                                       </t>
  </si>
  <si>
    <t>Confeccion Y Ajuste De Plano Deprogramador</t>
  </si>
  <si>
    <t>Confeccion y ajuste de plano deprogramador</t>
  </si>
  <si>
    <t xml:space="preserve">CONFECCION Y AJUSTE DE PLANO DEPROGRAMADOR                                                          </t>
  </si>
  <si>
    <t>Retiro De Instrumento Fracturado Del Conducto</t>
  </si>
  <si>
    <t>Retiro de instrumento fracturado, del conducto</t>
  </si>
  <si>
    <t xml:space="preserve">RETIRO DE INSTRUMENTO FRACTURADO DEL CONDUCTO                                                       </t>
  </si>
  <si>
    <t>Radiografía Retroalveolar Total</t>
  </si>
  <si>
    <t>Radiografía retroalveolar total</t>
  </si>
  <si>
    <t xml:space="preserve">RADIOGRAFÍA RETROALVEOLAR TOTAL                                                                     </t>
  </si>
  <si>
    <t>Radiografía Oclusal</t>
  </si>
  <si>
    <t>Radiografía oclusal</t>
  </si>
  <si>
    <t xml:space="preserve">RADIOGRAFÍA OCLUSAL                                                                                 </t>
  </si>
  <si>
    <t>Radiografia Panoramica</t>
  </si>
  <si>
    <t>Radiografia panoramica</t>
  </si>
  <si>
    <t xml:space="preserve">RADIOGRAFIA PANORAMICA                                                                              </t>
  </si>
  <si>
    <t>Teleradiografia Frontal</t>
  </si>
  <si>
    <t>Teleradiografia frontal</t>
  </si>
  <si>
    <t xml:space="preserve">TELERADIOGRAFIA FRONTAL                                                                             </t>
  </si>
  <si>
    <t>Teleradiografia Lateral</t>
  </si>
  <si>
    <t>Teleradiografia lateral</t>
  </si>
  <si>
    <t xml:space="preserve">TELERADIOGRAFIA LATERAL                                                                             </t>
  </si>
  <si>
    <t>Composite Fotocurado Simple Anterior</t>
  </si>
  <si>
    <t>Composite fotocurado simple anterior</t>
  </si>
  <si>
    <t xml:space="preserve">COMPOSITE FOTOCURADO SIMPLE ANTERIOR                                                                </t>
  </si>
  <si>
    <t>Composite Fotocurado Compuesto Anterior</t>
  </si>
  <si>
    <t>Composite fotocurado compuesto anterior</t>
  </si>
  <si>
    <t xml:space="preserve">COMPOSITE FOTOCURADO COMPUESTO ANTERIOR                                                             </t>
  </si>
  <si>
    <t>Instrumentacion Mecanizada</t>
  </si>
  <si>
    <t>Instrumentacion mecanizada</t>
  </si>
  <si>
    <t xml:space="preserve">INSTRUMENTACION MECANIZADA                                                                          </t>
  </si>
  <si>
    <t>Provisorio Sobre Implante Atornillado</t>
  </si>
  <si>
    <t>Provisorio sobre implante atornillado</t>
  </si>
  <si>
    <t xml:space="preserve">PROVISORIO SOBRE IMPLANTE ATORNILLADO                                                               </t>
  </si>
  <si>
    <t>Recambio De Oring O Clip Barra</t>
  </si>
  <si>
    <t>Recambio de oring o clip barra</t>
  </si>
  <si>
    <t xml:space="preserve">RECAMBIO DE ORING O CLIP BARRA                                                                      </t>
  </si>
  <si>
    <t>Plano De Alivio Oclusal</t>
  </si>
  <si>
    <t>Plano de alivio oclusal</t>
  </si>
  <si>
    <t xml:space="preserve">PLANO DE ALIVIO OCLUSAL                                                                             </t>
  </si>
  <si>
    <t>Desgaste Selectivo Por Sesión</t>
  </si>
  <si>
    <t>Desgaste selectivo por sesión</t>
  </si>
  <si>
    <t xml:space="preserve">DESGASTE SELECTIVO POR SESIÓN                                                                       </t>
  </si>
  <si>
    <t>Destartraje Subgingival Por Sextante</t>
  </si>
  <si>
    <t>Destartraje subgingival por sextante</t>
  </si>
  <si>
    <t xml:space="preserve">DESTARTRAJE SUBGINGIVAL POR SEXTANTE                                                                </t>
  </si>
  <si>
    <t>Tratamiento De Absceso Periodontal</t>
  </si>
  <si>
    <t>Tratamiento de absceso periodontal</t>
  </si>
  <si>
    <t xml:space="preserve">TRATAMIENTO DE ABSCESO PERIODONTAL                                                                  </t>
  </si>
  <si>
    <t>Pulido Radicular Moderadas A Avanzadas Por Sextant</t>
  </si>
  <si>
    <t>Pulido radicular moderadas a avanzadas por sextante</t>
  </si>
  <si>
    <t xml:space="preserve">PULIDO RADICULAR MODERADAS A AVANZADAS POR SEXTANT                                                  </t>
  </si>
  <si>
    <t>Montaje En Articulador</t>
  </si>
  <si>
    <t>Montaje en articulador</t>
  </si>
  <si>
    <t xml:space="preserve">MONTAJE EN ARTICULADOR                                                                              </t>
  </si>
  <si>
    <t>Pulpotomia Piezas Temporales</t>
  </si>
  <si>
    <t>Pulpotomia piezas temporales</t>
  </si>
  <si>
    <t xml:space="preserve">PULPOTOMIA PIEZAS TEMPORALES                                                                        </t>
  </si>
  <si>
    <t>Tomografía Computarizada De Atm</t>
  </si>
  <si>
    <t>Tomografía computarizada de atm</t>
  </si>
  <si>
    <t xml:space="preserve">TOMOGRAFÍA COMPUTARIZADA DE ATM                                                                     </t>
  </si>
  <si>
    <t>Composite Fotocurado Simple Posterior</t>
  </si>
  <si>
    <t>Composite fotocurado simple posterior</t>
  </si>
  <si>
    <t xml:space="preserve">COMPOSITE FOTOCURADO SIMPLE POSTERIOR                                                               </t>
  </si>
  <si>
    <t>Composite Fotocurado Compuesto Posterior</t>
  </si>
  <si>
    <t>Composite fotocurado compuesto posterior</t>
  </si>
  <si>
    <t xml:space="preserve">COMPOSITE FOTOCURADO COMPUESTO POSTERIOR                                                            </t>
  </si>
  <si>
    <t>Gingivectomía Por Sextante</t>
  </si>
  <si>
    <t>Gingivectomía por sextante</t>
  </si>
  <si>
    <t xml:space="preserve">GINGIVECTOMÍA POR SEXTANTE                                                                          </t>
  </si>
  <si>
    <t>Exodoncia Simple</t>
  </si>
  <si>
    <t>Exodoncia simple</t>
  </si>
  <si>
    <t xml:space="preserve">EXODONCIA SIMPLE                                                                                    </t>
  </si>
  <si>
    <t>Exodoncia Pieza Temporal</t>
  </si>
  <si>
    <t>Exodoncia pieza temporal</t>
  </si>
  <si>
    <t xml:space="preserve">EXODONCIA PIEZA TEMPORAL                                                                            </t>
  </si>
  <si>
    <t>Enucleación De Quiste O Tumor Simple</t>
  </si>
  <si>
    <t>Enucleacion de quiste o tumor simple</t>
  </si>
  <si>
    <t xml:space="preserve">ENUCLEACIÓN DE QUISTE O TUMOR SIMPLE                                                                </t>
  </si>
  <si>
    <t>Frenectomia</t>
  </si>
  <si>
    <t xml:space="preserve">FRENECTOMIA                                                                                         </t>
  </si>
  <si>
    <t>Control De La Especialidad Periodoncia</t>
  </si>
  <si>
    <t>Control de la especialidad periodoncia</t>
  </si>
  <si>
    <t xml:space="preserve">CONTROL DE LA ESPECIALIDAD PERIODONCIA                                                              </t>
  </si>
  <si>
    <t>Consulta De La Especialidad</t>
  </si>
  <si>
    <t>Consulta de la especialidad</t>
  </si>
  <si>
    <t xml:space="preserve">CONSULTA DE LA ESPECIALIDAD                                                                         </t>
  </si>
  <si>
    <t>Set Up De Modelos</t>
  </si>
  <si>
    <t>Set up de modelos</t>
  </si>
  <si>
    <t xml:space="preserve">SET UP DE MODELOS                                                                                   </t>
  </si>
  <si>
    <t>Tratamiento Conductos Molares Inferiores Vitales</t>
  </si>
  <si>
    <t>Tratamiento conductos molares inferiores vitales</t>
  </si>
  <si>
    <t xml:space="preserve">Tratamiento conductos molares inferiores vitales                                                    </t>
  </si>
  <si>
    <t>Adiestramiento En Técnicas De Higiene Oral</t>
  </si>
  <si>
    <t>Adiestramiento en técnicas de higiene oral</t>
  </si>
  <si>
    <t xml:space="preserve">Adiestramiento en técnicas de higiene oral                                                          </t>
  </si>
  <si>
    <t>Terapia De Mantención Periodontal De Enfermedad In</t>
  </si>
  <si>
    <t>Terapia de mantención periodontal de enfermedad inactiva (po</t>
  </si>
  <si>
    <t xml:space="preserve">Terapia de mantención periodontal de enfermedad in                                                  </t>
  </si>
  <si>
    <t>Reparacion Placa O Arcada</t>
  </si>
  <si>
    <t>Reparacion placa o arcada</t>
  </si>
  <si>
    <t xml:space="preserve">REPARACION PLACA O ARCADA                                                                           </t>
  </si>
  <si>
    <t>Modelo De Estudio</t>
  </si>
  <si>
    <t>Modelo de estudio</t>
  </si>
  <si>
    <t xml:space="preserve">MODELO DE ESTUDIO                                                                                   </t>
  </si>
  <si>
    <t>Disyuntor Palatino</t>
  </si>
  <si>
    <t>Disyuntor palatino</t>
  </si>
  <si>
    <t xml:space="preserve">DISYUNTOR PALATINO                                                                                  </t>
  </si>
  <si>
    <t>Plano De Relajacion</t>
  </si>
  <si>
    <t>Plano de relajacion</t>
  </si>
  <si>
    <t xml:space="preserve">PLANO DE RELAJACION                                                                                 </t>
  </si>
  <si>
    <t>Corona Provisoria</t>
  </si>
  <si>
    <t>Corona provisoria</t>
  </si>
  <si>
    <t xml:space="preserve">CORONA PROVISORIA                                                                                   </t>
  </si>
  <si>
    <t>Actividad Terapéutica Básica De Urgencia</t>
  </si>
  <si>
    <t>Actividad terapeutica basica de urgencia</t>
  </si>
  <si>
    <t xml:space="preserve">ACTIVIDAD TERAPÉUTICA BÁSICA DE URGENCIA                                                            </t>
  </si>
  <si>
    <t>Gingivoplastia Por Grupo Post Tratamiento Ortodonc</t>
  </si>
  <si>
    <t>Gingivoplastia por grupo post tratamiento ortodonciaincluye control especialidad</t>
  </si>
  <si>
    <t xml:space="preserve">GINGIVOPLASTIA POR GRUPO POST TRATAMIENTO ORTODONC                                                  </t>
  </si>
  <si>
    <t>Destartraje Subgingivial Por Arcada Inferior</t>
  </si>
  <si>
    <t>Destartraje subgingivial por arcada inferior</t>
  </si>
  <si>
    <t xml:space="preserve">DESTARTRAJE SUBGINGIVIAL POR ARCADA INFERIOR                                                        </t>
  </si>
  <si>
    <t>Destartraje Subgingivial Por Arcada Superior</t>
  </si>
  <si>
    <t>Destartraje subgingivial por arcada superior</t>
  </si>
  <si>
    <t xml:space="preserve">DESTARTRAJE SUBGINGIVIAL POR ARCADA SUPERIOR                                                        </t>
  </si>
  <si>
    <t>Desobturación Parcial En Conductos Para Anclaje</t>
  </si>
  <si>
    <t>Desobturacion parcial en conductos de anclaje</t>
  </si>
  <si>
    <t xml:space="preserve">DESOBTURACIÓN PARCIAL EN CONDUCTOS PARA ANCLAJE                                                     </t>
  </si>
  <si>
    <t>Scanner Cone Beam Maxilar Inferior</t>
  </si>
  <si>
    <t>Scanner cone beam maxilar inferior</t>
  </si>
  <si>
    <t xml:space="preserve">SCANNER CONE BEAM MAXILAR INFERIOR                                                                  </t>
  </si>
  <si>
    <t>Scanner Cone Beam Maxilar Superior</t>
  </si>
  <si>
    <t>Scanner cone beam maxilar superior</t>
  </si>
  <si>
    <t xml:space="preserve">SCANNER CONE BEAM MAXILAR SUPERIOR                                                                  </t>
  </si>
  <si>
    <t>Higiene Niños Ambas Arcadas Incluye Destartraje</t>
  </si>
  <si>
    <t>Higiene ninos, ambas arcadas, incluye destartraje ges23</t>
  </si>
  <si>
    <t xml:space="preserve">HIGIENE NIÑOS AMBAS ARCADAS INCLUYE DESTARTRAJE                                                     </t>
  </si>
  <si>
    <t>Aplicación De Sellante Por Pieza</t>
  </si>
  <si>
    <t>Aplicacion de sellante por pieza ges23</t>
  </si>
  <si>
    <t xml:space="preserve">APLICACIÓN DE SELLANTE POR PIEZA                                                                    </t>
  </si>
  <si>
    <t>Estudio Preliminar Clínico Radiográfico Y Modelos</t>
  </si>
  <si>
    <t>Estudio preliminar clinico, radiografico y modelos ges</t>
  </si>
  <si>
    <t xml:space="preserve">ESTUDIO PRELIMINAR CLÍNICO RADIOGRÁFICO Y MODELOS                                                   </t>
  </si>
  <si>
    <t>Tratamiento De Urgencia De Alveolitis</t>
  </si>
  <si>
    <t>Tratamiento de urgencia de alveolitis</t>
  </si>
  <si>
    <t xml:space="preserve">TRATAMIENTO DE URGENCIA DE ALVEOLITIS                                                               </t>
  </si>
  <si>
    <t>Scanner Cone Beam Ambos Maxilares</t>
  </si>
  <si>
    <t>Scanner cone beam ambos maxilares</t>
  </si>
  <si>
    <t xml:space="preserve">SCANNER CONE BEAM AMBOS MAXILARES                                                                   </t>
  </si>
  <si>
    <t>Scanner Cone Beam Maxilar Superior O Inferior</t>
  </si>
  <si>
    <t>Scanner cone beam maxilar superior o inferior</t>
  </si>
  <si>
    <t xml:space="preserve">SCANNER CONE BEAM MAXILAR SUPERIOR O INFERIOR                                                       </t>
  </si>
  <si>
    <t>Osteotomia</t>
  </si>
  <si>
    <t xml:space="preserve">OSTEOTOMIA                                                                                          </t>
  </si>
  <si>
    <t>Estudio De Modelos Y Planificacion De Tratamiento Estudio Vto</t>
  </si>
  <si>
    <t>Estudio de modelos y planificacion de tratamiento estudio vto</t>
  </si>
  <si>
    <t xml:space="preserve">ESTUDIO DE MODELOS Y PLANIFICACION DE TRATAMIENTO ESTUDIO VTO                                       </t>
  </si>
  <si>
    <t>Incrustación Metálica</t>
  </si>
  <si>
    <t>Incrustacion metalica</t>
  </si>
  <si>
    <t xml:space="preserve">INCRUSTACIÓN METÁLICA                                                                               </t>
  </si>
  <si>
    <t>Tratamiento Sensibilidad Cervical Por Pieza</t>
  </si>
  <si>
    <t>Tratamiento sensibilidad cervical por pieza</t>
  </si>
  <si>
    <t xml:space="preserve">TRATAMIENTO SENSIBILIDAD CERVICAL POR PIEZA                                                         </t>
  </si>
  <si>
    <t>Carilla Directa De Resina</t>
  </si>
  <si>
    <t>Carilla directa de resina</t>
  </si>
  <si>
    <t xml:space="preserve">CARILLA DIRECTA DE RESINA                                                                           </t>
  </si>
  <si>
    <t>Tratamiento Conductos Dientes Anteriores Vitales</t>
  </si>
  <si>
    <t>Tratamiento conductos dientes anteriores vitales</t>
  </si>
  <si>
    <t xml:space="preserve">TRATAMIENTO CONDUCTOS DIENTES ANTERIORES VITALES                                                    </t>
  </si>
  <si>
    <t>Tratamiento Conductos Premolares Vitales</t>
  </si>
  <si>
    <t>Tratamiento conductos premolares vitales</t>
  </si>
  <si>
    <t xml:space="preserve">TRATAMIENTO CONDUCTOS PREMOLARES VITALES                                                            </t>
  </si>
  <si>
    <t>Prótesis Fija Unitaria O Inserción Pfp Metal Cerám</t>
  </si>
  <si>
    <t>Protesis fija unitaria o insercion pfp metal ceramica</t>
  </si>
  <si>
    <t xml:space="preserve">PRÓTESIS FIJA UNITARIA O INSERCIÓN PFP METAL CERÁM                                                  </t>
  </si>
  <si>
    <t>Inserción Pfp Incrustación Adhesiva</t>
  </si>
  <si>
    <t>Insercion pfp incrustacion adhesiva</t>
  </si>
  <si>
    <t xml:space="preserve">INSERCIÓN PFP INCRUSTACIÓN ADHESIVA                                                                 </t>
  </si>
  <si>
    <t>Prótesis Fija Unitaria O Inserción Pfp Núcleo Cerá</t>
  </si>
  <si>
    <t>Protesis fija unitaria o insercion pfp nucleo ceramico</t>
  </si>
  <si>
    <t xml:space="preserve">PRÓTESIS FIJA UNITARIA O INSERCIÓN PFP NÚCLEO CERÁ                                                  </t>
  </si>
  <si>
    <t>Muñón De Complemento De Resina Con Perno Preformad</t>
  </si>
  <si>
    <t>Munon de complemento de resina con perno preformado de fibra</t>
  </si>
  <si>
    <t xml:space="preserve">MUÑÓN DE COMPLEMENTO DE RESINA CON PERNO PREFORMAD                                                  </t>
  </si>
  <si>
    <t>Prótesis Superior O Inferior Parcial Metálica Ges</t>
  </si>
  <si>
    <t>Protesis superior o inferior parcial metalica ges</t>
  </si>
  <si>
    <t xml:space="preserve">PRÓTESIS SUPERIOR O INFERIOR PARCIAL METÁLICA GES                                                   </t>
  </si>
  <si>
    <t>Instalacion De Implante Endo Oseo No Incluye Impla</t>
  </si>
  <si>
    <t>Instalacion de implante endo oseo no incluye implante</t>
  </si>
  <si>
    <t xml:space="preserve">INSTALACION DE IMPLANTE ENDO OSEO NO INCLUYE IMPLA                                                  </t>
  </si>
  <si>
    <t>Control De La Especialidad Implantes</t>
  </si>
  <si>
    <t>Control de la especialidad implantes</t>
  </si>
  <si>
    <t xml:space="preserve">CONTROL DE LA ESPECIALIDAD IMPLANTES                                                                </t>
  </si>
  <si>
    <t>Prueba  Ajuste De Pilar Sobre Implantes</t>
  </si>
  <si>
    <t>Prueba . ajuste de pilar sobre implantes</t>
  </si>
  <si>
    <t xml:space="preserve">PRUEBA  AJUSTE DE PILAR SOBRE IMPLANTES                                                             </t>
  </si>
  <si>
    <t>Protesis Fija Unitaria Sobre Implante Atornillada</t>
  </si>
  <si>
    <t>Protesis fija unitaria sobre implante atornillada por insercion segmentada no incluye laboratorio</t>
  </si>
  <si>
    <t xml:space="preserve">PROTESIS FIJA UNITARIA SOBRE IMPLANTE ATORNILLADA                                                   </t>
  </si>
  <si>
    <t>Regeneracion Osea Con Bloque Oseo Vertical U Horiz</t>
  </si>
  <si>
    <t>Regeneracion osea con bloque oseo vertical u horizontal tec fouad khouryno incluye biomateriales, insumos, toma de injerto</t>
  </si>
  <si>
    <t xml:space="preserve">REGENERACION OSEA CON BLOQUE OSEO VERTICAL U HORIZ                                                  </t>
  </si>
  <si>
    <t>Planificacion  Confeccion De Guia Quirugica No I</t>
  </si>
  <si>
    <t>Planificacion, confeccion de guia quirurgica (no incluye laboratorio)</t>
  </si>
  <si>
    <t xml:space="preserve">PLANIFICACION  CONFECCION DE GUIA QUIRUGICA NO I                                                    </t>
  </si>
  <si>
    <t>Aplicacion De Fluor Barniz Silano General</t>
  </si>
  <si>
    <t>Aplicacion de fluor barniz silano general</t>
  </si>
  <si>
    <t xml:space="preserve">APLICACION DE FLUOR BARNIZ SILANO GENERAL                                                           </t>
  </si>
  <si>
    <t>Cementacion De Aparatos Metalicos Arcada Superior</t>
  </si>
  <si>
    <t>Cementacion de aparatos metalicos arcada superior</t>
  </si>
  <si>
    <t xml:space="preserve">CEMENTACION DE APARATOS METALICOS ARCADA SUPERIOR                                                   </t>
  </si>
  <si>
    <t>Instalación De Disyuntor Cementado Y Esqueletico T</t>
  </si>
  <si>
    <t>Instalacion de disyuntor cementado y esqueletico tipo hyrax</t>
  </si>
  <si>
    <t xml:space="preserve">INSTALACIÓN DE DISYUNTOR CEMENTADO Y ESQUELETICO T                                                  </t>
  </si>
  <si>
    <t>Instalación De Arcos Traspalatino O Lingual</t>
  </si>
  <si>
    <t>Instalacion de arcos traspalatino o lingual</t>
  </si>
  <si>
    <t xml:space="preserve">INSTALACIÓN DE ARCOS TRASPALATINO O LINGUAL                                                         </t>
  </si>
  <si>
    <t>Uso De Pabellon Menor Complejidad</t>
  </si>
  <si>
    <t>Uso de pabellon menor complejidad</t>
  </si>
  <si>
    <t xml:space="preserve">USO DE PABELLON MENOR COMPLEJIDAD                                                                   </t>
  </si>
  <si>
    <t>Aplicaciòn De Sellante Por Pza. Definitiva</t>
  </si>
  <si>
    <t>Aplicacion de sellante por pieza definitiva</t>
  </si>
  <si>
    <t xml:space="preserve">APLICACIÒN DE SELLANTE POR PZA. DEFINITIVA                                                          </t>
  </si>
  <si>
    <t>Destartraje Supragingival Y Limpieza Coronaria Am</t>
  </si>
  <si>
    <t>Destartraje supragingival y limpieza coronaria, ambas arcadas</t>
  </si>
  <si>
    <t xml:space="preserve">DESTARTRAJE SUPRAGINGIVAL Y LIMPIEZA CORONARIA AM                                                   </t>
  </si>
  <si>
    <t>Drenaje De Abscesos General</t>
  </si>
  <si>
    <t>Drenaje de abscesos general</t>
  </si>
  <si>
    <t xml:space="preserve">DRENAJE DE ABSCESOS GENERAL                                                                         </t>
  </si>
  <si>
    <t>Reimplante Dentario Único Con Ferulización Genera</t>
  </si>
  <si>
    <t>Reimplante dentario unico con ferulizacion general</t>
  </si>
  <si>
    <t xml:space="preserve">REIMPLANTE DENTARIO ÚNICO CON FERULIZACIÓN GENERA                                                   </t>
  </si>
  <si>
    <t>Recubrimiento Directo General</t>
  </si>
  <si>
    <t>Recubrimiento directo general</t>
  </si>
  <si>
    <t xml:space="preserve">RECUBRIMIENTO DIRECTO GENERAL                                                                       </t>
  </si>
  <si>
    <t>Aseo Quirúrgico De Pericoronaritis De Urgencia Ge</t>
  </si>
  <si>
    <t>Aseo quirurgico de pericoronaritis de urgencia general</t>
  </si>
  <si>
    <t xml:space="preserve">ASEO QUIRÚRGICO DE PERICORONARITIS DE URGENCIA GE                                                   </t>
  </si>
  <si>
    <t>Scanner Cone Beam Una Zona</t>
  </si>
  <si>
    <t>Scanner cone beam una zona</t>
  </si>
  <si>
    <t xml:space="preserve">SCANNER CONE BEAM UNA ZONA                                                                          </t>
  </si>
  <si>
    <t>Rx Tto. Endodoncia Incluye Conductometria Conomet</t>
  </si>
  <si>
    <t>Rx tto. endodoncia incluye conductometria, conometria y control endodontico</t>
  </si>
  <si>
    <t xml:space="preserve">RX TTO. ENDODONCIA INCLUYE CONDUCTOMETRIA CONOMET                                                   </t>
  </si>
  <si>
    <t>Exodoncia De Supernumerario Incluído</t>
  </si>
  <si>
    <t>Exodoncia de supernumerario incluido</t>
  </si>
  <si>
    <t xml:space="preserve">EXODONCIA DE SUPERNUMERARIO INCLUÍDO                                                                </t>
  </si>
  <si>
    <t>Odontoseccion</t>
  </si>
  <si>
    <t xml:space="preserve">ODONTOSECCION                                                                                       </t>
  </si>
  <si>
    <t>Instalacion De Aparatologia De Ortopedia</t>
  </si>
  <si>
    <t>Instalacion de aparatologia de ortopedia</t>
  </si>
  <si>
    <t xml:space="preserve">INSTALACION DE APARATOLOGIA DE ORTOPEDIA                                                            </t>
  </si>
  <si>
    <t>Toma De Fotografía</t>
  </si>
  <si>
    <t>Toma de fotografia</t>
  </si>
  <si>
    <t xml:space="preserve">TOMA DE FOTOGRAFÍA                                                                                  </t>
  </si>
  <si>
    <t>Instalacion De Contencion Fija Incluye Insumos</t>
  </si>
  <si>
    <t>Instalacion de contencion fija incluye insumos</t>
  </si>
  <si>
    <t xml:space="preserve">INSTALACION DE CONTENCION FIJA INCLUYE INSUMOS                                                      </t>
  </si>
  <si>
    <t>Prediccion Ortodoncicaquirurgica Incluye Fotografia Clinica</t>
  </si>
  <si>
    <t>Prediccion ortodoncica quirurgica incluye fotografia clinica</t>
  </si>
  <si>
    <t xml:space="preserve">PREDICCION ORTODONCICAQUIRURGICA INCLUYE FOTOGRAFIA CLINICA                                         </t>
  </si>
  <si>
    <t>Recementacion Adhesiva Restauracion Indirecta</t>
  </si>
  <si>
    <t>Recementacion adhesiva restauracion indirecta</t>
  </si>
  <si>
    <t xml:space="preserve">RECEMENTACION ADHESIVA RESTAURACION INDIRECTA                                                       </t>
  </si>
  <si>
    <t>Control De La Especialidad Endodoncia</t>
  </si>
  <si>
    <t>Control de la especialidad endodoncia</t>
  </si>
  <si>
    <t xml:space="preserve">CONTROL DE LA ESPECIALIDAD ENDODONCIA                                                               </t>
  </si>
  <si>
    <t>Trepanación Por Urgencia Endodoncia</t>
  </si>
  <si>
    <t>Trapanacion por urgencia endodoncia</t>
  </si>
  <si>
    <t xml:space="preserve">TREPANACIÓN POR URGENCIA ENDODONCIA                                                                 </t>
  </si>
  <si>
    <t>Retiro Protesis Fija Unitaria O Insercion Pfp</t>
  </si>
  <si>
    <t>Retiro protesis fija unitaria o insercion pfp</t>
  </si>
  <si>
    <t xml:space="preserve">RETIRO PROTESIS FIJA UNITARIA O INSERCION PFP                                                       </t>
  </si>
  <si>
    <t>Control De La Especialidad Rehabilitacion Pf</t>
  </si>
  <si>
    <t>Control de la especialidad rehabilitacion pf</t>
  </si>
  <si>
    <t xml:space="preserve">CONTROL DE LA ESPECIALIDAD REHABILITACION PF                                                        </t>
  </si>
  <si>
    <t>Corona Provisoria Adhesiva</t>
  </si>
  <si>
    <t>Corona provisoria adhesiva</t>
  </si>
  <si>
    <t xml:space="preserve">CORONA PROVISORIA ADHESIVA                                                                          </t>
  </si>
  <si>
    <t>Incrustacion Adhesiva Ceromero</t>
  </si>
  <si>
    <t>Incrustacion adhesiva ceromero</t>
  </si>
  <si>
    <t xml:space="preserve">INCRUSTACION ADHESIVA CEROMERO                                                                      </t>
  </si>
  <si>
    <t>Incrustacion Adhesiva Ceramica</t>
  </si>
  <si>
    <t>Incrustacion adhesiva ceramica</t>
  </si>
  <si>
    <t xml:space="preserve">INCRUSTACION ADHESIVA CERAMICA                                                                      </t>
  </si>
  <si>
    <t>Pulpectomia Piezas Temporales Posteriores</t>
  </si>
  <si>
    <t>Pulpectomia piezas temporales posteriores</t>
  </si>
  <si>
    <t xml:space="preserve">PULPECTOMIA PIEZAS TEMPORALES POSTERIORES                                                           </t>
  </si>
  <si>
    <t>Aplicacion De Fluor Barniz Boca Completa</t>
  </si>
  <si>
    <t>Aplicacion de fluor barniz boca completa</t>
  </si>
  <si>
    <t xml:space="preserve">APLICACION DE FLUOR BARNIZ BOCA COMPLETA                                                            </t>
  </si>
  <si>
    <t>Control De La Especialidad Odontopediatria</t>
  </si>
  <si>
    <t>Control de la especialidad odontopediatria</t>
  </si>
  <si>
    <t xml:space="preserve">CONTROL DE LA ESPECIALIDAD ODONTOPEDIATRIA                                                          </t>
  </si>
  <si>
    <t>Protesis fija unitaria sobre implante atornillada por insercion no segmentada no incluye lab</t>
  </si>
  <si>
    <t>Planificacion  Confeccion De Guia Quirugica Estri</t>
  </si>
  <si>
    <t>Planificacion . confeccion de guia quirugica estricta cirugia guiada no incluye laboratorio</t>
  </si>
  <si>
    <t xml:space="preserve">PLANIFICACION  CONFECCION DE GUIA QUIRUGICA ESTRI                                                   </t>
  </si>
  <si>
    <t>Conexión De Implante Unitario</t>
  </si>
  <si>
    <t>Conexion de implante unitario</t>
  </si>
  <si>
    <t xml:space="preserve">CONEXIÓN DE IMPLANTE UNITARIO                                                                       </t>
  </si>
  <si>
    <t>Control De La Especialidad Disfuncion</t>
  </si>
  <si>
    <t>Control de la especialidad disfuncion</t>
  </si>
  <si>
    <t xml:space="preserve">CONTROL DE LA ESPECIALIDAD DISFUNCION                                                               </t>
  </si>
  <si>
    <t>Aparatos Metalicos Arcada Superior</t>
  </si>
  <si>
    <t>Aparatos metalicos arcada superior</t>
  </si>
  <si>
    <t xml:space="preserve">APARATOS METALICOS ARCADA SUPERIOR                                                                  </t>
  </si>
  <si>
    <t>Reposicion De Arco De Niti Fracturado</t>
  </si>
  <si>
    <t>Reposicion de arco de niti fracturado</t>
  </si>
  <si>
    <t xml:space="preserve">REPOSICION DE ARCO DE NITI FRACTURADO                                                               </t>
  </si>
  <si>
    <t>Reposicion De Bracket Metalico</t>
  </si>
  <si>
    <t>Reposicion de bracket metalico</t>
  </si>
  <si>
    <t xml:space="preserve">REPOSICION DE BRACKET METALICO                                                                      </t>
  </si>
  <si>
    <t>Ionomero Doble Sellado Endodontico</t>
  </si>
  <si>
    <t>Ionomero doble sellado endodontico</t>
  </si>
  <si>
    <t xml:space="preserve">IONOMERO DOBLE SELLADO ENDODONTICO                                                                  </t>
  </si>
  <si>
    <t>Restauración Vidrio Ionómero</t>
  </si>
  <si>
    <t>Restauracion vidrio ionomero</t>
  </si>
  <si>
    <t xml:space="preserve">RESTAURACIÓN VIDRIO IONÓMERO                                                                        </t>
  </si>
  <si>
    <t>Examen Inicial Plan De Tto. Y Presupuesto</t>
  </si>
  <si>
    <t>Examen inicial, plan de tto. y presupuesto</t>
  </si>
  <si>
    <t xml:space="preserve">EXAMEN INICIAL PLAN DE TTO. Y PRESUPUESTO                                                           </t>
  </si>
  <si>
    <t>Consulta De Urgencia</t>
  </si>
  <si>
    <t>Consulta de urgencia</t>
  </si>
  <si>
    <t xml:space="preserve">CONSULTA DE URGENCIA                                                                                </t>
  </si>
  <si>
    <t>Control Y Examen Periódico De Rigor</t>
  </si>
  <si>
    <t>Control y examen periodico de rigor</t>
  </si>
  <si>
    <t xml:space="preserve">CONTROL Y EXAMEN PERIÓDICO DE RIGOR                                                                 </t>
  </si>
  <si>
    <t>Radiografia Retroalveolar 1 Pza.</t>
  </si>
  <si>
    <t>Radiografia retroalveolar 1 pza.</t>
  </si>
  <si>
    <t xml:space="preserve">RADIOGRAFIA RETROALVEOLAR 1 PZA.                                                                    </t>
  </si>
  <si>
    <t>Radiografia Por Aleta Mordida O Bite Wing  Adulto</t>
  </si>
  <si>
    <t>Radiografia por aleta mordida o bite wingadulto unilateral</t>
  </si>
  <si>
    <t xml:space="preserve">RADIOGRAFIA POR ALETA MORDIDA O BITE WING  ADULTO                                                   </t>
  </si>
  <si>
    <t>Teleradiografía</t>
  </si>
  <si>
    <t>Teleradiografia</t>
  </si>
  <si>
    <t xml:space="preserve">TELERADIOGRAFÍA                                                                                     </t>
  </si>
  <si>
    <t>Análisis Cefalométrico</t>
  </si>
  <si>
    <t>Analisis cefalometrico</t>
  </si>
  <si>
    <t xml:space="preserve">ANÁLISIS CEFALOMÉTRICO                                                                              </t>
  </si>
  <si>
    <t>Radiografia Por Aleta Mordida O Bite Wing  Nino Un</t>
  </si>
  <si>
    <t>Radiografia por aleta mordida o bite wingnino unilateral</t>
  </si>
  <si>
    <t xml:space="preserve">RADIOGRAFIA POR ALETA MORDIDA O BITE WING  NINO UN                                                  </t>
  </si>
  <si>
    <t>Obturación De Vidrioionómero</t>
  </si>
  <si>
    <t>Obturacion de vidrio ionomero</t>
  </si>
  <si>
    <t xml:space="preserve">OBTURACIÓN DE VIDRIOIONÓMERO                                                                        </t>
  </si>
  <si>
    <t>Desobturación Para Repetir Tratamiento Por Conduct</t>
  </si>
  <si>
    <t>Desobturacion para repetir tratamiento por conducto</t>
  </si>
  <si>
    <t xml:space="preserve">DESOBTURACIÓN PARA REPETIR TRATAMIENTO POR CONDUCT                                                  </t>
  </si>
  <si>
    <t>Tratamiento Conductos Premolares Con Lesión Apical</t>
  </si>
  <si>
    <t>Tratamiento conductos premolares con lesion apical</t>
  </si>
  <si>
    <t xml:space="preserve">TRATAMIENTO CONDUCTOS PREMOLARES CON LESIÓN APICAL                                                  </t>
  </si>
  <si>
    <t>Tratamiento Conductos Molares Inferiores Con Lesió</t>
  </si>
  <si>
    <t>Tratamiento conductos molares inferiores con lesion apical</t>
  </si>
  <si>
    <t xml:space="preserve">TRATAMIENTO CONDUCTOS MOLARES INFERIORES CON LESIÓ                                                  </t>
  </si>
  <si>
    <t>Gingivectomía Unitaria</t>
  </si>
  <si>
    <t>Gingivectomia unitaria</t>
  </si>
  <si>
    <t xml:space="preserve">GINGIVECTOMÍA UNITARIA                                                                              </t>
  </si>
  <si>
    <t>Tratamiento Conductos Molares Superiores Vitales</t>
  </si>
  <si>
    <t>Tratamiento conductos molares superiores vitales</t>
  </si>
  <si>
    <t xml:space="preserve">TRATAMIENTO CONDUCTOS MOLARES SUPERIORES VITALES                                                    </t>
  </si>
  <si>
    <t>Tratamiento Conductos Molares Superiores Con Lesió</t>
  </si>
  <si>
    <t>Tratamiento conductos molares superiores con lesion apical</t>
  </si>
  <si>
    <t xml:space="preserve">TRATAMIENTO CONDUCTOS MOLARES SUPERIORES CON LESIÓ                                                  </t>
  </si>
  <si>
    <t>Sesion De Medicacion Intraconducto O Recambio De P</t>
  </si>
  <si>
    <t>Sesion de medicacion intraconducto o recambio de pastas alcalinas por sesion</t>
  </si>
  <si>
    <t xml:space="preserve">SESION DE MEDICACION INTRACONDUCTO O RECAMBIO DE P                                                  </t>
  </si>
  <si>
    <t>Sistema Espigamuñón Colado</t>
  </si>
  <si>
    <t>Sistema espiga munon colado</t>
  </si>
  <si>
    <t xml:space="preserve">SISTEMA ESPIGAMUÑÓN COLADO                                                                          </t>
  </si>
  <si>
    <t>Prótesis Inmediata</t>
  </si>
  <si>
    <t>Protesis inmediata</t>
  </si>
  <si>
    <t xml:space="preserve">PRÓTESIS INMEDIATA                                                                                  </t>
  </si>
  <si>
    <t>Reparaciones Con Impresión</t>
  </si>
  <si>
    <t>Reparaciones con impresion</t>
  </si>
  <si>
    <t xml:space="preserve">REPARACIONES CON IMPRESIÓN                                                                          </t>
  </si>
  <si>
    <t>Reparaciones Sin Impresión</t>
  </si>
  <si>
    <t>Reparaciones sin impresion</t>
  </si>
  <si>
    <t xml:space="preserve">REPARACIONES SIN IMPRESIÓN                                                                          </t>
  </si>
  <si>
    <t>Control De La Especialidad Rehabilitación Pr</t>
  </si>
  <si>
    <t>Control de la especialidad rehabilitacion pr</t>
  </si>
  <si>
    <t xml:space="preserve">CONTROL DE LA ESPECIALIDAD REHABILITACIÓN PR                                                        </t>
  </si>
  <si>
    <t>Pulido Radicular Incipientes A Moderadas Por Sexta</t>
  </si>
  <si>
    <t>Pulido radicular incipientes a moderadas por sextante incl. fluoracion</t>
  </si>
  <si>
    <t xml:space="preserve">PULIDO RADICULAR INCIPIENTES A MODERADAS POR SEXTA                                                  </t>
  </si>
  <si>
    <t>Destartraje Supragingival Y Limpieza Coronaria Por</t>
  </si>
  <si>
    <t>Destartraje supragingival y limpieza coronaria por sextante</t>
  </si>
  <si>
    <t xml:space="preserve">DESTARTRAJE SUPRAGINGIVAL Y LIMPIEZA CORONARIA POR                                                  </t>
  </si>
  <si>
    <t>Injertos Aloplásticos No Incluye Material Ni Colg</t>
  </si>
  <si>
    <t>Injertos aloplasticos, no incluye material ni colgajo</t>
  </si>
  <si>
    <t xml:space="preserve">INJERTOS ALOPLÁSTICOS NO INCLUYE MATERIAL NI COLG                                                   </t>
  </si>
  <si>
    <t>Toma De Injerto Gingival Libre Incluye Control De</t>
  </si>
  <si>
    <t>Toma de injerto gingival libre, incluye control de la especialidad</t>
  </si>
  <si>
    <t xml:space="preserve">TOMA DE INJERTO GINGIVAL LIBRE INCLUYE CONTROL DE                                                   </t>
  </si>
  <si>
    <t>Aplicacion De Sellante Pieza Temporal</t>
  </si>
  <si>
    <t>Aplicacion de sellante pieza temporal</t>
  </si>
  <si>
    <t xml:space="preserve">APLICACION DE SELLANTE PIEZA TEMPORAL                                                               </t>
  </si>
  <si>
    <t>Fotocurado Pieza Temporal Simple</t>
  </si>
  <si>
    <t>Fotocurado pieza temporal simple</t>
  </si>
  <si>
    <t xml:space="preserve">FOTOCURADO PIEZA TEMPORAL SIMPLE                                                                    </t>
  </si>
  <si>
    <t>Estudio Clínico Radiográfico De Modelos</t>
  </si>
  <si>
    <t>Estudio clinico radiografico de modelos</t>
  </si>
  <si>
    <t xml:space="preserve">ESTUDIO CLÍNICO RADIOGRÁFICO DE MODELOS                                                             </t>
  </si>
  <si>
    <t>Instalación Microtornillos Para Ortodoncia Mini I</t>
  </si>
  <si>
    <t>Instalacion microtornillos para ortodoncia mini implante no incluye insumos ni aditam.</t>
  </si>
  <si>
    <t xml:space="preserve">INSTALACIÓN MICROTORNILLOS PARA ORTODONCIA MINI I                                                   </t>
  </si>
  <si>
    <t>Reposición De Bandas Con Tubo De Arco Recto</t>
  </si>
  <si>
    <t>Reposicion de bandas con tubo de arco recto</t>
  </si>
  <si>
    <t xml:space="preserve">REPOSICIÓN DE BANDAS CON TUBO DE ARCO RECTO                                                         </t>
  </si>
  <si>
    <t>Aparatos Fijos Tratamiento Parcial Fijo C Apat.ce</t>
  </si>
  <si>
    <t>Aparatos fijos tratamiento parcial fijo c. apat.ceramico</t>
  </si>
  <si>
    <t xml:space="preserve">APARATOS FIJOS TRATAMIENTO PARCIAL FIJO C APAT.CE                                                   </t>
  </si>
  <si>
    <t>Urgencia Ortodóncica Ejs</t>
  </si>
  <si>
    <t>Urgencia ortodoncica ejs</t>
  </si>
  <si>
    <t xml:space="preserve">URGENCIA ORTODÓNCICA EJS                                                                            </t>
  </si>
  <si>
    <t>Perno Munon Colado Cmetal Incl.</t>
  </si>
  <si>
    <t>Perno munon colado c.metal incl.</t>
  </si>
  <si>
    <t xml:space="preserve">PERNO MUNON COLADO CMETAL INCL.                                                                     </t>
  </si>
  <si>
    <t>Coronas En General Provisoria</t>
  </si>
  <si>
    <t>Coronas en general provisoria</t>
  </si>
  <si>
    <t xml:space="preserve">CORONAS EN GENERAL PROVISORIA                                                                       </t>
  </si>
  <si>
    <t>Incrustación Estética Cerámica</t>
  </si>
  <si>
    <t>Incrustacion estetica ceramica</t>
  </si>
  <si>
    <t xml:space="preserve">INCRUSTACIÓN ESTÉTICA CERÁMICA                                                                      </t>
  </si>
  <si>
    <t>Incrustación Metálica Plata Paladio</t>
  </si>
  <si>
    <t>Incrustacion metalica plata paladio</t>
  </si>
  <si>
    <t xml:space="preserve">INCRUSTACIÓN METÁLICA PLATA PALADIO                                                                 </t>
  </si>
  <si>
    <t>Ferulización Por Grupo</t>
  </si>
  <si>
    <t>Ferulizacion por grupo periodoncia</t>
  </si>
  <si>
    <t xml:space="preserve">FERULIZACIÓN POR GRUPO                                                                              </t>
  </si>
  <si>
    <t>Montaje en articulador pr</t>
  </si>
  <si>
    <t>Obturación De Amalgama Compuesta</t>
  </si>
  <si>
    <t>Obturacion de amalgama compuesta odontopediatria</t>
  </si>
  <si>
    <t xml:space="preserve">OBTURACIÓN DE AMALGAMA COMPUESTA                                                                    </t>
  </si>
  <si>
    <t>Recementacion Incrustaciones O Corona De Urgencia</t>
  </si>
  <si>
    <t>Recementacion incrustaciones o corona de urgencia</t>
  </si>
  <si>
    <t xml:space="preserve">RECEMENTACION INCRUSTACIONES O CORONA DE URGENCIA                                                   </t>
  </si>
  <si>
    <t>Profilaxis Higiene Adultos Ambas Arcadas</t>
  </si>
  <si>
    <t>Profilaxis (higiene) adultos, ambas arcadas</t>
  </si>
  <si>
    <t xml:space="preserve">PROFILAXIS HIGIENE ADULTOS AMBAS ARCADAS                                                            </t>
  </si>
  <si>
    <t>Recubrimiento Indirecto</t>
  </si>
  <si>
    <t>Recubrimiento indirecto</t>
  </si>
  <si>
    <t xml:space="preserve">RECUBRIMIENTO INDIRECTO                                                                             </t>
  </si>
  <si>
    <t>Destartraje Supragingival Y Limpieza Coronaria 1</t>
  </si>
  <si>
    <t>Destartraje supragingival y limpieza coronaria, una arcada</t>
  </si>
  <si>
    <t xml:space="preserve">DESTARTRAJE SUPRAGINGIVAL Y LIMPIEZA CORONARIA 1                                                    </t>
  </si>
  <si>
    <t>Set Radiográfico Inicial De Diagnóstico Adulto</t>
  </si>
  <si>
    <t>Set radiografico inicial de diagnostico adulto</t>
  </si>
  <si>
    <t xml:space="preserve">SET RADIOGRÁFICO INICIAL DE DIAGNÓSTICO ADULTO                                                      </t>
  </si>
  <si>
    <t>Set Radiográfico Inicial De Diagnóstico Niño</t>
  </si>
  <si>
    <t>Set radiografico inicial de diagnostico nino</t>
  </si>
  <si>
    <t xml:space="preserve">SET RADIOGRÁFICO INICIAL DE DIAGNÓSTICO NIÑO                                                        </t>
  </si>
  <si>
    <t>Biopsia De Tejido Blando</t>
  </si>
  <si>
    <t>Biopsia de tejido blando</t>
  </si>
  <si>
    <t xml:space="preserve">BIOPSIA DE TEJIDO BLANDO                                                                            </t>
  </si>
  <si>
    <t>Fenestraciones Complejas</t>
  </si>
  <si>
    <t>Fenestraciones complejas</t>
  </si>
  <si>
    <t xml:space="preserve">FENESTRACIONES COMPLEJAS                                                                            </t>
  </si>
  <si>
    <t>Cirugía De Modificación De Alveolos</t>
  </si>
  <si>
    <t>Cirugia de modificacion de alveolos</t>
  </si>
  <si>
    <t xml:space="preserve">CIRUGÍA DE MODIFICACIÓN DE ALVEOLOS                                                                 </t>
  </si>
  <si>
    <t>Extracción De Pieza Incluída</t>
  </si>
  <si>
    <t>Extraccion de pieza incluida</t>
  </si>
  <si>
    <t xml:space="preserve">EXTRACCIÓN DE PIEZA INCLUÍDA                                                                        </t>
  </si>
  <si>
    <t>Extracción De Pieza A Colgajo</t>
  </si>
  <si>
    <t>Extraccion de pieza a colgajo</t>
  </si>
  <si>
    <t xml:space="preserve">EXTRACCIÓN DE PIEZA A COLGAJO                                                                       </t>
  </si>
  <si>
    <t>Extracción De Pieza Semiincluída</t>
  </si>
  <si>
    <t>Extraccion de pieza semi-incluida</t>
  </si>
  <si>
    <t xml:space="preserve">EXTRACCIÓN DE PIEZA SEMIINCLUÍDA                                                                    </t>
  </si>
  <si>
    <t>Higienizacion Y Eliminacion De Cemento Del Esmalte</t>
  </si>
  <si>
    <t>Higienizacion y eliminacion de cemento del esmalte por arcada</t>
  </si>
  <si>
    <t xml:space="preserve">HIGIENIZACION Y ELIMINACION DE CEMENTO DEL ESMALTE                                                  </t>
  </si>
  <si>
    <t>Mensualidad De Ortodoncia Aparato Fijo Adulto</t>
  </si>
  <si>
    <t>Mensualidad de ortodoncia (aparato fijo) adulto</t>
  </si>
  <si>
    <t xml:space="preserve">MENSUALIDAD DE ORTODONCIA APARATO FIJO ADULTO                                                       </t>
  </si>
  <si>
    <t>Mensualidad De Ortodoncia Aparato Fijo Niño</t>
  </si>
  <si>
    <t>Mensualidad de ortodoncia (aparato fijo) nino</t>
  </si>
  <si>
    <t xml:space="preserve">MENSUALIDAD DE ORTODONCIA APARATO FIJO NIÑO                                                         </t>
  </si>
  <si>
    <t>Control De Evolucion Mensual</t>
  </si>
  <si>
    <t>Control de evolucion mensual</t>
  </si>
  <si>
    <t xml:space="preserve">CONTROL DE EVOLUCION MENSUAL                                                                        </t>
  </si>
  <si>
    <t>Instalacion De Contencion Rigida Superior Bond A Bride</t>
  </si>
  <si>
    <t>Instalacion de contencion rigida superior</t>
  </si>
  <si>
    <t xml:space="preserve">INSTALACION DE CONTENCION RIGIDA SUPERIOR BOND A BRIDE                                              </t>
  </si>
  <si>
    <t>Reparacion De Contencion Fija</t>
  </si>
  <si>
    <t>Reparacion de contencion fija</t>
  </si>
  <si>
    <t xml:space="preserve">REPARACION DE CONTENCION FIJA                                                                       </t>
  </si>
  <si>
    <t>Retiro De Aparatos Fijos Por Arcada</t>
  </si>
  <si>
    <t>Retiro de aparatos fijos por arcada</t>
  </si>
  <si>
    <t xml:space="preserve">RETIRO DE APARATOS FIJOS POR ARCADA                                                                 </t>
  </si>
  <si>
    <t>Confección De Periodontograma</t>
  </si>
  <si>
    <t>Confeccion de periodontograma</t>
  </si>
  <si>
    <t xml:space="preserve">CONFECCIÓN DE PERIODONTOGRAMA                                                                       </t>
  </si>
  <si>
    <t>Protesis Removible Acrilica Superior Parcial</t>
  </si>
  <si>
    <t>Protesis removible acrilica superior parcial</t>
  </si>
  <si>
    <t xml:space="preserve">PROTESIS REMOVIBLE ACRILICA SUPERIOR PARCIAL                                                        </t>
  </si>
  <si>
    <t>Ceramica Sin Metal Corona Carilla Inlay Onlay</t>
  </si>
  <si>
    <t>Ceramica sin metal (corona, carilla, inlay, onlay) zirconio, disilicato, hibrida dual</t>
  </si>
  <si>
    <t xml:space="preserve">CERAMICA SIN METAL CORONA CARILLA INLAY ONLAY                                                       </t>
  </si>
  <si>
    <t>Contención Fija Con Bond A Bride</t>
  </si>
  <si>
    <t>Contencion fija con bond a bride</t>
  </si>
  <si>
    <t xml:space="preserve">CONTENCIÓN FIJA CON BOND A BRIDE                                                                    </t>
  </si>
  <si>
    <t>Sedacion Consciente</t>
  </si>
  <si>
    <t>Sedacion consciente</t>
  </si>
  <si>
    <t xml:space="preserve">SEDACION CONSCIENTE                                                                                 </t>
  </si>
  <si>
    <t>Sedación Con Óxido Nitroso</t>
  </si>
  <si>
    <t>Sedacion con oxido nitroso</t>
  </si>
  <si>
    <t xml:space="preserve">SEDACIÓN CON ÓXIDO NITROSO                                                                          </t>
  </si>
  <si>
    <t>Exodoncia De Resto Radicular</t>
  </si>
  <si>
    <t>Exodoncia de resto radicular</t>
  </si>
  <si>
    <t xml:space="preserve">EXODONCIA DE RESTO RADICULAR                                                                        </t>
  </si>
  <si>
    <t>Uso De Fluoruro Diamino De Plata</t>
  </si>
  <si>
    <t>Uso de fluoruro diamino de plata</t>
  </si>
  <si>
    <t xml:space="preserve">USO DE FLUORURO DIAMINO DE PLATA                                                                    </t>
  </si>
  <si>
    <t>Exodoncia De Terceros Molares Incluídos</t>
  </si>
  <si>
    <t>Exodoncia de terceros molares incluidos</t>
  </si>
  <si>
    <t xml:space="preserve">EXODONCIA DE TERCEROS MOLARES INCLUÍDOS                                                             </t>
  </si>
  <si>
    <t>Instalación De Aditamentos Adicionales A Tratamien</t>
  </si>
  <si>
    <t>Instalacion de aditamentos adicionales a tratamiento</t>
  </si>
  <si>
    <t xml:space="preserve">INSTALACIÓN DE ADITAMENTOS ADICIONALES A TRATAMIEN                                                  </t>
  </si>
  <si>
    <t>Mensualidad Ortodoncia Invisible</t>
  </si>
  <si>
    <t>Mensualidad ortodoncia invisible</t>
  </si>
  <si>
    <t xml:space="preserve">MENSUALIDAD ORTODONCIA INVISIBLE                                                                    </t>
  </si>
  <si>
    <t>Mensualidad Ortodoncia Lingual</t>
  </si>
  <si>
    <t>Mensualidad ortodoncia lingual</t>
  </si>
  <si>
    <t xml:space="preserve">MENSUALIDAD ORTODONCIA LINGUAL                                                                      </t>
  </si>
  <si>
    <t>Estudio Intermedio Para Caso Ortodóncico Quirúrgic</t>
  </si>
  <si>
    <t>Estudio intermedio para caso ortodoncico quirurgico (incluye toma de modelos, montaje y vto)</t>
  </si>
  <si>
    <t xml:space="preserve">ESTUDIO INTERMEDIO PARA CASO ORTODÓNCICO QUIRÚRGIC                                                  </t>
  </si>
  <si>
    <t>Mensualidad De Contención</t>
  </si>
  <si>
    <t>Mensualidad de contencion</t>
  </si>
  <si>
    <t xml:space="preserve">MENSUALIDAD DE CONTENCIÓN                                                                           </t>
  </si>
  <si>
    <t>Mensualidad De Aparato Removible Niño</t>
  </si>
  <si>
    <t>Mensualidad de aparato removible nino</t>
  </si>
  <si>
    <t xml:space="preserve">MENSUALIDAD DE APARATO REMOVIBLE NIÑO                                                               </t>
  </si>
  <si>
    <t>Corona Sing. Perif. Porcelana Sobre Metal</t>
  </si>
  <si>
    <t>Corona sing perif porcelana sobre metal</t>
  </si>
  <si>
    <t xml:space="preserve">CORONA SING. PERIF. PORCELANA SOBRE METAL                                                           </t>
  </si>
  <si>
    <t>Cubeta De Transferencia En Silicona De Adición Par</t>
  </si>
  <si>
    <t>Cubeta de transferencia en silicona de adicion para posicionador mecanico por pieza (por arco)</t>
  </si>
  <si>
    <t xml:space="preserve">CUBETA DE TRANSFERENCIA EN SILICONA DE ADICIÓN PAR                                                  </t>
  </si>
  <si>
    <t>Sesion De Evaluacion Endodontica Incluye Test De</t>
  </si>
  <si>
    <t>Sesion de evaluacion endodontica (incluye test de vitalidad)</t>
  </si>
  <si>
    <t xml:space="preserve">SESION DE EVALUACION ENDODONTICA INCLUYE TEST DE                                                    </t>
  </si>
  <si>
    <t>Toma De Impresion Digital</t>
  </si>
  <si>
    <t>Toma de impresion digital</t>
  </si>
  <si>
    <t xml:space="preserve">TOMA DE IMPRESION DIGITAL                                                                           </t>
  </si>
  <si>
    <t>Pulpotomia Diente Temporal</t>
  </si>
  <si>
    <t>Pulpotomia diente temporal</t>
  </si>
  <si>
    <t xml:space="preserve">PULPOTOMIA DIENTE TEMPORAL                                                                          </t>
  </si>
  <si>
    <t>Restauracion Temporal Vidrio Ionomero</t>
  </si>
  <si>
    <t>Restauracion temporal vidrio ionomero</t>
  </si>
  <si>
    <t xml:space="preserve">RESTAURACION TEMPORAL VIDRIO IONOMERO                                                               </t>
  </si>
  <si>
    <t>Restauracion Resina Simple Diente Temporal</t>
  </si>
  <si>
    <t>Restauracion resina simple diente temporal</t>
  </si>
  <si>
    <t xml:space="preserve">RESTAURACION RESINA SIMPLE DIENTE TEMPORAL                                                          </t>
  </si>
  <si>
    <t>Restauracion Resina Compuesta Diente Temporal</t>
  </si>
  <si>
    <t>Restauracion resina compuesta diente temporal</t>
  </si>
  <si>
    <t xml:space="preserve">RESTAURACION RESINA COMPUESTA DIENTE TEMPORAL                                                       </t>
  </si>
  <si>
    <t>Adaptacion A La Atencion Odontologica Por Sesion</t>
  </si>
  <si>
    <t>Adaptacion a la atencion odontologica (por sesion)</t>
  </si>
  <si>
    <t xml:space="preserve">ADAPTACION A LA ATENCION ODONTOLOGICA POR SESION                                                    </t>
  </si>
  <si>
    <t>Extraccion Pieza Temporal</t>
  </si>
  <si>
    <t>Extraccion pieza temporal</t>
  </si>
  <si>
    <t xml:space="preserve">EXTRACCION PIEZA TEMPORAL                                                                           </t>
  </si>
  <si>
    <t>Protesis Provisoria Acrilica Atornillada Sobre Imp</t>
  </si>
  <si>
    <t>Protesis provisoria acrilica atornillada sobre implante (no incluye laboratorio ni aditamientos)</t>
  </si>
  <si>
    <t xml:space="preserve">PROTESIS PROVISORIA ACRILICA ATORNILLADA SOBRE IMP                                                  </t>
  </si>
  <si>
    <t>Infiltracion Muscular De Medicamentos No Incluye</t>
  </si>
  <si>
    <t>Infiltracion muscular de medicamentos (no incluye medicamento)</t>
  </si>
  <si>
    <t xml:space="preserve">INFILTRACION MUSCULAR DE MEDICAMENTOS NO INCLUYE                                                    </t>
  </si>
  <si>
    <t>Coronainsercion Metal Ceromero Sobre Implante</t>
  </si>
  <si>
    <t>Corona/insercion metal ceromero (sobre implante)</t>
  </si>
  <si>
    <t xml:space="preserve">CORONAINSERCION METAL CEROMERO SOBRE IMPLANTE                                                       </t>
  </si>
  <si>
    <t>Ceramica Sin Metal Feldespato Corona Carilla In</t>
  </si>
  <si>
    <t>Ceramica sin metal feldespato (corona, carilla, inlay, onlay) (sistema chairside)</t>
  </si>
  <si>
    <t xml:space="preserve">CERAMICA SIN METAL FELDESPATO CORONA CARILLA IN                                                     </t>
  </si>
  <si>
    <t>Control Post Exodoncia</t>
  </si>
  <si>
    <t>Control post exodoncia</t>
  </si>
  <si>
    <t xml:space="preserve">CONTROL POST EXODONCIA                                                                              </t>
  </si>
  <si>
    <t>Scanner Cone Beam Atm Mic Bilat</t>
  </si>
  <si>
    <t>Scanner cone beam atm mic (bilateral)</t>
  </si>
  <si>
    <t xml:space="preserve"> SCANNER CONE BEAM ATM MIC BILAT                                                                    </t>
  </si>
  <si>
    <t>Scanner Cone Beam Bimaxilar</t>
  </si>
  <si>
    <t>Scanner cone beam bimaxilar</t>
  </si>
  <si>
    <t xml:space="preserve">SCANNER CONE BEAM BIMAXILAR                                                                         </t>
  </si>
  <si>
    <t>Rx Tto Endodoncia Conductometria</t>
  </si>
  <si>
    <t>Rx tto endodoncia conductometria</t>
  </si>
  <si>
    <t xml:space="preserve">RX TTO ENDODONCIA CONDUCTOMETRIA                                                                    </t>
  </si>
  <si>
    <t>Rx Tto Endodoncia Conometria</t>
  </si>
  <si>
    <t>Rx tto endodoncia conometria</t>
  </si>
  <si>
    <t xml:space="preserve">RX TTO ENDODONCIA CONOMETRIA                                                                        </t>
  </si>
  <si>
    <t>Rx Tto Endodoncia Control Endodontico</t>
  </si>
  <si>
    <t>Rx tto endodoncia control endodontico</t>
  </si>
  <si>
    <t xml:space="preserve">RX TTO ENDODONCIA CONTROL ENDODONTICO                                                               </t>
  </si>
  <si>
    <t>Set Radiográfico De Diag Y Ort</t>
  </si>
  <si>
    <t>Set radiografico de diagnostico de ortodoncia</t>
  </si>
  <si>
    <t xml:space="preserve">Set Radiográfico de diag y Ort                                                                      </t>
  </si>
  <si>
    <t>Instalacion De Mascaras De Traccion Frontal</t>
  </si>
  <si>
    <t>Instalacion de mascaras de traccion frontal</t>
  </si>
  <si>
    <t xml:space="preserve">INSTALACION DE MASCARAS DE TRACCION FRONTAL                                                         </t>
  </si>
  <si>
    <t>Estudio 3d Para Cirugia Ortognatica O Cementacion</t>
  </si>
  <si>
    <t>Estudio 3d para cirugia ortognatica o cementacion indirecta</t>
  </si>
  <si>
    <t xml:space="preserve">ESTUDIO 3D PARA CIRUGIA ORTOGNATICA O CEMENTACION                                                   </t>
  </si>
  <si>
    <t>Protesis Fija Unitaria O Insercion Pfp Libre De Me</t>
  </si>
  <si>
    <t>Protesis fija unitaria o insercion pfp libre de metal</t>
  </si>
  <si>
    <t xml:space="preserve">PROTESIS FIJA UNITARIA O INSERCION PFP LIBRE DE ME                                                  </t>
  </si>
  <si>
    <t>Incrustacion Adhesiva Libre De Metal</t>
  </si>
  <si>
    <t>Incrustacion adhesiva libre de metal</t>
  </si>
  <si>
    <t xml:space="preserve"> INCRUSTACION ADHESIVA LIBRE DE METAL                                                               </t>
  </si>
  <si>
    <t>Retiro De Incrustacion</t>
  </si>
  <si>
    <t>Retiro de incrustacion</t>
  </si>
  <si>
    <t xml:space="preserve">RETIRO DE INCRUSTACION                                                                              </t>
  </si>
  <si>
    <t>Digitalizacion Y Planificacion Guiada De Implantes</t>
  </si>
  <si>
    <t>Digitalizacion y planificacion guiada de implantes</t>
  </si>
  <si>
    <t xml:space="preserve">DIGITALIZACION Y PLANIFICACION GUIADA DE IMPLANTES                                                  </t>
  </si>
  <si>
    <t>Rehabilitacion Sobre Implante Unitario</t>
  </si>
  <si>
    <t>Rehabilitacion sobre implante unitario libre de metal (atornillado)</t>
  </si>
  <si>
    <t xml:space="preserve">REHABILITACION SOBRE IMPLANTE UNITARIO                                                              </t>
  </si>
  <si>
    <t>Rehabilitacion Sobre Implante Unit.libre De Metal</t>
  </si>
  <si>
    <t>Rehabilitacion sobre implante unitario libre de metal (cementado)</t>
  </si>
  <si>
    <t xml:space="preserve"> REHABILITACION SOBRE IMPLANTE UNIT.LIBRE DE METAL                                                  </t>
  </si>
  <si>
    <t>Modelo De Estudio Impreso</t>
  </si>
  <si>
    <t>Modelo de estudio impreso</t>
  </si>
  <si>
    <t xml:space="preserve">MODELO DE ESTUDIO IMPRESO                                                                           </t>
  </si>
  <si>
    <t>Coronainsercion Peek Ceromero Sobre Implante</t>
  </si>
  <si>
    <t>Corona/insercion peek ceromero (sobre implante)</t>
  </si>
  <si>
    <t xml:space="preserve">CORONAINSERCION PEEK CEROMERO SOBRE IMPLANTE                                                        </t>
  </si>
  <si>
    <t>Sedacion Con Oxido Nitroso</t>
  </si>
  <si>
    <t>Sedacion con oxido nitroso (sesion maximo 40 minutos)</t>
  </si>
  <si>
    <t xml:space="preserve">SEDACION CON OXIDO NITROSO                                                                          </t>
  </si>
  <si>
    <t>Planificacion De Caso Con Digitilizacion</t>
  </si>
  <si>
    <t>Planificacion de caso con digitilizacion</t>
  </si>
  <si>
    <t xml:space="preserve">PLANIFICACION DE CASO CON DIGITILIZACION                                                            </t>
  </si>
  <si>
    <t>Espirometría</t>
  </si>
  <si>
    <t xml:space="preserve">ESPIROMETRÍA                                                                                        </t>
  </si>
  <si>
    <t>Test De Provocación Bronquial</t>
  </si>
  <si>
    <t xml:space="preserve">TEST DE PROVOCACIÓN BRONQUIAL                                                                       </t>
  </si>
  <si>
    <t>Ingesta glucosa (carga)</t>
  </si>
  <si>
    <t>Higiene Ninos Ambas Arcadas Incluye Destartraje</t>
  </si>
  <si>
    <t xml:space="preserve">HIGIENE NINOS AMBAS ARCADAS INCLUYE DESTARTRAJE                                                   </t>
  </si>
  <si>
    <t>Aplicacion De Sellante Por Pieza Ges23</t>
  </si>
  <si>
    <t xml:space="preserve">APLICACION DE SELLANTE POR PIEZA GES23                                                              </t>
  </si>
  <si>
    <t>Estudio Preliminar Clinico Radiografico Y Modelos</t>
  </si>
  <si>
    <t xml:space="preserve">ESTUDIO PRELIMINAR CLINICO RADIOGRAFICO Y MODELOS                                                  </t>
  </si>
  <si>
    <t>Informes Periciales Evaluacion Postulaciona Ffaat</t>
  </si>
  <si>
    <t xml:space="preserve">INFORMES PERICIALES EVALUACION POSTULACIONA FFAAT                                                  </t>
  </si>
  <si>
    <t>Blanqueamiento Profesional En Clinica</t>
  </si>
  <si>
    <t xml:space="preserve">BLANQUEAMIENTO PROFESIONAL EN CLINICA                                                               </t>
  </si>
  <si>
    <t>Control Y Examen Periodico De Rigor</t>
  </si>
  <si>
    <t xml:space="preserve">CONTROL Y EXAMEN PERIODICO DE RIGOR                                                                 </t>
  </si>
  <si>
    <t>Trepanacion De Incrustaciones Y Corona</t>
  </si>
  <si>
    <t xml:space="preserve">TREPANACION DE INCRUSTACIONES Y CORONA                                                              </t>
  </si>
  <si>
    <t>Trapanacion Por Urgencia</t>
  </si>
  <si>
    <t xml:space="preserve">TRAPANACION POR URGENCIA                                                                            </t>
  </si>
  <si>
    <t>Retiro Espiga Metalica Del Conducto</t>
  </si>
  <si>
    <t xml:space="preserve">RETIRO ESPIGA METALICA DEL CONDUCTO                                                                 </t>
  </si>
  <si>
    <t>Actividad Terapeutica Basica De Urgencia</t>
  </si>
  <si>
    <t xml:space="preserve">ACTIVIDAD TERAPEUTICA BASICA DE URGENCIA                                                            </t>
  </si>
  <si>
    <t>Blanqueamiento Dentario De Mantencion</t>
  </si>
  <si>
    <t xml:space="preserve">BLANQUEAMIENTO DENTARIO DE MANTENCION                                                               </t>
  </si>
  <si>
    <t xml:space="preserve">PROFILAXIS HIGIENE ADULTOS AMBAS ARCADAS                                                           </t>
  </si>
  <si>
    <t>Aplicacion De Sellante Por Pieza Definitiva</t>
  </si>
  <si>
    <t xml:space="preserve">APLICACION DE SELLANTE POR PIEZA DEFINITIVA                                                         </t>
  </si>
  <si>
    <t xml:space="preserve">DESTARTRAJE SUPRAGINGIVAL Y LIMPIEZA CORONARIA AM                                                  </t>
  </si>
  <si>
    <t>Reimplante Dentario Unico Con Ferulizacion General</t>
  </si>
  <si>
    <t xml:space="preserve">REIMPLANTE DENTARIO UNICO CON FERULIZACION GENERAL                                                  </t>
  </si>
  <si>
    <t>Aseo Quirurgico De Pericoronaritis De Urgencia Gen</t>
  </si>
  <si>
    <t xml:space="preserve">ASEO QUIRURGICO DE PERICORONARITIS DE URGENCIA GEN                                                  </t>
  </si>
  <si>
    <t>Tratamiento De Fractura Dentaria Manejo De Urgenci</t>
  </si>
  <si>
    <t xml:space="preserve">TRATAMIENTO DE FRACTURA DENTARIA MANEJO DE URGENCI                                                  </t>
  </si>
  <si>
    <t>Recementacion De Provisorios</t>
  </si>
  <si>
    <t xml:space="preserve">RECEMENTACION DE PROVISORIOS                                                                        </t>
  </si>
  <si>
    <t xml:space="preserve">RECUBRIMIENTO INDIRECTO                                                                            </t>
  </si>
  <si>
    <t>Destartraje Supragingival Y Limpieza Coronaria Un</t>
  </si>
  <si>
    <t xml:space="preserve">DESTARTRAJE SUPRAGINGIVAL Y LIMPIEZA CORONARIA UN                                                  </t>
  </si>
  <si>
    <t>Exodoncia De Pieza Con Conductos Tratados Yo Coro</t>
  </si>
  <si>
    <t xml:space="preserve">EXODONCIA DE PIEZA CON CONDUCTOS TRATADOS YO CORO                                                  </t>
  </si>
  <si>
    <t xml:space="preserve">EXODONCIA DE RESTO RADICULAR                                                                       </t>
  </si>
  <si>
    <t>Radiografia Retroalveolar Total</t>
  </si>
  <si>
    <t xml:space="preserve">RADIOGRAFIA RETROALVEOLAR TOTAL                                                                     </t>
  </si>
  <si>
    <t>Radiografia Oclusal</t>
  </si>
  <si>
    <t xml:space="preserve">RADIOGRAFIA OCLUSAL                                                                                 </t>
  </si>
  <si>
    <t xml:space="preserve">TELERADIOGRAFIA                                                                                     </t>
  </si>
  <si>
    <t>Analisis Cefalometrico</t>
  </si>
  <si>
    <t xml:space="preserve">ANALISIS CEFALOMETRICO                                                                              </t>
  </si>
  <si>
    <t>Radiografia Atm Bilateral</t>
  </si>
  <si>
    <t xml:space="preserve">RADIOGRAFIA ATM BILATERAL                                                                           </t>
  </si>
  <si>
    <t>Rx De Mano</t>
  </si>
  <si>
    <t xml:space="preserve">RX DE MANO                                                                                          </t>
  </si>
  <si>
    <t>Tomografia Computarizada De Atm</t>
  </si>
  <si>
    <t xml:space="preserve">TOMOGRAFIA COMPUTARIZADA DE ATM                                                                     </t>
  </si>
  <si>
    <t>Radiografia Retroalveolar Pza. Con Dolor Y.o Infec</t>
  </si>
  <si>
    <t xml:space="preserve">RADIOGRAFIA RETROALVEOLAR PZA. CON DOLOR Y.O INFEC                                                  </t>
  </si>
  <si>
    <t xml:space="preserve">RX TTO. ENDODONCIA INCLUYE CONDUCTOMETRIA CONOMET                                                  </t>
  </si>
  <si>
    <t>Radiografia Control Endodontico Post Cirugia</t>
  </si>
  <si>
    <t xml:space="preserve">RADIOGRAFIA CONTROL ENDODONTICO POST CIRUGIA                                                        </t>
  </si>
  <si>
    <t>Set Radiografico Inicial De Diagnostico Adulto</t>
  </si>
  <si>
    <t xml:space="preserve">SET RADIOGRAFICO INICIAL DE DIAGNOSTICO ADULTO                                                      </t>
  </si>
  <si>
    <t>Informe De Radiografia Cone Beam Bimaxilar O Unima</t>
  </si>
  <si>
    <t xml:space="preserve">INFORME DE RADIOGRAFIA CONE BEAM BIMAXILAR O UNIMA                                                  </t>
  </si>
  <si>
    <t>Informe De Radiografia Cone Beam Unimaxilar Impla</t>
  </si>
  <si>
    <t xml:space="preserve">INFORME DE RADIOGRAFIA CONE BEAM UNIMAXILAR IMPLA                                                  </t>
  </si>
  <si>
    <t>Informe De Radiografia Panoramica</t>
  </si>
  <si>
    <t xml:space="preserve">INFORME DE RADIOGRAFIA PANORAMICA                                                                   </t>
  </si>
  <si>
    <t>Informe De Radiografia Bitewing Unilateral</t>
  </si>
  <si>
    <t xml:space="preserve">INFORME DE RADIOGRAFIA BITEWING UNILATERAL                                                          </t>
  </si>
  <si>
    <t>Informe De Radiografia Retroalveolar Especificar</t>
  </si>
  <si>
    <t xml:space="preserve">INFORME DE RADIOGRAFIA RETROALVEOLAR ESPECIFICAR                                                   </t>
  </si>
  <si>
    <t>Informe De Radiografia Retroalveolar Total</t>
  </si>
  <si>
    <t xml:space="preserve">INFORME DE RADIOGRAFIA RETROALVEOLAR TOTAL                                                          </t>
  </si>
  <si>
    <t>Informe De Radiografia Cone Beam Zona Pieza Fov 5</t>
  </si>
  <si>
    <t xml:space="preserve">INFORME DE RADIOGRAFIA CONE BEAM ZONA PIEZA FOV 5                                                  </t>
  </si>
  <si>
    <t>Informe Analisis Cefalometrico De Ricketts</t>
  </si>
  <si>
    <t xml:space="preserve">INFORME ANALISIS CEFALOMETRICO DE RICKETTS                                                          </t>
  </si>
  <si>
    <t>Informe Analisis Cefalometrico Jaraback</t>
  </si>
  <si>
    <t xml:space="preserve">INFORME ANALISIS CEFALOMETRICO JARABACK                                                             </t>
  </si>
  <si>
    <t>Informe Analisis Cefalometrico Steiner</t>
  </si>
  <si>
    <t xml:space="preserve">INFORME ANALISIS CEFALOMETRICO STEINER                                                              </t>
  </si>
  <si>
    <t>Informe Analisis Cefalometrico Otro</t>
  </si>
  <si>
    <t xml:space="preserve">INFORME ANALISIS CEFALOMETRICO OTRO                                                               </t>
  </si>
  <si>
    <t>Informe De Radiografia Atm En Mic</t>
  </si>
  <si>
    <t xml:space="preserve">INFORME DE RADIOGRAFIA ATM EN MIC                                                                   </t>
  </si>
  <si>
    <t>Informe De Radiografia De Mano</t>
  </si>
  <si>
    <t xml:space="preserve">INFORME DE RADIOGRAFIA DE MANO                                                                      </t>
  </si>
  <si>
    <t>Informe Teleradiografia Lateral</t>
  </si>
  <si>
    <t xml:space="preserve">INFORME TELERADIOGRAFIA LATERAL                                                                     </t>
  </si>
  <si>
    <t>Informe Analisis Cefalometrico De Rothjarabak</t>
  </si>
  <si>
    <t xml:space="preserve">INFORME ANALISIS CEFALOMETRICO DE ROTHJARABAK                                                       </t>
  </si>
  <si>
    <t xml:space="preserve">SCANNER CONE BEAM ATM MIC BILAT                                                                     </t>
  </si>
  <si>
    <t>Informe De Set Radiogra.diagnostico Adulto</t>
  </si>
  <si>
    <t xml:space="preserve">INFORME DE SET RADIOGRA.DIAGNOSTICO ADULTO                                                          </t>
  </si>
  <si>
    <t>Extraccion Pieza Semi Incluida O Extraccion A Colg</t>
  </si>
  <si>
    <t xml:space="preserve">EXTRACCION PIEZA SEMI INCLUIDA O EXTRACCION A COLG                                                  </t>
  </si>
  <si>
    <t>Exeresis De Mucocele</t>
  </si>
  <si>
    <t xml:space="preserve">EXERESIS DE MUCOCELE                                                                                </t>
  </si>
  <si>
    <t>Cirugia Apical Y Pararadicular Piezas Anteriores</t>
  </si>
  <si>
    <t xml:space="preserve">CIRUGIA APICAL Y PARARADICULAR PIEZAS ANTERIORES                                                    </t>
  </si>
  <si>
    <t>Biopsias De Tejido Blando</t>
  </si>
  <si>
    <t xml:space="preserve">BIOPSIAS DE TEJIDO BLANDO                                                                           </t>
  </si>
  <si>
    <t>Plastias Bucosinusales Y Buconasales</t>
  </si>
  <si>
    <t xml:space="preserve">PLASTIAS BUCOSINUSALES Y BUCONASALES                                                                </t>
  </si>
  <si>
    <t>Tratamiento Heridas Mucosa Bucal</t>
  </si>
  <si>
    <t xml:space="preserve">TRATAMIENTO HERIDAS MUCOSA BUCAL                                                                    </t>
  </si>
  <si>
    <t>Control De La Especialidad Cirugia</t>
  </si>
  <si>
    <t xml:space="preserve">CONTROL DE LA ESPECIALIDAD CIRUGIA                                                                  </t>
  </si>
  <si>
    <t>Reduccion Luxacion Dentaria Contencion Simple</t>
  </si>
  <si>
    <t xml:space="preserve">REDUCCION LUXACION DENTARIA CONTENCION SIMPLE                                                       </t>
  </si>
  <si>
    <t>Biopsias De Tejido Duro</t>
  </si>
  <si>
    <t xml:space="preserve">BIOPSIAS DE TEJIDO DURO                                                                             </t>
  </si>
  <si>
    <t>Enucleacion De Quiste O Tumor Simple</t>
  </si>
  <si>
    <t xml:space="preserve">ENUCLEACION DE QUISTE O TUMOR SIMPLE                                                                </t>
  </si>
  <si>
    <t>Enucleacion De Quiste O Tumor Con Tto. Del Lecho O</t>
  </si>
  <si>
    <t xml:space="preserve">ENUCLEACION DE QUISTE O TUMOR CON TTO. DEL LECHO O                                                  </t>
  </si>
  <si>
    <t>Drenaje De Abscesos Cirugia</t>
  </si>
  <si>
    <t xml:space="preserve">DRENAJE DE ABSCESOS CIRUGIA                                                                         </t>
  </si>
  <si>
    <t>Extraccion Simple Pza. Con Movilidad Dentaria</t>
  </si>
  <si>
    <t xml:space="preserve">EXTRACCION SIMPLE PZA. CON MOVILIDAD DENTARIA                                                       </t>
  </si>
  <si>
    <t>Aseo Quirurgico De Pericoronaritis U Otros</t>
  </si>
  <si>
    <t xml:space="preserve">ASEO QUIRURGICO DE PERICORONARITIS U OTROS                                                          </t>
  </si>
  <si>
    <t>Consulta De La Especialidad Cirugia</t>
  </si>
  <si>
    <t xml:space="preserve">CONSULTA DE LA ESPECIALIDAD CIRUGIA                                                                 </t>
  </si>
  <si>
    <t>Exodoncia De Supernumerario Incluido</t>
  </si>
  <si>
    <t xml:space="preserve">EXODONCIA DE SUPERNUMERARIO INCLUIDO                                                                </t>
  </si>
  <si>
    <t>Tratamiento De Alveolitis Alveolorragia Cirugia</t>
  </si>
  <si>
    <t xml:space="preserve">TRATAMIENTO DE ALVEOLITIS ALVEOLORRAGIA CIRUGIA                                                     </t>
  </si>
  <si>
    <t>Fenestraciones Simples</t>
  </si>
  <si>
    <t xml:space="preserve">FENESTRACIONES SIMPLES                                                                              </t>
  </si>
  <si>
    <t>Regularización De Rebordes</t>
  </si>
  <si>
    <t xml:space="preserve">REGULARIZACIÓN DE REBORDES                                                                          </t>
  </si>
  <si>
    <t>Exodoncia De Terceros Molares Semiincluídos</t>
  </si>
  <si>
    <t xml:space="preserve">EXODONCIA DE TERCEROS MOLARES SEMIINCLUÍDOS                                                         </t>
  </si>
  <si>
    <t xml:space="preserve">EXODONCIA DE TERCEROS MOLARES INCLUÍDOS                                                            </t>
  </si>
  <si>
    <t>Extraccion De Tercer Molar Erupcionado</t>
  </si>
  <si>
    <t xml:space="preserve">EXTRACCION DE TERCER MOLAR ERUPCIONADO                                                              </t>
  </si>
  <si>
    <t>Tratamiento Anual Aparato Removible</t>
  </si>
  <si>
    <t xml:space="preserve">TRATAMIENTO ANUAL APARATO REMOVIBLE                                                                 </t>
  </si>
  <si>
    <t xml:space="preserve">ESTUDIO DE MODELOS Y PLANIFICACION DE TRATAMIENTO ESTUDIO VTO                                     </t>
  </si>
  <si>
    <t>Tratamiento De Contencion Anual</t>
  </si>
  <si>
    <t xml:space="preserve">TRATAMIENTO DE CONTENCION ANUAL                                                                     </t>
  </si>
  <si>
    <t>Toma De Impresion Por Perdida O Reparacion De Aparato Removible</t>
  </si>
  <si>
    <t xml:space="preserve">TOMA DE IMPRESION POR PERDIDA O REPARACION DE APARATO REMOVIBLE                                     </t>
  </si>
  <si>
    <t>Tratamiento Primer Año Aparatos Metalicos Adulto</t>
  </si>
  <si>
    <t xml:space="preserve">TRATAMIENTO PRIMER AÑO APARATOS METALICOS ADULTO                                                    </t>
  </si>
  <si>
    <t>Mensualidad De Contencion Aparatos Removible</t>
  </si>
  <si>
    <t xml:space="preserve">MENSUALIDAD DE CONTENCION APARATOS REMOVIBLE                                                        </t>
  </si>
  <si>
    <t>Control De Deprogramacion Mensual</t>
  </si>
  <si>
    <t xml:space="preserve">CONTROL DE DEPROGRAMACION MENSUAL                                                                   </t>
  </si>
  <si>
    <t>Toma De Fotografia</t>
  </si>
  <si>
    <t xml:space="preserve">TOMA DE FOTOGRAFIA                                                                                  </t>
  </si>
  <si>
    <t>Tratamiento De Primera Fase Ortopedico</t>
  </si>
  <si>
    <t xml:space="preserve">TRATAMIENTO DE PRIMERA FASE ORTOPEDICO                                                              </t>
  </si>
  <si>
    <t>Tratamiento Tercer Año Mensual Ap Metalicos Adulto</t>
  </si>
  <si>
    <t xml:space="preserve">TRATAMIENTO TERCER AÑO MENSUAL AP METALICOS ADULTO                                                  </t>
  </si>
  <si>
    <t xml:space="preserve">PREDICCION ORTODONCICAQUIRURGICA INCLUYE FOTOGRAFIA CLINICA                                      </t>
  </si>
  <si>
    <t>Toma De Modelos Para Ortodoncia Invisible</t>
  </si>
  <si>
    <t xml:space="preserve">TOMA DE MODELOS PARA ORTODONCIA INVISIBLE                                                           </t>
  </si>
  <si>
    <t>Ctp Arcada Inferior</t>
  </si>
  <si>
    <t xml:space="preserve">CTP ARCADA INFERIOR                                                                                 </t>
  </si>
  <si>
    <t>Ctp Arcada Superior</t>
  </si>
  <si>
    <t xml:space="preserve">CTP ARCADA SUPERIOR                                                                                 </t>
  </si>
  <si>
    <t>Tratamiento De Incognito  1 Ano De Tratamiento</t>
  </si>
  <si>
    <t xml:space="preserve">TRATAMIENTO DE INCOGNITO  1 ANO DE TRATAMIENTO                                                      </t>
  </si>
  <si>
    <t>Mensualidad De Ortodoncia Aparato Removible Adulto</t>
  </si>
  <si>
    <t xml:space="preserve">MENSUALIDAD DE ORTODONCIA APARATO REMOVIBLE ADULTO                                                </t>
  </si>
  <si>
    <t xml:space="preserve">MENSUALIDAD DE ORTODONCIA APARATO FIJO NIÑO                                                       </t>
  </si>
  <si>
    <t>Mensualidad De Ortodoncia Aparato Removible Niño</t>
  </si>
  <si>
    <t xml:space="preserve">MENSUALIDAD DE ORTODONCIA APARATO REMOVIBLE NIÑO                                                  </t>
  </si>
  <si>
    <t>Mensualidad De Ortodoncia Aparato Ceramico</t>
  </si>
  <si>
    <t xml:space="preserve">MENSUALIDAD DE ORTODONCIA APARATO CERAMICO                                                          </t>
  </si>
  <si>
    <t>Mensualidad De Contencion Fija</t>
  </si>
  <si>
    <t xml:space="preserve">MENSUALIDAD DE CONTENCION FIJA                                                                      </t>
  </si>
  <si>
    <t>Contencion Con Estampado Rigido No Incluye Laboratorio</t>
  </si>
  <si>
    <t xml:space="preserve">CONTENCION CON ESTAMPADO RIGIDO NO INCLUYE LABORATORIO                                              </t>
  </si>
  <si>
    <t>Instalacion De Tubos De Segundos Molares Incluye Insumos</t>
  </si>
  <si>
    <t xml:space="preserve">INSTALACION DE TUBOS DE SEGUNDOS MOLARES INCLUYE INSUMOS                                            </t>
  </si>
  <si>
    <t>Retiro De Contencion Fija</t>
  </si>
  <si>
    <t xml:space="preserve">RETIRO DE CONTENCION FIJA                                                                           </t>
  </si>
  <si>
    <t>Mensualidad De Ortopedia</t>
  </si>
  <si>
    <t xml:space="preserve">MENSUALIDAD DE ORTOPEDIA                                                                            </t>
  </si>
  <si>
    <t xml:space="preserve">INSTALACION DE CONTENCION RIGIDA SUPERIOR BOND A BRIDE                                            </t>
  </si>
  <si>
    <t>Instalacion De Contencion Rigida Inferior Bond A Bride</t>
  </si>
  <si>
    <t xml:space="preserve">INSTALACION DE CONTENCION RIGIDA INFERIOR BOND A BRIDE                                              </t>
  </si>
  <si>
    <t>Mensualidad De Ortodoncia Quirúrgica</t>
  </si>
  <si>
    <t xml:space="preserve">MENSUALIDAD DE ORTODONCIA QUIRÚRGICA                                                                </t>
  </si>
  <si>
    <t>Mensualidad De Seguimiento De Extracciónes Seriada</t>
  </si>
  <si>
    <t xml:space="preserve">MENSUALIDAD DE SEGUIMIENTO DE EXTRACCIÓNES SERIADA                                                  </t>
  </si>
  <si>
    <t>Cirugia De Microplacas</t>
  </si>
  <si>
    <t xml:space="preserve">CIRUGIA DE MICROPLACAS                                                                              </t>
  </si>
  <si>
    <t>Colgajo Para Instalación De Microplacas</t>
  </si>
  <si>
    <t xml:space="preserve">COLGAJO PARA INSTALACIÓN DE MICROPLACAS                                                             </t>
  </si>
  <si>
    <t>Instalación Social Six Por Arcada</t>
  </si>
  <si>
    <t xml:space="preserve">INSTALACIÓN SOCIAL SIX POR ARCADA                                                                   </t>
  </si>
  <si>
    <t>Mensualidad De Aparato Removible Adulto</t>
  </si>
  <si>
    <t xml:space="preserve">MENSUALIDAD DE APARATO REMOVIBLE ADULTO                                                             </t>
  </si>
  <si>
    <t>Topes Oclusales</t>
  </si>
  <si>
    <t xml:space="preserve">TOPES OCLUSALES                                                                                     </t>
  </si>
  <si>
    <t>Mensualidad De Ortodoncia Aparato Zafiro</t>
  </si>
  <si>
    <t xml:space="preserve">MENSUALIDAD DE ORTODONCIA APARATO ZAFIRO                                                            </t>
  </si>
  <si>
    <t>Instalacion De Contencion Removible</t>
  </si>
  <si>
    <t xml:space="preserve">INSTALACION DE CONTENCION REMOVIBLE                                                                 </t>
  </si>
  <si>
    <t>Obturacion De Amalgama Simple</t>
  </si>
  <si>
    <t xml:space="preserve">OBTURACION DE AMALGAMA SIMPLE                                                                       </t>
  </si>
  <si>
    <t>Obturacion De Amalgama Compuesta</t>
  </si>
  <si>
    <t xml:space="preserve">OBTURACION DE AMALGAMA COMPUESTA                                                                    </t>
  </si>
  <si>
    <t>Obturacion De Vidrio Ionomero</t>
  </si>
  <si>
    <t xml:space="preserve">OBTURACION DE VIDRIO IONOMERO                                                                       </t>
  </si>
  <si>
    <t>Carilla Indirecta De Ceramica</t>
  </si>
  <si>
    <t xml:space="preserve">CARILLA INDIRECTA DE CERAMICA                                                                       </t>
  </si>
  <si>
    <t>Sellante Por Pieza Definitiva</t>
  </si>
  <si>
    <t xml:space="preserve">SELLANTE POR PIEZA DEFINITIVA                                                                       </t>
  </si>
  <si>
    <t>Incrustacion Metalica</t>
  </si>
  <si>
    <t xml:space="preserve">INCRUSTACION METALICA                                                                               </t>
  </si>
  <si>
    <t>Remodelacion De Pieza Dentaria Con Corona Atipica</t>
  </si>
  <si>
    <t xml:space="preserve">REMODELACION DE PIEZA DENTARIA CON CORONA ATIPICA                                                   </t>
  </si>
  <si>
    <t>Restauracion Provisoria Para Restauracion Indirect</t>
  </si>
  <si>
    <t xml:space="preserve">RESTAURACION PROVISORIA PARA RESTAURACION INDIRECT                                                  </t>
  </si>
  <si>
    <t>Reconstruccion Dentinaria Con Resina Compuesta</t>
  </si>
  <si>
    <t xml:space="preserve">RECONSTRUCCION DENTINARIA CON RESINA COMPUESTA                                                      </t>
  </si>
  <si>
    <t>Reconstruccion Dentinaria Con Civ</t>
  </si>
  <si>
    <t xml:space="preserve">RECONSTRUCCION DENTINARIA CON CIV                                                                   </t>
  </si>
  <si>
    <t>Carilla Indirecta De Resina</t>
  </si>
  <si>
    <t xml:space="preserve">CARILLA INDIRECTA DE RESINA                                                                         </t>
  </si>
  <si>
    <t>Recementacion Convencional Restauracion Indirecta</t>
  </si>
  <si>
    <t xml:space="preserve">RECEMENTACION CONVENCIONAL RESTAURACION INDIRECTA                                                   </t>
  </si>
  <si>
    <t>Incrustacion Realizada Con Sistema Cadcam</t>
  </si>
  <si>
    <t xml:space="preserve">INCRUSTACION REALIZADA CON SISTEMA CADCAM                                                           </t>
  </si>
  <si>
    <t>Terapia Remineralizadora Con Flúor</t>
  </si>
  <si>
    <t xml:space="preserve">TERAPIA REMINERALIZADORA CON FLÚOR                                                                 </t>
  </si>
  <si>
    <t>Pulido Restauraciones Antiguas</t>
  </si>
  <si>
    <t xml:space="preserve">PULIDO RESTAURACIONES ANTIGUAS                                                                      </t>
  </si>
  <si>
    <t>Restauración De Vidrio Ionómero Reforzado Cn Plat</t>
  </si>
  <si>
    <t xml:space="preserve">RESTAURACIÓN DE VIDRIO IONÓMERO REFORZADO CN PLAT                                                   </t>
  </si>
  <si>
    <t>Restauracion Cervical No Cariosa</t>
  </si>
  <si>
    <t xml:space="preserve">RESTAURACION CERVICAL NO CARIOSA                                                                    </t>
  </si>
  <si>
    <t>Restauracion De Alto Nivel Estetico</t>
  </si>
  <si>
    <t xml:space="preserve">RESTAURACION DE ALTO NIVEL ESTETICO                                                                 </t>
  </si>
  <si>
    <t>Planificacion Dsd Incluye Fotografia Y Uso De Sof</t>
  </si>
  <si>
    <t xml:space="preserve">PLANIFICACION DSD INCLUYE FOTOGRAFIA Y USO DE SOF                                                  </t>
  </si>
  <si>
    <t>Carilla Indirecta De Ceromero</t>
  </si>
  <si>
    <t xml:space="preserve">CARILLA INDIRECTA DE CEROMERO                                                                       </t>
  </si>
  <si>
    <t xml:space="preserve">TRATAMIENTO CONDUCTOS MOLARES INFERIORES VITALES                                                    </t>
  </si>
  <si>
    <t>Desobturacion Para Repetir Tratamiento Por Conduct</t>
  </si>
  <si>
    <t xml:space="preserve">DESOBTURACION PARA REPETIR TRATAMIENTO POR CONDUCT                                                  </t>
  </si>
  <si>
    <t>Pulpotomia Vital Pieza Permanente Joven Parcial O</t>
  </si>
  <si>
    <t xml:space="preserve">PULPOTOMIA VITAL PIEZA PERMANENTE JOVEN PARCIAL O                                                   </t>
  </si>
  <si>
    <t>Tratamiento Conducto Diente Anterior Con Lesion Ap</t>
  </si>
  <si>
    <t xml:space="preserve">TRATAMIENTO CONDUCTO DIENTE ANTERIOR CON LESION AP                                                  </t>
  </si>
  <si>
    <t>Tratamiento Conductos Premolares Con Lesion Apical</t>
  </si>
  <si>
    <t xml:space="preserve">TRATAMIENTO CONDUCTOS PREMOLARES CON LESION APICAL                                                  </t>
  </si>
  <si>
    <t>Tratamiento Conductos Molares Inferiores Con Lesio</t>
  </si>
  <si>
    <t xml:space="preserve">TRATAMIENTO CONDUCTOS MOLARES INFERIORES CON LESIO                                                  </t>
  </si>
  <si>
    <t>Tratamiento De Induccion Al Cierre Apical</t>
  </si>
  <si>
    <t xml:space="preserve">TRATAMIENTO DE INDUCCION AL CIERRE APICAL                                                           </t>
  </si>
  <si>
    <t>Blanquemiento Intracoronario Por Sesion</t>
  </si>
  <si>
    <t xml:space="preserve">BLANQUEMIENTO INTRACORONARIO POR SESION                                                             </t>
  </si>
  <si>
    <t>Gingivectomia Unitaria</t>
  </si>
  <si>
    <t xml:space="preserve">GINGIVECTOMIA UNITARIA                                                                              </t>
  </si>
  <si>
    <t>Tratamiento Conductos Molares Superiores Con Lesio</t>
  </si>
  <si>
    <t xml:space="preserve">TRATAMIENTO CONDUCTOS MOLARES SUPERIORES CON LESIO                                                  </t>
  </si>
  <si>
    <t>Desobturacion Parcial En Conductos Para Anclaje</t>
  </si>
  <si>
    <t xml:space="preserve">DESOBTURACION PARCIAL EN CONDUCTOS PARA ANCLAJE                                                     </t>
  </si>
  <si>
    <t>Localizacion O Permeabilizacion De Canal Calcifica</t>
  </si>
  <si>
    <t xml:space="preserve">LOCALIZACION O PERMEABILIZACION DE CANAL CALCIFICA                                                  </t>
  </si>
  <si>
    <t xml:space="preserve">RETIRO DE INSTRUMENTO FRACTURADO DEL CONDUCTO                                                      </t>
  </si>
  <si>
    <t>Sellado De Perforaciones Y Falsas Vias</t>
  </si>
  <si>
    <t xml:space="preserve">SELLADO DE PERFORACIONES Y FALSAS VIAS                                                              </t>
  </si>
  <si>
    <t>Cirugia Apical Y Pararadicular Piezas Anteriores E</t>
  </si>
  <si>
    <t xml:space="preserve">CIRUGIA APICAL Y PARARADICULAR PIEZAS ANTERIORES E                                                  </t>
  </si>
  <si>
    <t>Cirugia Apical Y Pararadicular Piezas Posteriores</t>
  </si>
  <si>
    <t xml:space="preserve">CIRUGIA APICAL Y PARARADICULAR PIEZAS POSTERIORES                                                   </t>
  </si>
  <si>
    <t>Trapanacion Por Urgencia Endodoncia</t>
  </si>
  <si>
    <t xml:space="preserve">TRAPANACION POR URGENCIA ENDODONCIA                                                                 </t>
  </si>
  <si>
    <t>Uso De Mta O Biocerámicos</t>
  </si>
  <si>
    <t xml:space="preserve">USO DE MTA O BIOCERÁMICOS                                                                           </t>
  </si>
  <si>
    <t>Obturación Radicular A Retro</t>
  </si>
  <si>
    <t xml:space="preserve">OBTURACIÓN RADICULAR A RETRO                                                                        </t>
  </si>
  <si>
    <t>Protesis Fija Unitaria O Insercion Pfp Metal Ceram</t>
  </si>
  <si>
    <t xml:space="preserve">PROTESIS FIJA UNITARIA O INSERCION PFP METAL CERAM                                                  </t>
  </si>
  <si>
    <t>Sistema Espiga Munon Colado</t>
  </si>
  <si>
    <t xml:space="preserve">SISTEMA ESPIGA MUNON COLADO                                                                         </t>
  </si>
  <si>
    <t>Intermediario Pfp</t>
  </si>
  <si>
    <t xml:space="preserve">INTERMEDIARIO PFP                                                                                   </t>
  </si>
  <si>
    <t>Insercion Pfp Incrustacion Adhesiva</t>
  </si>
  <si>
    <t xml:space="preserve">INSERCION PFP INCRUSTACION ADHESIVA                                                                 </t>
  </si>
  <si>
    <t>Munon De Complemento De Resina Con Perno Preformad</t>
  </si>
  <si>
    <t xml:space="preserve">MUNON DE COMPLEMENTO DE RESINA CON PERNO PREFORMAD                                                  </t>
  </si>
  <si>
    <t>Retiro Perno Metalico Del Conducto</t>
  </si>
  <si>
    <t xml:space="preserve">RETIRO PERNO METALICO DEL CONDUCTO                                                                  </t>
  </si>
  <si>
    <t>Pfu Realizada Con Sistema Cadcam Valor Incluye In</t>
  </si>
  <si>
    <t xml:space="preserve">PFU REALIZADA CON SISTEMA CADCAM VALOR INCLUYE IN                                                  </t>
  </si>
  <si>
    <t>Protesis Fija Unitaria O Insercion Pfp Nucleo Cera</t>
  </si>
  <si>
    <t xml:space="preserve">PROTESIS FIJA UNITARIA O INSERCION PFP NUCLEO CERA                                                  </t>
  </si>
  <si>
    <t>Utilizacion Sistema Cadcam</t>
  </si>
  <si>
    <t xml:space="preserve">UTILIZACION SISTEMA CADCAM                                                                          </t>
  </si>
  <si>
    <t>Mock Up</t>
  </si>
  <si>
    <t xml:space="preserve">MOCK UP                                                                                             </t>
  </si>
  <si>
    <t>Insercion Pfp Maryland</t>
  </si>
  <si>
    <t xml:space="preserve">INSERCION PFP MARYLAND                                                                              </t>
  </si>
  <si>
    <t>Protesis Fija Unitaria O Insercion Pfp Metal Cerom</t>
  </si>
  <si>
    <t xml:space="preserve">PROTESIS FIJA UNITARIA O INSERCION PFP METAL CEROM                                                  </t>
  </si>
  <si>
    <t>Sistema Perno Munon Colado Con Perno Pasante</t>
  </si>
  <si>
    <t xml:space="preserve">SISTEMA PERNO MUNON COLADO CON PERNO PASANTE                                                        </t>
  </si>
  <si>
    <t>Intermediario Provisorio</t>
  </si>
  <si>
    <t xml:space="preserve">INTERMEDIARIO PROVISORIO                                                                            </t>
  </si>
  <si>
    <t>Protesis Fija Unitaria De Sustitucion</t>
  </si>
  <si>
    <t xml:space="preserve">PROTESIS FIJA UNITARIA DE SUSTITUCION                                                               </t>
  </si>
  <si>
    <t>Endocrown Ceramico</t>
  </si>
  <si>
    <t xml:space="preserve">ENDOCROWN CERAMICO                                                                                  </t>
  </si>
  <si>
    <t>Retiro Perno Preformado</t>
  </si>
  <si>
    <t xml:space="preserve">RETIRO PERNO PREFORMADO                                                                             </t>
  </si>
  <si>
    <t>Ferulizacion Por Grupo</t>
  </si>
  <si>
    <t xml:space="preserve">FERULIZACION POR GRUPO                                                                              </t>
  </si>
  <si>
    <t>Retiro Corona Sobre Implantes</t>
  </si>
  <si>
    <t xml:space="preserve">RETIRO CORONA SOBRE IMPLANTES                                                                       </t>
  </si>
  <si>
    <t>Intermediario Cerómero No Incluye Laboratorio</t>
  </si>
  <si>
    <t xml:space="preserve">INTERMEDIARIO CERÓMERO NO INCLUYE LABORATORIO                                                    </t>
  </si>
  <si>
    <t>Corte De Protesis Fija Plural Por Sesion</t>
  </si>
  <si>
    <t xml:space="preserve">CORTE DE PROTESIS FIJA PLURAL POR SESION                                                            </t>
  </si>
  <si>
    <t>Aplicacion De Cinta O Banda De Fibra De Vidrio Tre</t>
  </si>
  <si>
    <t xml:space="preserve">APLICACION DE CINTA O BANDA DE FIBRA DE VIDRIO TRE                                                  </t>
  </si>
  <si>
    <t>Pfu Posterior Sistema Chairside Incluye Diseño</t>
  </si>
  <si>
    <t xml:space="preserve">PFU POSTERIOR SISTEMA CHAIRSIDE INCLUYE DISEÑO                                                    </t>
  </si>
  <si>
    <t>Incrustacion Sistema Chairside Incluye Diseño</t>
  </si>
  <si>
    <t xml:space="preserve">INCRUSTACION SISTEMA CHAIRSIDE INCLUYE DISEÑO                                                       </t>
  </si>
  <si>
    <t>Endocrown Libre De Metal</t>
  </si>
  <si>
    <t xml:space="preserve">ENDOCROWN LIBRE DE METAL                                                                            </t>
  </si>
  <si>
    <t xml:space="preserve">INCRUSTACION ADHESIVA LIBRE DE METAL                                                                </t>
  </si>
  <si>
    <t>Juego De Protesis Totales</t>
  </si>
  <si>
    <t xml:space="preserve">JUEGO DE PROTESIS TOTALES                                                                           </t>
  </si>
  <si>
    <t>Protesis Inmediata</t>
  </si>
  <si>
    <t xml:space="preserve">PROTESIS INMEDIATA                                                                                  </t>
  </si>
  <si>
    <t>Rebasado Total Indirecto</t>
  </si>
  <si>
    <t xml:space="preserve">REBASADO TOTAL INDIRECTO                                                                            </t>
  </si>
  <si>
    <t>Reparaciones Con Impresion</t>
  </si>
  <si>
    <t xml:space="preserve">REPARACIONES CON IMPRESION                                                                          </t>
  </si>
  <si>
    <t>Reparaciones Sin Impresion</t>
  </si>
  <si>
    <t xml:space="preserve">REPARACIONES SIN IMPRESION                                                                          </t>
  </si>
  <si>
    <t>Control De La Especialidad Rehabilitacion Pr</t>
  </si>
  <si>
    <t xml:space="preserve">CONTROL DE LA ESPECIALIDAD REHABILITACION PR                                                        </t>
  </si>
  <si>
    <t>Protesis Total Superior De Acrilico</t>
  </si>
  <si>
    <t xml:space="preserve">PROTESIS TOTAL SUPERIOR DE ACRILICO                                                                 </t>
  </si>
  <si>
    <t>Protesis Total Inferior De Acrilico</t>
  </si>
  <si>
    <t xml:space="preserve">PROTESIS TOTAL INFERIOR DE ACRILICO                                                                 </t>
  </si>
  <si>
    <t>Protesis Superior O Inferior Parcial Acrilica Ges</t>
  </si>
  <si>
    <t xml:space="preserve">PROTESIS SUPERIOR O INFERIOR PARCIAL ACRILICA GES                                                   </t>
  </si>
  <si>
    <t>Protesis Superior O Inferior Parcial Metalica Ges</t>
  </si>
  <si>
    <t xml:space="preserve">PROTESIS SUPERIOR O INFERIOR PARCIAL METALICA GES                                                   </t>
  </si>
  <si>
    <t>Protesis Parcial Superior Acrilica</t>
  </si>
  <si>
    <t xml:space="preserve">PROTESIS PARCIAL SUPERIOR ACRILICA                                                                  </t>
  </si>
  <si>
    <t>Protesis Parcial Inferior Acrilica</t>
  </si>
  <si>
    <t xml:space="preserve">PROTESIS PARCIAL INFERIOR ACRILICA                                                                  </t>
  </si>
  <si>
    <t>Protesis Parcial Superior Metalica</t>
  </si>
  <si>
    <t xml:space="preserve">PROTESIS PARCIAL SUPERIOR METALICA                                                                  </t>
  </si>
  <si>
    <t>Protesis Parcial Inferior Metalica</t>
  </si>
  <si>
    <t xml:space="preserve">PROTESIS PARCIAL INFERIOR METALICA                                                                  </t>
  </si>
  <si>
    <t>Rebasado Total Directo</t>
  </si>
  <si>
    <t xml:space="preserve">REBASADO TOTAL DIRECTO                                                                              </t>
  </si>
  <si>
    <t>Rebasado Parcial Directo</t>
  </si>
  <si>
    <t xml:space="preserve">REBASADO PARCIAL DIRECTO                                                                            </t>
  </si>
  <si>
    <t>Rebasado Parcial Indirecto</t>
  </si>
  <si>
    <t xml:space="preserve">REBASADO PARCIAL INDIRECTO                                                                          </t>
  </si>
  <si>
    <t>Aplicacion De Acondicionador De Tejidos Por Sesion</t>
  </si>
  <si>
    <t xml:space="preserve">APLICACION DE ACONDICIONADOR DE TEJIDOS POR SESION                                                  </t>
  </si>
  <si>
    <t>Tratamiento Gingivitis Ulcero Necrotica Por Sesio</t>
  </si>
  <si>
    <t xml:space="preserve">TRATAMIENTO GINGIVITIS ULCERO NECROTICA POR SESIO                                                   </t>
  </si>
  <si>
    <t>Desgaste Selectivo Por Sesion</t>
  </si>
  <si>
    <t xml:space="preserve">DESGASTE SELECTIVO POR SESION                                                                       </t>
  </si>
  <si>
    <t>Colgajo Periodontal Por Sitio Quirurgico</t>
  </si>
  <si>
    <t xml:space="preserve">COLGAJO PERIODONTAL POR SITIO QUIRURGICO                                                            </t>
  </si>
  <si>
    <t>Adiestramiento En Tecnicas De Higiene Oral</t>
  </si>
  <si>
    <t xml:space="preserve">ADIESTRAMIENTO EN TECNICAS DE HIGIENE ORAL                                                          </t>
  </si>
  <si>
    <t>Tratamiento Del Absceso Periodontal</t>
  </si>
  <si>
    <t xml:space="preserve">TRATAMIENTO DEL ABSCESO PERIODONTAL                                                                 </t>
  </si>
  <si>
    <t>Tratamiento Quimico Del Saco Periodontal Por Sexta</t>
  </si>
  <si>
    <t xml:space="preserve">TRATAMIENTO QUIMICO DEL SACO PERIODONTAL POR SEXTA                                                  </t>
  </si>
  <si>
    <t>Cirugia Plastica Periodontal</t>
  </si>
  <si>
    <t xml:space="preserve">CIRUGIA PLASTICA PERIODONTAL                                                                        </t>
  </si>
  <si>
    <t>Injertos Aloplasticos No Incluye Material Ni Colg</t>
  </si>
  <si>
    <t xml:space="preserve">INJERTOS ALOPLASTICOS NO INCLUYE MATERIAL NI COLG                                                   </t>
  </si>
  <si>
    <t>Cirugia Peri Implantaria De Manejo De Tejidos Blan</t>
  </si>
  <si>
    <t xml:space="preserve">CIRUGIA PERI IMPLANTARIA DE MANEJO DE TEJIDOS BLAN                                                  </t>
  </si>
  <si>
    <t>Placa Acrilica De Cobertura Palatina No Incluye L</t>
  </si>
  <si>
    <t xml:space="preserve">PLACA ACRILICA DE COBERTURA PALATINA NO INCLUYE L                                                   </t>
  </si>
  <si>
    <t>Terapia De Mantencion Periodontal De Enfermedad In</t>
  </si>
  <si>
    <t xml:space="preserve">TERAPIA DE MANTENCION PERIODONTAL DE ENFERMEDAD IN                                                  </t>
  </si>
  <si>
    <t>Terapia De Mantencion Con Pulido Radicular Y Tto.d</t>
  </si>
  <si>
    <t xml:space="preserve">TERAPIA DE MANTENCION CON PULIDO RADICULAR Y TTO.D                                                  </t>
  </si>
  <si>
    <t>Terapia De Mantencion De Implantes Por Sesion</t>
  </si>
  <si>
    <t xml:space="preserve">TERAPIA DE MANTENCION DE IMPLANTES POR SESION                                                       </t>
  </si>
  <si>
    <t>Gingivectomia Por Sextante</t>
  </si>
  <si>
    <t xml:space="preserve">GINGIVECTOMIA POR SEXTANTE                                                                          </t>
  </si>
  <si>
    <t>Tratamiento Hipersensibilidad Dentinaria Post Tera</t>
  </si>
  <si>
    <t xml:space="preserve">TRATAMIENTO HIPERSENSIBILIDAD DENTINARIA POST TERA                                                  </t>
  </si>
  <si>
    <t>Toma De Injerto Conectivo Incluye Control De La E</t>
  </si>
  <si>
    <t xml:space="preserve">TOMA DE INJERTO CONECTIVO INCLUYE CONTROL DE LA E                                                   </t>
  </si>
  <si>
    <t>Tecnica De Tunelizacion Para Cubrimiento Radicular</t>
  </si>
  <si>
    <t xml:space="preserve">TECNICA DE TUNELIZACION PARA CUBRIMIENTO RADICULAR                                                  </t>
  </si>
  <si>
    <t>Cirugia De Injerto Conectivo En Implantes Incluye</t>
  </si>
  <si>
    <t xml:space="preserve">CIRUGIA DE INJERTO CONECTIVO EN IMPLANTES INCLUYE                                                  </t>
  </si>
  <si>
    <t>Cirugia De Injerto Conectivo En Ponticos De Pfp In</t>
  </si>
  <si>
    <t xml:space="preserve">CIRUGIA DE INJERTO CONECTIVO EN PONTICOS DE PFP IN                                                  </t>
  </si>
  <si>
    <t>Cirugia De Alargamiento Coronario Unitario</t>
  </si>
  <si>
    <t xml:space="preserve">CIRUGIA DE ALARGAMIENTO CORONARIO UNITARIO                                                          </t>
  </si>
  <si>
    <t>Preservacion Alveolar Para Implantologia Prf Y Alo</t>
  </si>
  <si>
    <t xml:space="preserve">PRESERVACION ALVEOLAR PARA IMPLANTOLOGIA PRF Y ALO                                                  </t>
  </si>
  <si>
    <t>Destartraje Subgingival Por Arcada Inferior</t>
  </si>
  <si>
    <t xml:space="preserve">DESTARTRAJE SUBGINGIVAL POR ARCADA INFERIOR                                                         </t>
  </si>
  <si>
    <t>Destartraje Subgingival Por Arcada Superior</t>
  </si>
  <si>
    <t xml:space="preserve">DESTARTRAJE SUBGINGIVAL POR ARCADA SUPERIOR                                                         </t>
  </si>
  <si>
    <t>Regeneracion Tisular Por Sitio No Incluye Membrana</t>
  </si>
  <si>
    <t xml:space="preserve">REGENERACION TISULAR POR SITIO NO INCLUYE MEMBRANA                                                  </t>
  </si>
  <si>
    <t>Cirugía De Injerto Conectivo En Pfu Incluye Contro</t>
  </si>
  <si>
    <t xml:space="preserve">CIRUGÍA DE INJERTO CONECTIVO EN PFU INCLUYE CONTRO                                                  </t>
  </si>
  <si>
    <t>Frenectomía</t>
  </si>
  <si>
    <t xml:space="preserve">FRENECTOMÍA                                                                                        </t>
  </si>
  <si>
    <t>Obturacion Amalgama Simple</t>
  </si>
  <si>
    <t xml:space="preserve">OBTURACION AMALGAMA SIMPLE                                                                          </t>
  </si>
  <si>
    <t>Mantenedor Espacio Fijo No Incluye Laboratorio</t>
  </si>
  <si>
    <t xml:space="preserve">MANTENEDOR ESPACIO FIJO NO INCLUYE LABORATORIO                                                      </t>
  </si>
  <si>
    <t>Desgaste Por Interferencia De Cuspides</t>
  </si>
  <si>
    <t xml:space="preserve">DESGASTE POR INTERFERENCIA DE CUSPIDES                                                              </t>
  </si>
  <si>
    <t>Restauracion Vidrio Ionomero</t>
  </si>
  <si>
    <t xml:space="preserve">RESTAURACION VIDRIO IONOMERO                                                                        </t>
  </si>
  <si>
    <t>Tecnicas De Cepillado</t>
  </si>
  <si>
    <t xml:space="preserve">TECNICAS DE CEPILLADO                                                                               </t>
  </si>
  <si>
    <t>Ameloplastia</t>
  </si>
  <si>
    <t xml:space="preserve">AMELOPLASTIA                                                                                        </t>
  </si>
  <si>
    <t>Fotocurado Pieza Temporal Compuesta</t>
  </si>
  <si>
    <t xml:space="preserve">FOTOCURADO PIEZA TEMPORAL COMPUESTA                                                                 </t>
  </si>
  <si>
    <t>Acondicionamiento Para Tratamiento Por Sesion</t>
  </si>
  <si>
    <t xml:space="preserve">ACONDICIONAMIENTO PARA TRATAMIENTO POR SESION                                                       </t>
  </si>
  <si>
    <t>Pulpectomia Piezas Temporales Anteriores</t>
  </si>
  <si>
    <t xml:space="preserve">PULPECTOMIA PIEZAS TEMPORALES ANTERIORES                                                            </t>
  </si>
  <si>
    <t>Inactivacion De Caries</t>
  </si>
  <si>
    <t xml:space="preserve">INACTIVACION DE CARIES                                                                              </t>
  </si>
  <si>
    <t>Corona De Acetato Incluye Insumo</t>
  </si>
  <si>
    <t xml:space="preserve">CORONA DE ACETATO INCLUYE INSUMO                                                                    </t>
  </si>
  <si>
    <t>Corona Metálica Incluye Insumo</t>
  </si>
  <si>
    <t xml:space="preserve">CORONA METÁLICA INCLUYE INSUMO                                                                      </t>
  </si>
  <si>
    <t>Mantenedor De Espacio Removible No Incluye Labora</t>
  </si>
  <si>
    <t xml:space="preserve">MANTENEDOR DE ESPACIO REMOVIBLE NO INCLUYE LABORA                                                   </t>
  </si>
  <si>
    <t>Corona De Circonio Incluye Insumos</t>
  </si>
  <si>
    <t xml:space="preserve">CORONA DE CIRCONIO INCLUYE INSUMOS                                                                </t>
  </si>
  <si>
    <t>Operculectomia</t>
  </si>
  <si>
    <t xml:space="preserve">OPERCULECTOMIA                                                                                      </t>
  </si>
  <si>
    <t>Instrumentacion Mecanizada En Dientes Temporales</t>
  </si>
  <si>
    <t xml:space="preserve">INSTRUMENTACION MECANIZADA EN DIENTES TEMPORALES                                                    </t>
  </si>
  <si>
    <t>Pulpectomia Diente Temporal Posterior</t>
  </si>
  <si>
    <t xml:space="preserve">PULPECTOMIA DIENTE TEMPORAL POSTERIOR                                                               </t>
  </si>
  <si>
    <t>Pulpectomia Diente Temporal Anterior</t>
  </si>
  <si>
    <t xml:space="preserve">PULPECTOMIA DIENTE TEMPORAL ANTERIOR                                                                </t>
  </si>
  <si>
    <t>Regeneracion Osea Vertical No Incluye Biomateriale</t>
  </si>
  <si>
    <t xml:space="preserve">REGENERACION OSEA VERTICAL NO INCLUYE BIOMATERIALE                                                  </t>
  </si>
  <si>
    <t>Antrotomia Unilateral Elevacion De Seno Maxilar No</t>
  </si>
  <si>
    <t xml:space="preserve">ANTROTOMIA UNILATERAL ELEVACION DE SENO MAXILAR NO                                                  </t>
  </si>
  <si>
    <t>Tratamiento De Infeccion Peri Implantaria</t>
  </si>
  <si>
    <t xml:space="preserve">TRATAMIENTO DE INFECCION PERI IMPLANTARIA                                                           </t>
  </si>
  <si>
    <t>Estudio Clinico Radiografico De Modelos</t>
  </si>
  <si>
    <t xml:space="preserve">ESTUDIO CLINICO RADIOGRAFICO DE MODELOS                                                             </t>
  </si>
  <si>
    <t>Prueba . Ajuste De Pilar Sobre Implantes</t>
  </si>
  <si>
    <t xml:space="preserve">PRUEBA . AJUSTE DE PILAR SOBRE IMPLANTES                                                            </t>
  </si>
  <si>
    <t>Provisionalizacion Inmediata Sobre Implante No Inc</t>
  </si>
  <si>
    <t xml:space="preserve">PROVISIONALIZACION INMEDIATA SOBRE IMPLANTE NO INC                                                  </t>
  </si>
  <si>
    <t>Intermediario De Protesis Fija Plural No Incluye L</t>
  </si>
  <si>
    <t xml:space="preserve">INTERMEDIARIO DE PROTESIS FIJA PLURAL NO INCLUYE L                                                  </t>
  </si>
  <si>
    <t>Sobredentadura Sup O Inf No Incluye Aditamentos N</t>
  </si>
  <si>
    <t xml:space="preserve">SOBREDENTADURA SUP O INF NO INCLUYE ADITAMENTOS N                                                  </t>
  </si>
  <si>
    <t>Instalacion Microtornillos Para Ortodoncia Mini Im</t>
  </si>
  <si>
    <t xml:space="preserve">INSTALACION MICROTORNILLOS PARA ORTODONCIA MINI IM                                                  </t>
  </si>
  <si>
    <t>Protesis Hibrida Sup O Inf No Incluye Insumos Ni L</t>
  </si>
  <si>
    <t xml:space="preserve">PROTESIS HIBRIDA SUP O INF NO INCLUYE INSUMOS NI L                                                  </t>
  </si>
  <si>
    <t>Extraccion Para Implante Inmediato</t>
  </si>
  <si>
    <t xml:space="preserve">EXTRACCION PARA IMPLANTE INMEDIATO                                                                  </t>
  </si>
  <si>
    <t>Tecnica De Fibrina Rica En Plaquetas Prf.afg No In</t>
  </si>
  <si>
    <t xml:space="preserve">TECNICA DE FIBRINA RICA EN PLAQUETAS PRF.AFG NO IN                                                  </t>
  </si>
  <si>
    <t>Tecnica De Preservacion Alveolar No Incluye Biomat</t>
  </si>
  <si>
    <t xml:space="preserve">TECNICA DE PRESERVACION ALVEOLAR NO INCLUYE BIOMAT                                                  </t>
  </si>
  <si>
    <t>Regeneracion Osea Horizontal No Incluye Biomateria</t>
  </si>
  <si>
    <t xml:space="preserve">REGENERACION OSEA HORIZONTAL NO INCLUYE BIOMATERIA                                                  </t>
  </si>
  <si>
    <t>Tecnica De Expansion Osea No Incluye Biomateriales</t>
  </si>
  <si>
    <t xml:space="preserve">TECNICA DE EXPANSION OSEA NO INCLUYE BIOMATERIALES                                                  </t>
  </si>
  <si>
    <t>Toma De Injerto Oseo Intraoral Menton O Rama O Cue</t>
  </si>
  <si>
    <t xml:space="preserve">TOMA DE INJERTO OSEO INTRAORAL MENTON O RAMA O CUE                                                  </t>
  </si>
  <si>
    <t>Cambio O Reapriete De Tornillos Protesicos C.u</t>
  </si>
  <si>
    <t xml:space="preserve">CAMBIO O REAPRIETE DE TORNILLOS PROTESICOS C.U                                                      </t>
  </si>
  <si>
    <t>Retiro Instalacion Protesis Sobre Implante Para T</t>
  </si>
  <si>
    <t xml:space="preserve">RETIRO INSTALACION PROTESIS SOBRE IMPLANTE PARA T                                                  </t>
  </si>
  <si>
    <t>Atencion De Urgencia En Implantologia Bmf</t>
  </si>
  <si>
    <t xml:space="preserve">ATENCION DE URGENCIA EN IMPLANTOLOGIA BMF                                                           </t>
  </si>
  <si>
    <t>Planificacion Confeccion De Guia Quirurgica No I</t>
  </si>
  <si>
    <t xml:space="preserve">PLANIFICACION CONFECCION DE GUIA QUIRURGICA NO I                                                  </t>
  </si>
  <si>
    <t>Remocion Implante Fibro Integrado Paciente Externo</t>
  </si>
  <si>
    <t xml:space="preserve">REMOCION IMPLANTE FIBRO INTEGRADO PACIENTE EXTERNO                                                  </t>
  </si>
  <si>
    <t>Remocion Implante Oseo Integrado Paciente Externo</t>
  </si>
  <si>
    <t xml:space="preserve">REMOCION IMPLANTE OSEO INTEGRADO PACIENTE EXTERNO                                                   </t>
  </si>
  <si>
    <t>Protesis Fija Unitaria Sobre Implante Cementada Po</t>
  </si>
  <si>
    <t xml:space="preserve">PROTESIS FIJA UNITARIA SOBRE IMPLANTE CEMENTADA PO                                                  </t>
  </si>
  <si>
    <t>Prueba.instalacion Pilares Tipo Locator En Sobrede</t>
  </si>
  <si>
    <t xml:space="preserve">PRUEBA.INSTALACION PILARES TIPO LOCATOR EN SOBREDE                                                  </t>
  </si>
  <si>
    <t>Prueba.instalacion Pilares Tipo Multiunit Por Inse</t>
  </si>
  <si>
    <t xml:space="preserve">PRUEBA.INSTALACION PILARES TIPO MULTIUNIT POR INSE                                                  </t>
  </si>
  <si>
    <t>Planificacion . Confeccion De Guia Quirugica Estri</t>
  </si>
  <si>
    <t xml:space="preserve">PLANIFICACION . CONFECCION DE GUIA QUIRUGICA ESTRI                                                  </t>
  </si>
  <si>
    <t>Antrotomia Bilateral Elevacion De Seno Maxilar No</t>
  </si>
  <si>
    <t xml:space="preserve">ANTROTOMIA BILATERAL ELEVACION DE SENO MAXILAR NO                                                   </t>
  </si>
  <si>
    <t>Conexion De Implante Unitario</t>
  </si>
  <si>
    <t xml:space="preserve">CONEXION DE IMPLANTE UNITARIO                                                                       </t>
  </si>
  <si>
    <t>Placa Acrilica De Cobertura Palatina No Incluye La</t>
  </si>
  <si>
    <t xml:space="preserve">PLACA ACRILICA DE COBERTURA PALATINA NO INCLUYE LA                                                  </t>
  </si>
  <si>
    <t>Conexion De Implantes Multiples</t>
  </si>
  <si>
    <t xml:space="preserve">CONEXION DE IMPLANTES MULTIPLES                                                                     </t>
  </si>
  <si>
    <t>Desinstalacion De Microtornillos Para Ortodoncia</t>
  </si>
  <si>
    <t xml:space="preserve">DESINSTALACION DE MICROTORNILLOS PARA ORTODONCIA                                                    </t>
  </si>
  <si>
    <t>Planificacion  Diseño De Guia Quirurg.</t>
  </si>
  <si>
    <t xml:space="preserve">PLANIFICACION  DISEÑO DE GUIA QUIRURG.                                                              </t>
  </si>
  <si>
    <t>Controles Preventivos</t>
  </si>
  <si>
    <t xml:space="preserve">CONTROLES PREVENTIVOS                                                                               </t>
  </si>
  <si>
    <t>Charlas Educativas</t>
  </si>
  <si>
    <t xml:space="preserve">CHARLAS EDUCATIVAS                                                                                  </t>
  </si>
  <si>
    <t>Ensenanza De Tecnica De Cepillado</t>
  </si>
  <si>
    <t xml:space="preserve">ENSENANZA DE TECNICA DE CEPILLADO                                                                   </t>
  </si>
  <si>
    <t>Higiene Bucal  Destartraje</t>
  </si>
  <si>
    <t xml:space="preserve">HIGIENE BUCAL  DESTARTRAJE                                                                         </t>
  </si>
  <si>
    <t>Consulta Preventiva</t>
  </si>
  <si>
    <t xml:space="preserve">CONSULTA PREVENTIVA                                                                                 </t>
  </si>
  <si>
    <t>Terapia Farmacologica</t>
  </si>
  <si>
    <t xml:space="preserve">TERAPIA FARMACOLOGICA                                                                               </t>
  </si>
  <si>
    <t>Dinamica Mandibular Asistida</t>
  </si>
  <si>
    <t xml:space="preserve">DINAMICA MANDIBULAR ASISTIDA                                                                        </t>
  </si>
  <si>
    <t>Estabilizacion Via Aparatos</t>
  </si>
  <si>
    <t xml:space="preserve">ESTABILIZACION VIA APARATOS                                                                         </t>
  </si>
  <si>
    <t>Desgaste Selectivo Por Interferencia Ttm</t>
  </si>
  <si>
    <t xml:space="preserve">DESGASTE SELECTIVO POR INTERFERENCIA TTM                                                            </t>
  </si>
  <si>
    <t>Atencion De Urgencia Especialidad</t>
  </si>
  <si>
    <t xml:space="preserve">ATENCION DE URGENCIA ESPECIALIDAD                                                                   </t>
  </si>
  <si>
    <t>Bloqueo Anestesico</t>
  </si>
  <si>
    <t xml:space="preserve">BLOQUEO ANESTESICO                                                                                  </t>
  </si>
  <si>
    <t>Diagnostico Plan De Tratamiento Y Estimacion De T</t>
  </si>
  <si>
    <t xml:space="preserve">DIAGNOSTICO PLAN DE TRATAMIENTO Y ESTIMACION DE T                                                   </t>
  </si>
  <si>
    <t>Infiltracion De Medicamentos Articular Por Atm N</t>
  </si>
  <si>
    <t xml:space="preserve">INFILTRACION DE MEDICAMENTOS ARTICULAR POR ATM N                                                  </t>
  </si>
  <si>
    <t>Dispositivo De Avance Mandibular</t>
  </si>
  <si>
    <t xml:space="preserve">DISPOSITIVO DE AVANCE MANDIBULAR                                                                    </t>
  </si>
  <si>
    <t>Consulta Dolor Orofacial</t>
  </si>
  <si>
    <t xml:space="preserve">CONSULTA DOLOR OROFACIAL                                                                            </t>
  </si>
  <si>
    <t>Infiltracion De Corticoide Articular</t>
  </si>
  <si>
    <t xml:space="preserve">INFILTRACION DE CORTICOIDE ARTICULAR                                                                </t>
  </si>
  <si>
    <t>Liberacion Miofacial</t>
  </si>
  <si>
    <t xml:space="preserve">LIBERACION MIOFACIAL                                                                                </t>
  </si>
  <si>
    <t>Distraccion Articular</t>
  </si>
  <si>
    <t xml:space="preserve">DISTRACCION ARTICULAR                                                                               </t>
  </si>
  <si>
    <t>Artrocentesis Por Atm</t>
  </si>
  <si>
    <t xml:space="preserve">ARTROCENTESIS POR ATM                                                                               </t>
  </si>
  <si>
    <t>Terapia Bioconductual Por Sesion</t>
  </si>
  <si>
    <t xml:space="preserve">TERAPIA BIOCONDUCTUAL POR SESION                                                                    </t>
  </si>
  <si>
    <t>Bloqueo Anestesico Articular</t>
  </si>
  <si>
    <t xml:space="preserve">BLOQUEO ANESTESICO ARTICULAR                                                                        </t>
  </si>
  <si>
    <t>Ajuste De Plano Oclusal</t>
  </si>
  <si>
    <t xml:space="preserve">AJUSTE DE PLANO OCLUSAL                                                                             </t>
  </si>
  <si>
    <t>Tratamiento De Urgencia Del Dolor Articular O Faci</t>
  </si>
  <si>
    <t xml:space="preserve">TRATAMIENTO DE URGENCIA DEL DOLOR ARTICULAR O FACI                                                  </t>
  </si>
  <si>
    <t>Evaluación Atm Columna Cervical Y Oclusión</t>
  </si>
  <si>
    <t xml:space="preserve">EVALUACIÓN ATM COLUMNA CERVICAL Y OCLUSIÓN                                                          </t>
  </si>
  <si>
    <t>Aplicación De Electro Física Uss Tens Láser</t>
  </si>
  <si>
    <t xml:space="preserve">APLICACIÓN DE ELECTRO FÍSICA USS TENS LÁSER                                                     </t>
  </si>
  <si>
    <t>Manejo Odontológico De Síndrome De Apnea Hipoapne</t>
  </si>
  <si>
    <t xml:space="preserve">MANEJO ODONTOLÓGICO DE SÍNDROME DE APNEA HIPOAPNE                                                   </t>
  </si>
  <si>
    <t>Programa Terapéutico Neuromuscular</t>
  </si>
  <si>
    <t xml:space="preserve">PROGRAMA TERAPÉUTICO NEUROMUSCULAR                                                                  </t>
  </si>
  <si>
    <t>Programa Terapéutico Neuromuscular Crónico</t>
  </si>
  <si>
    <t xml:space="preserve">PROGRAMA TERAPÉUTICO NEUROMUSCULAR CRÓNICO                                                          </t>
  </si>
  <si>
    <t>Programa Terapéutico Articular Crónico</t>
  </si>
  <si>
    <t xml:space="preserve">PROGRAMA TERAPÉUTICO ARTICULAR CRÓNICO                                                              </t>
  </si>
  <si>
    <t>Infiltración Articular Ac. Hialurónico Por Articul</t>
  </si>
  <si>
    <t xml:space="preserve">INFILTRACIÓN ARTICULAR AC. HIALURÓNICO POR ARTICUL                                                  </t>
  </si>
  <si>
    <t>Manejo Muscular Residual</t>
  </si>
  <si>
    <t xml:space="preserve">MANEJO MUSCULAR RESIDUAL                                                                           </t>
  </si>
  <si>
    <t>Tratamiento De Patología Articular Inflamatorio</t>
  </si>
  <si>
    <t xml:space="preserve">TRATAMIENTO DE PATOLOGÍA ARTICULAR INFLAMATORIO                                                     </t>
  </si>
  <si>
    <t>Tratamiento Farmacológico Para Dolor Crónico</t>
  </si>
  <si>
    <t xml:space="preserve">TRATAMIENTO FARMACOLÓGICO PARA DOLOR CRÓNICO                                                        </t>
  </si>
  <si>
    <t>Bloqueo Anestésico Extraoral Por Sitio De Punción</t>
  </si>
  <si>
    <t xml:space="preserve">BLOQUEO ANESTÉSICO EXTRAORAL POR SITIO DE PUNCIÓN                                                   </t>
  </si>
  <si>
    <t>Aparatología Removible Para Manejo Articularmuscu</t>
  </si>
  <si>
    <t xml:space="preserve">APARATOLOGÍA REMOVIBLE PARA MANEJO ARTICULARMUSCU                                                   </t>
  </si>
  <si>
    <t>Infiltración De Toxina Botulínica Para Tratamiento</t>
  </si>
  <si>
    <t xml:space="preserve">INFILTRACIÓN DE TOXINA BOTULÍNICA PARA TRATAMIENTO                                                  </t>
  </si>
  <si>
    <t>Infiltración De Toxina Botulínica Para Cefalea No</t>
  </si>
  <si>
    <t xml:space="preserve">INFILTRACIÓN DE TOXINA BOTULÍNICA PARA CEFALEA NO                                                   </t>
  </si>
  <si>
    <t>Terapia Con Punción Seca</t>
  </si>
  <si>
    <t xml:space="preserve">TERAPIA CON PUNCIÓN SECA                                                                           </t>
  </si>
  <si>
    <t>Control Psr</t>
  </si>
  <si>
    <t xml:space="preserve">CONTROL PSR                                                                                         </t>
  </si>
  <si>
    <t>Infiltracion De Corticoide Articular No Incluye I</t>
  </si>
  <si>
    <t xml:space="preserve">INFILTRACION DE CORTICOIDE ARTICULAR NO INCLUYE I                                                  </t>
  </si>
  <si>
    <t>Incrustacion Estetica Resina Sistema Chairside</t>
  </si>
  <si>
    <t xml:space="preserve">INCRUSTACION ESTETICA RESINA SISTEMA CHAIRSIDE                                                    </t>
  </si>
  <si>
    <t xml:space="preserve">CERAMICA SIN METAL FELDESPATO CORONA CARILLA IN                                                  </t>
  </si>
  <si>
    <t>Laboratorio De Implantes</t>
  </si>
  <si>
    <t xml:space="preserve">Laboratorio de implantes                                                                            </t>
  </si>
  <si>
    <t>Laboratorio De Operatoria</t>
  </si>
  <si>
    <t xml:space="preserve">Laboratorio de operatoria                                                                           </t>
  </si>
  <si>
    <t>Laboratorio De Ortodoncia</t>
  </si>
  <si>
    <t xml:space="preserve">Laboratorio de ortodoncia                                                                           </t>
  </si>
  <si>
    <t>Laboratorio De Prótesis Fija</t>
  </si>
  <si>
    <t xml:space="preserve">Laboratorio de prótesis fija                                                                        </t>
  </si>
  <si>
    <t>Laboratorio De Prótesis Removible</t>
  </si>
  <si>
    <t xml:space="preserve">Laboratorio de prótesis removible                                                                   </t>
  </si>
  <si>
    <t>Laboratorio Puros Hueso Cc</t>
  </si>
  <si>
    <t xml:space="preserve">Laboratorio Puros Hueso cc                                                                          </t>
  </si>
  <si>
    <t>Laboratorio Prótesis Parcial Metálica Por Arcada</t>
  </si>
  <si>
    <t xml:space="preserve">Laboratorio Prótesis Parcial Metálica por arcada                                                    </t>
  </si>
  <si>
    <t>Laboratorio Prótesis Inmediata</t>
  </si>
  <si>
    <t xml:space="preserve">Laboratorio Prótesis inmediata                                                                      </t>
  </si>
  <si>
    <t>Protesis  Superior O Inferior Acrilica Parcial O T</t>
  </si>
  <si>
    <t xml:space="preserve">PROTESIS  SUPERIOR O INFERIOR ACRILICA PARCIAL O T                                                  </t>
  </si>
  <si>
    <t>Reparacion Fractura Simple</t>
  </si>
  <si>
    <t xml:space="preserve">REPARACION FRACTURA SIMPLE                                                                          </t>
  </si>
  <si>
    <t>Reparacion Fractura Compuesta</t>
  </si>
  <si>
    <t xml:space="preserve">REPARACION FRACTURA COMPUESTA                                                                       </t>
  </si>
  <si>
    <t>Reajuste O Rebasado Total</t>
  </si>
  <si>
    <t xml:space="preserve">REAJUSTE O REBASADO TOTAL                                                                           </t>
  </si>
  <si>
    <t>Encerado De Diagnostico Por Pieza</t>
  </si>
  <si>
    <t xml:space="preserve">ENCERADO DE DIAGNOSTICO POR PIEZA                                                                   </t>
  </si>
  <si>
    <t>Estampado Plastico</t>
  </si>
  <si>
    <t xml:space="preserve">ESTAMPADO PLASTICO                                                                                  </t>
  </si>
  <si>
    <t>Protesis Provisoria Cosmetica</t>
  </si>
  <si>
    <t xml:space="preserve">PROTESIS PROVISORIA COSMETICA                                                                       </t>
  </si>
  <si>
    <t>Protesis Flexible Termonylon  Unilateral</t>
  </si>
  <si>
    <t xml:space="preserve">PROTESIS FLEXIBLE TERMONYLON  UNILATERAL                                                            </t>
  </si>
  <si>
    <t>Protesis Flexible Termonylon  Bilateral</t>
  </si>
  <si>
    <t xml:space="preserve">PROTESIS FLEXIBLE TERMONYLON  BILATERAL                                                             </t>
  </si>
  <si>
    <t>Reparacion De Protesis Flexible Termonylon</t>
  </si>
  <si>
    <t xml:space="preserve">REPARACION DE PROTESIS FLEXIBLE TERMONYLON                                                          </t>
  </si>
  <si>
    <t>Rebasado Prótesis Flexible</t>
  </si>
  <si>
    <t xml:space="preserve">REBASADO PRÓTESIS FLEXIBLE                                                                          </t>
  </si>
  <si>
    <t>Protesis Removible Acrilica Superior Total</t>
  </si>
  <si>
    <t xml:space="preserve">PROTESIS REMOVIBLE ACRILICA SUPERIOR TOTAL                                                          </t>
  </si>
  <si>
    <t>Protesis Removible Acrilica Inferior Parcial</t>
  </si>
  <si>
    <t xml:space="preserve">PROTESIS REMOVIBLE ACRILICA INFERIOR PARCIAL                                                        </t>
  </si>
  <si>
    <t>Protesis Removible Acrilica Inferior Total</t>
  </si>
  <si>
    <t xml:space="preserve">PROTESIS REMOVIBLE ACRILICA INFERIOR TOTAL                                                          </t>
  </si>
  <si>
    <t>Cubeta Individual</t>
  </si>
  <si>
    <t xml:space="preserve">CUBETA INDIVIDUAL                                                                                   </t>
  </si>
  <si>
    <t>Placa De Altura</t>
  </si>
  <si>
    <t xml:space="preserve">PLACA DE ALTURA                                                                                     </t>
  </si>
  <si>
    <t>Base Metalica</t>
  </si>
  <si>
    <t xml:space="preserve">BASE METALICA                                                                                       </t>
  </si>
  <si>
    <t>Terminaciones Acrilicas Sobre Base Metalica</t>
  </si>
  <si>
    <t xml:space="preserve">TERMINACIONES ACRILICAS SOBRE BASE METALICA                                                         </t>
  </si>
  <si>
    <t>Reparacion Con Soldadura De Punto</t>
  </si>
  <si>
    <t xml:space="preserve">REPARACION CON SOLDADURA DE PUNTO                                                                   </t>
  </si>
  <si>
    <t>Protesis Flexible  Termonylon Con Base Metalica</t>
  </si>
  <si>
    <t xml:space="preserve">PROTESIS FLEXIBLE  TERMONYLON CON BASE METALICA                                                     </t>
  </si>
  <si>
    <t>Base Metalica De Complementacion Terminada Con Ac</t>
  </si>
  <si>
    <t xml:space="preserve">BASE METALICA DE COMPLEMENTACION TERMINADA CON AC                                                   </t>
  </si>
  <si>
    <t>Corona Sing. Perif. Porcelana Sobre Metal O Aluminosa</t>
  </si>
  <si>
    <t xml:space="preserve">CORONA SING. PERIF. PORCELANA SOBRE METAL O ALUMINOSA                                               </t>
  </si>
  <si>
    <t>Perno Munon Colado C.metal Incl.</t>
  </si>
  <si>
    <t xml:space="preserve">PERNO MUNON COLADO C.METAL INCL.                                                                    </t>
  </si>
  <si>
    <t>Intermediario Para Metal Ceramica</t>
  </si>
  <si>
    <t xml:space="preserve">INTERMEDIARIO PARA METAL CERAMICA                                                                   </t>
  </si>
  <si>
    <t>Insercion Periferica Plural</t>
  </si>
  <si>
    <t xml:space="preserve">INSERCION PERIFERICA PLURAL                                                                         </t>
  </si>
  <si>
    <t>Perno Munon Metal Npg O Plata Paladio</t>
  </si>
  <si>
    <t xml:space="preserve">PERNO MUNON METAL NPG O PLATA PALADIO                                                               </t>
  </si>
  <si>
    <t>Corona Singular Sistema In Ceram</t>
  </si>
  <si>
    <t xml:space="preserve">CORONA SINGULAR SISTEMA IN CERAM                                                                    </t>
  </si>
  <si>
    <t>Rehabilitacion Sobre Implante Ucla Directo</t>
  </si>
  <si>
    <t xml:space="preserve">REHABILITACION SOBRE IMPLANTE UCLA DIRECTO                                                          </t>
  </si>
  <si>
    <t>Rehabilitacion Sobre Implante Ucla Plata Paladio</t>
  </si>
  <si>
    <t xml:space="preserve">REHABILITACION SOBRE IMPLANTE UCLA PLATA PALADIO                                                    </t>
  </si>
  <si>
    <t>Rehabilitacion Sobre Implante Ucla Pilar Coc</t>
  </si>
  <si>
    <t xml:space="preserve">REHABILITACION SOBRE IMPLANTE UCLA PILAR COC                                                        </t>
  </si>
  <si>
    <t>Abutment Zirconio O Titanio Personalizado</t>
  </si>
  <si>
    <t xml:space="preserve">ABUTMENT ZIRCONIO O TITANIO PERSONALIZADO                                                           </t>
  </si>
  <si>
    <t>Protesis Sobre Implante Ad Modum Branemark Incluye</t>
  </si>
  <si>
    <t xml:space="preserve">PROTESIS SOBRE IMPLANTE AD MODUM BRANEMARK INCLUYE                                                  </t>
  </si>
  <si>
    <t>Protesis Acrilica Sobre Implante Barra Dolder Incl</t>
  </si>
  <si>
    <t xml:space="preserve">PROTESIS ACRILICA SOBRE IMPLANTE BARRA DOLDER INCL                                                  </t>
  </si>
  <si>
    <t xml:space="preserve">CERAMICA SIN METAL CORONA CARILLA INLAY ONLAY                                                  </t>
  </si>
  <si>
    <t>Ceramica Libre De Metal Implant Bridge Zirconia Po</t>
  </si>
  <si>
    <t xml:space="preserve">CERAMICA LIBRE DE METAL IMPLANT BRIDGE ZIRCONIA PO                                                  </t>
  </si>
  <si>
    <t>Ceramica Sobre  Titanio Implant Bridge Por Pieza M</t>
  </si>
  <si>
    <t xml:space="preserve">CERAMICA SOBRE  TITANIO IMPLANT BRIDGE POR PIEZA M                                                  </t>
  </si>
  <si>
    <t>Preci Vertix</t>
  </si>
  <si>
    <t xml:space="preserve">PRECI VERTIX                                                                                        </t>
  </si>
  <si>
    <t>Intermediario Libre De Metal</t>
  </si>
  <si>
    <t xml:space="preserve">INTERMEDIARIO LIBRE DE METAL                                                                        </t>
  </si>
  <si>
    <t>Intermediario Sobre Implante Metal Cerámico</t>
  </si>
  <si>
    <t xml:space="preserve">INTERMEDIARIO SOBRE IMPLANTE METAL CERÁMICO                                                         </t>
  </si>
  <si>
    <t>Provisorio Sobre Implante Cementado</t>
  </si>
  <si>
    <t xml:space="preserve">PROVISORIO SOBRE IMPLANTE CEMENTADO                                                                 </t>
  </si>
  <si>
    <t>Laboratorio Guia Quirúrgica</t>
  </si>
  <si>
    <t xml:space="preserve">LABORATORIO GUIA QUIRÚRGICA                                                                         </t>
  </si>
  <si>
    <t>Pfu O Inserción Cerómero</t>
  </si>
  <si>
    <t xml:space="preserve">PFU O INSERCIÓN CERÓMERO                                                                           </t>
  </si>
  <si>
    <t xml:space="preserve">CORONA SING. PERIF. PORCELANA SOBRE METAL                                                          </t>
  </si>
  <si>
    <t xml:space="preserve">INSERCIÓN PFP INCRUSTACIÓN ADHESIVA                                                                </t>
  </si>
  <si>
    <t>Intermediario Cerómero</t>
  </si>
  <si>
    <t xml:space="preserve">INTERMEDIARIO CERÓMERO                                                                              </t>
  </si>
  <si>
    <t xml:space="preserve">CORONAINSERCION METAL CEROMERO SOBRE IMPLANTE                                                    </t>
  </si>
  <si>
    <t>Coronainsercion Metal Ceromero Sobre Pilar Denta</t>
  </si>
  <si>
    <t xml:space="preserve">CORONAINSERCION METAL CEROMERO SOBRE PILAR DENTA                                                    </t>
  </si>
  <si>
    <t>Placa Removible Ortodoncia Sin Tornillo</t>
  </si>
  <si>
    <t xml:space="preserve">PLACA REMOVIBLE ORTODONCIA SIN TORNILLO                                                             </t>
  </si>
  <si>
    <t>Placa Removible Ortodoncia Con 1 Tornillo</t>
  </si>
  <si>
    <t xml:space="preserve">PLACA REMOVIBLE ORTODONCIA CON 1 TORNILLO                                                           </t>
  </si>
  <si>
    <t>Reparacion Simple De Placa De Ortodoncia</t>
  </si>
  <si>
    <t xml:space="preserve">REPARACION SIMPLE DE PLACA DE ORTODONCIA                                                            </t>
  </si>
  <si>
    <t>Tornillo Adicional Sobre 2</t>
  </si>
  <si>
    <t xml:space="preserve">TORNILLO ADICIONAL SOBRE 2                                                                          </t>
  </si>
  <si>
    <t>Quad Helixarco Palatino Activador Con Arti.o Plac</t>
  </si>
  <si>
    <t xml:space="preserve">QUAD HELIXARCO PALATINO ACTIVADOR CON ARTI.O PLAC                                                   </t>
  </si>
  <si>
    <t>Banda</t>
  </si>
  <si>
    <t xml:space="preserve">BANDA                                                                                               </t>
  </si>
  <si>
    <t>Tubo Soldado A Banda</t>
  </si>
  <si>
    <t xml:space="preserve">TUBO SOLDADO A BANDA                                                                                </t>
  </si>
  <si>
    <t>Retenedor De Bolita</t>
  </si>
  <si>
    <t xml:space="preserve">RETENEDOR DE BOLITA                                                                                 </t>
  </si>
  <si>
    <t>Activador Bionator</t>
  </si>
  <si>
    <t xml:space="preserve">ACTIVADOR BIONATOR                                                                                  </t>
  </si>
  <si>
    <t>Reparacion De Aparato De Ortodoncia Con Soldadura</t>
  </si>
  <si>
    <t xml:space="preserve">REPARACION DE APARATO DE ORTODONCIA CON SOLDADURA                                                   </t>
  </si>
  <si>
    <t>Expansor Tipo Verdon</t>
  </si>
  <si>
    <t xml:space="preserve">EXPANSOR TIPO VERDON                                                                                </t>
  </si>
  <si>
    <t>Contención Simple De Acrilico</t>
  </si>
  <si>
    <t xml:space="preserve">CONTENCIÓN SIMPLE DE ACRILICO                                                                       </t>
  </si>
  <si>
    <t>Barra Transpalatina Con Omega</t>
  </si>
  <si>
    <t xml:space="preserve">BARRA TRANSPALATINA CON OMEGA                                                                       </t>
  </si>
  <si>
    <t>Boton De Nance</t>
  </si>
  <si>
    <t xml:space="preserve">BOTON DE NANCE                                                                                      </t>
  </si>
  <si>
    <t>Placa Circunferencial Con Retenedores</t>
  </si>
  <si>
    <t xml:space="preserve">PLACA CIRCUNFERENCIAL CON RETENEDORES                                                               </t>
  </si>
  <si>
    <t>Dispositivo De Avance Mandibular Laboratorio</t>
  </si>
  <si>
    <t xml:space="preserve">DISPOSITIVO DE AVANCE MANDIBULAR LABORATORIO                                                        </t>
  </si>
  <si>
    <t>Lip Bumper</t>
  </si>
  <si>
    <t xml:space="preserve">LIP BUMPER                                                                                          </t>
  </si>
  <si>
    <t>Protector Bucal Para Deportistas</t>
  </si>
  <si>
    <t xml:space="preserve">PROTECTOR BUCAL PARA DEPORTISTAS                                                                    </t>
  </si>
  <si>
    <t>Aparato Mc Namara</t>
  </si>
  <si>
    <t xml:space="preserve">APARATO MC NAMARA                                                                                   </t>
  </si>
  <si>
    <t>Barra Lingual</t>
  </si>
  <si>
    <t xml:space="preserve">BARRA LINGUAL                                                                                      </t>
  </si>
  <si>
    <t>Servicio Digital Vto 3d Bimaxilar No Incluye Posi</t>
  </si>
  <si>
    <t xml:space="preserve">SERVICIO DIGITAL VTO 3D BIMAXILAR NO INCLUYE POSI                                                  </t>
  </si>
  <si>
    <t>Laboratorio De Marpe</t>
  </si>
  <si>
    <t xml:space="preserve">LABORATORIO DE MARPE                                                                                </t>
  </si>
  <si>
    <t>Digitalizacion De Modelos De Estudio En Laborator</t>
  </si>
  <si>
    <t xml:space="preserve">DIGITALIZACION DE MODELOS DE ESTUDIO EN LABORATOR                                                   </t>
  </si>
  <si>
    <t>Mantenedor De Espacio Fijo</t>
  </si>
  <si>
    <t xml:space="preserve">MANTENEDOR DE ESPACIO FIJO                                                                          </t>
  </si>
  <si>
    <t>Mantenedor De Espacio Removible</t>
  </si>
  <si>
    <t xml:space="preserve">MANTENEDOR DE ESPACIO REMOVIBLE                                                                     </t>
  </si>
  <si>
    <t>Incrustaciones Medianas Valor Metal</t>
  </si>
  <si>
    <t xml:space="preserve">INCRUSTACIONES MEDIANAS VALOR METAL                                                                 </t>
  </si>
  <si>
    <t>Incrustaciones Grandes Valor Metal</t>
  </si>
  <si>
    <t xml:space="preserve">INCRUSTACIONES GRANDES VALOR METAL                                                                  </t>
  </si>
  <si>
    <t>Colado Indirecto</t>
  </si>
  <si>
    <t xml:space="preserve">COLADO INDIRECTO                                                                                    </t>
  </si>
  <si>
    <t>Incrustacion Estetica Resina</t>
  </si>
  <si>
    <t xml:space="preserve">INCRUSTACION ESTETICA RESINA                                                                        </t>
  </si>
  <si>
    <t>Incrustacion Estetica Ceramica</t>
  </si>
  <si>
    <t xml:space="preserve">INCRUSTACION ESTETICA CERAMICA                                                                      </t>
  </si>
  <si>
    <t>Ferula Miorelajante Y De Estabilizacion</t>
  </si>
  <si>
    <t xml:space="preserve">FERULA MIORELAJANTE Y DE ESTABILIZACION                                                             </t>
  </si>
  <si>
    <t>Ferula De Sved</t>
  </si>
  <si>
    <t xml:space="preserve">FERULA DE SVED                                                                                      </t>
  </si>
  <si>
    <t>Ferula Reposicionadora Anterior</t>
  </si>
  <si>
    <t xml:space="preserve">FERULA REPOSICIONADORA ANTERIOR                                                                     </t>
  </si>
  <si>
    <t>Incrustacion Metalica Plata Paladio</t>
  </si>
  <si>
    <t xml:space="preserve">INCRUSTACION METALICA PLATA PALADIO                                                                 </t>
  </si>
  <si>
    <t>Carilla De Zirconio</t>
  </si>
  <si>
    <t xml:space="preserve">CARILLA DE ZIRCONIO                                                                                 </t>
  </si>
  <si>
    <t>Carilla De Ceromero</t>
  </si>
  <si>
    <t xml:space="preserve">CARILLA DE CEROMERO                                                                                 </t>
  </si>
  <si>
    <t>Estampado Rigido Para Contención</t>
  </si>
  <si>
    <t xml:space="preserve">ESTAMPADO RIGIDO PARA CONTENCIÓN                                                                    </t>
  </si>
  <si>
    <t>Carilla De Cerámica</t>
  </si>
  <si>
    <t xml:space="preserve">CARILLA DE CERÁMICA                                                                                 </t>
  </si>
  <si>
    <t>Incrustacion De Ceromero</t>
  </si>
  <si>
    <t xml:space="preserve">INCRUSTACION DE CEROMERO                                                                            </t>
  </si>
  <si>
    <t>Reposicion De Bracket Ceramico</t>
  </si>
  <si>
    <t xml:space="preserve">REPOSICION DE BRACKET CERAMICO                                                                      </t>
  </si>
  <si>
    <t>Instalacion De Barra Palatina</t>
  </si>
  <si>
    <t xml:space="preserve">INSTALACION DE BARRA PALATINA                                                                       </t>
  </si>
  <si>
    <t>Aparatologia De Mascara De Delaire</t>
  </si>
  <si>
    <t xml:space="preserve">APARATOLOGIA DE MASCARA DE DELAIRE                                                                  </t>
  </si>
  <si>
    <t>Instalacion De Disyuntor Cementado Y Esqueletico T</t>
  </si>
  <si>
    <t xml:space="preserve">INSTALACION DE DISYUNTOR CEMENTADO Y ESQUELETICO T                                                  </t>
  </si>
  <si>
    <t>Instalacion De Arcos Traspalatino O Lingual</t>
  </si>
  <si>
    <t xml:space="preserve">INSTALACION DE ARCOS TRASPALATINO O LINGUAL                                                         </t>
  </si>
  <si>
    <t>Instalacion De Quad Helix</t>
  </si>
  <si>
    <t xml:space="preserve">INSTALACION DE QUAD HELIX                                                                           </t>
  </si>
  <si>
    <t>Reposicion De Bandas Con Tubo De Arco Recto</t>
  </si>
  <si>
    <t xml:space="preserve">REPOSICION DE BANDAS CON TUBO DE ARCO RECTO                                                         </t>
  </si>
  <si>
    <t>Reposicion De Brackets Ceramicos</t>
  </si>
  <si>
    <t xml:space="preserve">REPOSICION DE BRACKETS CERAMICOS                                                                    </t>
  </si>
  <si>
    <t>Urgencia Ortodoncica Ejs</t>
  </si>
  <si>
    <t xml:space="preserve">URGENCIA ORTODONCICA EJS                                                                            </t>
  </si>
  <si>
    <t>Aparatos Metalicos Arcada Inferior</t>
  </si>
  <si>
    <t xml:space="preserve">APARATOS METALICOS ARCADA INFERIOR                                                                  </t>
  </si>
  <si>
    <t>Aparatos Ceramicos Arcada Inferior</t>
  </si>
  <si>
    <t xml:space="preserve">APARATOS CERAMICOS ARCADA INFERIOR                                                                  </t>
  </si>
  <si>
    <t>Aparatos Ceramicos Arcada Superior</t>
  </si>
  <si>
    <t xml:space="preserve">APARATOS CERAMICOS ARCADA SUPERIOR                                                                  </t>
  </si>
  <si>
    <t>Tecnica Lingual Convencional Arcada Superior</t>
  </si>
  <si>
    <t xml:space="preserve">TECNICA LINGUAL CONVENCIONAL ARCADA SUPERIOR                                                        </t>
  </si>
  <si>
    <t>4x2 1 Arcada</t>
  </si>
  <si>
    <t xml:space="preserve">4X2 1 ARCADA                                                                                        </t>
  </si>
  <si>
    <t>Reposicion De Tubos De Molares</t>
  </si>
  <si>
    <t xml:space="preserve">REPOSICION DE TUBOS DE MOLARES                                                                      </t>
  </si>
  <si>
    <t>Cementacion Aparatos Ceramicos Arcada Inferior</t>
  </si>
  <si>
    <t xml:space="preserve">CEMENTACION APARATOS CERAMICOS ARCADA INFERIOR                                                      </t>
  </si>
  <si>
    <t>Cementacion Aparatos Ceramicos Arcada Superior</t>
  </si>
  <si>
    <t xml:space="preserve">CEMENTACION APARATOS CERAMICOS ARCADA SUPERIOR                                                      </t>
  </si>
  <si>
    <t>Cementacion De 4x2 En Primera Fase 1 Arcada</t>
  </si>
  <si>
    <t xml:space="preserve">CEMENTACION DE 4X2 EN PRIMERA FASE 1 ARCADA                                                         </t>
  </si>
  <si>
    <t>Cementacion De Aparatos Metalicos Arcada Inferior</t>
  </si>
  <si>
    <t xml:space="preserve">CEMENTACION DE APARATOS METALICOS ARCADA INFERIOR                                                   </t>
  </si>
  <si>
    <t>Tecnica Cementacion Indirecta Vestibular</t>
  </si>
  <si>
    <t xml:space="preserve">TECNICA CEMENTACION INDIRECTA VESTIBULAR                                                            </t>
  </si>
  <si>
    <t>Pabellon Implantes Dentarios</t>
  </si>
  <si>
    <t xml:space="preserve">PABELLON IMPLANTES DENTARIOS                                                                        </t>
  </si>
  <si>
    <t>Aplicacion Anestesia Asistida Por Computador</t>
  </si>
  <si>
    <t xml:space="preserve">APLICACION ANESTESIA ASISTIDA POR COMPUTADOR                                                        </t>
  </si>
  <si>
    <t>Uso De Pabellon Mayor Complejidad</t>
  </si>
  <si>
    <t xml:space="preserve">USO DE PABELLON MAYOR COMPLEJIDAD                                                                   </t>
  </si>
  <si>
    <t>Sedación Consciente</t>
  </si>
  <si>
    <t xml:space="preserve">SEDACIÓN CONSCIENTE                                                                                 </t>
  </si>
  <si>
    <t xml:space="preserve">SEDACIÓN CON ÓXIDO NITROSO                                                                         </t>
  </si>
  <si>
    <t>Atención De Paciente Bajo Sedación Duración Mayor</t>
  </si>
  <si>
    <t xml:space="preserve">ATENCIÓN DE PACIENTE BAJO SEDACIÓN DURACIÓN MAYOR                                                   </t>
  </si>
  <si>
    <t>Atencion De Paciente Bajo Sedacion Duracion Meno</t>
  </si>
  <si>
    <t xml:space="preserve">ATENCION DE PACIENTE BAJO SEDACION DURACION MENO                                                    </t>
  </si>
  <si>
    <t>Apicectomía Con Láser</t>
  </si>
  <si>
    <t xml:space="preserve">APICECTOMÍA CON LÁSER                                                                               </t>
  </si>
  <si>
    <t>Bioestimulación De La Encía Con Láser</t>
  </si>
  <si>
    <t xml:space="preserve">BIOESTIMULACIÓN DE LA ENCÍA CON LÁSER                                                               </t>
  </si>
  <si>
    <t>Gingivectomía Por Sextante Con Láser</t>
  </si>
  <si>
    <t xml:space="preserve"> GINGIVECTOMÍA POR SEXTANTE CON LÁSER                                                              </t>
  </si>
  <si>
    <t>Frenectomía Con Láser</t>
  </si>
  <si>
    <t xml:space="preserve">FRENECTOMÍA CON LÁSER                                                                              </t>
  </si>
  <si>
    <t>Fenestración Compleja Con Láser</t>
  </si>
  <si>
    <t xml:space="preserve">FENESTRACIÓN COMPLEJA CON LÁSER                                                                     </t>
  </si>
  <si>
    <t>Cirugías De Tejido Blando Con Láser</t>
  </si>
  <si>
    <t xml:space="preserve">CIRUGÍAS DE TEJIDO BLANDO CON LÁSER                                                                 </t>
  </si>
  <si>
    <t>Tratamiento De Periimplantitis Con Láser</t>
  </si>
  <si>
    <t xml:space="preserve">TRATAMIENTO DE PERIIMPLANTITIS CON LÁSER                                                            </t>
  </si>
  <si>
    <t>Recuperación De Implante Con Láser</t>
  </si>
  <si>
    <t xml:space="preserve">RECUPERACIÓN DE IMPLANTE CON LÁSER                                                                 </t>
  </si>
  <si>
    <t>Terapia De Hipersensibilidad Con Láser</t>
  </si>
  <si>
    <t xml:space="preserve">TERAPIA DE HIPERSENSIBILIDAD CON LÁSER                                                             </t>
  </si>
  <si>
    <t>Terapia De Atm Bioestimulación</t>
  </si>
  <si>
    <t xml:space="preserve">TERAPIA DE ATM BIOESTIMULACIÓN                                                                     </t>
  </si>
  <si>
    <t>Insumos Urgencia</t>
  </si>
  <si>
    <t>Insumos urgencia</t>
  </si>
  <si>
    <t xml:space="preserve">INSUMOS URGENCIA                                                                                    </t>
  </si>
  <si>
    <t>Prestaciones Sin Bonificacion</t>
  </si>
  <si>
    <t>Prestaciones sin bonificacion</t>
  </si>
  <si>
    <t xml:space="preserve">PRESTACIONES SIN BONIFICACION                                                                       </t>
  </si>
  <si>
    <t>Exámenes Hospitalarios</t>
  </si>
  <si>
    <t>Carga viral hepatitis b</t>
  </si>
  <si>
    <t xml:space="preserve">Exámenes Hospitalarios                                                                              </t>
  </si>
  <si>
    <t>Medicamentos Hospitalarios</t>
  </si>
  <si>
    <t xml:space="preserve">MEDICAMENTOS HOSPITALARIOS                                                                          </t>
  </si>
  <si>
    <t>Audifonos</t>
  </si>
  <si>
    <t>Audifonos (convenio optica)</t>
  </si>
  <si>
    <t xml:space="preserve">AUDIFONOS                                                                                           </t>
  </si>
  <si>
    <t>Lentes De Contacto Fonasa</t>
  </si>
  <si>
    <t>Lentes de contacto (convenio optica)</t>
  </si>
  <si>
    <t xml:space="preserve">LENTES DE CONTACTO FONASA                                                                           </t>
  </si>
  <si>
    <t>Lentes Opticos Convenio Optica  Fonasa</t>
  </si>
  <si>
    <t>Lentes opticos (convenio optica)</t>
  </si>
  <si>
    <t xml:space="preserve">LENTES OPTICOS CONVENIO OPTICA  FONASA                                                            </t>
  </si>
  <si>
    <t>Pabellones</t>
  </si>
  <si>
    <t xml:space="preserve">PABELLONES                                                                                          </t>
  </si>
  <si>
    <t>Medicamentos Genericos</t>
  </si>
  <si>
    <t xml:space="preserve">MEDICAMENTOS GENERICOS                                                                              </t>
  </si>
  <si>
    <t>Medicamentos De Marca</t>
  </si>
  <si>
    <t xml:space="preserve">MEDICAMENTOS DE MARCA                                                                               </t>
  </si>
  <si>
    <t>Tratamientos De Fertilidad E Infertilidad</t>
  </si>
  <si>
    <t xml:space="preserve">TRATAMIENTOS DE FERTILIDAD E INFERTILIDAD                                                           </t>
  </si>
  <si>
    <t>Fondo Libre Disposicion</t>
  </si>
  <si>
    <t xml:space="preserve">FONDO LIBRE DISPOSICION                                                                             </t>
  </si>
  <si>
    <t>Devolucion  De Deducible</t>
  </si>
  <si>
    <t xml:space="preserve">DEVOLUCION  DE DEDUCIBLE                                                                            </t>
  </si>
  <si>
    <t>No Bonificable</t>
  </si>
  <si>
    <t xml:space="preserve">NO BONIFICABLE                                                                                      </t>
  </si>
  <si>
    <t>Medicamentos De Marca Fraccion</t>
  </si>
  <si>
    <t xml:space="preserve">Medicamentos de Marca fraccion                                                                    </t>
  </si>
  <si>
    <t>Medicamento Genérico Fraccion</t>
  </si>
  <si>
    <t xml:space="preserve">Medicamento genérico fraccion                                                                       </t>
  </si>
  <si>
    <t>Medicamento Bioequivalente</t>
  </si>
  <si>
    <t xml:space="preserve">Medicamento Bioequivalente                                                                          </t>
  </si>
  <si>
    <t xml:space="preserve">No Bonificable                                                                                      </t>
  </si>
  <si>
    <t>Farmacia No Bonificable</t>
  </si>
  <si>
    <t xml:space="preserve">Farmacia No Bonificable                                                                             </t>
  </si>
  <si>
    <t>Medicamento Inmunosupresor O Inmunomodulador</t>
  </si>
  <si>
    <t xml:space="preserve">Medicamento Inmunosupresor o Inmunomodulador                                                        </t>
  </si>
  <si>
    <t>Medicamento Antineoplásicofraccion</t>
  </si>
  <si>
    <t xml:space="preserve">Medicamento Antineoplásicofraccion                                                                  </t>
  </si>
  <si>
    <t>Ferro Vitaminico Comprimidos</t>
  </si>
  <si>
    <t xml:space="preserve">FERRO VITAMINICO COMPRIMIDOS                                                                        </t>
  </si>
  <si>
    <t>Medicamentos Antineoplasicos</t>
  </si>
  <si>
    <t xml:space="preserve">Medicamentos Antineoplasicos                                                                        </t>
  </si>
  <si>
    <t>Medicamentos Inmunosupresores O Inmunomoduladores</t>
  </si>
  <si>
    <t xml:space="preserve">Medicamentos Inmunosupresores o Inmunomoduladores                                                   </t>
  </si>
  <si>
    <t>Medicamentos Bioequivalentes</t>
  </si>
  <si>
    <t xml:space="preserve">MEDICAMENTOS BIOEQUIVALENTES                                                                        </t>
  </si>
  <si>
    <t>Cobertura En El Extranjero</t>
  </si>
  <si>
    <t xml:space="preserve">COBERTURA EN EL EXTRANJERO                                                                          </t>
  </si>
  <si>
    <t>Vihsida Sujeto A Gescaec</t>
  </si>
  <si>
    <t xml:space="preserve">VIHSIDA SUJETO A GESCAEC                                                                        </t>
  </si>
  <si>
    <t>Cirugía Ocular Excluye Lasik</t>
  </si>
  <si>
    <t xml:space="preserve">Cirugía ocular excluye lasik                                                                        </t>
  </si>
  <si>
    <t>Drogas Inmunosupresoras</t>
  </si>
  <si>
    <t xml:space="preserve">Drogas Inmunosupresoras                                                                            </t>
  </si>
  <si>
    <t>Medicamentos Marca Cruz Verde</t>
  </si>
  <si>
    <t xml:space="preserve">Medicamentos Marca Cruz Verde                                                                       </t>
  </si>
  <si>
    <t>Medicamentos Genéricos Cruz Verde</t>
  </si>
  <si>
    <t xml:space="preserve">Medicamentos Genéricos Cruz Verde                                                                   </t>
  </si>
  <si>
    <t>Medicamentos Marca Salcobrand</t>
  </si>
  <si>
    <t xml:space="preserve">Medicamentos Marca SALCOBRAND                                                                       </t>
  </si>
  <si>
    <t>Medicamentos Genéricos Salcobrand</t>
  </si>
  <si>
    <t xml:space="preserve">Medicamentos Genéricos SALCOBRAND                                                                   </t>
  </si>
  <si>
    <t>Medicamentos Marca Ahumada</t>
  </si>
  <si>
    <t xml:space="preserve">Medicamentos Marca Ahumada                                                                          </t>
  </si>
  <si>
    <t>Medicamentos Genericos Ahumada</t>
  </si>
  <si>
    <t xml:space="preserve">Medicamentos Genericos Ahumada                                                                      </t>
  </si>
  <si>
    <t>Tratamientos Hospitalarios</t>
  </si>
  <si>
    <t xml:space="preserve">Tratamientos Hospitalarios                                                                          </t>
  </si>
  <si>
    <t>Traumatologia Hospitalaria</t>
  </si>
  <si>
    <t xml:space="preserve">Traumatologia Hospitalaria                                                                          </t>
  </si>
  <si>
    <t>Cirugía Ambulatoria</t>
  </si>
  <si>
    <t xml:space="preserve">Cirugía Ambulatoria                                                                                 </t>
  </si>
  <si>
    <t>Telemedicina 100</t>
  </si>
  <si>
    <t xml:space="preserve">Telemedicina 100                                                                                    </t>
  </si>
  <si>
    <t>Telemedicina Psiquiatría Adulto T37</t>
  </si>
  <si>
    <t xml:space="preserve">Telemedicina Psiquiatría Adulto T37                                                                 </t>
  </si>
  <si>
    <t>Complicaciones Del Parto</t>
  </si>
  <si>
    <t xml:space="preserve">Complicaciones del Parto                                                                            </t>
  </si>
  <si>
    <t>Cirugía Bariatrica</t>
  </si>
  <si>
    <t xml:space="preserve">Cirugía Bariatrica                                                                                 </t>
  </si>
  <si>
    <t>Cirugía Máxilo Facial</t>
  </si>
  <si>
    <t xml:space="preserve">Cirugía Máxilo Facial                                                                               </t>
  </si>
  <si>
    <t>Examenes Hospitalarios</t>
  </si>
  <si>
    <t xml:space="preserve">Examenes Hospitalarios                                                                              </t>
  </si>
  <si>
    <t>Insumos Hospitalarios</t>
  </si>
  <si>
    <t xml:space="preserve">Insumos Hospitalarios                                                                               </t>
  </si>
  <si>
    <t>Hormona Del Crecimiento</t>
  </si>
  <si>
    <t xml:space="preserve">Hormona Del Crecimiento                                                                            </t>
  </si>
  <si>
    <t>Insumos Ambulatorios</t>
  </si>
  <si>
    <t xml:space="preserve">Insumos Ambulatorios                                                                                </t>
  </si>
  <si>
    <t>Insumos Urgencia Ambulatorios</t>
  </si>
  <si>
    <t xml:space="preserve">Insumos Urgencia Ambulatorios                                                                       </t>
  </si>
  <si>
    <t>Material De Yeso</t>
  </si>
  <si>
    <t xml:space="preserve">Material de Yeso                                                                                    </t>
  </si>
  <si>
    <t>Prótesis Implantada En Cirugía</t>
  </si>
  <si>
    <t xml:space="preserve">Prótesis Implantada en Cirugía                                                                      </t>
  </si>
  <si>
    <t>Recetario Magistral</t>
  </si>
  <si>
    <t xml:space="preserve">Recetario Magistral                                                                                 </t>
  </si>
  <si>
    <t>Medicamentos Biológicos</t>
  </si>
  <si>
    <t xml:space="preserve">Medicamentos Biológicos                                                                             </t>
  </si>
  <si>
    <t>Cirugía Ocular Lasik Ojo Derecho</t>
  </si>
  <si>
    <t xml:space="preserve">Cirugía Ocular Lasik Ojo Derecho                                                                    </t>
  </si>
  <si>
    <t>Cirugía Ocular Lasik Ojo Izquierdo</t>
  </si>
  <si>
    <t xml:space="preserve">Cirugía Ocular Lasik Ojo Izquierdo                                                                  </t>
  </si>
  <si>
    <t>Gescaec</t>
  </si>
  <si>
    <t xml:space="preserve">GESCAEC                                                                                            </t>
  </si>
  <si>
    <t>Patologias O Malformaciones Congenitas</t>
  </si>
  <si>
    <t xml:space="preserve">Patologias o Malformaciones Congenitas                                                              </t>
  </si>
  <si>
    <t>Devolucion Deducible</t>
  </si>
  <si>
    <t xml:space="preserve">Devolucion Deducible                                                                               </t>
  </si>
  <si>
    <t>Medicamentos Homeopáticos Y Naturales</t>
  </si>
  <si>
    <t xml:space="preserve">Medicamentos Homeopáticos y naturales                                                               </t>
  </si>
  <si>
    <t>Arriendo O Compra De Equipos Médicos Ambulatorios</t>
  </si>
  <si>
    <t xml:space="preserve">Arriendo o compra de Equipos médicos Ambulatorios                                                   </t>
  </si>
  <si>
    <t>Obesidad Morbida Amb Hosp Y Medicamentos</t>
  </si>
  <si>
    <t xml:space="preserve">Obesidad Morbida Amb Hosp y Medicamentos                                                            </t>
  </si>
  <si>
    <t>Covid19 Hospitalización Institucional F</t>
  </si>
  <si>
    <t xml:space="preserve">Covid19 Hospitalización Institucional F                                                            </t>
  </si>
  <si>
    <t>Covid19 Hospitalización Caec Isapre</t>
  </si>
  <si>
    <t xml:space="preserve">Covid19 Hospitalización CAEC Isapre                                                               </t>
  </si>
  <si>
    <t>Radiografía Panorámica</t>
  </si>
  <si>
    <t xml:space="preserve">RADIOGRAFÍA PANORÁMICA                                                                              </t>
  </si>
  <si>
    <t>Instrumentación Mecanizada</t>
  </si>
  <si>
    <t xml:space="preserve">INSTRUMENTACIÓN MECANIZADA                                                                          </t>
  </si>
  <si>
    <t xml:space="preserve">FRENECTOMÍA                                                                                         </t>
  </si>
  <si>
    <t>Control De La Especialidad Cirugía</t>
  </si>
  <si>
    <t xml:space="preserve">CONTROL DE LA ESPECIALIDAD CIRUGÍA                                                                  </t>
  </si>
  <si>
    <t>Terapia De Mantención Periodontal De Enfermedad Inactiva Por Sesión</t>
  </si>
  <si>
    <t xml:space="preserve">TERAPIA DE MANTENCIÓN PERIODONTAL DE ENFERMEDAD INACTIVA POR SESIÓN                                 </t>
  </si>
  <si>
    <t>Mockup</t>
  </si>
  <si>
    <t xml:space="preserve">MOCKUP                                                                                              </t>
  </si>
  <si>
    <t>Osteotomía</t>
  </si>
  <si>
    <t xml:space="preserve">OSTEOTOMÍA                                                                                          </t>
  </si>
  <si>
    <t>Estudio De Modelos Y Planificación De Tratamiento Estudio Vto</t>
  </si>
  <si>
    <t xml:space="preserve">ESTUDIO DE MODELOS Y PLANIFICACIÓN DE TRATAMIENTO ESTUDIO VTO                                       </t>
  </si>
  <si>
    <t>Carilla Indirecta De Cerámica</t>
  </si>
  <si>
    <t xml:space="preserve">CARILLA INDIRECTA DE CERÁMICA                                                                       </t>
  </si>
  <si>
    <t>Prótesis Fija Unitaria O Inserción Pfp Metal Cerómero</t>
  </si>
  <si>
    <t xml:space="preserve">PRÓTESIS FIJA UNITARIA O INSERCIÓN PFP METAL CERÓMERO                                               </t>
  </si>
  <si>
    <t>Muñón De Complemento De Resina Con Perno Preformado Metálico</t>
  </si>
  <si>
    <t xml:space="preserve">MUÑÓN DE COMPLEMENTO DE RESINA CON PERNO PREFORMADO METÁLICO                                        </t>
  </si>
  <si>
    <t>Muñón De Complemento De Resina Con Perno Preformado De Fibra</t>
  </si>
  <si>
    <t xml:space="preserve">MUÑÓN DE COMPLEMENTO DE RESINA CON PERNO PREFORMADO DE FIBRA                                        </t>
  </si>
  <si>
    <t>Prótesis Superior O Inferior Parcial Acrílica</t>
  </si>
  <si>
    <t xml:space="preserve">PRÓTESIS SUPERIOR O INFERIOR PARCIAL ACRÍLICA                                                       </t>
  </si>
  <si>
    <t>Aplicación De Flúor Barniz Silano General</t>
  </si>
  <si>
    <t xml:space="preserve">APLICACIÓN DE FLÚOR BARNIZ SILANO GENERAL                                                           </t>
  </si>
  <si>
    <t>Destartraje Supragingival Y Limpieza Coronaria Ambas Arcadas</t>
  </si>
  <si>
    <t xml:space="preserve">DESTARTRAJE SUPRAGINGIVAL Y LIMPIEZA CORONARIA AMBAS ARCADAS                                        </t>
  </si>
  <si>
    <t>Control De La Especialidad Rehabilitación Pf</t>
  </si>
  <si>
    <t xml:space="preserve">CONTROL DE LA ESPECIALIDAD REHABILITACIÓN PF                                                        </t>
  </si>
  <si>
    <t>Aplicación De Flúor Barniz Boca Completa</t>
  </si>
  <si>
    <t xml:space="preserve">APLICACIÓN DE FLÚOR BARNIZ BOCA COMPLETA                                                            </t>
  </si>
  <si>
    <t>Reposición De Bracket Metálico</t>
  </si>
  <si>
    <t xml:space="preserve">REPOSICIÓN DE BRACKET METÁLICO                                                                      </t>
  </si>
  <si>
    <t>Radiografía Retroalveolar 1 Pza.</t>
  </si>
  <si>
    <t xml:space="preserve">RADIOGRAFÍA RETROALVEOLAR 1 PZA.                                                                    </t>
  </si>
  <si>
    <t>Radiografía Por Aleta Mordida O Bitewing Adulto Unilateral</t>
  </si>
  <si>
    <t xml:space="preserve">RADIOGRAFÍA POR ALETA MORDIDA O BITEWING ADULTO UNILATERAL                                          </t>
  </si>
  <si>
    <t>Radiografía Por Aleta Mordida O Bitewing Niño Unilateral</t>
  </si>
  <si>
    <t xml:space="preserve">RADIOGRAFÍA POR ALETA MORDIDA O BITEWING NIÑO UNILATERAL                                            </t>
  </si>
  <si>
    <t>Tratamiento Conducto Diente Anterior Con Lesión Apical</t>
  </si>
  <si>
    <t xml:space="preserve">TRATAMIENTO CONDUCTO DIENTE ANTERIOR CON LESIÓN APICAL                                              </t>
  </si>
  <si>
    <t>Pulido Radicular Incipientes A Moderadas Por Sextante  Incl . Fluoración</t>
  </si>
  <si>
    <t xml:space="preserve">PULIDO RADICULAR INCIPIENTES A MODERADAS POR SEXTANTE  INCL . FLUORACIÓN                            </t>
  </si>
  <si>
    <t>Destartraje Supragingival Y Limpieza Coronaria Por Sextante</t>
  </si>
  <si>
    <t xml:space="preserve">DESTARTRAJE SUPRAGINGIVAL Y LIMPIEZA CORONARIA POR SEXTANTE                                         </t>
  </si>
  <si>
    <t>Instalación Microtornillos Para Ortodoncia Mini Implanteno Incluye Insumos Ni Aditam.</t>
  </si>
  <si>
    <t xml:space="preserve">INSTALACIÓN MICROTORNILLOS PARA ORTODONCIA MINI IMPLANTENO INCLUYE INSUMOS NI ADITAM.               </t>
  </si>
  <si>
    <t>Corona Singular Sistema In  Ceram</t>
  </si>
  <si>
    <t xml:space="preserve">CORONA SINGULAR SISTEMA IN  CERAM                                                                   </t>
  </si>
  <si>
    <t>Incrustación Realizada Con Sistema Cadcam</t>
  </si>
  <si>
    <t xml:space="preserve">INCRUSTACIÓN REALIZADA CON SISTEMA CADCAM                                                           </t>
  </si>
  <si>
    <t>Ceramica Sin Metal Corona Carilla Inlay Onlay Zirconio Disilicato Híbrida Dual</t>
  </si>
  <si>
    <t xml:space="preserve">CERAMICA SIN METAL CORONA CARILLA INLAY ONLAY ZIRCONIO DISILICATO HÍBRIDA DUAL                      </t>
  </si>
  <si>
    <t xml:space="preserve">PFU POSTERIOR SISTEMA CHAIRSIDE INCLUYE DISEÑO                                                      </t>
  </si>
  <si>
    <t>SIN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</si>
</sst>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1" formatCode="_ * #,##0_ ;_ * \-#,##0_ ;_ * &quot;-&quot;_ ;_ @_ "/>
    <numFmt numFmtId="164" formatCode="_ * #,##0.00_ ;_ * \-#,##0.00_ ;_ * &quot;-&quot;_ ;_ @_ "/>
  </numFmts>
  <fonts count="6" x14ac:knownFonts="1"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000000"/>
        <bgColor rgb="FF000000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B381D9"/>
        <bgColor rgb="FFB381D9"/>
      </patternFill>
    </fill>
    <fill>
      <patternFill patternType="solid">
        <fgColor rgb="FFDCC5ED"/>
        <bgColor rgb="FFDCC5E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2" fillId="0" borderId="0" xfId="0" applyFont="1"/>
    <xf numFmtId="10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5" fillId="4" borderId="0" xfId="0" applyFont="1" applyFill="1"/>
    <xf numFmtId="0" fontId="4" fillId="8" borderId="1" xfId="0" applyFont="1" applyFill="1" applyBorder="1"/>
    <xf numFmtId="0" fontId="4" fillId="9" borderId="1" xfId="0" applyFont="1" applyFill="1" applyBorder="1"/>
    <xf numFmtId="0" fontId="4" fillId="9" borderId="1" xfId="0" applyFont="1" applyFill="1" applyBorder="1" applyAlignment="1">
      <alignment horizontal="center"/>
    </xf>
    <xf numFmtId="22" fontId="4" fillId="0" borderId="0" xfId="0" applyNumberFormat="1" applyFont="1"/>
    <xf numFmtId="164" fontId="4" fillId="0" borderId="0" xfId="0" applyNumberFormat="1" applyFont="1"/>
    <xf numFmtId="41" fontId="4" fillId="0" borderId="0" xfId="0" applyNumberFormat="1" applyFont="1"/>
    <xf numFmtId="0" fontId="3" fillId="9" borderId="1" xfId="0" applyFont="1" applyFill="1" applyBorder="1"/>
    <xf numFmtId="0" fontId="4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9" borderId="1" xfId="0" applyFont="1" applyFill="1" applyBorder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TABLA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Copia de TABLA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I3370">
  <autoFilter ref="A1:AI3370" xr:uid="{00000000-000C-0000-FFFF-FFFF00000000}"/>
  <tableColumns count="35">
    <tableColumn id="1" xr3:uid="{00000000-0010-0000-0000-000001000000}" name="IdPrestacionVC"/>
    <tableColumn id="2" xr3:uid="{00000000-0010-0000-0000-000002000000}" name="CodigoVC"/>
    <tableColumn id="3" xr3:uid="{00000000-0010-0000-0000-000003000000}" name="GlosaCorregida"/>
    <tableColumn id="4" xr3:uid="{00000000-0010-0000-0000-000004000000}" name="GlosaProcesoVC"/>
    <tableColumn id="5" xr3:uid="{00000000-0010-0000-0000-000005000000}" name="ClasificacionGrupo"/>
    <tableColumn id="6" xr3:uid="{00000000-0010-0000-0000-000006000000}" name="Grupo"/>
    <tableColumn id="7" xr3:uid="{00000000-0010-0000-0000-000007000000}" name="ClasificacionSubgrupo"/>
    <tableColumn id="8" xr3:uid="{00000000-0010-0000-0000-000008000000}" name="Subgrupo"/>
    <tableColumn id="9" xr3:uid="{00000000-0010-0000-0000-000009000000}" name="ClasificacionApertura"/>
    <tableColumn id="10" xr3:uid="{00000000-0010-0000-0000-00000A000000}" name="Apertura"/>
    <tableColumn id="11" xr3:uid="{00000000-0010-0000-0000-00000B000000}" name="Estado"/>
    <tableColumn id="12" xr3:uid="{00000000-0010-0000-0000-00000C000000}" name="Nuevo"/>
    <tableColumn id="13" xr3:uid="{00000000-0010-0000-0000-00000D000000}" name="GlosaImed"/>
    <tableColumn id="14" xr3:uid="{00000000-0010-0000-0000-00000E000000}" name="GlosaOriginalVC"/>
    <tableColumn id="15" xr3:uid="{00000000-0010-0000-0000-00000F000000}" name="UltimaFechaSiniestro"/>
    <tableColumn id="16" xr3:uid="{00000000-0010-0000-0000-000010000000}" name="VigenciaAñoMovil"/>
    <tableColumn id="17" xr3:uid="{00000000-0010-0000-0000-000011000000}" name="IdEstado"/>
    <tableColumn id="18" xr3:uid="{00000000-0010-0000-0000-000012000000}" name="CanalImed"/>
    <tableColumn id="19" xr3:uid="{00000000-0010-0000-0000-000013000000}" name="BeneficiosAmbulatorio"/>
    <tableColumn id="20" xr3:uid="{00000000-0010-0000-0000-000014000000}" name="BeneficiosHospitalizacion"/>
    <tableColumn id="21" xr3:uid="{00000000-0010-0000-0000-000015000000}" name="BeneficiosSaludMental"/>
    <tableColumn id="22" xr3:uid="{00000000-0010-0000-0000-000016000000}" name="BeneficiosMaternidad"/>
    <tableColumn id="23" xr3:uid="{00000000-0010-0000-0000-000017000000}" name="BeneficiosEspeciales"/>
    <tableColumn id="24" xr3:uid="{00000000-0010-0000-0000-000018000000}" name="BeneficiosDentales"/>
    <tableColumn id="25" xr3:uid="{00000000-0010-0000-0000-000019000000}" name="BeneficiosMedicamentos"/>
    <tableColumn id="26" xr3:uid="{00000000-0010-0000-0000-00001A000000}" name="SugerenciaDental"/>
    <tableColumn id="27" xr3:uid="{00000000-0010-0000-0000-00001B000000}" name="SugerenciaMedicamento"/>
    <tableColumn id="28" xr3:uid="{00000000-0010-0000-0000-00001C000000}" name="SugerenciaMental"/>
    <tableColumn id="29" xr3:uid="{00000000-0010-0000-0000-00001D000000}" name="SugerenciaMaternidad"/>
    <tableColumn id="30" xr3:uid="{00000000-0010-0000-0000-00001E000000}" name="SugerenciaEnfermera"/>
    <tableColumn id="31" xr3:uid="{00000000-0010-0000-0000-00001F000000}" name="SugerenciaHospitalario"/>
    <tableColumn id="32" xr3:uid="{00000000-0010-0000-0000-000020000000}" name="SugerenciaAmbulatorio"/>
    <tableColumn id="33" xr3:uid="{00000000-0010-0000-0000-000021000000}" name="Reembolso"/>
    <tableColumn id="34" xr3:uid="{00000000-0010-0000-0000-000022000000}" name="Beneficiarios"/>
    <tableColumn id="35" xr3:uid="{00000000-0010-0000-0000-000023000000}" name="Solicitudes"/>
  </tableColumns>
  <tableStyleInfo name="TABL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AI3370">
  <tableColumns count="35">
    <tableColumn id="1" xr3:uid="{00000000-0010-0000-0100-000001000000}" name="IdPrestacionVC"/>
    <tableColumn id="2" xr3:uid="{00000000-0010-0000-0100-000002000000}" name="CodigoVC"/>
    <tableColumn id="3" xr3:uid="{00000000-0010-0000-0100-000003000000}" name="GlosaCorregida"/>
    <tableColumn id="4" xr3:uid="{00000000-0010-0000-0100-000004000000}" name="GlosaProcesoVC"/>
    <tableColumn id="5" xr3:uid="{00000000-0010-0000-0100-000005000000}" name="ClasificacionGrupo"/>
    <tableColumn id="6" xr3:uid="{00000000-0010-0000-0100-000006000000}" name="Grupo"/>
    <tableColumn id="7" xr3:uid="{00000000-0010-0000-0100-000007000000}" name="ClasificacionSubgrupo"/>
    <tableColumn id="8" xr3:uid="{00000000-0010-0000-0100-000008000000}" name="Subgrupo"/>
    <tableColumn id="9" xr3:uid="{00000000-0010-0000-0100-000009000000}" name="ClasificacionApertura"/>
    <tableColumn id="10" xr3:uid="{00000000-0010-0000-0100-00000A000000}" name="Apertura"/>
    <tableColumn id="11" xr3:uid="{00000000-0010-0000-0100-00000B000000}" name="Estado"/>
    <tableColumn id="12" xr3:uid="{00000000-0010-0000-0100-00000C000000}" name="Nuevo"/>
    <tableColumn id="13" xr3:uid="{00000000-0010-0000-0100-00000D000000}" name="GlosaImed"/>
    <tableColumn id="14" xr3:uid="{00000000-0010-0000-0100-00000E000000}" name="GlosaOriginalVC"/>
    <tableColumn id="15" xr3:uid="{00000000-0010-0000-0100-00000F000000}" name="UltimaFechaSiniestro"/>
    <tableColumn id="16" xr3:uid="{00000000-0010-0000-0100-000010000000}" name="VigenciaAñoMovil"/>
    <tableColumn id="17" xr3:uid="{00000000-0010-0000-0100-000011000000}" name="IdEstado"/>
    <tableColumn id="18" xr3:uid="{00000000-0010-0000-0100-000012000000}" name="CanalImed"/>
    <tableColumn id="19" xr3:uid="{00000000-0010-0000-0100-000013000000}" name="BeneficiosAmbulatorio"/>
    <tableColumn id="20" xr3:uid="{00000000-0010-0000-0100-000014000000}" name="BeneficiosHospitalizacion"/>
    <tableColumn id="21" xr3:uid="{00000000-0010-0000-0100-000015000000}" name="BeneficiosSaludMental"/>
    <tableColumn id="22" xr3:uid="{00000000-0010-0000-0100-000016000000}" name="BeneficiosMaternidad"/>
    <tableColumn id="23" xr3:uid="{00000000-0010-0000-0100-000017000000}" name="BeneficiosEspeciales"/>
    <tableColumn id="24" xr3:uid="{00000000-0010-0000-0100-000018000000}" name="BeneficiosDentales"/>
    <tableColumn id="25" xr3:uid="{00000000-0010-0000-0100-000019000000}" name="BeneficiosMedicamentos"/>
    <tableColumn id="26" xr3:uid="{00000000-0010-0000-0100-00001A000000}" name="SugerenciaDental"/>
    <tableColumn id="27" xr3:uid="{00000000-0010-0000-0100-00001B000000}" name="SugerenciaMedicamento"/>
    <tableColumn id="28" xr3:uid="{00000000-0010-0000-0100-00001C000000}" name="SugerenciaMental"/>
    <tableColumn id="29" xr3:uid="{00000000-0010-0000-0100-00001D000000}" name="SugerenciaMaternidad"/>
    <tableColumn id="30" xr3:uid="{00000000-0010-0000-0100-00001E000000}" name="SugerenciaEnfermera"/>
    <tableColumn id="31" xr3:uid="{00000000-0010-0000-0100-00001F000000}" name="SugerenciaHospitalario"/>
    <tableColumn id="32" xr3:uid="{00000000-0010-0000-0100-000020000000}" name="SugerenciaAmbulatorio"/>
    <tableColumn id="33" xr3:uid="{00000000-0010-0000-0100-000021000000}" name="Reembolso"/>
    <tableColumn id="34" xr3:uid="{00000000-0010-0000-0100-000022000000}" name="Beneficiarios"/>
    <tableColumn id="35" xr3:uid="{00000000-0010-0000-0100-000023000000}" name="Solicitudes"/>
  </tableColumns>
  <tableStyleInfo name="Copia de TABL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"/>
  <sheetViews>
    <sheetView workbookViewId="0"/>
  </sheetViews>
  <sheetFormatPr baseColWidth="10" defaultColWidth="14.42578125" defaultRowHeight="15" customHeight="1" x14ac:dyDescent="0.25"/>
  <sheetData>
    <row r="1" spans="1:5" x14ac:dyDescent="0.25">
      <c r="A1" s="1" t="s">
        <v>0</v>
      </c>
      <c r="B1" s="2"/>
      <c r="C1" s="2"/>
      <c r="D1" s="3">
        <f>COUNTIF(TABLA!K:K,1)</f>
        <v>985</v>
      </c>
    </row>
    <row r="2" spans="1:5" x14ac:dyDescent="0.25">
      <c r="A2" s="3" t="s">
        <v>1</v>
      </c>
      <c r="D2" s="3">
        <f>COUNTIFS(TABLA!E:E, "CONSULTAS MEDICAS", TABLA!K:K, 1)</f>
        <v>221</v>
      </c>
      <c r="E2" s="4">
        <f>(D2/D1)</f>
        <v>0.22436548223350253</v>
      </c>
    </row>
    <row r="3" spans="1:5" x14ac:dyDescent="0.25">
      <c r="A3" s="3" t="s">
        <v>2</v>
      </c>
      <c r="D3" s="3">
        <f>COUNTIFS(TABLA!E:E, "LABORATORIO", TABLA!K:K, 1)</f>
        <v>349</v>
      </c>
      <c r="E3" s="4">
        <f>(D3/D1)</f>
        <v>0.35431472081218274</v>
      </c>
    </row>
    <row r="4" spans="1:5" x14ac:dyDescent="0.25">
      <c r="A4" s="3" t="s">
        <v>3</v>
      </c>
      <c r="D4" s="3">
        <f>COUNTIFS(TABLA!E:E, "IMAGENOLOGIA", TABLA!K:K, 1)</f>
        <v>269</v>
      </c>
      <c r="E4" s="4">
        <f>(D4/D1)</f>
        <v>0.27309644670050759</v>
      </c>
    </row>
    <row r="5" spans="1:5" x14ac:dyDescent="0.25">
      <c r="A5" s="3" t="s">
        <v>4</v>
      </c>
      <c r="D5" s="3">
        <f>COUNTIFS(TABLA!E:E, "PROCEDIMIENTOS", TABLA!K:K, 1)</f>
        <v>146</v>
      </c>
      <c r="E5" s="4">
        <f>(D5/D1)</f>
        <v>0.14822335025380712</v>
      </c>
    </row>
    <row r="6" spans="1:5" x14ac:dyDescent="0.25">
      <c r="E6" s="3">
        <f>SUM(E1:E5)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20"/>
  <sheetViews>
    <sheetView workbookViewId="0"/>
  </sheetViews>
  <sheetFormatPr baseColWidth="10" defaultColWidth="14.42578125" defaultRowHeight="15" customHeight="1" x14ac:dyDescent="0.25"/>
  <cols>
    <col min="1" max="1" width="20" customWidth="1"/>
    <col min="2" max="3" width="29.140625" customWidth="1"/>
    <col min="4" max="5" width="26.85546875" customWidth="1"/>
    <col min="6" max="26" width="10.7109375" customWidth="1"/>
  </cols>
  <sheetData>
    <row r="1" spans="1:5" x14ac:dyDescent="0.25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</row>
    <row r="2" spans="1:5" x14ac:dyDescent="0.25">
      <c r="A2" s="21" t="s">
        <v>1</v>
      </c>
      <c r="B2" s="5" t="s">
        <v>1</v>
      </c>
      <c r="C2" s="21" t="s">
        <v>10</v>
      </c>
      <c r="D2" s="5" t="s">
        <v>10</v>
      </c>
      <c r="E2" s="5" t="s">
        <v>11</v>
      </c>
    </row>
    <row r="3" spans="1:5" x14ac:dyDescent="0.25">
      <c r="A3" s="22"/>
      <c r="B3" s="5" t="s">
        <v>1</v>
      </c>
      <c r="C3" s="22"/>
      <c r="D3" s="5" t="s">
        <v>10</v>
      </c>
      <c r="E3" s="5" t="s">
        <v>12</v>
      </c>
    </row>
    <row r="4" spans="1:5" x14ac:dyDescent="0.25">
      <c r="A4" s="22"/>
      <c r="B4" s="5" t="s">
        <v>1</v>
      </c>
      <c r="C4" s="22"/>
      <c r="D4" s="5" t="s">
        <v>10</v>
      </c>
      <c r="E4" s="5" t="s">
        <v>13</v>
      </c>
    </row>
    <row r="5" spans="1:5" x14ac:dyDescent="0.25">
      <c r="A5" s="22"/>
      <c r="B5" s="5" t="s">
        <v>1</v>
      </c>
      <c r="C5" s="22"/>
      <c r="D5" s="5" t="s">
        <v>10</v>
      </c>
      <c r="E5" s="5" t="s">
        <v>14</v>
      </c>
    </row>
    <row r="6" spans="1:5" x14ac:dyDescent="0.25">
      <c r="A6" s="22"/>
      <c r="B6" s="5" t="s">
        <v>1</v>
      </c>
      <c r="C6" s="22"/>
      <c r="D6" s="5" t="s">
        <v>10</v>
      </c>
      <c r="E6" s="5" t="s">
        <v>15</v>
      </c>
    </row>
    <row r="7" spans="1:5" x14ac:dyDescent="0.25">
      <c r="A7" s="22"/>
      <c r="B7" s="5" t="s">
        <v>1</v>
      </c>
      <c r="C7" s="22"/>
      <c r="D7" s="5" t="s">
        <v>10</v>
      </c>
      <c r="E7" s="5" t="s">
        <v>16</v>
      </c>
    </row>
    <row r="8" spans="1:5" x14ac:dyDescent="0.25">
      <c r="A8" s="22"/>
      <c r="B8" s="5" t="s">
        <v>1</v>
      </c>
      <c r="C8" s="22"/>
      <c r="D8" s="5" t="s">
        <v>10</v>
      </c>
      <c r="E8" s="5" t="s">
        <v>17</v>
      </c>
    </row>
    <row r="9" spans="1:5" x14ac:dyDescent="0.25">
      <c r="A9" s="22"/>
      <c r="B9" s="5" t="s">
        <v>1</v>
      </c>
      <c r="C9" s="22"/>
      <c r="D9" s="5" t="s">
        <v>10</v>
      </c>
      <c r="E9" s="5" t="s">
        <v>18</v>
      </c>
    </row>
    <row r="10" spans="1:5" x14ac:dyDescent="0.25">
      <c r="A10" s="22"/>
      <c r="B10" s="5" t="s">
        <v>1</v>
      </c>
      <c r="C10" s="22"/>
      <c r="D10" s="5" t="s">
        <v>10</v>
      </c>
      <c r="E10" s="5" t="s">
        <v>19</v>
      </c>
    </row>
    <row r="11" spans="1:5" x14ac:dyDescent="0.25">
      <c r="A11" s="22"/>
      <c r="B11" s="5" t="s">
        <v>1</v>
      </c>
      <c r="C11" s="22"/>
      <c r="D11" s="5" t="s">
        <v>10</v>
      </c>
      <c r="E11" s="5" t="s">
        <v>20</v>
      </c>
    </row>
    <row r="12" spans="1:5" x14ac:dyDescent="0.25">
      <c r="A12" s="22"/>
      <c r="B12" s="5" t="s">
        <v>1</v>
      </c>
      <c r="C12" s="22"/>
      <c r="D12" s="5" t="s">
        <v>10</v>
      </c>
      <c r="E12" s="5" t="s">
        <v>21</v>
      </c>
    </row>
    <row r="13" spans="1:5" x14ac:dyDescent="0.25">
      <c r="A13" s="22"/>
      <c r="B13" s="5" t="s">
        <v>1</v>
      </c>
      <c r="C13" s="22"/>
      <c r="D13" s="5" t="s">
        <v>10</v>
      </c>
      <c r="E13" s="5" t="s">
        <v>22</v>
      </c>
    </row>
    <row r="14" spans="1:5" x14ac:dyDescent="0.25">
      <c r="A14" s="22"/>
      <c r="B14" s="5" t="s">
        <v>1</v>
      </c>
      <c r="C14" s="21" t="s">
        <v>23</v>
      </c>
      <c r="D14" s="5" t="s">
        <v>23</v>
      </c>
      <c r="E14" s="5" t="s">
        <v>24</v>
      </c>
    </row>
    <row r="15" spans="1:5" x14ac:dyDescent="0.25">
      <c r="A15" s="22"/>
      <c r="B15" s="5" t="s">
        <v>1</v>
      </c>
      <c r="C15" s="22"/>
      <c r="D15" s="5" t="s">
        <v>23</v>
      </c>
      <c r="E15" s="5" t="s">
        <v>25</v>
      </c>
    </row>
    <row r="16" spans="1:5" x14ac:dyDescent="0.25">
      <c r="A16" s="22"/>
      <c r="B16" s="5" t="s">
        <v>1</v>
      </c>
      <c r="C16" s="22"/>
      <c r="D16" s="5" t="s">
        <v>23</v>
      </c>
      <c r="E16" s="5" t="s">
        <v>26</v>
      </c>
    </row>
    <row r="17" spans="1:5" x14ac:dyDescent="0.25">
      <c r="A17" s="22"/>
      <c r="B17" s="5" t="s">
        <v>1</v>
      </c>
      <c r="C17" s="22"/>
      <c r="D17" s="5" t="s">
        <v>23</v>
      </c>
      <c r="E17" s="5" t="s">
        <v>27</v>
      </c>
    </row>
    <row r="18" spans="1:5" x14ac:dyDescent="0.25">
      <c r="A18" s="22"/>
      <c r="B18" s="5" t="s">
        <v>1</v>
      </c>
      <c r="C18" s="22"/>
      <c r="D18" s="5" t="s">
        <v>23</v>
      </c>
      <c r="E18" s="5" t="s">
        <v>28</v>
      </c>
    </row>
    <row r="19" spans="1:5" x14ac:dyDescent="0.25">
      <c r="A19" s="22"/>
      <c r="B19" s="5" t="s">
        <v>1</v>
      </c>
      <c r="C19" s="22"/>
      <c r="D19" s="5" t="s">
        <v>23</v>
      </c>
      <c r="E19" s="5" t="s">
        <v>29</v>
      </c>
    </row>
    <row r="20" spans="1:5" x14ac:dyDescent="0.25">
      <c r="A20" s="22"/>
      <c r="B20" s="5" t="s">
        <v>1</v>
      </c>
      <c r="C20" s="22"/>
      <c r="D20" s="5" t="s">
        <v>23</v>
      </c>
      <c r="E20" s="5" t="s">
        <v>30</v>
      </c>
    </row>
    <row r="21" spans="1:5" ht="15.75" customHeight="1" x14ac:dyDescent="0.25">
      <c r="A21" s="22"/>
      <c r="B21" s="5" t="s">
        <v>1</v>
      </c>
      <c r="C21" s="22"/>
      <c r="D21" s="5" t="s">
        <v>23</v>
      </c>
      <c r="E21" s="5" t="s">
        <v>31</v>
      </c>
    </row>
    <row r="22" spans="1:5" ht="15.75" customHeight="1" x14ac:dyDescent="0.25">
      <c r="A22" s="22"/>
      <c r="B22" s="5" t="s">
        <v>1</v>
      </c>
      <c r="C22" s="22"/>
      <c r="D22" s="5" t="s">
        <v>23</v>
      </c>
      <c r="E22" s="5" t="s">
        <v>32</v>
      </c>
    </row>
    <row r="23" spans="1:5" ht="15.75" customHeight="1" x14ac:dyDescent="0.25">
      <c r="A23" s="22"/>
      <c r="B23" s="5" t="s">
        <v>1</v>
      </c>
      <c r="C23" s="22"/>
      <c r="D23" s="5" t="s">
        <v>23</v>
      </c>
      <c r="E23" s="5" t="s">
        <v>33</v>
      </c>
    </row>
    <row r="24" spans="1:5" ht="15.75" customHeight="1" x14ac:dyDescent="0.25">
      <c r="A24" s="22"/>
      <c r="B24" s="5" t="s">
        <v>1</v>
      </c>
      <c r="C24" s="22"/>
      <c r="D24" s="5" t="s">
        <v>23</v>
      </c>
      <c r="E24" s="5" t="s">
        <v>34</v>
      </c>
    </row>
    <row r="25" spans="1:5" ht="15.75" customHeight="1" x14ac:dyDescent="0.25">
      <c r="A25" s="22"/>
      <c r="B25" s="5" t="s">
        <v>1</v>
      </c>
      <c r="C25" s="22"/>
      <c r="D25" s="5" t="s">
        <v>23</v>
      </c>
      <c r="E25" s="5" t="s">
        <v>35</v>
      </c>
    </row>
    <row r="26" spans="1:5" ht="15.75" customHeight="1" x14ac:dyDescent="0.25">
      <c r="A26" s="22"/>
      <c r="B26" s="5" t="s">
        <v>1</v>
      </c>
      <c r="C26" s="22"/>
      <c r="D26" s="5" t="s">
        <v>23</v>
      </c>
      <c r="E26" s="5" t="s">
        <v>36</v>
      </c>
    </row>
    <row r="27" spans="1:5" ht="15.75" customHeight="1" x14ac:dyDescent="0.25">
      <c r="A27" s="22"/>
      <c r="B27" s="5" t="s">
        <v>1</v>
      </c>
      <c r="C27" s="22"/>
      <c r="D27" s="5" t="s">
        <v>23</v>
      </c>
      <c r="E27" s="5" t="s">
        <v>37</v>
      </c>
    </row>
    <row r="28" spans="1:5" ht="15.75" customHeight="1" x14ac:dyDescent="0.25">
      <c r="A28" s="22"/>
      <c r="B28" s="5" t="s">
        <v>1</v>
      </c>
      <c r="C28" s="22"/>
      <c r="D28" s="5" t="s">
        <v>23</v>
      </c>
      <c r="E28" s="5" t="s">
        <v>38</v>
      </c>
    </row>
    <row r="29" spans="1:5" ht="15.75" customHeight="1" x14ac:dyDescent="0.25">
      <c r="A29" s="22"/>
      <c r="B29" s="5" t="s">
        <v>1</v>
      </c>
      <c r="C29" s="22"/>
      <c r="D29" s="5" t="s">
        <v>23</v>
      </c>
      <c r="E29" s="5" t="s">
        <v>39</v>
      </c>
    </row>
    <row r="30" spans="1:5" ht="15.75" customHeight="1" x14ac:dyDescent="0.25">
      <c r="A30" s="22"/>
      <c r="B30" s="5" t="s">
        <v>1</v>
      </c>
      <c r="C30" s="22"/>
      <c r="D30" s="5" t="s">
        <v>23</v>
      </c>
      <c r="E30" s="5" t="s">
        <v>40</v>
      </c>
    </row>
    <row r="31" spans="1:5" ht="15.75" customHeight="1" x14ac:dyDescent="0.25">
      <c r="A31" s="22"/>
      <c r="B31" s="5" t="s">
        <v>1</v>
      </c>
      <c r="C31" s="22"/>
      <c r="D31" s="5" t="s">
        <v>23</v>
      </c>
      <c r="E31" s="5" t="s">
        <v>41</v>
      </c>
    </row>
    <row r="32" spans="1:5" ht="15.75" customHeight="1" x14ac:dyDescent="0.25">
      <c r="A32" s="22"/>
      <c r="B32" s="5" t="s">
        <v>1</v>
      </c>
      <c r="C32" s="22"/>
      <c r="D32" s="5" t="s">
        <v>23</v>
      </c>
      <c r="E32" s="5" t="s">
        <v>42</v>
      </c>
    </row>
    <row r="33" spans="1:5" ht="15.75" customHeight="1" x14ac:dyDescent="0.25">
      <c r="A33" s="22"/>
      <c r="B33" s="5" t="s">
        <v>1</v>
      </c>
      <c r="C33" s="22"/>
      <c r="D33" s="5" t="s">
        <v>23</v>
      </c>
      <c r="E33" s="5" t="s">
        <v>43</v>
      </c>
    </row>
    <row r="34" spans="1:5" ht="15.75" customHeight="1" x14ac:dyDescent="0.25">
      <c r="A34" s="22"/>
      <c r="B34" s="5" t="s">
        <v>1</v>
      </c>
      <c r="C34" s="22"/>
      <c r="D34" s="5" t="s">
        <v>23</v>
      </c>
      <c r="E34" s="5" t="s">
        <v>44</v>
      </c>
    </row>
    <row r="35" spans="1:5" ht="15.75" customHeight="1" x14ac:dyDescent="0.25">
      <c r="A35" s="22"/>
      <c r="B35" s="5" t="s">
        <v>1</v>
      </c>
      <c r="C35" s="22"/>
      <c r="D35" s="5" t="s">
        <v>23</v>
      </c>
      <c r="E35" s="5" t="s">
        <v>45</v>
      </c>
    </row>
    <row r="36" spans="1:5" ht="15.75" customHeight="1" x14ac:dyDescent="0.25">
      <c r="A36" s="22"/>
      <c r="B36" s="5" t="s">
        <v>1</v>
      </c>
      <c r="C36" s="22"/>
      <c r="D36" s="5" t="s">
        <v>23</v>
      </c>
      <c r="E36" s="5" t="s">
        <v>46</v>
      </c>
    </row>
    <row r="37" spans="1:5" ht="15.75" customHeight="1" x14ac:dyDescent="0.25">
      <c r="A37" s="22"/>
      <c r="B37" s="5" t="s">
        <v>1</v>
      </c>
      <c r="C37" s="22"/>
      <c r="D37" s="5" t="s">
        <v>23</v>
      </c>
      <c r="E37" s="5" t="s">
        <v>47</v>
      </c>
    </row>
    <row r="38" spans="1:5" ht="15.75" customHeight="1" x14ac:dyDescent="0.25">
      <c r="A38" s="22"/>
      <c r="B38" s="5" t="s">
        <v>1</v>
      </c>
      <c r="C38" s="22"/>
      <c r="D38" s="5" t="s">
        <v>23</v>
      </c>
      <c r="E38" s="5" t="s">
        <v>48</v>
      </c>
    </row>
    <row r="39" spans="1:5" ht="15.75" customHeight="1" x14ac:dyDescent="0.25">
      <c r="A39" s="22"/>
      <c r="B39" s="5" t="s">
        <v>1</v>
      </c>
      <c r="C39" s="22"/>
      <c r="D39" s="5" t="s">
        <v>23</v>
      </c>
      <c r="E39" s="5" t="s">
        <v>49</v>
      </c>
    </row>
    <row r="40" spans="1:5" ht="15.75" customHeight="1" x14ac:dyDescent="0.25">
      <c r="A40" s="22"/>
      <c r="B40" s="5" t="s">
        <v>1</v>
      </c>
      <c r="C40" s="22"/>
      <c r="D40" s="5" t="s">
        <v>23</v>
      </c>
      <c r="E40" s="5" t="s">
        <v>50</v>
      </c>
    </row>
    <row r="41" spans="1:5" ht="15.75" customHeight="1" x14ac:dyDescent="0.25">
      <c r="A41" s="22"/>
      <c r="B41" s="5" t="s">
        <v>1</v>
      </c>
      <c r="C41" s="22"/>
      <c r="D41" s="5" t="s">
        <v>23</v>
      </c>
      <c r="E41" s="5" t="s">
        <v>51</v>
      </c>
    </row>
    <row r="42" spans="1:5" ht="15.75" customHeight="1" x14ac:dyDescent="0.25">
      <c r="A42" s="22"/>
      <c r="B42" s="5" t="s">
        <v>1</v>
      </c>
      <c r="C42" s="22"/>
      <c r="D42" s="5" t="s">
        <v>23</v>
      </c>
      <c r="E42" s="5" t="s">
        <v>52</v>
      </c>
    </row>
    <row r="43" spans="1:5" ht="15.75" customHeight="1" x14ac:dyDescent="0.25">
      <c r="A43" s="22"/>
      <c r="B43" s="5" t="s">
        <v>1</v>
      </c>
      <c r="C43" s="22"/>
      <c r="D43" s="5" t="s">
        <v>23</v>
      </c>
      <c r="E43" s="5" t="s">
        <v>53</v>
      </c>
    </row>
    <row r="44" spans="1:5" ht="15.75" customHeight="1" x14ac:dyDescent="0.25">
      <c r="A44" s="22"/>
      <c r="B44" s="5" t="s">
        <v>1</v>
      </c>
      <c r="C44" s="22"/>
      <c r="D44" s="5" t="s">
        <v>23</v>
      </c>
      <c r="E44" s="5" t="s">
        <v>54</v>
      </c>
    </row>
    <row r="45" spans="1:5" ht="15.75" customHeight="1" x14ac:dyDescent="0.25">
      <c r="A45" s="22"/>
      <c r="B45" s="5" t="s">
        <v>1</v>
      </c>
      <c r="C45" s="22"/>
      <c r="D45" s="5" t="s">
        <v>23</v>
      </c>
      <c r="E45" s="5" t="s">
        <v>55</v>
      </c>
    </row>
    <row r="46" spans="1:5" ht="15.75" customHeight="1" x14ac:dyDescent="0.25">
      <c r="A46" s="22"/>
      <c r="B46" s="5" t="s">
        <v>1</v>
      </c>
      <c r="C46" s="22"/>
      <c r="D46" s="5" t="s">
        <v>23</v>
      </c>
      <c r="E46" s="5" t="s">
        <v>56</v>
      </c>
    </row>
    <row r="47" spans="1:5" ht="15.75" customHeight="1" x14ac:dyDescent="0.25">
      <c r="A47" s="22"/>
      <c r="B47" s="5" t="s">
        <v>1</v>
      </c>
      <c r="C47" s="22"/>
      <c r="D47" s="5" t="s">
        <v>23</v>
      </c>
      <c r="E47" s="5" t="s">
        <v>57</v>
      </c>
    </row>
    <row r="48" spans="1:5" ht="15.75" customHeight="1" x14ac:dyDescent="0.25">
      <c r="A48" s="22"/>
      <c r="B48" s="5" t="s">
        <v>1</v>
      </c>
      <c r="C48" s="22"/>
      <c r="D48" s="5" t="s">
        <v>23</v>
      </c>
      <c r="E48" s="5" t="s">
        <v>58</v>
      </c>
    </row>
    <row r="49" spans="1:5" ht="15.75" customHeight="1" x14ac:dyDescent="0.25">
      <c r="A49" s="22"/>
      <c r="B49" s="5" t="s">
        <v>1</v>
      </c>
      <c r="C49" s="22"/>
      <c r="D49" s="5" t="s">
        <v>23</v>
      </c>
      <c r="E49" s="5" t="s">
        <v>59</v>
      </c>
    </row>
    <row r="50" spans="1:5" ht="15.75" customHeight="1" x14ac:dyDescent="0.25">
      <c r="A50" s="22"/>
      <c r="B50" s="5" t="s">
        <v>1</v>
      </c>
      <c r="C50" s="22"/>
      <c r="D50" s="5" t="s">
        <v>23</v>
      </c>
      <c r="E50" s="5" t="s">
        <v>60</v>
      </c>
    </row>
    <row r="51" spans="1:5" ht="15.75" customHeight="1" x14ac:dyDescent="0.25">
      <c r="A51" s="22"/>
      <c r="B51" s="5" t="s">
        <v>1</v>
      </c>
      <c r="C51" s="22"/>
      <c r="D51" s="5" t="s">
        <v>23</v>
      </c>
      <c r="E51" s="5" t="s">
        <v>61</v>
      </c>
    </row>
    <row r="52" spans="1:5" ht="15.75" customHeight="1" x14ac:dyDescent="0.25">
      <c r="A52" s="22"/>
      <c r="B52" s="5" t="s">
        <v>1</v>
      </c>
      <c r="C52" s="6" t="s">
        <v>62</v>
      </c>
      <c r="D52" s="5" t="s">
        <v>62</v>
      </c>
      <c r="E52" s="5" t="s">
        <v>59</v>
      </c>
    </row>
    <row r="53" spans="1:5" ht="15.75" customHeight="1" x14ac:dyDescent="0.25">
      <c r="A53" s="22"/>
      <c r="B53" s="5" t="s">
        <v>1</v>
      </c>
      <c r="C53" s="21" t="s">
        <v>63</v>
      </c>
      <c r="D53" s="5" t="s">
        <v>63</v>
      </c>
      <c r="E53" s="5" t="s">
        <v>64</v>
      </c>
    </row>
    <row r="54" spans="1:5" ht="15.75" customHeight="1" x14ac:dyDescent="0.25">
      <c r="A54" s="22"/>
      <c r="B54" s="5" t="s">
        <v>1</v>
      </c>
      <c r="C54" s="22"/>
      <c r="D54" s="5" t="s">
        <v>63</v>
      </c>
      <c r="E54" s="5" t="s">
        <v>65</v>
      </c>
    </row>
    <row r="55" spans="1:5" ht="15.75" customHeight="1" x14ac:dyDescent="0.25">
      <c r="A55" s="22"/>
      <c r="B55" s="5" t="s">
        <v>1</v>
      </c>
      <c r="C55" s="22"/>
      <c r="D55" s="5" t="s">
        <v>63</v>
      </c>
      <c r="E55" s="5" t="s">
        <v>66</v>
      </c>
    </row>
    <row r="56" spans="1:5" ht="15.75" customHeight="1" x14ac:dyDescent="0.25">
      <c r="A56" s="21" t="s">
        <v>3</v>
      </c>
      <c r="B56" s="5" t="s">
        <v>3</v>
      </c>
      <c r="C56" s="6" t="s">
        <v>67</v>
      </c>
      <c r="D56" s="5" t="s">
        <v>67</v>
      </c>
      <c r="E56" s="5" t="s">
        <v>59</v>
      </c>
    </row>
    <row r="57" spans="1:5" ht="15.75" customHeight="1" x14ac:dyDescent="0.25">
      <c r="A57" s="22"/>
      <c r="B57" s="5" t="s">
        <v>3</v>
      </c>
      <c r="C57" s="6" t="s">
        <v>42</v>
      </c>
      <c r="D57" s="5" t="s">
        <v>42</v>
      </c>
      <c r="E57" s="5" t="s">
        <v>59</v>
      </c>
    </row>
    <row r="58" spans="1:5" ht="15.75" customHeight="1" x14ac:dyDescent="0.25">
      <c r="A58" s="22"/>
      <c r="B58" s="5" t="s">
        <v>3</v>
      </c>
      <c r="C58" s="6" t="s">
        <v>68</v>
      </c>
      <c r="D58" s="5" t="s">
        <v>68</v>
      </c>
      <c r="E58" s="5" t="s">
        <v>59</v>
      </c>
    </row>
    <row r="59" spans="1:5" ht="15.75" customHeight="1" x14ac:dyDescent="0.25">
      <c r="A59" s="22"/>
      <c r="B59" s="5" t="s">
        <v>3</v>
      </c>
      <c r="C59" s="6" t="s">
        <v>69</v>
      </c>
      <c r="D59" s="5" t="s">
        <v>69</v>
      </c>
      <c r="E59" s="5" t="s">
        <v>59</v>
      </c>
    </row>
    <row r="60" spans="1:5" ht="15.75" customHeight="1" x14ac:dyDescent="0.25">
      <c r="A60" s="22"/>
      <c r="B60" s="5" t="s">
        <v>3</v>
      </c>
      <c r="C60" s="6" t="s">
        <v>70</v>
      </c>
      <c r="D60" s="5" t="s">
        <v>70</v>
      </c>
      <c r="E60" s="5" t="s">
        <v>59</v>
      </c>
    </row>
    <row r="61" spans="1:5" ht="15.75" customHeight="1" x14ac:dyDescent="0.25">
      <c r="A61" s="22"/>
      <c r="B61" s="5" t="s">
        <v>3</v>
      </c>
      <c r="C61" s="6" t="s">
        <v>71</v>
      </c>
      <c r="D61" s="5" t="s">
        <v>71</v>
      </c>
      <c r="E61" s="5" t="s">
        <v>59</v>
      </c>
    </row>
    <row r="62" spans="1:5" ht="15.75" customHeight="1" x14ac:dyDescent="0.25">
      <c r="A62" s="21" t="s">
        <v>4</v>
      </c>
      <c r="B62" s="5" t="s">
        <v>4</v>
      </c>
      <c r="C62" s="21" t="s">
        <v>72</v>
      </c>
      <c r="D62" s="5" t="s">
        <v>72</v>
      </c>
      <c r="E62" s="5" t="s">
        <v>73</v>
      </c>
    </row>
    <row r="63" spans="1:5" ht="15.75" customHeight="1" x14ac:dyDescent="0.25">
      <c r="A63" s="22"/>
      <c r="B63" s="5" t="s">
        <v>4</v>
      </c>
      <c r="C63" s="22"/>
      <c r="D63" s="5" t="s">
        <v>72</v>
      </c>
      <c r="E63" s="5" t="s">
        <v>74</v>
      </c>
    </row>
    <row r="64" spans="1:5" ht="15.75" customHeight="1" x14ac:dyDescent="0.25">
      <c r="A64" s="22"/>
      <c r="B64" s="5" t="s">
        <v>4</v>
      </c>
      <c r="C64" s="22"/>
      <c r="D64" s="5" t="s">
        <v>72</v>
      </c>
      <c r="E64" s="5" t="s">
        <v>47</v>
      </c>
    </row>
    <row r="65" spans="1:5" ht="15.75" customHeight="1" x14ac:dyDescent="0.25">
      <c r="A65" s="22"/>
      <c r="B65" s="5" t="s">
        <v>4</v>
      </c>
      <c r="C65" s="22"/>
      <c r="D65" s="5" t="s">
        <v>72</v>
      </c>
      <c r="E65" s="5" t="s">
        <v>63</v>
      </c>
    </row>
    <row r="66" spans="1:5" ht="15.75" customHeight="1" x14ac:dyDescent="0.25">
      <c r="A66" s="22"/>
      <c r="B66" s="5" t="s">
        <v>4</v>
      </c>
      <c r="C66" s="21" t="s">
        <v>75</v>
      </c>
      <c r="D66" s="5" t="s">
        <v>75</v>
      </c>
      <c r="E66" s="5" t="s">
        <v>76</v>
      </c>
    </row>
    <row r="67" spans="1:5" ht="15.75" customHeight="1" x14ac:dyDescent="0.25">
      <c r="A67" s="22"/>
      <c r="B67" s="5" t="s">
        <v>4</v>
      </c>
      <c r="C67" s="22"/>
      <c r="D67" s="5" t="s">
        <v>75</v>
      </c>
      <c r="E67" s="5" t="s">
        <v>77</v>
      </c>
    </row>
    <row r="68" spans="1:5" ht="15.75" customHeight="1" x14ac:dyDescent="0.25">
      <c r="A68" s="22"/>
      <c r="B68" s="5" t="s">
        <v>4</v>
      </c>
      <c r="C68" s="22"/>
      <c r="D68" s="5" t="s">
        <v>75</v>
      </c>
      <c r="E68" s="5" t="s">
        <v>73</v>
      </c>
    </row>
    <row r="69" spans="1:5" ht="15.75" customHeight="1" x14ac:dyDescent="0.25">
      <c r="A69" s="22"/>
      <c r="B69" s="5" t="s">
        <v>4</v>
      </c>
      <c r="C69" s="22"/>
      <c r="D69" s="5" t="s">
        <v>75</v>
      </c>
      <c r="E69" s="5" t="s">
        <v>74</v>
      </c>
    </row>
    <row r="70" spans="1:5" ht="15.75" customHeight="1" x14ac:dyDescent="0.25">
      <c r="A70" s="22"/>
      <c r="B70" s="5" t="s">
        <v>4</v>
      </c>
      <c r="C70" s="22"/>
      <c r="D70" s="5" t="s">
        <v>75</v>
      </c>
      <c r="E70" s="5" t="s">
        <v>78</v>
      </c>
    </row>
    <row r="71" spans="1:5" ht="15.75" customHeight="1" x14ac:dyDescent="0.25">
      <c r="A71" s="22"/>
      <c r="B71" s="5" t="s">
        <v>4</v>
      </c>
      <c r="C71" s="22"/>
      <c r="D71" s="5" t="s">
        <v>75</v>
      </c>
      <c r="E71" s="5" t="s">
        <v>79</v>
      </c>
    </row>
    <row r="72" spans="1:5" ht="15.75" customHeight="1" x14ac:dyDescent="0.25">
      <c r="A72" s="22"/>
      <c r="B72" s="5" t="s">
        <v>4</v>
      </c>
      <c r="C72" s="22"/>
      <c r="D72" s="5" t="s">
        <v>75</v>
      </c>
      <c r="E72" s="5" t="s">
        <v>47</v>
      </c>
    </row>
    <row r="73" spans="1:5" ht="15.75" customHeight="1" x14ac:dyDescent="0.25">
      <c r="A73" s="22"/>
      <c r="B73" s="5" t="s">
        <v>4</v>
      </c>
      <c r="C73" s="22"/>
      <c r="D73" s="5" t="s">
        <v>75</v>
      </c>
      <c r="E73" s="5" t="s">
        <v>80</v>
      </c>
    </row>
    <row r="74" spans="1:5" ht="15.75" customHeight="1" x14ac:dyDescent="0.25">
      <c r="A74" s="22"/>
      <c r="B74" s="5" t="s">
        <v>4</v>
      </c>
      <c r="C74" s="22"/>
      <c r="D74" s="5" t="s">
        <v>75</v>
      </c>
      <c r="E74" s="5" t="s">
        <v>81</v>
      </c>
    </row>
    <row r="75" spans="1:5" ht="15.75" customHeight="1" x14ac:dyDescent="0.25">
      <c r="A75" s="22"/>
      <c r="B75" s="5" t="s">
        <v>4</v>
      </c>
      <c r="C75" s="22"/>
      <c r="D75" s="5" t="s">
        <v>75</v>
      </c>
      <c r="E75" s="5" t="s">
        <v>82</v>
      </c>
    </row>
    <row r="76" spans="1:5" ht="15.75" customHeight="1" x14ac:dyDescent="0.25">
      <c r="A76" s="22"/>
      <c r="B76" s="5" t="s">
        <v>4</v>
      </c>
      <c r="C76" s="22"/>
      <c r="D76" s="5" t="s">
        <v>75</v>
      </c>
      <c r="E76" s="5" t="s">
        <v>55</v>
      </c>
    </row>
    <row r="77" spans="1:5" ht="15.75" customHeight="1" x14ac:dyDescent="0.25">
      <c r="A77" s="22"/>
      <c r="B77" s="5" t="s">
        <v>4</v>
      </c>
      <c r="C77" s="22"/>
      <c r="D77" s="5" t="s">
        <v>75</v>
      </c>
      <c r="E77" s="5" t="s">
        <v>63</v>
      </c>
    </row>
    <row r="78" spans="1:5" ht="15.75" customHeight="1" x14ac:dyDescent="0.25">
      <c r="A78" s="22"/>
      <c r="B78" s="5" t="s">
        <v>4</v>
      </c>
      <c r="C78" s="22"/>
      <c r="D78" s="5" t="s">
        <v>75</v>
      </c>
      <c r="E78" s="5" t="s">
        <v>83</v>
      </c>
    </row>
    <row r="79" spans="1:5" ht="15.75" customHeight="1" x14ac:dyDescent="0.25">
      <c r="B79" s="5" t="s">
        <v>2</v>
      </c>
      <c r="D79" s="5" t="s">
        <v>84</v>
      </c>
    </row>
    <row r="80" spans="1:5" ht="15.75" customHeight="1" x14ac:dyDescent="0.25">
      <c r="B80" s="5" t="s">
        <v>2</v>
      </c>
      <c r="D80" s="5" t="s">
        <v>85</v>
      </c>
    </row>
    <row r="81" spans="1:15" ht="15.75" customHeight="1" x14ac:dyDescent="0.25">
      <c r="B81" s="5" t="s">
        <v>2</v>
      </c>
      <c r="D81" s="5" t="s">
        <v>86</v>
      </c>
    </row>
    <row r="82" spans="1:15" ht="15.75" customHeight="1" x14ac:dyDescent="0.25"/>
    <row r="83" spans="1:15" ht="15.75" customHeight="1" x14ac:dyDescent="0.25"/>
    <row r="84" spans="1:15" ht="15.75" customHeight="1" x14ac:dyDescent="0.25">
      <c r="A84" s="7" t="s">
        <v>87</v>
      </c>
    </row>
    <row r="85" spans="1:15" ht="15.75" customHeight="1" x14ac:dyDescent="0.25">
      <c r="A85" s="5" t="s">
        <v>88</v>
      </c>
      <c r="B85" s="5" t="s">
        <v>89</v>
      </c>
      <c r="C85" s="5" t="s">
        <v>90</v>
      </c>
      <c r="D85" s="5" t="s">
        <v>91</v>
      </c>
      <c r="E85" s="5" t="s">
        <v>92</v>
      </c>
      <c r="G85" s="5" t="s">
        <v>93</v>
      </c>
      <c r="H85" s="5"/>
      <c r="I85" s="5"/>
      <c r="J85" s="5"/>
      <c r="K85" s="5"/>
      <c r="L85" s="5"/>
      <c r="M85" s="5"/>
      <c r="N85" s="5"/>
      <c r="O85" s="5"/>
    </row>
    <row r="86" spans="1:15" ht="15.75" customHeight="1" x14ac:dyDescent="0.25">
      <c r="A86" s="23" t="s">
        <v>4</v>
      </c>
      <c r="B86" s="5" t="s">
        <v>4</v>
      </c>
      <c r="C86" s="23" t="s">
        <v>72</v>
      </c>
      <c r="D86" s="5" t="s">
        <v>72</v>
      </c>
      <c r="E86" s="5" t="s">
        <v>49</v>
      </c>
      <c r="G86" s="5" t="s">
        <v>94</v>
      </c>
      <c r="H86" s="5"/>
      <c r="I86" s="5"/>
      <c r="J86" s="5"/>
      <c r="K86" s="5"/>
      <c r="L86" s="5"/>
      <c r="M86" s="5"/>
      <c r="N86" s="5"/>
      <c r="O86" s="5"/>
    </row>
    <row r="87" spans="1:15" ht="15.75" customHeight="1" x14ac:dyDescent="0.25">
      <c r="A87" s="22"/>
      <c r="B87" s="5" t="s">
        <v>4</v>
      </c>
      <c r="C87" s="22"/>
      <c r="D87" s="5" t="s">
        <v>72</v>
      </c>
      <c r="E87" s="8" t="s">
        <v>95</v>
      </c>
      <c r="G87" s="5"/>
      <c r="H87" s="5"/>
      <c r="I87" s="5"/>
      <c r="J87" s="5"/>
      <c r="K87" s="5"/>
      <c r="L87" s="5"/>
      <c r="M87" s="5"/>
      <c r="N87" s="5"/>
      <c r="O87" s="5"/>
    </row>
    <row r="88" spans="1:15" ht="15.75" customHeight="1" x14ac:dyDescent="0.25">
      <c r="A88" s="22"/>
      <c r="B88" s="5" t="s">
        <v>4</v>
      </c>
      <c r="C88" s="22"/>
      <c r="D88" s="5" t="s">
        <v>72</v>
      </c>
      <c r="E88" s="9" t="s">
        <v>96</v>
      </c>
      <c r="G88" s="5" t="s">
        <v>97</v>
      </c>
      <c r="H88" s="5"/>
      <c r="I88" s="5"/>
      <c r="J88" s="5"/>
      <c r="K88" s="5"/>
      <c r="L88" s="5"/>
      <c r="M88" s="5"/>
      <c r="N88" s="5"/>
      <c r="O88" s="5"/>
    </row>
    <row r="89" spans="1:15" ht="15.75" customHeight="1" x14ac:dyDescent="0.25">
      <c r="A89" s="22"/>
      <c r="B89" s="5" t="s">
        <v>4</v>
      </c>
      <c r="C89" s="9" t="s">
        <v>98</v>
      </c>
      <c r="D89" s="9" t="s">
        <v>98</v>
      </c>
      <c r="E89" s="9" t="s">
        <v>99</v>
      </c>
      <c r="G89" s="5" t="s">
        <v>100</v>
      </c>
      <c r="H89" s="5"/>
      <c r="I89" s="5"/>
      <c r="J89" s="5"/>
      <c r="K89" s="5"/>
      <c r="L89" s="5"/>
      <c r="M89" s="5"/>
      <c r="N89" s="5"/>
      <c r="O89" s="5"/>
    </row>
    <row r="90" spans="1:15" ht="15.75" customHeight="1" x14ac:dyDescent="0.25">
      <c r="A90" s="22"/>
      <c r="B90" s="5" t="s">
        <v>4</v>
      </c>
      <c r="C90" s="24" t="s">
        <v>10</v>
      </c>
      <c r="D90" s="5" t="s">
        <v>10</v>
      </c>
      <c r="E90" s="5" t="s">
        <v>99</v>
      </c>
      <c r="G90" s="5" t="s">
        <v>101</v>
      </c>
      <c r="H90" s="5"/>
      <c r="I90" s="5"/>
      <c r="J90" s="5"/>
      <c r="K90" s="5"/>
      <c r="L90" s="5"/>
      <c r="M90" s="5"/>
      <c r="N90" s="5"/>
      <c r="O90" s="5"/>
    </row>
    <row r="91" spans="1:15" ht="15.75" customHeight="1" x14ac:dyDescent="0.25">
      <c r="A91" s="22"/>
      <c r="B91" s="5" t="s">
        <v>4</v>
      </c>
      <c r="C91" s="22"/>
      <c r="D91" s="5" t="s">
        <v>10</v>
      </c>
      <c r="E91" s="10" t="s">
        <v>56</v>
      </c>
      <c r="G91" s="5" t="s">
        <v>102</v>
      </c>
      <c r="H91" s="5"/>
      <c r="I91" s="5"/>
      <c r="J91" s="5"/>
      <c r="K91" s="5"/>
      <c r="L91" s="5"/>
      <c r="M91" s="5"/>
      <c r="N91" s="5"/>
      <c r="O91" s="5"/>
    </row>
    <row r="92" spans="1:15" ht="15.75" customHeight="1" x14ac:dyDescent="0.25">
      <c r="A92" s="22"/>
      <c r="B92" s="5" t="s">
        <v>103</v>
      </c>
      <c r="C92" s="22"/>
      <c r="D92" s="5" t="s">
        <v>10</v>
      </c>
      <c r="E92" s="9" t="s">
        <v>104</v>
      </c>
      <c r="G92" s="5" t="s">
        <v>105</v>
      </c>
      <c r="H92" s="5"/>
      <c r="I92" s="5"/>
      <c r="J92" s="5"/>
      <c r="K92" s="5"/>
      <c r="L92" s="5"/>
      <c r="M92" s="5"/>
      <c r="N92" s="5"/>
      <c r="O92" s="5"/>
    </row>
    <row r="93" spans="1:15" ht="15.75" customHeight="1" x14ac:dyDescent="0.25">
      <c r="A93" s="22"/>
      <c r="B93" s="5"/>
      <c r="C93" s="22"/>
      <c r="D93" s="5" t="s">
        <v>10</v>
      </c>
      <c r="E93" s="10" t="s">
        <v>106</v>
      </c>
      <c r="G93" s="5"/>
      <c r="H93" s="5"/>
      <c r="I93" s="5"/>
      <c r="J93" s="5"/>
      <c r="K93" s="5"/>
      <c r="L93" s="5"/>
      <c r="M93" s="5"/>
      <c r="N93" s="5"/>
      <c r="O93" s="5"/>
    </row>
    <row r="94" spans="1:15" ht="15.75" customHeight="1" x14ac:dyDescent="0.25">
      <c r="A94" s="22"/>
      <c r="B94" s="5" t="s">
        <v>4</v>
      </c>
      <c r="C94" s="22"/>
      <c r="D94" s="5" t="s">
        <v>10</v>
      </c>
      <c r="E94" s="5" t="s">
        <v>107</v>
      </c>
      <c r="G94" s="5"/>
      <c r="H94" s="5"/>
      <c r="I94" s="5"/>
      <c r="J94" s="5"/>
      <c r="K94" s="5"/>
      <c r="L94" s="5"/>
      <c r="M94" s="5"/>
      <c r="N94" s="5"/>
      <c r="O94" s="5"/>
    </row>
    <row r="95" spans="1:15" ht="15.75" customHeight="1" x14ac:dyDescent="0.25">
      <c r="A95" s="22"/>
      <c r="B95" s="5" t="s">
        <v>4</v>
      </c>
      <c r="C95" s="22"/>
      <c r="D95" s="5" t="s">
        <v>10</v>
      </c>
      <c r="E95" s="9" t="s">
        <v>108</v>
      </c>
      <c r="G95" s="5"/>
      <c r="H95" s="5"/>
      <c r="I95" s="5"/>
      <c r="J95" s="5"/>
      <c r="K95" s="5"/>
      <c r="L95" s="5"/>
      <c r="M95" s="5"/>
      <c r="N95" s="5"/>
      <c r="O95" s="5"/>
    </row>
    <row r="96" spans="1:15" ht="15.75" customHeight="1" x14ac:dyDescent="0.25">
      <c r="A96" s="22"/>
      <c r="B96" s="5" t="s">
        <v>4</v>
      </c>
      <c r="C96" s="5" t="s">
        <v>109</v>
      </c>
      <c r="D96" s="5" t="s">
        <v>109</v>
      </c>
      <c r="E96" s="5" t="s">
        <v>110</v>
      </c>
      <c r="G96" s="5"/>
      <c r="H96" s="5"/>
      <c r="I96" s="5"/>
      <c r="J96" s="5"/>
      <c r="K96" s="5"/>
      <c r="L96" s="5"/>
      <c r="M96" s="5"/>
      <c r="N96" s="5"/>
      <c r="O96" s="5"/>
    </row>
    <row r="97" spans="1:15" ht="15.75" customHeight="1" x14ac:dyDescent="0.25">
      <c r="A97" s="22"/>
      <c r="B97" s="11" t="s">
        <v>4</v>
      </c>
      <c r="C97" s="11" t="s">
        <v>111</v>
      </c>
      <c r="D97" s="11" t="s">
        <v>111</v>
      </c>
      <c r="E97" s="11" t="s">
        <v>112</v>
      </c>
      <c r="G97" s="5"/>
      <c r="H97" s="5"/>
      <c r="I97" s="5"/>
      <c r="J97" s="5"/>
      <c r="K97" s="5"/>
      <c r="L97" s="5"/>
      <c r="M97" s="5"/>
      <c r="N97" s="5"/>
      <c r="O97" s="5"/>
    </row>
    <row r="98" spans="1:15" ht="15.75" customHeight="1" x14ac:dyDescent="0.25">
      <c r="A98" s="22"/>
      <c r="B98" s="11" t="s">
        <v>4</v>
      </c>
      <c r="C98" s="11" t="s">
        <v>75</v>
      </c>
      <c r="D98" s="11" t="s">
        <v>75</v>
      </c>
      <c r="E98" s="11" t="s">
        <v>111</v>
      </c>
      <c r="G98" s="5"/>
      <c r="H98" s="5"/>
      <c r="I98" s="5"/>
      <c r="J98" s="5"/>
      <c r="K98" s="5"/>
      <c r="L98" s="5"/>
      <c r="M98" s="5"/>
      <c r="N98" s="5"/>
      <c r="O98" s="5"/>
    </row>
    <row r="99" spans="1:15" ht="15.75" customHeight="1" x14ac:dyDescent="0.25">
      <c r="A99" s="22"/>
      <c r="B99" s="12" t="s">
        <v>4</v>
      </c>
      <c r="C99" s="23" t="s">
        <v>75</v>
      </c>
      <c r="D99" s="12" t="s">
        <v>75</v>
      </c>
      <c r="E99" s="12" t="s">
        <v>113</v>
      </c>
      <c r="G99" s="5"/>
      <c r="H99" s="5"/>
      <c r="I99" s="5"/>
      <c r="J99" s="5"/>
      <c r="K99" s="5"/>
      <c r="L99" s="5"/>
      <c r="M99" s="5"/>
      <c r="N99" s="5"/>
      <c r="O99" s="5"/>
    </row>
    <row r="100" spans="1:15" ht="15.75" customHeight="1" x14ac:dyDescent="0.25">
      <c r="A100" s="22"/>
      <c r="B100" s="12" t="s">
        <v>4</v>
      </c>
      <c r="C100" s="22"/>
      <c r="D100" s="12" t="s">
        <v>75</v>
      </c>
      <c r="E100" s="12" t="s">
        <v>29</v>
      </c>
      <c r="G100" s="5"/>
      <c r="H100" s="5"/>
      <c r="I100" s="5"/>
      <c r="J100" s="5"/>
      <c r="K100" s="5"/>
      <c r="L100" s="5"/>
      <c r="M100" s="5"/>
      <c r="N100" s="5"/>
      <c r="O100" s="5"/>
    </row>
    <row r="101" spans="1:15" ht="15.75" customHeight="1" x14ac:dyDescent="0.25">
      <c r="A101" s="22"/>
      <c r="B101" s="5" t="s">
        <v>4</v>
      </c>
      <c r="C101" s="22"/>
      <c r="D101" s="5" t="s">
        <v>75</v>
      </c>
      <c r="E101" s="5" t="s">
        <v>49</v>
      </c>
      <c r="G101" s="5"/>
      <c r="H101" s="5"/>
      <c r="I101" s="5"/>
      <c r="J101" s="5"/>
      <c r="K101" s="5"/>
      <c r="L101" s="5"/>
      <c r="M101" s="5"/>
      <c r="N101" s="5"/>
      <c r="O101" s="5"/>
    </row>
    <row r="102" spans="1:15" ht="15.75" customHeight="1" x14ac:dyDescent="0.25">
      <c r="A102" s="22"/>
      <c r="B102" s="5" t="s">
        <v>4</v>
      </c>
      <c r="C102" s="22"/>
      <c r="D102" s="5" t="s">
        <v>75</v>
      </c>
      <c r="E102" s="5" t="s">
        <v>114</v>
      </c>
      <c r="G102" s="5"/>
      <c r="H102" s="5"/>
      <c r="I102" s="5"/>
      <c r="J102" s="5"/>
      <c r="K102" s="5"/>
      <c r="L102" s="5"/>
      <c r="M102" s="5"/>
      <c r="N102" s="5"/>
      <c r="O102" s="5"/>
    </row>
    <row r="103" spans="1:15" ht="15" customHeight="1" x14ac:dyDescent="0.25">
      <c r="A103" s="22"/>
      <c r="B103" s="5" t="s">
        <v>4</v>
      </c>
      <c r="C103" s="22"/>
      <c r="D103" s="5" t="s">
        <v>75</v>
      </c>
      <c r="E103" s="5" t="s">
        <v>115</v>
      </c>
      <c r="G103" s="5"/>
      <c r="H103" s="5"/>
      <c r="I103" s="5"/>
      <c r="J103" s="5"/>
      <c r="K103" s="5"/>
      <c r="L103" s="5"/>
      <c r="M103" s="5"/>
      <c r="N103" s="5"/>
      <c r="O103" s="5"/>
    </row>
    <row r="104" spans="1:15" ht="15" customHeight="1" x14ac:dyDescent="0.25">
      <c r="A104" s="22"/>
      <c r="B104" s="5" t="s">
        <v>4</v>
      </c>
      <c r="C104" s="22"/>
      <c r="D104" s="5" t="s">
        <v>75</v>
      </c>
      <c r="E104" s="5" t="s">
        <v>116</v>
      </c>
      <c r="G104" s="5"/>
      <c r="H104" s="5"/>
      <c r="I104" s="5"/>
      <c r="J104" s="5"/>
      <c r="K104" s="5"/>
      <c r="L104" s="5"/>
      <c r="M104" s="5"/>
      <c r="N104" s="5"/>
      <c r="O104" s="5"/>
    </row>
    <row r="105" spans="1:15" ht="15" customHeight="1" x14ac:dyDescent="0.25">
      <c r="A105" s="22"/>
      <c r="B105" s="5" t="s">
        <v>4</v>
      </c>
      <c r="C105" s="22"/>
      <c r="D105" s="5" t="s">
        <v>75</v>
      </c>
      <c r="E105" s="5" t="s">
        <v>117</v>
      </c>
      <c r="G105" s="5"/>
      <c r="H105" s="5"/>
      <c r="I105" s="5"/>
      <c r="J105" s="5"/>
      <c r="K105" s="5"/>
      <c r="L105" s="5"/>
      <c r="M105" s="5"/>
      <c r="N105" s="5"/>
      <c r="O105" s="5"/>
    </row>
    <row r="106" spans="1:15" ht="15" customHeight="1" x14ac:dyDescent="0.25">
      <c r="A106" s="22"/>
      <c r="B106" s="5" t="s">
        <v>4</v>
      </c>
      <c r="C106" s="22"/>
      <c r="D106" s="5" t="s">
        <v>75</v>
      </c>
      <c r="E106" s="5" t="s">
        <v>118</v>
      </c>
      <c r="G106" s="5"/>
      <c r="H106" s="5"/>
      <c r="I106" s="5"/>
      <c r="J106" s="5"/>
      <c r="K106" s="5"/>
      <c r="L106" s="5"/>
      <c r="M106" s="5"/>
      <c r="N106" s="5"/>
      <c r="O106" s="5"/>
    </row>
    <row r="107" spans="1:15" ht="15.75" customHeight="1" x14ac:dyDescent="0.25">
      <c r="A107" s="22"/>
      <c r="B107" s="5" t="s">
        <v>4</v>
      </c>
      <c r="C107" s="22"/>
      <c r="D107" s="5" t="s">
        <v>75</v>
      </c>
      <c r="E107" s="5" t="s">
        <v>119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1:15" ht="15.75" customHeight="1" x14ac:dyDescent="0.25">
      <c r="A108" s="22"/>
      <c r="B108" s="5" t="s">
        <v>4</v>
      </c>
      <c r="C108" s="22"/>
      <c r="D108" s="5" t="s">
        <v>75</v>
      </c>
      <c r="E108" s="5" t="s">
        <v>120</v>
      </c>
      <c r="G108" s="5"/>
      <c r="H108" s="5"/>
      <c r="I108" s="5"/>
      <c r="J108" s="5"/>
      <c r="K108" s="5"/>
      <c r="L108" s="5"/>
      <c r="M108" s="5"/>
      <c r="N108" s="5"/>
      <c r="O108" s="5"/>
    </row>
    <row r="109" spans="1:15" ht="15.75" customHeight="1" x14ac:dyDescent="0.25">
      <c r="A109" s="22"/>
      <c r="B109" s="5" t="s">
        <v>4</v>
      </c>
      <c r="C109" s="5" t="s">
        <v>121</v>
      </c>
      <c r="D109" s="5" t="s">
        <v>121</v>
      </c>
      <c r="E109" s="5" t="s">
        <v>122</v>
      </c>
      <c r="G109" s="5"/>
      <c r="H109" s="5"/>
      <c r="I109" s="5"/>
      <c r="J109" s="5"/>
      <c r="K109" s="5"/>
      <c r="L109" s="5"/>
      <c r="M109" s="5"/>
      <c r="N109" s="5"/>
      <c r="O109" s="5"/>
    </row>
    <row r="110" spans="1:15" ht="15.75" customHeight="1" x14ac:dyDescent="0.25">
      <c r="A110" s="22"/>
      <c r="B110" s="5" t="s">
        <v>4</v>
      </c>
      <c r="C110" s="5" t="s">
        <v>123</v>
      </c>
      <c r="D110" s="5" t="s">
        <v>123</v>
      </c>
      <c r="E110" s="5" t="s">
        <v>59</v>
      </c>
      <c r="G110" s="5"/>
      <c r="H110" s="5"/>
      <c r="I110" s="5"/>
      <c r="J110" s="5"/>
      <c r="K110" s="5"/>
      <c r="L110" s="5"/>
      <c r="M110" s="5"/>
      <c r="N110" s="5"/>
      <c r="O110" s="5"/>
    </row>
    <row r="111" spans="1:15" ht="15.75" customHeight="1" x14ac:dyDescent="0.25">
      <c r="A111" s="23" t="s">
        <v>3</v>
      </c>
      <c r="B111" s="5" t="s">
        <v>3</v>
      </c>
      <c r="C111" s="5" t="s">
        <v>69</v>
      </c>
      <c r="D111" s="5" t="s">
        <v>124</v>
      </c>
      <c r="E111" s="5" t="s">
        <v>125</v>
      </c>
      <c r="G111" s="5"/>
      <c r="H111" s="5"/>
      <c r="I111" s="5"/>
      <c r="J111" s="5"/>
      <c r="K111" s="5"/>
      <c r="L111" s="5"/>
      <c r="M111" s="5"/>
      <c r="N111" s="5"/>
      <c r="O111" s="5"/>
    </row>
    <row r="112" spans="1:15" ht="15.75" customHeight="1" x14ac:dyDescent="0.25">
      <c r="A112" s="22"/>
      <c r="B112" s="5" t="s">
        <v>3</v>
      </c>
      <c r="C112" s="5" t="s">
        <v>69</v>
      </c>
      <c r="D112" s="5" t="s">
        <v>124</v>
      </c>
      <c r="E112" s="5" t="s">
        <v>126</v>
      </c>
      <c r="G112" s="5"/>
      <c r="H112" s="5"/>
      <c r="I112" s="5"/>
      <c r="J112" s="5"/>
      <c r="K112" s="5"/>
      <c r="L112" s="5"/>
      <c r="M112" s="5"/>
      <c r="N112" s="5"/>
      <c r="O112" s="5"/>
    </row>
    <row r="113" spans="1:15" ht="15.75" customHeight="1" x14ac:dyDescent="0.25">
      <c r="A113" s="22"/>
      <c r="B113" s="5" t="s">
        <v>3</v>
      </c>
      <c r="C113" s="5" t="s">
        <v>69</v>
      </c>
      <c r="D113" s="5" t="s">
        <v>124</v>
      </c>
      <c r="E113" s="5" t="s">
        <v>127</v>
      </c>
      <c r="G113" s="5"/>
      <c r="H113" s="5"/>
      <c r="I113" s="5"/>
      <c r="J113" s="5"/>
      <c r="K113" s="5"/>
      <c r="L113" s="5"/>
      <c r="M113" s="5"/>
      <c r="N113" s="5"/>
      <c r="O113" s="5"/>
    </row>
    <row r="114" spans="1:15" ht="15.75" customHeight="1" x14ac:dyDescent="0.25">
      <c r="A114" s="22"/>
      <c r="B114" s="13" t="s">
        <v>3</v>
      </c>
      <c r="C114" s="13" t="s">
        <v>128</v>
      </c>
      <c r="D114" s="13" t="s">
        <v>128</v>
      </c>
      <c r="E114" s="13" t="s">
        <v>59</v>
      </c>
      <c r="G114" s="5"/>
      <c r="H114" s="5"/>
      <c r="I114" s="5"/>
      <c r="J114" s="5"/>
      <c r="K114" s="5"/>
      <c r="L114" s="5"/>
      <c r="M114" s="5"/>
      <c r="N114" s="5"/>
      <c r="O114" s="5"/>
    </row>
    <row r="115" spans="1:15" ht="15.75" customHeight="1" x14ac:dyDescent="0.25"/>
    <row r="116" spans="1:15" ht="15.75" customHeight="1" x14ac:dyDescent="0.25"/>
    <row r="117" spans="1:15" ht="15.75" customHeight="1" x14ac:dyDescent="0.25"/>
    <row r="118" spans="1:15" ht="15.75" customHeight="1" x14ac:dyDescent="0.25"/>
    <row r="119" spans="1:15" ht="15.75" customHeight="1" x14ac:dyDescent="0.25"/>
    <row r="120" spans="1:15" ht="15.75" customHeight="1" x14ac:dyDescent="0.25"/>
    <row r="121" spans="1:15" ht="15.75" customHeight="1" x14ac:dyDescent="0.25"/>
    <row r="122" spans="1:15" ht="15.75" customHeight="1" x14ac:dyDescent="0.25"/>
    <row r="123" spans="1:15" ht="15.75" customHeight="1" x14ac:dyDescent="0.25"/>
    <row r="124" spans="1:15" ht="15.75" customHeight="1" x14ac:dyDescent="0.25"/>
    <row r="125" spans="1:15" ht="15.75" customHeight="1" x14ac:dyDescent="0.25"/>
    <row r="126" spans="1:15" ht="15.75" customHeight="1" x14ac:dyDescent="0.25"/>
    <row r="127" spans="1:15" ht="15.75" customHeight="1" x14ac:dyDescent="0.25"/>
    <row r="128" spans="1:15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13">
    <mergeCell ref="A2:A55"/>
    <mergeCell ref="C2:C13"/>
    <mergeCell ref="C14:C51"/>
    <mergeCell ref="C53:C55"/>
    <mergeCell ref="A56:A61"/>
    <mergeCell ref="A62:A78"/>
    <mergeCell ref="A86:A110"/>
    <mergeCell ref="A111:A114"/>
    <mergeCell ref="C86:C88"/>
    <mergeCell ref="C90:C95"/>
    <mergeCell ref="C99:C108"/>
    <mergeCell ref="C62:C65"/>
    <mergeCell ref="C66:C78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370"/>
  <sheetViews>
    <sheetView tabSelected="1" topLeftCell="D1" workbookViewId="0">
      <selection activeCell="K1160" sqref="K1160"/>
    </sheetView>
  </sheetViews>
  <sheetFormatPr baseColWidth="10" defaultColWidth="14.42578125" defaultRowHeight="15" customHeight="1" x14ac:dyDescent="0.25"/>
  <cols>
    <col min="1" max="1" width="11.140625" customWidth="1"/>
    <col min="2" max="2" width="16.28515625" customWidth="1"/>
    <col min="3" max="3" width="24.28515625" customWidth="1"/>
    <col min="4" max="4" width="82.140625" customWidth="1"/>
    <col min="5" max="5" width="26.85546875" customWidth="1"/>
    <col min="6" max="6" width="8.85546875" customWidth="1"/>
    <col min="7" max="7" width="32.85546875" customWidth="1"/>
    <col min="8" max="8" width="11.7109375" customWidth="1"/>
    <col min="9" max="9" width="31.42578125" customWidth="1"/>
    <col min="10" max="10" width="11.140625" customWidth="1"/>
    <col min="11" max="11" width="10.7109375" customWidth="1"/>
    <col min="12" max="12" width="11.140625" customWidth="1"/>
    <col min="13" max="13" width="190" customWidth="1"/>
    <col min="14" max="14" width="81.140625" customWidth="1"/>
    <col min="15" max="16" width="22.42578125" customWidth="1"/>
    <col min="18" max="18" width="11.140625" customWidth="1"/>
    <col min="19" max="20" width="24" customWidth="1"/>
    <col min="21" max="21" width="24.140625" customWidth="1"/>
    <col min="22" max="22" width="23.140625" customWidth="1"/>
    <col min="23" max="23" width="21.85546875" customWidth="1"/>
    <col min="24" max="24" width="20.5703125" customWidth="1"/>
    <col min="25" max="25" width="26.140625" customWidth="1"/>
    <col min="26" max="32" width="12.140625" customWidth="1"/>
    <col min="33" max="34" width="15.42578125" customWidth="1"/>
    <col min="35" max="35" width="10.7109375" customWidth="1"/>
  </cols>
  <sheetData>
    <row r="1" spans="1:35" ht="14.25" customHeight="1" x14ac:dyDescent="0.25">
      <c r="A1" s="5" t="s">
        <v>129</v>
      </c>
      <c r="B1" s="5" t="s">
        <v>130</v>
      </c>
      <c r="C1" s="5" t="s">
        <v>131</v>
      </c>
      <c r="D1" s="5" t="s">
        <v>132</v>
      </c>
      <c r="E1" s="14" t="s">
        <v>6</v>
      </c>
      <c r="F1" s="14" t="s">
        <v>5</v>
      </c>
      <c r="G1" s="14" t="s">
        <v>8</v>
      </c>
      <c r="H1" s="14" t="s">
        <v>7</v>
      </c>
      <c r="I1" s="14" t="s">
        <v>9</v>
      </c>
      <c r="J1" s="14" t="s">
        <v>133</v>
      </c>
      <c r="K1" s="14" t="s">
        <v>134</v>
      </c>
      <c r="L1" s="14" t="s">
        <v>135</v>
      </c>
      <c r="M1" s="5" t="s">
        <v>136</v>
      </c>
      <c r="N1" s="5" t="s">
        <v>137</v>
      </c>
      <c r="O1" s="5" t="s">
        <v>138</v>
      </c>
      <c r="P1" s="5" t="s">
        <v>139</v>
      </c>
      <c r="Q1" s="5" t="s">
        <v>140</v>
      </c>
      <c r="R1" s="5" t="s">
        <v>141</v>
      </c>
      <c r="S1" s="5" t="s">
        <v>142</v>
      </c>
      <c r="T1" s="5" t="s">
        <v>143</v>
      </c>
      <c r="U1" s="5" t="s">
        <v>144</v>
      </c>
      <c r="V1" s="5" t="s">
        <v>145</v>
      </c>
      <c r="W1" s="5" t="s">
        <v>146</v>
      </c>
      <c r="X1" s="5" t="s">
        <v>147</v>
      </c>
      <c r="Y1" s="5" t="s">
        <v>148</v>
      </c>
      <c r="Z1" s="5" t="s">
        <v>149</v>
      </c>
      <c r="AA1" s="5" t="s">
        <v>150</v>
      </c>
      <c r="AB1" s="5" t="s">
        <v>151</v>
      </c>
      <c r="AC1" s="5" t="s">
        <v>152</v>
      </c>
      <c r="AD1" s="5" t="s">
        <v>153</v>
      </c>
      <c r="AE1" s="5" t="s">
        <v>154</v>
      </c>
      <c r="AF1" s="5" t="s">
        <v>155</v>
      </c>
      <c r="AG1" s="5" t="s">
        <v>156</v>
      </c>
      <c r="AH1" s="5" t="s">
        <v>157</v>
      </c>
      <c r="AI1" s="5" t="s">
        <v>158</v>
      </c>
    </row>
    <row r="2" spans="1:35" ht="12.75" customHeight="1" x14ac:dyDescent="0.25">
      <c r="A2" s="5">
        <v>2947</v>
      </c>
      <c r="B2" s="5">
        <v>101001</v>
      </c>
      <c r="C2" s="5"/>
      <c r="D2" s="5" t="s">
        <v>159</v>
      </c>
      <c r="E2" s="15" t="s">
        <v>1</v>
      </c>
      <c r="F2" s="16">
        <f>+IF(TABLA!$E2 &lt;&gt; "", 1, 0)</f>
        <v>1</v>
      </c>
      <c r="G2" s="15" t="s">
        <v>62</v>
      </c>
      <c r="H2" s="16">
        <f>+IF(TABLA!$G2&lt;&gt;"",1,0)</f>
        <v>1</v>
      </c>
      <c r="I2" s="15" t="s">
        <v>59</v>
      </c>
      <c r="J2" s="16">
        <f>+IF(TABLA!$I2&lt;&gt;"",1,0)</f>
        <v>1</v>
      </c>
      <c r="K2" s="16">
        <f>+IF(AND(TABLA!$F2=1,TABLA!$H2=1,TABLA!$J2=1), 1, 0)</f>
        <v>1</v>
      </c>
      <c r="L2" s="16">
        <v>3</v>
      </c>
      <c r="M2" s="5" t="s">
        <v>160</v>
      </c>
      <c r="N2" s="5" t="s">
        <v>161</v>
      </c>
      <c r="O2" s="17">
        <v>45230</v>
      </c>
      <c r="P2" s="5">
        <v>1</v>
      </c>
      <c r="Q2" s="5">
        <v>1</v>
      </c>
      <c r="R2" s="5">
        <v>1</v>
      </c>
      <c r="S2" s="5">
        <v>1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1</v>
      </c>
      <c r="AG2" s="18">
        <v>46350.551199998299</v>
      </c>
      <c r="AH2" s="19">
        <v>154896</v>
      </c>
      <c r="AI2" s="19">
        <v>363821</v>
      </c>
    </row>
    <row r="3" spans="1:35" ht="12.75" customHeight="1" x14ac:dyDescent="0.25">
      <c r="A3" s="5">
        <v>2153</v>
      </c>
      <c r="B3" s="5">
        <v>11003</v>
      </c>
      <c r="C3" s="5"/>
      <c r="D3" s="5" t="s">
        <v>162</v>
      </c>
      <c r="E3" s="15"/>
      <c r="F3" s="16">
        <f>+IF(TABLA!$E3 &lt;&gt; "", 1, 0)</f>
        <v>0</v>
      </c>
      <c r="G3" s="15"/>
      <c r="H3" s="16">
        <f>+IF(TABLA!$G3&lt;&gt;"",1,0)</f>
        <v>0</v>
      </c>
      <c r="I3" s="15"/>
      <c r="J3" s="16">
        <f>+IF(TABLA!$I3&lt;&gt;"",1,0)</f>
        <v>0</v>
      </c>
      <c r="K3" s="16">
        <f>+IF(AND(TABLA!$F3=1,TABLA!$H3=1,TABLA!$J3=1), 1, 0)</f>
        <v>0</v>
      </c>
      <c r="L3" s="16"/>
      <c r="M3" s="5" t="s">
        <v>163</v>
      </c>
      <c r="N3" s="5" t="s">
        <v>164</v>
      </c>
      <c r="O3" s="17">
        <v>45213</v>
      </c>
      <c r="P3" s="5">
        <v>1</v>
      </c>
      <c r="Q3" s="5"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</v>
      </c>
      <c r="X3" s="5">
        <v>1</v>
      </c>
      <c r="Y3" s="5">
        <v>0</v>
      </c>
      <c r="Z3" s="5">
        <v>1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18">
        <v>63.1569</v>
      </c>
      <c r="AH3" s="19">
        <v>87</v>
      </c>
      <c r="AI3" s="19">
        <v>91</v>
      </c>
    </row>
    <row r="4" spans="1:35" ht="12.75" customHeight="1" x14ac:dyDescent="0.25">
      <c r="A4" s="5">
        <v>2948</v>
      </c>
      <c r="B4" s="5">
        <v>101002</v>
      </c>
      <c r="C4" s="5"/>
      <c r="D4" s="5" t="s">
        <v>165</v>
      </c>
      <c r="E4" s="15" t="s">
        <v>1</v>
      </c>
      <c r="F4" s="16">
        <f>+IF(TABLA!$E4 &lt;&gt; "", 1, 0)</f>
        <v>1</v>
      </c>
      <c r="G4" s="15" t="s">
        <v>23</v>
      </c>
      <c r="H4" s="16">
        <f>+IF(TABLA!$G4&lt;&gt;"",1,0)</f>
        <v>1</v>
      </c>
      <c r="I4" s="15" t="s">
        <v>47</v>
      </c>
      <c r="J4" s="16">
        <f>+IF(TABLA!$I4&lt;&gt;"",1,0)</f>
        <v>1</v>
      </c>
      <c r="K4" s="16">
        <f>+IF(AND(TABLA!$F4=1,TABLA!$H4=1,TABLA!$J4=1), 1, 0)</f>
        <v>1</v>
      </c>
      <c r="L4" s="16">
        <v>3</v>
      </c>
      <c r="M4" s="5" t="s">
        <v>166</v>
      </c>
      <c r="N4" s="5" t="s">
        <v>167</v>
      </c>
      <c r="O4" s="17">
        <v>45230</v>
      </c>
      <c r="P4" s="5">
        <v>1</v>
      </c>
      <c r="Q4" s="5">
        <v>1</v>
      </c>
      <c r="R4" s="5">
        <v>1</v>
      </c>
      <c r="S4" s="5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1</v>
      </c>
      <c r="AG4" s="18">
        <v>319.62979999999999</v>
      </c>
      <c r="AH4" s="19">
        <v>1004</v>
      </c>
      <c r="AI4" s="19">
        <v>1272</v>
      </c>
    </row>
    <row r="5" spans="1:35" ht="12.75" customHeight="1" x14ac:dyDescent="0.25">
      <c r="A5" s="5">
        <v>2949</v>
      </c>
      <c r="B5" s="5">
        <v>101003</v>
      </c>
      <c r="C5" s="5"/>
      <c r="D5" s="5" t="s">
        <v>168</v>
      </c>
      <c r="E5" s="15" t="s">
        <v>1</v>
      </c>
      <c r="F5" s="16">
        <f>+IF(TABLA!$E5 &lt;&gt; "", 1, 0)</f>
        <v>1</v>
      </c>
      <c r="G5" s="15" t="s">
        <v>23</v>
      </c>
      <c r="H5" s="16">
        <f>+IF(TABLA!$G5&lt;&gt;"",1,0)</f>
        <v>1</v>
      </c>
      <c r="I5" s="15" t="s">
        <v>59</v>
      </c>
      <c r="J5" s="16">
        <f>+IF(TABLA!$I5&lt;&gt;"",1,0)</f>
        <v>1</v>
      </c>
      <c r="K5" s="16">
        <f>+IF(AND(TABLA!$F5=1,TABLA!$H5=1,TABLA!$J5=1), 1, 0)</f>
        <v>1</v>
      </c>
      <c r="L5" s="16">
        <v>3</v>
      </c>
      <c r="M5" s="5" t="s">
        <v>169</v>
      </c>
      <c r="N5" s="5" t="s">
        <v>170</v>
      </c>
      <c r="O5" s="17">
        <v>45230</v>
      </c>
      <c r="P5" s="5">
        <v>1</v>
      </c>
      <c r="Q5" s="5">
        <v>1</v>
      </c>
      <c r="R5" s="5">
        <v>1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1</v>
      </c>
      <c r="AG5" s="18">
        <v>16694.417600000099</v>
      </c>
      <c r="AH5" s="19">
        <v>31997</v>
      </c>
      <c r="AI5" s="19">
        <v>47034</v>
      </c>
    </row>
    <row r="6" spans="1:35" ht="12.75" customHeight="1" x14ac:dyDescent="0.25">
      <c r="A6" s="5">
        <v>2597</v>
      </c>
      <c r="B6" s="5">
        <v>101004</v>
      </c>
      <c r="C6" s="5"/>
      <c r="D6" s="5" t="s">
        <v>171</v>
      </c>
      <c r="E6" s="15" t="s">
        <v>1</v>
      </c>
      <c r="F6" s="16">
        <f>+IF(TABLA!$E6 &lt;&gt; "", 1, 0)</f>
        <v>1</v>
      </c>
      <c r="G6" s="15" t="s">
        <v>62</v>
      </c>
      <c r="H6" s="16">
        <f>+IF(TABLA!$G6&lt;&gt;"",1,0)</f>
        <v>1</v>
      </c>
      <c r="I6" s="15" t="s">
        <v>59</v>
      </c>
      <c r="J6" s="16">
        <f>+IF(TABLA!$I6&lt;&gt;"",1,0)</f>
        <v>1</v>
      </c>
      <c r="K6" s="16">
        <f>+IF(AND(TABLA!$F6=1,TABLA!$H6=1,TABLA!$J6=1), 1, 0)</f>
        <v>1</v>
      </c>
      <c r="L6" s="16">
        <v>3</v>
      </c>
      <c r="M6" s="5" t="s">
        <v>172</v>
      </c>
      <c r="N6" s="5" t="s">
        <v>173</v>
      </c>
      <c r="O6" s="17">
        <v>45225</v>
      </c>
      <c r="P6" s="5">
        <v>1</v>
      </c>
      <c r="Q6" s="5">
        <v>1</v>
      </c>
      <c r="R6" s="5">
        <v>1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1</v>
      </c>
      <c r="AG6" s="18">
        <v>274.99470000000002</v>
      </c>
      <c r="AH6" s="19">
        <v>481</v>
      </c>
      <c r="AI6" s="19">
        <v>628</v>
      </c>
    </row>
    <row r="7" spans="1:35" ht="12.75" customHeight="1" x14ac:dyDescent="0.25">
      <c r="A7" s="5">
        <v>2383</v>
      </c>
      <c r="B7" s="5">
        <v>101005</v>
      </c>
      <c r="C7" s="5"/>
      <c r="D7" s="5" t="s">
        <v>174</v>
      </c>
      <c r="E7" s="15" t="s">
        <v>1</v>
      </c>
      <c r="F7" s="16">
        <f>+IF(TABLA!$E7 &lt;&gt; "", 1, 0)</f>
        <v>1</v>
      </c>
      <c r="G7" s="15" t="s">
        <v>62</v>
      </c>
      <c r="H7" s="16">
        <f>+IF(TABLA!$G7&lt;&gt;"",1,0)</f>
        <v>1</v>
      </c>
      <c r="I7" s="15" t="s">
        <v>59</v>
      </c>
      <c r="J7" s="16">
        <f>+IF(TABLA!$I7&lt;&gt;"",1,0)</f>
        <v>1</v>
      </c>
      <c r="K7" s="16">
        <f>+IF(AND(TABLA!$F7=1,TABLA!$H7=1,TABLA!$J7=1), 1, 0)</f>
        <v>1</v>
      </c>
      <c r="L7" s="16">
        <v>3</v>
      </c>
      <c r="M7" s="5" t="s">
        <v>175</v>
      </c>
      <c r="N7" s="5" t="s">
        <v>176</v>
      </c>
      <c r="O7" s="17">
        <v>45220</v>
      </c>
      <c r="P7" s="5">
        <v>1</v>
      </c>
      <c r="Q7" s="5">
        <v>1</v>
      </c>
      <c r="R7" s="5">
        <v>1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1</v>
      </c>
      <c r="AG7" s="18">
        <v>66.4011</v>
      </c>
      <c r="AH7" s="19">
        <v>92</v>
      </c>
      <c r="AI7" s="19">
        <v>116</v>
      </c>
    </row>
    <row r="8" spans="1:35" ht="12.75" customHeight="1" x14ac:dyDescent="0.25">
      <c r="A8" s="5">
        <v>1677</v>
      </c>
      <c r="B8" s="5">
        <v>101008</v>
      </c>
      <c r="C8" s="5"/>
      <c r="D8" s="5" t="s">
        <v>177</v>
      </c>
      <c r="E8" s="15" t="s">
        <v>1</v>
      </c>
      <c r="F8" s="16">
        <f>+IF(TABLA!$E8 &lt;&gt; "", 1, 0)</f>
        <v>1</v>
      </c>
      <c r="G8" s="15" t="s">
        <v>62</v>
      </c>
      <c r="H8" s="16">
        <f>+IF(TABLA!$G8&lt;&gt;"",1,0)</f>
        <v>1</v>
      </c>
      <c r="I8" s="15" t="s">
        <v>59</v>
      </c>
      <c r="J8" s="16">
        <f>+IF(TABLA!$I8&lt;&gt;"",1,0)</f>
        <v>1</v>
      </c>
      <c r="K8" s="16">
        <f>+IF(AND(TABLA!$F8=1,TABLA!$H8=1,TABLA!$J8=1), 1, 0)</f>
        <v>1</v>
      </c>
      <c r="L8" s="16">
        <v>3</v>
      </c>
      <c r="M8" s="5" t="s">
        <v>178</v>
      </c>
      <c r="N8" s="5" t="s">
        <v>179</v>
      </c>
      <c r="O8" s="17">
        <v>45189</v>
      </c>
      <c r="P8" s="5">
        <v>1</v>
      </c>
      <c r="Q8" s="5">
        <v>1</v>
      </c>
      <c r="R8" s="5">
        <v>0</v>
      </c>
      <c r="S8" s="5">
        <v>0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18">
        <v>1430.2928999999999</v>
      </c>
      <c r="AH8" s="19">
        <v>677</v>
      </c>
      <c r="AI8" s="19">
        <v>767</v>
      </c>
    </row>
    <row r="9" spans="1:35" ht="12.75" customHeight="1" x14ac:dyDescent="0.25">
      <c r="A9" s="5">
        <v>2046</v>
      </c>
      <c r="B9" s="5">
        <v>101009</v>
      </c>
      <c r="C9" s="5"/>
      <c r="D9" s="5" t="s">
        <v>180</v>
      </c>
      <c r="E9" s="15" t="s">
        <v>1</v>
      </c>
      <c r="F9" s="16">
        <f>+IF(TABLA!$E9 &lt;&gt; "", 1, 0)</f>
        <v>1</v>
      </c>
      <c r="G9" s="15" t="s">
        <v>62</v>
      </c>
      <c r="H9" s="16">
        <f>+IF(TABLA!$G9&lt;&gt;"",1,0)</f>
        <v>1</v>
      </c>
      <c r="I9" s="15" t="s">
        <v>59</v>
      </c>
      <c r="J9" s="16">
        <f>+IF(TABLA!$I9&lt;&gt;"",1,0)</f>
        <v>1</v>
      </c>
      <c r="K9" s="16">
        <f>+IF(AND(TABLA!$F9=1,TABLA!$H9=1,TABLA!$J9=1), 1, 0)</f>
        <v>1</v>
      </c>
      <c r="L9" s="16">
        <v>3</v>
      </c>
      <c r="M9" s="5" t="s">
        <v>181</v>
      </c>
      <c r="N9" s="5" t="s">
        <v>182</v>
      </c>
      <c r="O9" s="17">
        <v>45210</v>
      </c>
      <c r="P9" s="5">
        <v>1</v>
      </c>
      <c r="Q9" s="5">
        <v>1</v>
      </c>
      <c r="R9" s="5">
        <v>0</v>
      </c>
      <c r="S9" s="5">
        <v>0</v>
      </c>
      <c r="T9" s="5">
        <v>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18">
        <v>554.91579999999999</v>
      </c>
      <c r="AH9" s="19">
        <v>322</v>
      </c>
      <c r="AI9" s="19">
        <v>362</v>
      </c>
    </row>
    <row r="10" spans="1:35" ht="12.75" customHeight="1" x14ac:dyDescent="0.25">
      <c r="A10" s="5">
        <v>2415</v>
      </c>
      <c r="B10" s="5">
        <v>101012</v>
      </c>
      <c r="C10" s="5"/>
      <c r="D10" s="5" t="s">
        <v>183</v>
      </c>
      <c r="E10" s="15" t="s">
        <v>1</v>
      </c>
      <c r="F10" s="16">
        <f>+IF(TABLA!$E10 &lt;&gt; "", 1, 0)</f>
        <v>1</v>
      </c>
      <c r="G10" s="15" t="s">
        <v>10</v>
      </c>
      <c r="H10" s="16">
        <f>+IF(TABLA!$G10&lt;&gt;"",1,0)</f>
        <v>1</v>
      </c>
      <c r="I10" s="15" t="s">
        <v>11</v>
      </c>
      <c r="J10" s="16">
        <f>+IF(TABLA!$I10&lt;&gt;"",1,0)</f>
        <v>1</v>
      </c>
      <c r="K10" s="16">
        <f>+IF(AND(TABLA!$F10=1,TABLA!$H10=1,TABLA!$J10=1), 1, 0)</f>
        <v>1</v>
      </c>
      <c r="L10" s="16">
        <v>3</v>
      </c>
      <c r="M10" s="5" t="s">
        <v>184</v>
      </c>
      <c r="N10" s="5" t="s">
        <v>185</v>
      </c>
      <c r="O10" s="17">
        <v>45222</v>
      </c>
      <c r="P10" s="5">
        <v>1</v>
      </c>
      <c r="Q10" s="5">
        <v>1</v>
      </c>
      <c r="R10" s="5">
        <v>0</v>
      </c>
      <c r="S10" s="5">
        <v>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18">
        <v>22.5701</v>
      </c>
      <c r="AH10" s="19">
        <v>80</v>
      </c>
      <c r="AI10" s="19">
        <v>81</v>
      </c>
    </row>
    <row r="11" spans="1:35" ht="12.75" customHeight="1" x14ac:dyDescent="0.25">
      <c r="A11" s="5">
        <v>2254</v>
      </c>
      <c r="B11" s="5">
        <v>101013</v>
      </c>
      <c r="C11" s="5"/>
      <c r="D11" s="5" t="s">
        <v>186</v>
      </c>
      <c r="E11" s="15" t="s">
        <v>1</v>
      </c>
      <c r="F11" s="16">
        <f>+IF(TABLA!$E11 &lt;&gt; "", 1, 0)</f>
        <v>1</v>
      </c>
      <c r="G11" s="15" t="s">
        <v>23</v>
      </c>
      <c r="H11" s="16">
        <f>+IF(TABLA!$G11&lt;&gt;"",1,0)</f>
        <v>1</v>
      </c>
      <c r="I11" s="15" t="s">
        <v>34</v>
      </c>
      <c r="J11" s="16">
        <f>+IF(TABLA!$I11&lt;&gt;"",1,0)</f>
        <v>1</v>
      </c>
      <c r="K11" s="16">
        <f>+IF(AND(TABLA!$F11=1,TABLA!$H11=1,TABLA!$J11=1), 1, 0)</f>
        <v>1</v>
      </c>
      <c r="L11" s="16">
        <v>3</v>
      </c>
      <c r="M11" s="5" t="s">
        <v>187</v>
      </c>
      <c r="N11" s="5" t="s">
        <v>188</v>
      </c>
      <c r="O11" s="17">
        <v>45217</v>
      </c>
      <c r="P11" s="5">
        <v>1</v>
      </c>
      <c r="Q11" s="5">
        <v>1</v>
      </c>
      <c r="R11" s="5">
        <v>1</v>
      </c>
      <c r="S11" s="5">
        <v>1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18">
        <v>7.5419</v>
      </c>
      <c r="AH11" s="19">
        <v>17</v>
      </c>
      <c r="AI11" s="19">
        <v>19</v>
      </c>
    </row>
    <row r="12" spans="1:35" ht="12.75" customHeight="1" x14ac:dyDescent="0.25">
      <c r="A12" s="5">
        <v>2255</v>
      </c>
      <c r="B12" s="5">
        <v>101014</v>
      </c>
      <c r="C12" s="5"/>
      <c r="D12" s="5" t="s">
        <v>189</v>
      </c>
      <c r="E12" s="15" t="s">
        <v>1</v>
      </c>
      <c r="F12" s="16">
        <f>+IF(TABLA!$E12 &lt;&gt; "", 1, 0)</f>
        <v>1</v>
      </c>
      <c r="G12" s="15" t="s">
        <v>62</v>
      </c>
      <c r="H12" s="16">
        <f>+IF(TABLA!$G12&lt;&gt;"",1,0)</f>
        <v>1</v>
      </c>
      <c r="I12" s="15" t="s">
        <v>59</v>
      </c>
      <c r="J12" s="16">
        <f>+IF(TABLA!$I12&lt;&gt;"",1,0)</f>
        <v>1</v>
      </c>
      <c r="K12" s="16">
        <f>+IF(AND(TABLA!$F12=1,TABLA!$H12=1,TABLA!$J12=1), 1, 0)</f>
        <v>1</v>
      </c>
      <c r="L12" s="16">
        <v>3</v>
      </c>
      <c r="M12" s="5" t="s">
        <v>190</v>
      </c>
      <c r="N12" s="5" t="s">
        <v>191</v>
      </c>
      <c r="O12" s="17">
        <v>45217</v>
      </c>
      <c r="P12" s="5">
        <v>1</v>
      </c>
      <c r="Q12" s="5">
        <v>1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18">
        <v>2.9781</v>
      </c>
      <c r="AH12" s="19">
        <v>8</v>
      </c>
      <c r="AI12" s="19">
        <v>8</v>
      </c>
    </row>
    <row r="13" spans="1:35" ht="12.75" customHeight="1" x14ac:dyDescent="0.25">
      <c r="A13" s="5">
        <v>2598</v>
      </c>
      <c r="B13" s="5">
        <v>101020</v>
      </c>
      <c r="C13" s="5"/>
      <c r="D13" s="5" t="s">
        <v>192</v>
      </c>
      <c r="E13" s="15" t="s">
        <v>1</v>
      </c>
      <c r="F13" s="16">
        <f>+IF(TABLA!$E13 &lt;&gt; "", 1, 0)</f>
        <v>1</v>
      </c>
      <c r="G13" s="15" t="s">
        <v>62</v>
      </c>
      <c r="H13" s="16">
        <f>+IF(TABLA!$G13&lt;&gt;"",1,0)</f>
        <v>1</v>
      </c>
      <c r="I13" s="15" t="s">
        <v>59</v>
      </c>
      <c r="J13" s="16">
        <f>+IF(TABLA!$I13&lt;&gt;"",1,0)</f>
        <v>1</v>
      </c>
      <c r="K13" s="16">
        <f>+IF(AND(TABLA!$F13=1,TABLA!$H13=1,TABLA!$J13=1), 1, 0)</f>
        <v>1</v>
      </c>
      <c r="L13" s="16">
        <v>3</v>
      </c>
      <c r="M13" s="5" t="s">
        <v>193</v>
      </c>
      <c r="N13" s="5" t="s">
        <v>194</v>
      </c>
      <c r="O13" s="17">
        <v>45225</v>
      </c>
      <c r="P13" s="5">
        <v>1</v>
      </c>
      <c r="Q13" s="5">
        <v>1</v>
      </c>
      <c r="R13" s="5">
        <v>0</v>
      </c>
      <c r="S13" s="5">
        <v>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18">
        <v>3.4352999999999998</v>
      </c>
      <c r="AH13" s="19">
        <v>11</v>
      </c>
      <c r="AI13" s="19">
        <v>12</v>
      </c>
    </row>
    <row r="14" spans="1:35" ht="12.75" customHeight="1" x14ac:dyDescent="0.25">
      <c r="A14" s="5">
        <v>2599</v>
      </c>
      <c r="B14" s="5">
        <v>101101</v>
      </c>
      <c r="C14" s="5"/>
      <c r="D14" s="5" t="s">
        <v>195</v>
      </c>
      <c r="E14" s="15" t="s">
        <v>1</v>
      </c>
      <c r="F14" s="16">
        <f>+IF(TABLA!$E14 &lt;&gt; "", 1, 0)</f>
        <v>1</v>
      </c>
      <c r="G14" s="15" t="s">
        <v>23</v>
      </c>
      <c r="H14" s="16">
        <f>+IF(TABLA!$G14&lt;&gt;"",1,0)</f>
        <v>1</v>
      </c>
      <c r="I14" s="15" t="s">
        <v>59</v>
      </c>
      <c r="J14" s="16">
        <f>+IF(TABLA!$I14&lt;&gt;"",1,0)</f>
        <v>1</v>
      </c>
      <c r="K14" s="16">
        <f>+IF(AND(TABLA!$F14=1,TABLA!$H14=1,TABLA!$J14=1), 1, 0)</f>
        <v>1</v>
      </c>
      <c r="L14" s="16">
        <v>3</v>
      </c>
      <c r="M14" s="5" t="s">
        <v>196</v>
      </c>
      <c r="N14" s="5" t="s">
        <v>197</v>
      </c>
      <c r="O14" s="17">
        <v>45225</v>
      </c>
      <c r="P14" s="5">
        <v>1</v>
      </c>
      <c r="Q14" s="5">
        <v>1</v>
      </c>
      <c r="R14" s="5">
        <v>1</v>
      </c>
      <c r="S14" s="5">
        <v>1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18">
        <v>6.5617000000000001</v>
      </c>
      <c r="AH14" s="19">
        <v>156</v>
      </c>
      <c r="AI14" s="19">
        <v>233</v>
      </c>
    </row>
    <row r="15" spans="1:35" ht="12.75" customHeight="1" x14ac:dyDescent="0.25">
      <c r="A15" s="5">
        <v>2950</v>
      </c>
      <c r="B15" s="5">
        <v>101201</v>
      </c>
      <c r="C15" s="5"/>
      <c r="D15" s="5" t="s">
        <v>198</v>
      </c>
      <c r="E15" s="15" t="s">
        <v>1</v>
      </c>
      <c r="F15" s="16">
        <f>+IF(TABLA!$E15 &lt;&gt; "", 1, 0)</f>
        <v>1</v>
      </c>
      <c r="G15" s="15" t="s">
        <v>23</v>
      </c>
      <c r="H15" s="16">
        <f>+IF(TABLA!$G15&lt;&gt;"",1,0)</f>
        <v>1</v>
      </c>
      <c r="I15" s="15" t="s">
        <v>29</v>
      </c>
      <c r="J15" s="16">
        <f>+IF(TABLA!$I15&lt;&gt;"",1,0)</f>
        <v>1</v>
      </c>
      <c r="K15" s="16">
        <f>+IF(AND(TABLA!$F15=1,TABLA!$H15=1,TABLA!$J15=1), 1, 0)</f>
        <v>1</v>
      </c>
      <c r="L15" s="16">
        <v>3</v>
      </c>
      <c r="M15" s="5" t="s">
        <v>199</v>
      </c>
      <c r="N15" s="5" t="s">
        <v>200</v>
      </c>
      <c r="O15" s="17">
        <v>45230</v>
      </c>
      <c r="P15" s="5">
        <v>1</v>
      </c>
      <c r="Q15" s="5">
        <v>1</v>
      </c>
      <c r="R15" s="5">
        <v>1</v>
      </c>
      <c r="S15" s="5">
        <v>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18">
        <v>2387.6894000000002</v>
      </c>
      <c r="AH15" s="19">
        <v>6201</v>
      </c>
      <c r="AI15" s="19">
        <v>7606</v>
      </c>
    </row>
    <row r="16" spans="1:35" ht="12.75" customHeight="1" x14ac:dyDescent="0.25">
      <c r="A16" s="5">
        <v>2778</v>
      </c>
      <c r="B16" s="5">
        <v>101202</v>
      </c>
      <c r="C16" s="5"/>
      <c r="D16" s="5" t="s">
        <v>201</v>
      </c>
      <c r="E16" s="15" t="s">
        <v>1</v>
      </c>
      <c r="F16" s="16">
        <f>+IF(TABLA!$E16 &lt;&gt; "", 1, 0)</f>
        <v>1</v>
      </c>
      <c r="G16" s="15" t="s">
        <v>23</v>
      </c>
      <c r="H16" s="16">
        <f>+IF(TABLA!$G16&lt;&gt;"",1,0)</f>
        <v>1</v>
      </c>
      <c r="I16" s="15" t="s">
        <v>35</v>
      </c>
      <c r="J16" s="16">
        <f>+IF(TABLA!$I16&lt;&gt;"",1,0)</f>
        <v>1</v>
      </c>
      <c r="K16" s="16">
        <f>+IF(AND(TABLA!$F16=1,TABLA!$H16=1,TABLA!$J16=1), 1, 0)</f>
        <v>1</v>
      </c>
      <c r="L16" s="16">
        <v>3</v>
      </c>
      <c r="M16" s="5" t="s">
        <v>202</v>
      </c>
      <c r="N16" s="5" t="s">
        <v>203</v>
      </c>
      <c r="O16" s="17">
        <v>45229</v>
      </c>
      <c r="P16" s="5">
        <v>1</v>
      </c>
      <c r="Q16" s="5">
        <v>1</v>
      </c>
      <c r="R16" s="5">
        <v>1</v>
      </c>
      <c r="S16" s="5">
        <v>1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18">
        <v>58.430599999999998</v>
      </c>
      <c r="AH16" s="19">
        <v>116</v>
      </c>
      <c r="AI16" s="19">
        <v>150</v>
      </c>
    </row>
    <row r="17" spans="1:35" ht="12.75" customHeight="1" x14ac:dyDescent="0.25">
      <c r="A17" s="5">
        <v>2951</v>
      </c>
      <c r="B17" s="5">
        <v>101203</v>
      </c>
      <c r="C17" s="5"/>
      <c r="D17" s="5" t="s">
        <v>204</v>
      </c>
      <c r="E17" s="15" t="s">
        <v>1</v>
      </c>
      <c r="F17" s="16">
        <f>+IF(TABLA!$E17 &lt;&gt; "", 1, 0)</f>
        <v>1</v>
      </c>
      <c r="G17" s="15" t="s">
        <v>10</v>
      </c>
      <c r="H17" s="16">
        <f>+IF(TABLA!$G17&lt;&gt;"",1,0)</f>
        <v>1</v>
      </c>
      <c r="I17" s="15" t="s">
        <v>17</v>
      </c>
      <c r="J17" s="16">
        <f>+IF(TABLA!$I17&lt;&gt;"",1,0)</f>
        <v>1</v>
      </c>
      <c r="K17" s="16">
        <f>+IF(AND(TABLA!$F17=1,TABLA!$H17=1,TABLA!$J17=1), 1, 0)</f>
        <v>1</v>
      </c>
      <c r="L17" s="16">
        <v>3</v>
      </c>
      <c r="M17" s="5" t="s">
        <v>205</v>
      </c>
      <c r="N17" s="5" t="s">
        <v>206</v>
      </c>
      <c r="O17" s="17">
        <v>45230</v>
      </c>
      <c r="P17" s="5">
        <v>1</v>
      </c>
      <c r="Q17" s="5">
        <v>1</v>
      </c>
      <c r="R17" s="5">
        <v>1</v>
      </c>
      <c r="S17" s="5">
        <v>1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18">
        <v>398.41160000000002</v>
      </c>
      <c r="AH17" s="19">
        <v>931</v>
      </c>
      <c r="AI17" s="19">
        <v>1350</v>
      </c>
    </row>
    <row r="18" spans="1:35" ht="12.75" customHeight="1" x14ac:dyDescent="0.25">
      <c r="A18" s="5">
        <v>2952</v>
      </c>
      <c r="B18" s="5">
        <v>101204</v>
      </c>
      <c r="C18" s="5"/>
      <c r="D18" s="5" t="s">
        <v>207</v>
      </c>
      <c r="E18" s="15" t="s">
        <v>1</v>
      </c>
      <c r="F18" s="16">
        <f>+IF(TABLA!$E18 &lt;&gt; "", 1, 0)</f>
        <v>1</v>
      </c>
      <c r="G18" s="15" t="s">
        <v>23</v>
      </c>
      <c r="H18" s="16">
        <f>+IF(TABLA!$G18&lt;&gt;"",1,0)</f>
        <v>1</v>
      </c>
      <c r="I18" s="15" t="s">
        <v>49</v>
      </c>
      <c r="J18" s="16">
        <f>+IF(TABLA!$I18&lt;&gt;"",1,0)</f>
        <v>1</v>
      </c>
      <c r="K18" s="16">
        <f>+IF(AND(TABLA!$F18=1,TABLA!$H18=1,TABLA!$J18=1), 1, 0)</f>
        <v>1</v>
      </c>
      <c r="L18" s="16">
        <v>3</v>
      </c>
      <c r="M18" s="5" t="s">
        <v>208</v>
      </c>
      <c r="N18" s="5" t="s">
        <v>209</v>
      </c>
      <c r="O18" s="17">
        <v>45230</v>
      </c>
      <c r="P18" s="5">
        <v>1</v>
      </c>
      <c r="Q18" s="5">
        <v>1</v>
      </c>
      <c r="R18" s="5">
        <v>1</v>
      </c>
      <c r="S18" s="5">
        <v>1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18">
        <v>4823.7231000000002</v>
      </c>
      <c r="AH18" s="19">
        <v>17682</v>
      </c>
      <c r="AI18" s="19">
        <v>21016</v>
      </c>
    </row>
    <row r="19" spans="1:35" ht="12.75" customHeight="1" x14ac:dyDescent="0.25">
      <c r="A19" s="5">
        <v>2953</v>
      </c>
      <c r="B19" s="5">
        <v>101205</v>
      </c>
      <c r="C19" s="5"/>
      <c r="D19" s="5" t="s">
        <v>210</v>
      </c>
      <c r="E19" s="15" t="s">
        <v>1</v>
      </c>
      <c r="F19" s="16">
        <f>+IF(TABLA!$E19 &lt;&gt; "", 1, 0)</f>
        <v>1</v>
      </c>
      <c r="G19" s="15" t="s">
        <v>23</v>
      </c>
      <c r="H19" s="16">
        <f>+IF(TABLA!$G19&lt;&gt;"",1,0)</f>
        <v>1</v>
      </c>
      <c r="I19" s="15" t="s">
        <v>51</v>
      </c>
      <c r="J19" s="16">
        <f>+IF(TABLA!$I19&lt;&gt;"",1,0)</f>
        <v>1</v>
      </c>
      <c r="K19" s="16">
        <f>+IF(AND(TABLA!$F19=1,TABLA!$H19=1,TABLA!$J19=1), 1, 0)</f>
        <v>1</v>
      </c>
      <c r="L19" s="16">
        <v>3</v>
      </c>
      <c r="M19" s="5" t="s">
        <v>211</v>
      </c>
      <c r="N19" s="5" t="s">
        <v>212</v>
      </c>
      <c r="O19" s="17">
        <v>45230</v>
      </c>
      <c r="P19" s="5">
        <v>1</v>
      </c>
      <c r="Q19" s="5">
        <v>1</v>
      </c>
      <c r="R19" s="5">
        <v>1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18">
        <v>2167.2175999999999</v>
      </c>
      <c r="AH19" s="19">
        <v>6719</v>
      </c>
      <c r="AI19" s="19">
        <v>8770</v>
      </c>
    </row>
    <row r="20" spans="1:35" ht="12.75" customHeight="1" x14ac:dyDescent="0.25">
      <c r="A20" s="5">
        <v>2954</v>
      </c>
      <c r="B20" s="5">
        <v>101206</v>
      </c>
      <c r="C20" s="5"/>
      <c r="D20" s="5" t="s">
        <v>213</v>
      </c>
      <c r="E20" s="15" t="s">
        <v>1</v>
      </c>
      <c r="F20" s="16">
        <f>+IF(TABLA!$E20 &lt;&gt; "", 1, 0)</f>
        <v>1</v>
      </c>
      <c r="G20" s="15" t="s">
        <v>23</v>
      </c>
      <c r="H20" s="16">
        <f>+IF(TABLA!$G20&lt;&gt;"",1,0)</f>
        <v>1</v>
      </c>
      <c r="I20" s="15" t="s">
        <v>57</v>
      </c>
      <c r="J20" s="16">
        <f>+IF(TABLA!$I20&lt;&gt;"",1,0)</f>
        <v>1</v>
      </c>
      <c r="K20" s="16">
        <f>+IF(AND(TABLA!$F20=1,TABLA!$H20=1,TABLA!$J20=1), 1, 0)</f>
        <v>1</v>
      </c>
      <c r="L20" s="16">
        <v>3</v>
      </c>
      <c r="M20" s="5" t="s">
        <v>214</v>
      </c>
      <c r="N20" s="5" t="s">
        <v>215</v>
      </c>
      <c r="O20" s="17">
        <v>45230</v>
      </c>
      <c r="P20" s="5">
        <v>1</v>
      </c>
      <c r="Q20" s="5">
        <v>1</v>
      </c>
      <c r="R20" s="5">
        <v>1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18">
        <v>427.03919999999999</v>
      </c>
      <c r="AH20" s="19">
        <v>888</v>
      </c>
      <c r="AI20" s="19">
        <v>1209</v>
      </c>
    </row>
    <row r="21" spans="1:35" ht="12.75" customHeight="1" x14ac:dyDescent="0.25">
      <c r="A21" s="5">
        <v>2955</v>
      </c>
      <c r="B21" s="5">
        <v>101207</v>
      </c>
      <c r="C21" s="5"/>
      <c r="D21" s="5" t="s">
        <v>216</v>
      </c>
      <c r="E21" s="15" t="s">
        <v>1</v>
      </c>
      <c r="F21" s="16">
        <f>+IF(TABLA!$E21 &lt;&gt; "", 1, 0)</f>
        <v>1</v>
      </c>
      <c r="G21" s="15" t="s">
        <v>23</v>
      </c>
      <c r="H21" s="16">
        <f>+IF(TABLA!$G21&lt;&gt;"",1,0)</f>
        <v>1</v>
      </c>
      <c r="I21" s="15" t="s">
        <v>31</v>
      </c>
      <c r="J21" s="16">
        <f>+IF(TABLA!$I21&lt;&gt;"",1,0)</f>
        <v>1</v>
      </c>
      <c r="K21" s="16">
        <f>+IF(AND(TABLA!$F21=1,TABLA!$H21=1,TABLA!$J21=1), 1, 0)</f>
        <v>1</v>
      </c>
      <c r="L21" s="16">
        <v>3</v>
      </c>
      <c r="M21" s="5" t="s">
        <v>217</v>
      </c>
      <c r="N21" s="5" t="s">
        <v>218</v>
      </c>
      <c r="O21" s="17">
        <v>45230</v>
      </c>
      <c r="P21" s="5">
        <v>1</v>
      </c>
      <c r="Q21" s="5">
        <v>1</v>
      </c>
      <c r="R21" s="5">
        <v>1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18">
        <v>852.0883</v>
      </c>
      <c r="AH21" s="19">
        <v>1945</v>
      </c>
      <c r="AI21" s="19">
        <v>2515</v>
      </c>
    </row>
    <row r="22" spans="1:35" ht="12.75" customHeight="1" x14ac:dyDescent="0.25">
      <c r="A22" s="5">
        <v>2600</v>
      </c>
      <c r="B22" s="5">
        <v>101208</v>
      </c>
      <c r="C22" s="5"/>
      <c r="D22" s="5" t="s">
        <v>219</v>
      </c>
      <c r="E22" s="15" t="s">
        <v>1</v>
      </c>
      <c r="F22" s="16">
        <f>+IF(TABLA!$E22 &lt;&gt; "", 1, 0)</f>
        <v>1</v>
      </c>
      <c r="G22" s="15" t="s">
        <v>23</v>
      </c>
      <c r="H22" s="16">
        <f>+IF(TABLA!$G22&lt;&gt;"",1,0)</f>
        <v>1</v>
      </c>
      <c r="I22" s="15" t="s">
        <v>31</v>
      </c>
      <c r="J22" s="16">
        <f>+IF(TABLA!$I22&lt;&gt;"",1,0)</f>
        <v>1</v>
      </c>
      <c r="K22" s="16">
        <f>+IF(AND(TABLA!$F22=1,TABLA!$H22=1,TABLA!$J22=1), 1, 0)</f>
        <v>1</v>
      </c>
      <c r="L22" s="16">
        <v>3</v>
      </c>
      <c r="M22" s="5" t="s">
        <v>220</v>
      </c>
      <c r="N22" s="5" t="s">
        <v>221</v>
      </c>
      <c r="O22" s="17">
        <v>45225</v>
      </c>
      <c r="P22" s="5">
        <v>1</v>
      </c>
      <c r="Q22" s="5">
        <v>1</v>
      </c>
      <c r="R22" s="5">
        <v>0</v>
      </c>
      <c r="S22" s="5">
        <v>1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18">
        <v>67.366500000000002</v>
      </c>
      <c r="AH22" s="19">
        <v>135</v>
      </c>
      <c r="AI22" s="19">
        <v>150</v>
      </c>
    </row>
    <row r="23" spans="1:35" ht="12.75" customHeight="1" x14ac:dyDescent="0.25">
      <c r="A23" s="5">
        <v>2956</v>
      </c>
      <c r="B23" s="5">
        <v>101209</v>
      </c>
      <c r="C23" s="5"/>
      <c r="D23" s="5" t="s">
        <v>222</v>
      </c>
      <c r="E23" s="15" t="s">
        <v>1</v>
      </c>
      <c r="F23" s="16">
        <f>+IF(TABLA!$E23 &lt;&gt; "", 1, 0)</f>
        <v>1</v>
      </c>
      <c r="G23" s="15" t="s">
        <v>23</v>
      </c>
      <c r="H23" s="16">
        <f>+IF(TABLA!$G23&lt;&gt;"",1,0)</f>
        <v>1</v>
      </c>
      <c r="I23" s="15" t="s">
        <v>47</v>
      </c>
      <c r="J23" s="16">
        <f>+IF(TABLA!$I23&lt;&gt;"",1,0)</f>
        <v>1</v>
      </c>
      <c r="K23" s="16">
        <f>+IF(AND(TABLA!$F23=1,TABLA!$H23=1,TABLA!$J23=1), 1, 0)</f>
        <v>1</v>
      </c>
      <c r="L23" s="16">
        <v>3</v>
      </c>
      <c r="M23" s="5" t="s">
        <v>223</v>
      </c>
      <c r="N23" s="5" t="s">
        <v>224</v>
      </c>
      <c r="O23" s="17">
        <v>45230</v>
      </c>
      <c r="P23" s="5">
        <v>1</v>
      </c>
      <c r="Q23" s="5">
        <v>1</v>
      </c>
      <c r="R23" s="5">
        <v>1</v>
      </c>
      <c r="S23" s="5">
        <v>1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18">
        <v>952.71020000000101</v>
      </c>
      <c r="AH23" s="19">
        <v>2146</v>
      </c>
      <c r="AI23" s="19">
        <v>2896</v>
      </c>
    </row>
    <row r="24" spans="1:35" ht="12.75" customHeight="1" x14ac:dyDescent="0.25">
      <c r="A24" s="5">
        <v>2957</v>
      </c>
      <c r="B24" s="5">
        <v>101210</v>
      </c>
      <c r="C24" s="5"/>
      <c r="D24" s="5" t="s">
        <v>225</v>
      </c>
      <c r="E24" s="15" t="s">
        <v>1</v>
      </c>
      <c r="F24" s="16">
        <f>+IF(TABLA!$E24 &lt;&gt; "", 1, 0)</f>
        <v>1</v>
      </c>
      <c r="G24" s="15" t="s">
        <v>23</v>
      </c>
      <c r="H24" s="16">
        <f>+IF(TABLA!$G24&lt;&gt;"",1,0)</f>
        <v>1</v>
      </c>
      <c r="I24" s="15" t="s">
        <v>47</v>
      </c>
      <c r="J24" s="16">
        <f>+IF(TABLA!$I24&lt;&gt;"",1,0)</f>
        <v>1</v>
      </c>
      <c r="K24" s="16">
        <f>+IF(AND(TABLA!$F24=1,TABLA!$H24=1,TABLA!$J24=1), 1, 0)</f>
        <v>1</v>
      </c>
      <c r="L24" s="16">
        <v>3</v>
      </c>
      <c r="M24" s="5" t="s">
        <v>226</v>
      </c>
      <c r="N24" s="5" t="s">
        <v>227</v>
      </c>
      <c r="O24" s="17">
        <v>45230</v>
      </c>
      <c r="P24" s="5">
        <v>1</v>
      </c>
      <c r="Q24" s="5">
        <v>1</v>
      </c>
      <c r="R24" s="5">
        <v>0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18">
        <v>374.71</v>
      </c>
      <c r="AH24" s="19">
        <v>786</v>
      </c>
      <c r="AI24" s="19">
        <v>1039</v>
      </c>
    </row>
    <row r="25" spans="1:35" ht="12.75" customHeight="1" x14ac:dyDescent="0.25">
      <c r="A25" s="5">
        <v>2958</v>
      </c>
      <c r="B25" s="5">
        <v>101211</v>
      </c>
      <c r="C25" s="5"/>
      <c r="D25" s="5" t="s">
        <v>228</v>
      </c>
      <c r="E25" s="15" t="s">
        <v>1</v>
      </c>
      <c r="F25" s="16">
        <f>+IF(TABLA!$E25 &lt;&gt; "", 1, 0)</f>
        <v>1</v>
      </c>
      <c r="G25" s="15" t="s">
        <v>23</v>
      </c>
      <c r="H25" s="16">
        <f>+IF(TABLA!$G25&lt;&gt;"",1,0)</f>
        <v>1</v>
      </c>
      <c r="I25" s="15" t="s">
        <v>50</v>
      </c>
      <c r="J25" s="16">
        <f>+IF(TABLA!$I25&lt;&gt;"",1,0)</f>
        <v>1</v>
      </c>
      <c r="K25" s="16">
        <f>+IF(AND(TABLA!$F25=1,TABLA!$H25=1,TABLA!$J25=1), 1, 0)</f>
        <v>1</v>
      </c>
      <c r="L25" s="16">
        <v>3</v>
      </c>
      <c r="M25" s="5" t="s">
        <v>229</v>
      </c>
      <c r="N25" s="5" t="s">
        <v>230</v>
      </c>
      <c r="O25" s="17">
        <v>45230</v>
      </c>
      <c r="P25" s="5">
        <v>1</v>
      </c>
      <c r="Q25" s="5">
        <v>1</v>
      </c>
      <c r="R25" s="5">
        <v>1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18">
        <v>191.50470000000001</v>
      </c>
      <c r="AH25" s="19">
        <v>472</v>
      </c>
      <c r="AI25" s="19">
        <v>706</v>
      </c>
    </row>
    <row r="26" spans="1:35" ht="12.75" customHeight="1" x14ac:dyDescent="0.25">
      <c r="A26" s="5">
        <v>2959</v>
      </c>
      <c r="B26" s="5">
        <v>101212</v>
      </c>
      <c r="C26" s="5"/>
      <c r="D26" s="5" t="s">
        <v>231</v>
      </c>
      <c r="E26" s="15" t="s">
        <v>1</v>
      </c>
      <c r="F26" s="16">
        <f>+IF(TABLA!$E26 &lt;&gt; "", 1, 0)</f>
        <v>1</v>
      </c>
      <c r="G26" s="15" t="s">
        <v>63</v>
      </c>
      <c r="H26" s="16">
        <f>+IF(TABLA!$G26&lt;&gt;"",1,0)</f>
        <v>1</v>
      </c>
      <c r="I26" s="15" t="s">
        <v>66</v>
      </c>
      <c r="J26" s="16">
        <f>+IF(TABLA!$I26&lt;&gt;"",1,0)</f>
        <v>1</v>
      </c>
      <c r="K26" s="16">
        <f>+IF(AND(TABLA!$F26=1,TABLA!$H26=1,TABLA!$J26=1), 1, 0)</f>
        <v>1</v>
      </c>
      <c r="L26" s="16">
        <v>3</v>
      </c>
      <c r="M26" s="5" t="s">
        <v>232</v>
      </c>
      <c r="N26" s="5" t="s">
        <v>233</v>
      </c>
      <c r="O26" s="17">
        <v>45230</v>
      </c>
      <c r="P26" s="5">
        <v>1</v>
      </c>
      <c r="Q26" s="5">
        <v>1</v>
      </c>
      <c r="R26" s="5">
        <v>1</v>
      </c>
      <c r="S26" s="5">
        <v>1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</v>
      </c>
      <c r="AC26" s="5">
        <v>0</v>
      </c>
      <c r="AD26" s="5">
        <v>0</v>
      </c>
      <c r="AE26" s="5">
        <v>0</v>
      </c>
      <c r="AF26" s="5">
        <v>1</v>
      </c>
      <c r="AG26" s="18">
        <v>3099.2402000000002</v>
      </c>
      <c r="AH26" s="19">
        <v>3664</v>
      </c>
      <c r="AI26" s="19">
        <v>5266</v>
      </c>
    </row>
    <row r="27" spans="1:35" ht="12.75" customHeight="1" x14ac:dyDescent="0.25">
      <c r="A27" s="5">
        <v>2960</v>
      </c>
      <c r="B27" s="5">
        <v>101213</v>
      </c>
      <c r="C27" s="5"/>
      <c r="D27" s="5" t="s">
        <v>234</v>
      </c>
      <c r="E27" s="15" t="s">
        <v>1</v>
      </c>
      <c r="F27" s="16">
        <f>+IF(TABLA!$E27 &lt;&gt; "", 1, 0)</f>
        <v>1</v>
      </c>
      <c r="G27" s="15" t="s">
        <v>63</v>
      </c>
      <c r="H27" s="16">
        <f>+IF(TABLA!$G27&lt;&gt;"",1,0)</f>
        <v>1</v>
      </c>
      <c r="I27" s="15" t="s">
        <v>66</v>
      </c>
      <c r="J27" s="16">
        <f>+IF(TABLA!$I27&lt;&gt;"",1,0)</f>
        <v>1</v>
      </c>
      <c r="K27" s="16">
        <f>+IF(AND(TABLA!$F27=1,TABLA!$H27=1,TABLA!$J27=1), 1, 0)</f>
        <v>1</v>
      </c>
      <c r="L27" s="16">
        <v>3</v>
      </c>
      <c r="M27" s="5" t="s">
        <v>235</v>
      </c>
      <c r="N27" s="5" t="s">
        <v>236</v>
      </c>
      <c r="O27" s="17">
        <v>45230</v>
      </c>
      <c r="P27" s="5">
        <v>1</v>
      </c>
      <c r="Q27" s="5">
        <v>1</v>
      </c>
      <c r="R27" s="5">
        <v>1</v>
      </c>
      <c r="S27" s="5">
        <v>1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>
        <v>0</v>
      </c>
      <c r="AF27" s="5">
        <v>1</v>
      </c>
      <c r="AG27" s="18">
        <v>227.1138</v>
      </c>
      <c r="AH27" s="19">
        <v>256</v>
      </c>
      <c r="AI27" s="19">
        <v>334</v>
      </c>
    </row>
    <row r="28" spans="1:35" ht="12.75" customHeight="1" x14ac:dyDescent="0.25">
      <c r="A28" s="5">
        <v>2961</v>
      </c>
      <c r="B28" s="5">
        <v>101300</v>
      </c>
      <c r="C28" s="5"/>
      <c r="D28" s="5" t="s">
        <v>237</v>
      </c>
      <c r="E28" s="15" t="s">
        <v>1</v>
      </c>
      <c r="F28" s="16">
        <f>+IF(TABLA!$E28 &lt;&gt; "", 1, 0)</f>
        <v>1</v>
      </c>
      <c r="G28" s="15" t="s">
        <v>23</v>
      </c>
      <c r="H28" s="16">
        <f>+IF(TABLA!$G28&lt;&gt;"",1,0)</f>
        <v>1</v>
      </c>
      <c r="I28" s="15" t="s">
        <v>59</v>
      </c>
      <c r="J28" s="16">
        <f>+IF(TABLA!$I28&lt;&gt;"",1,0)</f>
        <v>1</v>
      </c>
      <c r="K28" s="16">
        <f>+IF(AND(TABLA!$F28=1,TABLA!$H28=1,TABLA!$J28=1), 1, 0)</f>
        <v>1</v>
      </c>
      <c r="L28" s="16">
        <v>3</v>
      </c>
      <c r="M28" s="5" t="s">
        <v>238</v>
      </c>
      <c r="N28" s="5" t="s">
        <v>239</v>
      </c>
      <c r="O28" s="17">
        <v>45230</v>
      </c>
      <c r="P28" s="5">
        <v>1</v>
      </c>
      <c r="Q28" s="5">
        <v>1</v>
      </c>
      <c r="R28" s="5">
        <v>1</v>
      </c>
      <c r="S28" s="5">
        <v>1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18">
        <v>2984.2285000000002</v>
      </c>
      <c r="AH28" s="19">
        <v>7324</v>
      </c>
      <c r="AI28" s="19">
        <v>9297</v>
      </c>
    </row>
    <row r="29" spans="1:35" ht="12.75" customHeight="1" x14ac:dyDescent="0.25">
      <c r="A29" s="5">
        <v>2962</v>
      </c>
      <c r="B29" s="5">
        <v>101301</v>
      </c>
      <c r="C29" s="5"/>
      <c r="D29" s="5" t="s">
        <v>240</v>
      </c>
      <c r="E29" s="15" t="s">
        <v>1</v>
      </c>
      <c r="F29" s="16">
        <f>+IF(TABLA!$E29 &lt;&gt; "", 1, 0)</f>
        <v>1</v>
      </c>
      <c r="G29" s="15" t="s">
        <v>23</v>
      </c>
      <c r="H29" s="16">
        <f>+IF(TABLA!$G29&lt;&gt;"",1,0)</f>
        <v>1</v>
      </c>
      <c r="I29" s="15" t="s">
        <v>27</v>
      </c>
      <c r="J29" s="16">
        <f>+IF(TABLA!$I29&lt;&gt;"",1,0)</f>
        <v>1</v>
      </c>
      <c r="K29" s="16">
        <f>+IF(AND(TABLA!$F29=1,TABLA!$H29=1,TABLA!$J29=1), 1, 0)</f>
        <v>1</v>
      </c>
      <c r="L29" s="16">
        <v>3</v>
      </c>
      <c r="M29" s="5" t="s">
        <v>241</v>
      </c>
      <c r="N29" s="5" t="s">
        <v>242</v>
      </c>
      <c r="O29" s="17">
        <v>45230</v>
      </c>
      <c r="P29" s="5">
        <v>1</v>
      </c>
      <c r="Q29" s="5">
        <v>1</v>
      </c>
      <c r="R29" s="5">
        <v>1</v>
      </c>
      <c r="S29" s="5">
        <v>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18">
        <v>650.30899999999997</v>
      </c>
      <c r="AH29" s="19">
        <v>2574</v>
      </c>
      <c r="AI29" s="19">
        <v>3522</v>
      </c>
    </row>
    <row r="30" spans="1:35" ht="12.75" customHeight="1" x14ac:dyDescent="0.25">
      <c r="A30" s="5">
        <v>2963</v>
      </c>
      <c r="B30" s="5">
        <v>101302</v>
      </c>
      <c r="C30" s="5"/>
      <c r="D30" s="5" t="s">
        <v>243</v>
      </c>
      <c r="E30" s="15" t="s">
        <v>1</v>
      </c>
      <c r="F30" s="16">
        <f>+IF(TABLA!$E30 &lt;&gt; "", 1, 0)</f>
        <v>1</v>
      </c>
      <c r="G30" s="15" t="s">
        <v>23</v>
      </c>
      <c r="H30" s="16">
        <f>+IF(TABLA!$G30&lt;&gt;"",1,0)</f>
        <v>1</v>
      </c>
      <c r="I30" s="15" t="s">
        <v>37</v>
      </c>
      <c r="J30" s="16">
        <f>+IF(TABLA!$I30&lt;&gt;"",1,0)</f>
        <v>1</v>
      </c>
      <c r="K30" s="16">
        <f>+IF(AND(TABLA!$F30=1,TABLA!$H30=1,TABLA!$J30=1), 1, 0)</f>
        <v>1</v>
      </c>
      <c r="L30" s="16">
        <v>3</v>
      </c>
      <c r="M30" s="5" t="s">
        <v>244</v>
      </c>
      <c r="N30" s="5" t="s">
        <v>245</v>
      </c>
      <c r="O30" s="17">
        <v>45230</v>
      </c>
      <c r="P30" s="5">
        <v>1</v>
      </c>
      <c r="Q30" s="5">
        <v>1</v>
      </c>
      <c r="R30" s="5">
        <v>1</v>
      </c>
      <c r="S30" s="5">
        <v>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18">
        <v>61.523299999999999</v>
      </c>
      <c r="AH30" s="19">
        <v>157</v>
      </c>
      <c r="AI30" s="19">
        <v>194</v>
      </c>
    </row>
    <row r="31" spans="1:35" ht="12.75" customHeight="1" x14ac:dyDescent="0.25">
      <c r="A31" s="5">
        <v>2964</v>
      </c>
      <c r="B31" s="5">
        <v>101303</v>
      </c>
      <c r="C31" s="5"/>
      <c r="D31" s="5" t="s">
        <v>246</v>
      </c>
      <c r="E31" s="15" t="s">
        <v>1</v>
      </c>
      <c r="F31" s="16">
        <f>+IF(TABLA!$E31 &lt;&gt; "", 1, 0)</f>
        <v>1</v>
      </c>
      <c r="G31" s="15" t="s">
        <v>23</v>
      </c>
      <c r="H31" s="16">
        <f>+IF(TABLA!$G31&lt;&gt;"",1,0)</f>
        <v>1</v>
      </c>
      <c r="I31" s="15" t="s">
        <v>38</v>
      </c>
      <c r="J31" s="16">
        <f>+IF(TABLA!$I31&lt;&gt;"",1,0)</f>
        <v>1</v>
      </c>
      <c r="K31" s="16">
        <f>+IF(AND(TABLA!$F31=1,TABLA!$H31=1,TABLA!$J31=1), 1, 0)</f>
        <v>1</v>
      </c>
      <c r="L31" s="16">
        <v>3</v>
      </c>
      <c r="M31" s="5" t="s">
        <v>247</v>
      </c>
      <c r="N31" s="5" t="s">
        <v>248</v>
      </c>
      <c r="O31" s="17">
        <v>45230</v>
      </c>
      <c r="P31" s="5">
        <v>1</v>
      </c>
      <c r="Q31" s="5">
        <v>1</v>
      </c>
      <c r="R31" s="5">
        <v>1</v>
      </c>
      <c r="S31" s="5">
        <v>1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18">
        <v>41.716500000000003</v>
      </c>
      <c r="AH31" s="19">
        <v>193</v>
      </c>
      <c r="AI31" s="19">
        <v>245</v>
      </c>
    </row>
    <row r="32" spans="1:35" ht="12.75" customHeight="1" x14ac:dyDescent="0.25">
      <c r="A32" s="5">
        <v>2965</v>
      </c>
      <c r="B32" s="5">
        <v>101304</v>
      </c>
      <c r="C32" s="5"/>
      <c r="D32" s="5" t="s">
        <v>249</v>
      </c>
      <c r="E32" s="15" t="s">
        <v>1</v>
      </c>
      <c r="F32" s="16">
        <f>+IF(TABLA!$E32 &lt;&gt; "", 1, 0)</f>
        <v>1</v>
      </c>
      <c r="G32" s="15" t="s">
        <v>23</v>
      </c>
      <c r="H32" s="16">
        <f>+IF(TABLA!$G32&lt;&gt;"",1,0)</f>
        <v>1</v>
      </c>
      <c r="I32" s="15" t="s">
        <v>39</v>
      </c>
      <c r="J32" s="16">
        <f>+IF(TABLA!$I32&lt;&gt;"",1,0)</f>
        <v>1</v>
      </c>
      <c r="K32" s="16">
        <f>+IF(AND(TABLA!$F32=1,TABLA!$H32=1,TABLA!$J32=1), 1, 0)</f>
        <v>1</v>
      </c>
      <c r="L32" s="16">
        <v>3</v>
      </c>
      <c r="M32" s="5" t="s">
        <v>250</v>
      </c>
      <c r="N32" s="5" t="s">
        <v>251</v>
      </c>
      <c r="O32" s="17">
        <v>45230</v>
      </c>
      <c r="P32" s="5">
        <v>1</v>
      </c>
      <c r="Q32" s="5">
        <v>1</v>
      </c>
      <c r="R32" s="5">
        <v>1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18">
        <v>194.12870000000001</v>
      </c>
      <c r="AH32" s="19">
        <v>423</v>
      </c>
      <c r="AI32" s="19">
        <v>525</v>
      </c>
    </row>
    <row r="33" spans="1:35" ht="12.75" customHeight="1" x14ac:dyDescent="0.25">
      <c r="A33" s="5">
        <v>2966</v>
      </c>
      <c r="B33" s="5">
        <v>101305</v>
      </c>
      <c r="C33" s="5"/>
      <c r="D33" s="5" t="s">
        <v>252</v>
      </c>
      <c r="E33" s="15" t="s">
        <v>1</v>
      </c>
      <c r="F33" s="16">
        <f>+IF(TABLA!$E33 &lt;&gt; "", 1, 0)</f>
        <v>1</v>
      </c>
      <c r="G33" s="15" t="s">
        <v>62</v>
      </c>
      <c r="H33" s="16">
        <f>+IF(TABLA!$G33&lt;&gt;"",1,0)</f>
        <v>1</v>
      </c>
      <c r="I33" s="15" t="s">
        <v>59</v>
      </c>
      <c r="J33" s="16">
        <f>+IF(TABLA!$I33&lt;&gt;"",1,0)</f>
        <v>1</v>
      </c>
      <c r="K33" s="16">
        <f>+IF(AND(TABLA!$F33=1,TABLA!$H33=1,TABLA!$J33=1), 1, 0)</f>
        <v>1</v>
      </c>
      <c r="L33" s="16">
        <v>3</v>
      </c>
      <c r="M33" s="5" t="s">
        <v>253</v>
      </c>
      <c r="N33" s="5" t="s">
        <v>254</v>
      </c>
      <c r="O33" s="17">
        <v>45230</v>
      </c>
      <c r="P33" s="5">
        <v>1</v>
      </c>
      <c r="Q33" s="5">
        <v>1</v>
      </c>
      <c r="R33" s="5">
        <v>1</v>
      </c>
      <c r="S33" s="5">
        <v>1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18">
        <v>841.7251</v>
      </c>
      <c r="AH33" s="19">
        <v>4160</v>
      </c>
      <c r="AI33" s="19">
        <v>7295</v>
      </c>
    </row>
    <row r="34" spans="1:35" ht="12.75" customHeight="1" x14ac:dyDescent="0.25">
      <c r="A34" s="5">
        <v>2779</v>
      </c>
      <c r="B34" s="5">
        <v>101306</v>
      </c>
      <c r="C34" s="5"/>
      <c r="D34" s="5" t="s">
        <v>252</v>
      </c>
      <c r="E34" s="15" t="s">
        <v>1</v>
      </c>
      <c r="F34" s="16">
        <f>+IF(TABLA!$E34 &lt;&gt; "", 1, 0)</f>
        <v>1</v>
      </c>
      <c r="G34" s="15" t="s">
        <v>23</v>
      </c>
      <c r="H34" s="16">
        <f>+IF(TABLA!$G34&lt;&gt;"",1,0)</f>
        <v>1</v>
      </c>
      <c r="I34" s="15" t="s">
        <v>32</v>
      </c>
      <c r="J34" s="16">
        <f>+IF(TABLA!$I34&lt;&gt;"",1,0)</f>
        <v>1</v>
      </c>
      <c r="K34" s="16">
        <f>+IF(AND(TABLA!$F34=1,TABLA!$H34=1,TABLA!$J34=1), 1, 0)</f>
        <v>1</v>
      </c>
      <c r="L34" s="16">
        <v>3</v>
      </c>
      <c r="M34" s="5" t="s">
        <v>255</v>
      </c>
      <c r="N34" s="5" t="s">
        <v>254</v>
      </c>
      <c r="O34" s="17">
        <v>45229</v>
      </c>
      <c r="P34" s="5">
        <v>1</v>
      </c>
      <c r="Q34" s="5">
        <v>1</v>
      </c>
      <c r="R34" s="5">
        <v>1</v>
      </c>
      <c r="S34" s="5">
        <v>1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18">
        <v>98.510300000000001</v>
      </c>
      <c r="AH34" s="19">
        <v>360</v>
      </c>
      <c r="AI34" s="19">
        <v>485</v>
      </c>
    </row>
    <row r="35" spans="1:35" ht="12.75" customHeight="1" x14ac:dyDescent="0.25">
      <c r="A35" s="5">
        <v>2967</v>
      </c>
      <c r="B35" s="5">
        <v>101307</v>
      </c>
      <c r="C35" s="5"/>
      <c r="D35" s="5" t="s">
        <v>252</v>
      </c>
      <c r="E35" s="15" t="s">
        <v>1</v>
      </c>
      <c r="F35" s="16">
        <f>+IF(TABLA!$E35 &lt;&gt; "", 1, 0)</f>
        <v>1</v>
      </c>
      <c r="G35" s="15" t="s">
        <v>23</v>
      </c>
      <c r="H35" s="16">
        <f>+IF(TABLA!$G35&lt;&gt;"",1,0)</f>
        <v>1</v>
      </c>
      <c r="I35" s="15" t="s">
        <v>41</v>
      </c>
      <c r="J35" s="16">
        <f>+IF(TABLA!$I35&lt;&gt;"",1,0)</f>
        <v>1</v>
      </c>
      <c r="K35" s="16">
        <f>+IF(AND(TABLA!$F35=1,TABLA!$H35=1,TABLA!$J35=1), 1, 0)</f>
        <v>1</v>
      </c>
      <c r="L35" s="16">
        <v>3</v>
      </c>
      <c r="M35" s="5" t="s">
        <v>256</v>
      </c>
      <c r="N35" s="5" t="s">
        <v>254</v>
      </c>
      <c r="O35" s="17">
        <v>45230</v>
      </c>
      <c r="P35" s="5">
        <v>1</v>
      </c>
      <c r="Q35" s="5">
        <v>1</v>
      </c>
      <c r="R35" s="5">
        <v>1</v>
      </c>
      <c r="S35" s="5">
        <v>1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18">
        <v>1087.7021999999999</v>
      </c>
      <c r="AH35" s="19">
        <v>4289</v>
      </c>
      <c r="AI35" s="19">
        <v>6617</v>
      </c>
    </row>
    <row r="36" spans="1:35" ht="12.75" customHeight="1" x14ac:dyDescent="0.25">
      <c r="A36" s="5">
        <v>2968</v>
      </c>
      <c r="B36" s="5">
        <v>101308</v>
      </c>
      <c r="C36" s="5"/>
      <c r="D36" s="5" t="s">
        <v>257</v>
      </c>
      <c r="E36" s="15" t="s">
        <v>1</v>
      </c>
      <c r="F36" s="16">
        <f>+IF(TABLA!$E36 &lt;&gt; "", 1, 0)</f>
        <v>1</v>
      </c>
      <c r="G36" s="15" t="s">
        <v>23</v>
      </c>
      <c r="H36" s="16">
        <f>+IF(TABLA!$G36&lt;&gt;"",1,0)</f>
        <v>1</v>
      </c>
      <c r="I36" s="15" t="s">
        <v>36</v>
      </c>
      <c r="J36" s="16">
        <f>+IF(TABLA!$I36&lt;&gt;"",1,0)</f>
        <v>1</v>
      </c>
      <c r="K36" s="16">
        <f>+IF(AND(TABLA!$F36=1,TABLA!$H36=1,TABLA!$J36=1), 1, 0)</f>
        <v>1</v>
      </c>
      <c r="L36" s="16">
        <v>3</v>
      </c>
      <c r="M36" s="5" t="s">
        <v>258</v>
      </c>
      <c r="N36" s="5" t="s">
        <v>259</v>
      </c>
      <c r="O36" s="17">
        <v>45230</v>
      </c>
      <c r="P36" s="5">
        <v>1</v>
      </c>
      <c r="Q36" s="5">
        <v>1</v>
      </c>
      <c r="R36" s="5">
        <v>1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1</v>
      </c>
      <c r="AG36" s="18">
        <v>3347.0682999999799</v>
      </c>
      <c r="AH36" s="19">
        <v>13177</v>
      </c>
      <c r="AI36" s="19">
        <v>23744</v>
      </c>
    </row>
    <row r="37" spans="1:35" ht="12.75" customHeight="1" x14ac:dyDescent="0.25">
      <c r="A37" s="5">
        <v>2969</v>
      </c>
      <c r="B37" s="5">
        <v>101309</v>
      </c>
      <c r="C37" s="5"/>
      <c r="D37" s="5" t="s">
        <v>260</v>
      </c>
      <c r="E37" s="15" t="s">
        <v>1</v>
      </c>
      <c r="F37" s="16">
        <f>+IF(TABLA!$E37 &lt;&gt; "", 1, 0)</f>
        <v>1</v>
      </c>
      <c r="G37" s="15" t="s">
        <v>23</v>
      </c>
      <c r="H37" s="16">
        <f>+IF(TABLA!$G37&lt;&gt;"",1,0)</f>
        <v>1</v>
      </c>
      <c r="I37" s="15" t="s">
        <v>53</v>
      </c>
      <c r="J37" s="16">
        <f>+IF(TABLA!$I37&lt;&gt;"",1,0)</f>
        <v>1</v>
      </c>
      <c r="K37" s="16">
        <f>+IF(AND(TABLA!$F37=1,TABLA!$H37=1,TABLA!$J37=1), 1, 0)</f>
        <v>1</v>
      </c>
      <c r="L37" s="16">
        <v>3</v>
      </c>
      <c r="M37" s="5" t="s">
        <v>261</v>
      </c>
      <c r="N37" s="5" t="s">
        <v>262</v>
      </c>
      <c r="O37" s="17">
        <v>45230</v>
      </c>
      <c r="P37" s="5">
        <v>1</v>
      </c>
      <c r="Q37" s="5">
        <v>1</v>
      </c>
      <c r="R37" s="5">
        <v>1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18">
        <v>4357.1488999999801</v>
      </c>
      <c r="AH37" s="19">
        <v>14411</v>
      </c>
      <c r="AI37" s="19">
        <v>28697</v>
      </c>
    </row>
    <row r="38" spans="1:35" ht="12.75" customHeight="1" x14ac:dyDescent="0.25">
      <c r="A38" s="5">
        <v>2970</v>
      </c>
      <c r="B38" s="5">
        <v>101310</v>
      </c>
      <c r="C38" s="5"/>
      <c r="D38" s="5" t="s">
        <v>263</v>
      </c>
      <c r="E38" s="15" t="s">
        <v>1</v>
      </c>
      <c r="F38" s="16">
        <f>+IF(TABLA!$E38 &lt;&gt; "", 1, 0)</f>
        <v>1</v>
      </c>
      <c r="G38" s="15" t="s">
        <v>23</v>
      </c>
      <c r="H38" s="16">
        <f>+IF(TABLA!$G38&lt;&gt;"",1,0)</f>
        <v>1</v>
      </c>
      <c r="I38" s="15" t="s">
        <v>60</v>
      </c>
      <c r="J38" s="16">
        <f>+IF(TABLA!$I38&lt;&gt;"",1,0)</f>
        <v>1</v>
      </c>
      <c r="K38" s="16">
        <f>+IF(AND(TABLA!$F38=1,TABLA!$H38=1,TABLA!$J38=1), 1, 0)</f>
        <v>1</v>
      </c>
      <c r="L38" s="16">
        <v>3</v>
      </c>
      <c r="M38" s="5" t="s">
        <v>264</v>
      </c>
      <c r="N38" s="5" t="s">
        <v>265</v>
      </c>
      <c r="O38" s="17">
        <v>45230</v>
      </c>
      <c r="P38" s="5">
        <v>1</v>
      </c>
      <c r="Q38" s="5">
        <v>1</v>
      </c>
      <c r="R38" s="5">
        <v>1</v>
      </c>
      <c r="S38" s="5">
        <v>1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18">
        <v>2747.1455000000001</v>
      </c>
      <c r="AH38" s="19">
        <v>10079</v>
      </c>
      <c r="AI38" s="19">
        <v>15878</v>
      </c>
    </row>
    <row r="39" spans="1:35" ht="12.75" customHeight="1" x14ac:dyDescent="0.25">
      <c r="A39" s="5">
        <v>2971</v>
      </c>
      <c r="B39" s="5">
        <v>101311</v>
      </c>
      <c r="C39" s="5"/>
      <c r="D39" s="5" t="s">
        <v>266</v>
      </c>
      <c r="E39" s="15" t="s">
        <v>1</v>
      </c>
      <c r="F39" s="16">
        <f>+IF(TABLA!$E39 &lt;&gt; "", 1, 0)</f>
        <v>1</v>
      </c>
      <c r="G39" s="15" t="s">
        <v>23</v>
      </c>
      <c r="H39" s="16">
        <f>+IF(TABLA!$G39&lt;&gt;"",1,0)</f>
        <v>1</v>
      </c>
      <c r="I39" s="15" t="s">
        <v>61</v>
      </c>
      <c r="J39" s="16">
        <f>+IF(TABLA!$I39&lt;&gt;"",1,0)</f>
        <v>1</v>
      </c>
      <c r="K39" s="16">
        <f>+IF(AND(TABLA!$F39=1,TABLA!$H39=1,TABLA!$J39=1), 1, 0)</f>
        <v>1</v>
      </c>
      <c r="L39" s="16">
        <v>3</v>
      </c>
      <c r="M39" s="5" t="s">
        <v>267</v>
      </c>
      <c r="N39" s="5" t="s">
        <v>268</v>
      </c>
      <c r="O39" s="17">
        <v>45230</v>
      </c>
      <c r="P39" s="5">
        <v>1</v>
      </c>
      <c r="Q39" s="5">
        <v>1</v>
      </c>
      <c r="R39" s="5">
        <v>1</v>
      </c>
      <c r="S39" s="5">
        <v>1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18">
        <v>1160.9567</v>
      </c>
      <c r="AH39" s="19">
        <v>3448</v>
      </c>
      <c r="AI39" s="19">
        <v>4808</v>
      </c>
    </row>
    <row r="40" spans="1:35" ht="12.75" customHeight="1" x14ac:dyDescent="0.25">
      <c r="A40" s="5">
        <v>2972</v>
      </c>
      <c r="B40" s="5">
        <v>101312</v>
      </c>
      <c r="C40" s="5"/>
      <c r="D40" s="5" t="s">
        <v>269</v>
      </c>
      <c r="E40" s="15" t="s">
        <v>1</v>
      </c>
      <c r="F40" s="16">
        <f>+IF(TABLA!$E40 &lt;&gt; "", 1, 0)</f>
        <v>1</v>
      </c>
      <c r="G40" s="15" t="s">
        <v>10</v>
      </c>
      <c r="H40" s="16">
        <f>+IF(TABLA!$G40&lt;&gt;"",1,0)</f>
        <v>1</v>
      </c>
      <c r="I40" s="15" t="s">
        <v>15</v>
      </c>
      <c r="J40" s="16">
        <f>+IF(TABLA!$I40&lt;&gt;"",1,0)</f>
        <v>1</v>
      </c>
      <c r="K40" s="16">
        <f>+IF(AND(TABLA!$F40=1,TABLA!$H40=1,TABLA!$J40=1), 1, 0)</f>
        <v>1</v>
      </c>
      <c r="L40" s="16">
        <v>3</v>
      </c>
      <c r="M40" s="5" t="s">
        <v>270</v>
      </c>
      <c r="N40" s="5" t="s">
        <v>271</v>
      </c>
      <c r="O40" s="17">
        <v>45230</v>
      </c>
      <c r="P40" s="5">
        <v>1</v>
      </c>
      <c r="Q40" s="5">
        <v>1</v>
      </c>
      <c r="R40" s="5">
        <v>1</v>
      </c>
      <c r="S40" s="5">
        <v>1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18">
        <v>1288.1846</v>
      </c>
      <c r="AH40" s="19">
        <v>5559</v>
      </c>
      <c r="AI40" s="19">
        <v>8400</v>
      </c>
    </row>
    <row r="41" spans="1:35" ht="12.75" customHeight="1" x14ac:dyDescent="0.25">
      <c r="A41" s="5">
        <v>2416</v>
      </c>
      <c r="B41" s="5">
        <v>101313</v>
      </c>
      <c r="C41" s="5"/>
      <c r="D41" s="5" t="s">
        <v>272</v>
      </c>
      <c r="E41" s="15" t="s">
        <v>1</v>
      </c>
      <c r="F41" s="16">
        <f>+IF(TABLA!$E41 &lt;&gt; "", 1, 0)</f>
        <v>1</v>
      </c>
      <c r="G41" s="15" t="s">
        <v>10</v>
      </c>
      <c r="H41" s="16">
        <f>+IF(TABLA!$G41&lt;&gt;"",1,0)</f>
        <v>1</v>
      </c>
      <c r="I41" s="15" t="s">
        <v>11</v>
      </c>
      <c r="J41" s="16">
        <f>+IF(TABLA!$I41&lt;&gt;"",1,0)</f>
        <v>1</v>
      </c>
      <c r="K41" s="16">
        <f>+IF(AND(TABLA!$F41=1,TABLA!$H41=1,TABLA!$J41=1), 1, 0)</f>
        <v>1</v>
      </c>
      <c r="L41" s="16">
        <v>3</v>
      </c>
      <c r="M41" s="5" t="s">
        <v>273</v>
      </c>
      <c r="N41" s="5" t="s">
        <v>274</v>
      </c>
      <c r="O41" s="17">
        <v>45222</v>
      </c>
      <c r="P41" s="5">
        <v>1</v>
      </c>
      <c r="Q41" s="5">
        <v>1</v>
      </c>
      <c r="R41" s="5">
        <v>0</v>
      </c>
      <c r="S41" s="5">
        <v>1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18">
        <v>6.3826000000000001</v>
      </c>
      <c r="AH41" s="19">
        <v>27</v>
      </c>
      <c r="AI41" s="19">
        <v>28</v>
      </c>
    </row>
    <row r="42" spans="1:35" ht="12.75" customHeight="1" x14ac:dyDescent="0.25">
      <c r="A42" s="5">
        <v>2780</v>
      </c>
      <c r="B42" s="5">
        <v>101314</v>
      </c>
      <c r="C42" s="5"/>
      <c r="D42" s="5" t="s">
        <v>275</v>
      </c>
      <c r="E42" s="15" t="s">
        <v>1</v>
      </c>
      <c r="F42" s="16">
        <f>+IF(TABLA!$E42 &lt;&gt; "", 1, 0)</f>
        <v>1</v>
      </c>
      <c r="G42" s="15" t="s">
        <v>10</v>
      </c>
      <c r="H42" s="16">
        <f>+IF(TABLA!$G42&lt;&gt;"",1,0)</f>
        <v>1</v>
      </c>
      <c r="I42" s="15" t="s">
        <v>12</v>
      </c>
      <c r="J42" s="16">
        <f>+IF(TABLA!$I42&lt;&gt;"",1,0)</f>
        <v>1</v>
      </c>
      <c r="K42" s="16">
        <f>+IF(AND(TABLA!$F42=1,TABLA!$H42=1,TABLA!$J42=1), 1, 0)</f>
        <v>1</v>
      </c>
      <c r="L42" s="16">
        <v>3</v>
      </c>
      <c r="M42" s="5" t="s">
        <v>276</v>
      </c>
      <c r="N42" s="5" t="s">
        <v>277</v>
      </c>
      <c r="O42" s="17">
        <v>45229</v>
      </c>
      <c r="P42" s="5">
        <v>1</v>
      </c>
      <c r="Q42" s="5">
        <v>1</v>
      </c>
      <c r="R42" s="5">
        <v>0</v>
      </c>
      <c r="S42" s="5">
        <v>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18">
        <v>13.045999999999999</v>
      </c>
      <c r="AH42" s="19">
        <v>35</v>
      </c>
      <c r="AI42" s="19">
        <v>41</v>
      </c>
    </row>
    <row r="43" spans="1:35" ht="12.75" customHeight="1" x14ac:dyDescent="0.25">
      <c r="A43" s="5">
        <v>2115</v>
      </c>
      <c r="B43" s="5">
        <v>101315</v>
      </c>
      <c r="C43" s="5"/>
      <c r="D43" s="5" t="s">
        <v>278</v>
      </c>
      <c r="E43" s="15" t="s">
        <v>1</v>
      </c>
      <c r="F43" s="16">
        <f>+IF(TABLA!$E43 &lt;&gt; "", 1, 0)</f>
        <v>1</v>
      </c>
      <c r="G43" s="15" t="s">
        <v>10</v>
      </c>
      <c r="H43" s="16">
        <f>+IF(TABLA!$G43&lt;&gt;"",1,0)</f>
        <v>1</v>
      </c>
      <c r="I43" s="15" t="s">
        <v>22</v>
      </c>
      <c r="J43" s="16">
        <f>+IF(TABLA!$I43&lt;&gt;"",1,0)</f>
        <v>1</v>
      </c>
      <c r="K43" s="16">
        <f>+IF(AND(TABLA!$F43=1,TABLA!$H43=1,TABLA!$J43=1), 1, 0)</f>
        <v>1</v>
      </c>
      <c r="L43" s="16">
        <v>3</v>
      </c>
      <c r="M43" s="5" t="s">
        <v>279</v>
      </c>
      <c r="N43" s="5" t="s">
        <v>280</v>
      </c>
      <c r="O43" s="17">
        <v>45212</v>
      </c>
      <c r="P43" s="5">
        <v>1</v>
      </c>
      <c r="Q43" s="5">
        <v>1</v>
      </c>
      <c r="R43" s="5">
        <v>0</v>
      </c>
      <c r="S43" s="5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18">
        <v>1.1063000000000001</v>
      </c>
      <c r="AH43" s="19">
        <v>6</v>
      </c>
      <c r="AI43" s="19">
        <v>10</v>
      </c>
    </row>
    <row r="44" spans="1:35" ht="12.75" customHeight="1" x14ac:dyDescent="0.25">
      <c r="A44" s="5">
        <v>2384</v>
      </c>
      <c r="B44" s="5">
        <v>101316</v>
      </c>
      <c r="C44" s="5"/>
      <c r="D44" s="5" t="s">
        <v>281</v>
      </c>
      <c r="E44" s="15" t="s">
        <v>1</v>
      </c>
      <c r="F44" s="16">
        <f>+IF(TABLA!$E44 &lt;&gt; "", 1, 0)</f>
        <v>1</v>
      </c>
      <c r="G44" s="15" t="s">
        <v>10</v>
      </c>
      <c r="H44" s="16">
        <f>+IF(TABLA!$G44&lt;&gt;"",1,0)</f>
        <v>1</v>
      </c>
      <c r="I44" s="15" t="s">
        <v>21</v>
      </c>
      <c r="J44" s="16">
        <f>+IF(TABLA!$I44&lt;&gt;"",1,0)</f>
        <v>1</v>
      </c>
      <c r="K44" s="16">
        <f>+IF(AND(TABLA!$F44=1,TABLA!$H44=1,TABLA!$J44=1), 1, 0)</f>
        <v>1</v>
      </c>
      <c r="L44" s="16">
        <v>3</v>
      </c>
      <c r="M44" s="5" t="s">
        <v>282</v>
      </c>
      <c r="N44" s="5" t="s">
        <v>283</v>
      </c>
      <c r="O44" s="17">
        <v>45220</v>
      </c>
      <c r="P44" s="5">
        <v>1</v>
      </c>
      <c r="Q44" s="5">
        <v>1</v>
      </c>
      <c r="R44" s="5">
        <v>0</v>
      </c>
      <c r="S44" s="5">
        <v>1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18">
        <v>19.530799999999999</v>
      </c>
      <c r="AH44" s="19">
        <v>51</v>
      </c>
      <c r="AI44" s="19">
        <v>55</v>
      </c>
    </row>
    <row r="45" spans="1:35" ht="12.75" customHeight="1" x14ac:dyDescent="0.25">
      <c r="A45" s="5">
        <v>2973</v>
      </c>
      <c r="B45" s="5">
        <v>101317</v>
      </c>
      <c r="C45" s="5"/>
      <c r="D45" s="5" t="s">
        <v>284</v>
      </c>
      <c r="E45" s="15" t="s">
        <v>1</v>
      </c>
      <c r="F45" s="16">
        <f>+IF(TABLA!$E45 &lt;&gt; "", 1, 0)</f>
        <v>1</v>
      </c>
      <c r="G45" s="15" t="s">
        <v>10</v>
      </c>
      <c r="H45" s="16">
        <f>+IF(TABLA!$G45&lt;&gt;"",1,0)</f>
        <v>1</v>
      </c>
      <c r="I45" s="15" t="s">
        <v>20</v>
      </c>
      <c r="J45" s="16">
        <f>+IF(TABLA!$I45&lt;&gt;"",1,0)</f>
        <v>1</v>
      </c>
      <c r="K45" s="16">
        <f>+IF(AND(TABLA!$F45=1,TABLA!$H45=1,TABLA!$J45=1), 1, 0)</f>
        <v>1</v>
      </c>
      <c r="L45" s="16">
        <v>3</v>
      </c>
      <c r="M45" s="5" t="s">
        <v>285</v>
      </c>
      <c r="N45" s="5" t="s">
        <v>286</v>
      </c>
      <c r="O45" s="17">
        <v>45230</v>
      </c>
      <c r="P45" s="5">
        <v>1</v>
      </c>
      <c r="Q45" s="5">
        <v>1</v>
      </c>
      <c r="R45" s="5">
        <v>1</v>
      </c>
      <c r="S45" s="5">
        <v>1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18">
        <v>103.8336</v>
      </c>
      <c r="AH45" s="19">
        <v>603</v>
      </c>
      <c r="AI45" s="19">
        <v>765</v>
      </c>
    </row>
    <row r="46" spans="1:35" ht="12.75" customHeight="1" x14ac:dyDescent="0.25">
      <c r="A46" s="5">
        <v>2471</v>
      </c>
      <c r="B46" s="5">
        <v>101318</v>
      </c>
      <c r="C46" s="5"/>
      <c r="D46" s="5" t="s">
        <v>287</v>
      </c>
      <c r="E46" s="15" t="s">
        <v>1</v>
      </c>
      <c r="F46" s="16">
        <f>+IF(TABLA!$E46 &lt;&gt; "", 1, 0)</f>
        <v>1</v>
      </c>
      <c r="G46" s="15" t="s">
        <v>10</v>
      </c>
      <c r="H46" s="16">
        <f>+IF(TABLA!$G46&lt;&gt;"",1,0)</f>
        <v>1</v>
      </c>
      <c r="I46" s="15" t="s">
        <v>12</v>
      </c>
      <c r="J46" s="16">
        <f>+IF(TABLA!$I46&lt;&gt;"",1,0)</f>
        <v>1</v>
      </c>
      <c r="K46" s="16">
        <f>+IF(AND(TABLA!$F46=1,TABLA!$H46=1,TABLA!$J46=1), 1, 0)</f>
        <v>1</v>
      </c>
      <c r="L46" s="16">
        <v>3</v>
      </c>
      <c r="M46" s="5" t="s">
        <v>288</v>
      </c>
      <c r="N46" s="5" t="s">
        <v>289</v>
      </c>
      <c r="O46" s="17">
        <v>45223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18">
        <v>19.2456</v>
      </c>
      <c r="AH46" s="19">
        <v>75</v>
      </c>
      <c r="AI46" s="19">
        <v>80</v>
      </c>
    </row>
    <row r="47" spans="1:35" ht="12.75" customHeight="1" x14ac:dyDescent="0.25">
      <c r="A47" s="5">
        <v>2341</v>
      </c>
      <c r="B47" s="5">
        <v>101319</v>
      </c>
      <c r="C47" s="5"/>
      <c r="D47" s="5" t="s">
        <v>290</v>
      </c>
      <c r="E47" s="15" t="s">
        <v>1</v>
      </c>
      <c r="F47" s="16">
        <f>+IF(TABLA!$E47 &lt;&gt; "", 1, 0)</f>
        <v>1</v>
      </c>
      <c r="G47" s="15" t="s">
        <v>23</v>
      </c>
      <c r="H47" s="16">
        <f>+IF(TABLA!$G47&lt;&gt;"",1,0)</f>
        <v>1</v>
      </c>
      <c r="I47" s="15" t="s">
        <v>28</v>
      </c>
      <c r="J47" s="16">
        <f>+IF(TABLA!$I47&lt;&gt;"",1,0)</f>
        <v>1</v>
      </c>
      <c r="K47" s="16">
        <f>+IF(AND(TABLA!$F47=1,TABLA!$H47=1,TABLA!$J47=1), 1, 0)</f>
        <v>1</v>
      </c>
      <c r="L47" s="16">
        <v>3</v>
      </c>
      <c r="M47" s="5" t="s">
        <v>291</v>
      </c>
      <c r="N47" s="5" t="s">
        <v>292</v>
      </c>
      <c r="O47" s="17">
        <v>45219</v>
      </c>
      <c r="P47" s="5">
        <v>1</v>
      </c>
      <c r="Q47" s="5">
        <v>1</v>
      </c>
      <c r="R47" s="5">
        <v>1</v>
      </c>
      <c r="S47" s="5">
        <v>1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18">
        <v>32.395600000000002</v>
      </c>
      <c r="AH47" s="19">
        <v>105</v>
      </c>
      <c r="AI47" s="19">
        <v>121</v>
      </c>
    </row>
    <row r="48" spans="1:35" ht="12.75" customHeight="1" x14ac:dyDescent="0.25">
      <c r="A48" s="5">
        <v>2781</v>
      </c>
      <c r="B48" s="5">
        <v>101320</v>
      </c>
      <c r="C48" s="5"/>
      <c r="D48" s="5" t="s">
        <v>293</v>
      </c>
      <c r="E48" s="15" t="s">
        <v>1</v>
      </c>
      <c r="F48" s="16">
        <f>+IF(TABLA!$E48 &lt;&gt; "", 1, 0)</f>
        <v>1</v>
      </c>
      <c r="G48" s="15" t="s">
        <v>23</v>
      </c>
      <c r="H48" s="16">
        <f>+IF(TABLA!$G48&lt;&gt;"",1,0)</f>
        <v>1</v>
      </c>
      <c r="I48" s="15" t="s">
        <v>30</v>
      </c>
      <c r="J48" s="16">
        <f>+IF(TABLA!$I48&lt;&gt;"",1,0)</f>
        <v>1</v>
      </c>
      <c r="K48" s="16">
        <f>+IF(AND(TABLA!$F48=1,TABLA!$H48=1,TABLA!$J48=1), 1, 0)</f>
        <v>1</v>
      </c>
      <c r="L48" s="16">
        <v>3</v>
      </c>
      <c r="M48" s="5" t="s">
        <v>294</v>
      </c>
      <c r="N48" s="5" t="s">
        <v>295</v>
      </c>
      <c r="O48" s="17">
        <v>45229</v>
      </c>
      <c r="P48" s="5">
        <v>1</v>
      </c>
      <c r="Q48" s="5">
        <v>1</v>
      </c>
      <c r="R48" s="5">
        <v>0</v>
      </c>
      <c r="S48" s="5">
        <v>1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18">
        <v>64.872100000000003</v>
      </c>
      <c r="AH48" s="19">
        <v>210</v>
      </c>
      <c r="AI48" s="19">
        <v>255</v>
      </c>
    </row>
    <row r="49" spans="1:35" ht="12.75" customHeight="1" x14ac:dyDescent="0.25">
      <c r="A49" s="5">
        <v>2974</v>
      </c>
      <c r="B49" s="5">
        <v>101321</v>
      </c>
      <c r="C49" s="5"/>
      <c r="D49" s="5" t="s">
        <v>296</v>
      </c>
      <c r="E49" s="15" t="s">
        <v>1</v>
      </c>
      <c r="F49" s="16">
        <f>+IF(TABLA!$E49 &lt;&gt; "", 1, 0)</f>
        <v>1</v>
      </c>
      <c r="G49" s="15" t="s">
        <v>23</v>
      </c>
      <c r="H49" s="16">
        <f>+IF(TABLA!$G49&lt;&gt;"",1,0)</f>
        <v>1</v>
      </c>
      <c r="I49" s="15" t="s">
        <v>26</v>
      </c>
      <c r="J49" s="16">
        <f>+IF(TABLA!$I49&lt;&gt;"",1,0)</f>
        <v>1</v>
      </c>
      <c r="K49" s="16">
        <f>+IF(AND(TABLA!$F49=1,TABLA!$H49=1,TABLA!$J49=1), 1, 0)</f>
        <v>1</v>
      </c>
      <c r="L49" s="16">
        <v>3</v>
      </c>
      <c r="M49" s="5" t="s">
        <v>297</v>
      </c>
      <c r="N49" s="5" t="s">
        <v>298</v>
      </c>
      <c r="O49" s="17">
        <v>45230</v>
      </c>
      <c r="P49" s="5">
        <v>1</v>
      </c>
      <c r="Q49" s="5">
        <v>1</v>
      </c>
      <c r="R49" s="5">
        <v>1</v>
      </c>
      <c r="S49" s="5">
        <v>1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18">
        <v>207.20359999999999</v>
      </c>
      <c r="AH49" s="19">
        <v>926</v>
      </c>
      <c r="AI49" s="19">
        <v>1235</v>
      </c>
    </row>
    <row r="50" spans="1:35" ht="12.75" customHeight="1" x14ac:dyDescent="0.25">
      <c r="A50" s="5">
        <v>2975</v>
      </c>
      <c r="B50" s="5">
        <v>101322</v>
      </c>
      <c r="C50" s="5"/>
      <c r="D50" s="5" t="s">
        <v>299</v>
      </c>
      <c r="E50" s="15" t="s">
        <v>1</v>
      </c>
      <c r="F50" s="16">
        <f>+IF(TABLA!$E50 &lt;&gt; "", 1, 0)</f>
        <v>1</v>
      </c>
      <c r="G50" s="15" t="s">
        <v>23</v>
      </c>
      <c r="H50" s="16">
        <f>+IF(TABLA!$G50&lt;&gt;"",1,0)</f>
        <v>1</v>
      </c>
      <c r="I50" s="15" t="s">
        <v>26</v>
      </c>
      <c r="J50" s="16">
        <f>+IF(TABLA!$I50&lt;&gt;"",1,0)</f>
        <v>1</v>
      </c>
      <c r="K50" s="16">
        <f>+IF(AND(TABLA!$F50=1,TABLA!$H50=1,TABLA!$J50=1), 1, 0)</f>
        <v>1</v>
      </c>
      <c r="L50" s="16">
        <v>3</v>
      </c>
      <c r="M50" s="5" t="s">
        <v>297</v>
      </c>
      <c r="N50" s="5" t="s">
        <v>300</v>
      </c>
      <c r="O50" s="17">
        <v>45230</v>
      </c>
      <c r="P50" s="5">
        <v>1</v>
      </c>
      <c r="Q50" s="5">
        <v>1</v>
      </c>
      <c r="R50" s="5">
        <v>0</v>
      </c>
      <c r="S50" s="5">
        <v>1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18">
        <v>106.608</v>
      </c>
      <c r="AH50" s="19">
        <v>286</v>
      </c>
      <c r="AI50" s="19">
        <v>340</v>
      </c>
    </row>
    <row r="51" spans="1:35" ht="12.75" customHeight="1" x14ac:dyDescent="0.25">
      <c r="A51" s="5">
        <v>2976</v>
      </c>
      <c r="B51" s="5">
        <v>101323</v>
      </c>
      <c r="C51" s="5"/>
      <c r="D51" s="5" t="s">
        <v>301</v>
      </c>
      <c r="E51" s="15" t="s">
        <v>1</v>
      </c>
      <c r="F51" s="16">
        <f>+IF(TABLA!$E51 &lt;&gt; "", 1, 0)</f>
        <v>1</v>
      </c>
      <c r="G51" s="15" t="s">
        <v>23</v>
      </c>
      <c r="H51" s="16">
        <f>+IF(TABLA!$G51&lt;&gt;"",1,0)</f>
        <v>1</v>
      </c>
      <c r="I51" s="15" t="s">
        <v>33</v>
      </c>
      <c r="J51" s="16">
        <f>+IF(TABLA!$I51&lt;&gt;"",1,0)</f>
        <v>1</v>
      </c>
      <c r="K51" s="16">
        <f>+IF(AND(TABLA!$F51=1,TABLA!$H51=1,TABLA!$J51=1), 1, 0)</f>
        <v>1</v>
      </c>
      <c r="L51" s="16">
        <v>3</v>
      </c>
      <c r="M51" s="5" t="s">
        <v>302</v>
      </c>
      <c r="N51" s="5" t="s">
        <v>303</v>
      </c>
      <c r="O51" s="17">
        <v>45230</v>
      </c>
      <c r="P51" s="5">
        <v>1</v>
      </c>
      <c r="Q51" s="5">
        <v>1</v>
      </c>
      <c r="R51" s="5">
        <v>1</v>
      </c>
      <c r="S51" s="5">
        <v>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18">
        <v>499.8657</v>
      </c>
      <c r="AH51" s="19">
        <v>1675</v>
      </c>
      <c r="AI51" s="19">
        <v>2085</v>
      </c>
    </row>
    <row r="52" spans="1:35" ht="12.75" customHeight="1" x14ac:dyDescent="0.25">
      <c r="A52" s="5">
        <v>2517</v>
      </c>
      <c r="B52" s="5">
        <v>101324</v>
      </c>
      <c r="C52" s="5"/>
      <c r="D52" s="5" t="s">
        <v>304</v>
      </c>
      <c r="E52" s="15" t="s">
        <v>1</v>
      </c>
      <c r="F52" s="16">
        <f>+IF(TABLA!$E52 &lt;&gt; "", 1, 0)</f>
        <v>1</v>
      </c>
      <c r="G52" s="15" t="s">
        <v>23</v>
      </c>
      <c r="H52" s="16">
        <f>+IF(TABLA!$G52&lt;&gt;"",1,0)</f>
        <v>1</v>
      </c>
      <c r="I52" s="15" t="s">
        <v>33</v>
      </c>
      <c r="J52" s="16">
        <f>+IF(TABLA!$I52&lt;&gt;"",1,0)</f>
        <v>1</v>
      </c>
      <c r="K52" s="16">
        <f>+IF(AND(TABLA!$F52=1,TABLA!$H52=1,TABLA!$J52=1), 1, 0)</f>
        <v>1</v>
      </c>
      <c r="L52" s="16">
        <v>3</v>
      </c>
      <c r="M52" s="5" t="s">
        <v>305</v>
      </c>
      <c r="N52" s="5" t="s">
        <v>306</v>
      </c>
      <c r="O52" s="17">
        <v>45224</v>
      </c>
      <c r="P52" s="5">
        <v>1</v>
      </c>
      <c r="Q52" s="5">
        <v>1</v>
      </c>
      <c r="R52" s="5">
        <v>0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18">
        <v>34.164400000000001</v>
      </c>
      <c r="AH52" s="19">
        <v>70</v>
      </c>
      <c r="AI52" s="19">
        <v>90</v>
      </c>
    </row>
    <row r="53" spans="1:35" ht="12.75" customHeight="1" x14ac:dyDescent="0.25">
      <c r="A53" s="5">
        <v>2179</v>
      </c>
      <c r="B53" s="5">
        <v>101325</v>
      </c>
      <c r="C53" s="5"/>
      <c r="D53" s="5" t="s">
        <v>307</v>
      </c>
      <c r="E53" s="15" t="s">
        <v>1</v>
      </c>
      <c r="F53" s="16">
        <f>+IF(TABLA!$E53 &lt;&gt; "", 1, 0)</f>
        <v>1</v>
      </c>
      <c r="G53" s="15" t="s">
        <v>23</v>
      </c>
      <c r="H53" s="16">
        <f>+IF(TABLA!$G53&lt;&gt;"",1,0)</f>
        <v>1</v>
      </c>
      <c r="I53" s="15" t="s">
        <v>34</v>
      </c>
      <c r="J53" s="16">
        <f>+IF(TABLA!$I53&lt;&gt;"",1,0)</f>
        <v>1</v>
      </c>
      <c r="K53" s="16">
        <f>+IF(AND(TABLA!$F53=1,TABLA!$H53=1,TABLA!$J53=1), 1, 0)</f>
        <v>1</v>
      </c>
      <c r="L53" s="16">
        <v>3</v>
      </c>
      <c r="M53" s="5" t="s">
        <v>308</v>
      </c>
      <c r="N53" s="5" t="s">
        <v>309</v>
      </c>
      <c r="O53" s="17">
        <v>45215</v>
      </c>
      <c r="P53" s="5">
        <v>1</v>
      </c>
      <c r="Q53" s="5">
        <v>1</v>
      </c>
      <c r="R53" s="5">
        <v>1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18">
        <v>15.107900000000001</v>
      </c>
      <c r="AH53" s="19">
        <v>38</v>
      </c>
      <c r="AI53" s="19">
        <v>45</v>
      </c>
    </row>
    <row r="54" spans="1:35" ht="12.75" customHeight="1" x14ac:dyDescent="0.25">
      <c r="A54" s="5">
        <v>2601</v>
      </c>
      <c r="B54" s="5">
        <v>101326</v>
      </c>
      <c r="C54" s="5"/>
      <c r="D54" s="5" t="s">
        <v>310</v>
      </c>
      <c r="E54" s="15" t="s">
        <v>1</v>
      </c>
      <c r="F54" s="16">
        <f>+IF(TABLA!$E54 &lt;&gt; "", 1, 0)</f>
        <v>1</v>
      </c>
      <c r="G54" s="15" t="s">
        <v>23</v>
      </c>
      <c r="H54" s="16">
        <f>+IF(TABLA!$G54&lt;&gt;"",1,0)</f>
        <v>1</v>
      </c>
      <c r="I54" s="15" t="s">
        <v>44</v>
      </c>
      <c r="J54" s="16">
        <f>+IF(TABLA!$I54&lt;&gt;"",1,0)</f>
        <v>1</v>
      </c>
      <c r="K54" s="16">
        <f>+IF(AND(TABLA!$F54=1,TABLA!$H54=1,TABLA!$J54=1), 1, 0)</f>
        <v>1</v>
      </c>
      <c r="L54" s="16">
        <v>3</v>
      </c>
      <c r="M54" s="5" t="s">
        <v>311</v>
      </c>
      <c r="N54" s="5" t="s">
        <v>312</v>
      </c>
      <c r="O54" s="17">
        <v>45225</v>
      </c>
      <c r="P54" s="5">
        <v>1</v>
      </c>
      <c r="Q54" s="5">
        <v>1</v>
      </c>
      <c r="R54" s="5">
        <v>0</v>
      </c>
      <c r="S54" s="5">
        <v>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18">
        <v>31.4712</v>
      </c>
      <c r="AH54" s="19">
        <v>66</v>
      </c>
      <c r="AI54" s="19">
        <v>83</v>
      </c>
    </row>
    <row r="55" spans="1:35" ht="12.75" customHeight="1" x14ac:dyDescent="0.25">
      <c r="A55" s="5">
        <v>2782</v>
      </c>
      <c r="B55" s="5">
        <v>101327</v>
      </c>
      <c r="C55" s="5"/>
      <c r="D55" s="5" t="s">
        <v>313</v>
      </c>
      <c r="E55" s="15" t="s">
        <v>1</v>
      </c>
      <c r="F55" s="16">
        <f>+IF(TABLA!$E55 &lt;&gt; "", 1, 0)</f>
        <v>1</v>
      </c>
      <c r="G55" s="15" t="s">
        <v>23</v>
      </c>
      <c r="H55" s="16">
        <f>+IF(TABLA!$G55&lt;&gt;"",1,0)</f>
        <v>1</v>
      </c>
      <c r="I55" s="15" t="s">
        <v>44</v>
      </c>
      <c r="J55" s="16">
        <f>+IF(TABLA!$I55&lt;&gt;"",1,0)</f>
        <v>1</v>
      </c>
      <c r="K55" s="16">
        <f>+IF(AND(TABLA!$F55=1,TABLA!$H55=1,TABLA!$J55=1), 1, 0)</f>
        <v>1</v>
      </c>
      <c r="L55" s="16">
        <v>3</v>
      </c>
      <c r="M55" s="5" t="s">
        <v>314</v>
      </c>
      <c r="N55" s="5" t="s">
        <v>315</v>
      </c>
      <c r="O55" s="17">
        <v>45229</v>
      </c>
      <c r="P55" s="5">
        <v>1</v>
      </c>
      <c r="Q55" s="5">
        <v>1</v>
      </c>
      <c r="R55" s="5">
        <v>1</v>
      </c>
      <c r="S55" s="5">
        <v>1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18">
        <v>16.1358</v>
      </c>
      <c r="AH55" s="19">
        <v>76</v>
      </c>
      <c r="AI55" s="19">
        <v>92</v>
      </c>
    </row>
    <row r="56" spans="1:35" ht="12.75" customHeight="1" x14ac:dyDescent="0.25">
      <c r="A56" s="5">
        <v>2210</v>
      </c>
      <c r="B56" s="5">
        <v>101328</v>
      </c>
      <c r="C56" s="5"/>
      <c r="D56" s="5" t="s">
        <v>316</v>
      </c>
      <c r="E56" s="15" t="s">
        <v>1</v>
      </c>
      <c r="F56" s="16">
        <f>+IF(TABLA!$E56 &lt;&gt; "", 1, 0)</f>
        <v>1</v>
      </c>
      <c r="G56" s="15" t="s">
        <v>23</v>
      </c>
      <c r="H56" s="16">
        <f>+IF(TABLA!$G56&lt;&gt;"",1,0)</f>
        <v>1</v>
      </c>
      <c r="I56" s="15" t="s">
        <v>45</v>
      </c>
      <c r="J56" s="16">
        <f>+IF(TABLA!$I56&lt;&gt;"",1,0)</f>
        <v>1</v>
      </c>
      <c r="K56" s="16">
        <f>+IF(AND(TABLA!$F56=1,TABLA!$H56=1,TABLA!$J56=1), 1, 0)</f>
        <v>1</v>
      </c>
      <c r="L56" s="16">
        <v>3</v>
      </c>
      <c r="M56" s="5" t="s">
        <v>317</v>
      </c>
      <c r="N56" s="5" t="s">
        <v>318</v>
      </c>
      <c r="O56" s="17">
        <v>45216</v>
      </c>
      <c r="P56" s="5">
        <v>1</v>
      </c>
      <c r="Q56" s="5">
        <v>1</v>
      </c>
      <c r="R56" s="5">
        <v>0</v>
      </c>
      <c r="S56" s="5">
        <v>1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18">
        <v>9.7525999999999993</v>
      </c>
      <c r="AH56" s="19">
        <v>22</v>
      </c>
      <c r="AI56" s="19">
        <v>35</v>
      </c>
    </row>
    <row r="57" spans="1:35" ht="12.75" customHeight="1" x14ac:dyDescent="0.25">
      <c r="A57" s="5">
        <v>2977</v>
      </c>
      <c r="B57" s="5">
        <v>101329</v>
      </c>
      <c r="C57" s="5"/>
      <c r="D57" s="5" t="s">
        <v>319</v>
      </c>
      <c r="E57" s="15" t="s">
        <v>1</v>
      </c>
      <c r="F57" s="16">
        <f>+IF(TABLA!$E57 &lt;&gt; "", 1, 0)</f>
        <v>1</v>
      </c>
      <c r="G57" s="15" t="s">
        <v>23</v>
      </c>
      <c r="H57" s="16">
        <f>+IF(TABLA!$G57&lt;&gt;"",1,0)</f>
        <v>1</v>
      </c>
      <c r="I57" s="15" t="s">
        <v>25</v>
      </c>
      <c r="J57" s="16">
        <f>+IF(TABLA!$I57&lt;&gt;"",1,0)</f>
        <v>1</v>
      </c>
      <c r="K57" s="16">
        <f>+IF(AND(TABLA!$F57=1,TABLA!$H57=1,TABLA!$J57=1), 1, 0)</f>
        <v>1</v>
      </c>
      <c r="L57" s="16">
        <v>3</v>
      </c>
      <c r="M57" s="5" t="s">
        <v>320</v>
      </c>
      <c r="N57" s="5" t="s">
        <v>321</v>
      </c>
      <c r="O57" s="17">
        <v>45230</v>
      </c>
      <c r="P57" s="5">
        <v>1</v>
      </c>
      <c r="Q57" s="5">
        <v>1</v>
      </c>
      <c r="R57" s="5">
        <v>1</v>
      </c>
      <c r="S57" s="5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18">
        <v>62.741999999999997</v>
      </c>
      <c r="AH57" s="19">
        <v>357</v>
      </c>
      <c r="AI57" s="19">
        <v>418</v>
      </c>
    </row>
    <row r="58" spans="1:35" ht="12.75" customHeight="1" x14ac:dyDescent="0.25">
      <c r="A58" s="5">
        <v>2602</v>
      </c>
      <c r="B58" s="5">
        <v>101331</v>
      </c>
      <c r="C58" s="5"/>
      <c r="D58" s="5" t="s">
        <v>322</v>
      </c>
      <c r="E58" s="15" t="s">
        <v>1</v>
      </c>
      <c r="F58" s="16">
        <f>+IF(TABLA!$E58 &lt;&gt; "", 1, 0)</f>
        <v>1</v>
      </c>
      <c r="G58" s="15" t="s">
        <v>23</v>
      </c>
      <c r="H58" s="16">
        <f>+IF(TABLA!$G58&lt;&gt;"",1,0)</f>
        <v>1</v>
      </c>
      <c r="I58" s="15" t="s">
        <v>54</v>
      </c>
      <c r="J58" s="16">
        <f>+IF(TABLA!$I58&lt;&gt;"",1,0)</f>
        <v>1</v>
      </c>
      <c r="K58" s="16">
        <f>+IF(AND(TABLA!$F58=1,TABLA!$H58=1,TABLA!$J58=1), 1, 0)</f>
        <v>1</v>
      </c>
      <c r="L58" s="16">
        <v>3</v>
      </c>
      <c r="M58" s="5" t="s">
        <v>323</v>
      </c>
      <c r="N58" s="5" t="s">
        <v>324</v>
      </c>
      <c r="O58" s="17">
        <v>45225</v>
      </c>
      <c r="P58" s="5">
        <v>1</v>
      </c>
      <c r="Q58" s="5">
        <v>1</v>
      </c>
      <c r="R58" s="5">
        <v>1</v>
      </c>
      <c r="S58" s="5">
        <v>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18">
        <v>21.598299999999998</v>
      </c>
      <c r="AH58" s="19">
        <v>72</v>
      </c>
      <c r="AI58" s="19">
        <v>96</v>
      </c>
    </row>
    <row r="59" spans="1:35" ht="12.75" customHeight="1" x14ac:dyDescent="0.25">
      <c r="A59" s="5">
        <v>2084</v>
      </c>
      <c r="B59" s="5">
        <v>101332</v>
      </c>
      <c r="C59" s="5"/>
      <c r="D59" s="5" t="s">
        <v>325</v>
      </c>
      <c r="E59" s="15" t="s">
        <v>1</v>
      </c>
      <c r="F59" s="16">
        <f>+IF(TABLA!$E59 &lt;&gt; "", 1, 0)</f>
        <v>1</v>
      </c>
      <c r="G59" s="15" t="s">
        <v>23</v>
      </c>
      <c r="H59" s="16">
        <f>+IF(TABLA!$G59&lt;&gt;"",1,0)</f>
        <v>1</v>
      </c>
      <c r="I59" s="15" t="s">
        <v>36</v>
      </c>
      <c r="J59" s="16">
        <f>+IF(TABLA!$I59&lt;&gt;"",1,0)</f>
        <v>1</v>
      </c>
      <c r="K59" s="16">
        <f>+IF(AND(TABLA!$F59=1,TABLA!$H59=1,TABLA!$J59=1), 1, 0)</f>
        <v>1</v>
      </c>
      <c r="L59" s="16">
        <v>3</v>
      </c>
      <c r="M59" s="5" t="s">
        <v>326</v>
      </c>
      <c r="N59" s="5" t="s">
        <v>327</v>
      </c>
      <c r="O59" s="17">
        <v>45211</v>
      </c>
      <c r="P59" s="5">
        <v>1</v>
      </c>
      <c r="Q59" s="5">
        <v>1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</v>
      </c>
      <c r="AG59" s="18">
        <v>3.9872000000000001</v>
      </c>
      <c r="AH59" s="19">
        <v>14</v>
      </c>
      <c r="AI59" s="19">
        <v>15</v>
      </c>
    </row>
    <row r="60" spans="1:35" ht="12.75" customHeight="1" x14ac:dyDescent="0.25">
      <c r="A60" s="5">
        <v>2417</v>
      </c>
      <c r="B60" s="5">
        <v>101333</v>
      </c>
      <c r="C60" s="5"/>
      <c r="D60" s="5" t="s">
        <v>328</v>
      </c>
      <c r="E60" s="15" t="s">
        <v>1</v>
      </c>
      <c r="F60" s="16">
        <f>+IF(TABLA!$E60 &lt;&gt; "", 1, 0)</f>
        <v>1</v>
      </c>
      <c r="G60" s="15" t="s">
        <v>23</v>
      </c>
      <c r="H60" s="16">
        <f>+IF(TABLA!$G60&lt;&gt;"",1,0)</f>
        <v>1</v>
      </c>
      <c r="I60" s="15" t="s">
        <v>36</v>
      </c>
      <c r="J60" s="16">
        <f>+IF(TABLA!$I60&lt;&gt;"",1,0)</f>
        <v>1</v>
      </c>
      <c r="K60" s="16">
        <f>+IF(AND(TABLA!$F60=1,TABLA!$H60=1,TABLA!$J60=1), 1, 0)</f>
        <v>1</v>
      </c>
      <c r="L60" s="16">
        <v>3</v>
      </c>
      <c r="M60" s="5" t="s">
        <v>329</v>
      </c>
      <c r="N60" s="5" t="s">
        <v>330</v>
      </c>
      <c r="O60" s="17">
        <v>45222</v>
      </c>
      <c r="P60" s="5">
        <v>1</v>
      </c>
      <c r="Q60" s="5">
        <v>1</v>
      </c>
      <c r="R60" s="5">
        <v>0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18">
        <v>4.3834999999999997</v>
      </c>
      <c r="AH60" s="19">
        <v>8</v>
      </c>
      <c r="AI60" s="19">
        <v>10</v>
      </c>
    </row>
    <row r="61" spans="1:35" ht="12.75" customHeight="1" x14ac:dyDescent="0.25">
      <c r="A61" s="5">
        <v>2978</v>
      </c>
      <c r="B61" s="5">
        <v>101800</v>
      </c>
      <c r="C61" s="5"/>
      <c r="D61" s="5" t="s">
        <v>331</v>
      </c>
      <c r="E61" s="15" t="s">
        <v>1</v>
      </c>
      <c r="F61" s="16">
        <f>+IF(TABLA!$E61 &lt;&gt; "", 1, 0)</f>
        <v>1</v>
      </c>
      <c r="G61" s="15" t="s">
        <v>10</v>
      </c>
      <c r="H61" s="16">
        <f>+IF(TABLA!$G61&lt;&gt;"",1,0)</f>
        <v>1</v>
      </c>
      <c r="I61" s="15" t="s">
        <v>15</v>
      </c>
      <c r="J61" s="16">
        <f>+IF(TABLA!$I61&lt;&gt;"",1,0)</f>
        <v>1</v>
      </c>
      <c r="K61" s="16">
        <f>+IF(AND(TABLA!$F61=1,TABLA!$H61=1,TABLA!$J61=1), 1, 0)</f>
        <v>1</v>
      </c>
      <c r="L61" s="16">
        <v>3</v>
      </c>
      <c r="M61" s="5" t="s">
        <v>332</v>
      </c>
      <c r="N61" s="5" t="s">
        <v>333</v>
      </c>
      <c r="O61" s="17">
        <v>45230</v>
      </c>
      <c r="P61" s="5">
        <v>1</v>
      </c>
      <c r="Q61" s="5">
        <v>1</v>
      </c>
      <c r="R61" s="5">
        <v>1</v>
      </c>
      <c r="S61" s="5">
        <v>1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18">
        <v>3453.0495999999898</v>
      </c>
      <c r="AH61" s="19">
        <v>14653</v>
      </c>
      <c r="AI61" s="19">
        <v>23805</v>
      </c>
    </row>
    <row r="62" spans="1:35" ht="12.75" customHeight="1" x14ac:dyDescent="0.25">
      <c r="A62" s="5">
        <v>2979</v>
      </c>
      <c r="B62" s="5">
        <v>101801</v>
      </c>
      <c r="C62" s="5"/>
      <c r="D62" s="5" t="s">
        <v>334</v>
      </c>
      <c r="E62" s="15" t="s">
        <v>1</v>
      </c>
      <c r="F62" s="16">
        <f>+IF(TABLA!$E62 &lt;&gt; "", 1, 0)</f>
        <v>1</v>
      </c>
      <c r="G62" s="15" t="s">
        <v>10</v>
      </c>
      <c r="H62" s="16">
        <f>+IF(TABLA!$G62&lt;&gt;"",1,0)</f>
        <v>1</v>
      </c>
      <c r="I62" s="15" t="s">
        <v>11</v>
      </c>
      <c r="J62" s="16">
        <f>+IF(TABLA!$I62&lt;&gt;"",1,0)</f>
        <v>1</v>
      </c>
      <c r="K62" s="16">
        <f>+IF(AND(TABLA!$F62=1,TABLA!$H62=1,TABLA!$J62=1), 1, 0)</f>
        <v>1</v>
      </c>
      <c r="L62" s="16">
        <v>3</v>
      </c>
      <c r="M62" s="5" t="s">
        <v>335</v>
      </c>
      <c r="N62" s="5" t="s">
        <v>336</v>
      </c>
      <c r="O62" s="17">
        <v>45230</v>
      </c>
      <c r="P62" s="5">
        <v>1</v>
      </c>
      <c r="Q62" s="5">
        <v>1</v>
      </c>
      <c r="R62" s="5">
        <v>1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18">
        <v>217.80430000000001</v>
      </c>
      <c r="AH62" s="19">
        <v>807</v>
      </c>
      <c r="AI62" s="19">
        <v>1326</v>
      </c>
    </row>
    <row r="63" spans="1:35" ht="12.75" customHeight="1" x14ac:dyDescent="0.25">
      <c r="A63" s="5">
        <v>2603</v>
      </c>
      <c r="B63" s="5">
        <v>101802</v>
      </c>
      <c r="C63" s="5"/>
      <c r="D63" s="5" t="s">
        <v>337</v>
      </c>
      <c r="E63" s="15" t="s">
        <v>1</v>
      </c>
      <c r="F63" s="16">
        <f>+IF(TABLA!$E63 &lt;&gt; "", 1, 0)</f>
        <v>1</v>
      </c>
      <c r="G63" s="15" t="s">
        <v>10</v>
      </c>
      <c r="H63" s="16">
        <f>+IF(TABLA!$G63&lt;&gt;"",1,0)</f>
        <v>1</v>
      </c>
      <c r="I63" s="15" t="s">
        <v>12</v>
      </c>
      <c r="J63" s="16">
        <f>+IF(TABLA!$I63&lt;&gt;"",1,0)</f>
        <v>1</v>
      </c>
      <c r="K63" s="16">
        <f>+IF(AND(TABLA!$F63=1,TABLA!$H63=1,TABLA!$J63=1), 1, 0)</f>
        <v>1</v>
      </c>
      <c r="L63" s="16">
        <v>3</v>
      </c>
      <c r="M63" s="5" t="s">
        <v>338</v>
      </c>
      <c r="N63" s="5" t="s">
        <v>339</v>
      </c>
      <c r="O63" s="17">
        <v>45225</v>
      </c>
      <c r="P63" s="5">
        <v>1</v>
      </c>
      <c r="Q63" s="5">
        <v>1</v>
      </c>
      <c r="R63" s="5">
        <v>1</v>
      </c>
      <c r="S63" s="5">
        <v>1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18">
        <v>59.906199999999998</v>
      </c>
      <c r="AH63" s="19">
        <v>215</v>
      </c>
      <c r="AI63" s="19">
        <v>291</v>
      </c>
    </row>
    <row r="64" spans="1:35" ht="12.75" customHeight="1" x14ac:dyDescent="0.25">
      <c r="A64" s="5">
        <v>2980</v>
      </c>
      <c r="B64" s="5">
        <v>101803</v>
      </c>
      <c r="C64" s="5"/>
      <c r="D64" s="5" t="s">
        <v>340</v>
      </c>
      <c r="E64" s="15" t="s">
        <v>1</v>
      </c>
      <c r="F64" s="16">
        <f>+IF(TABLA!$E64 &lt;&gt; "", 1, 0)</f>
        <v>1</v>
      </c>
      <c r="G64" s="15" t="s">
        <v>23</v>
      </c>
      <c r="H64" s="16">
        <f>+IF(TABLA!$G64&lt;&gt;"",1,0)</f>
        <v>1</v>
      </c>
      <c r="I64" s="15" t="s">
        <v>53</v>
      </c>
      <c r="J64" s="16">
        <f>+IF(TABLA!$I64&lt;&gt;"",1,0)</f>
        <v>1</v>
      </c>
      <c r="K64" s="16">
        <f>+IF(AND(TABLA!$F64=1,TABLA!$H64=1,TABLA!$J64=1), 1, 0)</f>
        <v>1</v>
      </c>
      <c r="L64" s="16">
        <v>3</v>
      </c>
      <c r="M64" s="5" t="s">
        <v>261</v>
      </c>
      <c r="N64" s="5" t="s">
        <v>341</v>
      </c>
      <c r="O64" s="17">
        <v>45230</v>
      </c>
      <c r="P64" s="5">
        <v>1</v>
      </c>
      <c r="Q64" s="5">
        <v>1</v>
      </c>
      <c r="R64" s="5">
        <v>1</v>
      </c>
      <c r="S64" s="5">
        <v>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18">
        <v>12586.4799000002</v>
      </c>
      <c r="AH64" s="19">
        <v>33153</v>
      </c>
      <c r="AI64" s="19">
        <v>82136</v>
      </c>
    </row>
    <row r="65" spans="1:35" ht="12.75" customHeight="1" x14ac:dyDescent="0.25">
      <c r="A65" s="5">
        <v>2981</v>
      </c>
      <c r="B65" s="5">
        <v>101804</v>
      </c>
      <c r="C65" s="5"/>
      <c r="D65" s="5" t="s">
        <v>342</v>
      </c>
      <c r="E65" s="15" t="s">
        <v>1</v>
      </c>
      <c r="F65" s="16">
        <f>+IF(TABLA!$E65 &lt;&gt; "", 1, 0)</f>
        <v>1</v>
      </c>
      <c r="G65" s="15" t="s">
        <v>23</v>
      </c>
      <c r="H65" s="16">
        <f>+IF(TABLA!$G65&lt;&gt;"",1,0)</f>
        <v>1</v>
      </c>
      <c r="I65" s="15" t="s">
        <v>27</v>
      </c>
      <c r="J65" s="16">
        <f>+IF(TABLA!$I65&lt;&gt;"",1,0)</f>
        <v>1</v>
      </c>
      <c r="K65" s="16">
        <f>+IF(AND(TABLA!$F65=1,TABLA!$H65=1,TABLA!$J65=1), 1, 0)</f>
        <v>1</v>
      </c>
      <c r="L65" s="16">
        <v>3</v>
      </c>
      <c r="M65" s="5" t="s">
        <v>343</v>
      </c>
      <c r="N65" s="5" t="s">
        <v>344</v>
      </c>
      <c r="O65" s="17">
        <v>45230</v>
      </c>
      <c r="P65" s="5">
        <v>1</v>
      </c>
      <c r="Q65" s="5">
        <v>1</v>
      </c>
      <c r="R65" s="5">
        <v>1</v>
      </c>
      <c r="S65" s="5">
        <v>1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18">
        <v>184.12700000000001</v>
      </c>
      <c r="AH65" s="19">
        <v>546</v>
      </c>
      <c r="AI65" s="19">
        <v>670</v>
      </c>
    </row>
    <row r="66" spans="1:35" ht="12.75" customHeight="1" x14ac:dyDescent="0.25">
      <c r="A66" s="5">
        <v>2982</v>
      </c>
      <c r="B66" s="5">
        <v>101805</v>
      </c>
      <c r="C66" s="5"/>
      <c r="D66" s="5" t="s">
        <v>345</v>
      </c>
      <c r="E66" s="15" t="s">
        <v>1</v>
      </c>
      <c r="F66" s="16">
        <f>+IF(TABLA!$E66 &lt;&gt; "", 1, 0)</f>
        <v>1</v>
      </c>
      <c r="G66" s="15" t="s">
        <v>10</v>
      </c>
      <c r="H66" s="16">
        <f>+IF(TABLA!$G66&lt;&gt;"",1,0)</f>
        <v>1</v>
      </c>
      <c r="I66" s="15" t="s">
        <v>16</v>
      </c>
      <c r="J66" s="16">
        <f>+IF(TABLA!$I66&lt;&gt;"",1,0)</f>
        <v>1</v>
      </c>
      <c r="K66" s="16">
        <f>+IF(AND(TABLA!$F66=1,TABLA!$H66=1,TABLA!$J66=1), 1, 0)</f>
        <v>1</v>
      </c>
      <c r="L66" s="16">
        <v>3</v>
      </c>
      <c r="M66" s="5" t="s">
        <v>346</v>
      </c>
      <c r="N66" s="5" t="s">
        <v>347</v>
      </c>
      <c r="O66" s="17">
        <v>45230</v>
      </c>
      <c r="P66" s="5">
        <v>1</v>
      </c>
      <c r="Q66" s="5">
        <v>1</v>
      </c>
      <c r="R66" s="5">
        <v>1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18">
        <v>76.246700000000004</v>
      </c>
      <c r="AH66" s="19">
        <v>348</v>
      </c>
      <c r="AI66" s="19">
        <v>516</v>
      </c>
    </row>
    <row r="67" spans="1:35" ht="12.75" customHeight="1" x14ac:dyDescent="0.25">
      <c r="A67" s="5">
        <v>2983</v>
      </c>
      <c r="B67" s="5">
        <v>101806</v>
      </c>
      <c r="C67" s="5"/>
      <c r="D67" s="5" t="s">
        <v>348</v>
      </c>
      <c r="E67" s="15" t="s">
        <v>1</v>
      </c>
      <c r="F67" s="16">
        <f>+IF(TABLA!$E67 &lt;&gt; "", 1, 0)</f>
        <v>1</v>
      </c>
      <c r="G67" s="15" t="s">
        <v>10</v>
      </c>
      <c r="H67" s="16">
        <f>+IF(TABLA!$G67&lt;&gt;"",1,0)</f>
        <v>1</v>
      </c>
      <c r="I67" s="15" t="s">
        <v>22</v>
      </c>
      <c r="J67" s="16">
        <f>+IF(TABLA!$I67&lt;&gt;"",1,0)</f>
        <v>1</v>
      </c>
      <c r="K67" s="16">
        <f>+IF(AND(TABLA!$F67=1,TABLA!$H67=1,TABLA!$J67=1), 1, 0)</f>
        <v>1</v>
      </c>
      <c r="L67" s="16">
        <v>3</v>
      </c>
      <c r="M67" s="5" t="s">
        <v>349</v>
      </c>
      <c r="N67" s="5" t="s">
        <v>350</v>
      </c>
      <c r="O67" s="17">
        <v>45230</v>
      </c>
      <c r="P67" s="5">
        <v>1</v>
      </c>
      <c r="Q67" s="5">
        <v>1</v>
      </c>
      <c r="R67" s="5">
        <v>1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18">
        <v>95.178399999999996</v>
      </c>
      <c r="AH67" s="19">
        <v>300</v>
      </c>
      <c r="AI67" s="19">
        <v>482</v>
      </c>
    </row>
    <row r="68" spans="1:35" ht="12.75" customHeight="1" x14ac:dyDescent="0.25">
      <c r="A68" s="5">
        <v>2984</v>
      </c>
      <c r="B68" s="5">
        <v>101807</v>
      </c>
      <c r="C68" s="5"/>
      <c r="D68" s="5" t="s">
        <v>351</v>
      </c>
      <c r="E68" s="15" t="s">
        <v>1</v>
      </c>
      <c r="F68" s="16">
        <f>+IF(TABLA!$E68 &lt;&gt; "", 1, 0)</f>
        <v>1</v>
      </c>
      <c r="G68" s="15" t="s">
        <v>10</v>
      </c>
      <c r="H68" s="16">
        <f>+IF(TABLA!$G68&lt;&gt;"",1,0)</f>
        <v>1</v>
      </c>
      <c r="I68" s="15" t="s">
        <v>12</v>
      </c>
      <c r="J68" s="16">
        <f>+IF(TABLA!$I68&lt;&gt;"",1,0)</f>
        <v>1</v>
      </c>
      <c r="K68" s="16">
        <f>+IF(AND(TABLA!$F68=1,TABLA!$H68=1,TABLA!$J68=1), 1, 0)</f>
        <v>1</v>
      </c>
      <c r="L68" s="16">
        <v>3</v>
      </c>
      <c r="M68" s="5" t="s">
        <v>352</v>
      </c>
      <c r="N68" s="5" t="s">
        <v>353</v>
      </c>
      <c r="O68" s="17">
        <v>45230</v>
      </c>
      <c r="P68" s="5">
        <v>1</v>
      </c>
      <c r="Q68" s="5">
        <v>1</v>
      </c>
      <c r="R68" s="5">
        <v>1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18">
        <v>533.10270000000003</v>
      </c>
      <c r="AH68" s="19">
        <v>2181</v>
      </c>
      <c r="AI68" s="19">
        <v>3181</v>
      </c>
    </row>
    <row r="69" spans="1:35" ht="12.75" customHeight="1" x14ac:dyDescent="0.25">
      <c r="A69" s="5">
        <v>2985</v>
      </c>
      <c r="B69" s="5">
        <v>101808</v>
      </c>
      <c r="C69" s="5"/>
      <c r="D69" s="5" t="s">
        <v>354</v>
      </c>
      <c r="E69" s="15" t="s">
        <v>1</v>
      </c>
      <c r="F69" s="16">
        <f>+IF(TABLA!$E69 &lt;&gt; "", 1, 0)</f>
        <v>1</v>
      </c>
      <c r="G69" s="15" t="s">
        <v>62</v>
      </c>
      <c r="H69" s="16">
        <f>+IF(TABLA!$G69&lt;&gt;"",1,0)</f>
        <v>1</v>
      </c>
      <c r="I69" s="15" t="s">
        <v>59</v>
      </c>
      <c r="J69" s="16">
        <f>+IF(TABLA!$I69&lt;&gt;"",1,0)</f>
        <v>1</v>
      </c>
      <c r="K69" s="16">
        <f>+IF(AND(TABLA!$F69=1,TABLA!$H69=1,TABLA!$J69=1), 1, 0)</f>
        <v>1</v>
      </c>
      <c r="L69" s="16">
        <v>3</v>
      </c>
      <c r="M69" s="5" t="s">
        <v>355</v>
      </c>
      <c r="N69" s="5" t="s">
        <v>356</v>
      </c>
      <c r="O69" s="17">
        <v>45230</v>
      </c>
      <c r="P69" s="5">
        <v>1</v>
      </c>
      <c r="Q69" s="5">
        <v>1</v>
      </c>
      <c r="R69" s="5">
        <v>1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18">
        <v>15400.1477</v>
      </c>
      <c r="AH69" s="19">
        <v>31929</v>
      </c>
      <c r="AI69" s="19">
        <v>45648</v>
      </c>
    </row>
    <row r="70" spans="1:35" ht="12.75" customHeight="1" x14ac:dyDescent="0.25">
      <c r="A70" s="5">
        <v>2986</v>
      </c>
      <c r="B70" s="5">
        <v>101809</v>
      </c>
      <c r="C70" s="5"/>
      <c r="D70" s="5" t="s">
        <v>357</v>
      </c>
      <c r="E70" s="15" t="s">
        <v>1</v>
      </c>
      <c r="F70" s="16">
        <f>+IF(TABLA!$E70 &lt;&gt; "", 1, 0)</f>
        <v>1</v>
      </c>
      <c r="G70" s="15" t="s">
        <v>10</v>
      </c>
      <c r="H70" s="16">
        <f>+IF(TABLA!$G70&lt;&gt;"",1,0)</f>
        <v>1</v>
      </c>
      <c r="I70" s="15" t="s">
        <v>21</v>
      </c>
      <c r="J70" s="16">
        <f>+IF(TABLA!$I70&lt;&gt;"",1,0)</f>
        <v>1</v>
      </c>
      <c r="K70" s="16">
        <f>+IF(AND(TABLA!$F70=1,TABLA!$H70=1,TABLA!$J70=1), 1, 0)</f>
        <v>1</v>
      </c>
      <c r="L70" s="16">
        <v>3</v>
      </c>
      <c r="M70" s="5" t="s">
        <v>358</v>
      </c>
      <c r="N70" s="5" t="s">
        <v>359</v>
      </c>
      <c r="O70" s="17">
        <v>45230</v>
      </c>
      <c r="P70" s="5">
        <v>1</v>
      </c>
      <c r="Q70" s="5">
        <v>1</v>
      </c>
      <c r="R70" s="5">
        <v>1</v>
      </c>
      <c r="S70" s="5">
        <v>1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18">
        <v>189.51050000000001</v>
      </c>
      <c r="AH70" s="19">
        <v>566</v>
      </c>
      <c r="AI70" s="19">
        <v>869</v>
      </c>
    </row>
    <row r="71" spans="1:35" ht="12.75" customHeight="1" x14ac:dyDescent="0.25">
      <c r="A71" s="5">
        <v>2987</v>
      </c>
      <c r="B71" s="5">
        <v>101810</v>
      </c>
      <c r="C71" s="5"/>
      <c r="D71" s="5" t="s">
        <v>360</v>
      </c>
      <c r="E71" s="15" t="s">
        <v>1</v>
      </c>
      <c r="F71" s="16">
        <f>+IF(TABLA!$E71 &lt;&gt; "", 1, 0)</f>
        <v>1</v>
      </c>
      <c r="G71" s="15" t="s">
        <v>23</v>
      </c>
      <c r="H71" s="16">
        <f>+IF(TABLA!$G71&lt;&gt;"",1,0)</f>
        <v>1</v>
      </c>
      <c r="I71" s="15" t="s">
        <v>29</v>
      </c>
      <c r="J71" s="16">
        <f>+IF(TABLA!$I71&lt;&gt;"",1,0)</f>
        <v>1</v>
      </c>
      <c r="K71" s="16">
        <f>+IF(AND(TABLA!$F71=1,TABLA!$H71=1,TABLA!$J71=1), 1, 0)</f>
        <v>1</v>
      </c>
      <c r="L71" s="16">
        <v>3</v>
      </c>
      <c r="M71" s="5" t="s">
        <v>199</v>
      </c>
      <c r="N71" s="5" t="s">
        <v>361</v>
      </c>
      <c r="O71" s="17">
        <v>45230</v>
      </c>
      <c r="P71" s="5">
        <v>1</v>
      </c>
      <c r="Q71" s="5">
        <v>1</v>
      </c>
      <c r="R71" s="5">
        <v>1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18">
        <v>9737.2548999999799</v>
      </c>
      <c r="AH71" s="19">
        <v>31285</v>
      </c>
      <c r="AI71" s="19">
        <v>42311</v>
      </c>
    </row>
    <row r="72" spans="1:35" ht="12.75" customHeight="1" x14ac:dyDescent="0.25">
      <c r="A72" s="5">
        <v>2783</v>
      </c>
      <c r="B72" s="5">
        <v>101811</v>
      </c>
      <c r="C72" s="5"/>
      <c r="D72" s="5" t="s">
        <v>362</v>
      </c>
      <c r="E72" s="15" t="s">
        <v>1</v>
      </c>
      <c r="F72" s="16">
        <f>+IF(TABLA!$E72 &lt;&gt; "", 1, 0)</f>
        <v>1</v>
      </c>
      <c r="G72" s="15" t="s">
        <v>23</v>
      </c>
      <c r="H72" s="16">
        <f>+IF(TABLA!$G72&lt;&gt;"",1,0)</f>
        <v>1</v>
      </c>
      <c r="I72" s="15" t="s">
        <v>35</v>
      </c>
      <c r="J72" s="16">
        <f>+IF(TABLA!$I72&lt;&gt;"",1,0)</f>
        <v>1</v>
      </c>
      <c r="K72" s="16">
        <f>+IF(AND(TABLA!$F72=1,TABLA!$H72=1,TABLA!$J72=1), 1, 0)</f>
        <v>1</v>
      </c>
      <c r="L72" s="16">
        <v>3</v>
      </c>
      <c r="M72" s="5" t="s">
        <v>202</v>
      </c>
      <c r="N72" s="5" t="s">
        <v>363</v>
      </c>
      <c r="O72" s="17">
        <v>45229</v>
      </c>
      <c r="P72" s="5">
        <v>1</v>
      </c>
      <c r="Q72" s="5">
        <v>1</v>
      </c>
      <c r="R72" s="5">
        <v>1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</v>
      </c>
      <c r="AG72" s="18">
        <v>142.80940000000001</v>
      </c>
      <c r="AH72" s="19">
        <v>321</v>
      </c>
      <c r="AI72" s="19">
        <v>498</v>
      </c>
    </row>
    <row r="73" spans="1:35" ht="12.75" customHeight="1" x14ac:dyDescent="0.25">
      <c r="A73" s="5">
        <v>2988</v>
      </c>
      <c r="B73" s="5">
        <v>101812</v>
      </c>
      <c r="C73" s="5"/>
      <c r="D73" s="5" t="s">
        <v>364</v>
      </c>
      <c r="E73" s="15" t="s">
        <v>1</v>
      </c>
      <c r="F73" s="16">
        <f>+IF(TABLA!$E73 &lt;&gt; "", 1, 0)</f>
        <v>1</v>
      </c>
      <c r="G73" s="15" t="s">
        <v>23</v>
      </c>
      <c r="H73" s="16">
        <f>+IF(TABLA!$G73&lt;&gt;"",1,0)</f>
        <v>1</v>
      </c>
      <c r="I73" s="15" t="s">
        <v>36</v>
      </c>
      <c r="J73" s="16">
        <f>+IF(TABLA!$I73&lt;&gt;"",1,0)</f>
        <v>1</v>
      </c>
      <c r="K73" s="16">
        <f>+IF(AND(TABLA!$F73=1,TABLA!$H73=1,TABLA!$J73=1), 1, 0)</f>
        <v>1</v>
      </c>
      <c r="L73" s="16">
        <v>3</v>
      </c>
      <c r="M73" s="5" t="s">
        <v>258</v>
      </c>
      <c r="N73" s="5" t="s">
        <v>365</v>
      </c>
      <c r="O73" s="17">
        <v>45230</v>
      </c>
      <c r="P73" s="5">
        <v>1</v>
      </c>
      <c r="Q73" s="5">
        <v>1</v>
      </c>
      <c r="R73" s="5">
        <v>1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18">
        <v>14356.782000000199</v>
      </c>
      <c r="AH73" s="19">
        <v>48029</v>
      </c>
      <c r="AI73" s="19">
        <v>100484</v>
      </c>
    </row>
    <row r="74" spans="1:35" ht="12.75" customHeight="1" x14ac:dyDescent="0.25">
      <c r="A74" s="5">
        <v>2989</v>
      </c>
      <c r="B74" s="5">
        <v>101813</v>
      </c>
      <c r="C74" s="5"/>
      <c r="D74" s="5" t="s">
        <v>366</v>
      </c>
      <c r="E74" s="15" t="s">
        <v>1</v>
      </c>
      <c r="F74" s="16">
        <f>+IF(TABLA!$E74 &lt;&gt; "", 1, 0)</f>
        <v>1</v>
      </c>
      <c r="G74" s="15" t="s">
        <v>23</v>
      </c>
      <c r="H74" s="16">
        <f>+IF(TABLA!$G74&lt;&gt;"",1,0)</f>
        <v>1</v>
      </c>
      <c r="I74" s="15" t="s">
        <v>32</v>
      </c>
      <c r="J74" s="16">
        <f>+IF(TABLA!$I74&lt;&gt;"",1,0)</f>
        <v>1</v>
      </c>
      <c r="K74" s="16">
        <f>+IF(AND(TABLA!$F74=1,TABLA!$H74=1,TABLA!$J74=1), 1, 0)</f>
        <v>1</v>
      </c>
      <c r="L74" s="16">
        <v>3</v>
      </c>
      <c r="M74" s="5" t="s">
        <v>255</v>
      </c>
      <c r="N74" s="5" t="s">
        <v>367</v>
      </c>
      <c r="O74" s="17">
        <v>45230</v>
      </c>
      <c r="P74" s="5">
        <v>1</v>
      </c>
      <c r="Q74" s="5">
        <v>1</v>
      </c>
      <c r="R74" s="5">
        <v>1</v>
      </c>
      <c r="S74" s="5">
        <v>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18">
        <v>258.28530000000001</v>
      </c>
      <c r="AH74" s="19">
        <v>878</v>
      </c>
      <c r="AI74" s="19">
        <v>1508</v>
      </c>
    </row>
    <row r="75" spans="1:35" ht="12.75" customHeight="1" x14ac:dyDescent="0.25">
      <c r="A75" s="5">
        <v>2990</v>
      </c>
      <c r="B75" s="5">
        <v>101814</v>
      </c>
      <c r="C75" s="5"/>
      <c r="D75" s="5" t="s">
        <v>368</v>
      </c>
      <c r="E75" s="15" t="s">
        <v>1</v>
      </c>
      <c r="F75" s="16">
        <f>+IF(TABLA!$E75 &lt;&gt; "", 1, 0)</f>
        <v>1</v>
      </c>
      <c r="G75" s="15" t="s">
        <v>62</v>
      </c>
      <c r="H75" s="16">
        <f>+IF(TABLA!$G75&lt;&gt;"",1,0)</f>
        <v>1</v>
      </c>
      <c r="I75" s="15" t="s">
        <v>59</v>
      </c>
      <c r="J75" s="16">
        <f>+IF(TABLA!$I75&lt;&gt;"",1,0)</f>
        <v>1</v>
      </c>
      <c r="K75" s="16">
        <f>+IF(AND(TABLA!$F75=1,TABLA!$H75=1,TABLA!$J75=1), 1, 0)</f>
        <v>1</v>
      </c>
      <c r="L75" s="16">
        <v>3</v>
      </c>
      <c r="M75" s="5" t="s">
        <v>369</v>
      </c>
      <c r="N75" s="5" t="s">
        <v>370</v>
      </c>
      <c r="O75" s="17">
        <v>45230</v>
      </c>
      <c r="P75" s="5">
        <v>1</v>
      </c>
      <c r="Q75" s="5">
        <v>1</v>
      </c>
      <c r="R75" s="5">
        <v>1</v>
      </c>
      <c r="S75" s="5">
        <v>1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18">
        <v>7131.6076000000003</v>
      </c>
      <c r="AH75" s="19">
        <v>40756</v>
      </c>
      <c r="AI75" s="19">
        <v>83710</v>
      </c>
    </row>
    <row r="76" spans="1:35" ht="12.75" customHeight="1" x14ac:dyDescent="0.25">
      <c r="A76" s="5">
        <v>2991</v>
      </c>
      <c r="B76" s="5">
        <v>101815</v>
      </c>
      <c r="C76" s="5"/>
      <c r="D76" s="5" t="s">
        <v>371</v>
      </c>
      <c r="E76" s="15" t="s">
        <v>1</v>
      </c>
      <c r="F76" s="16">
        <f>+IF(TABLA!$E76 &lt;&gt; "", 1, 0)</f>
        <v>1</v>
      </c>
      <c r="G76" s="15" t="s">
        <v>62</v>
      </c>
      <c r="H76" s="16">
        <f>+IF(TABLA!$G76&lt;&gt;"",1,0)</f>
        <v>1</v>
      </c>
      <c r="I76" s="15" t="s">
        <v>59</v>
      </c>
      <c r="J76" s="16">
        <f>+IF(TABLA!$I76&lt;&gt;"",1,0)</f>
        <v>1</v>
      </c>
      <c r="K76" s="16">
        <f>+IF(AND(TABLA!$F76=1,TABLA!$H76=1,TABLA!$J76=1), 1, 0)</f>
        <v>1</v>
      </c>
      <c r="L76" s="16">
        <v>3</v>
      </c>
      <c r="M76" s="5" t="s">
        <v>372</v>
      </c>
      <c r="N76" s="5" t="s">
        <v>373</v>
      </c>
      <c r="O76" s="17">
        <v>45230</v>
      </c>
      <c r="P76" s="5">
        <v>1</v>
      </c>
      <c r="Q76" s="5">
        <v>1</v>
      </c>
      <c r="R76" s="5">
        <v>1</v>
      </c>
      <c r="S76" s="5">
        <v>1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1</v>
      </c>
      <c r="AG76" s="18">
        <v>70.798199999999994</v>
      </c>
      <c r="AH76" s="19">
        <v>574</v>
      </c>
      <c r="AI76" s="19">
        <v>855</v>
      </c>
    </row>
    <row r="77" spans="1:35" ht="12.75" customHeight="1" x14ac:dyDescent="0.25">
      <c r="A77" s="5">
        <v>2992</v>
      </c>
      <c r="B77" s="5">
        <v>101816</v>
      </c>
      <c r="C77" s="5"/>
      <c r="D77" s="5" t="s">
        <v>374</v>
      </c>
      <c r="E77" s="15" t="s">
        <v>1</v>
      </c>
      <c r="F77" s="16">
        <f>+IF(TABLA!$E77 &lt;&gt; "", 1, 0)</f>
        <v>1</v>
      </c>
      <c r="G77" s="15" t="s">
        <v>23</v>
      </c>
      <c r="H77" s="16">
        <f>+IF(TABLA!$G77&lt;&gt;"",1,0)</f>
        <v>1</v>
      </c>
      <c r="I77" s="15" t="s">
        <v>41</v>
      </c>
      <c r="J77" s="16">
        <f>+IF(TABLA!$I77&lt;&gt;"",1,0)</f>
        <v>1</v>
      </c>
      <c r="K77" s="16">
        <f>+IF(AND(TABLA!$F77=1,TABLA!$H77=1,TABLA!$J77=1), 1, 0)</f>
        <v>1</v>
      </c>
      <c r="L77" s="16">
        <v>3</v>
      </c>
      <c r="M77" s="5" t="s">
        <v>256</v>
      </c>
      <c r="N77" s="5" t="s">
        <v>375</v>
      </c>
      <c r="O77" s="17">
        <v>45230</v>
      </c>
      <c r="P77" s="5">
        <v>1</v>
      </c>
      <c r="Q77" s="5">
        <v>1</v>
      </c>
      <c r="R77" s="5">
        <v>1</v>
      </c>
      <c r="S77" s="5">
        <v>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18">
        <v>5759.3894</v>
      </c>
      <c r="AH77" s="19">
        <v>16862</v>
      </c>
      <c r="AI77" s="19">
        <v>27547</v>
      </c>
    </row>
    <row r="78" spans="1:35" ht="12.75" customHeight="1" x14ac:dyDescent="0.25">
      <c r="A78" s="5">
        <v>2993</v>
      </c>
      <c r="B78" s="5">
        <v>101817</v>
      </c>
      <c r="C78" s="5"/>
      <c r="D78" s="5" t="s">
        <v>376</v>
      </c>
      <c r="E78" s="15" t="s">
        <v>1</v>
      </c>
      <c r="F78" s="16">
        <f>+IF(TABLA!$E78 &lt;&gt; "", 1, 0)</f>
        <v>1</v>
      </c>
      <c r="G78" s="15" t="s">
        <v>23</v>
      </c>
      <c r="H78" s="16">
        <f>+IF(TABLA!$G78&lt;&gt;"",1,0)</f>
        <v>1</v>
      </c>
      <c r="I78" s="15" t="s">
        <v>27</v>
      </c>
      <c r="J78" s="16">
        <f>+IF(TABLA!$I78&lt;&gt;"",1,0)</f>
        <v>1</v>
      </c>
      <c r="K78" s="16">
        <f>+IF(AND(TABLA!$F78=1,TABLA!$H78=1,TABLA!$J78=1), 1, 0)</f>
        <v>1</v>
      </c>
      <c r="L78" s="16">
        <v>3</v>
      </c>
      <c r="M78" s="5" t="s">
        <v>241</v>
      </c>
      <c r="N78" s="5" t="s">
        <v>377</v>
      </c>
      <c r="O78" s="17">
        <v>45230</v>
      </c>
      <c r="P78" s="5">
        <v>1</v>
      </c>
      <c r="Q78" s="5">
        <v>1</v>
      </c>
      <c r="R78" s="5">
        <v>1</v>
      </c>
      <c r="S78" s="5">
        <v>1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18">
        <v>2893.3422</v>
      </c>
      <c r="AH78" s="19">
        <v>9297</v>
      </c>
      <c r="AI78" s="19">
        <v>14116</v>
      </c>
    </row>
    <row r="79" spans="1:35" ht="12.75" customHeight="1" x14ac:dyDescent="0.25">
      <c r="A79" s="5">
        <v>2994</v>
      </c>
      <c r="B79" s="5">
        <v>101818</v>
      </c>
      <c r="C79" s="5"/>
      <c r="D79" s="5" t="s">
        <v>378</v>
      </c>
      <c r="E79" s="15" t="s">
        <v>1</v>
      </c>
      <c r="F79" s="16">
        <f>+IF(TABLA!$E79 &lt;&gt; "", 1, 0)</f>
        <v>1</v>
      </c>
      <c r="G79" s="15" t="s">
        <v>23</v>
      </c>
      <c r="H79" s="16">
        <f>+IF(TABLA!$G79&lt;&gt;"",1,0)</f>
        <v>1</v>
      </c>
      <c r="I79" s="15" t="s">
        <v>31</v>
      </c>
      <c r="J79" s="16">
        <f>+IF(TABLA!$I79&lt;&gt;"",1,0)</f>
        <v>1</v>
      </c>
      <c r="K79" s="16">
        <f>+IF(AND(TABLA!$F79=1,TABLA!$H79=1,TABLA!$J79=1), 1, 0)</f>
        <v>1</v>
      </c>
      <c r="L79" s="16">
        <v>3</v>
      </c>
      <c r="M79" s="5" t="s">
        <v>379</v>
      </c>
      <c r="N79" s="5" t="s">
        <v>380</v>
      </c>
      <c r="O79" s="17">
        <v>45230</v>
      </c>
      <c r="P79" s="5">
        <v>1</v>
      </c>
      <c r="Q79" s="5">
        <v>1</v>
      </c>
      <c r="R79" s="5">
        <v>1</v>
      </c>
      <c r="S79" s="5">
        <v>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18">
        <v>2314.8951999999999</v>
      </c>
      <c r="AH79" s="19">
        <v>6297</v>
      </c>
      <c r="AI79" s="19">
        <v>9007</v>
      </c>
    </row>
    <row r="80" spans="1:35" ht="12.75" customHeight="1" x14ac:dyDescent="0.25">
      <c r="A80" s="5">
        <v>2995</v>
      </c>
      <c r="B80" s="5">
        <v>101819</v>
      </c>
      <c r="C80" s="5"/>
      <c r="D80" s="5" t="s">
        <v>381</v>
      </c>
      <c r="E80" s="15" t="s">
        <v>1</v>
      </c>
      <c r="F80" s="16">
        <f>+IF(TABLA!$E80 &lt;&gt; "", 1, 0)</f>
        <v>1</v>
      </c>
      <c r="G80" s="15" t="s">
        <v>23</v>
      </c>
      <c r="H80" s="16">
        <f>+IF(TABLA!$G80&lt;&gt;"",1,0)</f>
        <v>1</v>
      </c>
      <c r="I80" s="15" t="s">
        <v>26</v>
      </c>
      <c r="J80" s="16">
        <f>+IF(TABLA!$I80&lt;&gt;"",1,0)</f>
        <v>1</v>
      </c>
      <c r="K80" s="16">
        <f>+IF(AND(TABLA!$F80=1,TABLA!$H80=1,TABLA!$J80=1), 1, 0)</f>
        <v>1</v>
      </c>
      <c r="L80" s="16">
        <v>3</v>
      </c>
      <c r="M80" s="5" t="s">
        <v>382</v>
      </c>
      <c r="N80" s="5" t="s">
        <v>383</v>
      </c>
      <c r="O80" s="17">
        <v>45230</v>
      </c>
      <c r="P80" s="5">
        <v>1</v>
      </c>
      <c r="Q80" s="5">
        <v>1</v>
      </c>
      <c r="R80" s="5">
        <v>1</v>
      </c>
      <c r="S80" s="5">
        <v>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</v>
      </c>
      <c r="AG80" s="18">
        <v>1463.4487999999999</v>
      </c>
      <c r="AH80" s="19">
        <v>5568</v>
      </c>
      <c r="AI80" s="19">
        <v>7935</v>
      </c>
    </row>
    <row r="81" spans="1:35" ht="12.75" customHeight="1" x14ac:dyDescent="0.25">
      <c r="A81" s="5">
        <v>2996</v>
      </c>
      <c r="B81" s="5">
        <v>101820</v>
      </c>
      <c r="C81" s="5"/>
      <c r="D81" s="5" t="s">
        <v>384</v>
      </c>
      <c r="E81" s="15" t="s">
        <v>1</v>
      </c>
      <c r="F81" s="16">
        <f>+IF(TABLA!$E81 &lt;&gt; "", 1, 0)</f>
        <v>1</v>
      </c>
      <c r="G81" s="15" t="s">
        <v>23</v>
      </c>
      <c r="H81" s="16">
        <f>+IF(TABLA!$G81&lt;&gt;"",1,0)</f>
        <v>1</v>
      </c>
      <c r="I81" s="15" t="s">
        <v>33</v>
      </c>
      <c r="J81" s="16">
        <f>+IF(TABLA!$I81&lt;&gt;"",1,0)</f>
        <v>1</v>
      </c>
      <c r="K81" s="16">
        <f>+IF(AND(TABLA!$F81=1,TABLA!$H81=1,TABLA!$J81=1), 1, 0)</f>
        <v>1</v>
      </c>
      <c r="L81" s="16">
        <v>3</v>
      </c>
      <c r="M81" s="5" t="s">
        <v>385</v>
      </c>
      <c r="N81" s="5" t="s">
        <v>386</v>
      </c>
      <c r="O81" s="17">
        <v>45230</v>
      </c>
      <c r="P81" s="5">
        <v>1</v>
      </c>
      <c r="Q81" s="5">
        <v>1</v>
      </c>
      <c r="R81" s="5">
        <v>1</v>
      </c>
      <c r="S81" s="5">
        <v>1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18">
        <v>2809.5864999999999</v>
      </c>
      <c r="AH81" s="19">
        <v>8767</v>
      </c>
      <c r="AI81" s="19">
        <v>12400</v>
      </c>
    </row>
    <row r="82" spans="1:35" ht="12.75" customHeight="1" x14ac:dyDescent="0.25">
      <c r="A82" s="5">
        <v>2997</v>
      </c>
      <c r="B82" s="5">
        <v>101821</v>
      </c>
      <c r="C82" s="5"/>
      <c r="D82" s="5" t="s">
        <v>387</v>
      </c>
      <c r="E82" s="15" t="s">
        <v>1</v>
      </c>
      <c r="F82" s="16">
        <f>+IF(TABLA!$E82 &lt;&gt; "", 1, 0)</f>
        <v>1</v>
      </c>
      <c r="G82" s="15" t="s">
        <v>23</v>
      </c>
      <c r="H82" s="16">
        <f>+IF(TABLA!$G82&lt;&gt;"",1,0)</f>
        <v>1</v>
      </c>
      <c r="I82" s="15" t="s">
        <v>37</v>
      </c>
      <c r="J82" s="16">
        <f>+IF(TABLA!$I82&lt;&gt;"",1,0)</f>
        <v>1</v>
      </c>
      <c r="K82" s="16">
        <f>+IF(AND(TABLA!$F82=1,TABLA!$H82=1,TABLA!$J82=1), 1, 0)</f>
        <v>1</v>
      </c>
      <c r="L82" s="16">
        <v>3</v>
      </c>
      <c r="M82" s="5" t="s">
        <v>244</v>
      </c>
      <c r="N82" s="5" t="s">
        <v>388</v>
      </c>
      <c r="O82" s="17">
        <v>45230</v>
      </c>
      <c r="P82" s="5">
        <v>1</v>
      </c>
      <c r="Q82" s="5">
        <v>1</v>
      </c>
      <c r="R82" s="5">
        <v>1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18">
        <v>380.38060000000002</v>
      </c>
      <c r="AH82" s="19">
        <v>1179</v>
      </c>
      <c r="AI82" s="19">
        <v>1861</v>
      </c>
    </row>
    <row r="83" spans="1:35" ht="12.75" customHeight="1" x14ac:dyDescent="0.25">
      <c r="A83" s="5">
        <v>2998</v>
      </c>
      <c r="B83" s="5">
        <v>101822</v>
      </c>
      <c r="C83" s="5"/>
      <c r="D83" s="5" t="s">
        <v>389</v>
      </c>
      <c r="E83" s="15" t="s">
        <v>1</v>
      </c>
      <c r="F83" s="16">
        <f>+IF(TABLA!$E83 &lt;&gt; "", 1, 0)</f>
        <v>1</v>
      </c>
      <c r="G83" s="15" t="s">
        <v>23</v>
      </c>
      <c r="H83" s="16">
        <f>+IF(TABLA!$G83&lt;&gt;"",1,0)</f>
        <v>1</v>
      </c>
      <c r="I83" s="15" t="s">
        <v>44</v>
      </c>
      <c r="J83" s="16">
        <f>+IF(TABLA!$I83&lt;&gt;"",1,0)</f>
        <v>1</v>
      </c>
      <c r="K83" s="16">
        <f>+IF(AND(TABLA!$F83=1,TABLA!$H83=1,TABLA!$J83=1), 1, 0)</f>
        <v>1</v>
      </c>
      <c r="L83" s="16">
        <v>3</v>
      </c>
      <c r="M83" s="5" t="s">
        <v>390</v>
      </c>
      <c r="N83" s="5" t="s">
        <v>391</v>
      </c>
      <c r="O83" s="17">
        <v>45230</v>
      </c>
      <c r="P83" s="5">
        <v>1</v>
      </c>
      <c r="Q83" s="5">
        <v>1</v>
      </c>
      <c r="R83" s="5">
        <v>1</v>
      </c>
      <c r="S83" s="5">
        <v>1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18">
        <v>386.39980000000003</v>
      </c>
      <c r="AH83" s="19">
        <v>1155</v>
      </c>
      <c r="AI83" s="19">
        <v>1773</v>
      </c>
    </row>
    <row r="84" spans="1:35" ht="12.75" customHeight="1" x14ac:dyDescent="0.25">
      <c r="A84" s="5">
        <v>2604</v>
      </c>
      <c r="B84" s="5">
        <v>101823</v>
      </c>
      <c r="C84" s="5"/>
      <c r="D84" s="5" t="s">
        <v>392</v>
      </c>
      <c r="E84" s="15" t="s">
        <v>1</v>
      </c>
      <c r="F84" s="16">
        <f>+IF(TABLA!$E84 &lt;&gt; "", 1, 0)</f>
        <v>1</v>
      </c>
      <c r="G84" s="15" t="s">
        <v>23</v>
      </c>
      <c r="H84" s="16">
        <f>+IF(TABLA!$G84&lt;&gt;"",1,0)</f>
        <v>1</v>
      </c>
      <c r="I84" s="15" t="s">
        <v>28</v>
      </c>
      <c r="J84" s="16">
        <f>+IF(TABLA!$I84&lt;&gt;"",1,0)</f>
        <v>1</v>
      </c>
      <c r="K84" s="16">
        <f>+IF(AND(TABLA!$F84=1,TABLA!$H84=1,TABLA!$J84=1), 1, 0)</f>
        <v>1</v>
      </c>
      <c r="L84" s="16">
        <v>3</v>
      </c>
      <c r="M84" s="5" t="s">
        <v>392</v>
      </c>
      <c r="N84" s="5" t="s">
        <v>393</v>
      </c>
      <c r="O84" s="17">
        <v>45225</v>
      </c>
      <c r="P84" s="5">
        <v>1</v>
      </c>
      <c r="Q84" s="5">
        <v>1</v>
      </c>
      <c r="R84" s="5">
        <v>1</v>
      </c>
      <c r="S84" s="5">
        <v>1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18">
        <v>61.042700000000004</v>
      </c>
      <c r="AH84" s="19">
        <v>335</v>
      </c>
      <c r="AI84" s="19">
        <v>439</v>
      </c>
    </row>
    <row r="85" spans="1:35" ht="12.75" customHeight="1" x14ac:dyDescent="0.25">
      <c r="A85" s="5">
        <v>2999</v>
      </c>
      <c r="B85" s="5">
        <v>101824</v>
      </c>
      <c r="C85" s="5"/>
      <c r="D85" s="5" t="s">
        <v>394</v>
      </c>
      <c r="E85" s="15" t="s">
        <v>1</v>
      </c>
      <c r="F85" s="16">
        <f>+IF(TABLA!$E85 &lt;&gt; "", 1, 0)</f>
        <v>1</v>
      </c>
      <c r="G85" s="15" t="s">
        <v>10</v>
      </c>
      <c r="H85" s="16">
        <f>+IF(TABLA!$G85&lt;&gt;"",1,0)</f>
        <v>1</v>
      </c>
      <c r="I85" s="15" t="s">
        <v>17</v>
      </c>
      <c r="J85" s="16">
        <f>+IF(TABLA!$I85&lt;&gt;"",1,0)</f>
        <v>1</v>
      </c>
      <c r="K85" s="16">
        <f>+IF(AND(TABLA!$F85=1,TABLA!$H85=1,TABLA!$J85=1), 1, 0)</f>
        <v>1</v>
      </c>
      <c r="L85" s="16">
        <v>3</v>
      </c>
      <c r="M85" s="5" t="s">
        <v>205</v>
      </c>
      <c r="N85" s="5" t="s">
        <v>395</v>
      </c>
      <c r="O85" s="17">
        <v>45230</v>
      </c>
      <c r="P85" s="5">
        <v>1</v>
      </c>
      <c r="Q85" s="5">
        <v>1</v>
      </c>
      <c r="R85" s="5">
        <v>1</v>
      </c>
      <c r="S85" s="5">
        <v>1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18">
        <v>1297.9295</v>
      </c>
      <c r="AH85" s="19">
        <v>2813</v>
      </c>
      <c r="AI85" s="19">
        <v>5094</v>
      </c>
    </row>
    <row r="86" spans="1:35" ht="12.75" customHeight="1" x14ac:dyDescent="0.25">
      <c r="A86" s="5">
        <v>3000</v>
      </c>
      <c r="B86" s="5">
        <v>101825</v>
      </c>
      <c r="C86" s="5"/>
      <c r="D86" s="5" t="s">
        <v>222</v>
      </c>
      <c r="E86" s="15" t="s">
        <v>1</v>
      </c>
      <c r="F86" s="16">
        <f>+IF(TABLA!$E86 &lt;&gt; "", 1, 0)</f>
        <v>1</v>
      </c>
      <c r="G86" s="15" t="s">
        <v>23</v>
      </c>
      <c r="H86" s="16">
        <f>+IF(TABLA!$G86&lt;&gt;"",1,0)</f>
        <v>1</v>
      </c>
      <c r="I86" s="15" t="s">
        <v>47</v>
      </c>
      <c r="J86" s="16">
        <f>+IF(TABLA!$I86&lt;&gt;"",1,0)</f>
        <v>1</v>
      </c>
      <c r="K86" s="16">
        <f>+IF(AND(TABLA!$F86=1,TABLA!$H86=1,TABLA!$J86=1), 1, 0)</f>
        <v>1</v>
      </c>
      <c r="L86" s="16">
        <v>3</v>
      </c>
      <c r="M86" s="5" t="s">
        <v>396</v>
      </c>
      <c r="N86" s="5" t="s">
        <v>224</v>
      </c>
      <c r="O86" s="17">
        <v>45230</v>
      </c>
      <c r="P86" s="5">
        <v>1</v>
      </c>
      <c r="Q86" s="5">
        <v>1</v>
      </c>
      <c r="R86" s="5">
        <v>1</v>
      </c>
      <c r="S86" s="5">
        <v>1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18">
        <v>4817.1692000000103</v>
      </c>
      <c r="AH86" s="19">
        <v>11933</v>
      </c>
      <c r="AI86" s="19">
        <v>18518</v>
      </c>
    </row>
    <row r="87" spans="1:35" ht="12.75" customHeight="1" x14ac:dyDescent="0.25">
      <c r="A87" s="5">
        <v>3001</v>
      </c>
      <c r="B87" s="5">
        <v>101826</v>
      </c>
      <c r="C87" s="5"/>
      <c r="D87" s="5" t="s">
        <v>397</v>
      </c>
      <c r="E87" s="15" t="s">
        <v>1</v>
      </c>
      <c r="F87" s="16">
        <f>+IF(TABLA!$E87 &lt;&gt; "", 1, 0)</f>
        <v>1</v>
      </c>
      <c r="G87" s="15" t="s">
        <v>23</v>
      </c>
      <c r="H87" s="16">
        <f>+IF(TABLA!$G87&lt;&gt;"",1,0)</f>
        <v>1</v>
      </c>
      <c r="I87" s="15" t="s">
        <v>33</v>
      </c>
      <c r="J87" s="16">
        <f>+IF(TABLA!$I87&lt;&gt;"",1,0)</f>
        <v>1</v>
      </c>
      <c r="K87" s="16">
        <f>+IF(AND(TABLA!$F87=1,TABLA!$H87=1,TABLA!$J87=1), 1, 0)</f>
        <v>1</v>
      </c>
      <c r="L87" s="16">
        <v>3</v>
      </c>
      <c r="M87" s="5" t="s">
        <v>398</v>
      </c>
      <c r="N87" s="5" t="s">
        <v>399</v>
      </c>
      <c r="O87" s="17">
        <v>45230</v>
      </c>
      <c r="P87" s="5">
        <v>1</v>
      </c>
      <c r="Q87" s="5">
        <v>1</v>
      </c>
      <c r="R87" s="5">
        <v>1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18">
        <v>754.63659999999902</v>
      </c>
      <c r="AH87" s="19">
        <v>1497</v>
      </c>
      <c r="AI87" s="19">
        <v>2587</v>
      </c>
    </row>
    <row r="88" spans="1:35" ht="12.75" customHeight="1" x14ac:dyDescent="0.25">
      <c r="A88" s="5">
        <v>3002</v>
      </c>
      <c r="B88" s="5">
        <v>101827</v>
      </c>
      <c r="C88" s="5"/>
      <c r="D88" s="5" t="s">
        <v>400</v>
      </c>
      <c r="E88" s="15" t="s">
        <v>1</v>
      </c>
      <c r="F88" s="16">
        <f>+IF(TABLA!$E88 &lt;&gt; "", 1, 0)</f>
        <v>1</v>
      </c>
      <c r="G88" s="15" t="s">
        <v>23</v>
      </c>
      <c r="H88" s="16">
        <f>+IF(TABLA!$G88&lt;&gt;"",1,0)</f>
        <v>1</v>
      </c>
      <c r="I88" s="15" t="s">
        <v>36</v>
      </c>
      <c r="J88" s="16">
        <f>+IF(TABLA!$I88&lt;&gt;"",1,0)</f>
        <v>1</v>
      </c>
      <c r="K88" s="16">
        <f>+IF(AND(TABLA!$F88=1,TABLA!$H88=1,TABLA!$J88=1), 1, 0)</f>
        <v>1</v>
      </c>
      <c r="L88" s="16">
        <v>3</v>
      </c>
      <c r="M88" s="5" t="s">
        <v>400</v>
      </c>
      <c r="N88" s="5" t="s">
        <v>401</v>
      </c>
      <c r="O88" s="17">
        <v>45230</v>
      </c>
      <c r="P88" s="5">
        <v>1</v>
      </c>
      <c r="Q88" s="5">
        <v>1</v>
      </c>
      <c r="R88" s="5">
        <v>1</v>
      </c>
      <c r="S88" s="5">
        <v>1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18">
        <v>170.11429999999999</v>
      </c>
      <c r="AH88" s="19">
        <v>554</v>
      </c>
      <c r="AI88" s="19">
        <v>1051</v>
      </c>
    </row>
    <row r="89" spans="1:35" ht="12.75" customHeight="1" x14ac:dyDescent="0.25">
      <c r="A89" s="5">
        <v>3003</v>
      </c>
      <c r="B89" s="5">
        <v>101828</v>
      </c>
      <c r="C89" s="5"/>
      <c r="D89" s="5" t="s">
        <v>402</v>
      </c>
      <c r="E89" s="15" t="s">
        <v>1</v>
      </c>
      <c r="F89" s="16">
        <f>+IF(TABLA!$E89 &lt;&gt; "", 1, 0)</f>
        <v>1</v>
      </c>
      <c r="G89" s="15" t="s">
        <v>23</v>
      </c>
      <c r="H89" s="16">
        <f>+IF(TABLA!$G89&lt;&gt;"",1,0)</f>
        <v>1</v>
      </c>
      <c r="I89" s="15" t="s">
        <v>49</v>
      </c>
      <c r="J89" s="16">
        <f>+IF(TABLA!$I89&lt;&gt;"",1,0)</f>
        <v>1</v>
      </c>
      <c r="K89" s="16">
        <f>+IF(AND(TABLA!$F89=1,TABLA!$H89=1,TABLA!$J89=1), 1, 0)</f>
        <v>1</v>
      </c>
      <c r="L89" s="16">
        <v>3</v>
      </c>
      <c r="M89" s="5" t="s">
        <v>208</v>
      </c>
      <c r="N89" s="5" t="s">
        <v>403</v>
      </c>
      <c r="O89" s="17">
        <v>45230</v>
      </c>
      <c r="P89" s="5">
        <v>1</v>
      </c>
      <c r="Q89" s="5">
        <v>1</v>
      </c>
      <c r="R89" s="5">
        <v>1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18">
        <v>10931.9809999999</v>
      </c>
      <c r="AH89" s="19">
        <v>42952</v>
      </c>
      <c r="AI89" s="19">
        <v>52927</v>
      </c>
    </row>
    <row r="90" spans="1:35" ht="12.75" customHeight="1" x14ac:dyDescent="0.25">
      <c r="A90" s="5">
        <v>3004</v>
      </c>
      <c r="B90" s="5">
        <v>101829</v>
      </c>
      <c r="C90" s="5"/>
      <c r="D90" s="5" t="s">
        <v>404</v>
      </c>
      <c r="E90" s="15" t="s">
        <v>1</v>
      </c>
      <c r="F90" s="16">
        <f>+IF(TABLA!$E90 &lt;&gt; "", 1, 0)</f>
        <v>1</v>
      </c>
      <c r="G90" s="15" t="s">
        <v>23</v>
      </c>
      <c r="H90" s="16">
        <f>+IF(TABLA!$G90&lt;&gt;"",1,0)</f>
        <v>1</v>
      </c>
      <c r="I90" s="15" t="s">
        <v>51</v>
      </c>
      <c r="J90" s="16">
        <f>+IF(TABLA!$I90&lt;&gt;"",1,0)</f>
        <v>1</v>
      </c>
      <c r="K90" s="16">
        <f>+IF(AND(TABLA!$F90=1,TABLA!$H90=1,TABLA!$J90=1), 1, 0)</f>
        <v>1</v>
      </c>
      <c r="L90" s="16">
        <v>3</v>
      </c>
      <c r="M90" s="5" t="s">
        <v>211</v>
      </c>
      <c r="N90" s="5" t="s">
        <v>405</v>
      </c>
      <c r="O90" s="17">
        <v>45230</v>
      </c>
      <c r="P90" s="5">
        <v>1</v>
      </c>
      <c r="Q90" s="5">
        <v>1</v>
      </c>
      <c r="R90" s="5">
        <v>1</v>
      </c>
      <c r="S90" s="5">
        <v>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G90" s="18">
        <v>9861.2806999999593</v>
      </c>
      <c r="AH90" s="19">
        <v>30004</v>
      </c>
      <c r="AI90" s="19">
        <v>43362</v>
      </c>
    </row>
    <row r="91" spans="1:35" ht="12.75" customHeight="1" x14ac:dyDescent="0.25">
      <c r="A91" s="5">
        <v>3005</v>
      </c>
      <c r="B91" s="5">
        <v>101830</v>
      </c>
      <c r="C91" s="5"/>
      <c r="D91" s="5" t="s">
        <v>406</v>
      </c>
      <c r="E91" s="15" t="s">
        <v>1</v>
      </c>
      <c r="F91" s="16">
        <f>+IF(TABLA!$E91 &lt;&gt; "", 1, 0)</f>
        <v>1</v>
      </c>
      <c r="G91" s="15" t="s">
        <v>10</v>
      </c>
      <c r="H91" s="16">
        <f>+IF(TABLA!$G91&lt;&gt;"",1,0)</f>
        <v>1</v>
      </c>
      <c r="I91" s="15" t="s">
        <v>18</v>
      </c>
      <c r="J91" s="16">
        <f>+IF(TABLA!$I91&lt;&gt;"",1,0)</f>
        <v>1</v>
      </c>
      <c r="K91" s="16">
        <f>+IF(AND(TABLA!$F91=1,TABLA!$H91=1,TABLA!$J91=1), 1, 0)</f>
        <v>1</v>
      </c>
      <c r="L91" s="16">
        <v>3</v>
      </c>
      <c r="M91" s="5" t="s">
        <v>407</v>
      </c>
      <c r="N91" s="5" t="s">
        <v>408</v>
      </c>
      <c r="O91" s="17">
        <v>45230</v>
      </c>
      <c r="P91" s="5">
        <v>1</v>
      </c>
      <c r="Q91" s="5">
        <v>1</v>
      </c>
      <c r="R91" s="5">
        <v>1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18">
        <v>42.413200000000003</v>
      </c>
      <c r="AH91" s="19">
        <v>89</v>
      </c>
      <c r="AI91" s="19">
        <v>115</v>
      </c>
    </row>
    <row r="92" spans="1:35" ht="12.75" customHeight="1" x14ac:dyDescent="0.25">
      <c r="A92" s="5">
        <v>3006</v>
      </c>
      <c r="B92" s="5">
        <v>101831</v>
      </c>
      <c r="C92" s="5"/>
      <c r="D92" s="5" t="s">
        <v>409</v>
      </c>
      <c r="E92" s="15" t="s">
        <v>1</v>
      </c>
      <c r="F92" s="16">
        <f>+IF(TABLA!$E92 &lt;&gt; "", 1, 0)</f>
        <v>1</v>
      </c>
      <c r="G92" s="15" t="s">
        <v>23</v>
      </c>
      <c r="H92" s="16">
        <f>+IF(TABLA!$G92&lt;&gt;"",1,0)</f>
        <v>1</v>
      </c>
      <c r="I92" s="15" t="s">
        <v>50</v>
      </c>
      <c r="J92" s="16">
        <f>+IF(TABLA!$I92&lt;&gt;"",1,0)</f>
        <v>1</v>
      </c>
      <c r="K92" s="16">
        <f>+IF(AND(TABLA!$F92=1,TABLA!$H92=1,TABLA!$J92=1), 1, 0)</f>
        <v>1</v>
      </c>
      <c r="L92" s="16">
        <v>3</v>
      </c>
      <c r="M92" s="5" t="s">
        <v>410</v>
      </c>
      <c r="N92" s="5" t="s">
        <v>411</v>
      </c>
      <c r="O92" s="17">
        <v>45230</v>
      </c>
      <c r="P92" s="5">
        <v>1</v>
      </c>
      <c r="Q92" s="5">
        <v>1</v>
      </c>
      <c r="R92" s="5">
        <v>1</v>
      </c>
      <c r="S92" s="5">
        <v>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18">
        <v>536.02570000000003</v>
      </c>
      <c r="AH92" s="19">
        <v>1179</v>
      </c>
      <c r="AI92" s="19">
        <v>2057</v>
      </c>
    </row>
    <row r="93" spans="1:35" ht="12.75" customHeight="1" x14ac:dyDescent="0.25">
      <c r="A93" s="5">
        <v>3007</v>
      </c>
      <c r="B93" s="5">
        <v>101832</v>
      </c>
      <c r="C93" s="5"/>
      <c r="D93" s="5" t="s">
        <v>412</v>
      </c>
      <c r="E93" s="15" t="s">
        <v>1</v>
      </c>
      <c r="F93" s="16">
        <f>+IF(TABLA!$E93 &lt;&gt; "", 1, 0)</f>
        <v>1</v>
      </c>
      <c r="G93" s="15" t="s">
        <v>23</v>
      </c>
      <c r="H93" s="16">
        <f>+IF(TABLA!$G93&lt;&gt;"",1,0)</f>
        <v>1</v>
      </c>
      <c r="I93" s="15" t="s">
        <v>26</v>
      </c>
      <c r="J93" s="16">
        <f>+IF(TABLA!$I93&lt;&gt;"",1,0)</f>
        <v>1</v>
      </c>
      <c r="K93" s="16">
        <f>+IF(AND(TABLA!$F93=1,TABLA!$H93=1,TABLA!$J93=1), 1, 0)</f>
        <v>1</v>
      </c>
      <c r="L93" s="16">
        <v>3</v>
      </c>
      <c r="M93" s="5" t="s">
        <v>413</v>
      </c>
      <c r="N93" s="5" t="s">
        <v>414</v>
      </c>
      <c r="O93" s="17">
        <v>45230</v>
      </c>
      <c r="P93" s="5">
        <v>1</v>
      </c>
      <c r="Q93" s="5">
        <v>1</v>
      </c>
      <c r="R93" s="5">
        <v>1</v>
      </c>
      <c r="S93" s="5">
        <v>1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18">
        <v>463.88749999999999</v>
      </c>
      <c r="AH93" s="19">
        <v>1102</v>
      </c>
      <c r="AI93" s="19">
        <v>1712</v>
      </c>
    </row>
    <row r="94" spans="1:35" ht="12.75" customHeight="1" x14ac:dyDescent="0.25">
      <c r="A94" s="5">
        <v>3008</v>
      </c>
      <c r="B94" s="5">
        <v>101833</v>
      </c>
      <c r="C94" s="5"/>
      <c r="D94" s="5" t="s">
        <v>415</v>
      </c>
      <c r="E94" s="15" t="s">
        <v>1</v>
      </c>
      <c r="F94" s="16">
        <f>+IF(TABLA!$E94 &lt;&gt; "", 1, 0)</f>
        <v>1</v>
      </c>
      <c r="G94" s="15" t="s">
        <v>23</v>
      </c>
      <c r="H94" s="16">
        <f>+IF(TABLA!$G94&lt;&gt;"",1,0)</f>
        <v>1</v>
      </c>
      <c r="I94" s="15" t="s">
        <v>31</v>
      </c>
      <c r="J94" s="16">
        <f>+IF(TABLA!$I94&lt;&gt;"",1,0)</f>
        <v>1</v>
      </c>
      <c r="K94" s="16">
        <f>+IF(AND(TABLA!$F94=1,TABLA!$H94=1,TABLA!$J94=1), 1, 0)</f>
        <v>1</v>
      </c>
      <c r="L94" s="16">
        <v>3</v>
      </c>
      <c r="M94" s="5" t="s">
        <v>416</v>
      </c>
      <c r="N94" s="5" t="s">
        <v>417</v>
      </c>
      <c r="O94" s="17">
        <v>45230</v>
      </c>
      <c r="P94" s="5">
        <v>1</v>
      </c>
      <c r="Q94" s="5">
        <v>1</v>
      </c>
      <c r="R94" s="5">
        <v>1</v>
      </c>
      <c r="S94" s="5">
        <v>1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18">
        <v>1269.0790999999999</v>
      </c>
      <c r="AH94" s="19">
        <v>2780</v>
      </c>
      <c r="AI94" s="19">
        <v>3936</v>
      </c>
    </row>
    <row r="95" spans="1:35" ht="12.75" customHeight="1" x14ac:dyDescent="0.25">
      <c r="A95" s="5">
        <v>3009</v>
      </c>
      <c r="B95" s="5">
        <v>101834</v>
      </c>
      <c r="C95" s="5"/>
      <c r="D95" s="5" t="s">
        <v>418</v>
      </c>
      <c r="E95" s="15" t="s">
        <v>1</v>
      </c>
      <c r="F95" s="16">
        <f>+IF(TABLA!$E95 &lt;&gt; "", 1, 0)</f>
        <v>1</v>
      </c>
      <c r="G95" s="15" t="s">
        <v>23</v>
      </c>
      <c r="H95" s="16">
        <f>+IF(TABLA!$G95&lt;&gt;"",1,0)</f>
        <v>1</v>
      </c>
      <c r="I95" s="15" t="s">
        <v>61</v>
      </c>
      <c r="J95" s="16">
        <f>+IF(TABLA!$I95&lt;&gt;"",1,0)</f>
        <v>1</v>
      </c>
      <c r="K95" s="16">
        <f>+IF(AND(TABLA!$F95=1,TABLA!$H95=1,TABLA!$J95=1), 1, 0)</f>
        <v>1</v>
      </c>
      <c r="L95" s="16">
        <v>3</v>
      </c>
      <c r="M95" s="5" t="s">
        <v>267</v>
      </c>
      <c r="N95" s="5" t="s">
        <v>419</v>
      </c>
      <c r="O95" s="17">
        <v>45230</v>
      </c>
      <c r="P95" s="5">
        <v>1</v>
      </c>
      <c r="Q95" s="5">
        <v>1</v>
      </c>
      <c r="R95" s="5">
        <v>1</v>
      </c>
      <c r="S95" s="5">
        <v>1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18">
        <v>5958.2628000000204</v>
      </c>
      <c r="AH95" s="19">
        <v>18496</v>
      </c>
      <c r="AI95" s="19">
        <v>29797</v>
      </c>
    </row>
    <row r="96" spans="1:35" ht="12.75" customHeight="1" x14ac:dyDescent="0.25">
      <c r="A96" s="5">
        <v>3010</v>
      </c>
      <c r="B96" s="5">
        <v>101835</v>
      </c>
      <c r="C96" s="5"/>
      <c r="D96" s="5" t="s">
        <v>420</v>
      </c>
      <c r="E96" s="15" t="s">
        <v>1</v>
      </c>
      <c r="F96" s="16">
        <f>+IF(TABLA!$E96 &lt;&gt; "", 1, 0)</f>
        <v>1</v>
      </c>
      <c r="G96" s="15" t="s">
        <v>10</v>
      </c>
      <c r="H96" s="16">
        <f>+IF(TABLA!$G96&lt;&gt;"",1,0)</f>
        <v>1</v>
      </c>
      <c r="I96" s="15" t="s">
        <v>14</v>
      </c>
      <c r="J96" s="16">
        <f>+IF(TABLA!$I96&lt;&gt;"",1,0)</f>
        <v>1</v>
      </c>
      <c r="K96" s="16">
        <f>+IF(AND(TABLA!$F96=1,TABLA!$H96=1,TABLA!$J96=1), 1, 0)</f>
        <v>1</v>
      </c>
      <c r="L96" s="16">
        <v>3</v>
      </c>
      <c r="M96" s="5" t="s">
        <v>421</v>
      </c>
      <c r="N96" s="5" t="s">
        <v>422</v>
      </c>
      <c r="O96" s="17">
        <v>45230</v>
      </c>
      <c r="P96" s="5">
        <v>1</v>
      </c>
      <c r="Q96" s="5">
        <v>1</v>
      </c>
      <c r="R96" s="5">
        <v>1</v>
      </c>
      <c r="S96" s="5">
        <v>1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18">
        <v>186.94450000000001</v>
      </c>
      <c r="AH96" s="19">
        <v>679</v>
      </c>
      <c r="AI96" s="19">
        <v>923</v>
      </c>
    </row>
    <row r="97" spans="1:35" ht="12.75" customHeight="1" x14ac:dyDescent="0.25">
      <c r="A97" s="5">
        <v>2518</v>
      </c>
      <c r="B97" s="5">
        <v>101836</v>
      </c>
      <c r="C97" s="5"/>
      <c r="D97" s="5" t="s">
        <v>423</v>
      </c>
      <c r="E97" s="15" t="s">
        <v>1</v>
      </c>
      <c r="F97" s="16">
        <f>+IF(TABLA!$E97 &lt;&gt; "", 1, 0)</f>
        <v>1</v>
      </c>
      <c r="G97" s="15" t="s">
        <v>23</v>
      </c>
      <c r="H97" s="16">
        <f>+IF(TABLA!$G97&lt;&gt;"",1,0)</f>
        <v>1</v>
      </c>
      <c r="I97" s="15" t="s">
        <v>37</v>
      </c>
      <c r="J97" s="16">
        <f>+IF(TABLA!$I97&lt;&gt;"",1,0)</f>
        <v>1</v>
      </c>
      <c r="K97" s="16">
        <f>+IF(AND(TABLA!$F97=1,TABLA!$H97=1,TABLA!$J97=1), 1, 0)</f>
        <v>1</v>
      </c>
      <c r="L97" s="16">
        <v>3</v>
      </c>
      <c r="M97" s="5" t="s">
        <v>424</v>
      </c>
      <c r="N97" s="5" t="s">
        <v>425</v>
      </c>
      <c r="O97" s="17">
        <v>45224</v>
      </c>
      <c r="P97" s="5">
        <v>1</v>
      </c>
      <c r="Q97" s="5">
        <v>1</v>
      </c>
      <c r="R97" s="5">
        <v>1</v>
      </c>
      <c r="S97" s="5">
        <v>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18">
        <v>11.5502</v>
      </c>
      <c r="AH97" s="19">
        <v>34</v>
      </c>
      <c r="AI97" s="19">
        <v>45</v>
      </c>
    </row>
    <row r="98" spans="1:35" ht="12.75" customHeight="1" x14ac:dyDescent="0.25">
      <c r="A98" s="5">
        <v>3011</v>
      </c>
      <c r="B98" s="5">
        <v>101837</v>
      </c>
      <c r="C98" s="5"/>
      <c r="D98" s="5" t="s">
        <v>426</v>
      </c>
      <c r="E98" s="15" t="s">
        <v>1</v>
      </c>
      <c r="F98" s="16">
        <f>+IF(TABLA!$E98 &lt;&gt; "", 1, 0)</f>
        <v>1</v>
      </c>
      <c r="G98" s="15" t="s">
        <v>23</v>
      </c>
      <c r="H98" s="16">
        <f>+IF(TABLA!$G98&lt;&gt;"",1,0)</f>
        <v>1</v>
      </c>
      <c r="I98" s="15" t="s">
        <v>44</v>
      </c>
      <c r="J98" s="16">
        <f>+IF(TABLA!$I98&lt;&gt;"",1,0)</f>
        <v>1</v>
      </c>
      <c r="K98" s="16">
        <f>+IF(AND(TABLA!$F98=1,TABLA!$H98=1,TABLA!$J98=1), 1, 0)</f>
        <v>1</v>
      </c>
      <c r="L98" s="16">
        <v>3</v>
      </c>
      <c r="M98" s="5" t="s">
        <v>427</v>
      </c>
      <c r="N98" s="5" t="s">
        <v>428</v>
      </c>
      <c r="O98" s="17">
        <v>45230</v>
      </c>
      <c r="P98" s="5">
        <v>1</v>
      </c>
      <c r="Q98" s="5">
        <v>1</v>
      </c>
      <c r="R98" s="5">
        <v>1</v>
      </c>
      <c r="S98" s="5">
        <v>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18">
        <v>99.973299999999995</v>
      </c>
      <c r="AH98" s="19">
        <v>303</v>
      </c>
      <c r="AI98" s="19">
        <v>458</v>
      </c>
    </row>
    <row r="99" spans="1:35" ht="12.75" customHeight="1" x14ac:dyDescent="0.25">
      <c r="A99" s="5">
        <v>3012</v>
      </c>
      <c r="B99" s="5">
        <v>101838</v>
      </c>
      <c r="C99" s="5"/>
      <c r="D99" s="5" t="s">
        <v>429</v>
      </c>
      <c r="E99" s="15" t="s">
        <v>1</v>
      </c>
      <c r="F99" s="16">
        <f>+IF(TABLA!$E99 &lt;&gt; "", 1, 0)</f>
        <v>1</v>
      </c>
      <c r="G99" s="15" t="s">
        <v>23</v>
      </c>
      <c r="H99" s="16">
        <f>+IF(TABLA!$G99&lt;&gt;"",1,0)</f>
        <v>1</v>
      </c>
      <c r="I99" s="15" t="s">
        <v>57</v>
      </c>
      <c r="J99" s="16">
        <f>+IF(TABLA!$I99&lt;&gt;"",1,0)</f>
        <v>1</v>
      </c>
      <c r="K99" s="16">
        <f>+IF(AND(TABLA!$F99=1,TABLA!$H99=1,TABLA!$J99=1), 1, 0)</f>
        <v>1</v>
      </c>
      <c r="L99" s="16">
        <v>3</v>
      </c>
      <c r="M99" s="5" t="s">
        <v>214</v>
      </c>
      <c r="N99" s="5" t="s">
        <v>430</v>
      </c>
      <c r="O99" s="17">
        <v>45230</v>
      </c>
      <c r="P99" s="5">
        <v>1</v>
      </c>
      <c r="Q99" s="5">
        <v>1</v>
      </c>
      <c r="R99" s="5">
        <v>1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18">
        <v>1608.0128</v>
      </c>
      <c r="AH99" s="19">
        <v>3797</v>
      </c>
      <c r="AI99" s="19">
        <v>6092</v>
      </c>
    </row>
    <row r="100" spans="1:35" ht="12.75" customHeight="1" x14ac:dyDescent="0.25">
      <c r="A100" s="5">
        <v>3013</v>
      </c>
      <c r="B100" s="5">
        <v>101839</v>
      </c>
      <c r="C100" s="5"/>
      <c r="D100" s="5" t="s">
        <v>431</v>
      </c>
      <c r="E100" s="15" t="s">
        <v>1</v>
      </c>
      <c r="F100" s="16">
        <f>+IF(TABLA!$E100 &lt;&gt; "", 1, 0)</f>
        <v>1</v>
      </c>
      <c r="G100" s="15" t="s">
        <v>23</v>
      </c>
      <c r="H100" s="16">
        <f>+IF(TABLA!$G100&lt;&gt;"",1,0)</f>
        <v>1</v>
      </c>
      <c r="I100" s="15" t="s">
        <v>61</v>
      </c>
      <c r="J100" s="16">
        <f>+IF(TABLA!$I100&lt;&gt;"",1,0)</f>
        <v>1</v>
      </c>
      <c r="K100" s="16">
        <f>+IF(AND(TABLA!$F100=1,TABLA!$H100=1,TABLA!$J100=1), 1, 0)</f>
        <v>1</v>
      </c>
      <c r="L100" s="16">
        <v>3</v>
      </c>
      <c r="M100" s="5" t="s">
        <v>432</v>
      </c>
      <c r="N100" s="5" t="s">
        <v>433</v>
      </c>
      <c r="O100" s="17">
        <v>45230</v>
      </c>
      <c r="P100" s="5">
        <v>1</v>
      </c>
      <c r="Q100" s="5">
        <v>1</v>
      </c>
      <c r="R100" s="5">
        <v>1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18">
        <v>85.122200000000007</v>
      </c>
      <c r="AH100" s="19">
        <v>322</v>
      </c>
      <c r="AI100" s="19">
        <v>449</v>
      </c>
    </row>
    <row r="101" spans="1:35" ht="12.75" customHeight="1" x14ac:dyDescent="0.25">
      <c r="A101" s="5">
        <v>3014</v>
      </c>
      <c r="B101" s="5">
        <v>101840</v>
      </c>
      <c r="C101" s="5"/>
      <c r="D101" s="5" t="s">
        <v>434</v>
      </c>
      <c r="E101" s="15" t="s">
        <v>1</v>
      </c>
      <c r="F101" s="16">
        <f>+IF(TABLA!$E101 &lt;&gt; "", 1, 0)</f>
        <v>1</v>
      </c>
      <c r="G101" s="15" t="s">
        <v>62</v>
      </c>
      <c r="H101" s="16">
        <f>+IF(TABLA!$G101&lt;&gt;"",1,0)</f>
        <v>1</v>
      </c>
      <c r="I101" s="15" t="s">
        <v>59</v>
      </c>
      <c r="J101" s="16">
        <f>+IF(TABLA!$I101&lt;&gt;"",1,0)</f>
        <v>1</v>
      </c>
      <c r="K101" s="16">
        <f>+IF(AND(TABLA!$F101=1,TABLA!$H101=1,TABLA!$J101=1), 1, 0)</f>
        <v>1</v>
      </c>
      <c r="L101" s="16">
        <v>3</v>
      </c>
      <c r="M101" s="5" t="s">
        <v>435</v>
      </c>
      <c r="N101" s="5" t="s">
        <v>436</v>
      </c>
      <c r="O101" s="17">
        <v>45230</v>
      </c>
      <c r="P101" s="5">
        <v>1</v>
      </c>
      <c r="Q101" s="5">
        <v>1</v>
      </c>
      <c r="R101" s="5">
        <v>1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18">
        <v>503.64170000000001</v>
      </c>
      <c r="AH101" s="19">
        <v>1271</v>
      </c>
      <c r="AI101" s="19">
        <v>1362</v>
      </c>
    </row>
    <row r="102" spans="1:35" ht="12.75" customHeight="1" x14ac:dyDescent="0.25">
      <c r="A102" s="5">
        <v>3015</v>
      </c>
      <c r="B102" s="5">
        <v>101841</v>
      </c>
      <c r="C102" s="5"/>
      <c r="D102" s="5" t="s">
        <v>437</v>
      </c>
      <c r="E102" s="15" t="s">
        <v>1</v>
      </c>
      <c r="F102" s="16">
        <f>+IF(TABLA!$E102 &lt;&gt; "", 1, 0)</f>
        <v>1</v>
      </c>
      <c r="G102" s="15" t="s">
        <v>23</v>
      </c>
      <c r="H102" s="16">
        <f>+IF(TABLA!$G102&lt;&gt;"",1,0)</f>
        <v>1</v>
      </c>
      <c r="I102" s="15" t="s">
        <v>60</v>
      </c>
      <c r="J102" s="16">
        <f>+IF(TABLA!$I102&lt;&gt;"",1,0)</f>
        <v>1</v>
      </c>
      <c r="K102" s="16">
        <f>+IF(AND(TABLA!$F102=1,TABLA!$H102=1,TABLA!$J102=1), 1, 0)</f>
        <v>1</v>
      </c>
      <c r="L102" s="16">
        <v>3</v>
      </c>
      <c r="M102" s="5" t="s">
        <v>264</v>
      </c>
      <c r="N102" s="5" t="s">
        <v>438</v>
      </c>
      <c r="O102" s="17">
        <v>45230</v>
      </c>
      <c r="P102" s="5">
        <v>1</v>
      </c>
      <c r="Q102" s="5">
        <v>1</v>
      </c>
      <c r="R102" s="5">
        <v>1</v>
      </c>
      <c r="S102" s="5">
        <v>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18">
        <v>17503.998900000101</v>
      </c>
      <c r="AH102" s="19">
        <v>50566</v>
      </c>
      <c r="AI102" s="19">
        <v>102840</v>
      </c>
    </row>
    <row r="103" spans="1:35" ht="12.75" customHeight="1" x14ac:dyDescent="0.25">
      <c r="A103" s="5">
        <v>3016</v>
      </c>
      <c r="B103" s="5">
        <v>101842</v>
      </c>
      <c r="C103" s="5"/>
      <c r="D103" s="5" t="s">
        <v>439</v>
      </c>
      <c r="E103" s="15" t="s">
        <v>1</v>
      </c>
      <c r="F103" s="16">
        <f>+IF(TABLA!$E103 &lt;&gt; "", 1, 0)</f>
        <v>1</v>
      </c>
      <c r="G103" s="15" t="s">
        <v>23</v>
      </c>
      <c r="H103" s="16">
        <f>+IF(TABLA!$G103&lt;&gt;"",1,0)</f>
        <v>1</v>
      </c>
      <c r="I103" s="15" t="s">
        <v>36</v>
      </c>
      <c r="J103" s="16">
        <f>+IF(TABLA!$I103&lt;&gt;"",1,0)</f>
        <v>1</v>
      </c>
      <c r="K103" s="16">
        <f>+IF(AND(TABLA!$F103=1,TABLA!$H103=1,TABLA!$J103=1), 1, 0)</f>
        <v>1</v>
      </c>
      <c r="L103" s="16">
        <v>3</v>
      </c>
      <c r="M103" s="5" t="s">
        <v>326</v>
      </c>
      <c r="N103" s="5" t="s">
        <v>440</v>
      </c>
      <c r="O103" s="17">
        <v>45230</v>
      </c>
      <c r="P103" s="5">
        <v>1</v>
      </c>
      <c r="Q103" s="5">
        <v>1</v>
      </c>
      <c r="R103" s="5">
        <v>1</v>
      </c>
      <c r="S103" s="5">
        <v>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18">
        <v>404.8811</v>
      </c>
      <c r="AH103" s="19">
        <v>870</v>
      </c>
      <c r="AI103" s="19">
        <v>1199</v>
      </c>
    </row>
    <row r="104" spans="1:35" ht="12.75" customHeight="1" x14ac:dyDescent="0.25">
      <c r="A104" s="5">
        <v>3017</v>
      </c>
      <c r="B104" s="5">
        <v>101843</v>
      </c>
      <c r="C104" s="5"/>
      <c r="D104" s="5" t="s">
        <v>441</v>
      </c>
      <c r="E104" s="15" t="s">
        <v>1</v>
      </c>
      <c r="F104" s="16">
        <f>+IF(TABLA!$E104 &lt;&gt; "", 1, 0)</f>
        <v>1</v>
      </c>
      <c r="G104" s="15" t="s">
        <v>23</v>
      </c>
      <c r="H104" s="16">
        <f>+IF(TABLA!$G104&lt;&gt;"",1,0)</f>
        <v>1</v>
      </c>
      <c r="I104" s="15" t="s">
        <v>38</v>
      </c>
      <c r="J104" s="16">
        <f>+IF(TABLA!$I104&lt;&gt;"",1,0)</f>
        <v>1</v>
      </c>
      <c r="K104" s="16">
        <f>+IF(AND(TABLA!$F104=1,TABLA!$H104=1,TABLA!$J104=1), 1, 0)</f>
        <v>1</v>
      </c>
      <c r="L104" s="16">
        <v>3</v>
      </c>
      <c r="M104" s="5" t="s">
        <v>442</v>
      </c>
      <c r="N104" s="5" t="s">
        <v>443</v>
      </c>
      <c r="O104" s="17">
        <v>45230</v>
      </c>
      <c r="P104" s="5">
        <v>1</v>
      </c>
      <c r="Q104" s="5">
        <v>1</v>
      </c>
      <c r="R104" s="5">
        <v>1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1</v>
      </c>
      <c r="AG104" s="18">
        <v>73.499300000000005</v>
      </c>
      <c r="AH104" s="19">
        <v>299</v>
      </c>
      <c r="AI104" s="19">
        <v>381</v>
      </c>
    </row>
    <row r="105" spans="1:35" ht="12.75" customHeight="1" x14ac:dyDescent="0.25">
      <c r="A105" s="5">
        <v>3018</v>
      </c>
      <c r="B105" s="5">
        <v>101844</v>
      </c>
      <c r="C105" s="5"/>
      <c r="D105" s="5" t="s">
        <v>444</v>
      </c>
      <c r="E105" s="15" t="s">
        <v>1</v>
      </c>
      <c r="F105" s="16">
        <f>+IF(TABLA!$E105 &lt;&gt; "", 1, 0)</f>
        <v>1</v>
      </c>
      <c r="G105" s="15" t="s">
        <v>23</v>
      </c>
      <c r="H105" s="16">
        <f>+IF(TABLA!$G105&lt;&gt;"",1,0)</f>
        <v>1</v>
      </c>
      <c r="I105" s="15" t="s">
        <v>47</v>
      </c>
      <c r="J105" s="16">
        <f>+IF(TABLA!$I105&lt;&gt;"",1,0)</f>
        <v>1</v>
      </c>
      <c r="K105" s="16">
        <f>+IF(AND(TABLA!$F105=1,TABLA!$H105=1,TABLA!$J105=1), 1, 0)</f>
        <v>1</v>
      </c>
      <c r="L105" s="16">
        <v>3</v>
      </c>
      <c r="M105" s="5" t="s">
        <v>445</v>
      </c>
      <c r="N105" s="5" t="s">
        <v>446</v>
      </c>
      <c r="O105" s="17">
        <v>45230</v>
      </c>
      <c r="P105" s="5">
        <v>1</v>
      </c>
      <c r="Q105" s="5">
        <v>1</v>
      </c>
      <c r="R105" s="5">
        <v>1</v>
      </c>
      <c r="S105" s="5">
        <v>1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18">
        <v>1890.5736999999999</v>
      </c>
      <c r="AH105" s="19">
        <v>4712</v>
      </c>
      <c r="AI105" s="19">
        <v>6658</v>
      </c>
    </row>
    <row r="106" spans="1:35" ht="12.75" customHeight="1" x14ac:dyDescent="0.25">
      <c r="A106" s="5">
        <v>3019</v>
      </c>
      <c r="B106" s="5">
        <v>101845</v>
      </c>
      <c r="C106" s="5"/>
      <c r="D106" s="5" t="s">
        <v>447</v>
      </c>
      <c r="E106" s="15" t="s">
        <v>1</v>
      </c>
      <c r="F106" s="16">
        <f>+IF(TABLA!$E106 &lt;&gt; "", 1, 0)</f>
        <v>1</v>
      </c>
      <c r="G106" s="15" t="s">
        <v>23</v>
      </c>
      <c r="H106" s="16">
        <f>+IF(TABLA!$G106&lt;&gt;"",1,0)</f>
        <v>1</v>
      </c>
      <c r="I106" s="15" t="s">
        <v>30</v>
      </c>
      <c r="J106" s="16">
        <f>+IF(TABLA!$I106&lt;&gt;"",1,0)</f>
        <v>1</v>
      </c>
      <c r="K106" s="16">
        <f>+IF(AND(TABLA!$F106=1,TABLA!$H106=1,TABLA!$J106=1), 1, 0)</f>
        <v>1</v>
      </c>
      <c r="L106" s="16">
        <v>3</v>
      </c>
      <c r="M106" s="5" t="s">
        <v>448</v>
      </c>
      <c r="N106" s="5" t="s">
        <v>449</v>
      </c>
      <c r="O106" s="17">
        <v>45230</v>
      </c>
      <c r="P106" s="5">
        <v>1</v>
      </c>
      <c r="Q106" s="5">
        <v>1</v>
      </c>
      <c r="R106" s="5">
        <v>1</v>
      </c>
      <c r="S106" s="5">
        <v>1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18">
        <v>1796.704</v>
      </c>
      <c r="AH106" s="19">
        <v>5844</v>
      </c>
      <c r="AI106" s="19">
        <v>10015</v>
      </c>
    </row>
    <row r="107" spans="1:35" ht="12.75" customHeight="1" x14ac:dyDescent="0.25">
      <c r="A107" s="5">
        <v>3020</v>
      </c>
      <c r="B107" s="5">
        <v>101846</v>
      </c>
      <c r="C107" s="5"/>
      <c r="D107" s="5" t="s">
        <v>450</v>
      </c>
      <c r="E107" s="15" t="s">
        <v>1</v>
      </c>
      <c r="F107" s="16">
        <f>+IF(TABLA!$E107 &lt;&gt; "", 1, 0)</f>
        <v>1</v>
      </c>
      <c r="G107" s="15" t="s">
        <v>23</v>
      </c>
      <c r="H107" s="16">
        <f>+IF(TABLA!$G107&lt;&gt;"",1,0)</f>
        <v>1</v>
      </c>
      <c r="I107" s="15" t="s">
        <v>39</v>
      </c>
      <c r="J107" s="16">
        <f>+IF(TABLA!$I107&lt;&gt;"",1,0)</f>
        <v>1</v>
      </c>
      <c r="K107" s="16">
        <f>+IF(AND(TABLA!$F107=1,TABLA!$H107=1,TABLA!$J107=1), 1, 0)</f>
        <v>1</v>
      </c>
      <c r="L107" s="16">
        <v>3</v>
      </c>
      <c r="M107" s="5" t="s">
        <v>451</v>
      </c>
      <c r="N107" s="5" t="s">
        <v>452</v>
      </c>
      <c r="O107" s="17">
        <v>45230</v>
      </c>
      <c r="P107" s="5">
        <v>1</v>
      </c>
      <c r="Q107" s="5">
        <v>1</v>
      </c>
      <c r="R107" s="5">
        <v>1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1</v>
      </c>
      <c r="AG107" s="18">
        <v>607.52719999999999</v>
      </c>
      <c r="AH107" s="19">
        <v>1883</v>
      </c>
      <c r="AI107" s="19">
        <v>2633</v>
      </c>
    </row>
    <row r="108" spans="1:35" ht="12.75" customHeight="1" x14ac:dyDescent="0.25">
      <c r="A108" s="5">
        <v>2256</v>
      </c>
      <c r="B108" s="5">
        <v>101847</v>
      </c>
      <c r="C108" s="5"/>
      <c r="D108" s="5" t="s">
        <v>453</v>
      </c>
      <c r="E108" s="15" t="s">
        <v>1</v>
      </c>
      <c r="F108" s="16">
        <f>+IF(TABLA!$E108 &lt;&gt; "", 1, 0)</f>
        <v>1</v>
      </c>
      <c r="G108" s="15" t="s">
        <v>23</v>
      </c>
      <c r="H108" s="16">
        <f>+IF(TABLA!$G108&lt;&gt;"",1,0)</f>
        <v>1</v>
      </c>
      <c r="I108" s="15" t="s">
        <v>39</v>
      </c>
      <c r="J108" s="16">
        <f>+IF(TABLA!$I108&lt;&gt;"",1,0)</f>
        <v>1</v>
      </c>
      <c r="K108" s="16">
        <f>+IF(AND(TABLA!$F108=1,TABLA!$H108=1,TABLA!$J108=1), 1, 0)</f>
        <v>1</v>
      </c>
      <c r="L108" s="16">
        <v>3</v>
      </c>
      <c r="M108" s="5" t="s">
        <v>453</v>
      </c>
      <c r="N108" s="5" t="s">
        <v>454</v>
      </c>
      <c r="O108" s="17">
        <v>45217</v>
      </c>
      <c r="P108" s="5">
        <v>1</v>
      </c>
      <c r="Q108" s="5">
        <v>1</v>
      </c>
      <c r="R108" s="5">
        <v>1</v>
      </c>
      <c r="S108" s="5">
        <v>1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1</v>
      </c>
      <c r="AG108" s="18">
        <v>1.8395999999999999</v>
      </c>
      <c r="AH108" s="19">
        <v>8</v>
      </c>
      <c r="AI108" s="19">
        <v>8</v>
      </c>
    </row>
    <row r="109" spans="1:35" ht="12.75" customHeight="1" x14ac:dyDescent="0.25">
      <c r="A109" s="5">
        <v>3021</v>
      </c>
      <c r="B109" s="5">
        <v>101848</v>
      </c>
      <c r="C109" s="5"/>
      <c r="D109" s="5" t="s">
        <v>455</v>
      </c>
      <c r="E109" s="15" t="s">
        <v>1</v>
      </c>
      <c r="F109" s="16">
        <f>+IF(TABLA!$E109 &lt;&gt; "", 1, 0)</f>
        <v>1</v>
      </c>
      <c r="G109" s="15" t="s">
        <v>10</v>
      </c>
      <c r="H109" s="16">
        <f>+IF(TABLA!$G109&lt;&gt;"",1,0)</f>
        <v>1</v>
      </c>
      <c r="I109" s="15" t="s">
        <v>20</v>
      </c>
      <c r="J109" s="16">
        <f>+IF(TABLA!$I109&lt;&gt;"",1,0)</f>
        <v>1</v>
      </c>
      <c r="K109" s="16">
        <f>+IF(AND(TABLA!$F109=1,TABLA!$H109=1,TABLA!$J109=1), 1, 0)</f>
        <v>1</v>
      </c>
      <c r="L109" s="16">
        <v>3</v>
      </c>
      <c r="M109" s="5" t="s">
        <v>456</v>
      </c>
      <c r="N109" s="5" t="s">
        <v>457</v>
      </c>
      <c r="O109" s="17">
        <v>45230</v>
      </c>
      <c r="P109" s="5">
        <v>1</v>
      </c>
      <c r="Q109" s="5">
        <v>1</v>
      </c>
      <c r="R109" s="5">
        <v>1</v>
      </c>
      <c r="S109" s="5">
        <v>1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1</v>
      </c>
      <c r="AG109" s="18">
        <v>654.05690000000004</v>
      </c>
      <c r="AH109" s="19">
        <v>2505</v>
      </c>
      <c r="AI109" s="19">
        <v>3876</v>
      </c>
    </row>
    <row r="110" spans="1:35" ht="12.75" customHeight="1" x14ac:dyDescent="0.25">
      <c r="A110" s="5">
        <v>3022</v>
      </c>
      <c r="B110" s="5">
        <v>101849</v>
      </c>
      <c r="C110" s="5"/>
      <c r="D110" s="5" t="s">
        <v>458</v>
      </c>
      <c r="E110" s="15" t="s">
        <v>1</v>
      </c>
      <c r="F110" s="16">
        <f>+IF(TABLA!$E110 &lt;&gt; "", 1, 0)</f>
        <v>1</v>
      </c>
      <c r="G110" s="15" t="s">
        <v>62</v>
      </c>
      <c r="H110" s="16">
        <f>+IF(TABLA!$G110&lt;&gt;"",1,0)</f>
        <v>1</v>
      </c>
      <c r="I110" s="15" t="s">
        <v>59</v>
      </c>
      <c r="J110" s="16">
        <f>+IF(TABLA!$I110&lt;&gt;"",1,0)</f>
        <v>1</v>
      </c>
      <c r="K110" s="16">
        <f>+IF(AND(TABLA!$F110=1,TABLA!$H110=1,TABLA!$J110=1), 1, 0)</f>
        <v>1</v>
      </c>
      <c r="L110" s="16">
        <v>3</v>
      </c>
      <c r="M110" s="5" t="s">
        <v>253</v>
      </c>
      <c r="N110" s="5" t="s">
        <v>459</v>
      </c>
      <c r="O110" s="17">
        <v>45230</v>
      </c>
      <c r="P110" s="5">
        <v>1</v>
      </c>
      <c r="Q110" s="5">
        <v>1</v>
      </c>
      <c r="R110" s="5">
        <v>1</v>
      </c>
      <c r="S110" s="5">
        <v>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</v>
      </c>
      <c r="AG110" s="18">
        <v>1903.2707</v>
      </c>
      <c r="AH110" s="19">
        <v>10584</v>
      </c>
      <c r="AI110" s="19">
        <v>16615</v>
      </c>
    </row>
    <row r="111" spans="1:35" ht="12.75" customHeight="1" x14ac:dyDescent="0.25">
      <c r="A111" s="5">
        <v>1774</v>
      </c>
      <c r="B111" s="5">
        <v>101850</v>
      </c>
      <c r="C111" s="5"/>
      <c r="D111" s="5" t="s">
        <v>460</v>
      </c>
      <c r="E111" s="15" t="s">
        <v>1</v>
      </c>
      <c r="F111" s="16">
        <f>+IF(TABLA!$E111 &lt;&gt; "", 1, 0)</f>
        <v>1</v>
      </c>
      <c r="G111" s="15" t="s">
        <v>10</v>
      </c>
      <c r="H111" s="16">
        <f>+IF(TABLA!$G111&lt;&gt;"",1,0)</f>
        <v>1</v>
      </c>
      <c r="I111" s="15" t="s">
        <v>11</v>
      </c>
      <c r="J111" s="16">
        <f>+IF(TABLA!$I111&lt;&gt;"",1,0)</f>
        <v>1</v>
      </c>
      <c r="K111" s="16">
        <f>+IF(AND(TABLA!$F111=1,TABLA!$H111=1,TABLA!$J111=1), 1, 0)</f>
        <v>1</v>
      </c>
      <c r="L111" s="16">
        <v>1</v>
      </c>
      <c r="M111" s="5" t="s">
        <v>461</v>
      </c>
      <c r="N111" s="5" t="s">
        <v>462</v>
      </c>
      <c r="O111" s="17">
        <v>45195</v>
      </c>
      <c r="P111" s="5">
        <v>1</v>
      </c>
      <c r="Q111" s="5">
        <v>1</v>
      </c>
      <c r="R111" s="5">
        <v>1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1</v>
      </c>
      <c r="AG111" s="18">
        <v>17.711300000000001</v>
      </c>
      <c r="AH111" s="19">
        <v>40</v>
      </c>
      <c r="AI111" s="19">
        <v>58</v>
      </c>
    </row>
    <row r="112" spans="1:35" ht="12.75" customHeight="1" x14ac:dyDescent="0.25">
      <c r="A112" s="5">
        <v>2784</v>
      </c>
      <c r="B112" s="5">
        <v>101851</v>
      </c>
      <c r="C112" s="5"/>
      <c r="D112" s="5" t="s">
        <v>463</v>
      </c>
      <c r="E112" s="15" t="s">
        <v>1</v>
      </c>
      <c r="F112" s="16">
        <f>+IF(TABLA!$E112 &lt;&gt; "", 1, 0)</f>
        <v>1</v>
      </c>
      <c r="G112" s="15" t="s">
        <v>23</v>
      </c>
      <c r="H112" s="16">
        <f>+IF(TABLA!$G112&lt;&gt;"",1,0)</f>
        <v>1</v>
      </c>
      <c r="I112" s="15" t="s">
        <v>34</v>
      </c>
      <c r="J112" s="16">
        <f>+IF(TABLA!$I112&lt;&gt;"",1,0)</f>
        <v>1</v>
      </c>
      <c r="K112" s="16">
        <f>+IF(AND(TABLA!$F112=1,TABLA!$H112=1,TABLA!$J112=1), 1, 0)</f>
        <v>1</v>
      </c>
      <c r="L112" s="16">
        <v>3</v>
      </c>
      <c r="M112" s="5" t="s">
        <v>464</v>
      </c>
      <c r="N112" s="5" t="s">
        <v>465</v>
      </c>
      <c r="O112" s="17">
        <v>45229</v>
      </c>
      <c r="P112" s="5">
        <v>1</v>
      </c>
      <c r="Q112" s="5">
        <v>1</v>
      </c>
      <c r="R112" s="5">
        <v>1</v>
      </c>
      <c r="S112" s="5">
        <v>1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</v>
      </c>
      <c r="AG112" s="18">
        <v>27.152000000000001</v>
      </c>
      <c r="AH112" s="19">
        <v>75</v>
      </c>
      <c r="AI112" s="19">
        <v>96</v>
      </c>
    </row>
    <row r="113" spans="1:35" ht="12.75" customHeight="1" x14ac:dyDescent="0.25">
      <c r="A113" s="5">
        <v>3023</v>
      </c>
      <c r="B113" s="5">
        <v>101852</v>
      </c>
      <c r="C113" s="5"/>
      <c r="D113" s="5" t="s">
        <v>466</v>
      </c>
      <c r="E113" s="15" t="s">
        <v>1</v>
      </c>
      <c r="F113" s="16">
        <f>+IF(TABLA!$E113 &lt;&gt; "", 1, 0)</f>
        <v>1</v>
      </c>
      <c r="G113" s="15" t="s">
        <v>23</v>
      </c>
      <c r="H113" s="16">
        <f>+IF(TABLA!$G113&lt;&gt;"",1,0)</f>
        <v>1</v>
      </c>
      <c r="I113" s="15" t="s">
        <v>60</v>
      </c>
      <c r="J113" s="16">
        <f>+IF(TABLA!$I113&lt;&gt;"",1,0)</f>
        <v>1</v>
      </c>
      <c r="K113" s="16">
        <f>+IF(AND(TABLA!$F113=1,TABLA!$H113=1,TABLA!$J113=1), 1, 0)</f>
        <v>1</v>
      </c>
      <c r="L113" s="16">
        <v>3</v>
      </c>
      <c r="M113" s="5" t="s">
        <v>467</v>
      </c>
      <c r="N113" s="5" t="s">
        <v>468</v>
      </c>
      <c r="O113" s="17">
        <v>45230</v>
      </c>
      <c r="P113" s="5">
        <v>1</v>
      </c>
      <c r="Q113" s="5">
        <v>1</v>
      </c>
      <c r="R113" s="5">
        <v>1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18">
        <v>307.38</v>
      </c>
      <c r="AH113" s="19">
        <v>1292</v>
      </c>
      <c r="AI113" s="19">
        <v>1801</v>
      </c>
    </row>
    <row r="114" spans="1:35" ht="12.75" customHeight="1" x14ac:dyDescent="0.25">
      <c r="A114" s="5">
        <v>3024</v>
      </c>
      <c r="B114" s="5">
        <v>101853</v>
      </c>
      <c r="C114" s="5"/>
      <c r="D114" s="5" t="s">
        <v>469</v>
      </c>
      <c r="E114" s="15" t="s">
        <v>1</v>
      </c>
      <c r="F114" s="16">
        <f>+IF(TABLA!$E114 &lt;&gt; "", 1, 0)</f>
        <v>1</v>
      </c>
      <c r="G114" s="15" t="s">
        <v>63</v>
      </c>
      <c r="H114" s="16">
        <f>+IF(TABLA!$G114&lt;&gt;"",1,0)</f>
        <v>1</v>
      </c>
      <c r="I114" s="15" t="s">
        <v>66</v>
      </c>
      <c r="J114" s="16">
        <f>+IF(TABLA!$I114&lt;&gt;"",1,0)</f>
        <v>1</v>
      </c>
      <c r="K114" s="16">
        <f>+IF(AND(TABLA!$F114=1,TABLA!$H114=1,TABLA!$J114=1), 1, 0)</f>
        <v>1</v>
      </c>
      <c r="L114" s="16">
        <v>3</v>
      </c>
      <c r="M114" s="5" t="s">
        <v>470</v>
      </c>
      <c r="N114" s="5" t="s">
        <v>471</v>
      </c>
      <c r="O114" s="17">
        <v>45230</v>
      </c>
      <c r="P114" s="5">
        <v>1</v>
      </c>
      <c r="Q114" s="5">
        <v>1</v>
      </c>
      <c r="R114" s="5">
        <v>1</v>
      </c>
      <c r="S114" s="5">
        <v>1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0</v>
      </c>
      <c r="AF114" s="5">
        <v>1</v>
      </c>
      <c r="AG114" s="18">
        <v>276.94749999999999</v>
      </c>
      <c r="AH114" s="19">
        <v>279</v>
      </c>
      <c r="AI114" s="19">
        <v>415</v>
      </c>
    </row>
    <row r="115" spans="1:35" ht="12.75" customHeight="1" x14ac:dyDescent="0.25">
      <c r="A115" s="5">
        <v>3025</v>
      </c>
      <c r="B115" s="5">
        <v>101854</v>
      </c>
      <c r="C115" s="5"/>
      <c r="D115" s="5" t="s">
        <v>472</v>
      </c>
      <c r="E115" s="15" t="s">
        <v>1</v>
      </c>
      <c r="F115" s="16">
        <f>+IF(TABLA!$E115 &lt;&gt; "", 1, 0)</f>
        <v>1</v>
      </c>
      <c r="G115" s="15" t="s">
        <v>63</v>
      </c>
      <c r="H115" s="16">
        <f>+IF(TABLA!$G115&lt;&gt;"",1,0)</f>
        <v>1</v>
      </c>
      <c r="I115" s="15" t="s">
        <v>66</v>
      </c>
      <c r="J115" s="16">
        <f>+IF(TABLA!$I115&lt;&gt;"",1,0)</f>
        <v>1</v>
      </c>
      <c r="K115" s="16">
        <f>+IF(AND(TABLA!$F115=1,TABLA!$H115=1,TABLA!$J115=1), 1, 0)</f>
        <v>1</v>
      </c>
      <c r="L115" s="16">
        <v>3</v>
      </c>
      <c r="M115" s="5" t="s">
        <v>473</v>
      </c>
      <c r="N115" s="5" t="s">
        <v>474</v>
      </c>
      <c r="O115" s="17">
        <v>45230</v>
      </c>
      <c r="P115" s="5">
        <v>1</v>
      </c>
      <c r="Q115" s="5">
        <v>1</v>
      </c>
      <c r="R115" s="5">
        <v>1</v>
      </c>
      <c r="S115" s="5">
        <v>1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  <c r="AF115" s="5">
        <v>1</v>
      </c>
      <c r="AG115" s="18">
        <v>1940.6727000000001</v>
      </c>
      <c r="AH115" s="19">
        <v>2364</v>
      </c>
      <c r="AI115" s="19">
        <v>3217</v>
      </c>
    </row>
    <row r="116" spans="1:35" ht="12.75" customHeight="1" x14ac:dyDescent="0.25">
      <c r="A116" s="5">
        <v>2418</v>
      </c>
      <c r="B116" s="5">
        <v>101855</v>
      </c>
      <c r="C116" s="5"/>
      <c r="D116" s="5" t="s">
        <v>475</v>
      </c>
      <c r="E116" s="15" t="s">
        <v>1</v>
      </c>
      <c r="F116" s="16">
        <f>+IF(TABLA!$E116 &lt;&gt; "", 1, 0)</f>
        <v>1</v>
      </c>
      <c r="G116" s="15" t="s">
        <v>63</v>
      </c>
      <c r="H116" s="16">
        <f>+IF(TABLA!$G116&lt;&gt;"",1,0)</f>
        <v>1</v>
      </c>
      <c r="I116" s="15" t="s">
        <v>64</v>
      </c>
      <c r="J116" s="16">
        <f>+IF(TABLA!$I116&lt;&gt;"",1,0)</f>
        <v>1</v>
      </c>
      <c r="K116" s="16">
        <f>+IF(AND(TABLA!$F116=1,TABLA!$H116=1,TABLA!$J116=1), 1, 0)</f>
        <v>1</v>
      </c>
      <c r="L116" s="16">
        <v>3</v>
      </c>
      <c r="M116" s="5" t="s">
        <v>476</v>
      </c>
      <c r="N116" s="5" t="s">
        <v>477</v>
      </c>
      <c r="O116" s="17">
        <v>45222</v>
      </c>
      <c r="P116" s="5">
        <v>1</v>
      </c>
      <c r="Q116" s="5">
        <v>1</v>
      </c>
      <c r="R116" s="5">
        <v>1</v>
      </c>
      <c r="S116" s="5">
        <v>1</v>
      </c>
      <c r="T116" s="5">
        <v>0</v>
      </c>
      <c r="U116" s="5">
        <v>1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1</v>
      </c>
      <c r="AC116" s="5">
        <v>0</v>
      </c>
      <c r="AD116" s="5">
        <v>0</v>
      </c>
      <c r="AE116" s="5">
        <v>0</v>
      </c>
      <c r="AF116" s="5">
        <v>1</v>
      </c>
      <c r="AG116" s="18">
        <v>310.44959999999998</v>
      </c>
      <c r="AH116" s="19">
        <v>515</v>
      </c>
      <c r="AI116" s="19">
        <v>726</v>
      </c>
    </row>
    <row r="117" spans="1:35" ht="12.75" customHeight="1" x14ac:dyDescent="0.25">
      <c r="A117" s="5">
        <v>2519</v>
      </c>
      <c r="B117" s="5">
        <v>101856</v>
      </c>
      <c r="C117" s="5"/>
      <c r="D117" s="5" t="s">
        <v>478</v>
      </c>
      <c r="E117" s="15" t="s">
        <v>1</v>
      </c>
      <c r="F117" s="16">
        <f>+IF(TABLA!$E117 &lt;&gt; "", 1, 0)</f>
        <v>1</v>
      </c>
      <c r="G117" s="15" t="s">
        <v>63</v>
      </c>
      <c r="H117" s="16">
        <f>+IF(TABLA!$G117&lt;&gt;"",1,0)</f>
        <v>1</v>
      </c>
      <c r="I117" s="15" t="s">
        <v>64</v>
      </c>
      <c r="J117" s="16">
        <f>+IF(TABLA!$I117&lt;&gt;"",1,0)</f>
        <v>1</v>
      </c>
      <c r="K117" s="16">
        <f>+IF(AND(TABLA!$F117=1,TABLA!$H117=1,TABLA!$J117=1), 1, 0)</f>
        <v>1</v>
      </c>
      <c r="L117" s="16">
        <v>3</v>
      </c>
      <c r="M117" s="5" t="s">
        <v>479</v>
      </c>
      <c r="N117" s="5" t="s">
        <v>480</v>
      </c>
      <c r="O117" s="17">
        <v>45224</v>
      </c>
      <c r="P117" s="5">
        <v>1</v>
      </c>
      <c r="Q117" s="5">
        <v>1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</v>
      </c>
      <c r="AC117" s="5">
        <v>0</v>
      </c>
      <c r="AD117" s="5">
        <v>0</v>
      </c>
      <c r="AE117" s="5">
        <v>0</v>
      </c>
      <c r="AF117" s="5">
        <v>0</v>
      </c>
      <c r="AG117" s="18">
        <v>46.743200000000002</v>
      </c>
      <c r="AH117" s="19">
        <v>99</v>
      </c>
      <c r="AI117" s="19">
        <v>142</v>
      </c>
    </row>
    <row r="118" spans="1:35" ht="12.75" customHeight="1" x14ac:dyDescent="0.25">
      <c r="A118" s="5">
        <v>3026</v>
      </c>
      <c r="B118" s="5">
        <v>101857</v>
      </c>
      <c r="C118" s="5"/>
      <c r="D118" s="5" t="s">
        <v>481</v>
      </c>
      <c r="E118" s="15" t="s">
        <v>1</v>
      </c>
      <c r="F118" s="16">
        <f>+IF(TABLA!$E118 &lt;&gt; "", 1, 0)</f>
        <v>1</v>
      </c>
      <c r="G118" s="15" t="s">
        <v>62</v>
      </c>
      <c r="H118" s="16">
        <f>+IF(TABLA!$G118&lt;&gt;"",1,0)</f>
        <v>1</v>
      </c>
      <c r="I118" s="15" t="s">
        <v>59</v>
      </c>
      <c r="J118" s="16">
        <f>+IF(TABLA!$I118&lt;&gt;"",1,0)</f>
        <v>1</v>
      </c>
      <c r="K118" s="16">
        <f>+IF(AND(TABLA!$F118=1,TABLA!$H118=1,TABLA!$J118=1), 1, 0)</f>
        <v>1</v>
      </c>
      <c r="L118" s="16">
        <v>3</v>
      </c>
      <c r="M118" s="5" t="s">
        <v>482</v>
      </c>
      <c r="N118" s="5" t="s">
        <v>483</v>
      </c>
      <c r="O118" s="17">
        <v>45230</v>
      </c>
      <c r="P118" s="5">
        <v>1</v>
      </c>
      <c r="Q118" s="5">
        <v>1</v>
      </c>
      <c r="R118" s="5">
        <v>1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</v>
      </c>
      <c r="AG118" s="18">
        <v>3317.3101999999999</v>
      </c>
      <c r="AH118" s="19">
        <v>6645</v>
      </c>
      <c r="AI118" s="19">
        <v>7856</v>
      </c>
    </row>
    <row r="119" spans="1:35" ht="12.75" customHeight="1" x14ac:dyDescent="0.25">
      <c r="A119" s="5">
        <v>2785</v>
      </c>
      <c r="B119" s="5">
        <v>101858</v>
      </c>
      <c r="C119" s="5"/>
      <c r="D119" s="5" t="s">
        <v>484</v>
      </c>
      <c r="E119" s="15" t="s">
        <v>1</v>
      </c>
      <c r="F119" s="16">
        <f>+IF(TABLA!$E119 &lt;&gt; "", 1, 0)</f>
        <v>1</v>
      </c>
      <c r="G119" s="15" t="s">
        <v>62</v>
      </c>
      <c r="H119" s="16">
        <f>+IF(TABLA!$G119&lt;&gt;"",1,0)</f>
        <v>1</v>
      </c>
      <c r="I119" s="15" t="s">
        <v>59</v>
      </c>
      <c r="J119" s="16">
        <f>+IF(TABLA!$I119&lt;&gt;"",1,0)</f>
        <v>1</v>
      </c>
      <c r="K119" s="16">
        <f>+IF(AND(TABLA!$F119=1,TABLA!$H119=1,TABLA!$J119=1), 1, 0)</f>
        <v>1</v>
      </c>
      <c r="L119" s="16">
        <v>3</v>
      </c>
      <c r="M119" s="5" t="s">
        <v>485</v>
      </c>
      <c r="N119" s="5" t="s">
        <v>486</v>
      </c>
      <c r="O119" s="17">
        <v>45229</v>
      </c>
      <c r="P119" s="5">
        <v>1</v>
      </c>
      <c r="Q119" s="5">
        <v>1</v>
      </c>
      <c r="R119" s="5">
        <v>1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</v>
      </c>
      <c r="AG119" s="18">
        <v>283.21269999999998</v>
      </c>
      <c r="AH119" s="19">
        <v>578</v>
      </c>
      <c r="AI119" s="19">
        <v>608</v>
      </c>
    </row>
    <row r="120" spans="1:35" ht="12.75" customHeight="1" x14ac:dyDescent="0.25">
      <c r="A120" s="5">
        <v>1617</v>
      </c>
      <c r="B120" s="5">
        <v>101859</v>
      </c>
      <c r="C120" s="5"/>
      <c r="D120" s="5" t="s">
        <v>487</v>
      </c>
      <c r="E120" s="15" t="s">
        <v>1</v>
      </c>
      <c r="F120" s="16">
        <f>+IF(TABLA!$E120 &lt;&gt; "", 1, 0)</f>
        <v>1</v>
      </c>
      <c r="G120" s="15" t="s">
        <v>62</v>
      </c>
      <c r="H120" s="16">
        <f>+IF(TABLA!$G120&lt;&gt;"",1,0)</f>
        <v>1</v>
      </c>
      <c r="I120" s="15" t="s">
        <v>59</v>
      </c>
      <c r="J120" s="16">
        <f>+IF(TABLA!$I120&lt;&gt;"",1,0)</f>
        <v>1</v>
      </c>
      <c r="K120" s="16">
        <f>+IF(AND(TABLA!$F120=1,TABLA!$H120=1,TABLA!$J120=1), 1, 0)</f>
        <v>1</v>
      </c>
      <c r="L120" s="16">
        <v>3</v>
      </c>
      <c r="M120" s="5" t="s">
        <v>488</v>
      </c>
      <c r="N120" s="5" t="s">
        <v>489</v>
      </c>
      <c r="O120" s="17">
        <v>45182</v>
      </c>
      <c r="P120" s="5">
        <v>1</v>
      </c>
      <c r="Q120" s="5">
        <v>1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</v>
      </c>
      <c r="AG120" s="18">
        <v>1.4863</v>
      </c>
      <c r="AH120" s="19">
        <v>4</v>
      </c>
      <c r="AI120" s="19">
        <v>4</v>
      </c>
    </row>
    <row r="121" spans="1:35" ht="12.75" customHeight="1" x14ac:dyDescent="0.25">
      <c r="A121" s="5">
        <v>3027</v>
      </c>
      <c r="B121" s="5">
        <v>101860</v>
      </c>
      <c r="C121" s="5"/>
      <c r="D121" s="5" t="s">
        <v>490</v>
      </c>
      <c r="E121" s="15" t="s">
        <v>4</v>
      </c>
      <c r="F121" s="16">
        <f>+IF(TABLA!$E121 &lt;&gt; "", 1, 0)</f>
        <v>1</v>
      </c>
      <c r="G121" s="15" t="s">
        <v>75</v>
      </c>
      <c r="H121" s="16">
        <f>+IF(TABLA!$G121&lt;&gt;"",1,0)</f>
        <v>1</v>
      </c>
      <c r="I121" s="15" t="s">
        <v>80</v>
      </c>
      <c r="J121" s="16">
        <f>+IF(TABLA!$I121&lt;&gt;"",1,0)</f>
        <v>1</v>
      </c>
      <c r="K121" s="16">
        <f>+IF(AND(TABLA!$F121=1,TABLA!$H121=1,TABLA!$J121=1), 1, 0)</f>
        <v>1</v>
      </c>
      <c r="L121" s="16">
        <v>3</v>
      </c>
      <c r="M121" s="5" t="s">
        <v>490</v>
      </c>
      <c r="N121" s="5" t="s">
        <v>491</v>
      </c>
      <c r="O121" s="17">
        <v>45230</v>
      </c>
      <c r="P121" s="5">
        <v>1</v>
      </c>
      <c r="Q121" s="5">
        <v>1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18">
        <v>419.37150000000003</v>
      </c>
      <c r="AH121" s="19">
        <v>1091</v>
      </c>
      <c r="AI121" s="19">
        <v>1495</v>
      </c>
    </row>
    <row r="122" spans="1:35" ht="12.75" customHeight="1" x14ac:dyDescent="0.25">
      <c r="A122" s="5">
        <v>3028</v>
      </c>
      <c r="B122" s="5">
        <v>101862</v>
      </c>
      <c r="C122" s="5"/>
      <c r="D122" s="5" t="s">
        <v>492</v>
      </c>
      <c r="E122" s="15" t="s">
        <v>1</v>
      </c>
      <c r="F122" s="16">
        <f>+IF(TABLA!$E122 &lt;&gt; "", 1, 0)</f>
        <v>1</v>
      </c>
      <c r="G122" s="15" t="s">
        <v>23</v>
      </c>
      <c r="H122" s="16">
        <f>+IF(TABLA!$G122&lt;&gt;"",1,0)</f>
        <v>1</v>
      </c>
      <c r="I122" s="15" t="s">
        <v>49</v>
      </c>
      <c r="J122" s="16">
        <f>+IF(TABLA!$I122&lt;&gt;"",1,0)</f>
        <v>1</v>
      </c>
      <c r="K122" s="16">
        <f>+IF(AND(TABLA!$F122=1,TABLA!$H122=1,TABLA!$J122=1), 1, 0)</f>
        <v>1</v>
      </c>
      <c r="L122" s="16">
        <v>3</v>
      </c>
      <c r="M122" s="5" t="s">
        <v>493</v>
      </c>
      <c r="N122" s="5" t="s">
        <v>494</v>
      </c>
      <c r="O122" s="17">
        <v>45230</v>
      </c>
      <c r="P122" s="5">
        <v>1</v>
      </c>
      <c r="Q122" s="5">
        <v>1</v>
      </c>
      <c r="R122" s="5">
        <v>1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</v>
      </c>
      <c r="AG122" s="18">
        <v>1252.3868</v>
      </c>
      <c r="AH122" s="19">
        <v>4801</v>
      </c>
      <c r="AI122" s="19">
        <v>5927</v>
      </c>
    </row>
    <row r="123" spans="1:35" ht="12.75" customHeight="1" x14ac:dyDescent="0.25">
      <c r="A123" s="5">
        <v>1023</v>
      </c>
      <c r="B123" s="5">
        <v>101863</v>
      </c>
      <c r="C123" s="5"/>
      <c r="D123" s="5" t="s">
        <v>495</v>
      </c>
      <c r="E123" s="15" t="s">
        <v>4</v>
      </c>
      <c r="F123" s="16">
        <f>+IF(TABLA!$E123 &lt;&gt; "", 1, 0)</f>
        <v>1</v>
      </c>
      <c r="G123" s="15" t="s">
        <v>75</v>
      </c>
      <c r="H123" s="16">
        <f>+IF(TABLA!$G123&lt;&gt;"",1,0)</f>
        <v>1</v>
      </c>
      <c r="I123" s="15" t="s">
        <v>77</v>
      </c>
      <c r="J123" s="16">
        <f>+IF(TABLA!$I123&lt;&gt;"",1,0)</f>
        <v>1</v>
      </c>
      <c r="K123" s="16">
        <f>+IF(AND(TABLA!$F123=1,TABLA!$H123=1,TABLA!$J123=1), 1, 0)</f>
        <v>1</v>
      </c>
      <c r="L123" s="16">
        <v>3</v>
      </c>
      <c r="M123" s="5" t="s">
        <v>496</v>
      </c>
      <c r="N123" s="5" t="s">
        <v>497</v>
      </c>
      <c r="O123" s="17">
        <v>45114</v>
      </c>
      <c r="P123" s="5">
        <v>1</v>
      </c>
      <c r="Q123" s="5">
        <v>1</v>
      </c>
      <c r="R123" s="5">
        <v>0</v>
      </c>
      <c r="S123" s="5">
        <v>0</v>
      </c>
      <c r="T123" s="5">
        <v>1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18">
        <v>0</v>
      </c>
      <c r="AH123" s="19">
        <v>1</v>
      </c>
      <c r="AI123" s="19">
        <v>1</v>
      </c>
    </row>
    <row r="124" spans="1:35" ht="12.75" customHeight="1" x14ac:dyDescent="0.25">
      <c r="A124" s="5">
        <v>3029</v>
      </c>
      <c r="B124" s="5">
        <v>101865</v>
      </c>
      <c r="C124" s="5"/>
      <c r="D124" s="5" t="s">
        <v>498</v>
      </c>
      <c r="E124" s="15" t="s">
        <v>1</v>
      </c>
      <c r="F124" s="16">
        <f>+IF(TABLA!$E124 &lt;&gt; "", 1, 0)</f>
        <v>1</v>
      </c>
      <c r="G124" s="15" t="s">
        <v>23</v>
      </c>
      <c r="H124" s="16">
        <f>+IF(TABLA!$G124&lt;&gt;"",1,0)</f>
        <v>1</v>
      </c>
      <c r="I124" s="15" t="s">
        <v>45</v>
      </c>
      <c r="J124" s="16">
        <f>+IF(TABLA!$I124&lt;&gt;"",1,0)</f>
        <v>1</v>
      </c>
      <c r="K124" s="16">
        <f>+IF(AND(TABLA!$F124=1,TABLA!$H124=1,TABLA!$J124=1), 1, 0)</f>
        <v>1</v>
      </c>
      <c r="L124" s="16">
        <v>3</v>
      </c>
      <c r="M124" s="5" t="s">
        <v>499</v>
      </c>
      <c r="N124" s="5" t="s">
        <v>500</v>
      </c>
      <c r="O124" s="17">
        <v>45230</v>
      </c>
      <c r="P124" s="5">
        <v>1</v>
      </c>
      <c r="Q124" s="5">
        <v>1</v>
      </c>
      <c r="R124" s="5">
        <v>1</v>
      </c>
      <c r="S124" s="5">
        <v>1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18">
        <v>89.640799999999999</v>
      </c>
      <c r="AH124" s="19">
        <v>235</v>
      </c>
      <c r="AI124" s="19">
        <v>514</v>
      </c>
    </row>
    <row r="125" spans="1:35" ht="12.75" customHeight="1" x14ac:dyDescent="0.25">
      <c r="A125" s="5">
        <v>3030</v>
      </c>
      <c r="B125" s="5">
        <v>101866</v>
      </c>
      <c r="C125" s="5"/>
      <c r="D125" s="5" t="s">
        <v>501</v>
      </c>
      <c r="E125" s="15" t="s">
        <v>1</v>
      </c>
      <c r="F125" s="16">
        <f>+IF(TABLA!$E125 &lt;&gt; "", 1, 0)</f>
        <v>1</v>
      </c>
      <c r="G125" s="15" t="s">
        <v>62</v>
      </c>
      <c r="H125" s="16">
        <f>+IF(TABLA!$G125&lt;&gt;"",1,0)</f>
        <v>1</v>
      </c>
      <c r="I125" s="15" t="s">
        <v>59</v>
      </c>
      <c r="J125" s="16">
        <f>+IF(TABLA!$I125&lt;&gt;"",1,0)</f>
        <v>1</v>
      </c>
      <c r="K125" s="16">
        <f>+IF(AND(TABLA!$F125=1,TABLA!$H125=1,TABLA!$J125=1), 1, 0)</f>
        <v>1</v>
      </c>
      <c r="L125" s="16">
        <v>3</v>
      </c>
      <c r="M125" s="5" t="s">
        <v>502</v>
      </c>
      <c r="N125" s="5" t="s">
        <v>503</v>
      </c>
      <c r="O125" s="17">
        <v>45230</v>
      </c>
      <c r="P125" s="5">
        <v>1</v>
      </c>
      <c r="Q125" s="5">
        <v>1</v>
      </c>
      <c r="R125" s="5">
        <v>1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18">
        <v>27.525400000000001</v>
      </c>
      <c r="AH125" s="19">
        <v>302</v>
      </c>
      <c r="AI125" s="19">
        <v>784</v>
      </c>
    </row>
    <row r="126" spans="1:35" ht="12.75" customHeight="1" x14ac:dyDescent="0.25">
      <c r="A126" s="5">
        <v>1255</v>
      </c>
      <c r="B126" s="5">
        <v>101868</v>
      </c>
      <c r="C126" s="5"/>
      <c r="D126" s="5" t="s">
        <v>504</v>
      </c>
      <c r="E126" s="15" t="s">
        <v>1</v>
      </c>
      <c r="F126" s="16">
        <f>+IF(TABLA!$E126 &lt;&gt; "", 1, 0)</f>
        <v>1</v>
      </c>
      <c r="G126" s="15" t="s">
        <v>62</v>
      </c>
      <c r="H126" s="16">
        <f>+IF(TABLA!$G126&lt;&gt;"",1,0)</f>
        <v>1</v>
      </c>
      <c r="I126" s="15" t="s">
        <v>59</v>
      </c>
      <c r="J126" s="16">
        <f>+IF(TABLA!$I126&lt;&gt;"",1,0)</f>
        <v>1</v>
      </c>
      <c r="K126" s="16">
        <f>+IF(AND(TABLA!$F126=1,TABLA!$H126=1,TABLA!$J126=1), 1, 0)</f>
        <v>1</v>
      </c>
      <c r="L126" s="16">
        <v>3</v>
      </c>
      <c r="M126" s="5" t="s">
        <v>505</v>
      </c>
      <c r="N126" s="5" t="s">
        <v>506</v>
      </c>
      <c r="O126" s="17">
        <v>45145</v>
      </c>
      <c r="P126" s="5">
        <v>1</v>
      </c>
      <c r="Q126" s="5">
        <v>1</v>
      </c>
      <c r="R126" s="5">
        <v>0</v>
      </c>
      <c r="S126" s="5">
        <v>1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18">
        <v>4.3246000000000002</v>
      </c>
      <c r="AH126" s="19">
        <v>8</v>
      </c>
      <c r="AI126" s="19">
        <v>8</v>
      </c>
    </row>
    <row r="127" spans="1:35" ht="12.75" customHeight="1" x14ac:dyDescent="0.25">
      <c r="A127" s="5">
        <v>116</v>
      </c>
      <c r="B127" s="5">
        <v>101869</v>
      </c>
      <c r="C127" s="5"/>
      <c r="D127" s="5" t="s">
        <v>507</v>
      </c>
      <c r="E127" s="15" t="s">
        <v>1</v>
      </c>
      <c r="F127" s="16">
        <f>+IF(TABLA!$E127 &lt;&gt; "", 1, 0)</f>
        <v>1</v>
      </c>
      <c r="G127" s="15" t="s">
        <v>23</v>
      </c>
      <c r="H127" s="16">
        <f>+IF(TABLA!$G127&lt;&gt;"",1,0)</f>
        <v>1</v>
      </c>
      <c r="I127" s="15" t="s">
        <v>42</v>
      </c>
      <c r="J127" s="16">
        <f>+IF(TABLA!$I127&lt;&gt;"",1,0)</f>
        <v>1</v>
      </c>
      <c r="K127" s="16">
        <f>+IF(AND(TABLA!$F127=1,TABLA!$H127=1,TABLA!$J127=1), 1, 0)</f>
        <v>1</v>
      </c>
      <c r="L127" s="16">
        <v>3</v>
      </c>
      <c r="M127" s="5" t="s">
        <v>508</v>
      </c>
      <c r="N127" s="5" t="s">
        <v>509</v>
      </c>
      <c r="O127" s="17">
        <v>44854</v>
      </c>
      <c r="P127" s="5">
        <v>0</v>
      </c>
      <c r="Q127" s="5">
        <v>1</v>
      </c>
      <c r="R127" s="5">
        <v>0</v>
      </c>
      <c r="S127" s="5">
        <v>1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</v>
      </c>
      <c r="AG127" s="18">
        <v>0.57950000000000002</v>
      </c>
      <c r="AH127" s="19">
        <v>1</v>
      </c>
      <c r="AI127" s="19">
        <v>1</v>
      </c>
    </row>
    <row r="128" spans="1:35" ht="12.75" customHeight="1" x14ac:dyDescent="0.25">
      <c r="A128" s="5">
        <v>487</v>
      </c>
      <c r="B128" s="5">
        <v>101870</v>
      </c>
      <c r="C128" s="5"/>
      <c r="D128" s="5" t="s">
        <v>510</v>
      </c>
      <c r="E128" s="15" t="s">
        <v>1</v>
      </c>
      <c r="F128" s="16">
        <f>+IF(TABLA!$E128 &lt;&gt; "", 1, 0)</f>
        <v>1</v>
      </c>
      <c r="G128" s="15" t="s">
        <v>23</v>
      </c>
      <c r="H128" s="16">
        <f>+IF(TABLA!$G128&lt;&gt;"",1,0)</f>
        <v>1</v>
      </c>
      <c r="I128" s="15" t="s">
        <v>52</v>
      </c>
      <c r="J128" s="16">
        <f>+IF(TABLA!$I128&lt;&gt;"",1,0)</f>
        <v>1</v>
      </c>
      <c r="K128" s="16">
        <f>+IF(AND(TABLA!$F128=1,TABLA!$H128=1,TABLA!$J128=1), 1, 0)</f>
        <v>1</v>
      </c>
      <c r="L128" s="16">
        <v>3</v>
      </c>
      <c r="M128" s="5" t="s">
        <v>510</v>
      </c>
      <c r="N128" s="5" t="s">
        <v>511</v>
      </c>
      <c r="O128" s="17">
        <v>45010</v>
      </c>
      <c r="P128" s="5">
        <v>1</v>
      </c>
      <c r="Q128" s="5">
        <v>1</v>
      </c>
      <c r="R128" s="5">
        <v>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</v>
      </c>
      <c r="AG128" s="18">
        <v>0</v>
      </c>
      <c r="AH128" s="19">
        <v>1</v>
      </c>
      <c r="AI128" s="19">
        <v>1</v>
      </c>
    </row>
    <row r="129" spans="1:35" ht="12.75" customHeight="1" x14ac:dyDescent="0.25">
      <c r="A129" s="5">
        <v>2605</v>
      </c>
      <c r="B129" s="5">
        <v>101874</v>
      </c>
      <c r="C129" s="5"/>
      <c r="D129" s="5" t="s">
        <v>512</v>
      </c>
      <c r="E129" s="15" t="s">
        <v>1</v>
      </c>
      <c r="F129" s="16">
        <f>+IF(TABLA!$E129 &lt;&gt; "", 1, 0)</f>
        <v>1</v>
      </c>
      <c r="G129" s="15" t="s">
        <v>23</v>
      </c>
      <c r="H129" s="16">
        <f>+IF(TABLA!$G129&lt;&gt;"",1,0)</f>
        <v>1</v>
      </c>
      <c r="I129" s="15" t="s">
        <v>30</v>
      </c>
      <c r="J129" s="16">
        <f>+IF(TABLA!$I129&lt;&gt;"",1,0)</f>
        <v>1</v>
      </c>
      <c r="K129" s="16">
        <f>+IF(AND(TABLA!$F129=1,TABLA!$H129=1,TABLA!$J129=1), 1, 0)</f>
        <v>1</v>
      </c>
      <c r="L129" s="16">
        <v>3</v>
      </c>
      <c r="M129" s="5" t="s">
        <v>513</v>
      </c>
      <c r="N129" s="5" t="s">
        <v>514</v>
      </c>
      <c r="O129" s="17">
        <v>45225</v>
      </c>
      <c r="P129" s="5">
        <v>1</v>
      </c>
      <c r="Q129" s="5">
        <v>1</v>
      </c>
      <c r="R129" s="5">
        <v>1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18">
        <v>49.034300000000002</v>
      </c>
      <c r="AH129" s="19">
        <v>113</v>
      </c>
      <c r="AI129" s="19">
        <v>157</v>
      </c>
    </row>
    <row r="130" spans="1:35" ht="12.75" customHeight="1" x14ac:dyDescent="0.25">
      <c r="A130" s="5">
        <v>1602</v>
      </c>
      <c r="B130" s="5">
        <v>101877</v>
      </c>
      <c r="C130" s="5"/>
      <c r="D130" s="5" t="s">
        <v>515</v>
      </c>
      <c r="E130" s="15" t="s">
        <v>1</v>
      </c>
      <c r="F130" s="16">
        <f>+IF(TABLA!$E130 &lt;&gt; "", 1, 0)</f>
        <v>1</v>
      </c>
      <c r="G130" s="15" t="s">
        <v>63</v>
      </c>
      <c r="H130" s="16">
        <f>+IF(TABLA!$G130&lt;&gt;"",1,0)</f>
        <v>1</v>
      </c>
      <c r="I130" s="15" t="s">
        <v>66</v>
      </c>
      <c r="J130" s="16">
        <f>+IF(TABLA!$I130&lt;&gt;"",1,0)</f>
        <v>1</v>
      </c>
      <c r="K130" s="16">
        <f>+IF(AND(TABLA!$F130=1,TABLA!$H130=1,TABLA!$J130=1), 1, 0)</f>
        <v>1</v>
      </c>
      <c r="L130" s="16">
        <v>1</v>
      </c>
      <c r="M130" s="5" t="s">
        <v>516</v>
      </c>
      <c r="N130" s="5" t="s">
        <v>517</v>
      </c>
      <c r="O130" s="17">
        <v>45181</v>
      </c>
      <c r="P130" s="5">
        <v>1</v>
      </c>
      <c r="Q130" s="5">
        <v>1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1</v>
      </c>
      <c r="AF130" s="5">
        <v>0</v>
      </c>
      <c r="AG130" s="18">
        <v>0.50009999999999999</v>
      </c>
      <c r="AH130" s="19">
        <v>2</v>
      </c>
      <c r="AI130" s="19">
        <v>2</v>
      </c>
    </row>
    <row r="131" spans="1:35" ht="12.75" customHeight="1" x14ac:dyDescent="0.25">
      <c r="A131" s="5">
        <v>2606</v>
      </c>
      <c r="B131" s="5">
        <v>101879</v>
      </c>
      <c r="C131" s="5"/>
      <c r="D131" s="5" t="s">
        <v>518</v>
      </c>
      <c r="E131" s="15" t="s">
        <v>1</v>
      </c>
      <c r="F131" s="16">
        <f>+IF(TABLA!$E131 &lt;&gt; "", 1, 0)</f>
        <v>1</v>
      </c>
      <c r="G131" s="15" t="s">
        <v>23</v>
      </c>
      <c r="H131" s="16">
        <f>+IF(TABLA!$G131&lt;&gt;"",1,0)</f>
        <v>1</v>
      </c>
      <c r="I131" s="15" t="s">
        <v>49</v>
      </c>
      <c r="J131" s="16">
        <f>+IF(TABLA!$I131&lt;&gt;"",1,0)</f>
        <v>1</v>
      </c>
      <c r="K131" s="16">
        <f>+IF(AND(TABLA!$F131=1,TABLA!$H131=1,TABLA!$J131=1), 1, 0)</f>
        <v>1</v>
      </c>
      <c r="L131" s="16">
        <v>3</v>
      </c>
      <c r="M131" s="5" t="s">
        <v>519</v>
      </c>
      <c r="N131" s="5" t="s">
        <v>520</v>
      </c>
      <c r="O131" s="17">
        <v>45225</v>
      </c>
      <c r="P131" s="5">
        <v>1</v>
      </c>
      <c r="Q131" s="5">
        <v>1</v>
      </c>
      <c r="R131" s="5">
        <v>1</v>
      </c>
      <c r="S131" s="5">
        <v>1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18">
        <v>3.7181999999999999</v>
      </c>
      <c r="AH131" s="19">
        <v>19</v>
      </c>
      <c r="AI131" s="19">
        <v>21</v>
      </c>
    </row>
    <row r="132" spans="1:35" ht="12.75" customHeight="1" x14ac:dyDescent="0.25">
      <c r="A132" s="5">
        <v>1618</v>
      </c>
      <c r="B132" s="5">
        <v>101882</v>
      </c>
      <c r="C132" s="5"/>
      <c r="D132" s="5" t="s">
        <v>521</v>
      </c>
      <c r="E132" s="15" t="s">
        <v>1</v>
      </c>
      <c r="F132" s="16">
        <f>+IF(TABLA!$E132 &lt;&gt; "", 1, 0)</f>
        <v>1</v>
      </c>
      <c r="G132" s="15" t="s">
        <v>23</v>
      </c>
      <c r="H132" s="16">
        <f>+IF(TABLA!$G132&lt;&gt;"",1,0)</f>
        <v>1</v>
      </c>
      <c r="I132" s="15" t="s">
        <v>24</v>
      </c>
      <c r="J132" s="16">
        <f>+IF(TABLA!$I132&lt;&gt;"",1,0)</f>
        <v>1</v>
      </c>
      <c r="K132" s="16">
        <f>+IF(AND(TABLA!$F132=1,TABLA!$H132=1,TABLA!$J132=1), 1, 0)</f>
        <v>1</v>
      </c>
      <c r="L132" s="16">
        <v>3</v>
      </c>
      <c r="M132" s="5" t="s">
        <v>522</v>
      </c>
      <c r="N132" s="5" t="s">
        <v>523</v>
      </c>
      <c r="O132" s="17">
        <v>45182</v>
      </c>
      <c r="P132" s="5">
        <v>1</v>
      </c>
      <c r="Q132" s="5">
        <v>1</v>
      </c>
      <c r="R132" s="5">
        <v>0</v>
      </c>
      <c r="S132" s="5">
        <v>1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1</v>
      </c>
      <c r="AG132" s="18">
        <v>0.38279999999999997</v>
      </c>
      <c r="AH132" s="19">
        <v>2</v>
      </c>
      <c r="AI132" s="19">
        <v>2</v>
      </c>
    </row>
    <row r="133" spans="1:35" ht="12.75" customHeight="1" x14ac:dyDescent="0.25">
      <c r="A133" s="5">
        <v>2786</v>
      </c>
      <c r="B133" s="5">
        <v>101883</v>
      </c>
      <c r="C133" s="5"/>
      <c r="D133" s="5" t="s">
        <v>524</v>
      </c>
      <c r="E133" s="15" t="s">
        <v>1</v>
      </c>
      <c r="F133" s="16">
        <f>+IF(TABLA!$E133 &lt;&gt; "", 1, 0)</f>
        <v>1</v>
      </c>
      <c r="G133" s="15" t="s">
        <v>23</v>
      </c>
      <c r="H133" s="16">
        <f>+IF(TABLA!$G133&lt;&gt;"",1,0)</f>
        <v>1</v>
      </c>
      <c r="I133" s="15" t="s">
        <v>25</v>
      </c>
      <c r="J133" s="16">
        <f>+IF(TABLA!$I133&lt;&gt;"",1,0)</f>
        <v>1</v>
      </c>
      <c r="K133" s="16">
        <f>+IF(AND(TABLA!$F133=1,TABLA!$H133=1,TABLA!$J133=1), 1, 0)</f>
        <v>1</v>
      </c>
      <c r="L133" s="16">
        <v>3</v>
      </c>
      <c r="M133" s="5" t="s">
        <v>524</v>
      </c>
      <c r="N133" s="5" t="s">
        <v>525</v>
      </c>
      <c r="O133" s="17">
        <v>45229</v>
      </c>
      <c r="P133" s="5">
        <v>1</v>
      </c>
      <c r="Q133" s="5">
        <v>1</v>
      </c>
      <c r="R133" s="5">
        <v>1</v>
      </c>
      <c r="S133" s="5">
        <v>1</v>
      </c>
      <c r="T133" s="5">
        <v>1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1</v>
      </c>
      <c r="AF133" s="5">
        <v>0</v>
      </c>
      <c r="AG133" s="18">
        <v>48.1708</v>
      </c>
      <c r="AH133" s="19">
        <v>129</v>
      </c>
      <c r="AI133" s="19">
        <v>155</v>
      </c>
    </row>
    <row r="134" spans="1:35" ht="12.75" customHeight="1" x14ac:dyDescent="0.25">
      <c r="A134" s="5">
        <v>1097</v>
      </c>
      <c r="B134" s="5">
        <v>101884</v>
      </c>
      <c r="C134" s="5"/>
      <c r="D134" s="5" t="s">
        <v>526</v>
      </c>
      <c r="E134" s="15"/>
      <c r="F134" s="16">
        <f>+IF(TABLA!$E134 &lt;&gt; "", 1, 0)</f>
        <v>0</v>
      </c>
      <c r="G134" s="15"/>
      <c r="H134" s="16">
        <f>+IF(TABLA!$G134&lt;&gt;"",1,0)</f>
        <v>0</v>
      </c>
      <c r="I134" s="15"/>
      <c r="J134" s="16">
        <f>+IF(TABLA!$I134&lt;&gt;"",1,0)</f>
        <v>0</v>
      </c>
      <c r="K134" s="16">
        <f>+IF(AND(TABLA!$F134=1,TABLA!$H134=1,TABLA!$J134=1), 1, 0)</f>
        <v>0</v>
      </c>
      <c r="L134" s="16"/>
      <c r="M134" s="5" t="s">
        <v>526</v>
      </c>
      <c r="N134" s="5" t="s">
        <v>527</v>
      </c>
      <c r="O134" s="17">
        <v>45125</v>
      </c>
      <c r="P134" s="5">
        <v>1</v>
      </c>
      <c r="Q134" s="5">
        <v>1</v>
      </c>
      <c r="R134" s="5">
        <v>0</v>
      </c>
      <c r="S134" s="5">
        <v>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18">
        <v>22.9878</v>
      </c>
      <c r="AH134" s="19">
        <v>51</v>
      </c>
      <c r="AI134" s="19">
        <v>51</v>
      </c>
    </row>
    <row r="135" spans="1:35" ht="12.75" customHeight="1" x14ac:dyDescent="0.25">
      <c r="A135" s="5">
        <v>229</v>
      </c>
      <c r="B135" s="5">
        <v>101885</v>
      </c>
      <c r="C135" s="5"/>
      <c r="D135" s="5" t="s">
        <v>528</v>
      </c>
      <c r="E135" s="15" t="s">
        <v>529</v>
      </c>
      <c r="F135" s="16">
        <f>+IF(TABLA!$E135 &lt;&gt; "", 1, 0)</f>
        <v>1</v>
      </c>
      <c r="G135" s="15" t="s">
        <v>529</v>
      </c>
      <c r="H135" s="16">
        <f>+IF(TABLA!$G135&lt;&gt;"",1,0)</f>
        <v>1</v>
      </c>
      <c r="I135" s="15" t="s">
        <v>529</v>
      </c>
      <c r="J135" s="16">
        <f>+IF(TABLA!$I135&lt;&gt;"",1,0)</f>
        <v>1</v>
      </c>
      <c r="K135" s="25" t="s">
        <v>3476</v>
      </c>
      <c r="L135" s="16"/>
      <c r="M135" s="5" t="s">
        <v>530</v>
      </c>
      <c r="N135" s="5" t="s">
        <v>531</v>
      </c>
      <c r="O135" s="17">
        <v>44911</v>
      </c>
      <c r="P135" s="5">
        <v>1</v>
      </c>
      <c r="Q135" s="5">
        <v>1</v>
      </c>
      <c r="R135" s="5">
        <v>0</v>
      </c>
      <c r="S135" s="5">
        <v>1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18">
        <v>2.0005999999999999</v>
      </c>
      <c r="AH135" s="19">
        <v>1</v>
      </c>
      <c r="AI135" s="19">
        <v>1</v>
      </c>
    </row>
    <row r="136" spans="1:35" ht="12.75" customHeight="1" x14ac:dyDescent="0.25">
      <c r="A136" s="5">
        <v>1087</v>
      </c>
      <c r="B136" s="5">
        <v>101889</v>
      </c>
      <c r="C136" s="5"/>
      <c r="D136" s="5" t="s">
        <v>532</v>
      </c>
      <c r="E136" s="15" t="s">
        <v>1</v>
      </c>
      <c r="F136" s="16">
        <f>+IF(TABLA!$E136 &lt;&gt; "", 1, 0)</f>
        <v>1</v>
      </c>
      <c r="G136" s="15" t="s">
        <v>23</v>
      </c>
      <c r="H136" s="16">
        <f>+IF(TABLA!$G136&lt;&gt;"",1,0)</f>
        <v>1</v>
      </c>
      <c r="I136" s="15" t="s">
        <v>54</v>
      </c>
      <c r="J136" s="16">
        <f>+IF(TABLA!$I136&lt;&gt;"",1,0)</f>
        <v>1</v>
      </c>
      <c r="K136" s="16">
        <f>+IF(AND(TABLA!$F136=1,TABLA!$H136=1,TABLA!$J136=1), 1, 0)</f>
        <v>1</v>
      </c>
      <c r="L136" s="16">
        <v>3</v>
      </c>
      <c r="M136" s="5" t="s">
        <v>532</v>
      </c>
      <c r="N136" s="5" t="s">
        <v>533</v>
      </c>
      <c r="O136" s="17">
        <v>45124</v>
      </c>
      <c r="P136" s="5">
        <v>1</v>
      </c>
      <c r="Q136" s="5">
        <v>1</v>
      </c>
      <c r="R136" s="5">
        <v>0</v>
      </c>
      <c r="S136" s="5">
        <v>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1</v>
      </c>
      <c r="AF136" s="5">
        <v>0</v>
      </c>
      <c r="AG136" s="18">
        <v>0</v>
      </c>
      <c r="AH136" s="19">
        <v>1</v>
      </c>
      <c r="AI136" s="19">
        <v>1</v>
      </c>
    </row>
    <row r="137" spans="1:35" ht="12.75" customHeight="1" x14ac:dyDescent="0.25">
      <c r="A137" s="5">
        <v>2787</v>
      </c>
      <c r="B137" s="5">
        <v>101893</v>
      </c>
      <c r="C137" s="5"/>
      <c r="D137" s="5" t="s">
        <v>534</v>
      </c>
      <c r="E137" s="15" t="s">
        <v>1</v>
      </c>
      <c r="F137" s="16">
        <f>+IF(TABLA!$E137 &lt;&gt; "", 1, 0)</f>
        <v>1</v>
      </c>
      <c r="G137" s="15" t="s">
        <v>23</v>
      </c>
      <c r="H137" s="16">
        <f>+IF(TABLA!$G137&lt;&gt;"",1,0)</f>
        <v>1</v>
      </c>
      <c r="I137" s="15" t="s">
        <v>60</v>
      </c>
      <c r="J137" s="16">
        <f>+IF(TABLA!$I137&lt;&gt;"",1,0)</f>
        <v>1</v>
      </c>
      <c r="K137" s="16">
        <f>+IF(AND(TABLA!$F137=1,TABLA!$H137=1,TABLA!$J137=1), 1, 0)</f>
        <v>1</v>
      </c>
      <c r="L137" s="16">
        <v>3</v>
      </c>
      <c r="M137" s="5" t="s">
        <v>535</v>
      </c>
      <c r="N137" s="5" t="s">
        <v>536</v>
      </c>
      <c r="O137" s="17">
        <v>45229</v>
      </c>
      <c r="P137" s="5">
        <v>1</v>
      </c>
      <c r="Q137" s="5">
        <v>1</v>
      </c>
      <c r="R137" s="5">
        <v>1</v>
      </c>
      <c r="S137" s="5">
        <v>1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1</v>
      </c>
      <c r="AG137" s="18">
        <v>55.770699999999998</v>
      </c>
      <c r="AH137" s="19">
        <v>185</v>
      </c>
      <c r="AI137" s="19">
        <v>209</v>
      </c>
    </row>
    <row r="138" spans="1:35" ht="12.75" customHeight="1" x14ac:dyDescent="0.25">
      <c r="A138" s="5">
        <v>3031</v>
      </c>
      <c r="B138" s="5">
        <v>101895</v>
      </c>
      <c r="C138" s="5"/>
      <c r="D138" s="5" t="s">
        <v>537</v>
      </c>
      <c r="E138" s="15" t="s">
        <v>1</v>
      </c>
      <c r="F138" s="16">
        <f>+IF(TABLA!$E138 &lt;&gt; "", 1, 0)</f>
        <v>1</v>
      </c>
      <c r="G138" s="15" t="s">
        <v>23</v>
      </c>
      <c r="H138" s="16">
        <f>+IF(TABLA!$G138&lt;&gt;"",1,0)</f>
        <v>1</v>
      </c>
      <c r="I138" s="15" t="s">
        <v>26</v>
      </c>
      <c r="J138" s="16">
        <f>+IF(TABLA!$I138&lt;&gt;"",1,0)</f>
        <v>1</v>
      </c>
      <c r="K138" s="16">
        <f>+IF(AND(TABLA!$F138=1,TABLA!$H138=1,TABLA!$J138=1), 1, 0)</f>
        <v>1</v>
      </c>
      <c r="L138" s="16">
        <v>3</v>
      </c>
      <c r="M138" s="5" t="s">
        <v>537</v>
      </c>
      <c r="N138" s="5" t="s">
        <v>538</v>
      </c>
      <c r="O138" s="17">
        <v>45230</v>
      </c>
      <c r="P138" s="5">
        <v>1</v>
      </c>
      <c r="Q138" s="5">
        <v>1</v>
      </c>
      <c r="R138" s="5">
        <v>1</v>
      </c>
      <c r="S138" s="5">
        <v>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1</v>
      </c>
      <c r="AG138" s="18">
        <v>156.30009999999999</v>
      </c>
      <c r="AH138" s="19">
        <v>415</v>
      </c>
      <c r="AI138" s="19">
        <v>485</v>
      </c>
    </row>
    <row r="139" spans="1:35" ht="12.75" customHeight="1" x14ac:dyDescent="0.25">
      <c r="A139" s="5">
        <v>2788</v>
      </c>
      <c r="B139" s="5">
        <v>101897</v>
      </c>
      <c r="C139" s="5"/>
      <c r="D139" s="5" t="s">
        <v>539</v>
      </c>
      <c r="E139" s="15" t="s">
        <v>1</v>
      </c>
      <c r="F139" s="16">
        <f>+IF(TABLA!$E139 &lt;&gt; "", 1, 0)</f>
        <v>1</v>
      </c>
      <c r="G139" s="15" t="s">
        <v>23</v>
      </c>
      <c r="H139" s="16">
        <f>+IF(TABLA!$G139&lt;&gt;"",1,0)</f>
        <v>1</v>
      </c>
      <c r="I139" s="15" t="s">
        <v>30</v>
      </c>
      <c r="J139" s="16">
        <f>+IF(TABLA!$I139&lt;&gt;"",1,0)</f>
        <v>1</v>
      </c>
      <c r="K139" s="16">
        <f>+IF(AND(TABLA!$F139=1,TABLA!$H139=1,TABLA!$J139=1), 1, 0)</f>
        <v>1</v>
      </c>
      <c r="L139" s="16">
        <v>3</v>
      </c>
      <c r="M139" s="5" t="s">
        <v>539</v>
      </c>
      <c r="N139" s="5" t="s">
        <v>540</v>
      </c>
      <c r="O139" s="17">
        <v>45229</v>
      </c>
      <c r="P139" s="5">
        <v>1</v>
      </c>
      <c r="Q139" s="5">
        <v>1</v>
      </c>
      <c r="R139" s="5">
        <v>1</v>
      </c>
      <c r="S139" s="5">
        <v>1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</v>
      </c>
      <c r="AG139" s="18">
        <v>31.3796</v>
      </c>
      <c r="AH139" s="19">
        <v>75</v>
      </c>
      <c r="AI139" s="19">
        <v>100</v>
      </c>
    </row>
    <row r="140" spans="1:35" ht="12.75" customHeight="1" x14ac:dyDescent="0.25">
      <c r="A140" s="5">
        <v>3032</v>
      </c>
      <c r="B140" s="5">
        <v>101898</v>
      </c>
      <c r="C140" s="5"/>
      <c r="D140" s="5" t="s">
        <v>541</v>
      </c>
      <c r="E140" s="15" t="s">
        <v>1</v>
      </c>
      <c r="F140" s="16">
        <f>+IF(TABLA!$E140 &lt;&gt; "", 1, 0)</f>
        <v>1</v>
      </c>
      <c r="G140" s="15" t="s">
        <v>23</v>
      </c>
      <c r="H140" s="16">
        <f>+IF(TABLA!$G140&lt;&gt;"",1,0)</f>
        <v>1</v>
      </c>
      <c r="I140" s="15" t="s">
        <v>38</v>
      </c>
      <c r="J140" s="16">
        <f>+IF(TABLA!$I140&lt;&gt;"",1,0)</f>
        <v>1</v>
      </c>
      <c r="K140" s="16">
        <f>+IF(AND(TABLA!$F140=1,TABLA!$H140=1,TABLA!$J140=1), 1, 0)</f>
        <v>1</v>
      </c>
      <c r="L140" s="16">
        <v>3</v>
      </c>
      <c r="M140" s="5" t="s">
        <v>247</v>
      </c>
      <c r="N140" s="5" t="s">
        <v>542</v>
      </c>
      <c r="O140" s="17">
        <v>45230</v>
      </c>
      <c r="P140" s="5">
        <v>1</v>
      </c>
      <c r="Q140" s="5">
        <v>1</v>
      </c>
      <c r="R140" s="5">
        <v>1</v>
      </c>
      <c r="S140" s="5">
        <v>1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18">
        <v>157.7647</v>
      </c>
      <c r="AH140" s="19">
        <v>551</v>
      </c>
      <c r="AI140" s="19">
        <v>732</v>
      </c>
    </row>
    <row r="141" spans="1:35" ht="12.75" customHeight="1" x14ac:dyDescent="0.25">
      <c r="A141" s="5">
        <v>1967</v>
      </c>
      <c r="B141" s="5">
        <v>101899</v>
      </c>
      <c r="C141" s="5"/>
      <c r="D141" s="5" t="s">
        <v>543</v>
      </c>
      <c r="E141" s="15" t="s">
        <v>1</v>
      </c>
      <c r="F141" s="16">
        <f>+IF(TABLA!$E141 &lt;&gt; "", 1, 0)</f>
        <v>1</v>
      </c>
      <c r="G141" s="15" t="s">
        <v>23</v>
      </c>
      <c r="H141" s="16">
        <f>+IF(TABLA!$G141&lt;&gt;"",1,0)</f>
        <v>1</v>
      </c>
      <c r="I141" s="15" t="s">
        <v>56</v>
      </c>
      <c r="J141" s="16">
        <f>+IF(TABLA!$I141&lt;&gt;"",1,0)</f>
        <v>1</v>
      </c>
      <c r="K141" s="16">
        <f>+IF(AND(TABLA!$F141=1,TABLA!$H141=1,TABLA!$J141=1), 1, 0)</f>
        <v>1</v>
      </c>
      <c r="L141" s="16">
        <v>3</v>
      </c>
      <c r="M141" s="5" t="s">
        <v>544</v>
      </c>
      <c r="N141" s="5" t="s">
        <v>545</v>
      </c>
      <c r="O141" s="17">
        <v>45205</v>
      </c>
      <c r="P141" s="5">
        <v>1</v>
      </c>
      <c r="Q141" s="5">
        <v>1</v>
      </c>
      <c r="R141" s="5">
        <v>0</v>
      </c>
      <c r="S141" s="5">
        <v>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18">
        <v>13.394500000000001</v>
      </c>
      <c r="AH141" s="19">
        <v>19</v>
      </c>
      <c r="AI141" s="19">
        <v>19</v>
      </c>
    </row>
    <row r="142" spans="1:35" ht="12.75" customHeight="1" x14ac:dyDescent="0.25">
      <c r="A142" s="5">
        <v>2789</v>
      </c>
      <c r="B142" s="5">
        <v>101900</v>
      </c>
      <c r="C142" s="5"/>
      <c r="D142" s="5" t="s">
        <v>546</v>
      </c>
      <c r="E142" s="15" t="s">
        <v>1</v>
      </c>
      <c r="F142" s="16">
        <f>+IF(TABLA!$E142 &lt;&gt; "", 1, 0)</f>
        <v>1</v>
      </c>
      <c r="G142" s="15" t="s">
        <v>23</v>
      </c>
      <c r="H142" s="16">
        <f>+IF(TABLA!$G142&lt;&gt;"",1,0)</f>
        <v>1</v>
      </c>
      <c r="I142" s="15" t="s">
        <v>38</v>
      </c>
      <c r="J142" s="16">
        <f>+IF(TABLA!$I142&lt;&gt;"",1,0)</f>
        <v>1</v>
      </c>
      <c r="K142" s="16">
        <f>+IF(AND(TABLA!$F142=1,TABLA!$H142=1,TABLA!$J142=1), 1, 0)</f>
        <v>1</v>
      </c>
      <c r="L142" s="16">
        <v>3</v>
      </c>
      <c r="M142" s="5" t="s">
        <v>547</v>
      </c>
      <c r="N142" s="5" t="s">
        <v>548</v>
      </c>
      <c r="O142" s="17">
        <v>45229</v>
      </c>
      <c r="P142" s="5">
        <v>1</v>
      </c>
      <c r="Q142" s="5">
        <v>1</v>
      </c>
      <c r="R142" s="5">
        <v>1</v>
      </c>
      <c r="S142" s="5">
        <v>1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18">
        <v>10.226000000000001</v>
      </c>
      <c r="AH142" s="19">
        <v>33</v>
      </c>
      <c r="AI142" s="19">
        <v>45</v>
      </c>
    </row>
    <row r="143" spans="1:35" ht="12.75" customHeight="1" x14ac:dyDescent="0.25">
      <c r="A143" s="5">
        <v>1788</v>
      </c>
      <c r="B143" s="5">
        <v>101901</v>
      </c>
      <c r="C143" s="5"/>
      <c r="D143" s="5" t="s">
        <v>549</v>
      </c>
      <c r="E143" s="15" t="s">
        <v>1</v>
      </c>
      <c r="F143" s="16">
        <f>+IF(TABLA!$E143 &lt;&gt; "", 1, 0)</f>
        <v>1</v>
      </c>
      <c r="G143" s="15" t="s">
        <v>23</v>
      </c>
      <c r="H143" s="16">
        <f>+IF(TABLA!$G143&lt;&gt;"",1,0)</f>
        <v>1</v>
      </c>
      <c r="I143" s="15" t="s">
        <v>40</v>
      </c>
      <c r="J143" s="16">
        <f>+IF(TABLA!$I143&lt;&gt;"",1,0)</f>
        <v>1</v>
      </c>
      <c r="K143" s="16">
        <f>+IF(AND(TABLA!$F143=1,TABLA!$H143=1,TABLA!$J143=1), 1, 0)</f>
        <v>1</v>
      </c>
      <c r="L143" s="16">
        <v>3</v>
      </c>
      <c r="M143" s="5" t="s">
        <v>549</v>
      </c>
      <c r="N143" s="5" t="s">
        <v>550</v>
      </c>
      <c r="O143" s="17">
        <v>45196</v>
      </c>
      <c r="P143" s="5">
        <v>1</v>
      </c>
      <c r="Q143" s="5">
        <v>1</v>
      </c>
      <c r="R143" s="5">
        <v>0</v>
      </c>
      <c r="S143" s="5">
        <v>1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1</v>
      </c>
      <c r="AG143" s="18">
        <v>8.0597999999999992</v>
      </c>
      <c r="AH143" s="19">
        <v>20</v>
      </c>
      <c r="AI143" s="19">
        <v>20</v>
      </c>
    </row>
    <row r="144" spans="1:35" ht="12.75" customHeight="1" x14ac:dyDescent="0.25">
      <c r="A144" s="5">
        <v>400</v>
      </c>
      <c r="B144" s="5">
        <v>101902</v>
      </c>
      <c r="C144" s="5"/>
      <c r="D144" s="5" t="s">
        <v>551</v>
      </c>
      <c r="E144" s="15" t="s">
        <v>1</v>
      </c>
      <c r="F144" s="16">
        <f>+IF(TABLA!$E144 &lt;&gt; "", 1, 0)</f>
        <v>1</v>
      </c>
      <c r="G144" s="15" t="s">
        <v>23</v>
      </c>
      <c r="H144" s="16">
        <f>+IF(TABLA!$G144&lt;&gt;"",1,0)</f>
        <v>1</v>
      </c>
      <c r="I144" s="15" t="s">
        <v>43</v>
      </c>
      <c r="J144" s="16">
        <f>+IF(TABLA!$I144&lt;&gt;"",1,0)</f>
        <v>1</v>
      </c>
      <c r="K144" s="16">
        <f>+IF(AND(TABLA!$F144=1,TABLA!$H144=1,TABLA!$J144=1), 1, 0)</f>
        <v>1</v>
      </c>
      <c r="L144" s="16">
        <v>3</v>
      </c>
      <c r="M144" s="5" t="s">
        <v>551</v>
      </c>
      <c r="N144" s="5" t="s">
        <v>552</v>
      </c>
      <c r="O144" s="17">
        <v>44982</v>
      </c>
      <c r="P144" s="5">
        <v>1</v>
      </c>
      <c r="Q144" s="5">
        <v>1</v>
      </c>
      <c r="R144" s="5">
        <v>0</v>
      </c>
      <c r="S144" s="5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</v>
      </c>
      <c r="AG144" s="18">
        <v>1.0906</v>
      </c>
      <c r="AH144" s="19">
        <v>3</v>
      </c>
      <c r="AI144" s="19">
        <v>3</v>
      </c>
    </row>
    <row r="145" spans="1:35" ht="12.75" customHeight="1" x14ac:dyDescent="0.25">
      <c r="A145" s="5">
        <v>1869</v>
      </c>
      <c r="B145" s="5">
        <v>101903</v>
      </c>
      <c r="C145" s="5"/>
      <c r="D145" s="5" t="s">
        <v>553</v>
      </c>
      <c r="E145" s="15" t="s">
        <v>1</v>
      </c>
      <c r="F145" s="16">
        <f>+IF(TABLA!$E145 &lt;&gt; "", 1, 0)</f>
        <v>1</v>
      </c>
      <c r="G145" s="15" t="s">
        <v>63</v>
      </c>
      <c r="H145" s="16">
        <f>+IF(TABLA!$G145&lt;&gt;"",1,0)</f>
        <v>1</v>
      </c>
      <c r="I145" s="15" t="s">
        <v>66</v>
      </c>
      <c r="J145" s="16">
        <f>+IF(TABLA!$I145&lt;&gt;"",1,0)</f>
        <v>1</v>
      </c>
      <c r="K145" s="16">
        <f>+IF(AND(TABLA!$F145=1,TABLA!$H145=1,TABLA!$J145=1), 1, 0)</f>
        <v>1</v>
      </c>
      <c r="L145" s="16">
        <v>3</v>
      </c>
      <c r="M145" s="5" t="s">
        <v>553</v>
      </c>
      <c r="N145" s="5" t="s">
        <v>554</v>
      </c>
      <c r="O145" s="17">
        <v>45201</v>
      </c>
      <c r="P145" s="5">
        <v>1</v>
      </c>
      <c r="Q145" s="5">
        <v>1</v>
      </c>
      <c r="R145" s="5">
        <v>0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>
        <v>0</v>
      </c>
      <c r="AF145" s="5">
        <v>0</v>
      </c>
      <c r="AG145" s="18">
        <v>6.3769</v>
      </c>
      <c r="AH145" s="19">
        <v>7</v>
      </c>
      <c r="AI145" s="19">
        <v>7</v>
      </c>
    </row>
    <row r="146" spans="1:35" ht="12.75" customHeight="1" x14ac:dyDescent="0.25">
      <c r="A146" s="5">
        <v>2520</v>
      </c>
      <c r="B146" s="5">
        <v>101904</v>
      </c>
      <c r="C146" s="5"/>
      <c r="D146" s="5" t="s">
        <v>555</v>
      </c>
      <c r="E146" s="15" t="s">
        <v>1</v>
      </c>
      <c r="F146" s="16">
        <f>+IF(TABLA!$E146 &lt;&gt; "", 1, 0)</f>
        <v>1</v>
      </c>
      <c r="G146" s="15" t="s">
        <v>23</v>
      </c>
      <c r="H146" s="16">
        <f>+IF(TABLA!$G146&lt;&gt;"",1,0)</f>
        <v>1</v>
      </c>
      <c r="I146" s="15" t="s">
        <v>50</v>
      </c>
      <c r="J146" s="16">
        <f>+IF(TABLA!$I146&lt;&gt;"",1,0)</f>
        <v>1</v>
      </c>
      <c r="K146" s="16">
        <f>+IF(AND(TABLA!$F146=1,TABLA!$H146=1,TABLA!$J146=1), 1, 0)</f>
        <v>1</v>
      </c>
      <c r="L146" s="16">
        <v>3</v>
      </c>
      <c r="M146" s="5" t="s">
        <v>556</v>
      </c>
      <c r="N146" s="5" t="s">
        <v>557</v>
      </c>
      <c r="O146" s="17">
        <v>45224</v>
      </c>
      <c r="P146" s="5">
        <v>1</v>
      </c>
      <c r="Q146" s="5">
        <v>1</v>
      </c>
      <c r="R146" s="5">
        <v>1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1</v>
      </c>
      <c r="AG146" s="18">
        <v>15.5421</v>
      </c>
      <c r="AH146" s="19">
        <v>77</v>
      </c>
      <c r="AI146" s="19">
        <v>90</v>
      </c>
    </row>
    <row r="147" spans="1:35" ht="12.75" customHeight="1" x14ac:dyDescent="0.25">
      <c r="A147" s="5">
        <v>3033</v>
      </c>
      <c r="B147" s="5">
        <v>101905</v>
      </c>
      <c r="C147" s="5"/>
      <c r="D147" s="5" t="s">
        <v>558</v>
      </c>
      <c r="E147" s="15" t="s">
        <v>1</v>
      </c>
      <c r="F147" s="16">
        <f>+IF(TABLA!$E147 &lt;&gt; "", 1, 0)</f>
        <v>1</v>
      </c>
      <c r="G147" s="15" t="s">
        <v>23</v>
      </c>
      <c r="H147" s="16">
        <f>+IF(TABLA!$G147&lt;&gt;"",1,0)</f>
        <v>1</v>
      </c>
      <c r="I147" s="15" t="s">
        <v>50</v>
      </c>
      <c r="J147" s="16">
        <f>+IF(TABLA!$I147&lt;&gt;"",1,0)</f>
        <v>1</v>
      </c>
      <c r="K147" s="16">
        <f>+IF(AND(TABLA!$F147=1,TABLA!$H147=1,TABLA!$J147=1), 1, 0)</f>
        <v>1</v>
      </c>
      <c r="L147" s="16">
        <v>3</v>
      </c>
      <c r="M147" s="5" t="s">
        <v>559</v>
      </c>
      <c r="N147" s="5" t="s">
        <v>560</v>
      </c>
      <c r="O147" s="17">
        <v>45230</v>
      </c>
      <c r="P147" s="5">
        <v>1</v>
      </c>
      <c r="Q147" s="5">
        <v>1</v>
      </c>
      <c r="R147" s="5">
        <v>1</v>
      </c>
      <c r="S147" s="5">
        <v>1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18">
        <v>3.6511</v>
      </c>
      <c r="AH147" s="19">
        <v>9</v>
      </c>
      <c r="AI147" s="19">
        <v>10</v>
      </c>
    </row>
    <row r="148" spans="1:35" ht="12.75" customHeight="1" x14ac:dyDescent="0.25">
      <c r="A148" s="5">
        <v>2607</v>
      </c>
      <c r="B148" s="5">
        <v>101906</v>
      </c>
      <c r="C148" s="5"/>
      <c r="D148" s="5" t="s">
        <v>561</v>
      </c>
      <c r="E148" s="15" t="s">
        <v>1</v>
      </c>
      <c r="F148" s="16">
        <f>+IF(TABLA!$E148 &lt;&gt; "", 1, 0)</f>
        <v>1</v>
      </c>
      <c r="G148" s="15" t="s">
        <v>23</v>
      </c>
      <c r="H148" s="16">
        <f>+IF(TABLA!$G148&lt;&gt;"",1,0)</f>
        <v>1</v>
      </c>
      <c r="I148" s="15" t="s">
        <v>32</v>
      </c>
      <c r="J148" s="16">
        <f>+IF(TABLA!$I148&lt;&gt;"",1,0)</f>
        <v>1</v>
      </c>
      <c r="K148" s="16">
        <f>+IF(AND(TABLA!$F148=1,TABLA!$H148=1,TABLA!$J148=1), 1, 0)</f>
        <v>1</v>
      </c>
      <c r="L148" s="16">
        <v>3</v>
      </c>
      <c r="M148" s="5" t="s">
        <v>561</v>
      </c>
      <c r="N148" s="5" t="s">
        <v>562</v>
      </c>
      <c r="O148" s="17">
        <v>45225</v>
      </c>
      <c r="P148" s="5">
        <v>1</v>
      </c>
      <c r="Q148" s="5">
        <v>1</v>
      </c>
      <c r="R148" s="5">
        <v>1</v>
      </c>
      <c r="S148" s="5">
        <v>1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1</v>
      </c>
      <c r="AG148" s="18">
        <v>41.049500000000002</v>
      </c>
      <c r="AH148" s="19">
        <v>83</v>
      </c>
      <c r="AI148" s="19">
        <v>131</v>
      </c>
    </row>
    <row r="149" spans="1:35" ht="12.75" customHeight="1" x14ac:dyDescent="0.25">
      <c r="A149" s="5">
        <v>2521</v>
      </c>
      <c r="B149" s="5">
        <v>101907</v>
      </c>
      <c r="C149" s="5"/>
      <c r="D149" s="5" t="s">
        <v>563</v>
      </c>
      <c r="E149" s="15" t="s">
        <v>1</v>
      </c>
      <c r="F149" s="16">
        <f>+IF(TABLA!$E149 &lt;&gt; "", 1, 0)</f>
        <v>1</v>
      </c>
      <c r="G149" s="15" t="s">
        <v>10</v>
      </c>
      <c r="H149" s="16">
        <f>+IF(TABLA!$G149&lt;&gt;"",1,0)</f>
        <v>1</v>
      </c>
      <c r="I149" s="15" t="s">
        <v>13</v>
      </c>
      <c r="J149" s="16">
        <f>+IF(TABLA!$I149&lt;&gt;"",1,0)</f>
        <v>1</v>
      </c>
      <c r="K149" s="16">
        <f>+IF(AND(TABLA!$F149=1,TABLA!$H149=1,TABLA!$J149=1), 1, 0)</f>
        <v>1</v>
      </c>
      <c r="L149" s="16">
        <v>3</v>
      </c>
      <c r="M149" s="5" t="s">
        <v>564</v>
      </c>
      <c r="N149" s="5" t="s">
        <v>565</v>
      </c>
      <c r="O149" s="17">
        <v>45224</v>
      </c>
      <c r="P149" s="5">
        <v>1</v>
      </c>
      <c r="Q149" s="5">
        <v>1</v>
      </c>
      <c r="R149" s="5">
        <v>1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1</v>
      </c>
      <c r="AG149" s="18">
        <v>6.5682</v>
      </c>
      <c r="AH149" s="19">
        <v>27</v>
      </c>
      <c r="AI149" s="19">
        <v>42</v>
      </c>
    </row>
    <row r="150" spans="1:35" ht="12.75" customHeight="1" x14ac:dyDescent="0.25">
      <c r="A150" s="5">
        <v>3034</v>
      </c>
      <c r="B150" s="5">
        <v>101909</v>
      </c>
      <c r="C150" s="5"/>
      <c r="D150" s="5" t="s">
        <v>290</v>
      </c>
      <c r="E150" s="15" t="s">
        <v>1</v>
      </c>
      <c r="F150" s="16">
        <f>+IF(TABLA!$E150 &lt;&gt; "", 1, 0)</f>
        <v>1</v>
      </c>
      <c r="G150" s="15" t="s">
        <v>23</v>
      </c>
      <c r="H150" s="16">
        <f>+IF(TABLA!$G150&lt;&gt;"",1,0)</f>
        <v>1</v>
      </c>
      <c r="I150" s="15" t="s">
        <v>28</v>
      </c>
      <c r="J150" s="16">
        <f>+IF(TABLA!$I150&lt;&gt;"",1,0)</f>
        <v>1</v>
      </c>
      <c r="K150" s="16">
        <f>+IF(AND(TABLA!$F150=1,TABLA!$H150=1,TABLA!$J150=1), 1, 0)</f>
        <v>1</v>
      </c>
      <c r="L150" s="16">
        <v>3</v>
      </c>
      <c r="M150" s="5" t="s">
        <v>566</v>
      </c>
      <c r="N150" s="5" t="s">
        <v>292</v>
      </c>
      <c r="O150" s="17">
        <v>45230</v>
      </c>
      <c r="P150" s="5">
        <v>1</v>
      </c>
      <c r="Q150" s="5">
        <v>1</v>
      </c>
      <c r="R150" s="5">
        <v>1</v>
      </c>
      <c r="S150" s="5">
        <v>1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1</v>
      </c>
      <c r="AG150" s="18">
        <v>247.8827</v>
      </c>
      <c r="AH150" s="19">
        <v>1290</v>
      </c>
      <c r="AI150" s="19">
        <v>1796</v>
      </c>
    </row>
    <row r="151" spans="1:35" ht="12.75" customHeight="1" x14ac:dyDescent="0.25">
      <c r="A151" s="5">
        <v>2790</v>
      </c>
      <c r="B151" s="5">
        <v>101911</v>
      </c>
      <c r="C151" s="5"/>
      <c r="D151" s="5" t="s">
        <v>567</v>
      </c>
      <c r="E151" s="15" t="s">
        <v>1</v>
      </c>
      <c r="F151" s="16">
        <f>+IF(TABLA!$E151 &lt;&gt; "", 1, 0)</f>
        <v>1</v>
      </c>
      <c r="G151" s="15" t="s">
        <v>10</v>
      </c>
      <c r="H151" s="16">
        <f>+IF(TABLA!$G151&lt;&gt;"",1,0)</f>
        <v>1</v>
      </c>
      <c r="I151" s="15" t="s">
        <v>14</v>
      </c>
      <c r="J151" s="16">
        <f>+IF(TABLA!$I151&lt;&gt;"",1,0)</f>
        <v>1</v>
      </c>
      <c r="K151" s="16">
        <f>+IF(AND(TABLA!$F151=1,TABLA!$H151=1,TABLA!$J151=1), 1, 0)</f>
        <v>1</v>
      </c>
      <c r="L151" s="16">
        <v>3</v>
      </c>
      <c r="M151" s="5" t="s">
        <v>568</v>
      </c>
      <c r="N151" s="5" t="s">
        <v>569</v>
      </c>
      <c r="O151" s="17">
        <v>45229</v>
      </c>
      <c r="P151" s="5">
        <v>1</v>
      </c>
      <c r="Q151" s="5">
        <v>1</v>
      </c>
      <c r="R151" s="5">
        <v>1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1</v>
      </c>
      <c r="AG151" s="18">
        <v>17.773099999999999</v>
      </c>
      <c r="AH151" s="19">
        <v>56</v>
      </c>
      <c r="AI151" s="19">
        <v>67</v>
      </c>
    </row>
    <row r="152" spans="1:35" ht="12.75" customHeight="1" x14ac:dyDescent="0.25">
      <c r="A152" s="5">
        <v>884</v>
      </c>
      <c r="B152" s="5">
        <v>101913</v>
      </c>
      <c r="C152" s="5"/>
      <c r="D152" s="5" t="s">
        <v>570</v>
      </c>
      <c r="E152" s="15" t="s">
        <v>1</v>
      </c>
      <c r="F152" s="16">
        <f>+IF(TABLA!$E152 &lt;&gt; "", 1, 0)</f>
        <v>1</v>
      </c>
      <c r="G152" s="15" t="s">
        <v>23</v>
      </c>
      <c r="H152" s="16">
        <f>+IF(TABLA!$G152&lt;&gt;"",1,0)</f>
        <v>1</v>
      </c>
      <c r="I152" s="15" t="s">
        <v>34</v>
      </c>
      <c r="J152" s="16">
        <f>+IF(TABLA!$I152&lt;&gt;"",1,0)</f>
        <v>1</v>
      </c>
      <c r="K152" s="16">
        <f>+IF(AND(TABLA!$F152=1,TABLA!$H152=1,TABLA!$J152=1), 1, 0)</f>
        <v>1</v>
      </c>
      <c r="L152" s="16">
        <v>3</v>
      </c>
      <c r="M152" s="5" t="s">
        <v>571</v>
      </c>
      <c r="N152" s="5" t="s">
        <v>572</v>
      </c>
      <c r="O152" s="17">
        <v>45096</v>
      </c>
      <c r="P152" s="5">
        <v>1</v>
      </c>
      <c r="Q152" s="5">
        <v>1</v>
      </c>
      <c r="R152" s="5">
        <v>1</v>
      </c>
      <c r="S152" s="5">
        <v>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1</v>
      </c>
      <c r="AG152" s="18">
        <v>1.0762</v>
      </c>
      <c r="AH152" s="19">
        <v>3</v>
      </c>
      <c r="AI152" s="19">
        <v>3</v>
      </c>
    </row>
    <row r="153" spans="1:35" ht="12.75" customHeight="1" x14ac:dyDescent="0.25">
      <c r="A153" s="5">
        <v>2211</v>
      </c>
      <c r="B153" s="5">
        <v>101914</v>
      </c>
      <c r="C153" s="5"/>
      <c r="D153" s="5" t="s">
        <v>573</v>
      </c>
      <c r="E153" s="15" t="s">
        <v>1</v>
      </c>
      <c r="F153" s="16">
        <f>+IF(TABLA!$E153 &lt;&gt; "", 1, 0)</f>
        <v>1</v>
      </c>
      <c r="G153" s="15" t="s">
        <v>23</v>
      </c>
      <c r="H153" s="16">
        <f>+IF(TABLA!$G153&lt;&gt;"",1,0)</f>
        <v>1</v>
      </c>
      <c r="I153" s="15" t="s">
        <v>50</v>
      </c>
      <c r="J153" s="16">
        <f>+IF(TABLA!$I153&lt;&gt;"",1,0)</f>
        <v>1</v>
      </c>
      <c r="K153" s="16">
        <f>+IF(AND(TABLA!$F153=1,TABLA!$H153=1,TABLA!$J153=1), 1, 0)</f>
        <v>1</v>
      </c>
      <c r="L153" s="16">
        <v>3</v>
      </c>
      <c r="M153" s="5" t="s">
        <v>574</v>
      </c>
      <c r="N153" s="5" t="s">
        <v>575</v>
      </c>
      <c r="O153" s="17">
        <v>45216</v>
      </c>
      <c r="P153" s="5">
        <v>1</v>
      </c>
      <c r="Q153" s="5">
        <v>1</v>
      </c>
      <c r="R153" s="5">
        <v>1</v>
      </c>
      <c r="S153" s="5">
        <v>1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</v>
      </c>
      <c r="AG153" s="18">
        <v>1.3419000000000001</v>
      </c>
      <c r="AH153" s="19">
        <v>8</v>
      </c>
      <c r="AI153" s="19">
        <v>10</v>
      </c>
    </row>
    <row r="154" spans="1:35" ht="12.75" customHeight="1" x14ac:dyDescent="0.25">
      <c r="A154" s="5">
        <v>2791</v>
      </c>
      <c r="B154" s="5">
        <v>101915</v>
      </c>
      <c r="C154" s="5"/>
      <c r="D154" s="5" t="s">
        <v>576</v>
      </c>
      <c r="E154" s="15" t="s">
        <v>1</v>
      </c>
      <c r="F154" s="16">
        <f>+IF(TABLA!$E154 &lt;&gt; "", 1, 0)</f>
        <v>1</v>
      </c>
      <c r="G154" s="15" t="s">
        <v>23</v>
      </c>
      <c r="H154" s="16">
        <f>+IF(TABLA!$G154&lt;&gt;"",1,0)</f>
        <v>1</v>
      </c>
      <c r="I154" s="15" t="s">
        <v>39</v>
      </c>
      <c r="J154" s="16">
        <f>+IF(TABLA!$I154&lt;&gt;"",1,0)</f>
        <v>1</v>
      </c>
      <c r="K154" s="16">
        <f>+IF(AND(TABLA!$F154=1,TABLA!$H154=1,TABLA!$J154=1), 1, 0)</f>
        <v>1</v>
      </c>
      <c r="L154" s="16">
        <v>3</v>
      </c>
      <c r="M154" s="5" t="s">
        <v>577</v>
      </c>
      <c r="N154" s="5" t="s">
        <v>578</v>
      </c>
      <c r="O154" s="17">
        <v>45229</v>
      </c>
      <c r="P154" s="5">
        <v>1</v>
      </c>
      <c r="Q154" s="5">
        <v>1</v>
      </c>
      <c r="R154" s="5">
        <v>1</v>
      </c>
      <c r="S154" s="5">
        <v>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1</v>
      </c>
      <c r="AG154" s="18">
        <v>31.649899999999999</v>
      </c>
      <c r="AH154" s="19">
        <v>68</v>
      </c>
      <c r="AI154" s="19">
        <v>89</v>
      </c>
    </row>
    <row r="155" spans="1:35" ht="12.75" customHeight="1" x14ac:dyDescent="0.25">
      <c r="A155" s="5">
        <v>2720</v>
      </c>
      <c r="B155" s="5">
        <v>101916</v>
      </c>
      <c r="C155" s="5"/>
      <c r="D155" s="5" t="s">
        <v>579</v>
      </c>
      <c r="E155" s="15" t="s">
        <v>1</v>
      </c>
      <c r="F155" s="16">
        <f>+IF(TABLA!$E155 &lt;&gt; "", 1, 0)</f>
        <v>1</v>
      </c>
      <c r="G155" s="15" t="s">
        <v>23</v>
      </c>
      <c r="H155" s="16">
        <f>+IF(TABLA!$G155&lt;&gt;"",1,0)</f>
        <v>1</v>
      </c>
      <c r="I155" s="15" t="s">
        <v>51</v>
      </c>
      <c r="J155" s="16">
        <f>+IF(TABLA!$I155&lt;&gt;"",1,0)</f>
        <v>1</v>
      </c>
      <c r="K155" s="16">
        <f>+IF(AND(TABLA!$F155=1,TABLA!$H155=1,TABLA!$J155=1), 1, 0)</f>
        <v>1</v>
      </c>
      <c r="L155" s="16">
        <v>3</v>
      </c>
      <c r="M155" s="5" t="s">
        <v>580</v>
      </c>
      <c r="N155" s="5" t="s">
        <v>581</v>
      </c>
      <c r="O155" s="17">
        <v>45227</v>
      </c>
      <c r="P155" s="5">
        <v>1</v>
      </c>
      <c r="Q155" s="5">
        <v>1</v>
      </c>
      <c r="R155" s="5">
        <v>1</v>
      </c>
      <c r="S155" s="5">
        <v>1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1</v>
      </c>
      <c r="AG155" s="18">
        <v>10.382999999999999</v>
      </c>
      <c r="AH155" s="19">
        <v>54</v>
      </c>
      <c r="AI155" s="19">
        <v>63</v>
      </c>
    </row>
    <row r="156" spans="1:35" ht="12.75" customHeight="1" x14ac:dyDescent="0.25">
      <c r="A156" s="5">
        <v>1024</v>
      </c>
      <c r="B156" s="5">
        <v>101917</v>
      </c>
      <c r="C156" s="5"/>
      <c r="D156" s="5" t="s">
        <v>582</v>
      </c>
      <c r="E156" s="15" t="s">
        <v>4</v>
      </c>
      <c r="F156" s="16">
        <f>+IF(TABLA!$E156 &lt;&gt; "", 1, 0)</f>
        <v>1</v>
      </c>
      <c r="G156" s="15" t="s">
        <v>75</v>
      </c>
      <c r="H156" s="16">
        <f>+IF(TABLA!$G156&lt;&gt;"",1,0)</f>
        <v>1</v>
      </c>
      <c r="I156" s="15" t="s">
        <v>80</v>
      </c>
      <c r="J156" s="16">
        <f>+IF(TABLA!$I156&lt;&gt;"",1,0)</f>
        <v>1</v>
      </c>
      <c r="K156" s="16">
        <f>+IF(AND(TABLA!$F156=1,TABLA!$H156=1,TABLA!$J156=1), 1, 0)</f>
        <v>1</v>
      </c>
      <c r="L156" s="16">
        <v>3</v>
      </c>
      <c r="M156" s="5" t="s">
        <v>583</v>
      </c>
      <c r="N156" s="5" t="s">
        <v>584</v>
      </c>
      <c r="O156" s="17">
        <v>45114</v>
      </c>
      <c r="P156" s="5">
        <v>1</v>
      </c>
      <c r="Q156" s="5">
        <v>1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18">
        <v>0.68379999999999996</v>
      </c>
      <c r="AH156" s="19">
        <v>2</v>
      </c>
      <c r="AI156" s="19">
        <v>2</v>
      </c>
    </row>
    <row r="157" spans="1:35" ht="12.75" customHeight="1" x14ac:dyDescent="0.25">
      <c r="A157" s="5">
        <v>1663</v>
      </c>
      <c r="B157" s="5">
        <v>101929</v>
      </c>
      <c r="C157" s="5"/>
      <c r="D157" s="5" t="s">
        <v>585</v>
      </c>
      <c r="E157" s="15" t="s">
        <v>1</v>
      </c>
      <c r="F157" s="16">
        <f>+IF(TABLA!$E157 &lt;&gt; "", 1, 0)</f>
        <v>1</v>
      </c>
      <c r="G157" s="15" t="s">
        <v>62</v>
      </c>
      <c r="H157" s="16">
        <f>+IF(TABLA!$G157&lt;&gt;"",1,0)</f>
        <v>1</v>
      </c>
      <c r="I157" s="15" t="s">
        <v>59</v>
      </c>
      <c r="J157" s="16">
        <f>+IF(TABLA!$I157&lt;&gt;"",1,0)</f>
        <v>1</v>
      </c>
      <c r="K157" s="16">
        <f>+IF(AND(TABLA!$F157=1,TABLA!$H157=1,TABLA!$J157=1), 1, 0)</f>
        <v>1</v>
      </c>
      <c r="L157" s="16">
        <v>3</v>
      </c>
      <c r="M157" s="5" t="s">
        <v>586</v>
      </c>
      <c r="N157" s="5" t="s">
        <v>587</v>
      </c>
      <c r="O157" s="17">
        <v>45185</v>
      </c>
      <c r="P157" s="5">
        <v>1</v>
      </c>
      <c r="Q157" s="5">
        <v>1</v>
      </c>
      <c r="R157" s="5">
        <v>0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18">
        <v>4.5815999999999999</v>
      </c>
      <c r="AH157" s="19">
        <v>12</v>
      </c>
      <c r="AI157" s="19">
        <v>12</v>
      </c>
    </row>
    <row r="158" spans="1:35" ht="12.75" customHeight="1" x14ac:dyDescent="0.25">
      <c r="A158" s="5">
        <v>797</v>
      </c>
      <c r="B158" s="5">
        <v>101930</v>
      </c>
      <c r="C158" s="5"/>
      <c r="D158" s="5" t="s">
        <v>588</v>
      </c>
      <c r="E158" s="15" t="s">
        <v>1</v>
      </c>
      <c r="F158" s="16">
        <f>+IF(TABLA!$E158 &lt;&gt; "", 1, 0)</f>
        <v>1</v>
      </c>
      <c r="G158" s="15" t="s">
        <v>10</v>
      </c>
      <c r="H158" s="16">
        <f>+IF(TABLA!$G158&lt;&gt;"",1,0)</f>
        <v>1</v>
      </c>
      <c r="I158" s="15" t="s">
        <v>15</v>
      </c>
      <c r="J158" s="16">
        <f>+IF(TABLA!$I158&lt;&gt;"",1,0)</f>
        <v>1</v>
      </c>
      <c r="K158" s="16">
        <f>+IF(AND(TABLA!$F158=1,TABLA!$H158=1,TABLA!$J158=1), 1, 0)</f>
        <v>1</v>
      </c>
      <c r="L158" s="16">
        <v>3</v>
      </c>
      <c r="M158" s="5" t="s">
        <v>589</v>
      </c>
      <c r="N158" s="5" t="s">
        <v>590</v>
      </c>
      <c r="O158" s="17">
        <v>45083</v>
      </c>
      <c r="P158" s="5">
        <v>1</v>
      </c>
      <c r="Q158" s="5">
        <v>1</v>
      </c>
      <c r="R158" s="5">
        <v>0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1</v>
      </c>
      <c r="AG158" s="18">
        <v>0.2467</v>
      </c>
      <c r="AH158" s="19">
        <v>2</v>
      </c>
      <c r="AI158" s="19">
        <v>2</v>
      </c>
    </row>
    <row r="159" spans="1:35" ht="12.75" customHeight="1" x14ac:dyDescent="0.25">
      <c r="A159" s="5">
        <v>466</v>
      </c>
      <c r="B159" s="5">
        <v>101931</v>
      </c>
      <c r="C159" s="5"/>
      <c r="D159" s="5" t="s">
        <v>591</v>
      </c>
      <c r="E159" s="15" t="s">
        <v>1</v>
      </c>
      <c r="F159" s="16">
        <f>+IF(TABLA!$E159 &lt;&gt; "", 1, 0)</f>
        <v>1</v>
      </c>
      <c r="G159" s="15" t="s">
        <v>23</v>
      </c>
      <c r="H159" s="16">
        <f>+IF(TABLA!$G159&lt;&gt;"",1,0)</f>
        <v>1</v>
      </c>
      <c r="I159" s="15" t="s">
        <v>61</v>
      </c>
      <c r="J159" s="16">
        <f>+IF(TABLA!$I159&lt;&gt;"",1,0)</f>
        <v>1</v>
      </c>
      <c r="K159" s="16">
        <f>+IF(AND(TABLA!$F159=1,TABLA!$H159=1,TABLA!$J159=1), 1, 0)</f>
        <v>1</v>
      </c>
      <c r="L159" s="16">
        <v>3</v>
      </c>
      <c r="M159" s="5" t="s">
        <v>592</v>
      </c>
      <c r="N159" s="5" t="s">
        <v>593</v>
      </c>
      <c r="O159" s="17">
        <v>45005</v>
      </c>
      <c r="P159" s="5">
        <v>1</v>
      </c>
      <c r="Q159" s="5">
        <v>1</v>
      </c>
      <c r="R159" s="5">
        <v>1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18">
        <v>0</v>
      </c>
      <c r="AH159" s="19">
        <v>1</v>
      </c>
      <c r="AI159" s="19">
        <v>1</v>
      </c>
    </row>
    <row r="160" spans="1:35" ht="12.75" customHeight="1" x14ac:dyDescent="0.25">
      <c r="A160" s="5">
        <v>968</v>
      </c>
      <c r="B160" s="5">
        <v>101932</v>
      </c>
      <c r="C160" s="5"/>
      <c r="D160" s="5" t="s">
        <v>594</v>
      </c>
      <c r="E160" s="15" t="s">
        <v>1</v>
      </c>
      <c r="F160" s="16">
        <f>+IF(TABLA!$E160 &lt;&gt; "", 1, 0)</f>
        <v>1</v>
      </c>
      <c r="G160" s="15" t="s">
        <v>23</v>
      </c>
      <c r="H160" s="16">
        <f>+IF(TABLA!$G160&lt;&gt;"",1,0)</f>
        <v>1</v>
      </c>
      <c r="I160" s="15" t="s">
        <v>41</v>
      </c>
      <c r="J160" s="16">
        <f>+IF(TABLA!$I160&lt;&gt;"",1,0)</f>
        <v>1</v>
      </c>
      <c r="K160" s="16">
        <f>+IF(AND(TABLA!$F160=1,TABLA!$H160=1,TABLA!$J160=1), 1, 0)</f>
        <v>1</v>
      </c>
      <c r="L160" s="16">
        <v>3</v>
      </c>
      <c r="M160" s="5" t="s">
        <v>595</v>
      </c>
      <c r="N160" s="5" t="s">
        <v>596</v>
      </c>
      <c r="O160" s="17">
        <v>45107</v>
      </c>
      <c r="P160" s="5">
        <v>1</v>
      </c>
      <c r="Q160" s="5">
        <v>1</v>
      </c>
      <c r="R160" s="5">
        <v>1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1</v>
      </c>
      <c r="AG160" s="18">
        <v>0.42959999999999998</v>
      </c>
      <c r="AH160" s="19">
        <v>5</v>
      </c>
      <c r="AI160" s="19">
        <v>5</v>
      </c>
    </row>
    <row r="161" spans="1:35" ht="12.75" customHeight="1" x14ac:dyDescent="0.25">
      <c r="A161" s="5">
        <v>2792</v>
      </c>
      <c r="B161" s="5">
        <v>101934</v>
      </c>
      <c r="C161" s="5"/>
      <c r="D161" s="5" t="s">
        <v>597</v>
      </c>
      <c r="E161" s="15" t="s">
        <v>1</v>
      </c>
      <c r="F161" s="16">
        <f>+IF(TABLA!$E161 &lt;&gt; "", 1, 0)</f>
        <v>1</v>
      </c>
      <c r="G161" s="15" t="s">
        <v>23</v>
      </c>
      <c r="H161" s="16">
        <f>+IF(TABLA!$G161&lt;&gt;"",1,0)</f>
        <v>1</v>
      </c>
      <c r="I161" s="15" t="s">
        <v>61</v>
      </c>
      <c r="J161" s="16">
        <f>+IF(TABLA!$I161&lt;&gt;"",1,0)</f>
        <v>1</v>
      </c>
      <c r="K161" s="16">
        <f>+IF(AND(TABLA!$F161=1,TABLA!$H161=1,TABLA!$J161=1), 1, 0)</f>
        <v>1</v>
      </c>
      <c r="L161" s="16">
        <v>3</v>
      </c>
      <c r="M161" s="5" t="s">
        <v>592</v>
      </c>
      <c r="N161" s="5" t="s">
        <v>598</v>
      </c>
      <c r="O161" s="17">
        <v>45229</v>
      </c>
      <c r="P161" s="5">
        <v>1</v>
      </c>
      <c r="Q161" s="5">
        <v>1</v>
      </c>
      <c r="R161" s="5">
        <v>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</v>
      </c>
      <c r="AG161" s="18">
        <v>1.45</v>
      </c>
      <c r="AH161" s="19">
        <v>18</v>
      </c>
      <c r="AI161" s="19">
        <v>19</v>
      </c>
    </row>
    <row r="162" spans="1:35" ht="12.75" customHeight="1" x14ac:dyDescent="0.25">
      <c r="A162" s="5">
        <v>1261</v>
      </c>
      <c r="B162" s="5">
        <v>101935</v>
      </c>
      <c r="C162" s="5"/>
      <c r="D162" s="5" t="s">
        <v>594</v>
      </c>
      <c r="E162" s="15" t="s">
        <v>1</v>
      </c>
      <c r="F162" s="16">
        <f>+IF(TABLA!$E162 &lt;&gt; "", 1, 0)</f>
        <v>1</v>
      </c>
      <c r="G162" s="15" t="s">
        <v>23</v>
      </c>
      <c r="H162" s="16">
        <f>+IF(TABLA!$G162&lt;&gt;"",1,0)</f>
        <v>1</v>
      </c>
      <c r="I162" s="15" t="s">
        <v>41</v>
      </c>
      <c r="J162" s="16">
        <f>+IF(TABLA!$I162&lt;&gt;"",1,0)</f>
        <v>1</v>
      </c>
      <c r="K162" s="16">
        <f>+IF(AND(TABLA!$F162=1,TABLA!$H162=1,TABLA!$J162=1), 1, 0)</f>
        <v>1</v>
      </c>
      <c r="L162" s="16">
        <v>3</v>
      </c>
      <c r="M162" s="5" t="s">
        <v>595</v>
      </c>
      <c r="N162" s="5" t="s">
        <v>596</v>
      </c>
      <c r="O162" s="17">
        <v>45146</v>
      </c>
      <c r="P162" s="5">
        <v>1</v>
      </c>
      <c r="Q162" s="5">
        <v>1</v>
      </c>
      <c r="R162" s="5">
        <v>0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1</v>
      </c>
      <c r="AG162" s="18">
        <v>0.31669999999999998</v>
      </c>
      <c r="AH162" s="19">
        <v>3</v>
      </c>
      <c r="AI162" s="19">
        <v>3</v>
      </c>
    </row>
    <row r="163" spans="1:35" ht="12.75" customHeight="1" x14ac:dyDescent="0.25">
      <c r="A163" s="5">
        <v>405</v>
      </c>
      <c r="B163" s="5">
        <v>101936</v>
      </c>
      <c r="C163" s="5"/>
      <c r="D163" s="5" t="s">
        <v>599</v>
      </c>
      <c r="E163" s="15" t="s">
        <v>1</v>
      </c>
      <c r="F163" s="16">
        <f>+IF(TABLA!$E163 &lt;&gt; "", 1, 0)</f>
        <v>1</v>
      </c>
      <c r="G163" s="15" t="s">
        <v>62</v>
      </c>
      <c r="H163" s="16">
        <f>+IF(TABLA!$G163&lt;&gt;"",1,0)</f>
        <v>1</v>
      </c>
      <c r="I163" s="15" t="s">
        <v>59</v>
      </c>
      <c r="J163" s="16">
        <f>+IF(TABLA!$I163&lt;&gt;"",1,0)</f>
        <v>1</v>
      </c>
      <c r="K163" s="16">
        <f>+IF(AND(TABLA!$F163=1,TABLA!$H163=1,TABLA!$J163=1), 1, 0)</f>
        <v>1</v>
      </c>
      <c r="L163" s="16">
        <v>3</v>
      </c>
      <c r="M163" s="5" t="s">
        <v>600</v>
      </c>
      <c r="N163" s="5" t="s">
        <v>601</v>
      </c>
      <c r="O163" s="17">
        <v>44984</v>
      </c>
      <c r="P163" s="5">
        <v>1</v>
      </c>
      <c r="Q163" s="5">
        <v>1</v>
      </c>
      <c r="R163" s="5">
        <v>0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1</v>
      </c>
      <c r="AG163" s="18">
        <v>0.22</v>
      </c>
      <c r="AH163" s="19">
        <v>2</v>
      </c>
      <c r="AI163" s="19">
        <v>2</v>
      </c>
    </row>
    <row r="164" spans="1:35" ht="12.75" customHeight="1" x14ac:dyDescent="0.25">
      <c r="A164" s="5">
        <v>1245</v>
      </c>
      <c r="B164" s="5">
        <v>101938</v>
      </c>
      <c r="C164" s="5"/>
      <c r="D164" s="5" t="s">
        <v>602</v>
      </c>
      <c r="E164" s="15" t="s">
        <v>1</v>
      </c>
      <c r="F164" s="16">
        <f>+IF(TABLA!$E164 &lt;&gt; "", 1, 0)</f>
        <v>1</v>
      </c>
      <c r="G164" s="15" t="s">
        <v>62</v>
      </c>
      <c r="H164" s="16">
        <f>+IF(TABLA!$G164&lt;&gt;"",1,0)</f>
        <v>1</v>
      </c>
      <c r="I164" s="15" t="s">
        <v>59</v>
      </c>
      <c r="J164" s="16">
        <f>+IF(TABLA!$I164&lt;&gt;"",1,0)</f>
        <v>1</v>
      </c>
      <c r="K164" s="16">
        <f>+IF(AND(TABLA!$F164=1,TABLA!$H164=1,TABLA!$J164=1), 1, 0)</f>
        <v>1</v>
      </c>
      <c r="L164" s="16">
        <v>1</v>
      </c>
      <c r="M164" s="5" t="s">
        <v>603</v>
      </c>
      <c r="N164" s="5" t="s">
        <v>604</v>
      </c>
      <c r="O164" s="17">
        <v>45142</v>
      </c>
      <c r="P164" s="5">
        <v>1</v>
      </c>
      <c r="Q164" s="5">
        <v>1</v>
      </c>
      <c r="R164" s="5">
        <v>0</v>
      </c>
      <c r="S164" s="5">
        <v>1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1</v>
      </c>
      <c r="AG164" s="18">
        <v>0.48520000000000002</v>
      </c>
      <c r="AH164" s="19">
        <v>1</v>
      </c>
      <c r="AI164" s="19">
        <v>1</v>
      </c>
    </row>
    <row r="165" spans="1:35" ht="12.75" customHeight="1" x14ac:dyDescent="0.25">
      <c r="A165" s="5">
        <v>814</v>
      </c>
      <c r="B165" s="5">
        <v>101939</v>
      </c>
      <c r="C165" s="5"/>
      <c r="D165" s="5" t="s">
        <v>605</v>
      </c>
      <c r="E165" s="15" t="s">
        <v>1</v>
      </c>
      <c r="F165" s="16">
        <f>+IF(TABLA!$E165 &lt;&gt; "", 1, 0)</f>
        <v>1</v>
      </c>
      <c r="G165" s="15" t="s">
        <v>62</v>
      </c>
      <c r="H165" s="16">
        <f>+IF(TABLA!$G165&lt;&gt;"",1,0)</f>
        <v>1</v>
      </c>
      <c r="I165" s="15" t="s">
        <v>59</v>
      </c>
      <c r="J165" s="16">
        <f>+IF(TABLA!$I165&lt;&gt;"",1,0)</f>
        <v>1</v>
      </c>
      <c r="K165" s="16">
        <f>+IF(AND(TABLA!$F165=1,TABLA!$H165=1,TABLA!$J165=1), 1, 0)</f>
        <v>1</v>
      </c>
      <c r="L165" s="16">
        <v>1</v>
      </c>
      <c r="M165" s="5" t="s">
        <v>606</v>
      </c>
      <c r="N165" s="5" t="s">
        <v>607</v>
      </c>
      <c r="O165" s="17">
        <v>45085</v>
      </c>
      <c r="P165" s="5">
        <v>1</v>
      </c>
      <c r="Q165" s="5">
        <v>1</v>
      </c>
      <c r="R165" s="5">
        <v>0</v>
      </c>
      <c r="S165" s="5">
        <v>1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</v>
      </c>
      <c r="AG165" s="18">
        <v>0.1241</v>
      </c>
      <c r="AH165" s="19">
        <v>2</v>
      </c>
      <c r="AI165" s="19">
        <v>2</v>
      </c>
    </row>
    <row r="166" spans="1:35" ht="12.75" customHeight="1" x14ac:dyDescent="0.25">
      <c r="A166" s="5">
        <v>3035</v>
      </c>
      <c r="B166" s="5">
        <v>101941</v>
      </c>
      <c r="C166" s="5"/>
      <c r="D166" s="5" t="s">
        <v>608</v>
      </c>
      <c r="E166" s="15" t="s">
        <v>1</v>
      </c>
      <c r="F166" s="16">
        <f>+IF(TABLA!$E166 &lt;&gt; "", 1, 0)</f>
        <v>1</v>
      </c>
      <c r="G166" s="15" t="s">
        <v>10</v>
      </c>
      <c r="H166" s="16">
        <f>+IF(TABLA!$G166&lt;&gt;"",1,0)</f>
        <v>1</v>
      </c>
      <c r="I166" s="15" t="s">
        <v>17</v>
      </c>
      <c r="J166" s="16">
        <f>+IF(TABLA!$I166&lt;&gt;"",1,0)</f>
        <v>1</v>
      </c>
      <c r="K166" s="16">
        <f>+IF(AND(TABLA!$F166=1,TABLA!$H166=1,TABLA!$J166=1), 1, 0)</f>
        <v>1</v>
      </c>
      <c r="L166" s="16">
        <v>3</v>
      </c>
      <c r="M166" s="5" t="s">
        <v>609</v>
      </c>
      <c r="N166" s="5" t="s">
        <v>610</v>
      </c>
      <c r="O166" s="17">
        <v>45230</v>
      </c>
      <c r="P166" s="5">
        <v>1</v>
      </c>
      <c r="Q166" s="5">
        <v>1</v>
      </c>
      <c r="R166" s="5">
        <v>1</v>
      </c>
      <c r="S166" s="5">
        <v>1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18">
        <v>8.1591000000000005</v>
      </c>
      <c r="AH166" s="19">
        <v>17</v>
      </c>
      <c r="AI166" s="19">
        <v>18</v>
      </c>
    </row>
    <row r="167" spans="1:35" ht="12.75" customHeight="1" x14ac:dyDescent="0.25">
      <c r="A167" s="5">
        <v>2419</v>
      </c>
      <c r="B167" s="5">
        <v>101942</v>
      </c>
      <c r="C167" s="5"/>
      <c r="D167" s="5" t="s">
        <v>611</v>
      </c>
      <c r="E167" s="15" t="s">
        <v>1</v>
      </c>
      <c r="F167" s="16">
        <f>+IF(TABLA!$E167 &lt;&gt; "", 1, 0)</f>
        <v>1</v>
      </c>
      <c r="G167" s="15" t="s">
        <v>23</v>
      </c>
      <c r="H167" s="16">
        <f>+IF(TABLA!$G167&lt;&gt;"",1,0)</f>
        <v>1</v>
      </c>
      <c r="I167" s="15" t="s">
        <v>53</v>
      </c>
      <c r="J167" s="16">
        <f>+IF(TABLA!$I167&lt;&gt;"",1,0)</f>
        <v>1</v>
      </c>
      <c r="K167" s="16">
        <f>+IF(AND(TABLA!$F167=1,TABLA!$H167=1,TABLA!$J167=1), 1, 0)</f>
        <v>1</v>
      </c>
      <c r="L167" s="16">
        <v>3</v>
      </c>
      <c r="M167" s="5" t="s">
        <v>612</v>
      </c>
      <c r="N167" s="5" t="s">
        <v>613</v>
      </c>
      <c r="O167" s="17">
        <v>45222</v>
      </c>
      <c r="P167" s="5">
        <v>1</v>
      </c>
      <c r="Q167" s="5">
        <v>1</v>
      </c>
      <c r="R167" s="5">
        <v>1</v>
      </c>
      <c r="S167" s="5">
        <v>1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</v>
      </c>
      <c r="AG167" s="18">
        <v>46.456899999999997</v>
      </c>
      <c r="AH167" s="19">
        <v>88</v>
      </c>
      <c r="AI167" s="19">
        <v>96</v>
      </c>
    </row>
    <row r="168" spans="1:35" ht="12.75" customHeight="1" x14ac:dyDescent="0.25">
      <c r="A168" s="5">
        <v>1065</v>
      </c>
      <c r="B168" s="5">
        <v>101943</v>
      </c>
      <c r="C168" s="5"/>
      <c r="D168" s="5" t="s">
        <v>614</v>
      </c>
      <c r="E168" s="15" t="s">
        <v>4</v>
      </c>
      <c r="F168" s="16">
        <f>+IF(TABLA!$E168 &lt;&gt; "", 1, 0)</f>
        <v>1</v>
      </c>
      <c r="G168" s="15" t="s">
        <v>75</v>
      </c>
      <c r="H168" s="16">
        <f>+IF(TABLA!$G168&lt;&gt;"",1,0)</f>
        <v>1</v>
      </c>
      <c r="I168" s="15" t="s">
        <v>77</v>
      </c>
      <c r="J168" s="16">
        <f>+IF(TABLA!$I168&lt;&gt;"",1,0)</f>
        <v>1</v>
      </c>
      <c r="K168" s="16">
        <f>+IF(AND(TABLA!$F168=1,TABLA!$H168=1,TABLA!$J168=1), 1, 0)</f>
        <v>1</v>
      </c>
      <c r="L168" s="16">
        <v>3</v>
      </c>
      <c r="M168" s="5" t="s">
        <v>615</v>
      </c>
      <c r="N168" s="5" t="s">
        <v>616</v>
      </c>
      <c r="O168" s="17">
        <v>45119</v>
      </c>
      <c r="P168" s="5">
        <v>1</v>
      </c>
      <c r="Q168" s="5">
        <v>1</v>
      </c>
      <c r="R168" s="5">
        <v>0</v>
      </c>
      <c r="S168" s="5">
        <v>0</v>
      </c>
      <c r="T168" s="5">
        <v>1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0</v>
      </c>
      <c r="AG168" s="18">
        <v>0.44679999999999997</v>
      </c>
      <c r="AH168" s="19">
        <v>3</v>
      </c>
      <c r="AI168" s="19">
        <v>3</v>
      </c>
    </row>
    <row r="169" spans="1:35" ht="12.75" customHeight="1" x14ac:dyDescent="0.25">
      <c r="A169" s="5">
        <v>3036</v>
      </c>
      <c r="B169" s="5">
        <v>101945</v>
      </c>
      <c r="C169" s="5"/>
      <c r="D169" s="5" t="s">
        <v>617</v>
      </c>
      <c r="E169" s="15" t="s">
        <v>1</v>
      </c>
      <c r="F169" s="16">
        <f>+IF(TABLA!$E169 &lt;&gt; "", 1, 0)</f>
        <v>1</v>
      </c>
      <c r="G169" s="15" t="s">
        <v>23</v>
      </c>
      <c r="H169" s="16">
        <f>+IF(TABLA!$G169&lt;&gt;"",1,0)</f>
        <v>1</v>
      </c>
      <c r="I169" s="15" t="s">
        <v>48</v>
      </c>
      <c r="J169" s="16">
        <f>+IF(TABLA!$I169&lt;&gt;"",1,0)</f>
        <v>1</v>
      </c>
      <c r="K169" s="16">
        <f>+IF(AND(TABLA!$F169=1,TABLA!$H169=1,TABLA!$J169=1), 1, 0)</f>
        <v>1</v>
      </c>
      <c r="L169" s="16">
        <v>3</v>
      </c>
      <c r="M169" s="5" t="s">
        <v>618</v>
      </c>
      <c r="N169" s="5" t="s">
        <v>619</v>
      </c>
      <c r="O169" s="17">
        <v>45230</v>
      </c>
      <c r="P169" s="5">
        <v>1</v>
      </c>
      <c r="Q169" s="5">
        <v>1</v>
      </c>
      <c r="R169" s="5">
        <v>1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18">
        <v>121.27679999999999</v>
      </c>
      <c r="AH169" s="19">
        <v>332</v>
      </c>
      <c r="AI169" s="19">
        <v>474</v>
      </c>
    </row>
    <row r="170" spans="1:35" ht="12.75" customHeight="1" x14ac:dyDescent="0.25">
      <c r="A170" s="5">
        <v>1968</v>
      </c>
      <c r="B170" s="5">
        <v>101946</v>
      </c>
      <c r="C170" s="5"/>
      <c r="D170" s="5" t="s">
        <v>620</v>
      </c>
      <c r="E170" s="15" t="s">
        <v>1</v>
      </c>
      <c r="F170" s="16">
        <f>+IF(TABLA!$E170 &lt;&gt; "", 1, 0)</f>
        <v>1</v>
      </c>
      <c r="G170" s="15" t="s">
        <v>23</v>
      </c>
      <c r="H170" s="16">
        <f>+IF(TABLA!$G170&lt;&gt;"",1,0)</f>
        <v>1</v>
      </c>
      <c r="I170" s="15" t="s">
        <v>48</v>
      </c>
      <c r="J170" s="16">
        <f>+IF(TABLA!$I170&lt;&gt;"",1,0)</f>
        <v>1</v>
      </c>
      <c r="K170" s="16">
        <f>+IF(AND(TABLA!$F170=1,TABLA!$H170=1,TABLA!$J170=1), 1, 0)</f>
        <v>1</v>
      </c>
      <c r="L170" s="16">
        <v>3</v>
      </c>
      <c r="M170" s="5" t="s">
        <v>621</v>
      </c>
      <c r="N170" s="5" t="s">
        <v>622</v>
      </c>
      <c r="O170" s="17">
        <v>45205</v>
      </c>
      <c r="P170" s="5">
        <v>1</v>
      </c>
      <c r="Q170" s="5">
        <v>1</v>
      </c>
      <c r="R170" s="5">
        <v>1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</v>
      </c>
      <c r="AG170" s="18">
        <v>6.8441000000000001</v>
      </c>
      <c r="AH170" s="19">
        <v>17</v>
      </c>
      <c r="AI170" s="19">
        <v>19</v>
      </c>
    </row>
    <row r="171" spans="1:35" ht="12.75" customHeight="1" x14ac:dyDescent="0.25">
      <c r="A171" s="5">
        <v>713</v>
      </c>
      <c r="B171" s="5">
        <v>101951</v>
      </c>
      <c r="C171" s="5"/>
      <c r="D171" s="5" t="s">
        <v>623</v>
      </c>
      <c r="E171" s="15" t="s">
        <v>1</v>
      </c>
      <c r="F171" s="16">
        <f>+IF(TABLA!$E171 &lt;&gt; "", 1, 0)</f>
        <v>1</v>
      </c>
      <c r="G171" s="15" t="s">
        <v>10</v>
      </c>
      <c r="H171" s="16">
        <f>+IF(TABLA!$G171&lt;&gt;"",1,0)</f>
        <v>1</v>
      </c>
      <c r="I171" s="15" t="s">
        <v>15</v>
      </c>
      <c r="J171" s="16">
        <f>+IF(TABLA!$I171&lt;&gt;"",1,0)</f>
        <v>1</v>
      </c>
      <c r="K171" s="16">
        <f>+IF(AND(TABLA!$F171=1,TABLA!$H171=1,TABLA!$J171=1), 1, 0)</f>
        <v>1</v>
      </c>
      <c r="L171" s="16">
        <v>1</v>
      </c>
      <c r="M171" s="5" t="s">
        <v>624</v>
      </c>
      <c r="N171" s="5" t="s">
        <v>625</v>
      </c>
      <c r="O171" s="17">
        <v>45069</v>
      </c>
      <c r="P171" s="5">
        <v>1</v>
      </c>
      <c r="Q171" s="5">
        <v>1</v>
      </c>
      <c r="R171" s="5">
        <v>0</v>
      </c>
      <c r="S171" s="5">
        <v>1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1</v>
      </c>
      <c r="AG171" s="18">
        <v>0.21079999999999999</v>
      </c>
      <c r="AH171" s="19">
        <v>1</v>
      </c>
      <c r="AI171" s="19">
        <v>1</v>
      </c>
    </row>
    <row r="172" spans="1:35" ht="12.75" customHeight="1" x14ac:dyDescent="0.25">
      <c r="A172" s="5">
        <v>2420</v>
      </c>
      <c r="B172" s="5">
        <v>101952</v>
      </c>
      <c r="C172" s="5"/>
      <c r="D172" s="5" t="s">
        <v>626</v>
      </c>
      <c r="E172" s="15" t="s">
        <v>1</v>
      </c>
      <c r="F172" s="16">
        <f>+IF(TABLA!$E172 &lt;&gt; "", 1, 0)</f>
        <v>1</v>
      </c>
      <c r="G172" s="15" t="s">
        <v>23</v>
      </c>
      <c r="H172" s="16">
        <f>+IF(TABLA!$G172&lt;&gt;"",1,0)</f>
        <v>1</v>
      </c>
      <c r="I172" s="15" t="s">
        <v>60</v>
      </c>
      <c r="J172" s="16">
        <f>+IF(TABLA!$I172&lt;&gt;"",1,0)</f>
        <v>1</v>
      </c>
      <c r="K172" s="16">
        <f>+IF(AND(TABLA!$F172=1,TABLA!$H172=1,TABLA!$J172=1), 1, 0)</f>
        <v>1</v>
      </c>
      <c r="L172" s="16">
        <v>3</v>
      </c>
      <c r="M172" s="5" t="s">
        <v>627</v>
      </c>
      <c r="N172" s="5" t="s">
        <v>628</v>
      </c>
      <c r="O172" s="17">
        <v>45222</v>
      </c>
      <c r="P172" s="5">
        <v>1</v>
      </c>
      <c r="Q172" s="5">
        <v>1</v>
      </c>
      <c r="R172" s="5">
        <v>1</v>
      </c>
      <c r="S172" s="5">
        <v>1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</v>
      </c>
      <c r="AG172" s="18">
        <v>12.3384</v>
      </c>
      <c r="AH172" s="19">
        <v>41</v>
      </c>
      <c r="AI172" s="19">
        <v>53</v>
      </c>
    </row>
    <row r="173" spans="1:35" ht="12.75" customHeight="1" x14ac:dyDescent="0.25">
      <c r="A173" s="5">
        <v>1218</v>
      </c>
      <c r="B173" s="5">
        <v>101953</v>
      </c>
      <c r="C173" s="5"/>
      <c r="D173" s="5" t="s">
        <v>629</v>
      </c>
      <c r="E173" s="15"/>
      <c r="F173" s="16">
        <f>+IF(TABLA!$E173 &lt;&gt; "", 1, 0)</f>
        <v>0</v>
      </c>
      <c r="G173" s="15"/>
      <c r="H173" s="16">
        <f>+IF(TABLA!$G173&lt;&gt;"",1,0)</f>
        <v>0</v>
      </c>
      <c r="I173" s="15"/>
      <c r="J173" s="16">
        <f>+IF(TABLA!$I173&lt;&gt;"",1,0)</f>
        <v>0</v>
      </c>
      <c r="K173" s="16">
        <f>+IF(AND(TABLA!$F173=1,TABLA!$H173=1,TABLA!$J173=1), 1, 0)</f>
        <v>0</v>
      </c>
      <c r="L173" s="16"/>
      <c r="M173" s="5" t="s">
        <v>630</v>
      </c>
      <c r="N173" s="5" t="s">
        <v>631</v>
      </c>
      <c r="O173" s="17">
        <v>45139</v>
      </c>
      <c r="P173" s="5">
        <v>1</v>
      </c>
      <c r="Q173" s="5">
        <v>1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1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18">
        <v>4.0986000000000002</v>
      </c>
      <c r="AH173" s="19">
        <v>8</v>
      </c>
      <c r="AI173" s="19">
        <v>9</v>
      </c>
    </row>
    <row r="174" spans="1:35" ht="12.75" customHeight="1" x14ac:dyDescent="0.25">
      <c r="A174" s="5">
        <v>2421</v>
      </c>
      <c r="B174" s="5">
        <v>101957</v>
      </c>
      <c r="C174" s="5"/>
      <c r="D174" s="5" t="s">
        <v>632</v>
      </c>
      <c r="E174" s="15" t="s">
        <v>1</v>
      </c>
      <c r="F174" s="16">
        <f>+IF(TABLA!$E174 &lt;&gt; "", 1, 0)</f>
        <v>1</v>
      </c>
      <c r="G174" s="15" t="s">
        <v>10</v>
      </c>
      <c r="H174" s="16">
        <f>+IF(TABLA!$G174&lt;&gt;"",1,0)</f>
        <v>1</v>
      </c>
      <c r="I174" s="15" t="s">
        <v>19</v>
      </c>
      <c r="J174" s="16">
        <f>+IF(TABLA!$I174&lt;&gt;"",1,0)</f>
        <v>1</v>
      </c>
      <c r="K174" s="16">
        <f>+IF(AND(TABLA!$F174=1,TABLA!$H174=1,TABLA!$J174=1), 1, 0)</f>
        <v>1</v>
      </c>
      <c r="L174" s="16">
        <v>3</v>
      </c>
      <c r="M174" s="5" t="s">
        <v>633</v>
      </c>
      <c r="N174" s="5" t="s">
        <v>634</v>
      </c>
      <c r="O174" s="17">
        <v>45222</v>
      </c>
      <c r="P174" s="5">
        <v>1</v>
      </c>
      <c r="Q174" s="5">
        <v>1</v>
      </c>
      <c r="R174" s="5">
        <v>1</v>
      </c>
      <c r="S174" s="5">
        <v>1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1</v>
      </c>
      <c r="AG174" s="18">
        <v>1.0436000000000001</v>
      </c>
      <c r="AH174" s="19">
        <v>4</v>
      </c>
      <c r="AI174" s="19">
        <v>6</v>
      </c>
    </row>
    <row r="175" spans="1:35" ht="12.75" customHeight="1" x14ac:dyDescent="0.25">
      <c r="A175" s="5">
        <v>3037</v>
      </c>
      <c r="B175" s="5">
        <v>101960</v>
      </c>
      <c r="C175" s="5"/>
      <c r="D175" s="5" t="s">
        <v>635</v>
      </c>
      <c r="E175" s="15" t="s">
        <v>1</v>
      </c>
      <c r="F175" s="16">
        <f>+IF(TABLA!$E175 &lt;&gt; "", 1, 0)</f>
        <v>1</v>
      </c>
      <c r="G175" s="15" t="s">
        <v>62</v>
      </c>
      <c r="H175" s="16">
        <f>+IF(TABLA!$G175&lt;&gt;"",1,0)</f>
        <v>1</v>
      </c>
      <c r="I175" s="15" t="s">
        <v>59</v>
      </c>
      <c r="J175" s="16">
        <f>+IF(TABLA!$I175&lt;&gt;"",1,0)</f>
        <v>1</v>
      </c>
      <c r="K175" s="16">
        <f>+IF(AND(TABLA!$F175=1,TABLA!$H175=1,TABLA!$J175=1), 1, 0)</f>
        <v>1</v>
      </c>
      <c r="L175" s="16">
        <v>3</v>
      </c>
      <c r="M175" s="5" t="s">
        <v>636</v>
      </c>
      <c r="N175" s="5" t="s">
        <v>637</v>
      </c>
      <c r="O175" s="17">
        <v>45230</v>
      </c>
      <c r="P175" s="5">
        <v>1</v>
      </c>
      <c r="Q175" s="5">
        <v>1</v>
      </c>
      <c r="R175" s="5">
        <v>1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1</v>
      </c>
      <c r="AG175" s="18">
        <v>809.77409999999998</v>
      </c>
      <c r="AH175" s="19">
        <v>1242</v>
      </c>
      <c r="AI175" s="19">
        <v>1547</v>
      </c>
    </row>
    <row r="176" spans="1:35" ht="12.75" customHeight="1" x14ac:dyDescent="0.25">
      <c r="A176" s="5">
        <v>3038</v>
      </c>
      <c r="B176" s="5">
        <v>101961</v>
      </c>
      <c r="C176" s="5"/>
      <c r="D176" s="5" t="s">
        <v>638</v>
      </c>
      <c r="E176" s="15" t="s">
        <v>1</v>
      </c>
      <c r="F176" s="16">
        <f>+IF(TABLA!$E176 &lt;&gt; "", 1, 0)</f>
        <v>1</v>
      </c>
      <c r="G176" s="15" t="s">
        <v>62</v>
      </c>
      <c r="H176" s="16">
        <f>+IF(TABLA!$G176&lt;&gt;"",1,0)</f>
        <v>1</v>
      </c>
      <c r="I176" s="15" t="s">
        <v>59</v>
      </c>
      <c r="J176" s="16">
        <f>+IF(TABLA!$I176&lt;&gt;"",1,0)</f>
        <v>1</v>
      </c>
      <c r="K176" s="16">
        <f>+IF(AND(TABLA!$F176=1,TABLA!$H176=1,TABLA!$J176=1), 1, 0)</f>
        <v>1</v>
      </c>
      <c r="L176" s="16">
        <v>3</v>
      </c>
      <c r="M176" s="5" t="s">
        <v>639</v>
      </c>
      <c r="N176" s="5" t="s">
        <v>640</v>
      </c>
      <c r="O176" s="17">
        <v>45230</v>
      </c>
      <c r="P176" s="5">
        <v>1</v>
      </c>
      <c r="Q176" s="5">
        <v>1</v>
      </c>
      <c r="R176" s="5">
        <v>1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1</v>
      </c>
      <c r="AG176" s="18">
        <v>508.30970000000002</v>
      </c>
      <c r="AH176" s="19">
        <v>524</v>
      </c>
      <c r="AI176" s="19">
        <v>613</v>
      </c>
    </row>
    <row r="177" spans="1:35" ht="12.75" customHeight="1" x14ac:dyDescent="0.25">
      <c r="A177" s="5">
        <v>3039</v>
      </c>
      <c r="B177" s="5">
        <v>101962</v>
      </c>
      <c r="C177" s="5"/>
      <c r="D177" s="5" t="s">
        <v>641</v>
      </c>
      <c r="E177" s="15" t="s">
        <v>1</v>
      </c>
      <c r="F177" s="16">
        <f>+IF(TABLA!$E177 &lt;&gt; "", 1, 0)</f>
        <v>1</v>
      </c>
      <c r="G177" s="15" t="s">
        <v>23</v>
      </c>
      <c r="H177" s="16">
        <f>+IF(TABLA!$G177&lt;&gt;"",1,0)</f>
        <v>1</v>
      </c>
      <c r="I177" s="15" t="s">
        <v>41</v>
      </c>
      <c r="J177" s="16">
        <f>+IF(TABLA!$I177&lt;&gt;"",1,0)</f>
        <v>1</v>
      </c>
      <c r="K177" s="16">
        <f>+IF(AND(TABLA!$F177=1,TABLA!$H177=1,TABLA!$J177=1), 1, 0)</f>
        <v>1</v>
      </c>
      <c r="L177" s="16">
        <v>3</v>
      </c>
      <c r="M177" s="5" t="s">
        <v>642</v>
      </c>
      <c r="N177" s="5" t="s">
        <v>643</v>
      </c>
      <c r="O177" s="17">
        <v>45230</v>
      </c>
      <c r="P177" s="5">
        <v>1</v>
      </c>
      <c r="Q177" s="5">
        <v>1</v>
      </c>
      <c r="R177" s="5">
        <v>1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</v>
      </c>
      <c r="AG177" s="18">
        <v>722.88739999999905</v>
      </c>
      <c r="AH177" s="19">
        <v>929</v>
      </c>
      <c r="AI177" s="19">
        <v>1386</v>
      </c>
    </row>
    <row r="178" spans="1:35" ht="12.75" customHeight="1" x14ac:dyDescent="0.25">
      <c r="A178" s="5">
        <v>2793</v>
      </c>
      <c r="B178" s="5">
        <v>101963</v>
      </c>
      <c r="C178" s="5"/>
      <c r="D178" s="5" t="s">
        <v>644</v>
      </c>
      <c r="E178" s="15" t="s">
        <v>1</v>
      </c>
      <c r="F178" s="16">
        <f>+IF(TABLA!$E178 &lt;&gt; "", 1, 0)</f>
        <v>1</v>
      </c>
      <c r="G178" s="15" t="s">
        <v>23</v>
      </c>
      <c r="H178" s="16">
        <f>+IF(TABLA!$G178&lt;&gt;"",1,0)</f>
        <v>1</v>
      </c>
      <c r="I178" s="15" t="s">
        <v>41</v>
      </c>
      <c r="J178" s="16">
        <f>+IF(TABLA!$I178&lt;&gt;"",1,0)</f>
        <v>1</v>
      </c>
      <c r="K178" s="16">
        <f>+IF(AND(TABLA!$F178=1,TABLA!$H178=1,TABLA!$J178=1), 1, 0)</f>
        <v>1</v>
      </c>
      <c r="L178" s="16">
        <v>3</v>
      </c>
      <c r="M178" s="5" t="s">
        <v>645</v>
      </c>
      <c r="N178" s="5" t="s">
        <v>646</v>
      </c>
      <c r="O178" s="17">
        <v>45229</v>
      </c>
      <c r="P178" s="5">
        <v>1</v>
      </c>
      <c r="Q178" s="5">
        <v>1</v>
      </c>
      <c r="R178" s="5">
        <v>1</v>
      </c>
      <c r="S178" s="5">
        <v>1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1</v>
      </c>
      <c r="AG178" s="18">
        <v>102.4033</v>
      </c>
      <c r="AH178" s="19">
        <v>132</v>
      </c>
      <c r="AI178" s="19">
        <v>156</v>
      </c>
    </row>
    <row r="179" spans="1:35" ht="12.75" customHeight="1" x14ac:dyDescent="0.25">
      <c r="A179" s="5">
        <v>2794</v>
      </c>
      <c r="B179" s="5">
        <v>101964</v>
      </c>
      <c r="C179" s="5"/>
      <c r="D179" s="5" t="s">
        <v>647</v>
      </c>
      <c r="E179" s="15" t="s">
        <v>1</v>
      </c>
      <c r="F179" s="16">
        <f>+IF(TABLA!$E179 &lt;&gt; "", 1, 0)</f>
        <v>1</v>
      </c>
      <c r="G179" s="15" t="s">
        <v>23</v>
      </c>
      <c r="H179" s="16">
        <f>+IF(TABLA!$G179&lt;&gt;"",1,0)</f>
        <v>1</v>
      </c>
      <c r="I179" s="15" t="s">
        <v>41</v>
      </c>
      <c r="J179" s="16">
        <f>+IF(TABLA!$I179&lt;&gt;"",1,0)</f>
        <v>1</v>
      </c>
      <c r="K179" s="16">
        <f>+IF(AND(TABLA!$F179=1,TABLA!$H179=1,TABLA!$J179=1), 1, 0)</f>
        <v>1</v>
      </c>
      <c r="L179" s="16">
        <v>3</v>
      </c>
      <c r="M179" s="5" t="s">
        <v>648</v>
      </c>
      <c r="N179" s="5" t="s">
        <v>649</v>
      </c>
      <c r="O179" s="17">
        <v>45229</v>
      </c>
      <c r="P179" s="5">
        <v>1</v>
      </c>
      <c r="Q179" s="5">
        <v>1</v>
      </c>
      <c r="R179" s="5">
        <v>1</v>
      </c>
      <c r="S179" s="5">
        <v>1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1</v>
      </c>
      <c r="AG179" s="18">
        <v>78.684600000000003</v>
      </c>
      <c r="AH179" s="19">
        <v>120</v>
      </c>
      <c r="AI179" s="19">
        <v>162</v>
      </c>
    </row>
    <row r="180" spans="1:35" ht="12.75" customHeight="1" x14ac:dyDescent="0.25">
      <c r="A180" s="5">
        <v>2775</v>
      </c>
      <c r="B180" s="5">
        <v>101965</v>
      </c>
      <c r="C180" s="5"/>
      <c r="D180" s="5" t="s">
        <v>650</v>
      </c>
      <c r="E180" s="15" t="s">
        <v>1</v>
      </c>
      <c r="F180" s="16">
        <f>+IF(TABLA!$E180 &lt;&gt; "", 1, 0)</f>
        <v>1</v>
      </c>
      <c r="G180" s="15" t="s">
        <v>23</v>
      </c>
      <c r="H180" s="16">
        <f>+IF(TABLA!$G180&lt;&gt;"",1,0)</f>
        <v>1</v>
      </c>
      <c r="I180" s="15" t="s">
        <v>41</v>
      </c>
      <c r="J180" s="16">
        <f>+IF(TABLA!$I180&lt;&gt;"",1,0)</f>
        <v>1</v>
      </c>
      <c r="K180" s="16">
        <f>+IF(AND(TABLA!$F180=1,TABLA!$H180=1,TABLA!$J180=1), 1, 0)</f>
        <v>1</v>
      </c>
      <c r="L180" s="16">
        <v>3</v>
      </c>
      <c r="M180" s="5" t="s">
        <v>651</v>
      </c>
      <c r="N180" s="5" t="s">
        <v>652</v>
      </c>
      <c r="O180" s="17">
        <v>45228</v>
      </c>
      <c r="P180" s="5">
        <v>1</v>
      </c>
      <c r="Q180" s="5">
        <v>1</v>
      </c>
      <c r="R180" s="5">
        <v>1</v>
      </c>
      <c r="S180" s="5">
        <v>1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1</v>
      </c>
      <c r="AG180" s="18">
        <v>5.3198999999999996</v>
      </c>
      <c r="AH180" s="19">
        <v>10</v>
      </c>
      <c r="AI180" s="19">
        <v>12</v>
      </c>
    </row>
    <row r="181" spans="1:35" ht="12.75" customHeight="1" x14ac:dyDescent="0.25">
      <c r="A181" s="5">
        <v>2385</v>
      </c>
      <c r="B181" s="5">
        <v>101966</v>
      </c>
      <c r="C181" s="5"/>
      <c r="D181" s="5" t="s">
        <v>653</v>
      </c>
      <c r="E181" s="15" t="s">
        <v>1</v>
      </c>
      <c r="F181" s="16">
        <f>+IF(TABLA!$E181 &lt;&gt; "", 1, 0)</f>
        <v>1</v>
      </c>
      <c r="G181" s="15" t="s">
        <v>23</v>
      </c>
      <c r="H181" s="16">
        <f>+IF(TABLA!$G181&lt;&gt;"",1,0)</f>
        <v>1</v>
      </c>
      <c r="I181" s="15" t="s">
        <v>59</v>
      </c>
      <c r="J181" s="16">
        <f>+IF(TABLA!$I181&lt;&gt;"",1,0)</f>
        <v>1</v>
      </c>
      <c r="K181" s="16">
        <f>+IF(AND(TABLA!$F181=1,TABLA!$H181=1,TABLA!$J181=1), 1, 0)</f>
        <v>1</v>
      </c>
      <c r="L181" s="16">
        <v>3</v>
      </c>
      <c r="M181" s="5" t="s">
        <v>654</v>
      </c>
      <c r="N181" s="5" t="s">
        <v>655</v>
      </c>
      <c r="O181" s="17">
        <v>45220</v>
      </c>
      <c r="P181" s="5">
        <v>1</v>
      </c>
      <c r="Q181" s="5">
        <v>1</v>
      </c>
      <c r="R181" s="5">
        <v>1</v>
      </c>
      <c r="S181" s="5">
        <v>1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1</v>
      </c>
      <c r="AG181" s="18">
        <v>4.7431000000000001</v>
      </c>
      <c r="AH181" s="19">
        <v>11</v>
      </c>
      <c r="AI181" s="19">
        <v>11</v>
      </c>
    </row>
    <row r="182" spans="1:35" ht="12.75" customHeight="1" x14ac:dyDescent="0.25">
      <c r="A182" s="5">
        <v>184</v>
      </c>
      <c r="B182" s="5">
        <v>101968</v>
      </c>
      <c r="C182" s="5"/>
      <c r="D182" s="5" t="s">
        <v>656</v>
      </c>
      <c r="E182" s="15" t="s">
        <v>1</v>
      </c>
      <c r="F182" s="16">
        <f>+IF(TABLA!$E182 &lt;&gt; "", 1, 0)</f>
        <v>1</v>
      </c>
      <c r="G182" s="15" t="s">
        <v>23</v>
      </c>
      <c r="H182" s="16">
        <f>+IF(TABLA!$G182&lt;&gt;"",1,0)</f>
        <v>1</v>
      </c>
      <c r="I182" s="15" t="s">
        <v>29</v>
      </c>
      <c r="J182" s="16">
        <f>+IF(TABLA!$I182&lt;&gt;"",1,0)</f>
        <v>1</v>
      </c>
      <c r="K182" s="16">
        <f>+IF(AND(TABLA!$F182=1,TABLA!$H182=1,TABLA!$J182=1), 1, 0)</f>
        <v>1</v>
      </c>
      <c r="L182" s="16">
        <v>3</v>
      </c>
      <c r="M182" s="5" t="s">
        <v>657</v>
      </c>
      <c r="N182" s="5" t="s">
        <v>658</v>
      </c>
      <c r="O182" s="17">
        <v>44887</v>
      </c>
      <c r="P182" s="5">
        <v>0</v>
      </c>
      <c r="Q182" s="5">
        <v>1</v>
      </c>
      <c r="R182" s="5">
        <v>0</v>
      </c>
      <c r="S182" s="5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1</v>
      </c>
      <c r="AG182" s="18">
        <v>0.41289999999999999</v>
      </c>
      <c r="AH182" s="19">
        <v>1</v>
      </c>
      <c r="AI182" s="19">
        <v>1</v>
      </c>
    </row>
    <row r="183" spans="1:35" ht="12.75" customHeight="1" x14ac:dyDescent="0.25">
      <c r="A183" s="5">
        <v>1664</v>
      </c>
      <c r="B183" s="5">
        <v>101970</v>
      </c>
      <c r="C183" s="5"/>
      <c r="D183" s="5" t="s">
        <v>659</v>
      </c>
      <c r="E183" s="15" t="s">
        <v>1</v>
      </c>
      <c r="F183" s="16">
        <f>+IF(TABLA!$E183 &lt;&gt; "", 1, 0)</f>
        <v>1</v>
      </c>
      <c r="G183" s="15" t="s">
        <v>23</v>
      </c>
      <c r="H183" s="16">
        <f>+IF(TABLA!$G183&lt;&gt;"",1,0)</f>
        <v>1</v>
      </c>
      <c r="I183" s="15" t="s">
        <v>60</v>
      </c>
      <c r="J183" s="16">
        <f>+IF(TABLA!$I183&lt;&gt;"",1,0)</f>
        <v>1</v>
      </c>
      <c r="K183" s="16">
        <f>+IF(AND(TABLA!$F183=1,TABLA!$H183=1,TABLA!$J183=1), 1, 0)</f>
        <v>1</v>
      </c>
      <c r="L183" s="16">
        <v>3</v>
      </c>
      <c r="M183" s="5" t="s">
        <v>660</v>
      </c>
      <c r="N183" s="5" t="s">
        <v>661</v>
      </c>
      <c r="O183" s="17">
        <v>45185</v>
      </c>
      <c r="P183" s="5">
        <v>1</v>
      </c>
      <c r="Q183" s="5">
        <v>1</v>
      </c>
      <c r="R183" s="5">
        <v>0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18">
        <v>3.1356999999999999</v>
      </c>
      <c r="AH183" s="19">
        <v>5</v>
      </c>
      <c r="AI183" s="19">
        <v>5</v>
      </c>
    </row>
    <row r="184" spans="1:35" ht="12.75" customHeight="1" x14ac:dyDescent="0.25">
      <c r="A184" s="5">
        <v>1789</v>
      </c>
      <c r="B184" s="5">
        <v>101971</v>
      </c>
      <c r="C184" s="5"/>
      <c r="D184" s="5" t="s">
        <v>662</v>
      </c>
      <c r="E184" s="15" t="s">
        <v>1</v>
      </c>
      <c r="F184" s="16">
        <f>+IF(TABLA!$E184 &lt;&gt; "", 1, 0)</f>
        <v>1</v>
      </c>
      <c r="G184" s="15" t="s">
        <v>23</v>
      </c>
      <c r="H184" s="16">
        <f>+IF(TABLA!$G184&lt;&gt;"",1,0)</f>
        <v>1</v>
      </c>
      <c r="I184" s="15" t="s">
        <v>60</v>
      </c>
      <c r="J184" s="16">
        <f>+IF(TABLA!$I184&lt;&gt;"",1,0)</f>
        <v>1</v>
      </c>
      <c r="K184" s="16">
        <f>+IF(AND(TABLA!$F184=1,TABLA!$H184=1,TABLA!$J184=1), 1, 0)</f>
        <v>1</v>
      </c>
      <c r="L184" s="16">
        <v>3</v>
      </c>
      <c r="M184" s="5" t="s">
        <v>663</v>
      </c>
      <c r="N184" s="5" t="s">
        <v>664</v>
      </c>
      <c r="O184" s="17">
        <v>45196</v>
      </c>
      <c r="P184" s="5">
        <v>1</v>
      </c>
      <c r="Q184" s="5">
        <v>1</v>
      </c>
      <c r="R184" s="5">
        <v>0</v>
      </c>
      <c r="S184" s="5">
        <v>1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1</v>
      </c>
      <c r="AG184" s="18">
        <v>2.7774999999999999</v>
      </c>
      <c r="AH184" s="19">
        <v>2</v>
      </c>
      <c r="AI184" s="19">
        <v>2</v>
      </c>
    </row>
    <row r="185" spans="1:35" ht="12.75" customHeight="1" x14ac:dyDescent="0.25">
      <c r="A185" s="5">
        <v>2085</v>
      </c>
      <c r="B185" s="5">
        <v>101972</v>
      </c>
      <c r="C185" s="5"/>
      <c r="D185" s="5" t="s">
        <v>665</v>
      </c>
      <c r="E185" s="15" t="s">
        <v>1</v>
      </c>
      <c r="F185" s="16">
        <f>+IF(TABLA!$E185 &lt;&gt; "", 1, 0)</f>
        <v>1</v>
      </c>
      <c r="G185" s="15" t="s">
        <v>62</v>
      </c>
      <c r="H185" s="16">
        <f>+IF(TABLA!$G185&lt;&gt;"",1,0)</f>
        <v>1</v>
      </c>
      <c r="I185" s="15" t="s">
        <v>59</v>
      </c>
      <c r="J185" s="16">
        <f>+IF(TABLA!$I185&lt;&gt;"",1,0)</f>
        <v>1</v>
      </c>
      <c r="K185" s="16">
        <f>+IF(AND(TABLA!$F185=1,TABLA!$H185=1,TABLA!$J185=1), 1, 0)</f>
        <v>1</v>
      </c>
      <c r="L185" s="16">
        <v>3</v>
      </c>
      <c r="M185" s="5" t="s">
        <v>666</v>
      </c>
      <c r="N185" s="5" t="s">
        <v>667</v>
      </c>
      <c r="O185" s="17">
        <v>45211</v>
      </c>
      <c r="P185" s="5">
        <v>1</v>
      </c>
      <c r="Q185" s="5">
        <v>1</v>
      </c>
      <c r="R185" s="5">
        <v>0</v>
      </c>
      <c r="S185" s="5">
        <v>1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18">
        <v>0.55579999999999996</v>
      </c>
      <c r="AH185" s="19">
        <v>3</v>
      </c>
      <c r="AI185" s="19">
        <v>6</v>
      </c>
    </row>
    <row r="186" spans="1:35" ht="12.75" customHeight="1" x14ac:dyDescent="0.25">
      <c r="A186" s="5">
        <v>3040</v>
      </c>
      <c r="B186" s="5">
        <v>101973</v>
      </c>
      <c r="C186" s="5"/>
      <c r="D186" s="5" t="s">
        <v>614</v>
      </c>
      <c r="E186" s="15" t="s">
        <v>4</v>
      </c>
      <c r="F186" s="16">
        <f>+IF(TABLA!$E186 &lt;&gt; "", 1, 0)</f>
        <v>1</v>
      </c>
      <c r="G186" s="15" t="s">
        <v>75</v>
      </c>
      <c r="H186" s="16">
        <f>+IF(TABLA!$G186&lt;&gt;"",1,0)</f>
        <v>1</v>
      </c>
      <c r="I186" s="15" t="s">
        <v>77</v>
      </c>
      <c r="J186" s="16">
        <f>+IF(TABLA!$I186&lt;&gt;"",1,0)</f>
        <v>1</v>
      </c>
      <c r="K186" s="16">
        <f>+IF(AND(TABLA!$F186=1,TABLA!$H186=1,TABLA!$J186=1), 1, 0)</f>
        <v>1</v>
      </c>
      <c r="L186" s="16">
        <v>3</v>
      </c>
      <c r="M186" s="5" t="s">
        <v>668</v>
      </c>
      <c r="N186" s="5" t="s">
        <v>616</v>
      </c>
      <c r="O186" s="17">
        <v>45230</v>
      </c>
      <c r="P186" s="5">
        <v>1</v>
      </c>
      <c r="Q186" s="5">
        <v>1</v>
      </c>
      <c r="R186" s="5">
        <v>1</v>
      </c>
      <c r="S186" s="5">
        <v>1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</v>
      </c>
      <c r="AG186" s="18">
        <v>659.04679999999996</v>
      </c>
      <c r="AH186" s="19">
        <v>2203</v>
      </c>
      <c r="AI186" s="19">
        <v>3394</v>
      </c>
    </row>
    <row r="187" spans="1:35" ht="12.75" customHeight="1" x14ac:dyDescent="0.25">
      <c r="A187" s="5">
        <v>1603</v>
      </c>
      <c r="B187" s="5">
        <v>101978</v>
      </c>
      <c r="C187" s="5"/>
      <c r="D187" s="5" t="s">
        <v>669</v>
      </c>
      <c r="E187" s="15" t="s">
        <v>1</v>
      </c>
      <c r="F187" s="16">
        <f>+IF(TABLA!$E187 &lt;&gt; "", 1, 0)</f>
        <v>1</v>
      </c>
      <c r="G187" s="15" t="s">
        <v>23</v>
      </c>
      <c r="H187" s="16">
        <f>+IF(TABLA!$G187&lt;&gt;"",1,0)</f>
        <v>1</v>
      </c>
      <c r="I187" s="15" t="s">
        <v>57</v>
      </c>
      <c r="J187" s="16">
        <f>+IF(TABLA!$I187&lt;&gt;"",1,0)</f>
        <v>1</v>
      </c>
      <c r="K187" s="16">
        <f>+IF(AND(TABLA!$F187=1,TABLA!$H187=1,TABLA!$J187=1), 1, 0)</f>
        <v>1</v>
      </c>
      <c r="L187" s="16">
        <v>3</v>
      </c>
      <c r="M187" s="5" t="s">
        <v>670</v>
      </c>
      <c r="N187" s="5" t="s">
        <v>671</v>
      </c>
      <c r="O187" s="17">
        <v>45181</v>
      </c>
      <c r="P187" s="5">
        <v>1</v>
      </c>
      <c r="Q187" s="5">
        <v>1</v>
      </c>
      <c r="R187" s="5">
        <v>0</v>
      </c>
      <c r="S187" s="5">
        <v>1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1</v>
      </c>
      <c r="AG187" s="18">
        <v>0.432</v>
      </c>
      <c r="AH187" s="19">
        <v>2</v>
      </c>
      <c r="AI187" s="19">
        <v>2</v>
      </c>
    </row>
    <row r="188" spans="1:35" ht="12.75" customHeight="1" x14ac:dyDescent="0.25">
      <c r="A188" s="5">
        <v>44</v>
      </c>
      <c r="B188" s="5">
        <v>101981</v>
      </c>
      <c r="C188" s="5"/>
      <c r="D188" s="5" t="s">
        <v>672</v>
      </c>
      <c r="E188" s="15" t="s">
        <v>1</v>
      </c>
      <c r="F188" s="16">
        <f>+IF(TABLA!$E188 &lt;&gt; "", 1, 0)</f>
        <v>1</v>
      </c>
      <c r="G188" s="15" t="s">
        <v>23</v>
      </c>
      <c r="H188" s="16">
        <f>+IF(TABLA!$G188&lt;&gt;"",1,0)</f>
        <v>1</v>
      </c>
      <c r="I188" s="15" t="s">
        <v>38</v>
      </c>
      <c r="J188" s="16">
        <f>+IF(TABLA!$I188&lt;&gt;"",1,0)</f>
        <v>1</v>
      </c>
      <c r="K188" s="16">
        <f>+IF(AND(TABLA!$F188=1,TABLA!$H188=1,TABLA!$J188=1), 1, 0)</f>
        <v>1</v>
      </c>
      <c r="L188" s="16">
        <v>3</v>
      </c>
      <c r="M188" s="5" t="s">
        <v>673</v>
      </c>
      <c r="N188" s="5" t="s">
        <v>674</v>
      </c>
      <c r="O188" s="17">
        <v>44806</v>
      </c>
      <c r="P188" s="5">
        <v>0</v>
      </c>
      <c r="Q188" s="5">
        <v>1</v>
      </c>
      <c r="R188" s="5">
        <v>0</v>
      </c>
      <c r="S188" s="5">
        <v>1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1</v>
      </c>
      <c r="AG188" s="18">
        <v>8.7400000000000005E-2</v>
      </c>
      <c r="AH188" s="19">
        <v>1</v>
      </c>
      <c r="AI188" s="19">
        <v>1</v>
      </c>
    </row>
    <row r="189" spans="1:35" ht="12.75" customHeight="1" x14ac:dyDescent="0.25">
      <c r="A189" s="5">
        <v>2086</v>
      </c>
      <c r="B189" s="5">
        <v>101985</v>
      </c>
      <c r="C189" s="5"/>
      <c r="D189" s="5" t="s">
        <v>675</v>
      </c>
      <c r="E189" s="15" t="s">
        <v>1</v>
      </c>
      <c r="F189" s="16">
        <f>+IF(TABLA!$E189 &lt;&gt; "", 1, 0)</f>
        <v>1</v>
      </c>
      <c r="G189" s="15" t="s">
        <v>23</v>
      </c>
      <c r="H189" s="16">
        <f>+IF(TABLA!$G189&lt;&gt;"",1,0)</f>
        <v>1</v>
      </c>
      <c r="I189" s="15" t="s">
        <v>46</v>
      </c>
      <c r="J189" s="16">
        <f>+IF(TABLA!$I189&lt;&gt;"",1,0)</f>
        <v>1</v>
      </c>
      <c r="K189" s="16">
        <f>+IF(AND(TABLA!$F189=1,TABLA!$H189=1,TABLA!$J189=1), 1, 0)</f>
        <v>1</v>
      </c>
      <c r="L189" s="16">
        <v>3</v>
      </c>
      <c r="M189" s="5" t="s">
        <v>676</v>
      </c>
      <c r="N189" s="5" t="s">
        <v>677</v>
      </c>
      <c r="O189" s="17">
        <v>45211</v>
      </c>
      <c r="P189" s="5">
        <v>1</v>
      </c>
      <c r="Q189" s="5">
        <v>1</v>
      </c>
      <c r="R189" s="5">
        <v>1</v>
      </c>
      <c r="S189" s="5">
        <v>1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</v>
      </c>
      <c r="AG189" s="18">
        <v>2.6976</v>
      </c>
      <c r="AH189" s="19">
        <v>12</v>
      </c>
      <c r="AI189" s="19">
        <v>15</v>
      </c>
    </row>
    <row r="190" spans="1:35" ht="12.75" customHeight="1" x14ac:dyDescent="0.25">
      <c r="A190" s="5">
        <v>1969</v>
      </c>
      <c r="B190" s="5">
        <v>101987</v>
      </c>
      <c r="C190" s="5"/>
      <c r="D190" s="5" t="s">
        <v>678</v>
      </c>
      <c r="E190" s="15" t="s">
        <v>1</v>
      </c>
      <c r="F190" s="16">
        <f>+IF(TABLA!$E190 &lt;&gt; "", 1, 0)</f>
        <v>1</v>
      </c>
      <c r="G190" s="15" t="s">
        <v>23</v>
      </c>
      <c r="H190" s="16">
        <f>+IF(TABLA!$G190&lt;&gt;"",1,0)</f>
        <v>1</v>
      </c>
      <c r="I190" s="15" t="s">
        <v>29</v>
      </c>
      <c r="J190" s="16">
        <f>+IF(TABLA!$I190&lt;&gt;"",1,0)</f>
        <v>1</v>
      </c>
      <c r="K190" s="16">
        <f>+IF(AND(TABLA!$F190=1,TABLA!$H190=1,TABLA!$J190=1), 1, 0)</f>
        <v>1</v>
      </c>
      <c r="L190" s="16">
        <v>3</v>
      </c>
      <c r="M190" s="5" t="s">
        <v>679</v>
      </c>
      <c r="N190" s="5" t="s">
        <v>680</v>
      </c>
      <c r="O190" s="17">
        <v>45205</v>
      </c>
      <c r="P190" s="5">
        <v>1</v>
      </c>
      <c r="Q190" s="5">
        <v>1</v>
      </c>
      <c r="R190" s="5">
        <v>1</v>
      </c>
      <c r="S190" s="5">
        <v>1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1</v>
      </c>
      <c r="AG190" s="18">
        <v>8.0235000000000003</v>
      </c>
      <c r="AH190" s="19">
        <v>42</v>
      </c>
      <c r="AI190" s="19">
        <v>46</v>
      </c>
    </row>
    <row r="191" spans="1:35" ht="12.75" customHeight="1" x14ac:dyDescent="0.25">
      <c r="A191" s="5">
        <v>2522</v>
      </c>
      <c r="B191" s="5">
        <v>102006</v>
      </c>
      <c r="C191" s="5"/>
      <c r="D191" s="5" t="s">
        <v>681</v>
      </c>
      <c r="E191" s="15" t="s">
        <v>4</v>
      </c>
      <c r="F191" s="16">
        <f>+IF(TABLA!$E191 &lt;&gt; "", 1, 0)</f>
        <v>1</v>
      </c>
      <c r="G191" s="15" t="s">
        <v>75</v>
      </c>
      <c r="H191" s="16">
        <f>+IF(TABLA!$G191&lt;&gt;"",1,0)</f>
        <v>1</v>
      </c>
      <c r="I191" s="15" t="s">
        <v>74</v>
      </c>
      <c r="J191" s="16">
        <f>+IF(TABLA!$I191&lt;&gt;"",1,0)</f>
        <v>1</v>
      </c>
      <c r="K191" s="16">
        <f>+IF(AND(TABLA!$F191=1,TABLA!$H191=1,TABLA!$J191=1), 1, 0)</f>
        <v>1</v>
      </c>
      <c r="L191" s="16">
        <v>3</v>
      </c>
      <c r="M191" s="5" t="s">
        <v>682</v>
      </c>
      <c r="N191" s="5" t="s">
        <v>683</v>
      </c>
      <c r="O191" s="17">
        <v>45224</v>
      </c>
      <c r="P191" s="5">
        <v>1</v>
      </c>
      <c r="Q191" s="5">
        <v>1</v>
      </c>
      <c r="R191" s="5">
        <v>0</v>
      </c>
      <c r="S191" s="5">
        <v>1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1</v>
      </c>
      <c r="AG191" s="18">
        <v>842.24289999999996</v>
      </c>
      <c r="AH191" s="19">
        <v>519</v>
      </c>
      <c r="AI191" s="19">
        <v>620</v>
      </c>
    </row>
    <row r="192" spans="1:35" ht="12.75" customHeight="1" x14ac:dyDescent="0.25">
      <c r="A192" s="5">
        <v>2422</v>
      </c>
      <c r="B192" s="5">
        <v>102800</v>
      </c>
      <c r="C192" s="5"/>
      <c r="D192" s="5" t="s">
        <v>684</v>
      </c>
      <c r="E192" s="15"/>
      <c r="F192" s="16">
        <f>+IF(TABLA!$E192 &lt;&gt; "", 1, 0)</f>
        <v>0</v>
      </c>
      <c r="G192" s="15"/>
      <c r="H192" s="16">
        <f>+IF(TABLA!$G192&lt;&gt;"",1,0)</f>
        <v>0</v>
      </c>
      <c r="I192" s="15"/>
      <c r="J192" s="16">
        <f>+IF(TABLA!$I192&lt;&gt;"",1,0)</f>
        <v>0</v>
      </c>
      <c r="K192" s="16">
        <f>+IF(AND(TABLA!$F192=1,TABLA!$H192=1,TABLA!$J192=1), 1, 0)</f>
        <v>0</v>
      </c>
      <c r="L192" s="16"/>
      <c r="M192" s="5" t="s">
        <v>685</v>
      </c>
      <c r="N192" s="5" t="s">
        <v>686</v>
      </c>
      <c r="O192" s="17">
        <v>45222</v>
      </c>
      <c r="P192" s="5">
        <v>1</v>
      </c>
      <c r="Q192" s="5">
        <v>1</v>
      </c>
      <c r="R192" s="5">
        <v>0</v>
      </c>
      <c r="S192" s="5">
        <v>0</v>
      </c>
      <c r="T192" s="5">
        <v>1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1</v>
      </c>
      <c r="AF192" s="5">
        <v>0</v>
      </c>
      <c r="AG192" s="18">
        <v>262.30119999999999</v>
      </c>
      <c r="AH192" s="19">
        <v>338</v>
      </c>
      <c r="AI192" s="19">
        <v>349</v>
      </c>
    </row>
    <row r="193" spans="1:35" ht="12.75" customHeight="1" x14ac:dyDescent="0.25">
      <c r="A193" s="5">
        <v>3041</v>
      </c>
      <c r="B193" s="5">
        <v>102802</v>
      </c>
      <c r="C193" s="5"/>
      <c r="D193" s="5" t="s">
        <v>687</v>
      </c>
      <c r="E193" s="15" t="s">
        <v>4</v>
      </c>
      <c r="F193" s="16">
        <f>+IF(TABLA!$E193 &lt;&gt; "", 1, 0)</f>
        <v>1</v>
      </c>
      <c r="G193" s="15" t="s">
        <v>75</v>
      </c>
      <c r="H193" s="16">
        <f>+IF(TABLA!$G193&lt;&gt;"",1,0)</f>
        <v>1</v>
      </c>
      <c r="I193" s="15" t="s">
        <v>73</v>
      </c>
      <c r="J193" s="16">
        <f>+IF(TABLA!$I193&lt;&gt;"",1,0)</f>
        <v>1</v>
      </c>
      <c r="K193" s="16">
        <f>+IF(AND(TABLA!$F193=1,TABLA!$H193=1,TABLA!$J193=1), 1, 0)</f>
        <v>1</v>
      </c>
      <c r="L193" s="16">
        <v>3</v>
      </c>
      <c r="M193" s="5" t="s">
        <v>687</v>
      </c>
      <c r="N193" s="5" t="s">
        <v>688</v>
      </c>
      <c r="O193" s="17">
        <v>45230</v>
      </c>
      <c r="P193" s="5">
        <v>1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1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18">
        <v>350.27809999999999</v>
      </c>
      <c r="AH193" s="19">
        <v>388</v>
      </c>
      <c r="AI193" s="19">
        <v>645</v>
      </c>
    </row>
    <row r="194" spans="1:35" ht="12.75" customHeight="1" x14ac:dyDescent="0.25">
      <c r="A194" s="5">
        <v>493</v>
      </c>
      <c r="B194" s="5">
        <v>102803</v>
      </c>
      <c r="C194" s="5"/>
      <c r="D194" s="5" t="s">
        <v>689</v>
      </c>
      <c r="E194" s="15" t="s">
        <v>4</v>
      </c>
      <c r="F194" s="16">
        <f>+IF(TABLA!$E194 &lt;&gt; "", 1, 0)</f>
        <v>1</v>
      </c>
      <c r="G194" s="15" t="s">
        <v>75</v>
      </c>
      <c r="H194" s="16">
        <f>+IF(TABLA!$G194&lt;&gt;"",1,0)</f>
        <v>1</v>
      </c>
      <c r="I194" s="15" t="s">
        <v>74</v>
      </c>
      <c r="J194" s="16">
        <f>+IF(TABLA!$I194&lt;&gt;"",1,0)</f>
        <v>1</v>
      </c>
      <c r="K194" s="16">
        <f>+IF(AND(TABLA!$F194=1,TABLA!$H194=1,TABLA!$J194=1), 1, 0)</f>
        <v>1</v>
      </c>
      <c r="L194" s="16">
        <v>3</v>
      </c>
      <c r="M194" s="5" t="s">
        <v>690</v>
      </c>
      <c r="N194" s="5" t="s">
        <v>691</v>
      </c>
      <c r="O194" s="17">
        <v>45013</v>
      </c>
      <c r="P194" s="5">
        <v>1</v>
      </c>
      <c r="Q194" s="5">
        <v>1</v>
      </c>
      <c r="R194" s="5">
        <v>0</v>
      </c>
      <c r="S194" s="5">
        <v>1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</v>
      </c>
      <c r="AG194" s="18">
        <v>1.5634999999999999</v>
      </c>
      <c r="AH194" s="19">
        <v>5</v>
      </c>
      <c r="AI194" s="19">
        <v>5</v>
      </c>
    </row>
    <row r="195" spans="1:35" ht="12.75" customHeight="1" x14ac:dyDescent="0.25">
      <c r="A195" s="5">
        <v>2472</v>
      </c>
      <c r="B195" s="5">
        <v>102804</v>
      </c>
      <c r="C195" s="5"/>
      <c r="D195" s="5" t="s">
        <v>692</v>
      </c>
      <c r="E195" s="15" t="s">
        <v>4</v>
      </c>
      <c r="F195" s="16">
        <f>+IF(TABLA!$E195 &lt;&gt; "", 1, 0)</f>
        <v>1</v>
      </c>
      <c r="G195" s="15" t="s">
        <v>75</v>
      </c>
      <c r="H195" s="16">
        <f>+IF(TABLA!$G195&lt;&gt;"",1,0)</f>
        <v>1</v>
      </c>
      <c r="I195" s="15" t="s">
        <v>77</v>
      </c>
      <c r="J195" s="16">
        <f>+IF(TABLA!$I195&lt;&gt;"",1,0)</f>
        <v>1</v>
      </c>
      <c r="K195" s="16">
        <f>+IF(AND(TABLA!$F195=1,TABLA!$H195=1,TABLA!$J195=1), 1, 0)</f>
        <v>1</v>
      </c>
      <c r="L195" s="16">
        <v>1</v>
      </c>
      <c r="M195" s="5" t="s">
        <v>693</v>
      </c>
      <c r="N195" s="5" t="s">
        <v>694</v>
      </c>
      <c r="O195" s="17">
        <v>45223</v>
      </c>
      <c r="P195" s="5">
        <v>1</v>
      </c>
      <c r="Q195" s="5">
        <v>1</v>
      </c>
      <c r="R195" s="5">
        <v>0</v>
      </c>
      <c r="S195" s="5">
        <v>0</v>
      </c>
      <c r="T195" s="5">
        <v>1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1</v>
      </c>
      <c r="AF195" s="5">
        <v>0</v>
      </c>
      <c r="AG195" s="18">
        <v>2.7755000000000001</v>
      </c>
      <c r="AH195" s="19">
        <v>16</v>
      </c>
      <c r="AI195" s="19">
        <v>16</v>
      </c>
    </row>
    <row r="196" spans="1:35" ht="12.75" customHeight="1" x14ac:dyDescent="0.25">
      <c r="A196" s="5">
        <v>2721</v>
      </c>
      <c r="B196" s="5">
        <v>102807</v>
      </c>
      <c r="C196" s="5"/>
      <c r="D196" s="5" t="s">
        <v>695</v>
      </c>
      <c r="E196" s="15" t="s">
        <v>4</v>
      </c>
      <c r="F196" s="16">
        <f>+IF(TABLA!$E196 &lt;&gt; "", 1, 0)</f>
        <v>1</v>
      </c>
      <c r="G196" s="15" t="s">
        <v>75</v>
      </c>
      <c r="H196" s="16">
        <f>+IF(TABLA!$G196&lt;&gt;"",1,0)</f>
        <v>1</v>
      </c>
      <c r="I196" s="15" t="s">
        <v>77</v>
      </c>
      <c r="J196" s="16">
        <f>+IF(TABLA!$I196&lt;&gt;"",1,0)</f>
        <v>1</v>
      </c>
      <c r="K196" s="16">
        <f>+IF(AND(TABLA!$F196=1,TABLA!$H196=1,TABLA!$J196=1), 1, 0)</f>
        <v>1</v>
      </c>
      <c r="L196" s="16">
        <v>3</v>
      </c>
      <c r="M196" s="5" t="s">
        <v>695</v>
      </c>
      <c r="N196" s="5" t="s">
        <v>696</v>
      </c>
      <c r="O196" s="17">
        <v>45227</v>
      </c>
      <c r="P196" s="5">
        <v>1</v>
      </c>
      <c r="Q196" s="5">
        <v>1</v>
      </c>
      <c r="R196" s="5">
        <v>0</v>
      </c>
      <c r="S196" s="5">
        <v>1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1</v>
      </c>
      <c r="AG196" s="18">
        <v>23.952400000000001</v>
      </c>
      <c r="AH196" s="19">
        <v>92</v>
      </c>
      <c r="AI196" s="19">
        <v>94</v>
      </c>
    </row>
    <row r="197" spans="1:35" ht="12.75" customHeight="1" x14ac:dyDescent="0.25">
      <c r="A197" s="5">
        <v>2795</v>
      </c>
      <c r="B197" s="5">
        <v>102808</v>
      </c>
      <c r="C197" s="5"/>
      <c r="D197" s="5" t="s">
        <v>697</v>
      </c>
      <c r="E197" s="15" t="s">
        <v>4</v>
      </c>
      <c r="F197" s="16">
        <f>+IF(TABLA!$E197 &lt;&gt; "", 1, 0)</f>
        <v>1</v>
      </c>
      <c r="G197" s="15" t="s">
        <v>75</v>
      </c>
      <c r="H197" s="16">
        <f>+IF(TABLA!$G197&lt;&gt;"",1,0)</f>
        <v>1</v>
      </c>
      <c r="I197" s="15" t="s">
        <v>77</v>
      </c>
      <c r="J197" s="16">
        <f>+IF(TABLA!$I197&lt;&gt;"",1,0)</f>
        <v>1</v>
      </c>
      <c r="K197" s="16">
        <f>+IF(AND(TABLA!$F197=1,TABLA!$H197=1,TABLA!$J197=1), 1, 0)</f>
        <v>1</v>
      </c>
      <c r="L197" s="16">
        <v>3</v>
      </c>
      <c r="M197" s="5" t="s">
        <v>697</v>
      </c>
      <c r="N197" s="5" t="s">
        <v>698</v>
      </c>
      <c r="O197" s="17">
        <v>45229</v>
      </c>
      <c r="P197" s="5">
        <v>1</v>
      </c>
      <c r="Q197" s="5">
        <v>1</v>
      </c>
      <c r="R197" s="5">
        <v>0</v>
      </c>
      <c r="S197" s="5">
        <v>1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1</v>
      </c>
      <c r="AG197" s="18">
        <v>617.04089999999997</v>
      </c>
      <c r="AH197" s="19">
        <v>2988</v>
      </c>
      <c r="AI197" s="19">
        <v>3158</v>
      </c>
    </row>
    <row r="198" spans="1:35" ht="12.75" customHeight="1" x14ac:dyDescent="0.25">
      <c r="A198" s="5">
        <v>769</v>
      </c>
      <c r="B198" s="5">
        <v>104001</v>
      </c>
      <c r="C198" s="5"/>
      <c r="D198" s="5" t="s">
        <v>699</v>
      </c>
      <c r="E198" s="15" t="s">
        <v>4</v>
      </c>
      <c r="F198" s="16">
        <f>+IF(TABLA!$E198 &lt;&gt; "", 1, 0)</f>
        <v>1</v>
      </c>
      <c r="G198" s="15" t="s">
        <v>75</v>
      </c>
      <c r="H198" s="16">
        <f>+IF(TABLA!$G198&lt;&gt;"",1,0)</f>
        <v>1</v>
      </c>
      <c r="I198" s="15" t="s">
        <v>77</v>
      </c>
      <c r="J198" s="16">
        <f>+IF(TABLA!$I198&lt;&gt;"",1,0)</f>
        <v>1</v>
      </c>
      <c r="K198" s="16">
        <f>+IF(AND(TABLA!$F198=1,TABLA!$H198=1,TABLA!$J198=1), 1, 0)</f>
        <v>1</v>
      </c>
      <c r="L198" s="16">
        <v>1</v>
      </c>
      <c r="M198" s="5" t="s">
        <v>700</v>
      </c>
      <c r="N198" s="5" t="s">
        <v>701</v>
      </c>
      <c r="O198" s="17">
        <v>45079</v>
      </c>
      <c r="P198" s="5">
        <v>1</v>
      </c>
      <c r="Q198" s="5">
        <v>1</v>
      </c>
      <c r="R198" s="5">
        <v>0</v>
      </c>
      <c r="S198" s="5">
        <v>0</v>
      </c>
      <c r="T198" s="5">
        <v>1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1</v>
      </c>
      <c r="AF198" s="5">
        <v>0</v>
      </c>
      <c r="AG198" s="18">
        <v>2.7381000000000002</v>
      </c>
      <c r="AH198" s="19">
        <v>2</v>
      </c>
      <c r="AI198" s="19">
        <v>2</v>
      </c>
    </row>
    <row r="199" spans="1:35" ht="12.75" customHeight="1" x14ac:dyDescent="0.25">
      <c r="A199" s="5">
        <v>2608</v>
      </c>
      <c r="B199" s="5">
        <v>106800</v>
      </c>
      <c r="C199" s="5"/>
      <c r="D199" s="5" t="s">
        <v>702</v>
      </c>
      <c r="E199" s="15" t="s">
        <v>4</v>
      </c>
      <c r="F199" s="16">
        <f>+IF(TABLA!$E199 &lt;&gt; "", 1, 0)</f>
        <v>1</v>
      </c>
      <c r="G199" s="15" t="s">
        <v>75</v>
      </c>
      <c r="H199" s="16">
        <f>+IF(TABLA!$G199&lt;&gt;"",1,0)</f>
        <v>1</v>
      </c>
      <c r="I199" s="15" t="s">
        <v>77</v>
      </c>
      <c r="J199" s="16">
        <f>+IF(TABLA!$I199&lt;&gt;"",1,0)</f>
        <v>1</v>
      </c>
      <c r="K199" s="16">
        <f>+IF(AND(TABLA!$F199=1,TABLA!$H199=1,TABLA!$J199=1), 1, 0)</f>
        <v>1</v>
      </c>
      <c r="L199" s="16">
        <v>3</v>
      </c>
      <c r="M199" s="5" t="s">
        <v>703</v>
      </c>
      <c r="N199" s="5" t="s">
        <v>704</v>
      </c>
      <c r="O199" s="17">
        <v>45225</v>
      </c>
      <c r="P199" s="5">
        <v>1</v>
      </c>
      <c r="Q199" s="5">
        <v>1</v>
      </c>
      <c r="R199" s="5">
        <v>0</v>
      </c>
      <c r="S199" s="5">
        <v>1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1</v>
      </c>
      <c r="AG199" s="18">
        <v>90.509600000000006</v>
      </c>
      <c r="AH199" s="19">
        <v>366</v>
      </c>
      <c r="AI199" s="19">
        <v>478</v>
      </c>
    </row>
    <row r="200" spans="1:35" ht="12.75" customHeight="1" x14ac:dyDescent="0.25">
      <c r="A200" s="5">
        <v>3042</v>
      </c>
      <c r="B200" s="5">
        <v>108201</v>
      </c>
      <c r="C200" s="5"/>
      <c r="D200" s="5" t="s">
        <v>705</v>
      </c>
      <c r="E200" s="15" t="s">
        <v>1</v>
      </c>
      <c r="F200" s="16">
        <f>+IF(TABLA!$E200 &lt;&gt; "", 1, 0)</f>
        <v>1</v>
      </c>
      <c r="G200" s="15" t="s">
        <v>23</v>
      </c>
      <c r="H200" s="16">
        <f>+IF(TABLA!$G200&lt;&gt;"",1,0)</f>
        <v>1</v>
      </c>
      <c r="I200" s="15" t="s">
        <v>29</v>
      </c>
      <c r="J200" s="16">
        <f>+IF(TABLA!$I200&lt;&gt;"",1,0)</f>
        <v>1</v>
      </c>
      <c r="K200" s="16">
        <f>+IF(AND(TABLA!$F200=1,TABLA!$H200=1,TABLA!$J200=1), 1, 0)</f>
        <v>1</v>
      </c>
      <c r="L200" s="16">
        <v>3</v>
      </c>
      <c r="M200" s="5" t="s">
        <v>706</v>
      </c>
      <c r="N200" s="5" t="s">
        <v>707</v>
      </c>
      <c r="O200" s="17">
        <v>45230</v>
      </c>
      <c r="P200" s="5">
        <v>1</v>
      </c>
      <c r="Q200" s="5">
        <v>1</v>
      </c>
      <c r="R200" s="5">
        <v>0</v>
      </c>
      <c r="S200" s="5">
        <v>1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</v>
      </c>
      <c r="AG200" s="18">
        <v>44.298200000000001</v>
      </c>
      <c r="AH200" s="19">
        <v>171</v>
      </c>
      <c r="AI200" s="19">
        <v>204</v>
      </c>
    </row>
    <row r="201" spans="1:35" ht="12.75" customHeight="1" x14ac:dyDescent="0.25">
      <c r="A201" s="5">
        <v>2523</v>
      </c>
      <c r="B201" s="5">
        <v>108202</v>
      </c>
      <c r="C201" s="5"/>
      <c r="D201" s="5" t="s">
        <v>708</v>
      </c>
      <c r="E201" s="15" t="s">
        <v>1</v>
      </c>
      <c r="F201" s="16">
        <f>+IF(TABLA!$E201 &lt;&gt; "", 1, 0)</f>
        <v>1</v>
      </c>
      <c r="G201" s="15" t="s">
        <v>23</v>
      </c>
      <c r="H201" s="16">
        <f>+IF(TABLA!$G201&lt;&gt;"",1,0)</f>
        <v>1</v>
      </c>
      <c r="I201" s="15" t="s">
        <v>35</v>
      </c>
      <c r="J201" s="16">
        <f>+IF(TABLA!$I201&lt;&gt;"",1,0)</f>
        <v>1</v>
      </c>
      <c r="K201" s="16">
        <f>+IF(AND(TABLA!$F201=1,TABLA!$H201=1,TABLA!$J201=1), 1, 0)</f>
        <v>1</v>
      </c>
      <c r="L201" s="16">
        <v>3</v>
      </c>
      <c r="M201" s="5" t="s">
        <v>709</v>
      </c>
      <c r="N201" s="5" t="s">
        <v>710</v>
      </c>
      <c r="O201" s="17">
        <v>45224</v>
      </c>
      <c r="P201" s="5">
        <v>1</v>
      </c>
      <c r="Q201" s="5">
        <v>1</v>
      </c>
      <c r="R201" s="5">
        <v>0</v>
      </c>
      <c r="S201" s="5">
        <v>1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1</v>
      </c>
      <c r="AG201" s="18">
        <v>11.3436</v>
      </c>
      <c r="AH201" s="19">
        <v>31</v>
      </c>
      <c r="AI201" s="19">
        <v>32</v>
      </c>
    </row>
    <row r="202" spans="1:35" ht="12.75" customHeight="1" x14ac:dyDescent="0.25">
      <c r="A202" s="5">
        <v>2713</v>
      </c>
      <c r="B202" s="5">
        <v>108207</v>
      </c>
      <c r="C202" s="5"/>
      <c r="D202" s="5" t="s">
        <v>711</v>
      </c>
      <c r="E202" s="15" t="s">
        <v>1</v>
      </c>
      <c r="F202" s="16">
        <f>+IF(TABLA!$E202 &lt;&gt; "", 1, 0)</f>
        <v>1</v>
      </c>
      <c r="G202" s="15" t="s">
        <v>23</v>
      </c>
      <c r="H202" s="16">
        <f>+IF(TABLA!$G202&lt;&gt;"",1,0)</f>
        <v>1</v>
      </c>
      <c r="I202" s="15" t="s">
        <v>31</v>
      </c>
      <c r="J202" s="16">
        <f>+IF(TABLA!$I202&lt;&gt;"",1,0)</f>
        <v>1</v>
      </c>
      <c r="K202" s="16">
        <f>+IF(AND(TABLA!$F202=1,TABLA!$H202=1,TABLA!$J202=1), 1, 0)</f>
        <v>1</v>
      </c>
      <c r="L202" s="16">
        <v>3</v>
      </c>
      <c r="M202" s="5" t="s">
        <v>712</v>
      </c>
      <c r="N202" s="5" t="s">
        <v>713</v>
      </c>
      <c r="O202" s="17">
        <v>45226</v>
      </c>
      <c r="P202" s="5">
        <v>1</v>
      </c>
      <c r="Q202" s="5">
        <v>1</v>
      </c>
      <c r="R202" s="5">
        <v>0</v>
      </c>
      <c r="S202" s="5">
        <v>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1</v>
      </c>
      <c r="AG202" s="18">
        <v>44.481499999999997</v>
      </c>
      <c r="AH202" s="19">
        <v>134</v>
      </c>
      <c r="AI202" s="19">
        <v>158</v>
      </c>
    </row>
    <row r="203" spans="1:35" ht="12.75" customHeight="1" x14ac:dyDescent="0.25">
      <c r="A203" s="5">
        <v>2796</v>
      </c>
      <c r="B203" s="5">
        <v>108209</v>
      </c>
      <c r="C203" s="5"/>
      <c r="D203" s="5" t="s">
        <v>714</v>
      </c>
      <c r="E203" s="15" t="s">
        <v>1</v>
      </c>
      <c r="F203" s="16">
        <f>+IF(TABLA!$E203 &lt;&gt; "", 1, 0)</f>
        <v>1</v>
      </c>
      <c r="G203" s="15" t="s">
        <v>23</v>
      </c>
      <c r="H203" s="16">
        <f>+IF(TABLA!$G203&lt;&gt;"",1,0)</f>
        <v>1</v>
      </c>
      <c r="I203" s="15" t="s">
        <v>47</v>
      </c>
      <c r="J203" s="16">
        <f>+IF(TABLA!$I203&lt;&gt;"",1,0)</f>
        <v>1</v>
      </c>
      <c r="K203" s="16">
        <f>+IF(AND(TABLA!$F203=1,TABLA!$H203=1,TABLA!$J203=1), 1, 0)</f>
        <v>1</v>
      </c>
      <c r="L203" s="16">
        <v>3</v>
      </c>
      <c r="M203" s="5" t="s">
        <v>715</v>
      </c>
      <c r="N203" s="5" t="s">
        <v>716</v>
      </c>
      <c r="O203" s="17">
        <v>45229</v>
      </c>
      <c r="P203" s="5">
        <v>1</v>
      </c>
      <c r="Q203" s="5">
        <v>1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1</v>
      </c>
      <c r="AG203" s="18">
        <v>62.573500000000003</v>
      </c>
      <c r="AH203" s="19">
        <v>164</v>
      </c>
      <c r="AI203" s="19">
        <v>191</v>
      </c>
    </row>
    <row r="204" spans="1:35" ht="12.75" customHeight="1" x14ac:dyDescent="0.25">
      <c r="A204" s="5">
        <v>2609</v>
      </c>
      <c r="B204" s="5">
        <v>108212</v>
      </c>
      <c r="C204" s="5"/>
      <c r="D204" s="5" t="s">
        <v>717</v>
      </c>
      <c r="E204" s="15" t="s">
        <v>1</v>
      </c>
      <c r="F204" s="16">
        <f>+IF(TABLA!$E204 &lt;&gt; "", 1, 0)</f>
        <v>1</v>
      </c>
      <c r="G204" s="15" t="s">
        <v>63</v>
      </c>
      <c r="H204" s="16">
        <f>+IF(TABLA!$G204&lt;&gt;"",1,0)</f>
        <v>1</v>
      </c>
      <c r="I204" s="15" t="s">
        <v>66</v>
      </c>
      <c r="J204" s="16">
        <f>+IF(TABLA!$I204&lt;&gt;"",1,0)</f>
        <v>1</v>
      </c>
      <c r="K204" s="16">
        <f>+IF(AND(TABLA!$F204=1,TABLA!$H204=1,TABLA!$J204=1), 1, 0)</f>
        <v>1</v>
      </c>
      <c r="L204" s="16">
        <v>3</v>
      </c>
      <c r="M204" s="5" t="s">
        <v>718</v>
      </c>
      <c r="N204" s="5" t="s">
        <v>719</v>
      </c>
      <c r="O204" s="17">
        <v>45225</v>
      </c>
      <c r="P204" s="5">
        <v>1</v>
      </c>
      <c r="Q204" s="5">
        <v>1</v>
      </c>
      <c r="R204" s="5">
        <v>0</v>
      </c>
      <c r="S204" s="5">
        <v>1</v>
      </c>
      <c r="T204" s="5">
        <v>0</v>
      </c>
      <c r="U204" s="5">
        <v>1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>
        <v>0</v>
      </c>
      <c r="AF204" s="5">
        <v>1</v>
      </c>
      <c r="AG204" s="18">
        <v>389.69569999999999</v>
      </c>
      <c r="AH204" s="19">
        <v>495</v>
      </c>
      <c r="AI204" s="19">
        <v>662</v>
      </c>
    </row>
    <row r="205" spans="1:35" ht="12.75" customHeight="1" x14ac:dyDescent="0.25">
      <c r="A205" s="5">
        <v>2473</v>
      </c>
      <c r="B205" s="5">
        <v>108320</v>
      </c>
      <c r="C205" s="5"/>
      <c r="D205" s="5" t="s">
        <v>720</v>
      </c>
      <c r="E205" s="15" t="s">
        <v>1</v>
      </c>
      <c r="F205" s="16">
        <f>+IF(TABLA!$E205 &lt;&gt; "", 1, 0)</f>
        <v>1</v>
      </c>
      <c r="G205" s="15" t="s">
        <v>23</v>
      </c>
      <c r="H205" s="16">
        <f>+IF(TABLA!$G205&lt;&gt;"",1,0)</f>
        <v>1</v>
      </c>
      <c r="I205" s="15" t="s">
        <v>30</v>
      </c>
      <c r="J205" s="16">
        <f>+IF(TABLA!$I205&lt;&gt;"",1,0)</f>
        <v>1</v>
      </c>
      <c r="K205" s="16">
        <f>+IF(AND(TABLA!$F205=1,TABLA!$H205=1,TABLA!$J205=1), 1, 0)</f>
        <v>1</v>
      </c>
      <c r="L205" s="16">
        <v>3</v>
      </c>
      <c r="M205" s="5" t="s">
        <v>721</v>
      </c>
      <c r="N205" s="5" t="s">
        <v>722</v>
      </c>
      <c r="O205" s="17">
        <v>45223</v>
      </c>
      <c r="P205" s="5">
        <v>1</v>
      </c>
      <c r="Q205" s="5">
        <v>1</v>
      </c>
      <c r="R205" s="5">
        <v>0</v>
      </c>
      <c r="S205" s="5">
        <v>1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1</v>
      </c>
      <c r="AG205" s="18">
        <v>30.020199999999999</v>
      </c>
      <c r="AH205" s="19">
        <v>94</v>
      </c>
      <c r="AI205" s="19">
        <v>113</v>
      </c>
    </row>
    <row r="206" spans="1:35" ht="12.75" customHeight="1" x14ac:dyDescent="0.25">
      <c r="A206" s="5">
        <v>2154</v>
      </c>
      <c r="B206" s="5">
        <v>108326</v>
      </c>
      <c r="C206" s="5"/>
      <c r="D206" s="5" t="s">
        <v>723</v>
      </c>
      <c r="E206" s="15" t="s">
        <v>1</v>
      </c>
      <c r="F206" s="16">
        <f>+IF(TABLA!$E206 &lt;&gt; "", 1, 0)</f>
        <v>1</v>
      </c>
      <c r="G206" s="15" t="s">
        <v>23</v>
      </c>
      <c r="H206" s="16">
        <f>+IF(TABLA!$G206&lt;&gt;"",1,0)</f>
        <v>1</v>
      </c>
      <c r="I206" s="15" t="s">
        <v>44</v>
      </c>
      <c r="J206" s="16">
        <f>+IF(TABLA!$I206&lt;&gt;"",1,0)</f>
        <v>1</v>
      </c>
      <c r="K206" s="16">
        <f>+IF(AND(TABLA!$F206=1,TABLA!$H206=1,TABLA!$J206=1), 1, 0)</f>
        <v>1</v>
      </c>
      <c r="L206" s="16">
        <v>3</v>
      </c>
      <c r="M206" s="5" t="s">
        <v>724</v>
      </c>
      <c r="N206" s="5" t="s">
        <v>725</v>
      </c>
      <c r="O206" s="17">
        <v>45213</v>
      </c>
      <c r="P206" s="5">
        <v>1</v>
      </c>
      <c r="Q206" s="5">
        <v>1</v>
      </c>
      <c r="R206" s="5">
        <v>0</v>
      </c>
      <c r="S206" s="5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1</v>
      </c>
      <c r="AG206" s="18">
        <v>4.3780999999999999</v>
      </c>
      <c r="AH206" s="19">
        <v>12</v>
      </c>
      <c r="AI206" s="19">
        <v>13</v>
      </c>
    </row>
    <row r="207" spans="1:35" ht="12.75" customHeight="1" x14ac:dyDescent="0.25">
      <c r="A207" s="5">
        <v>2047</v>
      </c>
      <c r="B207" s="5">
        <v>110005</v>
      </c>
      <c r="C207" s="5"/>
      <c r="D207" s="5" t="s">
        <v>726</v>
      </c>
      <c r="E207" s="15"/>
      <c r="F207" s="16">
        <f>+IF(TABLA!$E207 &lt;&gt; "", 1, 0)</f>
        <v>0</v>
      </c>
      <c r="G207" s="15"/>
      <c r="H207" s="16">
        <f>+IF(TABLA!$G207&lt;&gt;"",1,0)</f>
        <v>0</v>
      </c>
      <c r="I207" s="15"/>
      <c r="J207" s="16">
        <f>+IF(TABLA!$I207&lt;&gt;"",1,0)</f>
        <v>0</v>
      </c>
      <c r="K207" s="16">
        <f>+IF(AND(TABLA!$F207=1,TABLA!$H207=1,TABLA!$J207=1), 1, 0)</f>
        <v>0</v>
      </c>
      <c r="L207" s="16"/>
      <c r="M207" s="5" t="s">
        <v>163</v>
      </c>
      <c r="N207" s="5" t="s">
        <v>727</v>
      </c>
      <c r="O207" s="17">
        <v>45210</v>
      </c>
      <c r="P207" s="5">
        <v>1</v>
      </c>
      <c r="Q207" s="5">
        <v>1</v>
      </c>
      <c r="R207" s="5">
        <v>0</v>
      </c>
      <c r="S207" s="5">
        <v>1</v>
      </c>
      <c r="T207" s="5">
        <v>0</v>
      </c>
      <c r="U207" s="5">
        <v>1</v>
      </c>
      <c r="V207" s="5">
        <v>0</v>
      </c>
      <c r="W207" s="5">
        <v>0</v>
      </c>
      <c r="X207" s="5">
        <v>1</v>
      </c>
      <c r="Y207" s="5">
        <v>0</v>
      </c>
      <c r="Z207" s="5">
        <v>1</v>
      </c>
      <c r="AA207" s="5">
        <v>0</v>
      </c>
      <c r="AB207" s="5">
        <v>1</v>
      </c>
      <c r="AC207" s="5">
        <v>0</v>
      </c>
      <c r="AD207" s="5">
        <v>0</v>
      </c>
      <c r="AE207" s="5">
        <v>0</v>
      </c>
      <c r="AF207" s="5">
        <v>1</v>
      </c>
      <c r="AG207" s="18">
        <v>245.9701</v>
      </c>
      <c r="AH207" s="19">
        <v>271</v>
      </c>
      <c r="AI207" s="19">
        <v>284</v>
      </c>
    </row>
    <row r="208" spans="1:35" ht="12.75" customHeight="1" x14ac:dyDescent="0.25">
      <c r="A208" s="5">
        <v>381</v>
      </c>
      <c r="B208" s="5">
        <v>110801</v>
      </c>
      <c r="C208" s="5"/>
      <c r="D208" s="5" t="s">
        <v>728</v>
      </c>
      <c r="E208" s="15" t="s">
        <v>1</v>
      </c>
      <c r="F208" s="16">
        <f>+IF(TABLA!$E208 &lt;&gt; "", 1, 0)</f>
        <v>1</v>
      </c>
      <c r="G208" s="15" t="s">
        <v>23</v>
      </c>
      <c r="H208" s="16">
        <f>+IF(TABLA!$G208&lt;&gt;"",1,0)</f>
        <v>1</v>
      </c>
      <c r="I208" s="15" t="s">
        <v>36</v>
      </c>
      <c r="J208" s="16">
        <f>+IF(TABLA!$I208&lt;&gt;"",1,0)</f>
        <v>1</v>
      </c>
      <c r="K208" s="16">
        <f>+IF(AND(TABLA!$F208=1,TABLA!$H208=1,TABLA!$J208=1), 1, 0)</f>
        <v>1</v>
      </c>
      <c r="L208" s="16">
        <v>3</v>
      </c>
      <c r="M208" s="5" t="s">
        <v>729</v>
      </c>
      <c r="N208" s="5" t="s">
        <v>730</v>
      </c>
      <c r="O208" s="17">
        <v>44974</v>
      </c>
      <c r="P208" s="5">
        <v>1</v>
      </c>
      <c r="Q208" s="5">
        <v>1</v>
      </c>
      <c r="R208" s="5">
        <v>0</v>
      </c>
      <c r="S208" s="5">
        <v>1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1</v>
      </c>
      <c r="AG208" s="18">
        <v>0.65190000000000003</v>
      </c>
      <c r="AH208" s="19">
        <v>3</v>
      </c>
      <c r="AI208" s="19">
        <v>3</v>
      </c>
    </row>
    <row r="209" spans="1:35" ht="12.75" customHeight="1" x14ac:dyDescent="0.25">
      <c r="A209" s="5">
        <v>528</v>
      </c>
      <c r="B209" s="5">
        <v>110802</v>
      </c>
      <c r="C209" s="5"/>
      <c r="D209" s="5" t="s">
        <v>731</v>
      </c>
      <c r="E209" s="15" t="s">
        <v>1</v>
      </c>
      <c r="F209" s="16">
        <f>+IF(TABLA!$E209 &lt;&gt; "", 1, 0)</f>
        <v>1</v>
      </c>
      <c r="G209" s="15" t="s">
        <v>23</v>
      </c>
      <c r="H209" s="16">
        <f>+IF(TABLA!$G209&lt;&gt;"",1,0)</f>
        <v>1</v>
      </c>
      <c r="I209" s="15" t="s">
        <v>53</v>
      </c>
      <c r="J209" s="16">
        <f>+IF(TABLA!$I209&lt;&gt;"",1,0)</f>
        <v>1</v>
      </c>
      <c r="K209" s="16">
        <f>+IF(AND(TABLA!$F209=1,TABLA!$H209=1,TABLA!$J209=1), 1, 0)</f>
        <v>1</v>
      </c>
      <c r="L209" s="16">
        <v>3</v>
      </c>
      <c r="M209" s="5" t="s">
        <v>732</v>
      </c>
      <c r="N209" s="5" t="s">
        <v>733</v>
      </c>
      <c r="O209" s="17">
        <v>45026</v>
      </c>
      <c r="P209" s="5">
        <v>1</v>
      </c>
      <c r="Q209" s="5">
        <v>1</v>
      </c>
      <c r="R209" s="5">
        <v>0</v>
      </c>
      <c r="S209" s="5">
        <v>1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1</v>
      </c>
      <c r="AG209" s="18">
        <v>0.66359999999999997</v>
      </c>
      <c r="AH209" s="19">
        <v>4</v>
      </c>
      <c r="AI209" s="19">
        <v>4</v>
      </c>
    </row>
    <row r="210" spans="1:35" ht="12.75" customHeight="1" x14ac:dyDescent="0.25">
      <c r="A210" s="5">
        <v>2087</v>
      </c>
      <c r="B210" s="5">
        <v>201001</v>
      </c>
      <c r="C210" s="5"/>
      <c r="D210" s="5" t="s">
        <v>734</v>
      </c>
      <c r="E210" s="15"/>
      <c r="F210" s="16">
        <f>+IF(TABLA!$E210 &lt;&gt; "", 1, 0)</f>
        <v>0</v>
      </c>
      <c r="G210" s="15"/>
      <c r="H210" s="16">
        <f>+IF(TABLA!$G210&lt;&gt;"",1,0)</f>
        <v>0</v>
      </c>
      <c r="I210" s="15"/>
      <c r="J210" s="16">
        <f>+IF(TABLA!$I210&lt;&gt;"",1,0)</f>
        <v>0</v>
      </c>
      <c r="K210" s="16">
        <f>+IF(AND(TABLA!$F210=1,TABLA!$H210=1,TABLA!$J210=1), 1, 0)</f>
        <v>0</v>
      </c>
      <c r="L210" s="16"/>
      <c r="M210" s="5" t="s">
        <v>735</v>
      </c>
      <c r="N210" s="5" t="s">
        <v>736</v>
      </c>
      <c r="O210" s="17">
        <v>45211</v>
      </c>
      <c r="P210" s="5">
        <v>1</v>
      </c>
      <c r="Q210" s="5">
        <v>1</v>
      </c>
      <c r="R210" s="5">
        <v>0</v>
      </c>
      <c r="S210" s="5">
        <v>0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1</v>
      </c>
      <c r="AF210" s="5">
        <v>0</v>
      </c>
      <c r="AG210" s="18">
        <v>9667.5205000000005</v>
      </c>
      <c r="AH210" s="19">
        <v>2341</v>
      </c>
      <c r="AI210" s="19">
        <v>2471</v>
      </c>
    </row>
    <row r="211" spans="1:35" ht="12.75" customHeight="1" x14ac:dyDescent="0.25">
      <c r="A211" s="5">
        <v>2295</v>
      </c>
      <c r="B211" s="5">
        <v>201002</v>
      </c>
      <c r="C211" s="5"/>
      <c r="D211" s="5" t="s">
        <v>734</v>
      </c>
      <c r="E211" s="15"/>
      <c r="F211" s="16">
        <f>+IF(TABLA!$E211 &lt;&gt; "", 1, 0)</f>
        <v>0</v>
      </c>
      <c r="G211" s="15"/>
      <c r="H211" s="16">
        <f>+IF(TABLA!$G211&lt;&gt;"",1,0)</f>
        <v>0</v>
      </c>
      <c r="I211" s="15"/>
      <c r="J211" s="16">
        <f>+IF(TABLA!$I211&lt;&gt;"",1,0)</f>
        <v>0</v>
      </c>
      <c r="K211" s="16">
        <f>+IF(AND(TABLA!$F211=1,TABLA!$H211=1,TABLA!$J211=1), 1, 0)</f>
        <v>0</v>
      </c>
      <c r="L211" s="16"/>
      <c r="M211" s="5" t="s">
        <v>737</v>
      </c>
      <c r="N211" s="5" t="s">
        <v>736</v>
      </c>
      <c r="O211" s="17">
        <v>45218</v>
      </c>
      <c r="P211" s="5">
        <v>1</v>
      </c>
      <c r="Q211" s="5">
        <v>1</v>
      </c>
      <c r="R211" s="5">
        <v>0</v>
      </c>
      <c r="S211" s="5">
        <v>0</v>
      </c>
      <c r="T211" s="5">
        <v>1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1</v>
      </c>
      <c r="AF211" s="5">
        <v>0</v>
      </c>
      <c r="AG211" s="18">
        <v>2899.8838000000001</v>
      </c>
      <c r="AH211" s="19">
        <v>1139</v>
      </c>
      <c r="AI211" s="19">
        <v>1182</v>
      </c>
    </row>
    <row r="212" spans="1:35" ht="12.75" customHeight="1" x14ac:dyDescent="0.25">
      <c r="A212" s="5">
        <v>1775</v>
      </c>
      <c r="B212" s="5">
        <v>201101</v>
      </c>
      <c r="C212" s="5"/>
      <c r="D212" s="5" t="s">
        <v>738</v>
      </c>
      <c r="E212" s="15"/>
      <c r="F212" s="16">
        <f>+IF(TABLA!$E212 &lt;&gt; "", 1, 0)</f>
        <v>0</v>
      </c>
      <c r="G212" s="15"/>
      <c r="H212" s="16">
        <f>+IF(TABLA!$G212&lt;&gt;"",1,0)</f>
        <v>0</v>
      </c>
      <c r="I212" s="15"/>
      <c r="J212" s="16">
        <f>+IF(TABLA!$I212&lt;&gt;"",1,0)</f>
        <v>0</v>
      </c>
      <c r="K212" s="16">
        <f>+IF(AND(TABLA!$F212=1,TABLA!$H212=1,TABLA!$J212=1), 1, 0)</f>
        <v>0</v>
      </c>
      <c r="L212" s="16"/>
      <c r="M212" s="5" t="s">
        <v>739</v>
      </c>
      <c r="N212" s="5" t="s">
        <v>740</v>
      </c>
      <c r="O212" s="17">
        <v>45195</v>
      </c>
      <c r="P212" s="5">
        <v>1</v>
      </c>
      <c r="Q212" s="5">
        <v>1</v>
      </c>
      <c r="R212" s="5">
        <v>0</v>
      </c>
      <c r="S212" s="5">
        <v>0</v>
      </c>
      <c r="T212" s="5">
        <v>1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1</v>
      </c>
      <c r="AF212" s="5">
        <v>0</v>
      </c>
      <c r="AG212" s="18">
        <v>646.27049999999997</v>
      </c>
      <c r="AH212" s="19">
        <v>109</v>
      </c>
      <c r="AI212" s="19">
        <v>110</v>
      </c>
    </row>
    <row r="213" spans="1:35" ht="12.75" customHeight="1" x14ac:dyDescent="0.25">
      <c r="A213" s="5">
        <v>1678</v>
      </c>
      <c r="B213" s="5">
        <v>201102</v>
      </c>
      <c r="C213" s="5"/>
      <c r="D213" s="5" t="s">
        <v>738</v>
      </c>
      <c r="E213" s="15"/>
      <c r="F213" s="16">
        <f>+IF(TABLA!$E213 &lt;&gt; "", 1, 0)</f>
        <v>0</v>
      </c>
      <c r="G213" s="15"/>
      <c r="H213" s="16">
        <f>+IF(TABLA!$G213&lt;&gt;"",1,0)</f>
        <v>0</v>
      </c>
      <c r="I213" s="15"/>
      <c r="J213" s="16">
        <f>+IF(TABLA!$I213&lt;&gt;"",1,0)</f>
        <v>0</v>
      </c>
      <c r="K213" s="16">
        <f>+IF(AND(TABLA!$F213=1,TABLA!$H213=1,TABLA!$J213=1), 1, 0)</f>
        <v>0</v>
      </c>
      <c r="L213" s="16"/>
      <c r="M213" s="5" t="s">
        <v>741</v>
      </c>
      <c r="N213" s="5" t="s">
        <v>740</v>
      </c>
      <c r="O213" s="17">
        <v>45189</v>
      </c>
      <c r="P213" s="5">
        <v>1</v>
      </c>
      <c r="Q213" s="5">
        <v>1</v>
      </c>
      <c r="R213" s="5">
        <v>0</v>
      </c>
      <c r="S213" s="5">
        <v>0</v>
      </c>
      <c r="T213" s="5">
        <v>1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18">
        <v>683.86739999999998</v>
      </c>
      <c r="AH213" s="19">
        <v>119</v>
      </c>
      <c r="AI213" s="19">
        <v>128</v>
      </c>
    </row>
    <row r="214" spans="1:35" ht="12.75" customHeight="1" x14ac:dyDescent="0.25">
      <c r="A214" s="5">
        <v>1341</v>
      </c>
      <c r="B214" s="5">
        <v>201201</v>
      </c>
      <c r="C214" s="5"/>
      <c r="D214" s="5" t="s">
        <v>742</v>
      </c>
      <c r="E214" s="15"/>
      <c r="F214" s="16">
        <f>+IF(TABLA!$E214 &lt;&gt; "", 1, 0)</f>
        <v>0</v>
      </c>
      <c r="G214" s="15"/>
      <c r="H214" s="16">
        <f>+IF(TABLA!$G214&lt;&gt;"",1,0)</f>
        <v>0</v>
      </c>
      <c r="I214" s="15"/>
      <c r="J214" s="16">
        <f>+IF(TABLA!$I214&lt;&gt;"",1,0)</f>
        <v>0</v>
      </c>
      <c r="K214" s="16">
        <f>+IF(AND(TABLA!$F214=1,TABLA!$H214=1,TABLA!$J214=1), 1, 0)</f>
        <v>0</v>
      </c>
      <c r="L214" s="16"/>
      <c r="M214" s="5" t="s">
        <v>743</v>
      </c>
      <c r="N214" s="5" t="s">
        <v>744</v>
      </c>
      <c r="O214" s="17">
        <v>45156</v>
      </c>
      <c r="P214" s="5">
        <v>1</v>
      </c>
      <c r="Q214" s="5">
        <v>1</v>
      </c>
      <c r="R214" s="5">
        <v>0</v>
      </c>
      <c r="S214" s="5">
        <v>0</v>
      </c>
      <c r="T214" s="5">
        <v>1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1</v>
      </c>
      <c r="AF214" s="5">
        <v>0</v>
      </c>
      <c r="AG214" s="18">
        <v>1140.2755999999999</v>
      </c>
      <c r="AH214" s="19">
        <v>113</v>
      </c>
      <c r="AI214" s="19">
        <v>118</v>
      </c>
    </row>
    <row r="215" spans="1:35" ht="12.75" customHeight="1" x14ac:dyDescent="0.25">
      <c r="A215" s="5">
        <v>1488</v>
      </c>
      <c r="B215" s="5">
        <v>201202</v>
      </c>
      <c r="C215" s="5"/>
      <c r="D215" s="5" t="s">
        <v>745</v>
      </c>
      <c r="E215" s="15"/>
      <c r="F215" s="16">
        <f>+IF(TABLA!$E215 &lt;&gt; "", 1, 0)</f>
        <v>0</v>
      </c>
      <c r="G215" s="15"/>
      <c r="H215" s="16">
        <f>+IF(TABLA!$G215&lt;&gt;"",1,0)</f>
        <v>0</v>
      </c>
      <c r="I215" s="15"/>
      <c r="J215" s="16">
        <f>+IF(TABLA!$I215&lt;&gt;"",1,0)</f>
        <v>0</v>
      </c>
      <c r="K215" s="16">
        <f>+IF(AND(TABLA!$F215=1,TABLA!$H215=1,TABLA!$J215=1), 1, 0)</f>
        <v>0</v>
      </c>
      <c r="L215" s="16"/>
      <c r="M215" s="5" t="s">
        <v>746</v>
      </c>
      <c r="N215" s="5" t="s">
        <v>747</v>
      </c>
      <c r="O215" s="17">
        <v>45170</v>
      </c>
      <c r="P215" s="5">
        <v>1</v>
      </c>
      <c r="Q215" s="5">
        <v>1</v>
      </c>
      <c r="R215" s="5">
        <v>0</v>
      </c>
      <c r="S215" s="5">
        <v>0</v>
      </c>
      <c r="T215" s="5">
        <v>1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18">
        <v>760.92579999999998</v>
      </c>
      <c r="AH215" s="19">
        <v>44</v>
      </c>
      <c r="AI215" s="19">
        <v>44</v>
      </c>
    </row>
    <row r="216" spans="1:35" ht="12.75" customHeight="1" x14ac:dyDescent="0.25">
      <c r="A216" s="5">
        <v>531</v>
      </c>
      <c r="B216" s="5">
        <v>201203</v>
      </c>
      <c r="C216" s="5"/>
      <c r="D216" s="5" t="s">
        <v>748</v>
      </c>
      <c r="E216" s="15"/>
      <c r="F216" s="16">
        <f>+IF(TABLA!$E216 &lt;&gt; "", 1, 0)</f>
        <v>0</v>
      </c>
      <c r="G216" s="15"/>
      <c r="H216" s="16">
        <f>+IF(TABLA!$G216&lt;&gt;"",1,0)</f>
        <v>0</v>
      </c>
      <c r="I216" s="15"/>
      <c r="J216" s="16">
        <f>+IF(TABLA!$I216&lt;&gt;"",1,0)</f>
        <v>0</v>
      </c>
      <c r="K216" s="16">
        <f>+IF(AND(TABLA!$F216=1,TABLA!$H216=1,TABLA!$J216=1), 1, 0)</f>
        <v>0</v>
      </c>
      <c r="L216" s="16"/>
      <c r="M216" s="5" t="s">
        <v>749</v>
      </c>
      <c r="N216" s="5" t="s">
        <v>750</v>
      </c>
      <c r="O216" s="17">
        <v>45027</v>
      </c>
      <c r="P216" s="5">
        <v>1</v>
      </c>
      <c r="Q216" s="5">
        <v>1</v>
      </c>
      <c r="R216" s="5">
        <v>0</v>
      </c>
      <c r="S216" s="5">
        <v>0</v>
      </c>
      <c r="T216" s="5">
        <v>1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18">
        <v>188.83170000000001</v>
      </c>
      <c r="AH216" s="19">
        <v>17</v>
      </c>
      <c r="AI216" s="19">
        <v>18</v>
      </c>
    </row>
    <row r="217" spans="1:35" ht="12.75" customHeight="1" x14ac:dyDescent="0.25">
      <c r="A217" s="5">
        <v>1670</v>
      </c>
      <c r="B217" s="5">
        <v>201301</v>
      </c>
      <c r="C217" s="5"/>
      <c r="D217" s="5" t="s">
        <v>742</v>
      </c>
      <c r="E217" s="15"/>
      <c r="F217" s="16">
        <f>+IF(TABLA!$E217 &lt;&gt; "", 1, 0)</f>
        <v>0</v>
      </c>
      <c r="G217" s="15"/>
      <c r="H217" s="16">
        <f>+IF(TABLA!$G217&lt;&gt;"",1,0)</f>
        <v>0</v>
      </c>
      <c r="I217" s="15"/>
      <c r="J217" s="16">
        <f>+IF(TABLA!$I217&lt;&gt;"",1,0)</f>
        <v>0</v>
      </c>
      <c r="K217" s="16">
        <f>+IF(AND(TABLA!$F217=1,TABLA!$H217=1,TABLA!$J217=1), 1, 0)</f>
        <v>0</v>
      </c>
      <c r="L217" s="16"/>
      <c r="M217" s="5" t="s">
        <v>751</v>
      </c>
      <c r="N217" s="5" t="s">
        <v>744</v>
      </c>
      <c r="O217" s="17">
        <v>45187</v>
      </c>
      <c r="P217" s="5">
        <v>1</v>
      </c>
      <c r="Q217" s="5">
        <v>1</v>
      </c>
      <c r="R217" s="5">
        <v>0</v>
      </c>
      <c r="S217" s="5">
        <v>0</v>
      </c>
      <c r="T217" s="5">
        <v>1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1</v>
      </c>
      <c r="AF217" s="5">
        <v>0</v>
      </c>
      <c r="AG217" s="18">
        <v>4018.6176</v>
      </c>
      <c r="AH217" s="19">
        <v>405</v>
      </c>
      <c r="AI217" s="19">
        <v>442</v>
      </c>
    </row>
    <row r="218" spans="1:35" ht="12.75" customHeight="1" x14ac:dyDescent="0.25">
      <c r="A218" s="5">
        <v>2048</v>
      </c>
      <c r="B218" s="5">
        <v>201302</v>
      </c>
      <c r="C218" s="5"/>
      <c r="D218" s="5" t="s">
        <v>745</v>
      </c>
      <c r="E218" s="15"/>
      <c r="F218" s="16">
        <f>+IF(TABLA!$E218 &lt;&gt; "", 1, 0)</f>
        <v>0</v>
      </c>
      <c r="G218" s="15"/>
      <c r="H218" s="16">
        <f>+IF(TABLA!$G218&lt;&gt;"",1,0)</f>
        <v>0</v>
      </c>
      <c r="I218" s="15"/>
      <c r="J218" s="16">
        <f>+IF(TABLA!$I218&lt;&gt;"",1,0)</f>
        <v>0</v>
      </c>
      <c r="K218" s="16">
        <f>+IF(AND(TABLA!$F218=1,TABLA!$H218=1,TABLA!$J218=1), 1, 0)</f>
        <v>0</v>
      </c>
      <c r="L218" s="16"/>
      <c r="M218" s="5" t="s">
        <v>752</v>
      </c>
      <c r="N218" s="5" t="s">
        <v>747</v>
      </c>
      <c r="O218" s="17">
        <v>45210</v>
      </c>
      <c r="P218" s="5">
        <v>1</v>
      </c>
      <c r="Q218" s="5">
        <v>1</v>
      </c>
      <c r="R218" s="5">
        <v>0</v>
      </c>
      <c r="S218" s="5">
        <v>0</v>
      </c>
      <c r="T218" s="5">
        <v>1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1</v>
      </c>
      <c r="AF218" s="5">
        <v>0</v>
      </c>
      <c r="AG218" s="18">
        <v>1432.9283</v>
      </c>
      <c r="AH218" s="19">
        <v>111</v>
      </c>
      <c r="AI218" s="19">
        <v>119</v>
      </c>
    </row>
    <row r="219" spans="1:35" ht="12.75" customHeight="1" x14ac:dyDescent="0.25">
      <c r="A219" s="5">
        <v>1025</v>
      </c>
      <c r="B219" s="5">
        <v>201303</v>
      </c>
      <c r="C219" s="5"/>
      <c r="D219" s="5" t="s">
        <v>748</v>
      </c>
      <c r="E219" s="15"/>
      <c r="F219" s="16">
        <f>+IF(TABLA!$E219 &lt;&gt; "", 1, 0)</f>
        <v>0</v>
      </c>
      <c r="G219" s="15"/>
      <c r="H219" s="16">
        <f>+IF(TABLA!$G219&lt;&gt;"",1,0)</f>
        <v>0</v>
      </c>
      <c r="I219" s="15"/>
      <c r="J219" s="16">
        <f>+IF(TABLA!$I219&lt;&gt;"",1,0)</f>
        <v>0</v>
      </c>
      <c r="K219" s="16">
        <f>+IF(AND(TABLA!$F219=1,TABLA!$H219=1,TABLA!$J219=1), 1, 0)</f>
        <v>0</v>
      </c>
      <c r="L219" s="16"/>
      <c r="M219" s="5" t="s">
        <v>753</v>
      </c>
      <c r="N219" s="5" t="s">
        <v>754</v>
      </c>
      <c r="O219" s="17">
        <v>45114</v>
      </c>
      <c r="P219" s="5">
        <v>1</v>
      </c>
      <c r="Q219" s="5">
        <v>1</v>
      </c>
      <c r="R219" s="5">
        <v>0</v>
      </c>
      <c r="S219" s="5">
        <v>0</v>
      </c>
      <c r="T219" s="5">
        <v>1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1</v>
      </c>
      <c r="AF219" s="5">
        <v>0</v>
      </c>
      <c r="AG219" s="18">
        <v>250.5479</v>
      </c>
      <c r="AH219" s="19">
        <v>23</v>
      </c>
      <c r="AI219" s="19">
        <v>23</v>
      </c>
    </row>
    <row r="220" spans="1:35" ht="12.75" customHeight="1" x14ac:dyDescent="0.25">
      <c r="A220" s="5">
        <v>1704</v>
      </c>
      <c r="B220" s="5">
        <v>201401</v>
      </c>
      <c r="C220" s="5"/>
      <c r="D220" s="5" t="s">
        <v>755</v>
      </c>
      <c r="E220" s="15"/>
      <c r="F220" s="16">
        <f>+IF(TABLA!$E220 &lt;&gt; "", 1, 0)</f>
        <v>0</v>
      </c>
      <c r="G220" s="15"/>
      <c r="H220" s="16">
        <f>+IF(TABLA!$G220&lt;&gt;"",1,0)</f>
        <v>0</v>
      </c>
      <c r="I220" s="15"/>
      <c r="J220" s="16">
        <f>+IF(TABLA!$I220&lt;&gt;"",1,0)</f>
        <v>0</v>
      </c>
      <c r="K220" s="16">
        <f>+IF(AND(TABLA!$F220=1,TABLA!$H220=1,TABLA!$J220=1), 1, 0)</f>
        <v>0</v>
      </c>
      <c r="L220" s="16"/>
      <c r="M220" s="5" t="s">
        <v>756</v>
      </c>
      <c r="N220" s="5" t="s">
        <v>757</v>
      </c>
      <c r="O220" s="17">
        <v>45190</v>
      </c>
      <c r="P220" s="5">
        <v>1</v>
      </c>
      <c r="Q220" s="5">
        <v>1</v>
      </c>
      <c r="R220" s="5">
        <v>0</v>
      </c>
      <c r="S220" s="5">
        <v>0</v>
      </c>
      <c r="T220" s="5">
        <v>1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1</v>
      </c>
      <c r="AF220" s="5">
        <v>0</v>
      </c>
      <c r="AG220" s="18">
        <v>293.4579</v>
      </c>
      <c r="AH220" s="19">
        <v>70</v>
      </c>
      <c r="AI220" s="19">
        <v>70</v>
      </c>
    </row>
    <row r="221" spans="1:35" ht="12.75" customHeight="1" x14ac:dyDescent="0.25">
      <c r="A221" s="5">
        <v>1604</v>
      </c>
      <c r="B221" s="5">
        <v>201402</v>
      </c>
      <c r="C221" s="5"/>
      <c r="D221" s="5" t="s">
        <v>758</v>
      </c>
      <c r="E221" s="15"/>
      <c r="F221" s="16">
        <f>+IF(TABLA!$E221 &lt;&gt; "", 1, 0)</f>
        <v>0</v>
      </c>
      <c r="G221" s="15"/>
      <c r="H221" s="16">
        <f>+IF(TABLA!$G221&lt;&gt;"",1,0)</f>
        <v>0</v>
      </c>
      <c r="I221" s="15"/>
      <c r="J221" s="16">
        <f>+IF(TABLA!$I221&lt;&gt;"",1,0)</f>
        <v>0</v>
      </c>
      <c r="K221" s="16">
        <f>+IF(AND(TABLA!$F221=1,TABLA!$H221=1,TABLA!$J221=1), 1, 0)</f>
        <v>0</v>
      </c>
      <c r="L221" s="16"/>
      <c r="M221" s="5" t="s">
        <v>759</v>
      </c>
      <c r="N221" s="5" t="s">
        <v>760</v>
      </c>
      <c r="O221" s="17">
        <v>45181</v>
      </c>
      <c r="P221" s="5">
        <v>1</v>
      </c>
      <c r="Q221" s="5">
        <v>1</v>
      </c>
      <c r="R221" s="5">
        <v>0</v>
      </c>
      <c r="S221" s="5">
        <v>0</v>
      </c>
      <c r="T221" s="5">
        <v>1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1</v>
      </c>
      <c r="AF221" s="5">
        <v>0</v>
      </c>
      <c r="AG221" s="18">
        <v>90.627300000000005</v>
      </c>
      <c r="AH221" s="19">
        <v>37</v>
      </c>
      <c r="AI221" s="19">
        <v>37</v>
      </c>
    </row>
    <row r="222" spans="1:35" ht="12.75" customHeight="1" x14ac:dyDescent="0.25">
      <c r="A222" s="5">
        <v>1458</v>
      </c>
      <c r="B222" s="5">
        <v>201403</v>
      </c>
      <c r="C222" s="5"/>
      <c r="D222" s="5" t="s">
        <v>761</v>
      </c>
      <c r="E222" s="15"/>
      <c r="F222" s="16">
        <f>+IF(TABLA!$E222 &lt;&gt; "", 1, 0)</f>
        <v>0</v>
      </c>
      <c r="G222" s="15"/>
      <c r="H222" s="16">
        <f>+IF(TABLA!$G222&lt;&gt;"",1,0)</f>
        <v>0</v>
      </c>
      <c r="I222" s="15"/>
      <c r="J222" s="16">
        <f>+IF(TABLA!$I222&lt;&gt;"",1,0)</f>
        <v>0</v>
      </c>
      <c r="K222" s="16">
        <f>+IF(AND(TABLA!$F222=1,TABLA!$H222=1,TABLA!$J222=1), 1, 0)</f>
        <v>0</v>
      </c>
      <c r="L222" s="16"/>
      <c r="M222" s="5" t="s">
        <v>762</v>
      </c>
      <c r="N222" s="5" t="s">
        <v>763</v>
      </c>
      <c r="O222" s="17">
        <v>45168</v>
      </c>
      <c r="P222" s="5">
        <v>1</v>
      </c>
      <c r="Q222" s="5">
        <v>1</v>
      </c>
      <c r="R222" s="5">
        <v>0</v>
      </c>
      <c r="S222" s="5">
        <v>0</v>
      </c>
      <c r="T222" s="5">
        <v>1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1</v>
      </c>
      <c r="AF222" s="5">
        <v>0</v>
      </c>
      <c r="AG222" s="18">
        <v>154.48689999999999</v>
      </c>
      <c r="AH222" s="19">
        <v>61</v>
      </c>
      <c r="AI222" s="19">
        <v>62</v>
      </c>
    </row>
    <row r="223" spans="1:35" ht="12.75" customHeight="1" x14ac:dyDescent="0.25">
      <c r="A223" s="5">
        <v>611</v>
      </c>
      <c r="B223" s="5">
        <v>201405</v>
      </c>
      <c r="C223" s="5"/>
      <c r="D223" s="5" t="s">
        <v>764</v>
      </c>
      <c r="E223" s="15"/>
      <c r="F223" s="16">
        <f>+IF(TABLA!$E223 &lt;&gt; "", 1, 0)</f>
        <v>0</v>
      </c>
      <c r="G223" s="15"/>
      <c r="H223" s="16">
        <f>+IF(TABLA!$G223&lt;&gt;"",1,0)</f>
        <v>0</v>
      </c>
      <c r="I223" s="15"/>
      <c r="J223" s="16">
        <f>+IF(TABLA!$I223&lt;&gt;"",1,0)</f>
        <v>0</v>
      </c>
      <c r="K223" s="16">
        <f>+IF(AND(TABLA!$F223=1,TABLA!$H223=1,TABLA!$J223=1), 1, 0)</f>
        <v>0</v>
      </c>
      <c r="L223" s="16"/>
      <c r="M223" s="5" t="s">
        <v>765</v>
      </c>
      <c r="N223" s="5" t="s">
        <v>766</v>
      </c>
      <c r="O223" s="17">
        <v>45048</v>
      </c>
      <c r="P223" s="5">
        <v>1</v>
      </c>
      <c r="Q223" s="5">
        <v>1</v>
      </c>
      <c r="R223" s="5">
        <v>0</v>
      </c>
      <c r="S223" s="5">
        <v>0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1</v>
      </c>
      <c r="AF223" s="5">
        <v>0</v>
      </c>
      <c r="AG223" s="18">
        <v>44.469200000000001</v>
      </c>
      <c r="AH223" s="19">
        <v>6</v>
      </c>
      <c r="AI223" s="19">
        <v>9</v>
      </c>
    </row>
    <row r="224" spans="1:35" ht="12.75" customHeight="1" x14ac:dyDescent="0.25">
      <c r="A224" s="5">
        <v>24</v>
      </c>
      <c r="B224" s="5">
        <v>201406</v>
      </c>
      <c r="C224" s="5"/>
      <c r="D224" s="5" t="s">
        <v>764</v>
      </c>
      <c r="E224" s="15"/>
      <c r="F224" s="16">
        <f>+IF(TABLA!$E224 &lt;&gt; "", 1, 0)</f>
        <v>0</v>
      </c>
      <c r="G224" s="15"/>
      <c r="H224" s="16">
        <f>+IF(TABLA!$G224&lt;&gt;"",1,0)</f>
        <v>0</v>
      </c>
      <c r="I224" s="15"/>
      <c r="J224" s="16">
        <f>+IF(TABLA!$I224&lt;&gt;"",1,0)</f>
        <v>0</v>
      </c>
      <c r="K224" s="16">
        <f>+IF(AND(TABLA!$F224=1,TABLA!$H224=1,TABLA!$J224=1), 1, 0)</f>
        <v>0</v>
      </c>
      <c r="L224" s="16"/>
      <c r="M224" s="5" t="s">
        <v>767</v>
      </c>
      <c r="N224" s="5" t="s">
        <v>766</v>
      </c>
      <c r="O224" s="17">
        <v>44764</v>
      </c>
      <c r="P224" s="5">
        <v>0</v>
      </c>
      <c r="Q224" s="5">
        <v>1</v>
      </c>
      <c r="R224" s="5">
        <v>0</v>
      </c>
      <c r="S224" s="5">
        <v>0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1</v>
      </c>
      <c r="AF224" s="5">
        <v>0</v>
      </c>
      <c r="AG224" s="18">
        <v>19.998100000000001</v>
      </c>
      <c r="AH224" s="19">
        <v>1</v>
      </c>
      <c r="AI224" s="19">
        <v>1</v>
      </c>
    </row>
    <row r="225" spans="1:35" ht="12.75" customHeight="1" x14ac:dyDescent="0.25">
      <c r="A225" s="5">
        <v>1728</v>
      </c>
      <c r="B225" s="5">
        <v>201407</v>
      </c>
      <c r="C225" s="5"/>
      <c r="D225" s="5" t="s">
        <v>768</v>
      </c>
      <c r="E225" s="15"/>
      <c r="F225" s="16">
        <f>+IF(TABLA!$E225 &lt;&gt; "", 1, 0)</f>
        <v>0</v>
      </c>
      <c r="G225" s="15"/>
      <c r="H225" s="16">
        <f>+IF(TABLA!$G225&lt;&gt;"",1,0)</f>
        <v>0</v>
      </c>
      <c r="I225" s="15"/>
      <c r="J225" s="16">
        <f>+IF(TABLA!$I225&lt;&gt;"",1,0)</f>
        <v>0</v>
      </c>
      <c r="K225" s="16">
        <f>+IF(AND(TABLA!$F225=1,TABLA!$H225=1,TABLA!$J225=1), 1, 0)</f>
        <v>0</v>
      </c>
      <c r="L225" s="16"/>
      <c r="M225" s="5" t="s">
        <v>769</v>
      </c>
      <c r="N225" s="5" t="s">
        <v>770</v>
      </c>
      <c r="O225" s="17">
        <v>45191</v>
      </c>
      <c r="P225" s="5">
        <v>1</v>
      </c>
      <c r="Q225" s="5">
        <v>1</v>
      </c>
      <c r="R225" s="5">
        <v>0</v>
      </c>
      <c r="S225" s="5">
        <v>0</v>
      </c>
      <c r="T225" s="5">
        <v>1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1</v>
      </c>
      <c r="AF225" s="5">
        <v>0</v>
      </c>
      <c r="AG225" s="18">
        <v>592.60979999999995</v>
      </c>
      <c r="AH225" s="19">
        <v>459</v>
      </c>
      <c r="AI225" s="19">
        <v>464</v>
      </c>
    </row>
    <row r="226" spans="1:35" ht="12.75" customHeight="1" x14ac:dyDescent="0.25">
      <c r="A226" s="5">
        <v>1489</v>
      </c>
      <c r="B226" s="5">
        <v>202006</v>
      </c>
      <c r="C226" s="5"/>
      <c r="D226" s="5" t="s">
        <v>771</v>
      </c>
      <c r="E226" s="15"/>
      <c r="F226" s="16">
        <f>+IF(TABLA!$E226 &lt;&gt; "", 1, 0)</f>
        <v>0</v>
      </c>
      <c r="G226" s="15"/>
      <c r="H226" s="16">
        <f>+IF(TABLA!$G226&lt;&gt;"",1,0)</f>
        <v>0</v>
      </c>
      <c r="I226" s="15"/>
      <c r="J226" s="16">
        <f>+IF(TABLA!$I226&lt;&gt;"",1,0)</f>
        <v>0</v>
      </c>
      <c r="K226" s="16">
        <f>+IF(AND(TABLA!$F226=1,TABLA!$H226=1,TABLA!$J226=1), 1, 0)</f>
        <v>0</v>
      </c>
      <c r="L226" s="16"/>
      <c r="M226" s="5" t="s">
        <v>772</v>
      </c>
      <c r="N226" s="5" t="s">
        <v>773</v>
      </c>
      <c r="O226" s="17">
        <v>45170</v>
      </c>
      <c r="P226" s="5">
        <v>1</v>
      </c>
      <c r="Q226" s="5">
        <v>1</v>
      </c>
      <c r="R226" s="5">
        <v>0</v>
      </c>
      <c r="S226" s="5">
        <v>0</v>
      </c>
      <c r="T226" s="5">
        <v>0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1</v>
      </c>
      <c r="AF226" s="5">
        <v>0</v>
      </c>
      <c r="AG226" s="18">
        <v>1121.3569</v>
      </c>
      <c r="AH226" s="19">
        <v>49</v>
      </c>
      <c r="AI226" s="19">
        <v>103</v>
      </c>
    </row>
    <row r="227" spans="1:35" ht="12.75" customHeight="1" x14ac:dyDescent="0.25">
      <c r="A227" s="5">
        <v>1219</v>
      </c>
      <c r="B227" s="5">
        <v>202007</v>
      </c>
      <c r="C227" s="5"/>
      <c r="D227" s="5" t="s">
        <v>774</v>
      </c>
      <c r="E227" s="15"/>
      <c r="F227" s="16">
        <f>+IF(TABLA!$E227 &lt;&gt; "", 1, 0)</f>
        <v>0</v>
      </c>
      <c r="G227" s="15"/>
      <c r="H227" s="16">
        <f>+IF(TABLA!$G227&lt;&gt;"",1,0)</f>
        <v>0</v>
      </c>
      <c r="I227" s="15"/>
      <c r="J227" s="16">
        <f>+IF(TABLA!$I227&lt;&gt;"",1,0)</f>
        <v>0</v>
      </c>
      <c r="K227" s="16">
        <f>+IF(AND(TABLA!$F227=1,TABLA!$H227=1,TABLA!$J227=1), 1, 0)</f>
        <v>0</v>
      </c>
      <c r="L227" s="16"/>
      <c r="M227" s="5" t="s">
        <v>775</v>
      </c>
      <c r="N227" s="5" t="s">
        <v>776</v>
      </c>
      <c r="O227" s="17">
        <v>45139</v>
      </c>
      <c r="P227" s="5">
        <v>1</v>
      </c>
      <c r="Q227" s="5">
        <v>1</v>
      </c>
      <c r="R227" s="5">
        <v>0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18">
        <v>30.332799999999999</v>
      </c>
      <c r="AH227" s="19">
        <v>4</v>
      </c>
      <c r="AI227" s="19">
        <v>6</v>
      </c>
    </row>
    <row r="228" spans="1:35" ht="12.75" customHeight="1" x14ac:dyDescent="0.25">
      <c r="A228" s="5">
        <v>1285</v>
      </c>
      <c r="B228" s="5">
        <v>202008</v>
      </c>
      <c r="C228" s="5"/>
      <c r="D228" s="5" t="s">
        <v>777</v>
      </c>
      <c r="E228" s="15"/>
      <c r="F228" s="16">
        <f>+IF(TABLA!$E228 &lt;&gt; "", 1, 0)</f>
        <v>0</v>
      </c>
      <c r="G228" s="15"/>
      <c r="H228" s="16">
        <f>+IF(TABLA!$G228&lt;&gt;"",1,0)</f>
        <v>0</v>
      </c>
      <c r="I228" s="15"/>
      <c r="J228" s="16">
        <f>+IF(TABLA!$I228&lt;&gt;"",1,0)</f>
        <v>0</v>
      </c>
      <c r="K228" s="16">
        <f>+IF(AND(TABLA!$F228=1,TABLA!$H228=1,TABLA!$J228=1), 1, 0)</f>
        <v>0</v>
      </c>
      <c r="L228" s="16"/>
      <c r="M228" s="5" t="s">
        <v>778</v>
      </c>
      <c r="N228" s="5" t="s">
        <v>779</v>
      </c>
      <c r="O228" s="17">
        <v>45149</v>
      </c>
      <c r="P228" s="5">
        <v>1</v>
      </c>
      <c r="Q228" s="5">
        <v>1</v>
      </c>
      <c r="R228" s="5">
        <v>0</v>
      </c>
      <c r="S228" s="5">
        <v>1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1</v>
      </c>
      <c r="AF228" s="5">
        <v>0</v>
      </c>
      <c r="AG228" s="18">
        <v>30.2925</v>
      </c>
      <c r="AH228" s="19">
        <v>29</v>
      </c>
      <c r="AI228" s="19">
        <v>29</v>
      </c>
    </row>
    <row r="229" spans="1:35" ht="12.75" customHeight="1" x14ac:dyDescent="0.25">
      <c r="A229" s="5">
        <v>2049</v>
      </c>
      <c r="B229" s="5">
        <v>202009</v>
      </c>
      <c r="C229" s="5"/>
      <c r="D229" s="5" t="s">
        <v>780</v>
      </c>
      <c r="E229" s="15"/>
      <c r="F229" s="16">
        <f>+IF(TABLA!$E229 &lt;&gt; "", 1, 0)</f>
        <v>0</v>
      </c>
      <c r="G229" s="15"/>
      <c r="H229" s="16">
        <f>+IF(TABLA!$G229&lt;&gt;"",1,0)</f>
        <v>0</v>
      </c>
      <c r="I229" s="15"/>
      <c r="J229" s="16">
        <f>+IF(TABLA!$I229&lt;&gt;"",1,0)</f>
        <v>0</v>
      </c>
      <c r="K229" s="16">
        <f>+IF(AND(TABLA!$F229=1,TABLA!$H229=1,TABLA!$J229=1), 1, 0)</f>
        <v>0</v>
      </c>
      <c r="L229" s="16"/>
      <c r="M229" s="5" t="s">
        <v>781</v>
      </c>
      <c r="N229" s="5" t="s">
        <v>782</v>
      </c>
      <c r="O229" s="17">
        <v>45210</v>
      </c>
      <c r="P229" s="5">
        <v>1</v>
      </c>
      <c r="Q229" s="5">
        <v>1</v>
      </c>
      <c r="R229" s="5">
        <v>0</v>
      </c>
      <c r="S229" s="5">
        <v>0</v>
      </c>
      <c r="T229" s="5">
        <v>1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1</v>
      </c>
      <c r="AF229" s="5">
        <v>0</v>
      </c>
      <c r="AG229" s="18">
        <v>14.218</v>
      </c>
      <c r="AH229" s="19">
        <v>17</v>
      </c>
      <c r="AI229" s="19">
        <v>17</v>
      </c>
    </row>
    <row r="230" spans="1:35" ht="12.75" customHeight="1" x14ac:dyDescent="0.25">
      <c r="A230" s="5">
        <v>1398</v>
      </c>
      <c r="B230" s="5">
        <v>202010</v>
      </c>
      <c r="C230" s="5"/>
      <c r="D230" s="5" t="s">
        <v>783</v>
      </c>
      <c r="E230" s="15"/>
      <c r="F230" s="16">
        <f>+IF(TABLA!$E230 &lt;&gt; "", 1, 0)</f>
        <v>0</v>
      </c>
      <c r="G230" s="15"/>
      <c r="H230" s="16">
        <f>+IF(TABLA!$G230&lt;&gt;"",1,0)</f>
        <v>0</v>
      </c>
      <c r="I230" s="15"/>
      <c r="J230" s="16">
        <f>+IF(TABLA!$I230&lt;&gt;"",1,0)</f>
        <v>0</v>
      </c>
      <c r="K230" s="16">
        <f>+IF(AND(TABLA!$F230=1,TABLA!$H230=1,TABLA!$J230=1), 1, 0)</f>
        <v>0</v>
      </c>
      <c r="L230" s="16"/>
      <c r="M230" s="5" t="s">
        <v>784</v>
      </c>
      <c r="N230" s="5" t="s">
        <v>785</v>
      </c>
      <c r="O230" s="17">
        <v>45162</v>
      </c>
      <c r="P230" s="5">
        <v>1</v>
      </c>
      <c r="Q230" s="5">
        <v>1</v>
      </c>
      <c r="R230" s="5">
        <v>0</v>
      </c>
      <c r="S230" s="5">
        <v>0</v>
      </c>
      <c r="T230" s="5">
        <v>1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1</v>
      </c>
      <c r="AF230" s="5">
        <v>0</v>
      </c>
      <c r="AG230" s="18">
        <v>216.75380000000001</v>
      </c>
      <c r="AH230" s="19">
        <v>20</v>
      </c>
      <c r="AI230" s="19">
        <v>20</v>
      </c>
    </row>
    <row r="231" spans="1:35" ht="12.75" customHeight="1" x14ac:dyDescent="0.25">
      <c r="A231" s="5">
        <v>761</v>
      </c>
      <c r="B231" s="5">
        <v>202012</v>
      </c>
      <c r="C231" s="5"/>
      <c r="D231" s="5" t="s">
        <v>786</v>
      </c>
      <c r="E231" s="15"/>
      <c r="F231" s="16">
        <f>+IF(TABLA!$E231 &lt;&gt; "", 1, 0)</f>
        <v>0</v>
      </c>
      <c r="G231" s="15"/>
      <c r="H231" s="16">
        <f>+IF(TABLA!$G231&lt;&gt;"",1,0)</f>
        <v>0</v>
      </c>
      <c r="I231" s="15"/>
      <c r="J231" s="16">
        <f>+IF(TABLA!$I231&lt;&gt;"",1,0)</f>
        <v>0</v>
      </c>
      <c r="K231" s="16">
        <f>+IF(AND(TABLA!$F231=1,TABLA!$H231=1,TABLA!$J231=1), 1, 0)</f>
        <v>0</v>
      </c>
      <c r="L231" s="16"/>
      <c r="M231" s="5" t="s">
        <v>163</v>
      </c>
      <c r="N231" s="5" t="s">
        <v>787</v>
      </c>
      <c r="O231" s="17">
        <v>45078</v>
      </c>
      <c r="P231" s="5">
        <v>1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1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18">
        <v>97.459500000000006</v>
      </c>
      <c r="AH231" s="19">
        <v>3</v>
      </c>
      <c r="AI231" s="19">
        <v>17</v>
      </c>
    </row>
    <row r="232" spans="1:35" ht="12.75" customHeight="1" x14ac:dyDescent="0.25">
      <c r="A232" s="5">
        <v>1506</v>
      </c>
      <c r="B232" s="5">
        <v>202101</v>
      </c>
      <c r="C232" s="5"/>
      <c r="D232" s="5" t="s">
        <v>788</v>
      </c>
      <c r="E232" s="15"/>
      <c r="F232" s="16">
        <f>+IF(TABLA!$E232 &lt;&gt; "", 1, 0)</f>
        <v>0</v>
      </c>
      <c r="G232" s="15"/>
      <c r="H232" s="16">
        <f>+IF(TABLA!$G232&lt;&gt;"",1,0)</f>
        <v>0</v>
      </c>
      <c r="I232" s="15"/>
      <c r="J232" s="16">
        <f>+IF(TABLA!$I232&lt;&gt;"",1,0)</f>
        <v>0</v>
      </c>
      <c r="K232" s="16">
        <f>+IF(AND(TABLA!$F232=1,TABLA!$H232=1,TABLA!$J232=1), 1, 0)</f>
        <v>0</v>
      </c>
      <c r="L232" s="16"/>
      <c r="M232" s="5" t="s">
        <v>789</v>
      </c>
      <c r="N232" s="5" t="s">
        <v>790</v>
      </c>
      <c r="O232" s="17">
        <v>45172</v>
      </c>
      <c r="P232" s="5">
        <v>1</v>
      </c>
      <c r="Q232" s="5">
        <v>1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18">
        <v>1791.6723</v>
      </c>
      <c r="AH232" s="19">
        <v>477</v>
      </c>
      <c r="AI232" s="19">
        <v>509</v>
      </c>
    </row>
    <row r="233" spans="1:35" ht="12.75" customHeight="1" x14ac:dyDescent="0.25">
      <c r="A233" s="5">
        <v>1866</v>
      </c>
      <c r="B233" s="5">
        <v>202102</v>
      </c>
      <c r="C233" s="5"/>
      <c r="D233" s="5" t="s">
        <v>788</v>
      </c>
      <c r="E233" s="15"/>
      <c r="F233" s="16">
        <f>+IF(TABLA!$E233 &lt;&gt; "", 1, 0)</f>
        <v>0</v>
      </c>
      <c r="G233" s="15"/>
      <c r="H233" s="16">
        <f>+IF(TABLA!$G233&lt;&gt;"",1,0)</f>
        <v>0</v>
      </c>
      <c r="I233" s="15"/>
      <c r="J233" s="16">
        <f>+IF(TABLA!$I233&lt;&gt;"",1,0)</f>
        <v>0</v>
      </c>
      <c r="K233" s="16">
        <f>+IF(AND(TABLA!$F233=1,TABLA!$H233=1,TABLA!$J233=1), 1, 0)</f>
        <v>0</v>
      </c>
      <c r="L233" s="16"/>
      <c r="M233" s="5" t="s">
        <v>789</v>
      </c>
      <c r="N233" s="5" t="s">
        <v>790</v>
      </c>
      <c r="O233" s="17">
        <v>45200</v>
      </c>
      <c r="P233" s="5">
        <v>1</v>
      </c>
      <c r="Q233" s="5">
        <v>1</v>
      </c>
      <c r="R233" s="5">
        <v>0</v>
      </c>
      <c r="S233" s="5">
        <v>0</v>
      </c>
      <c r="T233" s="5">
        <v>1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1</v>
      </c>
      <c r="AF233" s="5">
        <v>0</v>
      </c>
      <c r="AG233" s="18">
        <v>5384.9114</v>
      </c>
      <c r="AH233" s="19">
        <v>1167</v>
      </c>
      <c r="AI233" s="19">
        <v>1204</v>
      </c>
    </row>
    <row r="234" spans="1:35" ht="12.75" customHeight="1" x14ac:dyDescent="0.25">
      <c r="A234" s="5">
        <v>532</v>
      </c>
      <c r="B234" s="5">
        <v>202103</v>
      </c>
      <c r="C234" s="5"/>
      <c r="D234" s="5" t="s">
        <v>788</v>
      </c>
      <c r="E234" s="15"/>
      <c r="F234" s="16">
        <f>+IF(TABLA!$E234 &lt;&gt; "", 1, 0)</f>
        <v>0</v>
      </c>
      <c r="G234" s="15"/>
      <c r="H234" s="16">
        <f>+IF(TABLA!$G234&lt;&gt;"",1,0)</f>
        <v>0</v>
      </c>
      <c r="I234" s="15"/>
      <c r="J234" s="16">
        <f>+IF(TABLA!$I234&lt;&gt;"",1,0)</f>
        <v>0</v>
      </c>
      <c r="K234" s="16">
        <f>+IF(AND(TABLA!$F234=1,TABLA!$H234=1,TABLA!$J234=1), 1, 0)</f>
        <v>0</v>
      </c>
      <c r="L234" s="16"/>
      <c r="M234" s="5" t="s">
        <v>789</v>
      </c>
      <c r="N234" s="5" t="s">
        <v>790</v>
      </c>
      <c r="O234" s="17">
        <v>45028</v>
      </c>
      <c r="P234" s="5">
        <v>1</v>
      </c>
      <c r="Q234" s="5">
        <v>1</v>
      </c>
      <c r="R234" s="5">
        <v>0</v>
      </c>
      <c r="S234" s="5">
        <v>0</v>
      </c>
      <c r="T234" s="5">
        <v>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18">
        <v>15.622400000000001</v>
      </c>
      <c r="AH234" s="19">
        <v>2</v>
      </c>
      <c r="AI234" s="19">
        <v>2</v>
      </c>
    </row>
    <row r="235" spans="1:35" ht="12.75" customHeight="1" x14ac:dyDescent="0.25">
      <c r="A235" s="5">
        <v>1149</v>
      </c>
      <c r="B235" s="5">
        <v>202104</v>
      </c>
      <c r="C235" s="5"/>
      <c r="D235" s="5" t="s">
        <v>788</v>
      </c>
      <c r="E235" s="15"/>
      <c r="F235" s="16">
        <f>+IF(TABLA!$E235 &lt;&gt; "", 1, 0)</f>
        <v>0</v>
      </c>
      <c r="G235" s="15"/>
      <c r="H235" s="16">
        <f>+IF(TABLA!$G235&lt;&gt;"",1,0)</f>
        <v>0</v>
      </c>
      <c r="I235" s="15"/>
      <c r="J235" s="16">
        <f>+IF(TABLA!$I235&lt;&gt;"",1,0)</f>
        <v>0</v>
      </c>
      <c r="K235" s="16">
        <f>+IF(AND(TABLA!$F235=1,TABLA!$H235=1,TABLA!$J235=1), 1, 0)</f>
        <v>0</v>
      </c>
      <c r="L235" s="16"/>
      <c r="M235" s="5" t="s">
        <v>789</v>
      </c>
      <c r="N235" s="5" t="s">
        <v>790</v>
      </c>
      <c r="O235" s="17">
        <v>45131</v>
      </c>
      <c r="P235" s="5">
        <v>1</v>
      </c>
      <c r="Q235" s="5">
        <v>1</v>
      </c>
      <c r="R235" s="5">
        <v>0</v>
      </c>
      <c r="S235" s="5">
        <v>0</v>
      </c>
      <c r="T235" s="5">
        <v>1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1</v>
      </c>
      <c r="AF235" s="5">
        <v>0</v>
      </c>
      <c r="AG235" s="18">
        <v>248.11179999999999</v>
      </c>
      <c r="AH235" s="19">
        <v>57</v>
      </c>
      <c r="AI235" s="19">
        <v>61</v>
      </c>
    </row>
    <row r="236" spans="1:35" ht="12.75" customHeight="1" x14ac:dyDescent="0.25">
      <c r="A236" s="5">
        <v>479</v>
      </c>
      <c r="B236" s="5">
        <v>202106</v>
      </c>
      <c r="C236" s="5"/>
      <c r="D236" s="5" t="s">
        <v>791</v>
      </c>
      <c r="E236" s="15"/>
      <c r="F236" s="16">
        <f>+IF(TABLA!$E236 &lt;&gt; "", 1, 0)</f>
        <v>0</v>
      </c>
      <c r="G236" s="15"/>
      <c r="H236" s="16">
        <f>+IF(TABLA!$G236&lt;&gt;"",1,0)</f>
        <v>0</v>
      </c>
      <c r="I236" s="15"/>
      <c r="J236" s="16">
        <f>+IF(TABLA!$I236&lt;&gt;"",1,0)</f>
        <v>0</v>
      </c>
      <c r="K236" s="16">
        <f>+IF(AND(TABLA!$F236=1,TABLA!$H236=1,TABLA!$J236=1), 1, 0)</f>
        <v>0</v>
      </c>
      <c r="L236" s="16"/>
      <c r="M236" s="5" t="s">
        <v>792</v>
      </c>
      <c r="N236" s="5" t="s">
        <v>793</v>
      </c>
      <c r="O236" s="17">
        <v>45008</v>
      </c>
      <c r="P236" s="5">
        <v>1</v>
      </c>
      <c r="Q236" s="5">
        <v>1</v>
      </c>
      <c r="R236" s="5">
        <v>0</v>
      </c>
      <c r="S236" s="5">
        <v>0</v>
      </c>
      <c r="T236" s="5">
        <v>1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18">
        <v>8.5493000000000006</v>
      </c>
      <c r="AH236" s="19">
        <v>8</v>
      </c>
      <c r="AI236" s="19">
        <v>8</v>
      </c>
    </row>
    <row r="237" spans="1:35" ht="12.75" customHeight="1" x14ac:dyDescent="0.25">
      <c r="A237" s="5">
        <v>319</v>
      </c>
      <c r="B237" s="5">
        <v>202107</v>
      </c>
      <c r="C237" s="5"/>
      <c r="D237" s="5" t="s">
        <v>794</v>
      </c>
      <c r="E237" s="15"/>
      <c r="F237" s="16">
        <f>+IF(TABLA!$E237 &lt;&gt; "", 1, 0)</f>
        <v>0</v>
      </c>
      <c r="G237" s="15"/>
      <c r="H237" s="16">
        <f>+IF(TABLA!$G237&lt;&gt;"",1,0)</f>
        <v>0</v>
      </c>
      <c r="I237" s="15"/>
      <c r="J237" s="16">
        <f>+IF(TABLA!$I237&lt;&gt;"",1,0)</f>
        <v>0</v>
      </c>
      <c r="K237" s="16">
        <f>+IF(AND(TABLA!$F237=1,TABLA!$H237=1,TABLA!$J237=1), 1, 0)</f>
        <v>0</v>
      </c>
      <c r="L237" s="16"/>
      <c r="M237" s="5" t="s">
        <v>795</v>
      </c>
      <c r="N237" s="5" t="s">
        <v>796</v>
      </c>
      <c r="O237" s="17">
        <v>44949</v>
      </c>
      <c r="P237" s="5">
        <v>1</v>
      </c>
      <c r="Q237" s="5">
        <v>1</v>
      </c>
      <c r="R237" s="5">
        <v>0</v>
      </c>
      <c r="S237" s="5">
        <v>0</v>
      </c>
      <c r="T237" s="5">
        <v>1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</v>
      </c>
      <c r="AF237" s="5">
        <v>0</v>
      </c>
      <c r="AG237" s="18">
        <v>16.002099999999999</v>
      </c>
      <c r="AH237" s="19">
        <v>6</v>
      </c>
      <c r="AI237" s="19">
        <v>6</v>
      </c>
    </row>
    <row r="238" spans="1:35" ht="12.75" customHeight="1" x14ac:dyDescent="0.25">
      <c r="A238" s="5">
        <v>2050</v>
      </c>
      <c r="B238" s="5">
        <v>202108</v>
      </c>
      <c r="C238" s="5"/>
      <c r="D238" s="5" t="s">
        <v>797</v>
      </c>
      <c r="E238" s="15"/>
      <c r="F238" s="16">
        <f>+IF(TABLA!$E238 &lt;&gt; "", 1, 0)</f>
        <v>0</v>
      </c>
      <c r="G238" s="15"/>
      <c r="H238" s="16">
        <f>+IF(TABLA!$G238&lt;&gt;"",1,0)</f>
        <v>0</v>
      </c>
      <c r="I238" s="15"/>
      <c r="J238" s="16">
        <f>+IF(TABLA!$I238&lt;&gt;"",1,0)</f>
        <v>0</v>
      </c>
      <c r="K238" s="16">
        <f>+IF(AND(TABLA!$F238=1,TABLA!$H238=1,TABLA!$J238=1), 1, 0)</f>
        <v>0</v>
      </c>
      <c r="L238" s="16"/>
      <c r="M238" s="5" t="s">
        <v>798</v>
      </c>
      <c r="N238" s="5" t="s">
        <v>799</v>
      </c>
      <c r="O238" s="17">
        <v>45210</v>
      </c>
      <c r="P238" s="5">
        <v>1</v>
      </c>
      <c r="Q238" s="5">
        <v>1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1</v>
      </c>
      <c r="AF238" s="5">
        <v>0</v>
      </c>
      <c r="AG238" s="18">
        <v>5129.7867999999999</v>
      </c>
      <c r="AH238" s="19">
        <v>1340</v>
      </c>
      <c r="AI238" s="19">
        <v>1374</v>
      </c>
    </row>
    <row r="239" spans="1:35" ht="12.75" customHeight="1" x14ac:dyDescent="0.25">
      <c r="A239" s="5">
        <v>1814</v>
      </c>
      <c r="B239" s="5">
        <v>202109</v>
      </c>
      <c r="C239" s="5"/>
      <c r="D239" s="5" t="s">
        <v>800</v>
      </c>
      <c r="E239" s="15"/>
      <c r="F239" s="16">
        <f>+IF(TABLA!$E239 &lt;&gt; "", 1, 0)</f>
        <v>0</v>
      </c>
      <c r="G239" s="15"/>
      <c r="H239" s="16">
        <f>+IF(TABLA!$G239&lt;&gt;"",1,0)</f>
        <v>0</v>
      </c>
      <c r="I239" s="15"/>
      <c r="J239" s="16">
        <f>+IF(TABLA!$I239&lt;&gt;"",1,0)</f>
        <v>0</v>
      </c>
      <c r="K239" s="16">
        <f>+IF(AND(TABLA!$F239=1,TABLA!$H239=1,TABLA!$J239=1), 1, 0)</f>
        <v>0</v>
      </c>
      <c r="L239" s="16"/>
      <c r="M239" s="5" t="s">
        <v>801</v>
      </c>
      <c r="N239" s="5" t="s">
        <v>802</v>
      </c>
      <c r="O239" s="17">
        <v>45197</v>
      </c>
      <c r="P239" s="5">
        <v>1</v>
      </c>
      <c r="Q239" s="5">
        <v>1</v>
      </c>
      <c r="R239" s="5">
        <v>0</v>
      </c>
      <c r="S239" s="5">
        <v>0</v>
      </c>
      <c r="T239" s="5">
        <v>1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1</v>
      </c>
      <c r="AF239" s="5">
        <v>0</v>
      </c>
      <c r="AG239" s="18">
        <v>3.8872</v>
      </c>
      <c r="AH239" s="19">
        <v>4</v>
      </c>
      <c r="AI239" s="19">
        <v>4</v>
      </c>
    </row>
    <row r="240" spans="1:35" ht="12.75" customHeight="1" x14ac:dyDescent="0.25">
      <c r="A240" s="5">
        <v>798</v>
      </c>
      <c r="B240" s="5">
        <v>202110</v>
      </c>
      <c r="C240" s="5"/>
      <c r="D240" s="5" t="s">
        <v>803</v>
      </c>
      <c r="E240" s="15"/>
      <c r="F240" s="16">
        <f>+IF(TABLA!$E240 &lt;&gt; "", 1, 0)</f>
        <v>0</v>
      </c>
      <c r="G240" s="15"/>
      <c r="H240" s="16">
        <f>+IF(TABLA!$G240&lt;&gt;"",1,0)</f>
        <v>0</v>
      </c>
      <c r="I240" s="15"/>
      <c r="J240" s="16">
        <f>+IF(TABLA!$I240&lt;&gt;"",1,0)</f>
        <v>0</v>
      </c>
      <c r="K240" s="16">
        <f>+IF(AND(TABLA!$F240=1,TABLA!$H240=1,TABLA!$J240=1), 1, 0)</f>
        <v>0</v>
      </c>
      <c r="L240" s="16"/>
      <c r="M240" s="5" t="s">
        <v>804</v>
      </c>
      <c r="N240" s="5" t="s">
        <v>805</v>
      </c>
      <c r="O240" s="17">
        <v>45083</v>
      </c>
      <c r="P240" s="5">
        <v>1</v>
      </c>
      <c r="Q240" s="5">
        <v>1</v>
      </c>
      <c r="R240" s="5">
        <v>0</v>
      </c>
      <c r="S240" s="5">
        <v>0</v>
      </c>
      <c r="T240" s="5">
        <v>1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1</v>
      </c>
      <c r="AF240" s="5">
        <v>0</v>
      </c>
      <c r="AG240" s="18">
        <v>3.4121000000000001</v>
      </c>
      <c r="AH240" s="19">
        <v>2</v>
      </c>
      <c r="AI240" s="19">
        <v>2</v>
      </c>
    </row>
    <row r="241" spans="1:35" ht="12.75" customHeight="1" x14ac:dyDescent="0.25">
      <c r="A241" s="5">
        <v>799</v>
      </c>
      <c r="B241" s="5">
        <v>202111</v>
      </c>
      <c r="C241" s="5"/>
      <c r="D241" s="5" t="s">
        <v>806</v>
      </c>
      <c r="E241" s="15"/>
      <c r="F241" s="16">
        <f>+IF(TABLA!$E241 &lt;&gt; "", 1, 0)</f>
        <v>0</v>
      </c>
      <c r="G241" s="15"/>
      <c r="H241" s="16">
        <f>+IF(TABLA!$G241&lt;&gt;"",1,0)</f>
        <v>0</v>
      </c>
      <c r="I241" s="15"/>
      <c r="J241" s="16">
        <f>+IF(TABLA!$I241&lt;&gt;"",1,0)</f>
        <v>0</v>
      </c>
      <c r="K241" s="16">
        <f>+IF(AND(TABLA!$F241=1,TABLA!$H241=1,TABLA!$J241=1), 1, 0)</f>
        <v>0</v>
      </c>
      <c r="L241" s="16"/>
      <c r="M241" s="5" t="s">
        <v>807</v>
      </c>
      <c r="N241" s="5" t="s">
        <v>808</v>
      </c>
      <c r="O241" s="17">
        <v>45083</v>
      </c>
      <c r="P241" s="5">
        <v>1</v>
      </c>
      <c r="Q241" s="5">
        <v>1</v>
      </c>
      <c r="R241" s="5">
        <v>0</v>
      </c>
      <c r="S241" s="5">
        <v>0</v>
      </c>
      <c r="T241" s="5">
        <v>1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1</v>
      </c>
      <c r="AF241" s="5">
        <v>0</v>
      </c>
      <c r="AG241" s="18">
        <v>1.2331000000000001</v>
      </c>
      <c r="AH241" s="19">
        <v>1</v>
      </c>
      <c r="AI241" s="19">
        <v>1</v>
      </c>
    </row>
    <row r="242" spans="1:35" ht="12.75" customHeight="1" x14ac:dyDescent="0.25">
      <c r="A242" s="5">
        <v>213</v>
      </c>
      <c r="B242" s="5">
        <v>202112</v>
      </c>
      <c r="C242" s="5"/>
      <c r="D242" s="5" t="s">
        <v>806</v>
      </c>
      <c r="E242" s="15"/>
      <c r="F242" s="16">
        <f>+IF(TABLA!$E242 &lt;&gt; "", 1, 0)</f>
        <v>0</v>
      </c>
      <c r="G242" s="15"/>
      <c r="H242" s="16">
        <f>+IF(TABLA!$G242&lt;&gt;"",1,0)</f>
        <v>0</v>
      </c>
      <c r="I242" s="15"/>
      <c r="J242" s="16">
        <f>+IF(TABLA!$I242&lt;&gt;"",1,0)</f>
        <v>0</v>
      </c>
      <c r="K242" s="16">
        <f>+IF(AND(TABLA!$F242=1,TABLA!$H242=1,TABLA!$J242=1), 1, 0)</f>
        <v>0</v>
      </c>
      <c r="L242" s="16"/>
      <c r="M242" s="5" t="s">
        <v>809</v>
      </c>
      <c r="N242" s="5" t="s">
        <v>810</v>
      </c>
      <c r="O242" s="17">
        <v>44901</v>
      </c>
      <c r="P242" s="5">
        <v>1</v>
      </c>
      <c r="Q242" s="5">
        <v>1</v>
      </c>
      <c r="R242" s="5">
        <v>0</v>
      </c>
      <c r="S242" s="5">
        <v>0</v>
      </c>
      <c r="T242" s="5">
        <v>1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1</v>
      </c>
      <c r="AF242" s="5">
        <v>0</v>
      </c>
      <c r="AG242" s="18">
        <v>16.801500000000001</v>
      </c>
      <c r="AH242" s="19">
        <v>5</v>
      </c>
      <c r="AI242" s="19">
        <v>5</v>
      </c>
    </row>
    <row r="243" spans="1:35" ht="12.75" customHeight="1" x14ac:dyDescent="0.25">
      <c r="A243" s="5">
        <v>373</v>
      </c>
      <c r="B243" s="5">
        <v>202116</v>
      </c>
      <c r="C243" s="5"/>
      <c r="D243" s="5" t="s">
        <v>811</v>
      </c>
      <c r="E243" s="15"/>
      <c r="F243" s="16">
        <f>+IF(TABLA!$E243 &lt;&gt; "", 1, 0)</f>
        <v>0</v>
      </c>
      <c r="G243" s="15"/>
      <c r="H243" s="16">
        <f>+IF(TABLA!$G243&lt;&gt;"",1,0)</f>
        <v>0</v>
      </c>
      <c r="I243" s="15"/>
      <c r="J243" s="16">
        <f>+IF(TABLA!$I243&lt;&gt;"",1,0)</f>
        <v>0</v>
      </c>
      <c r="K243" s="16">
        <f>+IF(AND(TABLA!$F243=1,TABLA!$H243=1,TABLA!$J243=1), 1, 0)</f>
        <v>0</v>
      </c>
      <c r="L243" s="16"/>
      <c r="M243" s="5" t="s">
        <v>812</v>
      </c>
      <c r="N243" s="5" t="s">
        <v>813</v>
      </c>
      <c r="O243" s="17">
        <v>44972</v>
      </c>
      <c r="P243" s="5">
        <v>1</v>
      </c>
      <c r="Q243" s="5">
        <v>1</v>
      </c>
      <c r="R243" s="5">
        <v>0</v>
      </c>
      <c r="S243" s="5">
        <v>0</v>
      </c>
      <c r="T243" s="5">
        <v>1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</v>
      </c>
      <c r="AF243" s="5">
        <v>0</v>
      </c>
      <c r="AG243" s="18">
        <v>4.9993999999999996</v>
      </c>
      <c r="AH243" s="19">
        <v>1</v>
      </c>
      <c r="AI243" s="19">
        <v>1</v>
      </c>
    </row>
    <row r="244" spans="1:35" ht="12.75" customHeight="1" x14ac:dyDescent="0.25">
      <c r="A244" s="5">
        <v>1459</v>
      </c>
      <c r="B244" s="5">
        <v>202201</v>
      </c>
      <c r="C244" s="5"/>
      <c r="D244" s="5" t="s">
        <v>814</v>
      </c>
      <c r="E244" s="15"/>
      <c r="F244" s="16">
        <f>+IF(TABLA!$E244 &lt;&gt; "", 1, 0)</f>
        <v>0</v>
      </c>
      <c r="G244" s="15"/>
      <c r="H244" s="16">
        <f>+IF(TABLA!$G244&lt;&gt;"",1,0)</f>
        <v>0</v>
      </c>
      <c r="I244" s="15"/>
      <c r="J244" s="16">
        <f>+IF(TABLA!$I244&lt;&gt;"",1,0)</f>
        <v>0</v>
      </c>
      <c r="K244" s="16">
        <f>+IF(AND(TABLA!$F244=1,TABLA!$H244=1,TABLA!$J244=1), 1, 0)</f>
        <v>0</v>
      </c>
      <c r="L244" s="16"/>
      <c r="M244" s="5" t="s">
        <v>815</v>
      </c>
      <c r="N244" s="5" t="s">
        <v>816</v>
      </c>
      <c r="O244" s="17">
        <v>45168</v>
      </c>
      <c r="P244" s="5">
        <v>1</v>
      </c>
      <c r="Q244" s="5">
        <v>1</v>
      </c>
      <c r="R244" s="5">
        <v>0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1</v>
      </c>
      <c r="AF244" s="5">
        <v>0</v>
      </c>
      <c r="AG244" s="18">
        <v>391.42099999999999</v>
      </c>
      <c r="AH244" s="19">
        <v>50</v>
      </c>
      <c r="AI244" s="19">
        <v>53</v>
      </c>
    </row>
    <row r="245" spans="1:35" ht="12.75" customHeight="1" x14ac:dyDescent="0.25">
      <c r="A245" s="5">
        <v>785</v>
      </c>
      <c r="B245" s="5">
        <v>202202</v>
      </c>
      <c r="C245" s="5"/>
      <c r="D245" s="5" t="s">
        <v>817</v>
      </c>
      <c r="E245" s="15"/>
      <c r="F245" s="16">
        <f>+IF(TABLA!$E245 &lt;&gt; "", 1, 0)</f>
        <v>0</v>
      </c>
      <c r="G245" s="15"/>
      <c r="H245" s="16">
        <f>+IF(TABLA!$G245&lt;&gt;"",1,0)</f>
        <v>0</v>
      </c>
      <c r="I245" s="15"/>
      <c r="J245" s="16">
        <f>+IF(TABLA!$I245&lt;&gt;"",1,0)</f>
        <v>0</v>
      </c>
      <c r="K245" s="16">
        <f>+IF(AND(TABLA!$F245=1,TABLA!$H245=1,TABLA!$J245=1), 1, 0)</f>
        <v>0</v>
      </c>
      <c r="L245" s="16"/>
      <c r="M245" s="5" t="s">
        <v>818</v>
      </c>
      <c r="N245" s="5" t="s">
        <v>819</v>
      </c>
      <c r="O245" s="17">
        <v>45082</v>
      </c>
      <c r="P245" s="5">
        <v>1</v>
      </c>
      <c r="Q245" s="5">
        <v>1</v>
      </c>
      <c r="R245" s="5">
        <v>0</v>
      </c>
      <c r="S245" s="5">
        <v>0</v>
      </c>
      <c r="T245" s="5">
        <v>1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18">
        <v>250.83789999999999</v>
      </c>
      <c r="AH245" s="19">
        <v>9</v>
      </c>
      <c r="AI245" s="19">
        <v>9</v>
      </c>
    </row>
    <row r="246" spans="1:35" ht="12.75" customHeight="1" x14ac:dyDescent="0.25">
      <c r="A246" s="5">
        <v>825</v>
      </c>
      <c r="B246" s="5">
        <v>202203</v>
      </c>
      <c r="C246" s="5"/>
      <c r="D246" s="5" t="s">
        <v>820</v>
      </c>
      <c r="E246" s="15"/>
      <c r="F246" s="16">
        <f>+IF(TABLA!$E246 &lt;&gt; "", 1, 0)</f>
        <v>0</v>
      </c>
      <c r="G246" s="15"/>
      <c r="H246" s="16">
        <f>+IF(TABLA!$G246&lt;&gt;"",1,0)</f>
        <v>0</v>
      </c>
      <c r="I246" s="15"/>
      <c r="J246" s="16">
        <f>+IF(TABLA!$I246&lt;&gt;"",1,0)</f>
        <v>0</v>
      </c>
      <c r="K246" s="16">
        <f>+IF(AND(TABLA!$F246=1,TABLA!$H246=1,TABLA!$J246=1), 1, 0)</f>
        <v>0</v>
      </c>
      <c r="L246" s="16"/>
      <c r="M246" s="5" t="s">
        <v>821</v>
      </c>
      <c r="N246" s="5" t="s">
        <v>822</v>
      </c>
      <c r="O246" s="17">
        <v>45086</v>
      </c>
      <c r="P246" s="5">
        <v>1</v>
      </c>
      <c r="Q246" s="5">
        <v>1</v>
      </c>
      <c r="R246" s="5">
        <v>0</v>
      </c>
      <c r="S246" s="5">
        <v>0</v>
      </c>
      <c r="T246" s="5">
        <v>1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1</v>
      </c>
      <c r="AF246" s="5">
        <v>0</v>
      </c>
      <c r="AG246" s="18">
        <v>38.286999999999999</v>
      </c>
      <c r="AH246" s="19">
        <v>6</v>
      </c>
      <c r="AI246" s="19">
        <v>6</v>
      </c>
    </row>
    <row r="247" spans="1:35" ht="12.75" customHeight="1" x14ac:dyDescent="0.25">
      <c r="A247" s="5">
        <v>1161</v>
      </c>
      <c r="B247" s="5">
        <v>202301</v>
      </c>
      <c r="C247" s="5"/>
      <c r="D247" s="5" t="s">
        <v>823</v>
      </c>
      <c r="E247" s="15"/>
      <c r="F247" s="16">
        <f>+IF(TABLA!$E247 &lt;&gt; "", 1, 0)</f>
        <v>0</v>
      </c>
      <c r="G247" s="15"/>
      <c r="H247" s="16">
        <f>+IF(TABLA!$G247&lt;&gt;"",1,0)</f>
        <v>0</v>
      </c>
      <c r="I247" s="15"/>
      <c r="J247" s="16">
        <f>+IF(TABLA!$I247&lt;&gt;"",1,0)</f>
        <v>0</v>
      </c>
      <c r="K247" s="16">
        <f>+IF(AND(TABLA!$F247=1,TABLA!$H247=1,TABLA!$J247=1), 1, 0)</f>
        <v>0</v>
      </c>
      <c r="L247" s="16"/>
      <c r="M247" s="5" t="s">
        <v>824</v>
      </c>
      <c r="N247" s="5" t="s">
        <v>825</v>
      </c>
      <c r="O247" s="17">
        <v>45132</v>
      </c>
      <c r="P247" s="5">
        <v>1</v>
      </c>
      <c r="Q247" s="5">
        <v>1</v>
      </c>
      <c r="R247" s="5">
        <v>0</v>
      </c>
      <c r="S247" s="5">
        <v>0</v>
      </c>
      <c r="T247" s="5">
        <v>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1</v>
      </c>
      <c r="AF247" s="5">
        <v>0</v>
      </c>
      <c r="AG247" s="18">
        <v>993.68650000000002</v>
      </c>
      <c r="AH247" s="19">
        <v>70</v>
      </c>
      <c r="AI247" s="19">
        <v>84</v>
      </c>
    </row>
    <row r="248" spans="1:35" ht="12.75" customHeight="1" x14ac:dyDescent="0.25">
      <c r="A248" s="5">
        <v>727</v>
      </c>
      <c r="B248" s="5">
        <v>202302</v>
      </c>
      <c r="C248" s="5"/>
      <c r="D248" s="5" t="s">
        <v>826</v>
      </c>
      <c r="E248" s="15"/>
      <c r="F248" s="16">
        <f>+IF(TABLA!$E248 &lt;&gt; "", 1, 0)</f>
        <v>0</v>
      </c>
      <c r="G248" s="15"/>
      <c r="H248" s="16">
        <f>+IF(TABLA!$G248&lt;&gt;"",1,0)</f>
        <v>0</v>
      </c>
      <c r="I248" s="15"/>
      <c r="J248" s="16">
        <f>+IF(TABLA!$I248&lt;&gt;"",1,0)</f>
        <v>0</v>
      </c>
      <c r="K248" s="16">
        <f>+IF(AND(TABLA!$F248=1,TABLA!$H248=1,TABLA!$J248=1), 1, 0)</f>
        <v>0</v>
      </c>
      <c r="L248" s="16"/>
      <c r="M248" s="5" t="s">
        <v>827</v>
      </c>
      <c r="N248" s="5" t="s">
        <v>828</v>
      </c>
      <c r="O248" s="17">
        <v>45071</v>
      </c>
      <c r="P248" s="5">
        <v>1</v>
      </c>
      <c r="Q248" s="5">
        <v>1</v>
      </c>
      <c r="R248" s="5">
        <v>0</v>
      </c>
      <c r="S248" s="5">
        <v>0</v>
      </c>
      <c r="T248" s="5">
        <v>1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1</v>
      </c>
      <c r="AF248" s="5">
        <v>0</v>
      </c>
      <c r="AG248" s="18">
        <v>124.11709999999999</v>
      </c>
      <c r="AH248" s="19">
        <v>16</v>
      </c>
      <c r="AI248" s="19">
        <v>17</v>
      </c>
    </row>
    <row r="249" spans="1:35" ht="12.75" customHeight="1" x14ac:dyDescent="0.25">
      <c r="A249" s="5">
        <v>524</v>
      </c>
      <c r="B249" s="5">
        <v>202303</v>
      </c>
      <c r="C249" s="5"/>
      <c r="D249" s="5" t="s">
        <v>829</v>
      </c>
      <c r="E249" s="15"/>
      <c r="F249" s="16">
        <f>+IF(TABLA!$E249 &lt;&gt; "", 1, 0)</f>
        <v>0</v>
      </c>
      <c r="G249" s="15"/>
      <c r="H249" s="16">
        <f>+IF(TABLA!$G249&lt;&gt;"",1,0)</f>
        <v>0</v>
      </c>
      <c r="I249" s="15"/>
      <c r="J249" s="16">
        <f>+IF(TABLA!$I249&lt;&gt;"",1,0)</f>
        <v>0</v>
      </c>
      <c r="K249" s="16">
        <f>+IF(AND(TABLA!$F249=1,TABLA!$H249=1,TABLA!$J249=1), 1, 0)</f>
        <v>0</v>
      </c>
      <c r="L249" s="16"/>
      <c r="M249" s="5" t="s">
        <v>830</v>
      </c>
      <c r="N249" s="5" t="s">
        <v>831</v>
      </c>
      <c r="O249" s="17">
        <v>45023</v>
      </c>
      <c r="P249" s="5">
        <v>1</v>
      </c>
      <c r="Q249" s="5">
        <v>1</v>
      </c>
      <c r="R249" s="5">
        <v>0</v>
      </c>
      <c r="S249" s="5">
        <v>0</v>
      </c>
      <c r="T249" s="5">
        <v>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1</v>
      </c>
      <c r="AF249" s="5">
        <v>0</v>
      </c>
      <c r="AG249" s="18">
        <v>91.462599999999995</v>
      </c>
      <c r="AH249" s="19">
        <v>8</v>
      </c>
      <c r="AI249" s="19">
        <v>8</v>
      </c>
    </row>
    <row r="250" spans="1:35" ht="12.75" customHeight="1" x14ac:dyDescent="0.25">
      <c r="A250" s="5">
        <v>1776</v>
      </c>
      <c r="B250" s="5">
        <v>202800</v>
      </c>
      <c r="C250" s="5"/>
      <c r="D250" s="5" t="s">
        <v>777</v>
      </c>
      <c r="E250" s="15"/>
      <c r="F250" s="16">
        <f>+IF(TABLA!$E250 &lt;&gt; "", 1, 0)</f>
        <v>0</v>
      </c>
      <c r="G250" s="15"/>
      <c r="H250" s="16">
        <f>+IF(TABLA!$G250&lt;&gt;"",1,0)</f>
        <v>0</v>
      </c>
      <c r="I250" s="15"/>
      <c r="J250" s="16">
        <f>+IF(TABLA!$I250&lt;&gt;"",1,0)</f>
        <v>0</v>
      </c>
      <c r="K250" s="16">
        <f>+IF(AND(TABLA!$F250=1,TABLA!$H250=1,TABLA!$J250=1), 1, 0)</f>
        <v>0</v>
      </c>
      <c r="L250" s="16"/>
      <c r="M250" s="5" t="s">
        <v>778</v>
      </c>
      <c r="N250" s="5" t="s">
        <v>779</v>
      </c>
      <c r="O250" s="17">
        <v>45195</v>
      </c>
      <c r="P250" s="5">
        <v>1</v>
      </c>
      <c r="Q250" s="5">
        <v>1</v>
      </c>
      <c r="R250" s="5">
        <v>0</v>
      </c>
      <c r="S250" s="5">
        <v>1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1</v>
      </c>
      <c r="AG250" s="18">
        <v>1.4263999999999999</v>
      </c>
      <c r="AH250" s="19">
        <v>4</v>
      </c>
      <c r="AI250" s="19">
        <v>4</v>
      </c>
    </row>
    <row r="251" spans="1:35" ht="12.75" customHeight="1" x14ac:dyDescent="0.25">
      <c r="A251" s="5">
        <v>1671</v>
      </c>
      <c r="B251" s="5">
        <v>202801</v>
      </c>
      <c r="C251" s="5"/>
      <c r="D251" s="5" t="s">
        <v>832</v>
      </c>
      <c r="E251" s="15"/>
      <c r="F251" s="16">
        <f>+IF(TABLA!$E251 &lt;&gt; "", 1, 0)</f>
        <v>0</v>
      </c>
      <c r="G251" s="15"/>
      <c r="H251" s="16">
        <f>+IF(TABLA!$G251&lt;&gt;"",1,0)</f>
        <v>0</v>
      </c>
      <c r="I251" s="15"/>
      <c r="J251" s="16">
        <f>+IF(TABLA!$I251&lt;&gt;"",1,0)</f>
        <v>0</v>
      </c>
      <c r="K251" s="16">
        <f>+IF(AND(TABLA!$F251=1,TABLA!$H251=1,TABLA!$J251=1), 1, 0)</f>
        <v>0</v>
      </c>
      <c r="L251" s="16"/>
      <c r="M251" s="5" t="s">
        <v>833</v>
      </c>
      <c r="N251" s="5" t="s">
        <v>834</v>
      </c>
      <c r="O251" s="17">
        <v>45187</v>
      </c>
      <c r="P251" s="5">
        <v>1</v>
      </c>
      <c r="Q251" s="5">
        <v>1</v>
      </c>
      <c r="R251" s="5">
        <v>0</v>
      </c>
      <c r="S251" s="5">
        <v>0</v>
      </c>
      <c r="T251" s="5">
        <v>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1</v>
      </c>
      <c r="AF251" s="5">
        <v>0</v>
      </c>
      <c r="AG251" s="18">
        <v>29.328099999999999</v>
      </c>
      <c r="AH251" s="19">
        <v>30</v>
      </c>
      <c r="AI251" s="19">
        <v>32</v>
      </c>
    </row>
    <row r="252" spans="1:35" ht="12.75" customHeight="1" x14ac:dyDescent="0.25">
      <c r="A252" s="5">
        <v>1145</v>
      </c>
      <c r="B252" s="5">
        <v>202806</v>
      </c>
      <c r="C252" s="5"/>
      <c r="D252" s="5" t="s">
        <v>835</v>
      </c>
      <c r="E252" s="15"/>
      <c r="F252" s="16">
        <f>+IF(TABLA!$E252 &lt;&gt; "", 1, 0)</f>
        <v>0</v>
      </c>
      <c r="G252" s="15"/>
      <c r="H252" s="16">
        <f>+IF(TABLA!$G252&lt;&gt;"",1,0)</f>
        <v>0</v>
      </c>
      <c r="I252" s="15"/>
      <c r="J252" s="16">
        <f>+IF(TABLA!$I252&lt;&gt;"",1,0)</f>
        <v>0</v>
      </c>
      <c r="K252" s="16">
        <f>+IF(AND(TABLA!$F252=1,TABLA!$H252=1,TABLA!$J252=1), 1, 0)</f>
        <v>0</v>
      </c>
      <c r="L252" s="16"/>
      <c r="M252" s="5" t="s">
        <v>836</v>
      </c>
      <c r="N252" s="5" t="s">
        <v>837</v>
      </c>
      <c r="O252" s="17">
        <v>45129</v>
      </c>
      <c r="P252" s="5">
        <v>1</v>
      </c>
      <c r="Q252" s="5">
        <v>1</v>
      </c>
      <c r="R252" s="5">
        <v>0</v>
      </c>
      <c r="S252" s="5">
        <v>1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1</v>
      </c>
      <c r="AG252" s="18">
        <v>1.1268</v>
      </c>
      <c r="AH252" s="19">
        <v>5</v>
      </c>
      <c r="AI252" s="19">
        <v>5</v>
      </c>
    </row>
    <row r="253" spans="1:35" ht="12.75" customHeight="1" x14ac:dyDescent="0.25">
      <c r="A253" s="5">
        <v>426</v>
      </c>
      <c r="B253" s="5">
        <v>203010</v>
      </c>
      <c r="C253" s="5"/>
      <c r="D253" s="5" t="s">
        <v>838</v>
      </c>
      <c r="E253" s="15"/>
      <c r="F253" s="16">
        <f>+IF(TABLA!$E253 &lt;&gt; "", 1, 0)</f>
        <v>0</v>
      </c>
      <c r="G253" s="15"/>
      <c r="H253" s="16">
        <f>+IF(TABLA!$G253&lt;&gt;"",1,0)</f>
        <v>0</v>
      </c>
      <c r="I253" s="15"/>
      <c r="J253" s="16">
        <f>+IF(TABLA!$I253&lt;&gt;"",1,0)</f>
        <v>0</v>
      </c>
      <c r="K253" s="16">
        <f>+IF(AND(TABLA!$F253=1,TABLA!$H253=1,TABLA!$J253=1), 1, 0)</f>
        <v>0</v>
      </c>
      <c r="L253" s="16"/>
      <c r="M253" s="5" t="s">
        <v>839</v>
      </c>
      <c r="N253" s="5" t="s">
        <v>840</v>
      </c>
      <c r="O253" s="17">
        <v>44992</v>
      </c>
      <c r="P253" s="5">
        <v>1</v>
      </c>
      <c r="Q253" s="5">
        <v>1</v>
      </c>
      <c r="R253" s="5">
        <v>0</v>
      </c>
      <c r="S253" s="5">
        <v>0</v>
      </c>
      <c r="T253" s="5">
        <v>0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18">
        <v>5.6022999999999996</v>
      </c>
      <c r="AH253" s="19">
        <v>2</v>
      </c>
      <c r="AI253" s="19">
        <v>2</v>
      </c>
    </row>
    <row r="254" spans="1:35" ht="12.75" customHeight="1" x14ac:dyDescent="0.25">
      <c r="A254" s="5">
        <v>529</v>
      </c>
      <c r="B254" s="5">
        <v>203011</v>
      </c>
      <c r="C254" s="5"/>
      <c r="D254" s="5" t="s">
        <v>841</v>
      </c>
      <c r="E254" s="15"/>
      <c r="F254" s="16">
        <f>+IF(TABLA!$E254 &lt;&gt; "", 1, 0)</f>
        <v>0</v>
      </c>
      <c r="G254" s="15"/>
      <c r="H254" s="16">
        <f>+IF(TABLA!$G254&lt;&gt;"",1,0)</f>
        <v>0</v>
      </c>
      <c r="I254" s="15"/>
      <c r="J254" s="16">
        <f>+IF(TABLA!$I254&lt;&gt;"",1,0)</f>
        <v>0</v>
      </c>
      <c r="K254" s="16">
        <f>+IF(AND(TABLA!$F254=1,TABLA!$H254=1,TABLA!$J254=1), 1, 0)</f>
        <v>0</v>
      </c>
      <c r="L254" s="16"/>
      <c r="M254" s="5" t="s">
        <v>842</v>
      </c>
      <c r="N254" s="5" t="s">
        <v>843</v>
      </c>
      <c r="O254" s="17">
        <v>45026</v>
      </c>
      <c r="P254" s="5">
        <v>1</v>
      </c>
      <c r="Q254" s="5">
        <v>1</v>
      </c>
      <c r="R254" s="5">
        <v>0</v>
      </c>
      <c r="S254" s="5">
        <v>0</v>
      </c>
      <c r="T254" s="5">
        <v>0</v>
      </c>
      <c r="U254" s="5">
        <v>1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1</v>
      </c>
      <c r="AC254" s="5">
        <v>0</v>
      </c>
      <c r="AD254" s="5">
        <v>0</v>
      </c>
      <c r="AE254" s="5">
        <v>0</v>
      </c>
      <c r="AF254" s="5">
        <v>0</v>
      </c>
      <c r="AG254" s="18">
        <v>3.2494999999999998</v>
      </c>
      <c r="AH254" s="19">
        <v>2</v>
      </c>
      <c r="AI254" s="19">
        <v>2</v>
      </c>
    </row>
    <row r="255" spans="1:35" ht="12.75" customHeight="1" x14ac:dyDescent="0.25">
      <c r="A255" s="5">
        <v>1790</v>
      </c>
      <c r="B255" s="5">
        <v>203814</v>
      </c>
      <c r="C255" s="5"/>
      <c r="D255" s="5" t="s">
        <v>844</v>
      </c>
      <c r="E255" s="15"/>
      <c r="F255" s="16">
        <f>+IF(TABLA!$E255 &lt;&gt; "", 1, 0)</f>
        <v>0</v>
      </c>
      <c r="G255" s="15"/>
      <c r="H255" s="16">
        <f>+IF(TABLA!$G255&lt;&gt;"",1,0)</f>
        <v>0</v>
      </c>
      <c r="I255" s="15"/>
      <c r="J255" s="16">
        <f>+IF(TABLA!$I255&lt;&gt;"",1,0)</f>
        <v>0</v>
      </c>
      <c r="K255" s="16">
        <f>+IF(AND(TABLA!$F255=1,TABLA!$H255=1,TABLA!$J255=1), 1, 0)</f>
        <v>0</v>
      </c>
      <c r="L255" s="16"/>
      <c r="M255" s="5" t="s">
        <v>845</v>
      </c>
      <c r="N255" s="5" t="s">
        <v>846</v>
      </c>
      <c r="O255" s="17">
        <v>45196</v>
      </c>
      <c r="P255" s="5">
        <v>1</v>
      </c>
      <c r="Q255" s="5">
        <v>1</v>
      </c>
      <c r="R255" s="5">
        <v>0</v>
      </c>
      <c r="S255" s="5">
        <v>0</v>
      </c>
      <c r="T255" s="5">
        <v>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1</v>
      </c>
      <c r="AF255" s="5">
        <v>0</v>
      </c>
      <c r="AG255" s="18">
        <v>6846.1959999999999</v>
      </c>
      <c r="AH255" s="19">
        <v>393</v>
      </c>
      <c r="AI255" s="19">
        <v>430</v>
      </c>
    </row>
    <row r="256" spans="1:35" ht="12.75" customHeight="1" x14ac:dyDescent="0.25">
      <c r="A256" s="5">
        <v>745</v>
      </c>
      <c r="B256" s="5">
        <v>203815</v>
      </c>
      <c r="C256" s="5"/>
      <c r="D256" s="5" t="s">
        <v>844</v>
      </c>
      <c r="E256" s="15"/>
      <c r="F256" s="16">
        <f>+IF(TABLA!$E256 &lt;&gt; "", 1, 0)</f>
        <v>0</v>
      </c>
      <c r="G256" s="15"/>
      <c r="H256" s="16">
        <f>+IF(TABLA!$G256&lt;&gt;"",1,0)</f>
        <v>0</v>
      </c>
      <c r="I256" s="15"/>
      <c r="J256" s="16">
        <f>+IF(TABLA!$I256&lt;&gt;"",1,0)</f>
        <v>0</v>
      </c>
      <c r="K256" s="16">
        <f>+IF(AND(TABLA!$F256=1,TABLA!$H256=1,TABLA!$J256=1), 1, 0)</f>
        <v>0</v>
      </c>
      <c r="L256" s="16"/>
      <c r="M256" s="5" t="s">
        <v>847</v>
      </c>
      <c r="N256" s="5" t="s">
        <v>848</v>
      </c>
      <c r="O256" s="17">
        <v>45074</v>
      </c>
      <c r="P256" s="5">
        <v>1</v>
      </c>
      <c r="Q256" s="5">
        <v>1</v>
      </c>
      <c r="R256" s="5">
        <v>0</v>
      </c>
      <c r="S256" s="5">
        <v>0</v>
      </c>
      <c r="T256" s="5">
        <v>1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1</v>
      </c>
      <c r="AF256" s="5">
        <v>0</v>
      </c>
      <c r="AG256" s="18">
        <v>256.20170000000002</v>
      </c>
      <c r="AH256" s="19">
        <v>37</v>
      </c>
      <c r="AI256" s="19">
        <v>37</v>
      </c>
    </row>
    <row r="257" spans="1:35" ht="12.75" customHeight="1" x14ac:dyDescent="0.25">
      <c r="A257" s="5">
        <v>786</v>
      </c>
      <c r="B257" s="5">
        <v>203816</v>
      </c>
      <c r="C257" s="5"/>
      <c r="D257" s="5" t="s">
        <v>844</v>
      </c>
      <c r="E257" s="15"/>
      <c r="F257" s="16">
        <f>+IF(TABLA!$E257 &lt;&gt; "", 1, 0)</f>
        <v>0</v>
      </c>
      <c r="G257" s="15"/>
      <c r="H257" s="16">
        <f>+IF(TABLA!$G257&lt;&gt;"",1,0)</f>
        <v>0</v>
      </c>
      <c r="I257" s="15"/>
      <c r="J257" s="16">
        <f>+IF(TABLA!$I257&lt;&gt;"",1,0)</f>
        <v>0</v>
      </c>
      <c r="K257" s="16">
        <f>+IF(AND(TABLA!$F257=1,TABLA!$H257=1,TABLA!$J257=1), 1, 0)</f>
        <v>0</v>
      </c>
      <c r="L257" s="16"/>
      <c r="M257" s="5" t="s">
        <v>849</v>
      </c>
      <c r="N257" s="5" t="s">
        <v>848</v>
      </c>
      <c r="O257" s="17">
        <v>45082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1</v>
      </c>
      <c r="AF257" s="5">
        <v>0</v>
      </c>
      <c r="AG257" s="18">
        <v>262.92950000000002</v>
      </c>
      <c r="AH257" s="19">
        <v>23</v>
      </c>
      <c r="AI257" s="19">
        <v>24</v>
      </c>
    </row>
    <row r="258" spans="1:35" ht="12.75" customHeight="1" x14ac:dyDescent="0.25">
      <c r="A258" s="5">
        <v>1055</v>
      </c>
      <c r="B258" s="5">
        <v>203817</v>
      </c>
      <c r="C258" s="5"/>
      <c r="D258" s="5" t="s">
        <v>850</v>
      </c>
      <c r="E258" s="15"/>
      <c r="F258" s="16">
        <f>+IF(TABLA!$E258 &lt;&gt; "", 1, 0)</f>
        <v>0</v>
      </c>
      <c r="G258" s="15"/>
      <c r="H258" s="16">
        <f>+IF(TABLA!$G258&lt;&gt;"",1,0)</f>
        <v>0</v>
      </c>
      <c r="I258" s="15"/>
      <c r="J258" s="16">
        <f>+IF(TABLA!$I258&lt;&gt;"",1,0)</f>
        <v>0</v>
      </c>
      <c r="K258" s="16">
        <f>+IF(AND(TABLA!$F258=1,TABLA!$H258=1,TABLA!$J258=1), 1, 0)</f>
        <v>0</v>
      </c>
      <c r="L258" s="16"/>
      <c r="M258" s="5" t="s">
        <v>851</v>
      </c>
      <c r="N258" s="5" t="s">
        <v>852</v>
      </c>
      <c r="O258" s="17">
        <v>45118</v>
      </c>
      <c r="P258" s="5">
        <v>1</v>
      </c>
      <c r="Q258" s="5">
        <v>1</v>
      </c>
      <c r="R258" s="5">
        <v>0</v>
      </c>
      <c r="S258" s="5">
        <v>0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1</v>
      </c>
      <c r="AF258" s="5">
        <v>0</v>
      </c>
      <c r="AG258" s="18">
        <v>1256.6991</v>
      </c>
      <c r="AH258" s="19">
        <v>61</v>
      </c>
      <c r="AI258" s="19">
        <v>67</v>
      </c>
    </row>
    <row r="259" spans="1:35" ht="12.75" customHeight="1" x14ac:dyDescent="0.25">
      <c r="A259" s="5">
        <v>1605</v>
      </c>
      <c r="B259" s="5">
        <v>203818</v>
      </c>
      <c r="C259" s="5"/>
      <c r="D259" s="5" t="s">
        <v>853</v>
      </c>
      <c r="E259" s="15"/>
      <c r="F259" s="16">
        <f>+IF(TABLA!$E259 &lt;&gt; "", 1, 0)</f>
        <v>0</v>
      </c>
      <c r="G259" s="15"/>
      <c r="H259" s="16">
        <f>+IF(TABLA!$G259&lt;&gt;"",1,0)</f>
        <v>0</v>
      </c>
      <c r="I259" s="15"/>
      <c r="J259" s="16">
        <f>+IF(TABLA!$I259&lt;&gt;"",1,0)</f>
        <v>0</v>
      </c>
      <c r="K259" s="16">
        <f>+IF(AND(TABLA!$F259=1,TABLA!$H259=1,TABLA!$J259=1), 1, 0)</f>
        <v>0</v>
      </c>
      <c r="L259" s="16"/>
      <c r="M259" s="5" t="s">
        <v>854</v>
      </c>
      <c r="N259" s="5" t="s">
        <v>855</v>
      </c>
      <c r="O259" s="17">
        <v>45181</v>
      </c>
      <c r="P259" s="5">
        <v>1</v>
      </c>
      <c r="Q259" s="5">
        <v>1</v>
      </c>
      <c r="R259" s="5">
        <v>0</v>
      </c>
      <c r="S259" s="5">
        <v>0</v>
      </c>
      <c r="T259" s="5">
        <v>1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1</v>
      </c>
      <c r="AF259" s="5">
        <v>0</v>
      </c>
      <c r="AG259" s="18">
        <v>169.6046</v>
      </c>
      <c r="AH259" s="19">
        <v>13</v>
      </c>
      <c r="AI259" s="19">
        <v>14</v>
      </c>
    </row>
    <row r="260" spans="1:35" ht="12.75" customHeight="1" x14ac:dyDescent="0.25">
      <c r="A260" s="5">
        <v>106</v>
      </c>
      <c r="B260" s="5">
        <v>203820</v>
      </c>
      <c r="C260" s="5"/>
      <c r="D260" s="5" t="s">
        <v>856</v>
      </c>
      <c r="E260" s="15" t="s">
        <v>4</v>
      </c>
      <c r="F260" s="16">
        <f>+IF(TABLA!$E260 &lt;&gt; "", 1, 0)</f>
        <v>1</v>
      </c>
      <c r="G260" s="15" t="s">
        <v>75</v>
      </c>
      <c r="H260" s="16">
        <f>+IF(TABLA!$G260&lt;&gt;"",1,0)</f>
        <v>1</v>
      </c>
      <c r="I260" s="15"/>
      <c r="J260" s="16">
        <f>+IF(TABLA!$I260&lt;&gt;"",1,0)</f>
        <v>0</v>
      </c>
      <c r="K260" s="16">
        <f>+IF(AND(TABLA!$F260=1,TABLA!$H260=1,TABLA!$J260=1), 1, 0)</f>
        <v>0</v>
      </c>
      <c r="L260" s="16"/>
      <c r="M260" s="5" t="s">
        <v>839</v>
      </c>
      <c r="N260" s="5" t="s">
        <v>857</v>
      </c>
      <c r="O260" s="17">
        <v>44850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1</v>
      </c>
      <c r="AC260" s="5">
        <v>0</v>
      </c>
      <c r="AD260" s="5">
        <v>0</v>
      </c>
      <c r="AE260" s="5">
        <v>0</v>
      </c>
      <c r="AF260" s="5">
        <v>0</v>
      </c>
      <c r="AG260" s="18">
        <v>0.57699999999999996</v>
      </c>
      <c r="AH260" s="19">
        <v>1</v>
      </c>
      <c r="AI260" s="19">
        <v>1</v>
      </c>
    </row>
    <row r="261" spans="1:35" ht="12.75" customHeight="1" x14ac:dyDescent="0.25">
      <c r="A261" s="5">
        <v>317</v>
      </c>
      <c r="B261" s="5">
        <v>203821</v>
      </c>
      <c r="C261" s="5"/>
      <c r="D261" s="5" t="s">
        <v>858</v>
      </c>
      <c r="E261" s="15"/>
      <c r="F261" s="16">
        <f>+IF(TABLA!$E261 &lt;&gt; "", 1, 0)</f>
        <v>0</v>
      </c>
      <c r="G261" s="15"/>
      <c r="H261" s="16">
        <f>+IF(TABLA!$G261&lt;&gt;"",1,0)</f>
        <v>0</v>
      </c>
      <c r="I261" s="15"/>
      <c r="J261" s="16">
        <f>+IF(TABLA!$I261&lt;&gt;"",1,0)</f>
        <v>0</v>
      </c>
      <c r="K261" s="16">
        <f>+IF(AND(TABLA!$F261=1,TABLA!$H261=1,TABLA!$J261=1), 1, 0)</f>
        <v>0</v>
      </c>
      <c r="L261" s="16"/>
      <c r="M261" s="5" t="s">
        <v>859</v>
      </c>
      <c r="N261" s="5" t="s">
        <v>860</v>
      </c>
      <c r="O261" s="17">
        <v>44947</v>
      </c>
      <c r="P261" s="5">
        <v>1</v>
      </c>
      <c r="Q261" s="5">
        <v>1</v>
      </c>
      <c r="R261" s="5">
        <v>0</v>
      </c>
      <c r="S261" s="5">
        <v>1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1</v>
      </c>
      <c r="AG261" s="18">
        <v>0.13780000000000001</v>
      </c>
      <c r="AH261" s="19">
        <v>1</v>
      </c>
      <c r="AI261" s="19">
        <v>1</v>
      </c>
    </row>
    <row r="262" spans="1:35" ht="12.75" customHeight="1" x14ac:dyDescent="0.25">
      <c r="A262" s="5">
        <v>678</v>
      </c>
      <c r="B262" s="5">
        <v>300000</v>
      </c>
      <c r="C262" s="5"/>
      <c r="D262" s="5" t="s">
        <v>861</v>
      </c>
      <c r="E262" s="15" t="s">
        <v>2</v>
      </c>
      <c r="F262" s="16">
        <f>+IF(TABLA!$E262 &lt;&gt; "", 1, 0)</f>
        <v>1</v>
      </c>
      <c r="G262" s="15" t="s">
        <v>15</v>
      </c>
      <c r="H262" s="16">
        <f>+IF(TABLA!$G262&lt;&gt;"",1,0)</f>
        <v>1</v>
      </c>
      <c r="I262" s="15" t="s">
        <v>59</v>
      </c>
      <c r="J262" s="16">
        <f>+IF(TABLA!$I262&lt;&gt;"",1,0)</f>
        <v>1</v>
      </c>
      <c r="K262" s="16">
        <f>+IF(AND(TABLA!$F262=1,TABLA!$H262=1,TABLA!$J262=1), 1, 0)</f>
        <v>1</v>
      </c>
      <c r="L262" s="16">
        <v>1</v>
      </c>
      <c r="M262" s="5" t="s">
        <v>163</v>
      </c>
      <c r="N262" s="5" t="s">
        <v>862</v>
      </c>
      <c r="O262" s="17">
        <v>45062</v>
      </c>
      <c r="P262" s="5">
        <v>1</v>
      </c>
      <c r="Q262" s="5">
        <v>1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1</v>
      </c>
      <c r="AG262" s="18">
        <v>0.91620000000000001</v>
      </c>
      <c r="AH262" s="19">
        <v>2</v>
      </c>
      <c r="AI262" s="19">
        <v>2</v>
      </c>
    </row>
    <row r="263" spans="1:35" ht="12.75" customHeight="1" x14ac:dyDescent="0.25">
      <c r="A263" s="5">
        <v>1970</v>
      </c>
      <c r="B263" s="5">
        <v>301001</v>
      </c>
      <c r="C263" s="5"/>
      <c r="D263" s="5" t="s">
        <v>863</v>
      </c>
      <c r="E263" s="15"/>
      <c r="F263" s="16">
        <f>+IF(TABLA!$E263 &lt;&gt; "", 1, 0)</f>
        <v>0</v>
      </c>
      <c r="G263" s="15"/>
      <c r="H263" s="16">
        <f>+IF(TABLA!$G263&lt;&gt;"",1,0)</f>
        <v>0</v>
      </c>
      <c r="I263" s="15"/>
      <c r="J263" s="16">
        <f>+IF(TABLA!$I263&lt;&gt;"",1,0)</f>
        <v>0</v>
      </c>
      <c r="K263" s="16">
        <f>+IF(AND(TABLA!$F263=1,TABLA!$H263=1,TABLA!$J263=1), 1, 0)</f>
        <v>0</v>
      </c>
      <c r="L263" s="16"/>
      <c r="M263" s="5" t="s">
        <v>864</v>
      </c>
      <c r="N263" s="5" t="s">
        <v>865</v>
      </c>
      <c r="O263" s="17">
        <v>45205</v>
      </c>
      <c r="P263" s="5">
        <v>1</v>
      </c>
      <c r="Q263" s="5">
        <v>1</v>
      </c>
      <c r="R263" s="5">
        <v>0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1</v>
      </c>
      <c r="AG263" s="18">
        <v>2.3675999999999999</v>
      </c>
      <c r="AH263" s="19">
        <v>8</v>
      </c>
      <c r="AI263" s="19">
        <v>9</v>
      </c>
    </row>
    <row r="264" spans="1:35" ht="12.75" customHeight="1" x14ac:dyDescent="0.25">
      <c r="A264" s="5">
        <v>3043</v>
      </c>
      <c r="B264" s="5">
        <v>301002</v>
      </c>
      <c r="C264" s="5"/>
      <c r="D264" s="5" t="s">
        <v>866</v>
      </c>
      <c r="E264" s="15"/>
      <c r="F264" s="16">
        <f>+IF(TABLA!$E264 &lt;&gt; "", 1, 0)</f>
        <v>0</v>
      </c>
      <c r="G264" s="15"/>
      <c r="H264" s="16">
        <f>+IF(TABLA!$G264&lt;&gt;"",1,0)</f>
        <v>0</v>
      </c>
      <c r="I264" s="15"/>
      <c r="J264" s="16">
        <f>+IF(TABLA!$I264&lt;&gt;"",1,0)</f>
        <v>0</v>
      </c>
      <c r="K264" s="16">
        <f>+IF(AND(TABLA!$F264=1,TABLA!$H264=1,TABLA!$J264=1), 1, 0)</f>
        <v>0</v>
      </c>
      <c r="L264" s="16"/>
      <c r="M264" s="5" t="s">
        <v>867</v>
      </c>
      <c r="N264" s="5" t="s">
        <v>868</v>
      </c>
      <c r="O264" s="17">
        <v>45230</v>
      </c>
      <c r="P264" s="5">
        <v>1</v>
      </c>
      <c r="Q264" s="5">
        <v>1</v>
      </c>
      <c r="R264" s="5">
        <v>1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1</v>
      </c>
      <c r="AG264" s="18">
        <v>217.40280000000001</v>
      </c>
      <c r="AH264" s="19">
        <v>1799</v>
      </c>
      <c r="AI264" s="19">
        <v>1895</v>
      </c>
    </row>
    <row r="265" spans="1:35" ht="12.75" customHeight="1" x14ac:dyDescent="0.25">
      <c r="A265" s="5">
        <v>2212</v>
      </c>
      <c r="B265" s="5">
        <v>301003</v>
      </c>
      <c r="C265" s="5"/>
      <c r="D265" s="5" t="s">
        <v>869</v>
      </c>
      <c r="E265" s="15"/>
      <c r="F265" s="16">
        <f>+IF(TABLA!$E265 &lt;&gt; "", 1, 0)</f>
        <v>0</v>
      </c>
      <c r="G265" s="15"/>
      <c r="H265" s="16">
        <f>+IF(TABLA!$G265&lt;&gt;"",1,0)</f>
        <v>0</v>
      </c>
      <c r="I265" s="15"/>
      <c r="J265" s="16">
        <f>+IF(TABLA!$I265&lt;&gt;"",1,0)</f>
        <v>0</v>
      </c>
      <c r="K265" s="16">
        <f>+IF(AND(TABLA!$F265=1,TABLA!$H265=1,TABLA!$J265=1), 1, 0)</f>
        <v>0</v>
      </c>
      <c r="L265" s="16"/>
      <c r="M265" s="5" t="s">
        <v>870</v>
      </c>
      <c r="N265" s="5" t="s">
        <v>871</v>
      </c>
      <c r="O265" s="17">
        <v>45216</v>
      </c>
      <c r="P265" s="5">
        <v>1</v>
      </c>
      <c r="Q265" s="5">
        <v>1</v>
      </c>
      <c r="R265" s="5">
        <v>1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1</v>
      </c>
      <c r="AG265" s="18">
        <v>15.0702</v>
      </c>
      <c r="AH265" s="19">
        <v>11</v>
      </c>
      <c r="AI265" s="19">
        <v>13</v>
      </c>
    </row>
    <row r="266" spans="1:35" ht="12.75" customHeight="1" x14ac:dyDescent="0.25">
      <c r="A266" s="5">
        <v>1286</v>
      </c>
      <c r="B266" s="5">
        <v>301006</v>
      </c>
      <c r="C266" s="5"/>
      <c r="D266" s="5" t="s">
        <v>872</v>
      </c>
      <c r="E266" s="15" t="s">
        <v>2</v>
      </c>
      <c r="F266" s="16">
        <f>+IF(TABLA!$E266 &lt;&gt; "", 1, 0)</f>
        <v>1</v>
      </c>
      <c r="G266" s="15" t="s">
        <v>84</v>
      </c>
      <c r="H266" s="16">
        <f>+IF(TABLA!$G266&lt;&gt;"",1,0)</f>
        <v>1</v>
      </c>
      <c r="I266" s="15" t="s">
        <v>873</v>
      </c>
      <c r="J266" s="16">
        <f>+IF(TABLA!$I266&lt;&gt;"",1,0)</f>
        <v>1</v>
      </c>
      <c r="K266" s="16">
        <f>+IF(AND(TABLA!$F266=1,TABLA!$H266=1,TABLA!$J266=1), 1, 0)</f>
        <v>1</v>
      </c>
      <c r="L266" s="16">
        <v>1</v>
      </c>
      <c r="M266" s="5" t="s">
        <v>874</v>
      </c>
      <c r="N266" s="5" t="s">
        <v>875</v>
      </c>
      <c r="O266" s="17">
        <v>45149</v>
      </c>
      <c r="P266" s="5">
        <v>1</v>
      </c>
      <c r="Q266" s="5">
        <v>1</v>
      </c>
      <c r="R266" s="5">
        <v>1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1</v>
      </c>
      <c r="AG266" s="18">
        <v>6.4135999999999997</v>
      </c>
      <c r="AH266" s="19">
        <v>8</v>
      </c>
      <c r="AI266" s="19">
        <v>10</v>
      </c>
    </row>
    <row r="267" spans="1:35" ht="12.75" customHeight="1" x14ac:dyDescent="0.25">
      <c r="A267" s="5">
        <v>3044</v>
      </c>
      <c r="B267" s="5">
        <v>301007</v>
      </c>
      <c r="C267" s="5" t="s">
        <v>876</v>
      </c>
      <c r="D267" s="5" t="s">
        <v>877</v>
      </c>
      <c r="E267" s="15" t="s">
        <v>2</v>
      </c>
      <c r="F267" s="16">
        <f>+IF(TABLA!$E267 &lt;&gt; "", 1, 0)</f>
        <v>1</v>
      </c>
      <c r="G267" s="15" t="s">
        <v>84</v>
      </c>
      <c r="H267" s="16">
        <f>+IF(TABLA!$G267&lt;&gt;"",1,0)</f>
        <v>1</v>
      </c>
      <c r="I267" s="15" t="s">
        <v>873</v>
      </c>
      <c r="J267" s="16">
        <f>+IF(TABLA!$I267&lt;&gt;"",1,0)</f>
        <v>1</v>
      </c>
      <c r="K267" s="16">
        <f>+IF(AND(TABLA!$F267=1,TABLA!$H267=1,TABLA!$J267=1), 1, 0)</f>
        <v>1</v>
      </c>
      <c r="L267" s="16">
        <v>1</v>
      </c>
      <c r="M267" s="5" t="s">
        <v>876</v>
      </c>
      <c r="N267" s="5" t="s">
        <v>878</v>
      </c>
      <c r="O267" s="17">
        <v>45230</v>
      </c>
      <c r="P267" s="5">
        <v>1</v>
      </c>
      <c r="Q267" s="5">
        <v>1</v>
      </c>
      <c r="R267" s="5">
        <v>1</v>
      </c>
      <c r="S267" s="5">
        <v>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18">
        <v>68.348399999999998</v>
      </c>
      <c r="AH267" s="19">
        <v>247</v>
      </c>
      <c r="AI267" s="19">
        <v>255</v>
      </c>
    </row>
    <row r="268" spans="1:35" ht="12.75" customHeight="1" x14ac:dyDescent="0.25">
      <c r="A268" s="5">
        <v>2296</v>
      </c>
      <c r="B268" s="5">
        <v>301008</v>
      </c>
      <c r="C268" s="5"/>
      <c r="D268" s="5" t="s">
        <v>879</v>
      </c>
      <c r="E268" s="15" t="s">
        <v>2</v>
      </c>
      <c r="F268" s="16">
        <f>+IF(TABLA!$E268 &lt;&gt; "", 1, 0)</f>
        <v>1</v>
      </c>
      <c r="G268" s="15" t="s">
        <v>84</v>
      </c>
      <c r="H268" s="16">
        <f>+IF(TABLA!$G268&lt;&gt;"",1,0)</f>
        <v>1</v>
      </c>
      <c r="I268" s="15" t="s">
        <v>873</v>
      </c>
      <c r="J268" s="16">
        <f>+IF(TABLA!$I268&lt;&gt;"",1,0)</f>
        <v>1</v>
      </c>
      <c r="K268" s="16">
        <f>+IF(AND(TABLA!$F268=1,TABLA!$H268=1,TABLA!$J268=1), 1, 0)</f>
        <v>1</v>
      </c>
      <c r="L268" s="16">
        <v>1</v>
      </c>
      <c r="M268" s="5" t="s">
        <v>880</v>
      </c>
      <c r="N268" s="5" t="s">
        <v>881</v>
      </c>
      <c r="O268" s="17">
        <v>45218</v>
      </c>
      <c r="P268" s="5">
        <v>1</v>
      </c>
      <c r="Q268" s="5">
        <v>1</v>
      </c>
      <c r="R268" s="5">
        <v>1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1</v>
      </c>
      <c r="AG268" s="18">
        <v>36.013399999999997</v>
      </c>
      <c r="AH268" s="19">
        <v>174</v>
      </c>
      <c r="AI268" s="19">
        <v>181</v>
      </c>
    </row>
    <row r="269" spans="1:35" ht="12.75" customHeight="1" x14ac:dyDescent="0.25">
      <c r="A269" s="5">
        <v>1132</v>
      </c>
      <c r="B269" s="5">
        <v>301010</v>
      </c>
      <c r="C269" s="5"/>
      <c r="D269" s="5" t="s">
        <v>882</v>
      </c>
      <c r="E269" s="15" t="s">
        <v>2</v>
      </c>
      <c r="F269" s="16">
        <f>+IF(TABLA!$E269 &lt;&gt; "", 1, 0)</f>
        <v>1</v>
      </c>
      <c r="G269" s="15" t="s">
        <v>86</v>
      </c>
      <c r="H269" s="16">
        <f>+IF(TABLA!$G269&lt;&gt;"",1,0)</f>
        <v>1</v>
      </c>
      <c r="I269" s="15"/>
      <c r="J269" s="16">
        <f>+IF(TABLA!$I269&lt;&gt;"",1,0)</f>
        <v>0</v>
      </c>
      <c r="K269" s="16">
        <f>+IF(AND(TABLA!$F269=1,TABLA!$H269=1,TABLA!$J269=1), 1, 0)</f>
        <v>0</v>
      </c>
      <c r="L269" s="16"/>
      <c r="M269" s="5" t="s">
        <v>883</v>
      </c>
      <c r="N269" s="5" t="s">
        <v>884</v>
      </c>
      <c r="O269" s="17">
        <v>45128</v>
      </c>
      <c r="P269" s="5">
        <v>1</v>
      </c>
      <c r="Q269" s="5">
        <v>1</v>
      </c>
      <c r="R269" s="5">
        <v>0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1</v>
      </c>
      <c r="AG269" s="18">
        <v>1.6240000000000001</v>
      </c>
      <c r="AH269" s="19">
        <v>6</v>
      </c>
      <c r="AI269" s="19">
        <v>6</v>
      </c>
    </row>
    <row r="270" spans="1:35" ht="12.75" customHeight="1" x14ac:dyDescent="0.25">
      <c r="A270" s="5">
        <v>3045</v>
      </c>
      <c r="B270" s="5">
        <v>301011</v>
      </c>
      <c r="C270" s="5"/>
      <c r="D270" s="5" t="s">
        <v>885</v>
      </c>
      <c r="E270" s="15" t="s">
        <v>2</v>
      </c>
      <c r="F270" s="16">
        <f>+IF(TABLA!$E270 &lt;&gt; "", 1, 0)</f>
        <v>1</v>
      </c>
      <c r="G270" s="15" t="s">
        <v>84</v>
      </c>
      <c r="H270" s="16">
        <f>+IF(TABLA!$G270&lt;&gt;"",1,0)</f>
        <v>1</v>
      </c>
      <c r="I270" s="15" t="s">
        <v>873</v>
      </c>
      <c r="J270" s="16">
        <f>+IF(TABLA!$I270&lt;&gt;"",1,0)</f>
        <v>1</v>
      </c>
      <c r="K270" s="16">
        <f>+IF(AND(TABLA!$F270=1,TABLA!$H270=1,TABLA!$J270=1), 1, 0)</f>
        <v>1</v>
      </c>
      <c r="L270" s="16">
        <v>1</v>
      </c>
      <c r="M270" s="5" t="s">
        <v>886</v>
      </c>
      <c r="N270" s="5" t="s">
        <v>887</v>
      </c>
      <c r="O270" s="17">
        <v>45230</v>
      </c>
      <c r="P270" s="5">
        <v>1</v>
      </c>
      <c r="Q270" s="5">
        <v>1</v>
      </c>
      <c r="R270" s="5">
        <v>1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18">
        <v>12.797599999999999</v>
      </c>
      <c r="AH270" s="19">
        <v>370</v>
      </c>
      <c r="AI270" s="19">
        <v>376</v>
      </c>
    </row>
    <row r="271" spans="1:35" ht="12.75" customHeight="1" x14ac:dyDescent="0.25">
      <c r="A271" s="5">
        <v>1133</v>
      </c>
      <c r="B271" s="5">
        <v>301013</v>
      </c>
      <c r="C271" s="5"/>
      <c r="D271" s="5" t="s">
        <v>888</v>
      </c>
      <c r="E271" s="15" t="s">
        <v>2</v>
      </c>
      <c r="F271" s="16">
        <f>+IF(TABLA!$E271 &lt;&gt; "", 1, 0)</f>
        <v>1</v>
      </c>
      <c r="G271" s="15" t="s">
        <v>84</v>
      </c>
      <c r="H271" s="16">
        <f>+IF(TABLA!$G271&lt;&gt;"",1,0)</f>
        <v>1</v>
      </c>
      <c r="I271" s="15" t="s">
        <v>873</v>
      </c>
      <c r="J271" s="16">
        <f>+IF(TABLA!$I271&lt;&gt;"",1,0)</f>
        <v>1</v>
      </c>
      <c r="K271" s="16">
        <f>+IF(AND(TABLA!$F271=1,TABLA!$H271=1,TABLA!$J271=1), 1, 0)</f>
        <v>1</v>
      </c>
      <c r="L271" s="16">
        <v>1</v>
      </c>
      <c r="M271" s="5" t="s">
        <v>889</v>
      </c>
      <c r="N271" s="5" t="s">
        <v>890</v>
      </c>
      <c r="O271" s="17">
        <v>45128</v>
      </c>
      <c r="P271" s="5">
        <v>1</v>
      </c>
      <c r="Q271" s="5">
        <v>1</v>
      </c>
      <c r="R271" s="5">
        <v>0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1</v>
      </c>
      <c r="AG271" s="18">
        <v>2.9346999999999999</v>
      </c>
      <c r="AH271" s="19">
        <v>2</v>
      </c>
      <c r="AI271" s="19">
        <v>2</v>
      </c>
    </row>
    <row r="272" spans="1:35" ht="12.75" customHeight="1" x14ac:dyDescent="0.25">
      <c r="A272" s="5">
        <v>3046</v>
      </c>
      <c r="B272" s="5">
        <v>301014</v>
      </c>
      <c r="C272" s="5"/>
      <c r="D272" s="5" t="s">
        <v>891</v>
      </c>
      <c r="E272" s="15" t="s">
        <v>2</v>
      </c>
      <c r="F272" s="16">
        <f>+IF(TABLA!$E272 &lt;&gt; "", 1, 0)</f>
        <v>1</v>
      </c>
      <c r="G272" s="15" t="s">
        <v>84</v>
      </c>
      <c r="H272" s="16">
        <f>+IF(TABLA!$G272&lt;&gt;"",1,0)</f>
        <v>1</v>
      </c>
      <c r="I272" s="15" t="s">
        <v>892</v>
      </c>
      <c r="J272" s="16">
        <f>+IF(TABLA!$I272&lt;&gt;"",1,0)</f>
        <v>1</v>
      </c>
      <c r="K272" s="16">
        <f>+IF(AND(TABLA!$F272=1,TABLA!$H272=1,TABLA!$J272=1), 1, 0)</f>
        <v>1</v>
      </c>
      <c r="L272" s="16">
        <v>1</v>
      </c>
      <c r="M272" s="5" t="s">
        <v>893</v>
      </c>
      <c r="N272" s="5" t="s">
        <v>894</v>
      </c>
      <c r="O272" s="17">
        <v>45230</v>
      </c>
      <c r="P272" s="5">
        <v>1</v>
      </c>
      <c r="Q272" s="5">
        <v>1</v>
      </c>
      <c r="R272" s="5">
        <v>1</v>
      </c>
      <c r="S272" s="5">
        <v>1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1</v>
      </c>
      <c r="AG272" s="18">
        <v>5.3071999999999999</v>
      </c>
      <c r="AH272" s="19">
        <v>232</v>
      </c>
      <c r="AI272" s="19">
        <v>239</v>
      </c>
    </row>
    <row r="273" spans="1:35" ht="12.75" customHeight="1" x14ac:dyDescent="0.25">
      <c r="A273" s="5">
        <v>2797</v>
      </c>
      <c r="B273" s="5">
        <v>301015</v>
      </c>
      <c r="C273" s="5"/>
      <c r="D273" s="5" t="s">
        <v>895</v>
      </c>
      <c r="E273" s="15" t="s">
        <v>2</v>
      </c>
      <c r="F273" s="16">
        <f>+IF(TABLA!$E273 &lt;&gt; "", 1, 0)</f>
        <v>1</v>
      </c>
      <c r="G273" s="15" t="s">
        <v>84</v>
      </c>
      <c r="H273" s="16">
        <f>+IF(TABLA!$G273&lt;&gt;"",1,0)</f>
        <v>1</v>
      </c>
      <c r="I273" s="15" t="s">
        <v>892</v>
      </c>
      <c r="J273" s="16">
        <f>+IF(TABLA!$I273&lt;&gt;"",1,0)</f>
        <v>1</v>
      </c>
      <c r="K273" s="16">
        <f>+IF(AND(TABLA!$F273=1,TABLA!$H273=1,TABLA!$J273=1), 1, 0)</f>
        <v>1</v>
      </c>
      <c r="L273" s="16">
        <v>1</v>
      </c>
      <c r="M273" s="5" t="s">
        <v>896</v>
      </c>
      <c r="N273" s="5" t="s">
        <v>897</v>
      </c>
      <c r="O273" s="17">
        <v>45229</v>
      </c>
      <c r="P273" s="5">
        <v>1</v>
      </c>
      <c r="Q273" s="5">
        <v>1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1</v>
      </c>
      <c r="AG273" s="18">
        <v>5.0079000000000002</v>
      </c>
      <c r="AH273" s="19">
        <v>42</v>
      </c>
      <c r="AI273" s="19">
        <v>44</v>
      </c>
    </row>
    <row r="274" spans="1:35" ht="12.75" customHeight="1" x14ac:dyDescent="0.25">
      <c r="A274" s="5">
        <v>2342</v>
      </c>
      <c r="B274" s="5">
        <v>301017</v>
      </c>
      <c r="C274" s="5"/>
      <c r="D274" s="5" t="s">
        <v>898</v>
      </c>
      <c r="E274" s="15" t="s">
        <v>2</v>
      </c>
      <c r="F274" s="16">
        <f>+IF(TABLA!$E274 &lt;&gt; "", 1, 0)</f>
        <v>1</v>
      </c>
      <c r="G274" s="15" t="s">
        <v>84</v>
      </c>
      <c r="H274" s="16">
        <f>+IF(TABLA!$G274&lt;&gt;"",1,0)</f>
        <v>1</v>
      </c>
      <c r="I274" s="15" t="s">
        <v>899</v>
      </c>
      <c r="J274" s="16">
        <f>+IF(TABLA!$I274&lt;&gt;"",1,0)</f>
        <v>1</v>
      </c>
      <c r="K274" s="16">
        <f>+IF(AND(TABLA!$F274=1,TABLA!$H274=1,TABLA!$J274=1), 1, 0)</f>
        <v>1</v>
      </c>
      <c r="L274" s="16">
        <v>1</v>
      </c>
      <c r="M274" s="5" t="s">
        <v>900</v>
      </c>
      <c r="N274" s="5" t="s">
        <v>901</v>
      </c>
      <c r="O274" s="17">
        <v>45219</v>
      </c>
      <c r="P274" s="5">
        <v>1</v>
      </c>
      <c r="Q274" s="5">
        <v>1</v>
      </c>
      <c r="R274" s="5">
        <v>1</v>
      </c>
      <c r="S274" s="5">
        <v>1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1</v>
      </c>
      <c r="AG274" s="18">
        <v>1.7834000000000001</v>
      </c>
      <c r="AH274" s="19">
        <v>22</v>
      </c>
      <c r="AI274" s="19">
        <v>22</v>
      </c>
    </row>
    <row r="275" spans="1:35" ht="12.75" customHeight="1" x14ac:dyDescent="0.25">
      <c r="A275" s="5">
        <v>2798</v>
      </c>
      <c r="B275" s="5">
        <v>301021</v>
      </c>
      <c r="C275" s="5"/>
      <c r="D275" s="5" t="s">
        <v>902</v>
      </c>
      <c r="E275" s="15" t="s">
        <v>2</v>
      </c>
      <c r="F275" s="16">
        <f>+IF(TABLA!$E275 &lt;&gt; "", 1, 0)</f>
        <v>1</v>
      </c>
      <c r="G275" s="15" t="s">
        <v>84</v>
      </c>
      <c r="H275" s="16">
        <f>+IF(TABLA!$G275&lt;&gt;"",1,0)</f>
        <v>1</v>
      </c>
      <c r="I275" s="15" t="s">
        <v>873</v>
      </c>
      <c r="J275" s="16">
        <f>+IF(TABLA!$I275&lt;&gt;"",1,0)</f>
        <v>1</v>
      </c>
      <c r="K275" s="16">
        <f>+IF(AND(TABLA!$F275=1,TABLA!$H275=1,TABLA!$J275=1), 1, 0)</f>
        <v>1</v>
      </c>
      <c r="L275" s="16">
        <v>1</v>
      </c>
      <c r="M275" s="5" t="s">
        <v>902</v>
      </c>
      <c r="N275" s="5" t="s">
        <v>903</v>
      </c>
      <c r="O275" s="17">
        <v>45229</v>
      </c>
      <c r="P275" s="5">
        <v>1</v>
      </c>
      <c r="Q275" s="5">
        <v>1</v>
      </c>
      <c r="R275" s="5">
        <v>1</v>
      </c>
      <c r="S275" s="5">
        <v>1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18">
        <v>9.0276999999999994</v>
      </c>
      <c r="AH275" s="19">
        <v>190</v>
      </c>
      <c r="AI275" s="19">
        <v>200</v>
      </c>
    </row>
    <row r="276" spans="1:35" ht="12.75" customHeight="1" x14ac:dyDescent="0.25">
      <c r="A276" s="5">
        <v>3047</v>
      </c>
      <c r="B276" s="5">
        <v>301022</v>
      </c>
      <c r="C276" s="5"/>
      <c r="D276" s="5" t="s">
        <v>904</v>
      </c>
      <c r="E276" s="15" t="s">
        <v>2</v>
      </c>
      <c r="F276" s="16">
        <f>+IF(TABLA!$E276 &lt;&gt; "", 1, 0)</f>
        <v>1</v>
      </c>
      <c r="G276" s="15" t="s">
        <v>84</v>
      </c>
      <c r="H276" s="16">
        <f>+IF(TABLA!$G276&lt;&gt;"",1,0)</f>
        <v>1</v>
      </c>
      <c r="I276" s="15" t="s">
        <v>873</v>
      </c>
      <c r="J276" s="16">
        <f>+IF(TABLA!$I276&lt;&gt;"",1,0)</f>
        <v>1</v>
      </c>
      <c r="K276" s="16">
        <f>+IF(AND(TABLA!$F276=1,TABLA!$H276=1,TABLA!$J276=1), 1, 0)</f>
        <v>1</v>
      </c>
      <c r="L276" s="16">
        <v>1</v>
      </c>
      <c r="M276" s="5" t="s">
        <v>905</v>
      </c>
      <c r="N276" s="5" t="s">
        <v>906</v>
      </c>
      <c r="O276" s="17">
        <v>45230</v>
      </c>
      <c r="P276" s="5">
        <v>1</v>
      </c>
      <c r="Q276" s="5">
        <v>1</v>
      </c>
      <c r="R276" s="5">
        <v>1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1</v>
      </c>
      <c r="AG276" s="18">
        <v>25.2837</v>
      </c>
      <c r="AH276" s="19">
        <v>236</v>
      </c>
      <c r="AI276" s="19">
        <v>244</v>
      </c>
    </row>
    <row r="277" spans="1:35" ht="12.75" customHeight="1" x14ac:dyDescent="0.25">
      <c r="A277" s="5">
        <v>2524</v>
      </c>
      <c r="B277" s="5">
        <v>301024</v>
      </c>
      <c r="C277" s="5"/>
      <c r="D277" s="5" t="s">
        <v>907</v>
      </c>
      <c r="E277" s="15" t="s">
        <v>2</v>
      </c>
      <c r="F277" s="16">
        <f>+IF(TABLA!$E277 &lt;&gt; "", 1, 0)</f>
        <v>1</v>
      </c>
      <c r="G277" s="15" t="s">
        <v>84</v>
      </c>
      <c r="H277" s="16">
        <f>+IF(TABLA!$G277&lt;&gt;"",1,0)</f>
        <v>1</v>
      </c>
      <c r="I277" s="15" t="s">
        <v>873</v>
      </c>
      <c r="J277" s="16">
        <f>+IF(TABLA!$I277&lt;&gt;"",1,0)</f>
        <v>1</v>
      </c>
      <c r="K277" s="16">
        <f>+IF(AND(TABLA!$F277=1,TABLA!$H277=1,TABLA!$J277=1), 1, 0)</f>
        <v>1</v>
      </c>
      <c r="L277" s="16">
        <v>1</v>
      </c>
      <c r="M277" s="5" t="s">
        <v>908</v>
      </c>
      <c r="N277" s="5" t="s">
        <v>909</v>
      </c>
      <c r="O277" s="17">
        <v>45224</v>
      </c>
      <c r="P277" s="5">
        <v>1</v>
      </c>
      <c r="Q277" s="5">
        <v>1</v>
      </c>
      <c r="R277" s="5">
        <v>1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1</v>
      </c>
      <c r="AG277" s="18">
        <v>22.7315</v>
      </c>
      <c r="AH277" s="19">
        <v>105</v>
      </c>
      <c r="AI277" s="19">
        <v>105</v>
      </c>
    </row>
    <row r="278" spans="1:35" ht="12.75" customHeight="1" x14ac:dyDescent="0.25">
      <c r="A278" s="5">
        <v>2474</v>
      </c>
      <c r="B278" s="5">
        <v>301025</v>
      </c>
      <c r="C278" s="5"/>
      <c r="D278" s="5" t="s">
        <v>910</v>
      </c>
      <c r="E278" s="15" t="s">
        <v>2</v>
      </c>
      <c r="F278" s="16">
        <f>+IF(TABLA!$E278 &lt;&gt; "", 1, 0)</f>
        <v>1</v>
      </c>
      <c r="G278" s="15" t="s">
        <v>84</v>
      </c>
      <c r="H278" s="16">
        <f>+IF(TABLA!$G278&lt;&gt;"",1,0)</f>
        <v>1</v>
      </c>
      <c r="I278" s="15" t="s">
        <v>873</v>
      </c>
      <c r="J278" s="16">
        <f>+IF(TABLA!$I278&lt;&gt;"",1,0)</f>
        <v>1</v>
      </c>
      <c r="K278" s="16">
        <f>+IF(AND(TABLA!$F278=1,TABLA!$H278=1,TABLA!$J278=1), 1, 0)</f>
        <v>1</v>
      </c>
      <c r="L278" s="16">
        <v>1</v>
      </c>
      <c r="M278" s="5" t="s">
        <v>911</v>
      </c>
      <c r="N278" s="5" t="s">
        <v>912</v>
      </c>
      <c r="O278" s="17">
        <v>45223</v>
      </c>
      <c r="P278" s="5">
        <v>1</v>
      </c>
      <c r="Q278" s="5">
        <v>1</v>
      </c>
      <c r="R278" s="5">
        <v>1</v>
      </c>
      <c r="S278" s="5">
        <v>1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1</v>
      </c>
      <c r="AG278" s="18">
        <v>39.984400000000001</v>
      </c>
      <c r="AH278" s="19">
        <v>154</v>
      </c>
      <c r="AI278" s="19">
        <v>172</v>
      </c>
    </row>
    <row r="279" spans="1:35" ht="12.75" customHeight="1" x14ac:dyDescent="0.25">
      <c r="A279" s="5">
        <v>3048</v>
      </c>
      <c r="B279" s="5">
        <v>301026</v>
      </c>
      <c r="C279" s="5"/>
      <c r="D279" s="5" t="s">
        <v>913</v>
      </c>
      <c r="E279" s="15" t="s">
        <v>2</v>
      </c>
      <c r="F279" s="16">
        <f>+IF(TABLA!$E279 &lt;&gt; "", 1, 0)</f>
        <v>1</v>
      </c>
      <c r="G279" s="15" t="s">
        <v>84</v>
      </c>
      <c r="H279" s="16">
        <f>+IF(TABLA!$G279&lt;&gt;"",1,0)</f>
        <v>1</v>
      </c>
      <c r="I279" s="15" t="s">
        <v>914</v>
      </c>
      <c r="J279" s="16">
        <f>+IF(TABLA!$I279&lt;&gt;"",1,0)</f>
        <v>1</v>
      </c>
      <c r="K279" s="16">
        <f>+IF(AND(TABLA!$F279=1,TABLA!$H279=1,TABLA!$J279=1), 1, 0)</f>
        <v>1</v>
      </c>
      <c r="L279" s="16">
        <v>1</v>
      </c>
      <c r="M279" s="5" t="s">
        <v>913</v>
      </c>
      <c r="N279" s="5" t="s">
        <v>915</v>
      </c>
      <c r="O279" s="17">
        <v>45230</v>
      </c>
      <c r="P279" s="5">
        <v>1</v>
      </c>
      <c r="Q279" s="5">
        <v>1</v>
      </c>
      <c r="R279" s="5">
        <v>1</v>
      </c>
      <c r="S279" s="5">
        <v>1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1</v>
      </c>
      <c r="AG279" s="18">
        <v>1415.7927999999999</v>
      </c>
      <c r="AH279" s="19">
        <v>12450</v>
      </c>
      <c r="AI279" s="19">
        <v>14434</v>
      </c>
    </row>
    <row r="280" spans="1:35" ht="12.75" customHeight="1" x14ac:dyDescent="0.25">
      <c r="A280" s="5">
        <v>2000</v>
      </c>
      <c r="B280" s="5">
        <v>301027</v>
      </c>
      <c r="C280" s="5"/>
      <c r="D280" s="5" t="s">
        <v>916</v>
      </c>
      <c r="E280" s="15" t="s">
        <v>2</v>
      </c>
      <c r="F280" s="16">
        <f>+IF(TABLA!$E280 &lt;&gt; "", 1, 0)</f>
        <v>1</v>
      </c>
      <c r="G280" s="15" t="s">
        <v>84</v>
      </c>
      <c r="H280" s="16">
        <f>+IF(TABLA!$G280&lt;&gt;"",1,0)</f>
        <v>1</v>
      </c>
      <c r="I280" s="15" t="s">
        <v>873</v>
      </c>
      <c r="J280" s="16">
        <f>+IF(TABLA!$I280&lt;&gt;"",1,0)</f>
        <v>1</v>
      </c>
      <c r="K280" s="16">
        <f>+IF(AND(TABLA!$F280=1,TABLA!$H280=1,TABLA!$J280=1), 1, 0)</f>
        <v>1</v>
      </c>
      <c r="L280" s="16">
        <v>1</v>
      </c>
      <c r="M280" s="5" t="s">
        <v>917</v>
      </c>
      <c r="N280" s="5" t="s">
        <v>918</v>
      </c>
      <c r="O280" s="17">
        <v>45206</v>
      </c>
      <c r="P280" s="5">
        <v>1</v>
      </c>
      <c r="Q280" s="5">
        <v>1</v>
      </c>
      <c r="R280" s="5">
        <v>1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</v>
      </c>
      <c r="AG280" s="18">
        <v>0.60319999999999996</v>
      </c>
      <c r="AH280" s="19">
        <v>4</v>
      </c>
      <c r="AI280" s="19">
        <v>4</v>
      </c>
    </row>
    <row r="281" spans="1:35" ht="12.75" customHeight="1" x14ac:dyDescent="0.25">
      <c r="A281" s="5">
        <v>3049</v>
      </c>
      <c r="B281" s="5">
        <v>301028</v>
      </c>
      <c r="C281" s="5"/>
      <c r="D281" s="5" t="s">
        <v>919</v>
      </c>
      <c r="E281" s="15" t="s">
        <v>2</v>
      </c>
      <c r="F281" s="16">
        <f>+IF(TABLA!$E281 &lt;&gt; "", 1, 0)</f>
        <v>1</v>
      </c>
      <c r="G281" s="15" t="s">
        <v>84</v>
      </c>
      <c r="H281" s="16">
        <f>+IF(TABLA!$G281&lt;&gt;"",1,0)</f>
        <v>1</v>
      </c>
      <c r="I281" s="15" t="s">
        <v>914</v>
      </c>
      <c r="J281" s="16">
        <f>+IF(TABLA!$I281&lt;&gt;"",1,0)</f>
        <v>1</v>
      </c>
      <c r="K281" s="16">
        <f>+IF(AND(TABLA!$F281=1,TABLA!$H281=1,TABLA!$J281=1), 1, 0)</f>
        <v>1</v>
      </c>
      <c r="L281" s="16">
        <v>1</v>
      </c>
      <c r="M281" s="5" t="s">
        <v>920</v>
      </c>
      <c r="N281" s="5" t="s">
        <v>921</v>
      </c>
      <c r="O281" s="17">
        <v>45230</v>
      </c>
      <c r="P281" s="5">
        <v>1</v>
      </c>
      <c r="Q281" s="5">
        <v>1</v>
      </c>
      <c r="R281" s="5">
        <v>1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1</v>
      </c>
      <c r="AG281" s="18">
        <v>73.621899999999997</v>
      </c>
      <c r="AH281" s="19">
        <v>2453</v>
      </c>
      <c r="AI281" s="19">
        <v>2600</v>
      </c>
    </row>
    <row r="282" spans="1:35" ht="12.75" customHeight="1" x14ac:dyDescent="0.25">
      <c r="A282" s="5">
        <v>3050</v>
      </c>
      <c r="B282" s="5">
        <v>301029</v>
      </c>
      <c r="C282" s="5" t="s">
        <v>922</v>
      </c>
      <c r="D282" s="5" t="s">
        <v>923</v>
      </c>
      <c r="E282" s="15" t="s">
        <v>2</v>
      </c>
      <c r="F282" s="16">
        <f>+IF(TABLA!$E282 &lt;&gt; "", 1, 0)</f>
        <v>1</v>
      </c>
      <c r="G282" s="15" t="s">
        <v>84</v>
      </c>
      <c r="H282" s="16">
        <f>+IF(TABLA!$G282&lt;&gt;"",1,0)</f>
        <v>1</v>
      </c>
      <c r="I282" s="15" t="s">
        <v>914</v>
      </c>
      <c r="J282" s="16">
        <f>+IF(TABLA!$I282&lt;&gt;"",1,0)</f>
        <v>1</v>
      </c>
      <c r="K282" s="16">
        <f>+IF(AND(TABLA!$F282=1,TABLA!$H282=1,TABLA!$J282=1), 1, 0)</f>
        <v>1</v>
      </c>
      <c r="L282" s="16">
        <v>1</v>
      </c>
      <c r="M282" s="5" t="s">
        <v>922</v>
      </c>
      <c r="N282" s="5" t="s">
        <v>924</v>
      </c>
      <c r="O282" s="17">
        <v>45230</v>
      </c>
      <c r="P282" s="5">
        <v>1</v>
      </c>
      <c r="Q282" s="5">
        <v>1</v>
      </c>
      <c r="R282" s="5">
        <v>1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1</v>
      </c>
      <c r="AG282" s="18">
        <v>501.91730000000098</v>
      </c>
      <c r="AH282" s="19">
        <v>4779</v>
      </c>
      <c r="AI282" s="19">
        <v>5445</v>
      </c>
    </row>
    <row r="283" spans="1:35" ht="12.75" customHeight="1" x14ac:dyDescent="0.25">
      <c r="A283" s="5">
        <v>3051</v>
      </c>
      <c r="B283" s="5">
        <v>301030</v>
      </c>
      <c r="C283" s="5"/>
      <c r="D283" s="5" t="s">
        <v>925</v>
      </c>
      <c r="E283" s="15" t="s">
        <v>2</v>
      </c>
      <c r="F283" s="16">
        <f>+IF(TABLA!$E283 &lt;&gt; "", 1, 0)</f>
        <v>1</v>
      </c>
      <c r="G283" s="15" t="s">
        <v>84</v>
      </c>
      <c r="H283" s="16">
        <f>+IF(TABLA!$G283&lt;&gt;"",1,0)</f>
        <v>1</v>
      </c>
      <c r="I283" s="15" t="s">
        <v>914</v>
      </c>
      <c r="J283" s="16">
        <f>+IF(TABLA!$I283&lt;&gt;"",1,0)</f>
        <v>1</v>
      </c>
      <c r="K283" s="16">
        <f>+IF(AND(TABLA!$F283=1,TABLA!$H283=1,TABLA!$J283=1), 1, 0)</f>
        <v>1</v>
      </c>
      <c r="L283" s="16">
        <v>1</v>
      </c>
      <c r="M283" s="5" t="s">
        <v>926</v>
      </c>
      <c r="N283" s="5" t="s">
        <v>927</v>
      </c>
      <c r="O283" s="17">
        <v>45230</v>
      </c>
      <c r="P283" s="5">
        <v>1</v>
      </c>
      <c r="Q283" s="5">
        <v>1</v>
      </c>
      <c r="R283" s="5">
        <v>1</v>
      </c>
      <c r="S283" s="5">
        <v>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1</v>
      </c>
      <c r="AG283" s="18">
        <v>184.98410000000001</v>
      </c>
      <c r="AH283" s="19">
        <v>2587</v>
      </c>
      <c r="AI283" s="19">
        <v>2884</v>
      </c>
    </row>
    <row r="284" spans="1:35" ht="12.75" customHeight="1" x14ac:dyDescent="0.25">
      <c r="A284" s="5">
        <v>295</v>
      </c>
      <c r="B284" s="5">
        <v>301031</v>
      </c>
      <c r="C284" s="5"/>
      <c r="D284" s="5" t="s">
        <v>928</v>
      </c>
      <c r="E284" s="15" t="s">
        <v>2</v>
      </c>
      <c r="F284" s="16">
        <f>+IF(TABLA!$E284 &lt;&gt; "", 1, 0)</f>
        <v>1</v>
      </c>
      <c r="G284" s="15" t="s">
        <v>84</v>
      </c>
      <c r="H284" s="16">
        <f>+IF(TABLA!$G284&lt;&gt;"",1,0)</f>
        <v>1</v>
      </c>
      <c r="I284" s="15" t="s">
        <v>914</v>
      </c>
      <c r="J284" s="16">
        <f>+IF(TABLA!$I284&lt;&gt;"",1,0)</f>
        <v>1</v>
      </c>
      <c r="K284" s="16">
        <f>+IF(AND(TABLA!$F284=1,TABLA!$H284=1,TABLA!$J284=1), 1, 0)</f>
        <v>1</v>
      </c>
      <c r="L284" s="16">
        <v>1</v>
      </c>
      <c r="M284" s="5" t="s">
        <v>929</v>
      </c>
      <c r="N284" s="5" t="s">
        <v>930</v>
      </c>
      <c r="O284" s="17">
        <v>44936</v>
      </c>
      <c r="P284" s="5">
        <v>1</v>
      </c>
      <c r="Q284" s="5">
        <v>1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1</v>
      </c>
      <c r="AG284" s="18">
        <v>0.21870000000000001</v>
      </c>
      <c r="AH284" s="19">
        <v>1</v>
      </c>
      <c r="AI284" s="19">
        <v>1</v>
      </c>
    </row>
    <row r="285" spans="1:35" ht="12.75" customHeight="1" x14ac:dyDescent="0.25">
      <c r="A285" s="5">
        <v>291</v>
      </c>
      <c r="B285" s="5">
        <v>301032</v>
      </c>
      <c r="C285" s="5"/>
      <c r="D285" s="5" t="s">
        <v>931</v>
      </c>
      <c r="E285" s="15"/>
      <c r="F285" s="16">
        <f>+IF(TABLA!$E285 &lt;&gt; "", 1, 0)</f>
        <v>0</v>
      </c>
      <c r="G285" s="15"/>
      <c r="H285" s="16">
        <f>+IF(TABLA!$G285&lt;&gt;"",1,0)</f>
        <v>0</v>
      </c>
      <c r="I285" s="15"/>
      <c r="J285" s="16">
        <f>+IF(TABLA!$I285&lt;&gt;"",1,0)</f>
        <v>0</v>
      </c>
      <c r="K285" s="16">
        <f>+IF(AND(TABLA!$F285=1,TABLA!$H285=1,TABLA!$J285=1), 1, 0)</f>
        <v>0</v>
      </c>
      <c r="L285" s="16"/>
      <c r="M285" s="5" t="s">
        <v>932</v>
      </c>
      <c r="N285" s="5" t="s">
        <v>933</v>
      </c>
      <c r="O285" s="17">
        <v>44935</v>
      </c>
      <c r="P285" s="5">
        <v>1</v>
      </c>
      <c r="Q285" s="5">
        <v>1</v>
      </c>
      <c r="R285" s="5">
        <v>0</v>
      </c>
      <c r="S285" s="5">
        <v>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1</v>
      </c>
      <c r="AG285" s="18">
        <v>0.32840000000000003</v>
      </c>
      <c r="AH285" s="19">
        <v>1</v>
      </c>
      <c r="AI285" s="19">
        <v>1</v>
      </c>
    </row>
    <row r="286" spans="1:35" ht="12.75" customHeight="1" x14ac:dyDescent="0.25">
      <c r="A286" s="5">
        <v>545</v>
      </c>
      <c r="B286" s="5">
        <v>301033</v>
      </c>
      <c r="C286" s="5"/>
      <c r="D286" s="5" t="s">
        <v>934</v>
      </c>
      <c r="E286" s="15"/>
      <c r="F286" s="16">
        <f>+IF(TABLA!$E286 &lt;&gt; "", 1, 0)</f>
        <v>0</v>
      </c>
      <c r="G286" s="15"/>
      <c r="H286" s="16">
        <f>+IF(TABLA!$G286&lt;&gt;"",1,0)</f>
        <v>0</v>
      </c>
      <c r="I286" s="15"/>
      <c r="J286" s="16">
        <f>+IF(TABLA!$I286&lt;&gt;"",1,0)</f>
        <v>0</v>
      </c>
      <c r="K286" s="16">
        <f>+IF(AND(TABLA!$F286=1,TABLA!$H286=1,TABLA!$J286=1), 1, 0)</f>
        <v>0</v>
      </c>
      <c r="L286" s="16"/>
      <c r="M286" s="5" t="s">
        <v>935</v>
      </c>
      <c r="N286" s="5" t="s">
        <v>936</v>
      </c>
      <c r="O286" s="17">
        <v>45033</v>
      </c>
      <c r="P286" s="5">
        <v>1</v>
      </c>
      <c r="Q286" s="5">
        <v>1</v>
      </c>
      <c r="R286" s="5">
        <v>0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1</v>
      </c>
      <c r="AG286" s="18">
        <v>4.7925000000000004</v>
      </c>
      <c r="AH286" s="19">
        <v>6</v>
      </c>
      <c r="AI286" s="19">
        <v>6</v>
      </c>
    </row>
    <row r="287" spans="1:35" ht="12.75" customHeight="1" x14ac:dyDescent="0.25">
      <c r="A287" s="5">
        <v>3052</v>
      </c>
      <c r="B287" s="5">
        <v>301034</v>
      </c>
      <c r="C287" s="5"/>
      <c r="D287" s="5" t="s">
        <v>937</v>
      </c>
      <c r="E287" s="15"/>
      <c r="F287" s="16">
        <f>+IF(TABLA!$E287 &lt;&gt; "", 1, 0)</f>
        <v>0</v>
      </c>
      <c r="G287" s="15"/>
      <c r="H287" s="16">
        <f>+IF(TABLA!$G287&lt;&gt;"",1,0)</f>
        <v>0</v>
      </c>
      <c r="I287" s="15"/>
      <c r="J287" s="16">
        <f>+IF(TABLA!$I287&lt;&gt;"",1,0)</f>
        <v>0</v>
      </c>
      <c r="K287" s="16">
        <f>+IF(AND(TABLA!$F287=1,TABLA!$H287=1,TABLA!$J287=1), 1, 0)</f>
        <v>0</v>
      </c>
      <c r="L287" s="16"/>
      <c r="M287" s="5" t="s">
        <v>938</v>
      </c>
      <c r="N287" s="5" t="s">
        <v>939</v>
      </c>
      <c r="O287" s="17">
        <v>45230</v>
      </c>
      <c r="P287" s="5">
        <v>1</v>
      </c>
      <c r="Q287" s="5">
        <v>1</v>
      </c>
      <c r="R287" s="5">
        <v>1</v>
      </c>
      <c r="S287" s="5">
        <v>1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1</v>
      </c>
      <c r="AG287" s="18">
        <v>402.96570000000003</v>
      </c>
      <c r="AH287" s="19">
        <v>11641</v>
      </c>
      <c r="AI287" s="19">
        <v>12192</v>
      </c>
    </row>
    <row r="288" spans="1:35" ht="12.75" customHeight="1" x14ac:dyDescent="0.25">
      <c r="A288" s="5">
        <v>2423</v>
      </c>
      <c r="B288" s="5">
        <v>301035</v>
      </c>
      <c r="C288" s="5"/>
      <c r="D288" s="5" t="s">
        <v>940</v>
      </c>
      <c r="E288" s="15"/>
      <c r="F288" s="16">
        <f>+IF(TABLA!$E288 &lt;&gt; "", 1, 0)</f>
        <v>0</v>
      </c>
      <c r="G288" s="15"/>
      <c r="H288" s="16">
        <f>+IF(TABLA!$G288&lt;&gt;"",1,0)</f>
        <v>0</v>
      </c>
      <c r="I288" s="15"/>
      <c r="J288" s="16">
        <f>+IF(TABLA!$I288&lt;&gt;"",1,0)</f>
        <v>0</v>
      </c>
      <c r="K288" s="16">
        <f>+IF(AND(TABLA!$F288=1,TABLA!$H288=1,TABLA!$J288=1), 1, 0)</f>
        <v>0</v>
      </c>
      <c r="L288" s="16"/>
      <c r="M288" s="5" t="s">
        <v>941</v>
      </c>
      <c r="N288" s="5" t="s">
        <v>942</v>
      </c>
      <c r="O288" s="17">
        <v>45222</v>
      </c>
      <c r="P288" s="5">
        <v>1</v>
      </c>
      <c r="Q288" s="5">
        <v>1</v>
      </c>
      <c r="R288" s="5">
        <v>1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1</v>
      </c>
      <c r="AG288" s="18">
        <v>6.7499000000000002</v>
      </c>
      <c r="AH288" s="19">
        <v>24</v>
      </c>
      <c r="AI288" s="19">
        <v>28</v>
      </c>
    </row>
    <row r="289" spans="1:35" ht="12.75" customHeight="1" x14ac:dyDescent="0.25">
      <c r="A289" s="5">
        <v>3053</v>
      </c>
      <c r="B289" s="5">
        <v>301036</v>
      </c>
      <c r="C289" s="5"/>
      <c r="D289" s="5" t="s">
        <v>943</v>
      </c>
      <c r="E289" s="15" t="s">
        <v>2</v>
      </c>
      <c r="F289" s="16">
        <f>+IF(TABLA!$E289 &lt;&gt; "", 1, 0)</f>
        <v>1</v>
      </c>
      <c r="G289" s="15" t="s">
        <v>84</v>
      </c>
      <c r="H289" s="16">
        <f>+IF(TABLA!$G289&lt;&gt;"",1,0)</f>
        <v>1</v>
      </c>
      <c r="I289" s="15" t="s">
        <v>944</v>
      </c>
      <c r="J289" s="16">
        <f>+IF(TABLA!$I289&lt;&gt;"",1,0)</f>
        <v>1</v>
      </c>
      <c r="K289" s="16">
        <f>+IF(AND(TABLA!$F289=1,TABLA!$H289=1,TABLA!$J289=1), 1, 0)</f>
        <v>1</v>
      </c>
      <c r="L289" s="16">
        <v>1</v>
      </c>
      <c r="M289" s="5" t="s">
        <v>945</v>
      </c>
      <c r="N289" s="5" t="s">
        <v>946</v>
      </c>
      <c r="O289" s="17">
        <v>45230</v>
      </c>
      <c r="P289" s="5">
        <v>1</v>
      </c>
      <c r="Q289" s="5">
        <v>1</v>
      </c>
      <c r="R289" s="5">
        <v>1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</v>
      </c>
      <c r="AG289" s="18">
        <v>27.8169</v>
      </c>
      <c r="AH289" s="19">
        <v>1618</v>
      </c>
      <c r="AI289" s="19">
        <v>1729</v>
      </c>
    </row>
    <row r="290" spans="1:35" ht="12.75" customHeight="1" x14ac:dyDescent="0.25">
      <c r="A290" s="5">
        <v>1591</v>
      </c>
      <c r="B290" s="5">
        <v>301037</v>
      </c>
      <c r="C290" s="5"/>
      <c r="D290" s="5" t="s">
        <v>947</v>
      </c>
      <c r="E290" s="15" t="s">
        <v>2</v>
      </c>
      <c r="F290" s="16">
        <f>+IF(TABLA!$E290 &lt;&gt; "", 1, 0)</f>
        <v>1</v>
      </c>
      <c r="G290" s="15" t="s">
        <v>84</v>
      </c>
      <c r="H290" s="16">
        <f>+IF(TABLA!$G290&lt;&gt;"",1,0)</f>
        <v>1</v>
      </c>
      <c r="I290" s="15" t="s">
        <v>948</v>
      </c>
      <c r="J290" s="16">
        <f>+IF(TABLA!$I290&lt;&gt;"",1,0)</f>
        <v>1</v>
      </c>
      <c r="K290" s="16">
        <f>+IF(AND(TABLA!$F290=1,TABLA!$H290=1,TABLA!$J290=1), 1, 0)</f>
        <v>1</v>
      </c>
      <c r="L290" s="16">
        <v>1</v>
      </c>
      <c r="M290" s="5" t="s">
        <v>949</v>
      </c>
      <c r="N290" s="5" t="s">
        <v>950</v>
      </c>
      <c r="O290" s="17">
        <v>45180</v>
      </c>
      <c r="P290" s="5">
        <v>1</v>
      </c>
      <c r="Q290" s="5">
        <v>1</v>
      </c>
      <c r="R290" s="5">
        <v>0</v>
      </c>
      <c r="S290" s="5">
        <v>1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1</v>
      </c>
      <c r="AG290" s="18">
        <v>2.4077999999999999</v>
      </c>
      <c r="AH290" s="19">
        <v>6</v>
      </c>
      <c r="AI290" s="19">
        <v>6</v>
      </c>
    </row>
    <row r="291" spans="1:35" ht="12.75" customHeight="1" x14ac:dyDescent="0.25">
      <c r="A291" s="5">
        <v>3054</v>
      </c>
      <c r="B291" s="5">
        <v>301038</v>
      </c>
      <c r="C291" s="5"/>
      <c r="D291" s="5" t="s">
        <v>951</v>
      </c>
      <c r="E291" s="15" t="s">
        <v>2</v>
      </c>
      <c r="F291" s="16">
        <f>+IF(TABLA!$E291 &lt;&gt; "", 1, 0)</f>
        <v>1</v>
      </c>
      <c r="G291" s="15" t="s">
        <v>84</v>
      </c>
      <c r="H291" s="16">
        <f>+IF(TABLA!$G291&lt;&gt;"",1,0)</f>
        <v>1</v>
      </c>
      <c r="I291" s="15" t="s">
        <v>944</v>
      </c>
      <c r="J291" s="16">
        <f>+IF(TABLA!$I291&lt;&gt;"",1,0)</f>
        <v>1</v>
      </c>
      <c r="K291" s="16">
        <f>+IF(AND(TABLA!$F291=1,TABLA!$H291=1,TABLA!$J291=1), 1, 0)</f>
        <v>1</v>
      </c>
      <c r="L291" s="16">
        <v>1</v>
      </c>
      <c r="M291" s="5" t="s">
        <v>952</v>
      </c>
      <c r="N291" s="5" t="s">
        <v>953</v>
      </c>
      <c r="O291" s="17">
        <v>45230</v>
      </c>
      <c r="P291" s="5">
        <v>1</v>
      </c>
      <c r="Q291" s="5">
        <v>1</v>
      </c>
      <c r="R291" s="5">
        <v>1</v>
      </c>
      <c r="S291" s="5">
        <v>1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</v>
      </c>
      <c r="AG291" s="18">
        <v>29.4222</v>
      </c>
      <c r="AH291" s="19">
        <v>1370</v>
      </c>
      <c r="AI291" s="19">
        <v>1445</v>
      </c>
    </row>
    <row r="292" spans="1:35" ht="12.75" customHeight="1" x14ac:dyDescent="0.25">
      <c r="A292" s="5">
        <v>1672</v>
      </c>
      <c r="B292" s="5">
        <v>301040</v>
      </c>
      <c r="C292" s="5"/>
      <c r="D292" s="5" t="s">
        <v>954</v>
      </c>
      <c r="E292" s="15" t="s">
        <v>2</v>
      </c>
      <c r="F292" s="16">
        <f>+IF(TABLA!$E292 &lt;&gt; "", 1, 0)</f>
        <v>1</v>
      </c>
      <c r="G292" s="15" t="s">
        <v>84</v>
      </c>
      <c r="H292" s="16">
        <f>+IF(TABLA!$G292&lt;&gt;"",1,0)</f>
        <v>1</v>
      </c>
      <c r="I292" s="15" t="s">
        <v>948</v>
      </c>
      <c r="J292" s="16">
        <f>+IF(TABLA!$I292&lt;&gt;"",1,0)</f>
        <v>1</v>
      </c>
      <c r="K292" s="16">
        <f>+IF(AND(TABLA!$F292=1,TABLA!$H292=1,TABLA!$J292=1), 1, 0)</f>
        <v>1</v>
      </c>
      <c r="L292" s="16">
        <v>1</v>
      </c>
      <c r="M292" s="5" t="s">
        <v>955</v>
      </c>
      <c r="N292" s="5" t="s">
        <v>956</v>
      </c>
      <c r="O292" s="17">
        <v>45188</v>
      </c>
      <c r="P292" s="5">
        <v>1</v>
      </c>
      <c r="Q292" s="5">
        <v>1</v>
      </c>
      <c r="R292" s="5">
        <v>1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1</v>
      </c>
      <c r="AG292" s="18">
        <v>0.5262</v>
      </c>
      <c r="AH292" s="19">
        <v>2</v>
      </c>
      <c r="AI292" s="19">
        <v>2</v>
      </c>
    </row>
    <row r="293" spans="1:35" ht="12.75" customHeight="1" x14ac:dyDescent="0.25">
      <c r="A293" s="5">
        <v>3055</v>
      </c>
      <c r="B293" s="5">
        <v>301041</v>
      </c>
      <c r="C293" s="5"/>
      <c r="D293" s="5" t="s">
        <v>957</v>
      </c>
      <c r="E293" s="15" t="s">
        <v>2</v>
      </c>
      <c r="F293" s="16">
        <f>+IF(TABLA!$E293 &lt;&gt; "", 1, 0)</f>
        <v>1</v>
      </c>
      <c r="G293" s="15" t="s">
        <v>84</v>
      </c>
      <c r="H293" s="16">
        <f>+IF(TABLA!$G293&lt;&gt;"",1,0)</f>
        <v>1</v>
      </c>
      <c r="I293" s="15" t="s">
        <v>958</v>
      </c>
      <c r="J293" s="16">
        <f>+IF(TABLA!$I293&lt;&gt;"",1,0)</f>
        <v>1</v>
      </c>
      <c r="K293" s="16">
        <f>+IF(AND(TABLA!$F293=1,TABLA!$H293=1,TABLA!$J293=1), 1, 0)</f>
        <v>1</v>
      </c>
      <c r="L293" s="16">
        <v>1</v>
      </c>
      <c r="M293" s="5" t="s">
        <v>959</v>
      </c>
      <c r="N293" s="5" t="s">
        <v>960</v>
      </c>
      <c r="O293" s="17">
        <v>45230</v>
      </c>
      <c r="P293" s="5">
        <v>1</v>
      </c>
      <c r="Q293" s="5">
        <v>1</v>
      </c>
      <c r="R293" s="5">
        <v>1</v>
      </c>
      <c r="S293" s="5">
        <v>1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</v>
      </c>
      <c r="AG293" s="18">
        <v>3568.0202000000299</v>
      </c>
      <c r="AH293" s="19">
        <v>47375</v>
      </c>
      <c r="AI293" s="19">
        <v>58732</v>
      </c>
    </row>
    <row r="294" spans="1:35" ht="12.75" customHeight="1" x14ac:dyDescent="0.25">
      <c r="A294" s="5">
        <v>2088</v>
      </c>
      <c r="B294" s="5">
        <v>301042</v>
      </c>
      <c r="C294" s="5"/>
      <c r="D294" s="5" t="s">
        <v>961</v>
      </c>
      <c r="E294" s="15" t="s">
        <v>2</v>
      </c>
      <c r="F294" s="16">
        <f>+IF(TABLA!$E294 &lt;&gt; "", 1, 0)</f>
        <v>1</v>
      </c>
      <c r="G294" s="15" t="s">
        <v>84</v>
      </c>
      <c r="H294" s="16">
        <f>+IF(TABLA!$G294&lt;&gt;"",1,0)</f>
        <v>1</v>
      </c>
      <c r="I294" s="15" t="s">
        <v>948</v>
      </c>
      <c r="J294" s="16">
        <f>+IF(TABLA!$I294&lt;&gt;"",1,0)</f>
        <v>1</v>
      </c>
      <c r="K294" s="16">
        <f>+IF(AND(TABLA!$F294=1,TABLA!$H294=1,TABLA!$J294=1), 1, 0)</f>
        <v>1</v>
      </c>
      <c r="L294" s="16">
        <v>1</v>
      </c>
      <c r="M294" s="5" t="s">
        <v>962</v>
      </c>
      <c r="N294" s="5" t="s">
        <v>963</v>
      </c>
      <c r="O294" s="17">
        <v>45211</v>
      </c>
      <c r="P294" s="5">
        <v>1</v>
      </c>
      <c r="Q294" s="5">
        <v>1</v>
      </c>
      <c r="R294" s="5">
        <v>1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</v>
      </c>
      <c r="AG294" s="18">
        <v>1.3454999999999999</v>
      </c>
      <c r="AH294" s="19">
        <v>34</v>
      </c>
      <c r="AI294" s="19">
        <v>36</v>
      </c>
    </row>
    <row r="295" spans="1:35" ht="12.75" customHeight="1" x14ac:dyDescent="0.25">
      <c r="A295" s="5">
        <v>3056</v>
      </c>
      <c r="B295" s="5">
        <v>301044</v>
      </c>
      <c r="C295" s="5"/>
      <c r="D295" s="5" t="s">
        <v>964</v>
      </c>
      <c r="E295" s="15" t="s">
        <v>2</v>
      </c>
      <c r="F295" s="16">
        <f>+IF(TABLA!$E295 &lt;&gt; "", 1, 0)</f>
        <v>1</v>
      </c>
      <c r="G295" s="15" t="s">
        <v>84</v>
      </c>
      <c r="H295" s="16">
        <f>+IF(TABLA!$G295&lt;&gt;"",1,0)</f>
        <v>1</v>
      </c>
      <c r="I295" s="15" t="s">
        <v>948</v>
      </c>
      <c r="J295" s="16">
        <f>+IF(TABLA!$I295&lt;&gt;"",1,0)</f>
        <v>1</v>
      </c>
      <c r="K295" s="16">
        <f>+IF(AND(TABLA!$F295=1,TABLA!$H295=1,TABLA!$J295=1), 1, 0)</f>
        <v>1</v>
      </c>
      <c r="L295" s="16">
        <v>1</v>
      </c>
      <c r="M295" s="5" t="s">
        <v>965</v>
      </c>
      <c r="N295" s="5" t="s">
        <v>966</v>
      </c>
      <c r="O295" s="17">
        <v>45230</v>
      </c>
      <c r="P295" s="5">
        <v>1</v>
      </c>
      <c r="Q295" s="5">
        <v>1</v>
      </c>
      <c r="R295" s="5">
        <v>1</v>
      </c>
      <c r="S295" s="5">
        <v>1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1</v>
      </c>
      <c r="AG295" s="18">
        <v>6.7247000000000003</v>
      </c>
      <c r="AH295" s="19">
        <v>37</v>
      </c>
      <c r="AI295" s="19">
        <v>38</v>
      </c>
    </row>
    <row r="296" spans="1:35" ht="12.75" customHeight="1" x14ac:dyDescent="0.25">
      <c r="A296" s="5">
        <v>3057</v>
      </c>
      <c r="B296" s="5">
        <v>301045</v>
      </c>
      <c r="C296" s="5"/>
      <c r="D296" s="5" t="s">
        <v>967</v>
      </c>
      <c r="E296" s="15" t="s">
        <v>2</v>
      </c>
      <c r="F296" s="16">
        <f>+IF(TABLA!$E296 &lt;&gt; "", 1, 0)</f>
        <v>1</v>
      </c>
      <c r="G296" s="15" t="s">
        <v>84</v>
      </c>
      <c r="H296" s="16">
        <f>+IF(TABLA!$G296&lt;&gt;"",1,0)</f>
        <v>1</v>
      </c>
      <c r="I296" s="15" t="s">
        <v>944</v>
      </c>
      <c r="J296" s="16">
        <f>+IF(TABLA!$I296&lt;&gt;"",1,0)</f>
        <v>1</v>
      </c>
      <c r="K296" s="16">
        <f>+IF(AND(TABLA!$F296=1,TABLA!$H296=1,TABLA!$J296=1), 1, 0)</f>
        <v>1</v>
      </c>
      <c r="L296" s="16">
        <v>1</v>
      </c>
      <c r="M296" s="5" t="s">
        <v>968</v>
      </c>
      <c r="N296" s="5" t="s">
        <v>969</v>
      </c>
      <c r="O296" s="17">
        <v>45230</v>
      </c>
      <c r="P296" s="5">
        <v>1</v>
      </c>
      <c r="Q296" s="5">
        <v>1</v>
      </c>
      <c r="R296" s="5">
        <v>1</v>
      </c>
      <c r="S296" s="5">
        <v>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18">
        <v>7972.3456999998498</v>
      </c>
      <c r="AH296" s="19">
        <v>127685</v>
      </c>
      <c r="AI296" s="19">
        <v>174102</v>
      </c>
    </row>
    <row r="297" spans="1:35" ht="12.75" customHeight="1" x14ac:dyDescent="0.25">
      <c r="A297" s="5">
        <v>776</v>
      </c>
      <c r="B297" s="5">
        <v>301046</v>
      </c>
      <c r="C297" s="5"/>
      <c r="D297" s="5" t="s">
        <v>970</v>
      </c>
      <c r="E297" s="15" t="s">
        <v>2</v>
      </c>
      <c r="F297" s="16">
        <f>+IF(TABLA!$E297 &lt;&gt; "", 1, 0)</f>
        <v>1</v>
      </c>
      <c r="G297" s="15" t="s">
        <v>84</v>
      </c>
      <c r="H297" s="16">
        <f>+IF(TABLA!$G297&lt;&gt;"",1,0)</f>
        <v>1</v>
      </c>
      <c r="I297" s="15" t="s">
        <v>899</v>
      </c>
      <c r="J297" s="16">
        <f>+IF(TABLA!$I297&lt;&gt;"",1,0)</f>
        <v>1</v>
      </c>
      <c r="K297" s="16">
        <f>+IF(AND(TABLA!$F297=1,TABLA!$H297=1,TABLA!$J297=1), 1, 0)</f>
        <v>1</v>
      </c>
      <c r="L297" s="16">
        <v>1</v>
      </c>
      <c r="M297" s="5" t="s">
        <v>970</v>
      </c>
      <c r="N297" s="5" t="s">
        <v>971</v>
      </c>
      <c r="O297" s="17">
        <v>45080</v>
      </c>
      <c r="P297" s="5">
        <v>1</v>
      </c>
      <c r="Q297" s="5">
        <v>1</v>
      </c>
      <c r="R297" s="5">
        <v>0</v>
      </c>
      <c r="S297" s="5">
        <v>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</v>
      </c>
      <c r="AG297" s="18">
        <v>0</v>
      </c>
      <c r="AH297" s="19">
        <v>1</v>
      </c>
      <c r="AI297" s="19">
        <v>1</v>
      </c>
    </row>
    <row r="298" spans="1:35" ht="12.75" customHeight="1" x14ac:dyDescent="0.25">
      <c r="A298" s="5">
        <v>584</v>
      </c>
      <c r="B298" s="5">
        <v>301047</v>
      </c>
      <c r="C298" s="5"/>
      <c r="D298" s="5" t="s">
        <v>972</v>
      </c>
      <c r="E298" s="15" t="s">
        <v>2</v>
      </c>
      <c r="F298" s="16">
        <f>+IF(TABLA!$E298 &lt;&gt; "", 1, 0)</f>
        <v>1</v>
      </c>
      <c r="G298" s="15" t="s">
        <v>84</v>
      </c>
      <c r="H298" s="16">
        <f>+IF(TABLA!$G298&lt;&gt;"",1,0)</f>
        <v>1</v>
      </c>
      <c r="I298" s="15" t="s">
        <v>899</v>
      </c>
      <c r="J298" s="16">
        <f>+IF(TABLA!$I298&lt;&gt;"",1,0)</f>
        <v>1</v>
      </c>
      <c r="K298" s="16">
        <f>+IF(AND(TABLA!$F298=1,TABLA!$H298=1,TABLA!$J298=1), 1, 0)</f>
        <v>1</v>
      </c>
      <c r="L298" s="16">
        <v>1</v>
      </c>
      <c r="M298" s="5" t="s">
        <v>973</v>
      </c>
      <c r="N298" s="5" t="s">
        <v>974</v>
      </c>
      <c r="O298" s="17">
        <v>45042</v>
      </c>
      <c r="P298" s="5">
        <v>1</v>
      </c>
      <c r="Q298" s="5">
        <v>1</v>
      </c>
      <c r="R298" s="5">
        <v>0</v>
      </c>
      <c r="S298" s="5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1</v>
      </c>
      <c r="AG298" s="18">
        <v>0.13769999999999999</v>
      </c>
      <c r="AH298" s="19">
        <v>1</v>
      </c>
      <c r="AI298" s="19">
        <v>1</v>
      </c>
    </row>
    <row r="299" spans="1:35" ht="12.75" customHeight="1" x14ac:dyDescent="0.25">
      <c r="A299" s="5">
        <v>484</v>
      </c>
      <c r="B299" s="5">
        <v>301048</v>
      </c>
      <c r="C299" s="5"/>
      <c r="D299" s="5" t="s">
        <v>975</v>
      </c>
      <c r="E299" s="15"/>
      <c r="F299" s="16">
        <f>+IF(TABLA!$E299 &lt;&gt; "", 1, 0)</f>
        <v>0</v>
      </c>
      <c r="G299" s="15"/>
      <c r="H299" s="16">
        <f>+IF(TABLA!$G299&lt;&gt;"",1,0)</f>
        <v>0</v>
      </c>
      <c r="I299" s="15"/>
      <c r="J299" s="16">
        <f>+IF(TABLA!$I299&lt;&gt;"",1,0)</f>
        <v>0</v>
      </c>
      <c r="K299" s="16">
        <f>+IF(AND(TABLA!$F299=1,TABLA!$H299=1,TABLA!$J299=1), 1, 0)</f>
        <v>0</v>
      </c>
      <c r="L299" s="16"/>
      <c r="M299" s="5" t="s">
        <v>976</v>
      </c>
      <c r="N299" s="5" t="s">
        <v>977</v>
      </c>
      <c r="O299" s="17">
        <v>45009</v>
      </c>
      <c r="P299" s="5">
        <v>1</v>
      </c>
      <c r="Q299" s="5">
        <v>1</v>
      </c>
      <c r="R299" s="5">
        <v>0</v>
      </c>
      <c r="S299" s="5">
        <v>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1</v>
      </c>
      <c r="AG299" s="18">
        <v>1.0365</v>
      </c>
      <c r="AH299" s="19">
        <v>2</v>
      </c>
      <c r="AI299" s="19">
        <v>2</v>
      </c>
    </row>
    <row r="300" spans="1:35" ht="12.75" customHeight="1" x14ac:dyDescent="0.25">
      <c r="A300" s="5">
        <v>2051</v>
      </c>
      <c r="B300" s="5">
        <v>301049</v>
      </c>
      <c r="C300" s="5"/>
      <c r="D300" s="5" t="s">
        <v>978</v>
      </c>
      <c r="E300" s="15" t="s">
        <v>2</v>
      </c>
      <c r="F300" s="16">
        <f>+IF(TABLA!$E300 &lt;&gt; "", 1, 0)</f>
        <v>1</v>
      </c>
      <c r="G300" s="15" t="s">
        <v>84</v>
      </c>
      <c r="H300" s="16">
        <f>+IF(TABLA!$G300&lt;&gt;"",1,0)</f>
        <v>1</v>
      </c>
      <c r="I300" s="15" t="s">
        <v>873</v>
      </c>
      <c r="J300" s="16">
        <f>+IF(TABLA!$I300&lt;&gt;"",1,0)</f>
        <v>1</v>
      </c>
      <c r="K300" s="16">
        <f>+IF(AND(TABLA!$F300=1,TABLA!$H300=1,TABLA!$J300=1), 1, 0)</f>
        <v>1</v>
      </c>
      <c r="L300" s="16">
        <v>1</v>
      </c>
      <c r="M300" s="5" t="s">
        <v>979</v>
      </c>
      <c r="N300" s="5" t="s">
        <v>980</v>
      </c>
      <c r="O300" s="17">
        <v>45210</v>
      </c>
      <c r="P300" s="5">
        <v>1</v>
      </c>
      <c r="Q300" s="5">
        <v>1</v>
      </c>
      <c r="R300" s="5">
        <v>1</v>
      </c>
      <c r="S300" s="5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</v>
      </c>
      <c r="AG300" s="18">
        <v>5.2572000000000001</v>
      </c>
      <c r="AH300" s="19">
        <v>14</v>
      </c>
      <c r="AI300" s="19">
        <v>26</v>
      </c>
    </row>
    <row r="301" spans="1:35" ht="12.75" customHeight="1" x14ac:dyDescent="0.25">
      <c r="A301" s="5">
        <v>1202</v>
      </c>
      <c r="B301" s="5">
        <v>301050</v>
      </c>
      <c r="C301" s="5"/>
      <c r="D301" s="5" t="s">
        <v>981</v>
      </c>
      <c r="E301" s="15" t="s">
        <v>2</v>
      </c>
      <c r="F301" s="16">
        <f>+IF(TABLA!$E301 &lt;&gt; "", 1, 0)</f>
        <v>1</v>
      </c>
      <c r="G301" s="15" t="s">
        <v>84</v>
      </c>
      <c r="H301" s="16">
        <f>+IF(TABLA!$G301&lt;&gt;"",1,0)</f>
        <v>1</v>
      </c>
      <c r="I301" s="15" t="s">
        <v>892</v>
      </c>
      <c r="J301" s="16">
        <f>+IF(TABLA!$I301&lt;&gt;"",1,0)</f>
        <v>1</v>
      </c>
      <c r="K301" s="16">
        <f>+IF(AND(TABLA!$F301=1,TABLA!$H301=1,TABLA!$J301=1), 1, 0)</f>
        <v>1</v>
      </c>
      <c r="L301" s="16">
        <v>1</v>
      </c>
      <c r="M301" s="5" t="s">
        <v>982</v>
      </c>
      <c r="N301" s="5" t="s">
        <v>983</v>
      </c>
      <c r="O301" s="17">
        <v>45138</v>
      </c>
      <c r="P301" s="5">
        <v>1</v>
      </c>
      <c r="Q301" s="5">
        <v>1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</v>
      </c>
      <c r="AG301" s="18">
        <v>0.20219999999999999</v>
      </c>
      <c r="AH301" s="19">
        <v>5</v>
      </c>
      <c r="AI301" s="19">
        <v>5</v>
      </c>
    </row>
    <row r="302" spans="1:35" ht="12.75" customHeight="1" x14ac:dyDescent="0.25">
      <c r="A302" s="5">
        <v>3058</v>
      </c>
      <c r="B302" s="5">
        <v>301051</v>
      </c>
      <c r="C302" s="5"/>
      <c r="D302" s="5" t="s">
        <v>984</v>
      </c>
      <c r="E302" s="15" t="s">
        <v>2</v>
      </c>
      <c r="F302" s="16">
        <f>+IF(TABLA!$E302 &lt;&gt; "", 1, 0)</f>
        <v>1</v>
      </c>
      <c r="G302" s="15" t="s">
        <v>84</v>
      </c>
      <c r="H302" s="16">
        <f>+IF(TABLA!$G302&lt;&gt;"",1,0)</f>
        <v>1</v>
      </c>
      <c r="I302" s="15" t="s">
        <v>892</v>
      </c>
      <c r="J302" s="16">
        <f>+IF(TABLA!$I302&lt;&gt;"",1,0)</f>
        <v>1</v>
      </c>
      <c r="K302" s="16">
        <f>+IF(AND(TABLA!$F302=1,TABLA!$H302=1,TABLA!$J302=1), 1, 0)</f>
        <v>1</v>
      </c>
      <c r="L302" s="16">
        <v>1</v>
      </c>
      <c r="M302" s="5" t="s">
        <v>985</v>
      </c>
      <c r="N302" s="5" t="s">
        <v>986</v>
      </c>
      <c r="O302" s="17">
        <v>45230</v>
      </c>
      <c r="P302" s="5">
        <v>1</v>
      </c>
      <c r="Q302" s="5">
        <v>1</v>
      </c>
      <c r="R302" s="5">
        <v>1</v>
      </c>
      <c r="S302" s="5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1</v>
      </c>
      <c r="AG302" s="18">
        <v>15.985799999999999</v>
      </c>
      <c r="AH302" s="19">
        <v>146</v>
      </c>
      <c r="AI302" s="19">
        <v>153</v>
      </c>
    </row>
    <row r="303" spans="1:35" ht="12.75" customHeight="1" x14ac:dyDescent="0.25">
      <c r="A303" s="5">
        <v>512</v>
      </c>
      <c r="B303" s="5">
        <v>301053</v>
      </c>
      <c r="C303" s="5"/>
      <c r="D303" s="5" t="s">
        <v>987</v>
      </c>
      <c r="E303" s="15" t="s">
        <v>2</v>
      </c>
      <c r="F303" s="16">
        <f>+IF(TABLA!$E303 &lt;&gt; "", 1, 0)</f>
        <v>1</v>
      </c>
      <c r="G303" s="15" t="s">
        <v>84</v>
      </c>
      <c r="H303" s="16">
        <f>+IF(TABLA!$G303&lt;&gt;"",1,0)</f>
        <v>1</v>
      </c>
      <c r="I303" s="15" t="s">
        <v>948</v>
      </c>
      <c r="J303" s="16">
        <f>+IF(TABLA!$I303&lt;&gt;"",1,0)</f>
        <v>1</v>
      </c>
      <c r="K303" s="16">
        <f>+IF(AND(TABLA!$F303=1,TABLA!$H303=1,TABLA!$J303=1), 1, 0)</f>
        <v>1</v>
      </c>
      <c r="L303" s="16">
        <v>1</v>
      </c>
      <c r="M303" s="5" t="s">
        <v>987</v>
      </c>
      <c r="N303" s="5" t="s">
        <v>988</v>
      </c>
      <c r="O303" s="17">
        <v>45020</v>
      </c>
      <c r="P303" s="5">
        <v>1</v>
      </c>
      <c r="Q303" s="5">
        <v>1</v>
      </c>
      <c r="R303" s="5">
        <v>0</v>
      </c>
      <c r="S303" s="5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18">
        <v>0.48820000000000002</v>
      </c>
      <c r="AH303" s="19">
        <v>1</v>
      </c>
      <c r="AI303" s="19">
        <v>1</v>
      </c>
    </row>
    <row r="304" spans="1:35" ht="12.75" customHeight="1" x14ac:dyDescent="0.25">
      <c r="A304" s="5">
        <v>517</v>
      </c>
      <c r="B304" s="5">
        <v>301054</v>
      </c>
      <c r="C304" s="5"/>
      <c r="D304" s="5" t="s">
        <v>989</v>
      </c>
      <c r="E304" s="15" t="s">
        <v>2</v>
      </c>
      <c r="F304" s="16">
        <f>+IF(TABLA!$E304 &lt;&gt; "", 1, 0)</f>
        <v>1</v>
      </c>
      <c r="G304" s="15" t="s">
        <v>84</v>
      </c>
      <c r="H304" s="16">
        <f>+IF(TABLA!$G304&lt;&gt;"",1,0)</f>
        <v>1</v>
      </c>
      <c r="I304" s="15" t="s">
        <v>948</v>
      </c>
      <c r="J304" s="16">
        <f>+IF(TABLA!$I304&lt;&gt;"",1,0)</f>
        <v>1</v>
      </c>
      <c r="K304" s="16">
        <f>+IF(AND(TABLA!$F304=1,TABLA!$H304=1,TABLA!$J304=1), 1, 0)</f>
        <v>1</v>
      </c>
      <c r="L304" s="16">
        <v>1</v>
      </c>
      <c r="M304" s="5" t="s">
        <v>989</v>
      </c>
      <c r="N304" s="5" t="s">
        <v>990</v>
      </c>
      <c r="O304" s="17">
        <v>45021</v>
      </c>
      <c r="P304" s="5">
        <v>1</v>
      </c>
      <c r="Q304" s="5">
        <v>1</v>
      </c>
      <c r="R304" s="5">
        <v>1</v>
      </c>
      <c r="S304" s="5">
        <v>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1</v>
      </c>
      <c r="AG304" s="18">
        <v>0</v>
      </c>
      <c r="AH304" s="19">
        <v>1</v>
      </c>
      <c r="AI304" s="19">
        <v>1</v>
      </c>
    </row>
    <row r="305" spans="1:35" ht="12.75" customHeight="1" x14ac:dyDescent="0.25">
      <c r="A305" s="5">
        <v>3059</v>
      </c>
      <c r="B305" s="5">
        <v>301059</v>
      </c>
      <c r="C305" s="5" t="s">
        <v>991</v>
      </c>
      <c r="D305" s="5" t="s">
        <v>992</v>
      </c>
      <c r="E305" s="15" t="s">
        <v>2</v>
      </c>
      <c r="F305" s="16">
        <f>+IF(TABLA!$E305 &lt;&gt; "", 1, 0)</f>
        <v>1</v>
      </c>
      <c r="G305" s="15" t="s">
        <v>84</v>
      </c>
      <c r="H305" s="16">
        <f>+IF(TABLA!$G305&lt;&gt;"",1,0)</f>
        <v>1</v>
      </c>
      <c r="I305" s="15" t="s">
        <v>873</v>
      </c>
      <c r="J305" s="16">
        <f>+IF(TABLA!$I305&lt;&gt;"",1,0)</f>
        <v>1</v>
      </c>
      <c r="K305" s="16">
        <f>+IF(AND(TABLA!$F305=1,TABLA!$H305=1,TABLA!$J305=1), 1, 0)</f>
        <v>1</v>
      </c>
      <c r="L305" s="16">
        <v>1</v>
      </c>
      <c r="M305" s="5" t="s">
        <v>991</v>
      </c>
      <c r="N305" s="5" t="s">
        <v>993</v>
      </c>
      <c r="O305" s="17">
        <v>45230</v>
      </c>
      <c r="P305" s="5">
        <v>1</v>
      </c>
      <c r="Q305" s="5">
        <v>1</v>
      </c>
      <c r="R305" s="5">
        <v>1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</v>
      </c>
      <c r="AG305" s="18">
        <v>565.86659999999301</v>
      </c>
      <c r="AH305" s="19">
        <v>19089</v>
      </c>
      <c r="AI305" s="19">
        <v>21977</v>
      </c>
    </row>
    <row r="306" spans="1:35" ht="12.75" customHeight="1" x14ac:dyDescent="0.25">
      <c r="A306" s="5">
        <v>1446</v>
      </c>
      <c r="B306" s="5">
        <v>301060</v>
      </c>
      <c r="C306" s="5"/>
      <c r="D306" s="5" t="s">
        <v>994</v>
      </c>
      <c r="E306" s="15" t="s">
        <v>2</v>
      </c>
      <c r="F306" s="16">
        <f>+IF(TABLA!$E306 &lt;&gt; "", 1, 0)</f>
        <v>1</v>
      </c>
      <c r="G306" s="15" t="s">
        <v>84</v>
      </c>
      <c r="H306" s="16">
        <f>+IF(TABLA!$G306&lt;&gt;"",1,0)</f>
        <v>1</v>
      </c>
      <c r="I306" s="15" t="s">
        <v>995</v>
      </c>
      <c r="J306" s="16">
        <f>+IF(TABLA!$I306&lt;&gt;"",1,0)</f>
        <v>1</v>
      </c>
      <c r="K306" s="16">
        <f>+IF(AND(TABLA!$F306=1,TABLA!$H306=1,TABLA!$J306=1), 1, 0)</f>
        <v>1</v>
      </c>
      <c r="L306" s="16">
        <v>1</v>
      </c>
      <c r="M306" s="5" t="s">
        <v>996</v>
      </c>
      <c r="N306" s="5" t="s">
        <v>997</v>
      </c>
      <c r="O306" s="17">
        <v>45167</v>
      </c>
      <c r="P306" s="5">
        <v>1</v>
      </c>
      <c r="Q306" s="5">
        <v>1</v>
      </c>
      <c r="R306" s="5">
        <v>0</v>
      </c>
      <c r="S306" s="5">
        <v>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</v>
      </c>
      <c r="AG306" s="18">
        <v>3.5533999999999999</v>
      </c>
      <c r="AH306" s="19">
        <v>5</v>
      </c>
      <c r="AI306" s="19">
        <v>5</v>
      </c>
    </row>
    <row r="307" spans="1:35" ht="12.75" customHeight="1" x14ac:dyDescent="0.25">
      <c r="A307" s="5">
        <v>805</v>
      </c>
      <c r="B307" s="5">
        <v>301062</v>
      </c>
      <c r="C307" s="5"/>
      <c r="D307" s="5" t="s">
        <v>998</v>
      </c>
      <c r="E307" s="15" t="s">
        <v>2</v>
      </c>
      <c r="F307" s="16">
        <f>+IF(TABLA!$E307 &lt;&gt; "", 1, 0)</f>
        <v>1</v>
      </c>
      <c r="G307" s="15" t="s">
        <v>84</v>
      </c>
      <c r="H307" s="16">
        <f>+IF(TABLA!$G307&lt;&gt;"",1,0)</f>
        <v>1</v>
      </c>
      <c r="I307" s="15" t="s">
        <v>944</v>
      </c>
      <c r="J307" s="16">
        <f>+IF(TABLA!$I307&lt;&gt;"",1,0)</f>
        <v>1</v>
      </c>
      <c r="K307" s="16">
        <f>+IF(AND(TABLA!$F307=1,TABLA!$H307=1,TABLA!$J307=1), 1, 0)</f>
        <v>1</v>
      </c>
      <c r="L307" s="16">
        <v>1</v>
      </c>
      <c r="M307" s="5" t="s">
        <v>999</v>
      </c>
      <c r="N307" s="5" t="s">
        <v>1000</v>
      </c>
      <c r="O307" s="17">
        <v>45084</v>
      </c>
      <c r="P307" s="5">
        <v>1</v>
      </c>
      <c r="Q307" s="5">
        <v>1</v>
      </c>
      <c r="R307" s="5">
        <v>0</v>
      </c>
      <c r="S307" s="5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18">
        <v>1.0471999999999999</v>
      </c>
      <c r="AH307" s="19">
        <v>5</v>
      </c>
      <c r="AI307" s="19">
        <v>5</v>
      </c>
    </row>
    <row r="308" spans="1:35" ht="12.75" customHeight="1" x14ac:dyDescent="0.25">
      <c r="A308" s="5">
        <v>2799</v>
      </c>
      <c r="B308" s="5">
        <v>301063</v>
      </c>
      <c r="C308" s="5"/>
      <c r="D308" s="5" t="s">
        <v>1001</v>
      </c>
      <c r="E308" s="15"/>
      <c r="F308" s="16">
        <f>+IF(TABLA!$E308 &lt;&gt; "", 1, 0)</f>
        <v>0</v>
      </c>
      <c r="G308" s="15"/>
      <c r="H308" s="16">
        <f>+IF(TABLA!$G308&lt;&gt;"",1,0)</f>
        <v>0</v>
      </c>
      <c r="I308" s="15"/>
      <c r="J308" s="16">
        <f>+IF(TABLA!$I308&lt;&gt;"",1,0)</f>
        <v>0</v>
      </c>
      <c r="K308" s="16">
        <f>+IF(AND(TABLA!$F308=1,TABLA!$H308=1,TABLA!$J308=1), 1, 0)</f>
        <v>0</v>
      </c>
      <c r="L308" s="16"/>
      <c r="M308" s="5" t="s">
        <v>1002</v>
      </c>
      <c r="N308" s="5" t="s">
        <v>1003</v>
      </c>
      <c r="O308" s="17">
        <v>45229</v>
      </c>
      <c r="P308" s="5">
        <v>1</v>
      </c>
      <c r="Q308" s="5">
        <v>1</v>
      </c>
      <c r="R308" s="5">
        <v>1</v>
      </c>
      <c r="S308" s="5">
        <v>1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1</v>
      </c>
      <c r="AG308" s="18">
        <v>0.60880000000000001</v>
      </c>
      <c r="AH308" s="19">
        <v>59</v>
      </c>
      <c r="AI308" s="19">
        <v>59</v>
      </c>
    </row>
    <row r="309" spans="1:35" ht="12.75" customHeight="1" x14ac:dyDescent="0.25">
      <c r="A309" s="5">
        <v>3060</v>
      </c>
      <c r="B309" s="5">
        <v>301064</v>
      </c>
      <c r="C309" s="5"/>
      <c r="D309" s="5" t="s">
        <v>1004</v>
      </c>
      <c r="E309" s="15" t="s">
        <v>2</v>
      </c>
      <c r="F309" s="16">
        <f>+IF(TABLA!$E309 &lt;&gt; "", 1, 0)</f>
        <v>1</v>
      </c>
      <c r="G309" s="15" t="s">
        <v>84</v>
      </c>
      <c r="H309" s="16">
        <f>+IF(TABLA!$G309&lt;&gt;"",1,0)</f>
        <v>1</v>
      </c>
      <c r="I309" s="15" t="s">
        <v>944</v>
      </c>
      <c r="J309" s="16">
        <f>+IF(TABLA!$I309&lt;&gt;"",1,0)</f>
        <v>1</v>
      </c>
      <c r="K309" s="16">
        <f>+IF(AND(TABLA!$F309=1,TABLA!$H309=1,TABLA!$J309=1), 1, 0)</f>
        <v>1</v>
      </c>
      <c r="L309" s="16">
        <v>1</v>
      </c>
      <c r="M309" s="5" t="s">
        <v>1005</v>
      </c>
      <c r="N309" s="5" t="s">
        <v>1006</v>
      </c>
      <c r="O309" s="17">
        <v>45230</v>
      </c>
      <c r="P309" s="5">
        <v>1</v>
      </c>
      <c r="Q309" s="5">
        <v>1</v>
      </c>
      <c r="R309" s="5">
        <v>1</v>
      </c>
      <c r="S309" s="5">
        <v>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1</v>
      </c>
      <c r="AG309" s="18">
        <v>2.5247000000000002</v>
      </c>
      <c r="AH309" s="19">
        <v>146</v>
      </c>
      <c r="AI309" s="19">
        <v>151</v>
      </c>
    </row>
    <row r="310" spans="1:35" ht="12.75" customHeight="1" x14ac:dyDescent="0.25">
      <c r="A310" s="5">
        <v>3061</v>
      </c>
      <c r="B310" s="5">
        <v>301065</v>
      </c>
      <c r="C310" s="5"/>
      <c r="D310" s="5" t="s">
        <v>1007</v>
      </c>
      <c r="E310" s="15" t="s">
        <v>2</v>
      </c>
      <c r="F310" s="16">
        <f>+IF(TABLA!$E310 &lt;&gt; "", 1, 0)</f>
        <v>1</v>
      </c>
      <c r="G310" s="15" t="s">
        <v>84</v>
      </c>
      <c r="H310" s="16">
        <f>+IF(TABLA!$G310&lt;&gt;"",1,0)</f>
        <v>1</v>
      </c>
      <c r="I310" s="15" t="s">
        <v>944</v>
      </c>
      <c r="J310" s="16">
        <f>+IF(TABLA!$I310&lt;&gt;"",1,0)</f>
        <v>1</v>
      </c>
      <c r="K310" s="16">
        <f>+IF(AND(TABLA!$F310=1,TABLA!$H310=1,TABLA!$J310=1), 1, 0)</f>
        <v>1</v>
      </c>
      <c r="L310" s="16">
        <v>1</v>
      </c>
      <c r="M310" s="5" t="s">
        <v>1008</v>
      </c>
      <c r="N310" s="5" t="s">
        <v>1009</v>
      </c>
      <c r="O310" s="17">
        <v>45230</v>
      </c>
      <c r="P310" s="5">
        <v>1</v>
      </c>
      <c r="Q310" s="5">
        <v>1</v>
      </c>
      <c r="R310" s="5">
        <v>1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1</v>
      </c>
      <c r="AG310" s="18">
        <v>9.2365999999999993</v>
      </c>
      <c r="AH310" s="19">
        <v>653</v>
      </c>
      <c r="AI310" s="19">
        <v>691</v>
      </c>
    </row>
    <row r="311" spans="1:35" ht="12.75" customHeight="1" x14ac:dyDescent="0.25">
      <c r="A311" s="5">
        <v>1478</v>
      </c>
      <c r="B311" s="5">
        <v>301066</v>
      </c>
      <c r="C311" s="5"/>
      <c r="D311" s="5" t="s">
        <v>1010</v>
      </c>
      <c r="E311" s="15"/>
      <c r="F311" s="16">
        <f>+IF(TABLA!$E311 &lt;&gt; "", 1, 0)</f>
        <v>0</v>
      </c>
      <c r="G311" s="15"/>
      <c r="H311" s="16">
        <f>+IF(TABLA!$G311&lt;&gt;"",1,0)</f>
        <v>0</v>
      </c>
      <c r="I311" s="15"/>
      <c r="J311" s="16">
        <f>+IF(TABLA!$I311&lt;&gt;"",1,0)</f>
        <v>0</v>
      </c>
      <c r="K311" s="16">
        <f>+IF(AND(TABLA!$F311=1,TABLA!$H311=1,TABLA!$J311=1), 1, 0)</f>
        <v>0</v>
      </c>
      <c r="L311" s="16"/>
      <c r="M311" s="5" t="s">
        <v>1011</v>
      </c>
      <c r="N311" s="5" t="s">
        <v>1012</v>
      </c>
      <c r="O311" s="17">
        <v>45169</v>
      </c>
      <c r="P311" s="5">
        <v>1</v>
      </c>
      <c r="Q311" s="5">
        <v>1</v>
      </c>
      <c r="R311" s="5">
        <v>1</v>
      </c>
      <c r="S311" s="5">
        <v>1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1</v>
      </c>
      <c r="AG311" s="18">
        <v>1.5814999999999999</v>
      </c>
      <c r="AH311" s="19">
        <v>10</v>
      </c>
      <c r="AI311" s="19">
        <v>10</v>
      </c>
    </row>
    <row r="312" spans="1:35" ht="12.75" customHeight="1" x14ac:dyDescent="0.25">
      <c r="A312" s="5">
        <v>3062</v>
      </c>
      <c r="B312" s="5">
        <v>301067</v>
      </c>
      <c r="C312" s="5"/>
      <c r="D312" s="5" t="s">
        <v>1013</v>
      </c>
      <c r="E312" s="15" t="s">
        <v>2</v>
      </c>
      <c r="F312" s="16">
        <f>+IF(TABLA!$E312 &lt;&gt; "", 1, 0)</f>
        <v>1</v>
      </c>
      <c r="G312" s="15" t="s">
        <v>84</v>
      </c>
      <c r="H312" s="16">
        <f>+IF(TABLA!$G312&lt;&gt;"",1,0)</f>
        <v>1</v>
      </c>
      <c r="I312" s="15" t="s">
        <v>944</v>
      </c>
      <c r="J312" s="16">
        <f>+IF(TABLA!$I312&lt;&gt;"",1,0)</f>
        <v>1</v>
      </c>
      <c r="K312" s="16">
        <f>+IF(AND(TABLA!$F312=1,TABLA!$H312=1,TABLA!$J312=1), 1, 0)</f>
        <v>1</v>
      </c>
      <c r="L312" s="16">
        <v>1</v>
      </c>
      <c r="M312" s="5" t="s">
        <v>1014</v>
      </c>
      <c r="N312" s="5" t="s">
        <v>1015</v>
      </c>
      <c r="O312" s="17">
        <v>45230</v>
      </c>
      <c r="P312" s="5">
        <v>1</v>
      </c>
      <c r="Q312" s="5">
        <v>1</v>
      </c>
      <c r="R312" s="5">
        <v>1</v>
      </c>
      <c r="S312" s="5">
        <v>1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1</v>
      </c>
      <c r="AG312" s="18">
        <v>20.7514</v>
      </c>
      <c r="AH312" s="19">
        <v>829</v>
      </c>
      <c r="AI312" s="19">
        <v>888</v>
      </c>
    </row>
    <row r="313" spans="1:35" ht="12.75" customHeight="1" x14ac:dyDescent="0.25">
      <c r="A313" s="5">
        <v>3063</v>
      </c>
      <c r="B313" s="5">
        <v>301068</v>
      </c>
      <c r="C313" s="5"/>
      <c r="D313" s="5" t="s">
        <v>1016</v>
      </c>
      <c r="E313" s="15"/>
      <c r="F313" s="16">
        <f>+IF(TABLA!$E313 &lt;&gt; "", 1, 0)</f>
        <v>0</v>
      </c>
      <c r="G313" s="15"/>
      <c r="H313" s="16">
        <f>+IF(TABLA!$G313&lt;&gt;"",1,0)</f>
        <v>0</v>
      </c>
      <c r="I313" s="15"/>
      <c r="J313" s="16">
        <f>+IF(TABLA!$I313&lt;&gt;"",1,0)</f>
        <v>0</v>
      </c>
      <c r="K313" s="16">
        <f>+IF(AND(TABLA!$F313=1,TABLA!$H313=1,TABLA!$J313=1), 1, 0)</f>
        <v>0</v>
      </c>
      <c r="L313" s="16"/>
      <c r="M313" s="5" t="s">
        <v>1017</v>
      </c>
      <c r="N313" s="5" t="s">
        <v>1018</v>
      </c>
      <c r="O313" s="17">
        <v>45230</v>
      </c>
      <c r="P313" s="5">
        <v>1</v>
      </c>
      <c r="Q313" s="5">
        <v>1</v>
      </c>
      <c r="R313" s="5">
        <v>1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</v>
      </c>
      <c r="AG313" s="18">
        <v>10.220499999999999</v>
      </c>
      <c r="AH313" s="19">
        <v>674</v>
      </c>
      <c r="AI313" s="19">
        <v>739</v>
      </c>
    </row>
    <row r="314" spans="1:35" ht="12.75" customHeight="1" x14ac:dyDescent="0.25">
      <c r="A314" s="5">
        <v>2525</v>
      </c>
      <c r="B314" s="5">
        <v>301069</v>
      </c>
      <c r="C314" s="5"/>
      <c r="D314" s="5" t="s">
        <v>1019</v>
      </c>
      <c r="E314" s="15" t="s">
        <v>2</v>
      </c>
      <c r="F314" s="16">
        <f>+IF(TABLA!$E314 &lt;&gt; "", 1, 0)</f>
        <v>1</v>
      </c>
      <c r="G314" s="15" t="s">
        <v>84</v>
      </c>
      <c r="H314" s="16">
        <f>+IF(TABLA!$G314&lt;&gt;"",1,0)</f>
        <v>1</v>
      </c>
      <c r="I314" s="15" t="s">
        <v>944</v>
      </c>
      <c r="J314" s="16">
        <f>+IF(TABLA!$I314&lt;&gt;"",1,0)</f>
        <v>1</v>
      </c>
      <c r="K314" s="16">
        <f>+IF(AND(TABLA!$F314=1,TABLA!$H314=1,TABLA!$J314=1), 1, 0)</f>
        <v>1</v>
      </c>
      <c r="L314" s="16">
        <v>1</v>
      </c>
      <c r="M314" s="5" t="s">
        <v>1020</v>
      </c>
      <c r="N314" s="5" t="s">
        <v>1021</v>
      </c>
      <c r="O314" s="17">
        <v>45224</v>
      </c>
      <c r="P314" s="5">
        <v>1</v>
      </c>
      <c r="Q314" s="5">
        <v>1</v>
      </c>
      <c r="R314" s="5">
        <v>1</v>
      </c>
      <c r="S314" s="5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1</v>
      </c>
      <c r="AG314" s="18">
        <v>1.6765000000000001</v>
      </c>
      <c r="AH314" s="19">
        <v>30</v>
      </c>
      <c r="AI314" s="19">
        <v>35</v>
      </c>
    </row>
    <row r="315" spans="1:35" ht="12.75" customHeight="1" x14ac:dyDescent="0.25">
      <c r="A315" s="5">
        <v>1895</v>
      </c>
      <c r="B315" s="5">
        <v>301070</v>
      </c>
      <c r="C315" s="5"/>
      <c r="D315" s="5" t="s">
        <v>1022</v>
      </c>
      <c r="E315" s="15" t="s">
        <v>2</v>
      </c>
      <c r="F315" s="16">
        <f>+IF(TABLA!$E315 &lt;&gt; "", 1, 0)</f>
        <v>1</v>
      </c>
      <c r="G315" s="15" t="s">
        <v>84</v>
      </c>
      <c r="H315" s="16">
        <f>+IF(TABLA!$G315&lt;&gt;"",1,0)</f>
        <v>1</v>
      </c>
      <c r="I315" s="15" t="s">
        <v>899</v>
      </c>
      <c r="J315" s="16">
        <f>+IF(TABLA!$I315&lt;&gt;"",1,0)</f>
        <v>1</v>
      </c>
      <c r="K315" s="16">
        <f>+IF(AND(TABLA!$F315=1,TABLA!$H315=1,TABLA!$J315=1), 1, 0)</f>
        <v>1</v>
      </c>
      <c r="L315" s="16">
        <v>1</v>
      </c>
      <c r="M315" s="5" t="s">
        <v>1023</v>
      </c>
      <c r="N315" s="5" t="s">
        <v>1024</v>
      </c>
      <c r="O315" s="17">
        <v>45202</v>
      </c>
      <c r="P315" s="5">
        <v>1</v>
      </c>
      <c r="Q315" s="5">
        <v>1</v>
      </c>
      <c r="R315" s="5">
        <v>1</v>
      </c>
      <c r="S315" s="5">
        <v>1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18">
        <v>1.1263000000000001</v>
      </c>
      <c r="AH315" s="19">
        <v>9</v>
      </c>
      <c r="AI315" s="19">
        <v>9</v>
      </c>
    </row>
    <row r="316" spans="1:35" ht="12.75" customHeight="1" x14ac:dyDescent="0.25">
      <c r="A316" s="5">
        <v>3064</v>
      </c>
      <c r="B316" s="5">
        <v>301072</v>
      </c>
      <c r="C316" s="5" t="s">
        <v>1025</v>
      </c>
      <c r="D316" s="5" t="s">
        <v>1026</v>
      </c>
      <c r="E316" s="15" t="s">
        <v>2</v>
      </c>
      <c r="F316" s="16">
        <f>+IF(TABLA!$E316 &lt;&gt; "", 1, 0)</f>
        <v>1</v>
      </c>
      <c r="G316" s="15" t="s">
        <v>84</v>
      </c>
      <c r="H316" s="16">
        <f>+IF(TABLA!$G316&lt;&gt;"",1,0)</f>
        <v>1</v>
      </c>
      <c r="I316" s="15" t="s">
        <v>873</v>
      </c>
      <c r="J316" s="16">
        <f>+IF(TABLA!$I316&lt;&gt;"",1,0)</f>
        <v>1</v>
      </c>
      <c r="K316" s="16">
        <f>+IF(AND(TABLA!$F316=1,TABLA!$H316=1,TABLA!$J316=1), 1, 0)</f>
        <v>1</v>
      </c>
      <c r="L316" s="16">
        <v>1</v>
      </c>
      <c r="M316" s="5" t="s">
        <v>1025</v>
      </c>
      <c r="N316" s="5" t="s">
        <v>1027</v>
      </c>
      <c r="O316" s="17">
        <v>45230</v>
      </c>
      <c r="P316" s="5">
        <v>1</v>
      </c>
      <c r="Q316" s="5">
        <v>1</v>
      </c>
      <c r="R316" s="5">
        <v>1</v>
      </c>
      <c r="S316" s="5">
        <v>1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1</v>
      </c>
      <c r="AG316" s="18">
        <v>20.129200000000001</v>
      </c>
      <c r="AH316" s="19">
        <v>906</v>
      </c>
      <c r="AI316" s="19">
        <v>929</v>
      </c>
    </row>
    <row r="317" spans="1:35" ht="12.75" customHeight="1" x14ac:dyDescent="0.25">
      <c r="A317" s="5">
        <v>305</v>
      </c>
      <c r="B317" s="5">
        <v>301073</v>
      </c>
      <c r="C317" s="5"/>
      <c r="D317" s="5" t="s">
        <v>1028</v>
      </c>
      <c r="E317" s="15" t="s">
        <v>2</v>
      </c>
      <c r="F317" s="16">
        <f>+IF(TABLA!$E317 &lt;&gt; "", 1, 0)</f>
        <v>1</v>
      </c>
      <c r="G317" s="15" t="s">
        <v>84</v>
      </c>
      <c r="H317" s="16">
        <f>+IF(TABLA!$G317&lt;&gt;"",1,0)</f>
        <v>1</v>
      </c>
      <c r="I317" s="15" t="s">
        <v>995</v>
      </c>
      <c r="J317" s="16">
        <f>+IF(TABLA!$I317&lt;&gt;"",1,0)</f>
        <v>1</v>
      </c>
      <c r="K317" s="16">
        <f>+IF(AND(TABLA!$F317=1,TABLA!$H317=1,TABLA!$J317=1), 1, 0)</f>
        <v>1</v>
      </c>
      <c r="L317" s="16">
        <v>1</v>
      </c>
      <c r="M317" s="5" t="s">
        <v>1029</v>
      </c>
      <c r="N317" s="5" t="s">
        <v>1030</v>
      </c>
      <c r="O317" s="17">
        <v>44940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1</v>
      </c>
      <c r="AG317" s="18">
        <v>0.2545</v>
      </c>
      <c r="AH317" s="19">
        <v>1</v>
      </c>
      <c r="AI317" s="19">
        <v>1</v>
      </c>
    </row>
    <row r="318" spans="1:35" ht="12.75" customHeight="1" x14ac:dyDescent="0.25">
      <c r="A318" s="5">
        <v>393</v>
      </c>
      <c r="B318" s="5">
        <v>301075</v>
      </c>
      <c r="C318" s="5"/>
      <c r="D318" s="5" t="s">
        <v>1031</v>
      </c>
      <c r="E318" s="15" t="s">
        <v>2</v>
      </c>
      <c r="F318" s="16">
        <f>+IF(TABLA!$E318 &lt;&gt; "", 1, 0)</f>
        <v>1</v>
      </c>
      <c r="G318" s="15" t="s">
        <v>84</v>
      </c>
      <c r="H318" s="16">
        <f>+IF(TABLA!$G318&lt;&gt;"",1,0)</f>
        <v>1</v>
      </c>
      <c r="I318" s="15" t="s">
        <v>995</v>
      </c>
      <c r="J318" s="16">
        <f>+IF(TABLA!$I318&lt;&gt;"",1,0)</f>
        <v>1</v>
      </c>
      <c r="K318" s="16">
        <f>+IF(AND(TABLA!$F318=1,TABLA!$H318=1,TABLA!$J318=1), 1, 0)</f>
        <v>1</v>
      </c>
      <c r="L318" s="16">
        <v>1</v>
      </c>
      <c r="M318" s="5" t="s">
        <v>1032</v>
      </c>
      <c r="N318" s="5" t="s">
        <v>1033</v>
      </c>
      <c r="O318" s="17">
        <v>44979</v>
      </c>
      <c r="P318" s="5">
        <v>1</v>
      </c>
      <c r="Q318" s="5">
        <v>1</v>
      </c>
      <c r="R318" s="5">
        <v>0</v>
      </c>
      <c r="S318" s="5">
        <v>1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</v>
      </c>
      <c r="AG318" s="18">
        <v>0.44550000000000001</v>
      </c>
      <c r="AH318" s="19">
        <v>3</v>
      </c>
      <c r="AI318" s="19">
        <v>3</v>
      </c>
    </row>
    <row r="319" spans="1:35" ht="12.75" customHeight="1" x14ac:dyDescent="0.25">
      <c r="A319" s="5">
        <v>770</v>
      </c>
      <c r="B319" s="5">
        <v>301076</v>
      </c>
      <c r="C319" s="5"/>
      <c r="D319" s="5" t="s">
        <v>1034</v>
      </c>
      <c r="E319" s="15"/>
      <c r="F319" s="16">
        <f>+IF(TABLA!$E319 &lt;&gt; "", 1, 0)</f>
        <v>0</v>
      </c>
      <c r="G319" s="15"/>
      <c r="H319" s="16">
        <f>+IF(TABLA!$G319&lt;&gt;"",1,0)</f>
        <v>0</v>
      </c>
      <c r="I319" s="15"/>
      <c r="J319" s="16">
        <f>+IF(TABLA!$I319&lt;&gt;"",1,0)</f>
        <v>0</v>
      </c>
      <c r="K319" s="16">
        <f>+IF(AND(TABLA!$F319=1,TABLA!$H319=1,TABLA!$J319=1), 1, 0)</f>
        <v>0</v>
      </c>
      <c r="L319" s="16"/>
      <c r="M319" s="5" t="s">
        <v>1035</v>
      </c>
      <c r="N319" s="5" t="s">
        <v>1036</v>
      </c>
      <c r="O319" s="17">
        <v>45079</v>
      </c>
      <c r="P319" s="5">
        <v>1</v>
      </c>
      <c r="Q319" s="5">
        <v>1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</v>
      </c>
      <c r="AG319" s="18">
        <v>0.98760000000000003</v>
      </c>
      <c r="AH319" s="19">
        <v>1</v>
      </c>
      <c r="AI319" s="19">
        <v>1</v>
      </c>
    </row>
    <row r="320" spans="1:35" ht="12.75" customHeight="1" x14ac:dyDescent="0.25">
      <c r="A320" s="5">
        <v>342</v>
      </c>
      <c r="B320" s="5">
        <v>301077</v>
      </c>
      <c r="C320" s="5"/>
      <c r="D320" s="5" t="s">
        <v>1037</v>
      </c>
      <c r="E320" s="15" t="s">
        <v>2</v>
      </c>
      <c r="F320" s="16">
        <f>+IF(TABLA!$E320 &lt;&gt; "", 1, 0)</f>
        <v>1</v>
      </c>
      <c r="G320" s="15" t="s">
        <v>15</v>
      </c>
      <c r="H320" s="16">
        <f>+IF(TABLA!$G320&lt;&gt;"",1,0)</f>
        <v>1</v>
      </c>
      <c r="I320" s="15" t="s">
        <v>1038</v>
      </c>
      <c r="J320" s="16">
        <f>+IF(TABLA!$I320&lt;&gt;"",1,0)</f>
        <v>1</v>
      </c>
      <c r="K320" s="16">
        <f>+IF(AND(TABLA!$F320=1,TABLA!$H320=1,TABLA!$J320=1), 1, 0)</f>
        <v>1</v>
      </c>
      <c r="L320" s="16">
        <v>1</v>
      </c>
      <c r="M320" s="5" t="s">
        <v>1039</v>
      </c>
      <c r="N320" s="5" t="s">
        <v>1040</v>
      </c>
      <c r="O320" s="17">
        <v>44959</v>
      </c>
      <c r="P320" s="5">
        <v>1</v>
      </c>
      <c r="Q320" s="5">
        <v>1</v>
      </c>
      <c r="R320" s="5">
        <v>0</v>
      </c>
      <c r="S320" s="5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</v>
      </c>
      <c r="AG320" s="18">
        <v>0.50380000000000003</v>
      </c>
      <c r="AH320" s="19">
        <v>2</v>
      </c>
      <c r="AI320" s="19">
        <v>2</v>
      </c>
    </row>
    <row r="321" spans="1:35" ht="12.75" customHeight="1" x14ac:dyDescent="0.25">
      <c r="A321" s="5">
        <v>102</v>
      </c>
      <c r="B321" s="5">
        <v>301078</v>
      </c>
      <c r="C321" s="5"/>
      <c r="D321" s="5" t="s">
        <v>1041</v>
      </c>
      <c r="E321" s="15" t="s">
        <v>2</v>
      </c>
      <c r="F321" s="16">
        <f>+IF(TABLA!$E321 &lt;&gt; "", 1, 0)</f>
        <v>1</v>
      </c>
      <c r="G321" s="15" t="s">
        <v>15</v>
      </c>
      <c r="H321" s="16">
        <f>+IF(TABLA!$G321&lt;&gt;"",1,0)</f>
        <v>1</v>
      </c>
      <c r="I321" s="15" t="s">
        <v>1038</v>
      </c>
      <c r="J321" s="16">
        <f>+IF(TABLA!$I321&lt;&gt;"",1,0)</f>
        <v>1</v>
      </c>
      <c r="K321" s="16">
        <f>+IF(AND(TABLA!$F321=1,TABLA!$H321=1,TABLA!$J321=1), 1, 0)</f>
        <v>1</v>
      </c>
      <c r="L321" s="16">
        <v>1</v>
      </c>
      <c r="M321" s="5" t="s">
        <v>1042</v>
      </c>
      <c r="N321" s="5" t="s">
        <v>1043</v>
      </c>
      <c r="O321" s="17">
        <v>44848</v>
      </c>
      <c r="P321" s="5">
        <v>0</v>
      </c>
      <c r="Q321" s="5">
        <v>1</v>
      </c>
      <c r="R321" s="5">
        <v>0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</v>
      </c>
      <c r="AG321" s="18">
        <v>1.2474000000000001</v>
      </c>
      <c r="AH321" s="19">
        <v>1</v>
      </c>
      <c r="AI321" s="19">
        <v>1</v>
      </c>
    </row>
    <row r="322" spans="1:35" ht="12.75" customHeight="1" x14ac:dyDescent="0.25">
      <c r="A322" s="5">
        <v>1041</v>
      </c>
      <c r="B322" s="5">
        <v>301080</v>
      </c>
      <c r="C322" s="5"/>
      <c r="D322" s="5" t="s">
        <v>1044</v>
      </c>
      <c r="E322" s="15" t="s">
        <v>2</v>
      </c>
      <c r="F322" s="16">
        <f>+IF(TABLA!$E322 &lt;&gt; "", 1, 0)</f>
        <v>1</v>
      </c>
      <c r="G322" s="15" t="s">
        <v>15</v>
      </c>
      <c r="H322" s="16">
        <f>+IF(TABLA!$G322&lt;&gt;"",1,0)</f>
        <v>1</v>
      </c>
      <c r="I322" s="15" t="s">
        <v>1038</v>
      </c>
      <c r="J322" s="16">
        <f>+IF(TABLA!$I322&lt;&gt;"",1,0)</f>
        <v>1</v>
      </c>
      <c r="K322" s="16">
        <f>+IF(AND(TABLA!$F322=1,TABLA!$H322=1,TABLA!$J322=1), 1, 0)</f>
        <v>1</v>
      </c>
      <c r="L322" s="16">
        <v>1</v>
      </c>
      <c r="M322" s="5" t="s">
        <v>1045</v>
      </c>
      <c r="N322" s="5" t="s">
        <v>1046</v>
      </c>
      <c r="O322" s="17">
        <v>45117</v>
      </c>
      <c r="P322" s="5">
        <v>1</v>
      </c>
      <c r="Q322" s="5">
        <v>1</v>
      </c>
      <c r="R322" s="5">
        <v>0</v>
      </c>
      <c r="S322" s="5">
        <v>1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1</v>
      </c>
      <c r="AG322" s="18">
        <v>0.10829999999999999</v>
      </c>
      <c r="AH322" s="19">
        <v>1</v>
      </c>
      <c r="AI322" s="19">
        <v>1</v>
      </c>
    </row>
    <row r="323" spans="1:35" ht="12.75" customHeight="1" x14ac:dyDescent="0.25">
      <c r="A323" s="5">
        <v>3065</v>
      </c>
      <c r="B323" s="5">
        <v>301082</v>
      </c>
      <c r="C323" s="5"/>
      <c r="D323" s="5" t="s">
        <v>1047</v>
      </c>
      <c r="E323" s="15" t="s">
        <v>2</v>
      </c>
      <c r="F323" s="16">
        <f>+IF(TABLA!$E323 &lt;&gt; "", 1, 0)</f>
        <v>1</v>
      </c>
      <c r="G323" s="15" t="s">
        <v>84</v>
      </c>
      <c r="H323" s="16">
        <f>+IF(TABLA!$G323&lt;&gt;"",1,0)</f>
        <v>1</v>
      </c>
      <c r="I323" s="15" t="s">
        <v>914</v>
      </c>
      <c r="J323" s="16">
        <f>+IF(TABLA!$I323&lt;&gt;"",1,0)</f>
        <v>1</v>
      </c>
      <c r="K323" s="16">
        <f>+IF(AND(TABLA!$F323=1,TABLA!$H323=1,TABLA!$J323=1), 1, 0)</f>
        <v>1</v>
      </c>
      <c r="L323" s="16">
        <v>1</v>
      </c>
      <c r="M323" s="5" t="s">
        <v>1047</v>
      </c>
      <c r="N323" s="5" t="s">
        <v>1048</v>
      </c>
      <c r="O323" s="17">
        <v>45230</v>
      </c>
      <c r="P323" s="5">
        <v>1</v>
      </c>
      <c r="Q323" s="5">
        <v>1</v>
      </c>
      <c r="R323" s="5">
        <v>1</v>
      </c>
      <c r="S323" s="5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1</v>
      </c>
      <c r="AG323" s="18">
        <v>174.95869999999999</v>
      </c>
      <c r="AH323" s="19">
        <v>2147</v>
      </c>
      <c r="AI323" s="19">
        <v>2337</v>
      </c>
    </row>
    <row r="324" spans="1:35" ht="12.75" customHeight="1" x14ac:dyDescent="0.25">
      <c r="A324" s="5">
        <v>1619</v>
      </c>
      <c r="B324" s="5">
        <v>301083</v>
      </c>
      <c r="C324" s="5"/>
      <c r="D324" s="5" t="s">
        <v>1049</v>
      </c>
      <c r="E324" s="15" t="s">
        <v>2</v>
      </c>
      <c r="F324" s="16">
        <f>+IF(TABLA!$E324 &lt;&gt; "", 1, 0)</f>
        <v>1</v>
      </c>
      <c r="G324" s="15" t="s">
        <v>84</v>
      </c>
      <c r="H324" s="16">
        <f>+IF(TABLA!$G324&lt;&gt;"",1,0)</f>
        <v>1</v>
      </c>
      <c r="I324" s="15" t="s">
        <v>873</v>
      </c>
      <c r="J324" s="16">
        <f>+IF(TABLA!$I324&lt;&gt;"",1,0)</f>
        <v>1</v>
      </c>
      <c r="K324" s="16">
        <f>+IF(AND(TABLA!$F324=1,TABLA!$H324=1,TABLA!$J324=1), 1, 0)</f>
        <v>1</v>
      </c>
      <c r="L324" s="16">
        <v>1</v>
      </c>
      <c r="M324" s="5" t="s">
        <v>1050</v>
      </c>
      <c r="N324" s="5" t="s">
        <v>1051</v>
      </c>
      <c r="O324" s="17">
        <v>45182</v>
      </c>
      <c r="P324" s="5">
        <v>1</v>
      </c>
      <c r="Q324" s="5">
        <v>1</v>
      </c>
      <c r="R324" s="5">
        <v>1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</v>
      </c>
      <c r="AG324" s="18">
        <v>1.1617999999999999</v>
      </c>
      <c r="AH324" s="19">
        <v>15</v>
      </c>
      <c r="AI324" s="19">
        <v>15</v>
      </c>
    </row>
    <row r="325" spans="1:35" ht="12.75" customHeight="1" x14ac:dyDescent="0.25">
      <c r="A325" s="5">
        <v>746</v>
      </c>
      <c r="B325" s="5">
        <v>301084</v>
      </c>
      <c r="C325" s="5" t="s">
        <v>1052</v>
      </c>
      <c r="D325" s="5" t="s">
        <v>1053</v>
      </c>
      <c r="E325" s="15" t="s">
        <v>2</v>
      </c>
      <c r="F325" s="16">
        <f>+IF(TABLA!$E325 &lt;&gt; "", 1, 0)</f>
        <v>1</v>
      </c>
      <c r="G325" s="15" t="s">
        <v>84</v>
      </c>
      <c r="H325" s="16">
        <f>+IF(TABLA!$G325&lt;&gt;"",1,0)</f>
        <v>1</v>
      </c>
      <c r="I325" s="15" t="s">
        <v>873</v>
      </c>
      <c r="J325" s="16">
        <f>+IF(TABLA!$I325&lt;&gt;"",1,0)</f>
        <v>1</v>
      </c>
      <c r="K325" s="16">
        <f>+IF(AND(TABLA!$F325=1,TABLA!$H325=1,TABLA!$J325=1), 1, 0)</f>
        <v>1</v>
      </c>
      <c r="L325" s="16">
        <v>1</v>
      </c>
      <c r="M325" s="5" t="s">
        <v>1052</v>
      </c>
      <c r="N325" s="5" t="s">
        <v>1054</v>
      </c>
      <c r="O325" s="17">
        <v>45074</v>
      </c>
      <c r="P325" s="5">
        <v>1</v>
      </c>
      <c r="Q325" s="5">
        <v>1</v>
      </c>
      <c r="R325" s="5">
        <v>0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1</v>
      </c>
      <c r="AG325" s="18">
        <v>0.31869999999999998</v>
      </c>
      <c r="AH325" s="19">
        <v>1</v>
      </c>
      <c r="AI325" s="19">
        <v>1</v>
      </c>
    </row>
    <row r="326" spans="1:35" ht="12.75" customHeight="1" x14ac:dyDescent="0.25">
      <c r="A326" s="5">
        <v>3066</v>
      </c>
      <c r="B326" s="5">
        <v>301085</v>
      </c>
      <c r="C326" s="5"/>
      <c r="D326" s="5" t="s">
        <v>1055</v>
      </c>
      <c r="E326" s="15" t="s">
        <v>2</v>
      </c>
      <c r="F326" s="16">
        <f>+IF(TABLA!$E326 &lt;&gt; "", 1, 0)</f>
        <v>1</v>
      </c>
      <c r="G326" s="15" t="s">
        <v>84</v>
      </c>
      <c r="H326" s="16">
        <f>+IF(TABLA!$G326&lt;&gt;"",1,0)</f>
        <v>1</v>
      </c>
      <c r="I326" s="15" t="s">
        <v>873</v>
      </c>
      <c r="J326" s="16">
        <f>+IF(TABLA!$I326&lt;&gt;"",1,0)</f>
        <v>1</v>
      </c>
      <c r="K326" s="16">
        <f>+IF(AND(TABLA!$F326=1,TABLA!$H326=1,TABLA!$J326=1), 1, 0)</f>
        <v>1</v>
      </c>
      <c r="L326" s="16">
        <v>1</v>
      </c>
      <c r="M326" s="5" t="s">
        <v>1056</v>
      </c>
      <c r="N326" s="5" t="s">
        <v>1057</v>
      </c>
      <c r="O326" s="17">
        <v>45230</v>
      </c>
      <c r="P326" s="5">
        <v>1</v>
      </c>
      <c r="Q326" s="5">
        <v>1</v>
      </c>
      <c r="R326" s="5">
        <v>1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</v>
      </c>
      <c r="AG326" s="18">
        <v>845.35119999999597</v>
      </c>
      <c r="AH326" s="19">
        <v>24089</v>
      </c>
      <c r="AI326" s="19">
        <v>26174</v>
      </c>
    </row>
    <row r="327" spans="1:35" ht="12.75" customHeight="1" x14ac:dyDescent="0.25">
      <c r="A327" s="5">
        <v>3067</v>
      </c>
      <c r="B327" s="5">
        <v>301086</v>
      </c>
      <c r="C327" s="5"/>
      <c r="D327" s="5" t="s">
        <v>1058</v>
      </c>
      <c r="E327" s="15" t="s">
        <v>2</v>
      </c>
      <c r="F327" s="16">
        <f>+IF(TABLA!$E327 &lt;&gt; "", 1, 0)</f>
        <v>1</v>
      </c>
      <c r="G327" s="15" t="s">
        <v>84</v>
      </c>
      <c r="H327" s="16">
        <f>+IF(TABLA!$G327&lt;&gt;"",1,0)</f>
        <v>1</v>
      </c>
      <c r="I327" s="15" t="s">
        <v>944</v>
      </c>
      <c r="J327" s="16">
        <f>+IF(TABLA!$I327&lt;&gt;"",1,0)</f>
        <v>1</v>
      </c>
      <c r="K327" s="16">
        <f>+IF(AND(TABLA!$F327=1,TABLA!$H327=1,TABLA!$J327=1), 1, 0)</f>
        <v>1</v>
      </c>
      <c r="L327" s="16">
        <v>1</v>
      </c>
      <c r="M327" s="5" t="s">
        <v>1059</v>
      </c>
      <c r="N327" s="5" t="s">
        <v>1060</v>
      </c>
      <c r="O327" s="17">
        <v>45230</v>
      </c>
      <c r="P327" s="5">
        <v>1</v>
      </c>
      <c r="Q327" s="5">
        <v>1</v>
      </c>
      <c r="R327" s="5">
        <v>1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18">
        <v>5.1772</v>
      </c>
      <c r="AH327" s="19">
        <v>421</v>
      </c>
      <c r="AI327" s="19">
        <v>476</v>
      </c>
    </row>
    <row r="328" spans="1:35" ht="12.75" customHeight="1" x14ac:dyDescent="0.25">
      <c r="A328" s="5">
        <v>2800</v>
      </c>
      <c r="B328" s="5">
        <v>301087</v>
      </c>
      <c r="C328" s="5"/>
      <c r="D328" s="5" t="s">
        <v>1061</v>
      </c>
      <c r="E328" s="15" t="s">
        <v>2</v>
      </c>
      <c r="F328" s="16">
        <f>+IF(TABLA!$E328 &lt;&gt; "", 1, 0)</f>
        <v>1</v>
      </c>
      <c r="G328" s="15" t="s">
        <v>84</v>
      </c>
      <c r="H328" s="16">
        <f>+IF(TABLA!$G328&lt;&gt;"",1,0)</f>
        <v>1</v>
      </c>
      <c r="I328" s="15" t="s">
        <v>1062</v>
      </c>
      <c r="J328" s="16">
        <f>+IF(TABLA!$I328&lt;&gt;"",1,0)</f>
        <v>1</v>
      </c>
      <c r="K328" s="16">
        <f>+IF(AND(TABLA!$F328=1,TABLA!$H328=1,TABLA!$J328=1), 1, 0)</f>
        <v>1</v>
      </c>
      <c r="L328" s="16">
        <v>1</v>
      </c>
      <c r="M328" s="5" t="s">
        <v>1063</v>
      </c>
      <c r="N328" s="5" t="s">
        <v>1064</v>
      </c>
      <c r="O328" s="17">
        <v>45229</v>
      </c>
      <c r="P328" s="5">
        <v>1</v>
      </c>
      <c r="Q328" s="5">
        <v>1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</v>
      </c>
      <c r="AG328" s="18">
        <v>33.774799999999999</v>
      </c>
      <c r="AH328" s="19">
        <v>127</v>
      </c>
      <c r="AI328" s="19">
        <v>129</v>
      </c>
    </row>
    <row r="329" spans="1:35" ht="12.75" customHeight="1" x14ac:dyDescent="0.25">
      <c r="A329" s="5">
        <v>2475</v>
      </c>
      <c r="B329" s="5">
        <v>301089</v>
      </c>
      <c r="C329" s="5"/>
      <c r="D329" s="5" t="s">
        <v>1065</v>
      </c>
      <c r="E329" s="15" t="s">
        <v>2</v>
      </c>
      <c r="F329" s="16">
        <f>+IF(TABLA!$E329 &lt;&gt; "", 1, 0)</f>
        <v>1</v>
      </c>
      <c r="G329" s="15" t="s">
        <v>84</v>
      </c>
      <c r="H329" s="16">
        <f>+IF(TABLA!$G329&lt;&gt;"",1,0)</f>
        <v>1</v>
      </c>
      <c r="I329" s="15" t="s">
        <v>873</v>
      </c>
      <c r="J329" s="16">
        <f>+IF(TABLA!$I329&lt;&gt;"",1,0)</f>
        <v>1</v>
      </c>
      <c r="K329" s="16">
        <f>+IF(AND(TABLA!$F329=1,TABLA!$H329=1,TABLA!$J329=1), 1, 0)</f>
        <v>1</v>
      </c>
      <c r="L329" s="16">
        <v>1</v>
      </c>
      <c r="M329" s="5" t="s">
        <v>1066</v>
      </c>
      <c r="N329" s="5" t="s">
        <v>1067</v>
      </c>
      <c r="O329" s="17">
        <v>45223</v>
      </c>
      <c r="P329" s="5">
        <v>1</v>
      </c>
      <c r="Q329" s="5">
        <v>1</v>
      </c>
      <c r="R329" s="5">
        <v>1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1</v>
      </c>
      <c r="AG329" s="18">
        <v>24.571400000000001</v>
      </c>
      <c r="AH329" s="19">
        <v>129</v>
      </c>
      <c r="AI329" s="19">
        <v>133</v>
      </c>
    </row>
    <row r="330" spans="1:35" ht="12.75" customHeight="1" x14ac:dyDescent="0.25">
      <c r="A330" s="5">
        <v>2343</v>
      </c>
      <c r="B330" s="5">
        <v>301090</v>
      </c>
      <c r="C330" s="5"/>
      <c r="D330" s="5" t="s">
        <v>1068</v>
      </c>
      <c r="E330" s="15"/>
      <c r="F330" s="16">
        <f>+IF(TABLA!$E330 &lt;&gt; "", 1, 0)</f>
        <v>0</v>
      </c>
      <c r="G330" s="15"/>
      <c r="H330" s="16">
        <f>+IF(TABLA!$G330&lt;&gt;"",1,0)</f>
        <v>0</v>
      </c>
      <c r="I330" s="15"/>
      <c r="J330" s="16">
        <f>+IF(TABLA!$I330&lt;&gt;"",1,0)</f>
        <v>0</v>
      </c>
      <c r="K330" s="16">
        <f>+IF(AND(TABLA!$F330=1,TABLA!$H330=1,TABLA!$J330=1), 1, 0)</f>
        <v>0</v>
      </c>
      <c r="L330" s="16"/>
      <c r="M330" s="5" t="s">
        <v>1069</v>
      </c>
      <c r="N330" s="5" t="s">
        <v>1070</v>
      </c>
      <c r="O330" s="17">
        <v>45219</v>
      </c>
      <c r="P330" s="5">
        <v>1</v>
      </c>
      <c r="Q330" s="5">
        <v>1</v>
      </c>
      <c r="R330" s="5">
        <v>1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</v>
      </c>
      <c r="AG330" s="18">
        <v>12.2783</v>
      </c>
      <c r="AH330" s="19">
        <v>95</v>
      </c>
      <c r="AI330" s="19">
        <v>97</v>
      </c>
    </row>
    <row r="331" spans="1:35" ht="12.75" customHeight="1" x14ac:dyDescent="0.25">
      <c r="A331" s="5">
        <v>2476</v>
      </c>
      <c r="B331" s="5">
        <v>301091</v>
      </c>
      <c r="C331" s="5" t="s">
        <v>1071</v>
      </c>
      <c r="D331" s="5" t="s">
        <v>1072</v>
      </c>
      <c r="E331" s="15" t="s">
        <v>2</v>
      </c>
      <c r="F331" s="16">
        <f>+IF(TABLA!$E331 &lt;&gt; "", 1, 0)</f>
        <v>1</v>
      </c>
      <c r="G331" s="15" t="s">
        <v>84</v>
      </c>
      <c r="H331" s="16">
        <f>+IF(TABLA!$G331&lt;&gt;"",1,0)</f>
        <v>1</v>
      </c>
      <c r="I331" s="15" t="s">
        <v>873</v>
      </c>
      <c r="J331" s="16">
        <f>+IF(TABLA!$I331&lt;&gt;"",1,0)</f>
        <v>1</v>
      </c>
      <c r="K331" s="16">
        <f>+IF(AND(TABLA!$F331=1,TABLA!$H331=1,TABLA!$J331=1), 1, 0)</f>
        <v>1</v>
      </c>
      <c r="L331" s="16">
        <v>1</v>
      </c>
      <c r="M331" s="5" t="s">
        <v>1071</v>
      </c>
      <c r="N331" s="5" t="s">
        <v>1073</v>
      </c>
      <c r="O331" s="17">
        <v>45223</v>
      </c>
      <c r="P331" s="5">
        <v>1</v>
      </c>
      <c r="Q331" s="5">
        <v>1</v>
      </c>
      <c r="R331" s="5">
        <v>1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</v>
      </c>
      <c r="AG331" s="18">
        <v>74.878299999999996</v>
      </c>
      <c r="AH331" s="19">
        <v>217</v>
      </c>
      <c r="AI331" s="19">
        <v>229</v>
      </c>
    </row>
    <row r="332" spans="1:35" ht="12.75" customHeight="1" x14ac:dyDescent="0.25">
      <c r="A332" s="5">
        <v>2801</v>
      </c>
      <c r="B332" s="5">
        <v>301092</v>
      </c>
      <c r="C332" s="5"/>
      <c r="D332" s="5" t="s">
        <v>1074</v>
      </c>
      <c r="E332" s="15" t="s">
        <v>2</v>
      </c>
      <c r="F332" s="16">
        <f>+IF(TABLA!$E332 &lt;&gt; "", 1, 0)</f>
        <v>1</v>
      </c>
      <c r="G332" s="15" t="s">
        <v>84</v>
      </c>
      <c r="H332" s="16">
        <f>+IF(TABLA!$G332&lt;&gt;"",1,0)</f>
        <v>1</v>
      </c>
      <c r="I332" s="15" t="s">
        <v>873</v>
      </c>
      <c r="J332" s="16">
        <f>+IF(TABLA!$I332&lt;&gt;"",1,0)</f>
        <v>1</v>
      </c>
      <c r="K332" s="16">
        <f>+IF(AND(TABLA!$F332=1,TABLA!$H332=1,TABLA!$J332=1), 1, 0)</f>
        <v>1</v>
      </c>
      <c r="L332" s="16">
        <v>1</v>
      </c>
      <c r="M332" s="5" t="s">
        <v>1075</v>
      </c>
      <c r="N332" s="5" t="s">
        <v>1076</v>
      </c>
      <c r="O332" s="17">
        <v>45229</v>
      </c>
      <c r="P332" s="5">
        <v>1</v>
      </c>
      <c r="Q332" s="5">
        <v>1</v>
      </c>
      <c r="R332" s="5">
        <v>1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1</v>
      </c>
      <c r="AG332" s="18">
        <v>88.182100000000005</v>
      </c>
      <c r="AH332" s="19">
        <v>181</v>
      </c>
      <c r="AI332" s="19">
        <v>186</v>
      </c>
    </row>
    <row r="333" spans="1:35" ht="12.75" customHeight="1" x14ac:dyDescent="0.25">
      <c r="A333" s="5">
        <v>2213</v>
      </c>
      <c r="B333" s="5">
        <v>301093</v>
      </c>
      <c r="C333" s="5" t="s">
        <v>1077</v>
      </c>
      <c r="D333" s="5" t="s">
        <v>1078</v>
      </c>
      <c r="E333" s="15" t="s">
        <v>2</v>
      </c>
      <c r="F333" s="16">
        <f>+IF(TABLA!$E333 &lt;&gt; "", 1, 0)</f>
        <v>1</v>
      </c>
      <c r="G333" s="15" t="s">
        <v>84</v>
      </c>
      <c r="H333" s="16">
        <f>+IF(TABLA!$G333&lt;&gt;"",1,0)</f>
        <v>1</v>
      </c>
      <c r="I333" s="15" t="s">
        <v>873</v>
      </c>
      <c r="J333" s="16">
        <f>+IF(TABLA!$I333&lt;&gt;"",1,0)</f>
        <v>1</v>
      </c>
      <c r="K333" s="16">
        <f>+IF(AND(TABLA!$F333=1,TABLA!$H333=1,TABLA!$J333=1), 1, 0)</f>
        <v>1</v>
      </c>
      <c r="L333" s="16">
        <v>1</v>
      </c>
      <c r="M333" s="5" t="s">
        <v>1077</v>
      </c>
      <c r="N333" s="5" t="s">
        <v>1079</v>
      </c>
      <c r="O333" s="17">
        <v>45216</v>
      </c>
      <c r="P333" s="5">
        <v>1</v>
      </c>
      <c r="Q333" s="5">
        <v>1</v>
      </c>
      <c r="R333" s="5">
        <v>1</v>
      </c>
      <c r="S333" s="5">
        <v>1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1</v>
      </c>
      <c r="AG333" s="18">
        <v>40.084600000000002</v>
      </c>
      <c r="AH333" s="19">
        <v>130</v>
      </c>
      <c r="AI333" s="19">
        <v>134</v>
      </c>
    </row>
    <row r="334" spans="1:35" ht="12.75" customHeight="1" x14ac:dyDescent="0.25">
      <c r="A334" s="5">
        <v>1415</v>
      </c>
      <c r="B334" s="5">
        <v>301094</v>
      </c>
      <c r="C334" s="5"/>
      <c r="D334" s="5" t="s">
        <v>1080</v>
      </c>
      <c r="E334" s="15" t="s">
        <v>2</v>
      </c>
      <c r="F334" s="16">
        <f>+IF(TABLA!$E334 &lt;&gt; "", 1, 0)</f>
        <v>1</v>
      </c>
      <c r="G334" s="15" t="s">
        <v>84</v>
      </c>
      <c r="H334" s="16">
        <f>+IF(TABLA!$G334&lt;&gt;"",1,0)</f>
        <v>1</v>
      </c>
      <c r="I334" s="15" t="s">
        <v>873</v>
      </c>
      <c r="J334" s="16">
        <f>+IF(TABLA!$I334&lt;&gt;"",1,0)</f>
        <v>1</v>
      </c>
      <c r="K334" s="16">
        <f>+IF(AND(TABLA!$F334=1,TABLA!$H334=1,TABLA!$J334=1), 1, 0)</f>
        <v>1</v>
      </c>
      <c r="L334" s="16">
        <v>1</v>
      </c>
      <c r="M334" s="5" t="s">
        <v>1081</v>
      </c>
      <c r="N334" s="5" t="s">
        <v>1082</v>
      </c>
      <c r="O334" s="17">
        <v>45163</v>
      </c>
      <c r="P334" s="5">
        <v>1</v>
      </c>
      <c r="Q334" s="5">
        <v>1</v>
      </c>
      <c r="R334" s="5">
        <v>0</v>
      </c>
      <c r="S334" s="5">
        <v>1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1</v>
      </c>
      <c r="AG334" s="18">
        <v>0.66679999999999995</v>
      </c>
      <c r="AH334" s="19">
        <v>1</v>
      </c>
      <c r="AI334" s="19">
        <v>1</v>
      </c>
    </row>
    <row r="335" spans="1:35" ht="12.75" customHeight="1" x14ac:dyDescent="0.25">
      <c r="A335" s="5">
        <v>1758</v>
      </c>
      <c r="B335" s="5">
        <v>301095</v>
      </c>
      <c r="C335" s="5"/>
      <c r="D335" s="5" t="s">
        <v>1083</v>
      </c>
      <c r="E335" s="15"/>
      <c r="F335" s="16">
        <f>+IF(TABLA!$E335 &lt;&gt; "", 1, 0)</f>
        <v>0</v>
      </c>
      <c r="G335" s="15"/>
      <c r="H335" s="16">
        <f>+IF(TABLA!$G335&lt;&gt;"",1,0)</f>
        <v>0</v>
      </c>
      <c r="I335" s="15"/>
      <c r="J335" s="16">
        <f>+IF(TABLA!$I335&lt;&gt;"",1,0)</f>
        <v>0</v>
      </c>
      <c r="K335" s="16">
        <f>+IF(AND(TABLA!$F335=1,TABLA!$H335=1,TABLA!$J335=1), 1, 0)</f>
        <v>0</v>
      </c>
      <c r="L335" s="16"/>
      <c r="M335" s="5" t="s">
        <v>1084</v>
      </c>
      <c r="N335" s="5" t="s">
        <v>1085</v>
      </c>
      <c r="O335" s="17">
        <v>45194</v>
      </c>
      <c r="P335" s="5">
        <v>1</v>
      </c>
      <c r="Q335" s="5">
        <v>1</v>
      </c>
      <c r="R335" s="5">
        <v>1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1</v>
      </c>
      <c r="AG335" s="18">
        <v>41.235599999999998</v>
      </c>
      <c r="AH335" s="19">
        <v>100</v>
      </c>
      <c r="AI335" s="19">
        <v>103</v>
      </c>
    </row>
    <row r="336" spans="1:35" ht="12.75" customHeight="1" x14ac:dyDescent="0.25">
      <c r="A336" s="5">
        <v>2610</v>
      </c>
      <c r="B336" s="5">
        <v>301098</v>
      </c>
      <c r="C336" s="5"/>
      <c r="D336" s="5" t="s">
        <v>1086</v>
      </c>
      <c r="E336" s="15" t="s">
        <v>2</v>
      </c>
      <c r="F336" s="16">
        <f>+IF(TABLA!$E336 &lt;&gt; "", 1, 0)</f>
        <v>1</v>
      </c>
      <c r="G336" s="15" t="s">
        <v>84</v>
      </c>
      <c r="H336" s="16">
        <f>+IF(TABLA!$G336&lt;&gt;"",1,0)</f>
        <v>1</v>
      </c>
      <c r="I336" s="15" t="s">
        <v>1087</v>
      </c>
      <c r="J336" s="16">
        <f>+IF(TABLA!$I336&lt;&gt;"",1,0)</f>
        <v>1</v>
      </c>
      <c r="K336" s="16">
        <f>+IF(AND(TABLA!$F336=1,TABLA!$H336=1,TABLA!$J336=1), 1, 0)</f>
        <v>1</v>
      </c>
      <c r="L336" s="16">
        <v>1</v>
      </c>
      <c r="M336" s="5" t="s">
        <v>1088</v>
      </c>
      <c r="N336" s="5" t="s">
        <v>1089</v>
      </c>
      <c r="O336" s="17">
        <v>45225</v>
      </c>
      <c r="P336" s="5">
        <v>1</v>
      </c>
      <c r="Q336" s="5">
        <v>1</v>
      </c>
      <c r="R336" s="5">
        <v>1</v>
      </c>
      <c r="S336" s="5">
        <v>1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</v>
      </c>
      <c r="AG336" s="18">
        <v>21.4697</v>
      </c>
      <c r="AH336" s="19">
        <v>31</v>
      </c>
      <c r="AI336" s="19">
        <v>33</v>
      </c>
    </row>
    <row r="337" spans="1:35" ht="12.75" customHeight="1" x14ac:dyDescent="0.25">
      <c r="A337" s="5">
        <v>3068</v>
      </c>
      <c r="B337" s="5">
        <v>301099</v>
      </c>
      <c r="C337" s="5"/>
      <c r="D337" s="5" t="s">
        <v>1090</v>
      </c>
      <c r="E337" s="15"/>
      <c r="F337" s="16">
        <f>+IF(TABLA!$E337 &lt;&gt; "", 1, 0)</f>
        <v>0</v>
      </c>
      <c r="G337" s="15"/>
      <c r="H337" s="16">
        <f>+IF(TABLA!$G337&lt;&gt;"",1,0)</f>
        <v>0</v>
      </c>
      <c r="I337" s="15"/>
      <c r="J337" s="16">
        <f>+IF(TABLA!$I337&lt;&gt;"",1,0)</f>
        <v>0</v>
      </c>
      <c r="K337" s="16">
        <f>+IF(AND(TABLA!$F337=1,TABLA!$H337=1,TABLA!$J337=1), 1, 0)</f>
        <v>0</v>
      </c>
      <c r="L337" s="16"/>
      <c r="M337" s="5" t="s">
        <v>1091</v>
      </c>
      <c r="N337" s="5" t="s">
        <v>1092</v>
      </c>
      <c r="O337" s="17">
        <v>45230</v>
      </c>
      <c r="P337" s="5">
        <v>1</v>
      </c>
      <c r="Q337" s="5">
        <v>1</v>
      </c>
      <c r="R337" s="5">
        <v>1</v>
      </c>
      <c r="S337" s="5">
        <v>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1</v>
      </c>
      <c r="AG337" s="18">
        <v>73.0595</v>
      </c>
      <c r="AH337" s="19">
        <v>232</v>
      </c>
      <c r="AI337" s="19">
        <v>242</v>
      </c>
    </row>
    <row r="338" spans="1:35" ht="12.75" customHeight="1" x14ac:dyDescent="0.25">
      <c r="A338" s="5">
        <v>1729</v>
      </c>
      <c r="B338" s="5">
        <v>301109</v>
      </c>
      <c r="C338" s="5"/>
      <c r="D338" s="5" t="s">
        <v>1093</v>
      </c>
      <c r="E338" s="15" t="s">
        <v>2</v>
      </c>
      <c r="F338" s="16">
        <f>+IF(TABLA!$E338 &lt;&gt; "", 1, 0)</f>
        <v>1</v>
      </c>
      <c r="G338" s="15" t="s">
        <v>84</v>
      </c>
      <c r="H338" s="16">
        <f>+IF(TABLA!$G338&lt;&gt;"",1,0)</f>
        <v>1</v>
      </c>
      <c r="I338" s="15" t="s">
        <v>873</v>
      </c>
      <c r="J338" s="16">
        <f>+IF(TABLA!$I338&lt;&gt;"",1,0)</f>
        <v>1</v>
      </c>
      <c r="K338" s="16">
        <f>+IF(AND(TABLA!$F338=1,TABLA!$H338=1,TABLA!$J338=1), 1, 0)</f>
        <v>1</v>
      </c>
      <c r="L338" s="16">
        <v>1</v>
      </c>
      <c r="M338" s="5" t="s">
        <v>1094</v>
      </c>
      <c r="N338" s="5" t="s">
        <v>1095</v>
      </c>
      <c r="O338" s="17">
        <v>45191</v>
      </c>
      <c r="P338" s="5">
        <v>1</v>
      </c>
      <c r="Q338" s="5">
        <v>1</v>
      </c>
      <c r="R338" s="5">
        <v>0</v>
      </c>
      <c r="S338" s="5">
        <v>1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1</v>
      </c>
      <c r="AG338" s="18">
        <v>1.8473999999999999</v>
      </c>
      <c r="AH338" s="19">
        <v>1</v>
      </c>
      <c r="AI338" s="19">
        <v>1</v>
      </c>
    </row>
    <row r="339" spans="1:35" ht="12.75" customHeight="1" x14ac:dyDescent="0.25">
      <c r="A339" s="5">
        <v>2722</v>
      </c>
      <c r="B339" s="5">
        <v>301110</v>
      </c>
      <c r="C339" s="5" t="s">
        <v>1096</v>
      </c>
      <c r="D339" s="5" t="s">
        <v>1097</v>
      </c>
      <c r="E339" s="15" t="s">
        <v>2</v>
      </c>
      <c r="F339" s="16">
        <f>+IF(TABLA!$E339 &lt;&gt; "", 1, 0)</f>
        <v>1</v>
      </c>
      <c r="G339" s="15" t="s">
        <v>84</v>
      </c>
      <c r="H339" s="16">
        <f>+IF(TABLA!$G339&lt;&gt;"",1,0)</f>
        <v>1</v>
      </c>
      <c r="I339" s="15" t="s">
        <v>958</v>
      </c>
      <c r="J339" s="16">
        <f>+IF(TABLA!$I339&lt;&gt;"",1,0)</f>
        <v>1</v>
      </c>
      <c r="K339" s="16">
        <f>+IF(AND(TABLA!$F339=1,TABLA!$H339=1,TABLA!$J339=1), 1, 0)</f>
        <v>1</v>
      </c>
      <c r="L339" s="16">
        <v>1</v>
      </c>
      <c r="M339" s="5" t="s">
        <v>1096</v>
      </c>
      <c r="N339" s="5" t="s">
        <v>1098</v>
      </c>
      <c r="O339" s="17">
        <v>45227</v>
      </c>
      <c r="P339" s="5">
        <v>1</v>
      </c>
      <c r="Q339" s="5">
        <v>1</v>
      </c>
      <c r="R339" s="5">
        <v>1</v>
      </c>
      <c r="S339" s="5">
        <v>1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1</v>
      </c>
      <c r="AG339" s="18">
        <v>2.4826999999999999</v>
      </c>
      <c r="AH339" s="19">
        <v>37</v>
      </c>
      <c r="AI339" s="19">
        <v>42</v>
      </c>
    </row>
    <row r="340" spans="1:35" ht="12.75" customHeight="1" x14ac:dyDescent="0.25">
      <c r="A340" s="5">
        <v>3069</v>
      </c>
      <c r="B340" s="5">
        <v>301301</v>
      </c>
      <c r="C340" s="5"/>
      <c r="D340" s="5" t="s">
        <v>1099</v>
      </c>
      <c r="E340" s="15" t="s">
        <v>2</v>
      </c>
      <c r="F340" s="16">
        <v>1</v>
      </c>
      <c r="G340" s="15" t="s">
        <v>15</v>
      </c>
      <c r="H340" s="16">
        <f>+IF(TABLA!$G340&lt;&gt;"",1,0)</f>
        <v>1</v>
      </c>
      <c r="I340" s="15" t="s">
        <v>59</v>
      </c>
      <c r="J340" s="16">
        <f>+IF(TABLA!$I340&lt;&gt;"",1,0)</f>
        <v>1</v>
      </c>
      <c r="K340" s="16">
        <f>+IF(AND(TABLA!$F340=1,TABLA!$H340=1,TABLA!$J340=1), 1, 0)</f>
        <v>1</v>
      </c>
      <c r="L340" s="16">
        <v>1</v>
      </c>
      <c r="M340" s="5" t="s">
        <v>163</v>
      </c>
      <c r="N340" s="5" t="s">
        <v>1100</v>
      </c>
      <c r="O340" s="17">
        <v>45230</v>
      </c>
      <c r="P340" s="5">
        <v>1</v>
      </c>
      <c r="Q340" s="5">
        <v>1</v>
      </c>
      <c r="R340" s="5">
        <v>0</v>
      </c>
      <c r="S340" s="5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1</v>
      </c>
      <c r="AG340" s="18">
        <v>3777.1873000000101</v>
      </c>
      <c r="AH340" s="19">
        <v>6128</v>
      </c>
      <c r="AI340" s="19">
        <v>7006</v>
      </c>
    </row>
    <row r="341" spans="1:35" ht="12.75" customHeight="1" x14ac:dyDescent="0.25">
      <c r="A341" s="5">
        <v>3070</v>
      </c>
      <c r="B341" s="5">
        <v>301695</v>
      </c>
      <c r="C341" s="5"/>
      <c r="D341" s="5" t="s">
        <v>1101</v>
      </c>
      <c r="E341" s="15"/>
      <c r="F341" s="16">
        <f>+IF(TABLA!$E341 &lt;&gt; "", 1, 0)</f>
        <v>0</v>
      </c>
      <c r="G341" s="15"/>
      <c r="H341" s="16">
        <f>+IF(TABLA!$G341&lt;&gt;"",1,0)</f>
        <v>0</v>
      </c>
      <c r="I341" s="15"/>
      <c r="J341" s="16">
        <f>+IF(TABLA!$I341&lt;&gt;"",1,0)</f>
        <v>0</v>
      </c>
      <c r="K341" s="16">
        <f>+IF(AND(TABLA!$F341=1,TABLA!$H341=1,TABLA!$J341=1), 1, 0)</f>
        <v>0</v>
      </c>
      <c r="L341" s="16"/>
      <c r="M341" s="5" t="s">
        <v>1102</v>
      </c>
      <c r="N341" s="5" t="s">
        <v>1103</v>
      </c>
      <c r="O341" s="17">
        <v>45230</v>
      </c>
      <c r="P341" s="5">
        <v>1</v>
      </c>
      <c r="Q341" s="5">
        <v>1</v>
      </c>
      <c r="R341" s="5">
        <v>1</v>
      </c>
      <c r="S341" s="5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1</v>
      </c>
      <c r="AG341" s="18">
        <v>279.82409999999999</v>
      </c>
      <c r="AH341" s="19">
        <v>877</v>
      </c>
      <c r="AI341" s="19">
        <v>952</v>
      </c>
    </row>
    <row r="342" spans="1:35" ht="12.75" customHeight="1" x14ac:dyDescent="0.25">
      <c r="A342" s="5">
        <v>2802</v>
      </c>
      <c r="B342" s="5">
        <v>301802</v>
      </c>
      <c r="C342" s="5"/>
      <c r="D342" s="5" t="s">
        <v>1104</v>
      </c>
      <c r="E342" s="15"/>
      <c r="F342" s="16">
        <f>+IF(TABLA!$E342 &lt;&gt; "", 1, 0)</f>
        <v>0</v>
      </c>
      <c r="G342" s="15"/>
      <c r="H342" s="16">
        <f>+IF(TABLA!$G342&lt;&gt;"",1,0)</f>
        <v>0</v>
      </c>
      <c r="I342" s="15"/>
      <c r="J342" s="16">
        <f>+IF(TABLA!$I342&lt;&gt;"",1,0)</f>
        <v>0</v>
      </c>
      <c r="K342" s="16">
        <f>+IF(AND(TABLA!$F342=1,TABLA!$H342=1,TABLA!$J342=1), 1, 0)</f>
        <v>0</v>
      </c>
      <c r="L342" s="16"/>
      <c r="M342" s="5" t="s">
        <v>1105</v>
      </c>
      <c r="N342" s="5" t="s">
        <v>1106</v>
      </c>
      <c r="O342" s="17">
        <v>45229</v>
      </c>
      <c r="P342" s="5">
        <v>1</v>
      </c>
      <c r="Q342" s="5">
        <v>1</v>
      </c>
      <c r="R342" s="5">
        <v>1</v>
      </c>
      <c r="S342" s="5">
        <v>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</v>
      </c>
      <c r="AG342" s="18">
        <v>23.932500000000001</v>
      </c>
      <c r="AH342" s="19">
        <v>34</v>
      </c>
      <c r="AI342" s="19">
        <v>36</v>
      </c>
    </row>
    <row r="343" spans="1:35" ht="12.75" customHeight="1" x14ac:dyDescent="0.25">
      <c r="A343" s="5">
        <v>735</v>
      </c>
      <c r="B343" s="5">
        <v>301803</v>
      </c>
      <c r="C343" s="5"/>
      <c r="D343" s="5" t="s">
        <v>1107</v>
      </c>
      <c r="E343" s="15" t="s">
        <v>2</v>
      </c>
      <c r="F343" s="16">
        <f>+IF(TABLA!$E343 &lt;&gt; "", 1, 0)</f>
        <v>1</v>
      </c>
      <c r="G343" s="15" t="s">
        <v>84</v>
      </c>
      <c r="H343" s="16">
        <f>+IF(TABLA!$G343&lt;&gt;"",1,0)</f>
        <v>1</v>
      </c>
      <c r="I343" s="15" t="s">
        <v>873</v>
      </c>
      <c r="J343" s="16">
        <f>+IF(TABLA!$I343&lt;&gt;"",1,0)</f>
        <v>1</v>
      </c>
      <c r="K343" s="16">
        <f>+IF(AND(TABLA!$F343=1,TABLA!$H343=1,TABLA!$J343=1), 1, 0)</f>
        <v>1</v>
      </c>
      <c r="L343" s="16">
        <v>1</v>
      </c>
      <c r="M343" s="5" t="s">
        <v>1108</v>
      </c>
      <c r="N343" s="5" t="s">
        <v>1109</v>
      </c>
      <c r="O343" s="17">
        <v>45072</v>
      </c>
      <c r="P343" s="5">
        <v>1</v>
      </c>
      <c r="Q343" s="5">
        <v>1</v>
      </c>
      <c r="R343" s="5">
        <v>0</v>
      </c>
      <c r="S343" s="5">
        <v>1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1</v>
      </c>
      <c r="AG343" s="18">
        <v>0.16669999999999999</v>
      </c>
      <c r="AH343" s="19">
        <v>3</v>
      </c>
      <c r="AI343" s="19">
        <v>3</v>
      </c>
    </row>
    <row r="344" spans="1:35" ht="12.75" customHeight="1" x14ac:dyDescent="0.25">
      <c r="A344" s="5">
        <v>1534</v>
      </c>
      <c r="B344" s="5">
        <v>301805</v>
      </c>
      <c r="C344" s="5"/>
      <c r="D344" s="5" t="s">
        <v>1110</v>
      </c>
      <c r="E344" s="15" t="s">
        <v>2</v>
      </c>
      <c r="F344" s="16">
        <f>+IF(TABLA!$E344 &lt;&gt; "", 1, 0)</f>
        <v>1</v>
      </c>
      <c r="G344" s="15" t="s">
        <v>84</v>
      </c>
      <c r="H344" s="16">
        <f>+IF(TABLA!$G344&lt;&gt;"",1,0)</f>
        <v>1</v>
      </c>
      <c r="I344" s="15" t="s">
        <v>948</v>
      </c>
      <c r="J344" s="16">
        <f>+IF(TABLA!$I344&lt;&gt;"",1,0)</f>
        <v>1</v>
      </c>
      <c r="K344" s="16">
        <f>+IF(AND(TABLA!$F344=1,TABLA!$H344=1,TABLA!$J344=1), 1, 0)</f>
        <v>1</v>
      </c>
      <c r="L344" s="16">
        <v>1</v>
      </c>
      <c r="M344" s="5" t="s">
        <v>1110</v>
      </c>
      <c r="N344" s="5" t="s">
        <v>1111</v>
      </c>
      <c r="O344" s="17">
        <v>45175</v>
      </c>
      <c r="P344" s="5">
        <v>1</v>
      </c>
      <c r="Q344" s="5">
        <v>1</v>
      </c>
      <c r="R344" s="5">
        <v>1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1</v>
      </c>
      <c r="AG344" s="18">
        <v>0.47510000000000002</v>
      </c>
      <c r="AH344" s="19">
        <v>2</v>
      </c>
      <c r="AI344" s="19">
        <v>2</v>
      </c>
    </row>
    <row r="345" spans="1:35" ht="12.75" customHeight="1" x14ac:dyDescent="0.25">
      <c r="A345" s="5">
        <v>179</v>
      </c>
      <c r="B345" s="5">
        <v>301806</v>
      </c>
      <c r="C345" s="5"/>
      <c r="D345" s="5" t="s">
        <v>1112</v>
      </c>
      <c r="E345" s="15" t="s">
        <v>2</v>
      </c>
      <c r="F345" s="16">
        <f>+IF(TABLA!$E345 &lt;&gt; "", 1, 0)</f>
        <v>1</v>
      </c>
      <c r="G345" s="15" t="s">
        <v>84</v>
      </c>
      <c r="H345" s="16">
        <f>+IF(TABLA!$G345&lt;&gt;"",1,0)</f>
        <v>1</v>
      </c>
      <c r="I345" s="15" t="s">
        <v>958</v>
      </c>
      <c r="J345" s="16">
        <f>+IF(TABLA!$I345&lt;&gt;"",1,0)</f>
        <v>1</v>
      </c>
      <c r="K345" s="16">
        <f>+IF(AND(TABLA!$F345=1,TABLA!$H345=1,TABLA!$J345=1), 1, 0)</f>
        <v>1</v>
      </c>
      <c r="L345" s="16">
        <v>1</v>
      </c>
      <c r="M345" s="5" t="s">
        <v>1113</v>
      </c>
      <c r="N345" s="5" t="s">
        <v>1114</v>
      </c>
      <c r="O345" s="17">
        <v>44886</v>
      </c>
      <c r="P345" s="5">
        <v>0</v>
      </c>
      <c r="Q345" s="5">
        <v>1</v>
      </c>
      <c r="R345" s="5">
        <v>0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18">
        <v>0.78520000000000001</v>
      </c>
      <c r="AH345" s="19">
        <v>1</v>
      </c>
      <c r="AI345" s="19">
        <v>1</v>
      </c>
    </row>
    <row r="346" spans="1:35" ht="12.75" customHeight="1" x14ac:dyDescent="0.25">
      <c r="A346" s="5">
        <v>2155</v>
      </c>
      <c r="B346" s="5">
        <v>301810</v>
      </c>
      <c r="C346" s="5"/>
      <c r="D346" s="5" t="s">
        <v>1115</v>
      </c>
      <c r="E346" s="15"/>
      <c r="F346" s="16">
        <f>+IF(TABLA!$E346 &lt;&gt; "", 1, 0)</f>
        <v>0</v>
      </c>
      <c r="G346" s="15"/>
      <c r="H346" s="16">
        <f>+IF(TABLA!$G346&lt;&gt;"",1,0)</f>
        <v>0</v>
      </c>
      <c r="I346" s="15"/>
      <c r="J346" s="16">
        <f>+IF(TABLA!$I346&lt;&gt;"",1,0)</f>
        <v>0</v>
      </c>
      <c r="K346" s="16">
        <f>+IF(AND(TABLA!$F346=1,TABLA!$H346=1,TABLA!$J346=1), 1, 0)</f>
        <v>0</v>
      </c>
      <c r="L346" s="16"/>
      <c r="M346" s="5" t="s">
        <v>1116</v>
      </c>
      <c r="N346" s="5" t="s">
        <v>1117</v>
      </c>
      <c r="O346" s="17">
        <v>45213</v>
      </c>
      <c r="P346" s="5">
        <v>1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1</v>
      </c>
      <c r="AG346" s="18">
        <v>7.1043000000000003</v>
      </c>
      <c r="AH346" s="19">
        <v>21</v>
      </c>
      <c r="AI346" s="19">
        <v>21</v>
      </c>
    </row>
    <row r="347" spans="1:35" ht="12.75" customHeight="1" x14ac:dyDescent="0.25">
      <c r="A347" s="5">
        <v>1759</v>
      </c>
      <c r="B347" s="5">
        <v>301812</v>
      </c>
      <c r="C347" s="5"/>
      <c r="D347" s="5" t="s">
        <v>1118</v>
      </c>
      <c r="E347" s="15" t="s">
        <v>2</v>
      </c>
      <c r="F347" s="16">
        <f>+IF(TABLA!$E347 &lt;&gt; "", 1, 0)</f>
        <v>1</v>
      </c>
      <c r="G347" s="15" t="s">
        <v>84</v>
      </c>
      <c r="H347" s="16">
        <f>+IF(TABLA!$G347&lt;&gt;"",1,0)</f>
        <v>1</v>
      </c>
      <c r="I347" s="15" t="s">
        <v>944</v>
      </c>
      <c r="J347" s="16">
        <f>+IF(TABLA!$I347&lt;&gt;"",1,0)</f>
        <v>1</v>
      </c>
      <c r="K347" s="16">
        <f>+IF(AND(TABLA!$F347=1,TABLA!$H347=1,TABLA!$J347=1), 1, 0)</f>
        <v>1</v>
      </c>
      <c r="L347" s="16">
        <v>1</v>
      </c>
      <c r="M347" s="5" t="s">
        <v>1118</v>
      </c>
      <c r="N347" s="5" t="s">
        <v>1119</v>
      </c>
      <c r="O347" s="17">
        <v>45194</v>
      </c>
      <c r="P347" s="5">
        <v>1</v>
      </c>
      <c r="Q347" s="5">
        <v>1</v>
      </c>
      <c r="R347" s="5">
        <v>0</v>
      </c>
      <c r="S347" s="5">
        <v>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1</v>
      </c>
      <c r="AG347" s="18">
        <v>19.1432</v>
      </c>
      <c r="AH347" s="19">
        <v>39</v>
      </c>
      <c r="AI347" s="19">
        <v>39</v>
      </c>
    </row>
    <row r="348" spans="1:35" ht="12.75" customHeight="1" x14ac:dyDescent="0.25">
      <c r="A348" s="5">
        <v>601</v>
      </c>
      <c r="B348" s="5">
        <v>301814</v>
      </c>
      <c r="C348" s="5"/>
      <c r="D348" s="5" t="s">
        <v>1120</v>
      </c>
      <c r="E348" s="15" t="s">
        <v>2</v>
      </c>
      <c r="F348" s="16">
        <f>+IF(TABLA!$E348 &lt;&gt; "", 1, 0)</f>
        <v>1</v>
      </c>
      <c r="G348" s="15" t="s">
        <v>84</v>
      </c>
      <c r="H348" s="16">
        <f>+IF(TABLA!$G348&lt;&gt;"",1,0)</f>
        <v>1</v>
      </c>
      <c r="I348" s="15" t="s">
        <v>995</v>
      </c>
      <c r="J348" s="16">
        <f>+IF(TABLA!$I348&lt;&gt;"",1,0)</f>
        <v>1</v>
      </c>
      <c r="K348" s="16">
        <f>+IF(AND(TABLA!$F348=1,TABLA!$H348=1,TABLA!$J348=1), 1, 0)</f>
        <v>1</v>
      </c>
      <c r="L348" s="16">
        <v>1</v>
      </c>
      <c r="M348" s="5" t="s">
        <v>1121</v>
      </c>
      <c r="N348" s="5" t="s">
        <v>1122</v>
      </c>
      <c r="O348" s="17">
        <v>45044</v>
      </c>
      <c r="P348" s="5">
        <v>1</v>
      </c>
      <c r="Q348" s="5">
        <v>1</v>
      </c>
      <c r="R348" s="5">
        <v>0</v>
      </c>
      <c r="S348" s="5">
        <v>1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</v>
      </c>
      <c r="AG348" s="18">
        <v>4.2799999999999998E-2</v>
      </c>
      <c r="AH348" s="19">
        <v>1</v>
      </c>
      <c r="AI348" s="19">
        <v>1</v>
      </c>
    </row>
    <row r="349" spans="1:35" ht="12.75" customHeight="1" x14ac:dyDescent="0.25">
      <c r="A349" s="5">
        <v>2611</v>
      </c>
      <c r="B349" s="5">
        <v>301815</v>
      </c>
      <c r="C349" s="5"/>
      <c r="D349" s="5" t="s">
        <v>1123</v>
      </c>
      <c r="E349" s="15" t="s">
        <v>2</v>
      </c>
      <c r="F349" s="16">
        <f>+IF(TABLA!$E349 &lt;&gt; "", 1, 0)</f>
        <v>1</v>
      </c>
      <c r="G349" s="15" t="s">
        <v>84</v>
      </c>
      <c r="H349" s="16">
        <f>+IF(TABLA!$G349&lt;&gt;"",1,0)</f>
        <v>1</v>
      </c>
      <c r="I349" s="15" t="s">
        <v>1124</v>
      </c>
      <c r="J349" s="16">
        <f>+IF(TABLA!$I349&lt;&gt;"",1,0)</f>
        <v>1</v>
      </c>
      <c r="K349" s="16">
        <f>+IF(AND(TABLA!$F349=1,TABLA!$H349=1,TABLA!$J349=1), 1, 0)</f>
        <v>1</v>
      </c>
      <c r="L349" s="16">
        <v>1</v>
      </c>
      <c r="M349" s="5" t="s">
        <v>1125</v>
      </c>
      <c r="N349" s="5" t="s">
        <v>1126</v>
      </c>
      <c r="O349" s="17">
        <v>45225</v>
      </c>
      <c r="P349" s="5">
        <v>1</v>
      </c>
      <c r="Q349" s="5">
        <v>1</v>
      </c>
      <c r="R349" s="5">
        <v>0</v>
      </c>
      <c r="S349" s="5">
        <v>1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1</v>
      </c>
      <c r="AG349" s="18">
        <v>3.3715999999999999</v>
      </c>
      <c r="AH349" s="19">
        <v>49</v>
      </c>
      <c r="AI349" s="19">
        <v>50</v>
      </c>
    </row>
    <row r="350" spans="1:35" ht="12.75" customHeight="1" x14ac:dyDescent="0.25">
      <c r="A350" s="5">
        <v>1175</v>
      </c>
      <c r="B350" s="5">
        <v>301817</v>
      </c>
      <c r="C350" s="5"/>
      <c r="D350" s="5" t="s">
        <v>1127</v>
      </c>
      <c r="E350" s="15" t="s">
        <v>2</v>
      </c>
      <c r="F350" s="16">
        <f>+IF(TABLA!$E350 &lt;&gt; "", 1, 0)</f>
        <v>1</v>
      </c>
      <c r="G350" s="15" t="s">
        <v>84</v>
      </c>
      <c r="H350" s="16">
        <f>+IF(TABLA!$G350&lt;&gt;"",1,0)</f>
        <v>1</v>
      </c>
      <c r="I350" s="15" t="s">
        <v>1124</v>
      </c>
      <c r="J350" s="16">
        <f>+IF(TABLA!$I350&lt;&gt;"",1,0)</f>
        <v>1</v>
      </c>
      <c r="K350" s="16">
        <f>+IF(AND(TABLA!$F350=1,TABLA!$H350=1,TABLA!$J350=1), 1, 0)</f>
        <v>1</v>
      </c>
      <c r="L350" s="16">
        <v>1</v>
      </c>
      <c r="M350" s="5" t="s">
        <v>1128</v>
      </c>
      <c r="N350" s="5" t="s">
        <v>1129</v>
      </c>
      <c r="O350" s="17">
        <v>45133</v>
      </c>
      <c r="P350" s="5">
        <v>1</v>
      </c>
      <c r="Q350" s="5">
        <v>1</v>
      </c>
      <c r="R350" s="5">
        <v>0</v>
      </c>
      <c r="S350" s="5">
        <v>1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1</v>
      </c>
      <c r="AG350" s="18">
        <v>1.8202</v>
      </c>
      <c r="AH350" s="19">
        <v>7</v>
      </c>
      <c r="AI350" s="19">
        <v>7</v>
      </c>
    </row>
    <row r="351" spans="1:35" ht="12.75" customHeight="1" x14ac:dyDescent="0.25">
      <c r="A351" s="5">
        <v>318</v>
      </c>
      <c r="B351" s="5">
        <v>301818</v>
      </c>
      <c r="C351" s="5"/>
      <c r="D351" s="5" t="s">
        <v>1130</v>
      </c>
      <c r="E351" s="15" t="s">
        <v>2</v>
      </c>
      <c r="F351" s="16">
        <f>+IF(TABLA!$E351 &lt;&gt; "", 1, 0)</f>
        <v>1</v>
      </c>
      <c r="G351" s="15" t="s">
        <v>84</v>
      </c>
      <c r="H351" s="16">
        <f>+IF(TABLA!$G351&lt;&gt;"",1,0)</f>
        <v>1</v>
      </c>
      <c r="I351" s="15" t="s">
        <v>958</v>
      </c>
      <c r="J351" s="16">
        <f>+IF(TABLA!$I351&lt;&gt;"",1,0)</f>
        <v>1</v>
      </c>
      <c r="K351" s="16">
        <f>+IF(AND(TABLA!$F351=1,TABLA!$H351=1,TABLA!$J351=1), 1, 0)</f>
        <v>1</v>
      </c>
      <c r="L351" s="16">
        <v>1</v>
      </c>
      <c r="M351" s="5" t="s">
        <v>1131</v>
      </c>
      <c r="N351" s="5" t="s">
        <v>1132</v>
      </c>
      <c r="O351" s="17">
        <v>44948</v>
      </c>
      <c r="P351" s="5">
        <v>1</v>
      </c>
      <c r="Q351" s="5">
        <v>1</v>
      </c>
      <c r="R351" s="5">
        <v>0</v>
      </c>
      <c r="S351" s="5">
        <v>1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</v>
      </c>
      <c r="AG351" s="18">
        <v>0.1326</v>
      </c>
      <c r="AH351" s="19">
        <v>1</v>
      </c>
      <c r="AI351" s="19">
        <v>1</v>
      </c>
    </row>
    <row r="352" spans="1:35" ht="12.75" customHeight="1" x14ac:dyDescent="0.25">
      <c r="A352" s="5">
        <v>660</v>
      </c>
      <c r="B352" s="5">
        <v>301819</v>
      </c>
      <c r="C352" s="5"/>
      <c r="D352" s="5" t="s">
        <v>1133</v>
      </c>
      <c r="E352" s="15" t="s">
        <v>2</v>
      </c>
      <c r="F352" s="16">
        <f>+IF(TABLA!$E352 &lt;&gt; "", 1, 0)</f>
        <v>1</v>
      </c>
      <c r="G352" s="15" t="s">
        <v>84</v>
      </c>
      <c r="H352" s="16">
        <f>+IF(TABLA!$G352&lt;&gt;"",1,0)</f>
        <v>1</v>
      </c>
      <c r="I352" s="15" t="s">
        <v>1134</v>
      </c>
      <c r="J352" s="16">
        <f>+IF(TABLA!$I352&lt;&gt;"",1,0)</f>
        <v>1</v>
      </c>
      <c r="K352" s="16">
        <f>+IF(AND(TABLA!$F352=1,TABLA!$H352=1,TABLA!$J352=1), 1, 0)</f>
        <v>1</v>
      </c>
      <c r="L352" s="16">
        <v>1</v>
      </c>
      <c r="M352" s="5" t="s">
        <v>1135</v>
      </c>
      <c r="N352" s="5" t="s">
        <v>1136</v>
      </c>
      <c r="O352" s="17">
        <v>45057</v>
      </c>
      <c r="P352" s="5">
        <v>1</v>
      </c>
      <c r="Q352" s="5">
        <v>1</v>
      </c>
      <c r="R352" s="5">
        <v>0</v>
      </c>
      <c r="S352" s="5">
        <v>1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18">
        <v>0</v>
      </c>
      <c r="AH352" s="19">
        <v>1</v>
      </c>
      <c r="AI352" s="19">
        <v>1</v>
      </c>
    </row>
    <row r="353" spans="1:35" ht="12.75" customHeight="1" x14ac:dyDescent="0.25">
      <c r="A353" s="5">
        <v>505</v>
      </c>
      <c r="B353" s="5">
        <v>301823</v>
      </c>
      <c r="C353" s="5"/>
      <c r="D353" s="5" t="s">
        <v>1137</v>
      </c>
      <c r="E353" s="15" t="s">
        <v>2</v>
      </c>
      <c r="F353" s="16">
        <f>+IF(TABLA!$E353 &lt;&gt; "", 1, 0)</f>
        <v>1</v>
      </c>
      <c r="G353" s="15" t="s">
        <v>84</v>
      </c>
      <c r="H353" s="16">
        <f>+IF(TABLA!$G353&lt;&gt;"",1,0)</f>
        <v>1</v>
      </c>
      <c r="I353" s="15" t="s">
        <v>1124</v>
      </c>
      <c r="J353" s="16">
        <f>+IF(TABLA!$I353&lt;&gt;"",1,0)</f>
        <v>1</v>
      </c>
      <c r="K353" s="16">
        <f>+IF(AND(TABLA!$F353=1,TABLA!$H353=1,TABLA!$J353=1), 1, 0)</f>
        <v>1</v>
      </c>
      <c r="L353" s="16">
        <v>1</v>
      </c>
      <c r="M353" s="5" t="s">
        <v>1138</v>
      </c>
      <c r="N353" s="5" t="s">
        <v>1139</v>
      </c>
      <c r="O353" s="17">
        <v>45017</v>
      </c>
      <c r="P353" s="5">
        <v>1</v>
      </c>
      <c r="Q353" s="5">
        <v>1</v>
      </c>
      <c r="R353" s="5">
        <v>0</v>
      </c>
      <c r="S353" s="5">
        <v>1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1</v>
      </c>
      <c r="AG353" s="18">
        <v>1.04E-2</v>
      </c>
      <c r="AH353" s="19">
        <v>1</v>
      </c>
      <c r="AI353" s="19">
        <v>1</v>
      </c>
    </row>
    <row r="354" spans="1:35" ht="12.75" customHeight="1" x14ac:dyDescent="0.25">
      <c r="A354" s="5">
        <v>339</v>
      </c>
      <c r="B354" s="5">
        <v>301829</v>
      </c>
      <c r="C354" s="5"/>
      <c r="D354" s="5" t="s">
        <v>1140</v>
      </c>
      <c r="E354" s="15"/>
      <c r="F354" s="16">
        <f>+IF(TABLA!$E354 &lt;&gt; "", 1, 0)</f>
        <v>0</v>
      </c>
      <c r="G354" s="15"/>
      <c r="H354" s="16">
        <f>+IF(TABLA!$G354&lt;&gt;"",1,0)</f>
        <v>0</v>
      </c>
      <c r="I354" s="15"/>
      <c r="J354" s="16">
        <f>+IF(TABLA!$I354&lt;&gt;"",1,0)</f>
        <v>0</v>
      </c>
      <c r="K354" s="16">
        <f>+IF(AND(TABLA!$F354=1,TABLA!$H354=1,TABLA!$J354=1), 1, 0)</f>
        <v>0</v>
      </c>
      <c r="L354" s="16"/>
      <c r="M354" s="5" t="s">
        <v>1141</v>
      </c>
      <c r="N354" s="5" t="s">
        <v>1142</v>
      </c>
      <c r="O354" s="17">
        <v>44958</v>
      </c>
      <c r="P354" s="5">
        <v>1</v>
      </c>
      <c r="Q354" s="5">
        <v>1</v>
      </c>
      <c r="R354" s="5">
        <v>0</v>
      </c>
      <c r="S354" s="5">
        <v>1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</v>
      </c>
      <c r="AG354" s="18">
        <v>0.1183</v>
      </c>
      <c r="AH354" s="19">
        <v>2</v>
      </c>
      <c r="AI354" s="19">
        <v>2</v>
      </c>
    </row>
    <row r="355" spans="1:35" ht="12.75" customHeight="1" x14ac:dyDescent="0.25">
      <c r="A355" s="5">
        <v>2297</v>
      </c>
      <c r="B355" s="5">
        <v>301831</v>
      </c>
      <c r="C355" s="5"/>
      <c r="D355" s="5" t="s">
        <v>1143</v>
      </c>
      <c r="E355" s="15" t="s">
        <v>2</v>
      </c>
      <c r="F355" s="16">
        <f>+IF(TABLA!$E355 &lt;&gt; "", 1, 0)</f>
        <v>1</v>
      </c>
      <c r="G355" s="15" t="s">
        <v>84</v>
      </c>
      <c r="H355" s="16">
        <f>+IF(TABLA!$G355&lt;&gt;"",1,0)</f>
        <v>1</v>
      </c>
      <c r="I355" s="15" t="s">
        <v>1144</v>
      </c>
      <c r="J355" s="16">
        <f>+IF(TABLA!$I355&lt;&gt;"",1,0)</f>
        <v>1</v>
      </c>
      <c r="K355" s="16">
        <f>+IF(AND(TABLA!$F355=1,TABLA!$H355=1,TABLA!$J355=1), 1, 0)</f>
        <v>1</v>
      </c>
      <c r="L355" s="16">
        <v>1</v>
      </c>
      <c r="M355" s="5" t="s">
        <v>1145</v>
      </c>
      <c r="N355" s="5" t="s">
        <v>1146</v>
      </c>
      <c r="O355" s="17">
        <v>45218</v>
      </c>
      <c r="P355" s="5">
        <v>1</v>
      </c>
      <c r="Q355" s="5">
        <v>1</v>
      </c>
      <c r="R355" s="5">
        <v>0</v>
      </c>
      <c r="S355" s="5">
        <v>1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1</v>
      </c>
      <c r="AG355" s="18">
        <v>17.472300000000001</v>
      </c>
      <c r="AH355" s="19">
        <v>135</v>
      </c>
      <c r="AI355" s="19">
        <v>136</v>
      </c>
    </row>
    <row r="356" spans="1:35" ht="12.75" customHeight="1" x14ac:dyDescent="0.25">
      <c r="A356" s="5">
        <v>1620</v>
      </c>
      <c r="B356" s="5">
        <v>301833</v>
      </c>
      <c r="C356" s="5"/>
      <c r="D356" s="5" t="s">
        <v>1147</v>
      </c>
      <c r="E356" s="15"/>
      <c r="F356" s="16">
        <f>+IF(TABLA!$E356 &lt;&gt; "", 1, 0)</f>
        <v>0</v>
      </c>
      <c r="G356" s="15"/>
      <c r="H356" s="16">
        <f>+IF(TABLA!$G356&lt;&gt;"",1,0)</f>
        <v>0</v>
      </c>
      <c r="I356" s="15"/>
      <c r="J356" s="16">
        <f>+IF(TABLA!$I356&lt;&gt;"",1,0)</f>
        <v>0</v>
      </c>
      <c r="K356" s="16">
        <f>+IF(AND(TABLA!$F356=1,TABLA!$H356=1,TABLA!$J356=1), 1, 0)</f>
        <v>0</v>
      </c>
      <c r="L356" s="16"/>
      <c r="M356" s="5" t="s">
        <v>1148</v>
      </c>
      <c r="N356" s="5" t="s">
        <v>1149</v>
      </c>
      <c r="O356" s="17">
        <v>45182</v>
      </c>
      <c r="P356" s="5">
        <v>1</v>
      </c>
      <c r="Q356" s="5">
        <v>1</v>
      </c>
      <c r="R356" s="5">
        <v>1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1</v>
      </c>
      <c r="AG356" s="18">
        <v>1.2369000000000001</v>
      </c>
      <c r="AH356" s="19">
        <v>7</v>
      </c>
      <c r="AI356" s="19">
        <v>7</v>
      </c>
    </row>
    <row r="357" spans="1:35" ht="12.75" customHeight="1" x14ac:dyDescent="0.25">
      <c r="A357" s="5">
        <v>846</v>
      </c>
      <c r="B357" s="5">
        <v>301838</v>
      </c>
      <c r="C357" s="5"/>
      <c r="D357" s="5" t="s">
        <v>1150</v>
      </c>
      <c r="E357" s="15" t="s">
        <v>2</v>
      </c>
      <c r="F357" s="16">
        <f>+IF(TABLA!$E357 &lt;&gt; "", 1, 0)</f>
        <v>1</v>
      </c>
      <c r="G357" s="15" t="s">
        <v>84</v>
      </c>
      <c r="H357" s="16">
        <f>+IF(TABLA!$G357&lt;&gt;"",1,0)</f>
        <v>1</v>
      </c>
      <c r="I357" s="15" t="s">
        <v>958</v>
      </c>
      <c r="J357" s="16">
        <f>+IF(TABLA!$I357&lt;&gt;"",1,0)</f>
        <v>1</v>
      </c>
      <c r="K357" s="16">
        <f>+IF(AND(TABLA!$F357=1,TABLA!$H357=1,TABLA!$J357=1), 1, 0)</f>
        <v>1</v>
      </c>
      <c r="L357" s="16">
        <v>1</v>
      </c>
      <c r="M357" s="5" t="s">
        <v>1150</v>
      </c>
      <c r="N357" s="5" t="s">
        <v>1151</v>
      </c>
      <c r="O357" s="17">
        <v>45090</v>
      </c>
      <c r="P357" s="5">
        <v>1</v>
      </c>
      <c r="Q357" s="5">
        <v>1</v>
      </c>
      <c r="R357" s="5">
        <v>0</v>
      </c>
      <c r="S357" s="5">
        <v>1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1</v>
      </c>
      <c r="AG357" s="18">
        <v>3.8822999999999999</v>
      </c>
      <c r="AH357" s="19">
        <v>16</v>
      </c>
      <c r="AI357" s="19">
        <v>16</v>
      </c>
    </row>
    <row r="358" spans="1:35" ht="12.75" customHeight="1" x14ac:dyDescent="0.25">
      <c r="A358" s="5">
        <v>2052</v>
      </c>
      <c r="B358" s="5">
        <v>301843</v>
      </c>
      <c r="C358" s="5"/>
      <c r="D358" s="5" t="s">
        <v>1152</v>
      </c>
      <c r="E358" s="15"/>
      <c r="F358" s="16">
        <f>+IF(TABLA!$E358 &lt;&gt; "", 1, 0)</f>
        <v>0</v>
      </c>
      <c r="G358" s="15"/>
      <c r="H358" s="16">
        <f>+IF(TABLA!$G358&lt;&gt;"",1,0)</f>
        <v>0</v>
      </c>
      <c r="I358" s="15"/>
      <c r="J358" s="16">
        <f>+IF(TABLA!$I358&lt;&gt;"",1,0)</f>
        <v>0</v>
      </c>
      <c r="K358" s="16">
        <f>+IF(AND(TABLA!$F358=1,TABLA!$H358=1,TABLA!$J358=1), 1, 0)</f>
        <v>0</v>
      </c>
      <c r="L358" s="16"/>
      <c r="M358" s="5" t="s">
        <v>1153</v>
      </c>
      <c r="N358" s="5" t="s">
        <v>1154</v>
      </c>
      <c r="O358" s="17">
        <v>45210</v>
      </c>
      <c r="P358" s="5">
        <v>1</v>
      </c>
      <c r="Q358" s="5">
        <v>1</v>
      </c>
      <c r="R358" s="5">
        <v>0</v>
      </c>
      <c r="S358" s="5">
        <v>1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1</v>
      </c>
      <c r="AG358" s="18">
        <v>0.74319999999999997</v>
      </c>
      <c r="AH358" s="19">
        <v>2</v>
      </c>
      <c r="AI358" s="19">
        <v>2</v>
      </c>
    </row>
    <row r="359" spans="1:35" ht="12.75" customHeight="1" x14ac:dyDescent="0.25">
      <c r="A359" s="5">
        <v>499</v>
      </c>
      <c r="B359" s="5">
        <v>301846</v>
      </c>
      <c r="C359" s="5"/>
      <c r="D359" s="5" t="s">
        <v>1155</v>
      </c>
      <c r="E359" s="15"/>
      <c r="F359" s="16">
        <f>+IF(TABLA!$E359 &lt;&gt; "", 1, 0)</f>
        <v>0</v>
      </c>
      <c r="G359" s="15"/>
      <c r="H359" s="16">
        <f>+IF(TABLA!$G359&lt;&gt;"",1,0)</f>
        <v>0</v>
      </c>
      <c r="I359" s="15"/>
      <c r="J359" s="16">
        <f>+IF(TABLA!$I359&lt;&gt;"",1,0)</f>
        <v>0</v>
      </c>
      <c r="K359" s="16">
        <f>+IF(AND(TABLA!$F359=1,TABLA!$H359=1,TABLA!$J359=1), 1, 0)</f>
        <v>0</v>
      </c>
      <c r="L359" s="16"/>
      <c r="M359" s="5" t="s">
        <v>1156</v>
      </c>
      <c r="N359" s="5" t="s">
        <v>1157</v>
      </c>
      <c r="O359" s="17">
        <v>45014</v>
      </c>
      <c r="P359" s="5">
        <v>1</v>
      </c>
      <c r="Q359" s="5">
        <v>1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1</v>
      </c>
      <c r="AG359" s="18">
        <v>6.6199999999999995E-2</v>
      </c>
      <c r="AH359" s="19">
        <v>2</v>
      </c>
      <c r="AI359" s="19">
        <v>2</v>
      </c>
    </row>
    <row r="360" spans="1:35" ht="12.75" customHeight="1" x14ac:dyDescent="0.25">
      <c r="A360" s="5">
        <v>777</v>
      </c>
      <c r="B360" s="5">
        <v>301847</v>
      </c>
      <c r="C360" s="5"/>
      <c r="D360" s="5" t="s">
        <v>528</v>
      </c>
      <c r="E360" s="15"/>
      <c r="F360" s="16">
        <f>+IF(TABLA!$E360 &lt;&gt; "", 1, 0)</f>
        <v>0</v>
      </c>
      <c r="G360" s="15"/>
      <c r="H360" s="16">
        <f>+IF(TABLA!$G360&lt;&gt;"",1,0)</f>
        <v>0</v>
      </c>
      <c r="I360" s="15"/>
      <c r="J360" s="16">
        <f>+IF(TABLA!$I360&lt;&gt;"",1,0)</f>
        <v>0</v>
      </c>
      <c r="K360" s="16">
        <f>+IF(AND(TABLA!$F360=1,TABLA!$H360=1,TABLA!$J360=1), 1, 0)</f>
        <v>0</v>
      </c>
      <c r="L360" s="16"/>
      <c r="M360" s="5" t="s">
        <v>1158</v>
      </c>
      <c r="N360" s="5" t="s">
        <v>531</v>
      </c>
      <c r="O360" s="17">
        <v>45080</v>
      </c>
      <c r="P360" s="5">
        <v>1</v>
      </c>
      <c r="Q360" s="5">
        <v>1</v>
      </c>
      <c r="R360" s="5">
        <v>0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1</v>
      </c>
      <c r="AG360" s="18">
        <v>1.2236</v>
      </c>
      <c r="AH360" s="19">
        <v>3</v>
      </c>
      <c r="AI360" s="19">
        <v>3</v>
      </c>
    </row>
    <row r="361" spans="1:35" ht="12.75" customHeight="1" x14ac:dyDescent="0.25">
      <c r="A361" s="5">
        <v>2001</v>
      </c>
      <c r="B361" s="5">
        <v>301848</v>
      </c>
      <c r="C361" s="5" t="s">
        <v>1159</v>
      </c>
      <c r="D361" s="5" t="s">
        <v>1160</v>
      </c>
      <c r="E361" s="15" t="s">
        <v>2</v>
      </c>
      <c r="F361" s="16">
        <f>+IF(TABLA!$E361 &lt;&gt; "", 1, 0)</f>
        <v>1</v>
      </c>
      <c r="G361" s="15" t="s">
        <v>84</v>
      </c>
      <c r="H361" s="16">
        <f>+IF(TABLA!$G361&lt;&gt;"",1,0)</f>
        <v>1</v>
      </c>
      <c r="I361" s="15" t="s">
        <v>1161</v>
      </c>
      <c r="J361" s="16">
        <f>+IF(TABLA!$I361&lt;&gt;"",1,0)</f>
        <v>1</v>
      </c>
      <c r="K361" s="16">
        <f>+IF(AND(TABLA!$F361=1,TABLA!$H361=1,TABLA!$J361=1), 1, 0)</f>
        <v>1</v>
      </c>
      <c r="L361" s="16">
        <v>1</v>
      </c>
      <c r="M361" s="5" t="s">
        <v>1159</v>
      </c>
      <c r="N361" s="5" t="s">
        <v>1162</v>
      </c>
      <c r="O361" s="17">
        <v>45206</v>
      </c>
      <c r="P361" s="5">
        <v>1</v>
      </c>
      <c r="Q361" s="5">
        <v>1</v>
      </c>
      <c r="R361" s="5">
        <v>0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1</v>
      </c>
      <c r="AG361" s="18">
        <v>3.4157999999999999</v>
      </c>
      <c r="AH361" s="19">
        <v>6</v>
      </c>
      <c r="AI361" s="19">
        <v>6</v>
      </c>
    </row>
    <row r="362" spans="1:35" ht="12.75" customHeight="1" x14ac:dyDescent="0.25">
      <c r="A362" s="5">
        <v>706</v>
      </c>
      <c r="B362" s="5">
        <v>301850</v>
      </c>
      <c r="C362" s="5"/>
      <c r="D362" s="5" t="s">
        <v>1163</v>
      </c>
      <c r="E362" s="15"/>
      <c r="F362" s="16">
        <f>+IF(TABLA!$E362 &lt;&gt; "", 1, 0)</f>
        <v>0</v>
      </c>
      <c r="G362" s="15"/>
      <c r="H362" s="16">
        <f>+IF(TABLA!$G362&lt;&gt;"",1,0)</f>
        <v>0</v>
      </c>
      <c r="I362" s="15"/>
      <c r="J362" s="16">
        <f>+IF(TABLA!$I362&lt;&gt;"",1,0)</f>
        <v>0</v>
      </c>
      <c r="K362" s="16">
        <f>+IF(AND(TABLA!$F362=1,TABLA!$H362=1,TABLA!$J362=1), 1, 0)</f>
        <v>0</v>
      </c>
      <c r="L362" s="16"/>
      <c r="M362" s="5" t="s">
        <v>1164</v>
      </c>
      <c r="N362" s="5" t="s">
        <v>1165</v>
      </c>
      <c r="O362" s="17">
        <v>45068</v>
      </c>
      <c r="P362" s="5">
        <v>1</v>
      </c>
      <c r="Q362" s="5">
        <v>1</v>
      </c>
      <c r="R362" s="5">
        <v>0</v>
      </c>
      <c r="S362" s="5">
        <v>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1</v>
      </c>
      <c r="AG362" s="18">
        <v>13.0883</v>
      </c>
      <c r="AH362" s="19">
        <v>4</v>
      </c>
      <c r="AI362" s="19">
        <v>4</v>
      </c>
    </row>
    <row r="363" spans="1:35" ht="12.75" customHeight="1" x14ac:dyDescent="0.25">
      <c r="A363" s="5">
        <v>602</v>
      </c>
      <c r="B363" s="5">
        <v>301851</v>
      </c>
      <c r="C363" s="5"/>
      <c r="D363" s="5" t="s">
        <v>528</v>
      </c>
      <c r="E363" s="15"/>
      <c r="F363" s="16">
        <f>+IF(TABLA!$E363 &lt;&gt; "", 1, 0)</f>
        <v>0</v>
      </c>
      <c r="G363" s="15"/>
      <c r="H363" s="16">
        <f>+IF(TABLA!$G363&lt;&gt;"",1,0)</f>
        <v>0</v>
      </c>
      <c r="I363" s="15"/>
      <c r="J363" s="16">
        <f>+IF(TABLA!$I363&lt;&gt;"",1,0)</f>
        <v>0</v>
      </c>
      <c r="K363" s="16">
        <f>+IF(AND(TABLA!$F363=1,TABLA!$H363=1,TABLA!$J363=1), 1, 0)</f>
        <v>0</v>
      </c>
      <c r="L363" s="16"/>
      <c r="M363" s="5" t="s">
        <v>1166</v>
      </c>
      <c r="N363" s="5" t="s">
        <v>531</v>
      </c>
      <c r="O363" s="17">
        <v>45044</v>
      </c>
      <c r="P363" s="5">
        <v>1</v>
      </c>
      <c r="Q363" s="5">
        <v>1</v>
      </c>
      <c r="R363" s="5">
        <v>0</v>
      </c>
      <c r="S363" s="5">
        <v>1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18">
        <v>1.1099000000000001</v>
      </c>
      <c r="AH363" s="19">
        <v>3</v>
      </c>
      <c r="AI363" s="19">
        <v>3</v>
      </c>
    </row>
    <row r="364" spans="1:35" ht="12.75" customHeight="1" x14ac:dyDescent="0.25">
      <c r="A364" s="5">
        <v>2526</v>
      </c>
      <c r="B364" s="5">
        <v>302001</v>
      </c>
      <c r="C364" s="5"/>
      <c r="D364" s="5" t="s">
        <v>1167</v>
      </c>
      <c r="E364" s="15"/>
      <c r="F364" s="16">
        <f>+IF(TABLA!$E364 &lt;&gt; "", 1, 0)</f>
        <v>0</v>
      </c>
      <c r="G364" s="15"/>
      <c r="H364" s="16">
        <f>+IF(TABLA!$G364&lt;&gt;"",1,0)</f>
        <v>0</v>
      </c>
      <c r="I364" s="15"/>
      <c r="J364" s="16">
        <f>+IF(TABLA!$I364&lt;&gt;"",1,0)</f>
        <v>0</v>
      </c>
      <c r="K364" s="16">
        <f>+IF(AND(TABLA!$F364=1,TABLA!$H364=1,TABLA!$J364=1), 1, 0)</f>
        <v>0</v>
      </c>
      <c r="L364" s="16"/>
      <c r="M364" s="5" t="s">
        <v>1168</v>
      </c>
      <c r="N364" s="5" t="s">
        <v>1169</v>
      </c>
      <c r="O364" s="17">
        <v>45224</v>
      </c>
      <c r="P364" s="5">
        <v>1</v>
      </c>
      <c r="Q364" s="5">
        <v>1</v>
      </c>
      <c r="R364" s="5">
        <v>1</v>
      </c>
      <c r="S364" s="5">
        <v>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1</v>
      </c>
      <c r="AG364" s="18">
        <v>5.3609999999999998</v>
      </c>
      <c r="AH364" s="19">
        <v>61</v>
      </c>
      <c r="AI364" s="19">
        <v>64</v>
      </c>
    </row>
    <row r="365" spans="1:35" ht="12.75" customHeight="1" x14ac:dyDescent="0.25">
      <c r="A365" s="5">
        <v>2214</v>
      </c>
      <c r="B365" s="5">
        <v>302002</v>
      </c>
      <c r="C365" s="5"/>
      <c r="D365" s="5" t="s">
        <v>1170</v>
      </c>
      <c r="E365" s="15"/>
      <c r="F365" s="16">
        <f>+IF(TABLA!$E365 &lt;&gt; "", 1, 0)</f>
        <v>0</v>
      </c>
      <c r="G365" s="15"/>
      <c r="H365" s="16">
        <f>+IF(TABLA!$G365&lt;&gt;"",1,0)</f>
        <v>0</v>
      </c>
      <c r="I365" s="15"/>
      <c r="J365" s="16">
        <f>+IF(TABLA!$I365&lt;&gt;"",1,0)</f>
        <v>0</v>
      </c>
      <c r="K365" s="16">
        <f>+IF(AND(TABLA!$F365=1,TABLA!$H365=1,TABLA!$J365=1), 1, 0)</f>
        <v>0</v>
      </c>
      <c r="L365" s="16"/>
      <c r="M365" s="5" t="s">
        <v>1171</v>
      </c>
      <c r="N365" s="5" t="s">
        <v>1172</v>
      </c>
      <c r="O365" s="17">
        <v>45216</v>
      </c>
      <c r="P365" s="5">
        <v>1</v>
      </c>
      <c r="Q365" s="5">
        <v>1</v>
      </c>
      <c r="R365" s="5">
        <v>1</v>
      </c>
      <c r="S365" s="5">
        <v>1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1</v>
      </c>
      <c r="AG365" s="18">
        <v>2.2706</v>
      </c>
      <c r="AH365" s="19">
        <v>5</v>
      </c>
      <c r="AI365" s="19">
        <v>6</v>
      </c>
    </row>
    <row r="366" spans="1:35" ht="12.75" customHeight="1" x14ac:dyDescent="0.25">
      <c r="A366" s="5">
        <v>274</v>
      </c>
      <c r="B366" s="5">
        <v>302003</v>
      </c>
      <c r="C366" s="5"/>
      <c r="D366" s="5" t="s">
        <v>1173</v>
      </c>
      <c r="E366" s="15"/>
      <c r="F366" s="16">
        <f>+IF(TABLA!$E366 &lt;&gt; "", 1, 0)</f>
        <v>0</v>
      </c>
      <c r="G366" s="15"/>
      <c r="H366" s="16">
        <f>+IF(TABLA!$G366&lt;&gt;"",1,0)</f>
        <v>0</v>
      </c>
      <c r="I366" s="15"/>
      <c r="J366" s="16">
        <f>+IF(TABLA!$I366&lt;&gt;"",1,0)</f>
        <v>0</v>
      </c>
      <c r="K366" s="16">
        <f>+IF(AND(TABLA!$F366=1,TABLA!$H366=1,TABLA!$J366=1), 1, 0)</f>
        <v>0</v>
      </c>
      <c r="L366" s="16"/>
      <c r="M366" s="5" t="s">
        <v>1174</v>
      </c>
      <c r="N366" s="5" t="s">
        <v>1175</v>
      </c>
      <c r="O366" s="17">
        <v>44926</v>
      </c>
      <c r="P366" s="5">
        <v>1</v>
      </c>
      <c r="Q366" s="5">
        <v>1</v>
      </c>
      <c r="R366" s="5">
        <v>0</v>
      </c>
      <c r="S366" s="5">
        <v>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1</v>
      </c>
      <c r="AG366" s="18">
        <v>0.47599999999999998</v>
      </c>
      <c r="AH366" s="19">
        <v>1</v>
      </c>
      <c r="AI366" s="19">
        <v>2</v>
      </c>
    </row>
    <row r="367" spans="1:35" ht="12.75" customHeight="1" x14ac:dyDescent="0.25">
      <c r="A367" s="5">
        <v>3071</v>
      </c>
      <c r="B367" s="5">
        <v>302004</v>
      </c>
      <c r="C367" s="5"/>
      <c r="D367" s="5" t="s">
        <v>1176</v>
      </c>
      <c r="E367" s="15"/>
      <c r="F367" s="16">
        <f>+IF(TABLA!$E367 &lt;&gt; "", 1, 0)</f>
        <v>0</v>
      </c>
      <c r="G367" s="15"/>
      <c r="H367" s="16">
        <f>+IF(TABLA!$G367&lt;&gt;"",1,0)</f>
        <v>0</v>
      </c>
      <c r="I367" s="15"/>
      <c r="J367" s="16">
        <f>+IF(TABLA!$I367&lt;&gt;"",1,0)</f>
        <v>0</v>
      </c>
      <c r="K367" s="16">
        <f>+IF(AND(TABLA!$F367=1,TABLA!$H367=1,TABLA!$J367=1), 1, 0)</f>
        <v>0</v>
      </c>
      <c r="L367" s="16"/>
      <c r="M367" s="5" t="s">
        <v>1177</v>
      </c>
      <c r="N367" s="5" t="s">
        <v>1178</v>
      </c>
      <c r="O367" s="17">
        <v>45230</v>
      </c>
      <c r="P367" s="5">
        <v>1</v>
      </c>
      <c r="Q367" s="5">
        <v>1</v>
      </c>
      <c r="R367" s="5">
        <v>1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18">
        <v>93.919600000000003</v>
      </c>
      <c r="AH367" s="19">
        <v>1079</v>
      </c>
      <c r="AI367" s="19">
        <v>1107</v>
      </c>
    </row>
    <row r="368" spans="1:35" ht="12.75" customHeight="1" x14ac:dyDescent="0.25">
      <c r="A368" s="5">
        <v>3072</v>
      </c>
      <c r="B368" s="5">
        <v>302005</v>
      </c>
      <c r="C368" s="5"/>
      <c r="D368" s="5" t="s">
        <v>1179</v>
      </c>
      <c r="E368" s="15"/>
      <c r="F368" s="16">
        <f>+IF(TABLA!$E368 &lt;&gt; "", 1, 0)</f>
        <v>0</v>
      </c>
      <c r="G368" s="15"/>
      <c r="H368" s="16">
        <f>+IF(TABLA!$G368&lt;&gt;"",1,0)</f>
        <v>0</v>
      </c>
      <c r="I368" s="15"/>
      <c r="J368" s="16">
        <f>+IF(TABLA!$I368&lt;&gt;"",1,0)</f>
        <v>0</v>
      </c>
      <c r="K368" s="16">
        <f>+IF(AND(TABLA!$F368=1,TABLA!$H368=1,TABLA!$J368=1), 1, 0)</f>
        <v>0</v>
      </c>
      <c r="L368" s="16"/>
      <c r="M368" s="5" t="s">
        <v>1180</v>
      </c>
      <c r="N368" s="5" t="s">
        <v>1181</v>
      </c>
      <c r="O368" s="17">
        <v>45230</v>
      </c>
      <c r="P368" s="5">
        <v>1</v>
      </c>
      <c r="Q368" s="5">
        <v>1</v>
      </c>
      <c r="R368" s="5">
        <v>1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1</v>
      </c>
      <c r="AG368" s="18">
        <v>216.427099999999</v>
      </c>
      <c r="AH368" s="19">
        <v>10798</v>
      </c>
      <c r="AI368" s="19">
        <v>11617</v>
      </c>
    </row>
    <row r="369" spans="1:35" ht="12.75" customHeight="1" x14ac:dyDescent="0.25">
      <c r="A369" s="5">
        <v>1150</v>
      </c>
      <c r="B369" s="5">
        <v>302007</v>
      </c>
      <c r="C369" s="5"/>
      <c r="D369" s="5" t="s">
        <v>1182</v>
      </c>
      <c r="E369" s="15"/>
      <c r="F369" s="16">
        <f>+IF(TABLA!$E369 &lt;&gt; "", 1, 0)</f>
        <v>0</v>
      </c>
      <c r="G369" s="15"/>
      <c r="H369" s="16">
        <f>+IF(TABLA!$G369&lt;&gt;"",1,0)</f>
        <v>0</v>
      </c>
      <c r="I369" s="15"/>
      <c r="J369" s="16">
        <f>+IF(TABLA!$I369&lt;&gt;"",1,0)</f>
        <v>0</v>
      </c>
      <c r="K369" s="16">
        <f>+IF(AND(TABLA!$F369=1,TABLA!$H369=1,TABLA!$J369=1), 1, 0)</f>
        <v>0</v>
      </c>
      <c r="L369" s="16"/>
      <c r="M369" s="5" t="s">
        <v>1182</v>
      </c>
      <c r="N369" s="5" t="s">
        <v>1183</v>
      </c>
      <c r="O369" s="17">
        <v>45131</v>
      </c>
      <c r="P369" s="5">
        <v>1</v>
      </c>
      <c r="Q369" s="5">
        <v>1</v>
      </c>
      <c r="R369" s="5">
        <v>0</v>
      </c>
      <c r="S369" s="5">
        <v>1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18">
        <v>0.11840000000000001</v>
      </c>
      <c r="AH369" s="19">
        <v>2</v>
      </c>
      <c r="AI369" s="19">
        <v>2</v>
      </c>
    </row>
    <row r="370" spans="1:35" ht="12.75" customHeight="1" x14ac:dyDescent="0.25">
      <c r="A370" s="5">
        <v>3073</v>
      </c>
      <c r="B370" s="5">
        <v>302008</v>
      </c>
      <c r="C370" s="5"/>
      <c r="D370" s="5" t="s">
        <v>1184</v>
      </c>
      <c r="E370" s="15"/>
      <c r="F370" s="16">
        <f>+IF(TABLA!$E370 &lt;&gt; "", 1, 0)</f>
        <v>0</v>
      </c>
      <c r="G370" s="15"/>
      <c r="H370" s="16">
        <f>+IF(TABLA!$G370&lt;&gt;"",1,0)</f>
        <v>0</v>
      </c>
      <c r="I370" s="15"/>
      <c r="J370" s="16">
        <f>+IF(TABLA!$I370&lt;&gt;"",1,0)</f>
        <v>0</v>
      </c>
      <c r="K370" s="16">
        <f>+IF(AND(TABLA!$F370=1,TABLA!$H370=1,TABLA!$J370=1), 1, 0)</f>
        <v>0</v>
      </c>
      <c r="L370" s="16"/>
      <c r="M370" s="5" t="s">
        <v>1185</v>
      </c>
      <c r="N370" s="5" t="s">
        <v>1186</v>
      </c>
      <c r="O370" s="17">
        <v>45230</v>
      </c>
      <c r="P370" s="5">
        <v>1</v>
      </c>
      <c r="Q370" s="5">
        <v>1</v>
      </c>
      <c r="R370" s="5">
        <v>1</v>
      </c>
      <c r="S370" s="5">
        <v>1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1</v>
      </c>
      <c r="AG370" s="18">
        <v>147.04759999999999</v>
      </c>
      <c r="AH370" s="19">
        <v>3476</v>
      </c>
      <c r="AI370" s="19">
        <v>3845</v>
      </c>
    </row>
    <row r="371" spans="1:35" ht="12.75" customHeight="1" x14ac:dyDescent="0.25">
      <c r="A371" s="5">
        <v>1076</v>
      </c>
      <c r="B371" s="5">
        <v>302009</v>
      </c>
      <c r="C371" s="5"/>
      <c r="D371" s="5" t="s">
        <v>1187</v>
      </c>
      <c r="E371" s="15"/>
      <c r="F371" s="16">
        <f>+IF(TABLA!$E371 &lt;&gt; "", 1, 0)</f>
        <v>0</v>
      </c>
      <c r="G371" s="15"/>
      <c r="H371" s="16">
        <f>+IF(TABLA!$G371&lt;&gt;"",1,0)</f>
        <v>0</v>
      </c>
      <c r="I371" s="15"/>
      <c r="J371" s="16">
        <f>+IF(TABLA!$I371&lt;&gt;"",1,0)</f>
        <v>0</v>
      </c>
      <c r="K371" s="16">
        <f>+IF(AND(TABLA!$F371=1,TABLA!$H371=1,TABLA!$J371=1), 1, 0)</f>
        <v>0</v>
      </c>
      <c r="L371" s="16"/>
      <c r="M371" s="5" t="s">
        <v>1188</v>
      </c>
      <c r="N371" s="5" t="s">
        <v>1189</v>
      </c>
      <c r="O371" s="17">
        <v>45121</v>
      </c>
      <c r="P371" s="5">
        <v>1</v>
      </c>
      <c r="Q371" s="5">
        <v>1</v>
      </c>
      <c r="R371" s="5">
        <v>1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1</v>
      </c>
      <c r="AG371" s="18">
        <v>0.1598</v>
      </c>
      <c r="AH371" s="19">
        <v>1</v>
      </c>
      <c r="AI371" s="19">
        <v>1</v>
      </c>
    </row>
    <row r="372" spans="1:35" ht="12.75" customHeight="1" x14ac:dyDescent="0.25">
      <c r="A372" s="5">
        <v>2723</v>
      </c>
      <c r="B372" s="5">
        <v>302010</v>
      </c>
      <c r="C372" s="5"/>
      <c r="D372" s="5" t="s">
        <v>1190</v>
      </c>
      <c r="E372" s="15"/>
      <c r="F372" s="16">
        <f>+IF(TABLA!$E372 &lt;&gt; "", 1, 0)</f>
        <v>0</v>
      </c>
      <c r="G372" s="15"/>
      <c r="H372" s="16">
        <f>+IF(TABLA!$G372&lt;&gt;"",1,0)</f>
        <v>0</v>
      </c>
      <c r="I372" s="15"/>
      <c r="J372" s="16">
        <f>+IF(TABLA!$I372&lt;&gt;"",1,0)</f>
        <v>0</v>
      </c>
      <c r="K372" s="16">
        <f>+IF(AND(TABLA!$F372=1,TABLA!$H372=1,TABLA!$J372=1), 1, 0)</f>
        <v>0</v>
      </c>
      <c r="L372" s="16"/>
      <c r="M372" s="5" t="s">
        <v>1190</v>
      </c>
      <c r="N372" s="5" t="s">
        <v>1191</v>
      </c>
      <c r="O372" s="17">
        <v>45227</v>
      </c>
      <c r="P372" s="5">
        <v>1</v>
      </c>
      <c r="Q372" s="5">
        <v>1</v>
      </c>
      <c r="R372" s="5">
        <v>1</v>
      </c>
      <c r="S372" s="5">
        <v>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1</v>
      </c>
      <c r="AG372" s="18">
        <v>18.192900000000002</v>
      </c>
      <c r="AH372" s="19">
        <v>270</v>
      </c>
      <c r="AI372" s="19">
        <v>301</v>
      </c>
    </row>
    <row r="373" spans="1:35" ht="12.75" customHeight="1" x14ac:dyDescent="0.25">
      <c r="A373" s="5">
        <v>2803</v>
      </c>
      <c r="B373" s="5">
        <v>302011</v>
      </c>
      <c r="C373" s="5"/>
      <c r="D373" s="5" t="s">
        <v>1192</v>
      </c>
      <c r="E373" s="15"/>
      <c r="F373" s="16">
        <f>+IF(TABLA!$E373 &lt;&gt; "", 1, 0)</f>
        <v>0</v>
      </c>
      <c r="G373" s="15"/>
      <c r="H373" s="16">
        <f>+IF(TABLA!$G373&lt;&gt;"",1,0)</f>
        <v>0</v>
      </c>
      <c r="I373" s="15"/>
      <c r="J373" s="16">
        <f>+IF(TABLA!$I373&lt;&gt;"",1,0)</f>
        <v>0</v>
      </c>
      <c r="K373" s="16">
        <f>+IF(AND(TABLA!$F373=1,TABLA!$H373=1,TABLA!$J373=1), 1, 0)</f>
        <v>0</v>
      </c>
      <c r="L373" s="16"/>
      <c r="M373" s="5" t="s">
        <v>1193</v>
      </c>
      <c r="N373" s="5" t="s">
        <v>1194</v>
      </c>
      <c r="O373" s="17">
        <v>45229</v>
      </c>
      <c r="P373" s="5">
        <v>1</v>
      </c>
      <c r="Q373" s="5">
        <v>1</v>
      </c>
      <c r="R373" s="5">
        <v>1</v>
      </c>
      <c r="S373" s="5">
        <v>1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</v>
      </c>
      <c r="AG373" s="18">
        <v>16.061599999999999</v>
      </c>
      <c r="AH373" s="19">
        <v>133</v>
      </c>
      <c r="AI373" s="19">
        <v>178</v>
      </c>
    </row>
    <row r="374" spans="1:35" ht="12.75" customHeight="1" x14ac:dyDescent="0.25">
      <c r="A374" s="5">
        <v>3074</v>
      </c>
      <c r="B374" s="5">
        <v>302012</v>
      </c>
      <c r="C374" s="5"/>
      <c r="D374" s="5" t="s">
        <v>1195</v>
      </c>
      <c r="E374" s="15" t="s">
        <v>2</v>
      </c>
      <c r="F374" s="16">
        <f>+IF(TABLA!$E374 &lt;&gt; "", 1, 0)</f>
        <v>1</v>
      </c>
      <c r="G374" s="15" t="s">
        <v>84</v>
      </c>
      <c r="H374" s="16">
        <f>+IF(TABLA!$G374&lt;&gt;"",1,0)</f>
        <v>1</v>
      </c>
      <c r="I374" s="15" t="s">
        <v>1196</v>
      </c>
      <c r="J374" s="16">
        <f>+IF(TABLA!$I374&lt;&gt;"",1,0)</f>
        <v>1</v>
      </c>
      <c r="K374" s="16">
        <f>+IF(AND(TABLA!$F374=1,TABLA!$H374=1,TABLA!$J374=1), 1, 0)</f>
        <v>1</v>
      </c>
      <c r="L374" s="16">
        <v>1</v>
      </c>
      <c r="M374" s="5" t="s">
        <v>1197</v>
      </c>
      <c r="N374" s="5" t="s">
        <v>1198</v>
      </c>
      <c r="O374" s="17">
        <v>45230</v>
      </c>
      <c r="P374" s="5">
        <v>1</v>
      </c>
      <c r="Q374" s="5">
        <v>1</v>
      </c>
      <c r="R374" s="5">
        <v>1</v>
      </c>
      <c r="S374" s="5">
        <v>1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1</v>
      </c>
      <c r="AG374" s="18">
        <v>5.9379</v>
      </c>
      <c r="AH374" s="19">
        <v>191</v>
      </c>
      <c r="AI374" s="19">
        <v>223</v>
      </c>
    </row>
    <row r="375" spans="1:35" ht="12.75" customHeight="1" x14ac:dyDescent="0.25">
      <c r="A375" s="5">
        <v>3075</v>
      </c>
      <c r="B375" s="5">
        <v>302013</v>
      </c>
      <c r="C375" s="5"/>
      <c r="D375" s="5" t="s">
        <v>1199</v>
      </c>
      <c r="E375" s="15" t="s">
        <v>2</v>
      </c>
      <c r="F375" s="16">
        <f>+IF(TABLA!$E375 &lt;&gt; "", 1, 0)</f>
        <v>1</v>
      </c>
      <c r="G375" s="15" t="s">
        <v>84</v>
      </c>
      <c r="H375" s="16">
        <f>+IF(TABLA!$G375&lt;&gt;"",1,0)</f>
        <v>1</v>
      </c>
      <c r="I375" s="15" t="s">
        <v>1196</v>
      </c>
      <c r="J375" s="16">
        <f>+IF(TABLA!$I375&lt;&gt;"",1,0)</f>
        <v>1</v>
      </c>
      <c r="K375" s="16">
        <f>+IF(AND(TABLA!$F375=1,TABLA!$H375=1,TABLA!$J375=1), 1, 0)</f>
        <v>1</v>
      </c>
      <c r="L375" s="16">
        <v>1</v>
      </c>
      <c r="M375" s="5" t="s">
        <v>1200</v>
      </c>
      <c r="N375" s="5" t="s">
        <v>1201</v>
      </c>
      <c r="O375" s="17">
        <v>45230</v>
      </c>
      <c r="P375" s="5">
        <v>1</v>
      </c>
      <c r="Q375" s="5">
        <v>1</v>
      </c>
      <c r="R375" s="5">
        <v>1</v>
      </c>
      <c r="S375" s="5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18">
        <v>41.329900000000002</v>
      </c>
      <c r="AH375" s="19">
        <v>1631</v>
      </c>
      <c r="AI375" s="19">
        <v>1786</v>
      </c>
    </row>
    <row r="376" spans="1:35" ht="12.75" customHeight="1" x14ac:dyDescent="0.25">
      <c r="A376" s="5">
        <v>3076</v>
      </c>
      <c r="B376" s="5">
        <v>302015</v>
      </c>
      <c r="C376" s="5"/>
      <c r="D376" s="5" t="s">
        <v>1202</v>
      </c>
      <c r="E376" s="15" t="s">
        <v>2</v>
      </c>
      <c r="F376" s="16">
        <f>+IF(TABLA!$E376 &lt;&gt; "", 1, 0)</f>
        <v>1</v>
      </c>
      <c r="G376" s="15" t="s">
        <v>84</v>
      </c>
      <c r="H376" s="16">
        <f>+IF(TABLA!$G376&lt;&gt;"",1,0)</f>
        <v>1</v>
      </c>
      <c r="I376" s="15" t="s">
        <v>1203</v>
      </c>
      <c r="J376" s="16">
        <f>+IF(TABLA!$I376&lt;&gt;"",1,0)</f>
        <v>1</v>
      </c>
      <c r="K376" s="16">
        <f>+IF(AND(TABLA!$F376=1,TABLA!$H376=1,TABLA!$J376=1), 1, 0)</f>
        <v>1</v>
      </c>
      <c r="L376" s="16">
        <v>1</v>
      </c>
      <c r="M376" s="5" t="s">
        <v>1204</v>
      </c>
      <c r="N376" s="5" t="s">
        <v>1205</v>
      </c>
      <c r="O376" s="17">
        <v>45230</v>
      </c>
      <c r="P376" s="5">
        <v>1</v>
      </c>
      <c r="Q376" s="5">
        <v>1</v>
      </c>
      <c r="R376" s="5">
        <v>1</v>
      </c>
      <c r="S376" s="5">
        <v>1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1</v>
      </c>
      <c r="AG376" s="18">
        <v>101.5067</v>
      </c>
      <c r="AH376" s="19">
        <v>4752</v>
      </c>
      <c r="AI376" s="19">
        <v>5289</v>
      </c>
    </row>
    <row r="377" spans="1:35" ht="12.75" customHeight="1" x14ac:dyDescent="0.25">
      <c r="A377" s="5">
        <v>1042</v>
      </c>
      <c r="B377" s="5">
        <v>302016</v>
      </c>
      <c r="C377" s="5"/>
      <c r="D377" s="5" t="s">
        <v>1206</v>
      </c>
      <c r="E377" s="15" t="s">
        <v>2</v>
      </c>
      <c r="F377" s="16">
        <f>+IF(TABLA!$E377 &lt;&gt; "", 1, 0)</f>
        <v>1</v>
      </c>
      <c r="G377" s="15" t="s">
        <v>84</v>
      </c>
      <c r="H377" s="16">
        <f>+IF(TABLA!$G377&lt;&gt;"",1,0)</f>
        <v>1</v>
      </c>
      <c r="I377" s="15" t="s">
        <v>1203</v>
      </c>
      <c r="J377" s="16">
        <f>+IF(TABLA!$I377&lt;&gt;"",1,0)</f>
        <v>1</v>
      </c>
      <c r="K377" s="16">
        <f>+IF(AND(TABLA!$F377=1,TABLA!$H377=1,TABLA!$J377=1), 1, 0)</f>
        <v>1</v>
      </c>
      <c r="L377" s="16">
        <v>1</v>
      </c>
      <c r="M377" s="5" t="s">
        <v>1207</v>
      </c>
      <c r="N377" s="5" t="s">
        <v>1208</v>
      </c>
      <c r="O377" s="17">
        <v>45117</v>
      </c>
      <c r="P377" s="5">
        <v>1</v>
      </c>
      <c r="Q377" s="5">
        <v>1</v>
      </c>
      <c r="R377" s="5">
        <v>0</v>
      </c>
      <c r="S377" s="5">
        <v>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1</v>
      </c>
      <c r="AG377" s="18">
        <v>0.60960000000000003</v>
      </c>
      <c r="AH377" s="19">
        <v>7</v>
      </c>
      <c r="AI377" s="19">
        <v>7</v>
      </c>
    </row>
    <row r="378" spans="1:35" ht="12.75" customHeight="1" x14ac:dyDescent="0.25">
      <c r="A378" s="5">
        <v>1815</v>
      </c>
      <c r="B378" s="5">
        <v>302017</v>
      </c>
      <c r="C378" s="5"/>
      <c r="D378" s="5" t="s">
        <v>1209</v>
      </c>
      <c r="E378" s="15"/>
      <c r="F378" s="16">
        <f>+IF(TABLA!$E378 &lt;&gt; "", 1, 0)</f>
        <v>0</v>
      </c>
      <c r="G378" s="15"/>
      <c r="H378" s="16">
        <f>+IF(TABLA!$G378&lt;&gt;"",1,0)</f>
        <v>0</v>
      </c>
      <c r="I378" s="15"/>
      <c r="J378" s="16">
        <f>+IF(TABLA!$I378&lt;&gt;"",1,0)</f>
        <v>0</v>
      </c>
      <c r="K378" s="16">
        <f>+IF(AND(TABLA!$F378=1,TABLA!$H378=1,TABLA!$J378=1), 1, 0)</f>
        <v>0</v>
      </c>
      <c r="L378" s="16"/>
      <c r="M378" s="5" t="s">
        <v>1209</v>
      </c>
      <c r="N378" s="5" t="s">
        <v>1210</v>
      </c>
      <c r="O378" s="17">
        <v>45197</v>
      </c>
      <c r="P378" s="5">
        <v>1</v>
      </c>
      <c r="Q378" s="5">
        <v>1</v>
      </c>
      <c r="R378" s="5">
        <v>1</v>
      </c>
      <c r="S378" s="5">
        <v>1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1</v>
      </c>
      <c r="AG378" s="18">
        <v>0.84850000000000003</v>
      </c>
      <c r="AH378" s="19">
        <v>36</v>
      </c>
      <c r="AI378" s="19">
        <v>36</v>
      </c>
    </row>
    <row r="379" spans="1:35" ht="12.75" customHeight="1" x14ac:dyDescent="0.25">
      <c r="A379" s="5">
        <v>2724</v>
      </c>
      <c r="B379" s="5">
        <v>302019</v>
      </c>
      <c r="C379" s="5"/>
      <c r="D379" s="5" t="s">
        <v>1211</v>
      </c>
      <c r="E379" s="15"/>
      <c r="F379" s="16">
        <f>+IF(TABLA!$E379 &lt;&gt; "", 1, 0)</f>
        <v>0</v>
      </c>
      <c r="G379" s="15"/>
      <c r="H379" s="16">
        <f>+IF(TABLA!$G379&lt;&gt;"",1,0)</f>
        <v>0</v>
      </c>
      <c r="I379" s="15"/>
      <c r="J379" s="16">
        <f>+IF(TABLA!$I379&lt;&gt;"",1,0)</f>
        <v>0</v>
      </c>
      <c r="K379" s="16">
        <f>+IF(AND(TABLA!$F379=1,TABLA!$H379=1,TABLA!$J379=1), 1, 0)</f>
        <v>0</v>
      </c>
      <c r="L379" s="16"/>
      <c r="M379" s="5" t="s">
        <v>1211</v>
      </c>
      <c r="N379" s="5" t="s">
        <v>1212</v>
      </c>
      <c r="O379" s="17">
        <v>45227</v>
      </c>
      <c r="P379" s="5">
        <v>1</v>
      </c>
      <c r="Q379" s="5">
        <v>1</v>
      </c>
      <c r="R379" s="5">
        <v>1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1</v>
      </c>
      <c r="AG379" s="18">
        <v>12.957700000000001</v>
      </c>
      <c r="AH379" s="19">
        <v>117</v>
      </c>
      <c r="AI379" s="19">
        <v>120</v>
      </c>
    </row>
    <row r="380" spans="1:35" ht="12.75" customHeight="1" x14ac:dyDescent="0.25">
      <c r="A380" s="5">
        <v>2477</v>
      </c>
      <c r="B380" s="5">
        <v>302020</v>
      </c>
      <c r="C380" s="5"/>
      <c r="D380" s="5" t="s">
        <v>1213</v>
      </c>
      <c r="E380" s="15"/>
      <c r="F380" s="16">
        <f>+IF(TABLA!$E380 &lt;&gt; "", 1, 0)</f>
        <v>0</v>
      </c>
      <c r="G380" s="15"/>
      <c r="H380" s="16">
        <f>+IF(TABLA!$G380&lt;&gt;"",1,0)</f>
        <v>0</v>
      </c>
      <c r="I380" s="15"/>
      <c r="J380" s="16">
        <f>+IF(TABLA!$I380&lt;&gt;"",1,0)</f>
        <v>0</v>
      </c>
      <c r="K380" s="16">
        <f>+IF(AND(TABLA!$F380=1,TABLA!$H380=1,TABLA!$J380=1), 1, 0)</f>
        <v>0</v>
      </c>
      <c r="L380" s="16"/>
      <c r="M380" s="5" t="s">
        <v>1214</v>
      </c>
      <c r="N380" s="5" t="s">
        <v>1215</v>
      </c>
      <c r="O380" s="17">
        <v>45223</v>
      </c>
      <c r="P380" s="5">
        <v>1</v>
      </c>
      <c r="Q380" s="5">
        <v>1</v>
      </c>
      <c r="R380" s="5">
        <v>1</v>
      </c>
      <c r="S380" s="5">
        <v>1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1</v>
      </c>
      <c r="AG380" s="18">
        <v>13.6144</v>
      </c>
      <c r="AH380" s="19">
        <v>57</v>
      </c>
      <c r="AI380" s="19">
        <v>65</v>
      </c>
    </row>
    <row r="381" spans="1:35" ht="12.75" customHeight="1" x14ac:dyDescent="0.25">
      <c r="A381" s="5">
        <v>1730</v>
      </c>
      <c r="B381" s="5">
        <v>302021</v>
      </c>
      <c r="C381" s="5"/>
      <c r="D381" s="5" t="s">
        <v>1216</v>
      </c>
      <c r="E381" s="15"/>
      <c r="F381" s="16">
        <f>+IF(TABLA!$E381 &lt;&gt; "", 1, 0)</f>
        <v>0</v>
      </c>
      <c r="G381" s="15"/>
      <c r="H381" s="16">
        <f>+IF(TABLA!$G381&lt;&gt;"",1,0)</f>
        <v>0</v>
      </c>
      <c r="I381" s="15"/>
      <c r="J381" s="16">
        <f>+IF(TABLA!$I381&lt;&gt;"",1,0)</f>
        <v>0</v>
      </c>
      <c r="K381" s="16">
        <f>+IF(AND(TABLA!$F381=1,TABLA!$H381=1,TABLA!$J381=1), 1, 0)</f>
        <v>0</v>
      </c>
      <c r="L381" s="16"/>
      <c r="M381" s="5" t="s">
        <v>1217</v>
      </c>
      <c r="N381" s="5" t="s">
        <v>1218</v>
      </c>
      <c r="O381" s="17">
        <v>45191</v>
      </c>
      <c r="P381" s="5">
        <v>1</v>
      </c>
      <c r="Q381" s="5">
        <v>1</v>
      </c>
      <c r="R381" s="5">
        <v>1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1</v>
      </c>
      <c r="AG381" s="18">
        <v>0.92010000000000003</v>
      </c>
      <c r="AH381" s="19">
        <v>14</v>
      </c>
      <c r="AI381" s="19">
        <v>14</v>
      </c>
    </row>
    <row r="382" spans="1:35" ht="12.75" customHeight="1" x14ac:dyDescent="0.25">
      <c r="A382" s="5">
        <v>1081</v>
      </c>
      <c r="B382" s="5">
        <v>302022</v>
      </c>
      <c r="C382" s="5"/>
      <c r="D382" s="5" t="s">
        <v>1219</v>
      </c>
      <c r="E382" s="15" t="s">
        <v>2</v>
      </c>
      <c r="F382" s="16">
        <f>+IF(TABLA!$E382 &lt;&gt; "", 1, 0)</f>
        <v>1</v>
      </c>
      <c r="G382" s="15" t="s">
        <v>84</v>
      </c>
      <c r="H382" s="16">
        <f>+IF(TABLA!$G382&lt;&gt;"",1,0)</f>
        <v>1</v>
      </c>
      <c r="I382" s="15" t="s">
        <v>1220</v>
      </c>
      <c r="J382" s="16">
        <f>+IF(TABLA!$I382&lt;&gt;"",1,0)</f>
        <v>1</v>
      </c>
      <c r="K382" s="16">
        <f>+IF(AND(TABLA!$F382=1,TABLA!$H382=1,TABLA!$J382=1), 1, 0)</f>
        <v>1</v>
      </c>
      <c r="L382" s="16">
        <v>1</v>
      </c>
      <c r="M382" s="5" t="s">
        <v>1219</v>
      </c>
      <c r="N382" s="5" t="s">
        <v>1221</v>
      </c>
      <c r="O382" s="17">
        <v>45122</v>
      </c>
      <c r="P382" s="5">
        <v>1</v>
      </c>
      <c r="Q382" s="5">
        <v>1</v>
      </c>
      <c r="R382" s="5">
        <v>0</v>
      </c>
      <c r="S382" s="5">
        <v>1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1</v>
      </c>
      <c r="AG382" s="18">
        <v>2.948</v>
      </c>
      <c r="AH382" s="19">
        <v>10</v>
      </c>
      <c r="AI382" s="19">
        <v>10</v>
      </c>
    </row>
    <row r="383" spans="1:35" ht="12.75" customHeight="1" x14ac:dyDescent="0.25">
      <c r="A383" s="5">
        <v>3077</v>
      </c>
      <c r="B383" s="5">
        <v>302023</v>
      </c>
      <c r="C383" s="5"/>
      <c r="D383" s="5" t="s">
        <v>1222</v>
      </c>
      <c r="E383" s="15" t="s">
        <v>2</v>
      </c>
      <c r="F383" s="16">
        <f>+IF(TABLA!$E383 &lt;&gt; "", 1, 0)</f>
        <v>1</v>
      </c>
      <c r="G383" s="15" t="s">
        <v>84</v>
      </c>
      <c r="H383" s="16">
        <f>+IF(TABLA!$G383&lt;&gt;"",1,0)</f>
        <v>1</v>
      </c>
      <c r="I383" s="15" t="s">
        <v>1134</v>
      </c>
      <c r="J383" s="16">
        <f>+IF(TABLA!$I383&lt;&gt;"",1,0)</f>
        <v>1</v>
      </c>
      <c r="K383" s="16">
        <f>+IF(AND(TABLA!$F383=1,TABLA!$H383=1,TABLA!$J383=1), 1, 0)</f>
        <v>1</v>
      </c>
      <c r="L383" s="16">
        <v>1</v>
      </c>
      <c r="M383" s="5" t="s">
        <v>1223</v>
      </c>
      <c r="N383" s="5" t="s">
        <v>1224</v>
      </c>
      <c r="O383" s="17">
        <v>45230</v>
      </c>
      <c r="P383" s="5">
        <v>1</v>
      </c>
      <c r="Q383" s="5">
        <v>1</v>
      </c>
      <c r="R383" s="5">
        <v>1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1</v>
      </c>
      <c r="AG383" s="18">
        <v>2127.9549999999599</v>
      </c>
      <c r="AH383" s="19">
        <v>87528</v>
      </c>
      <c r="AI383" s="19">
        <v>111879</v>
      </c>
    </row>
    <row r="384" spans="1:35" ht="12.75" customHeight="1" x14ac:dyDescent="0.25">
      <c r="A384" s="5">
        <v>2804</v>
      </c>
      <c r="B384" s="5">
        <v>302024</v>
      </c>
      <c r="C384" s="5"/>
      <c r="D384" s="5" t="s">
        <v>1225</v>
      </c>
      <c r="E384" s="15" t="s">
        <v>2</v>
      </c>
      <c r="F384" s="16">
        <f>+IF(TABLA!$E384 &lt;&gt; "", 1, 0)</f>
        <v>1</v>
      </c>
      <c r="G384" s="15" t="s">
        <v>84</v>
      </c>
      <c r="H384" s="16">
        <f>+IF(TABLA!$G384&lt;&gt;"",1,0)</f>
        <v>1</v>
      </c>
      <c r="I384" s="15" t="s">
        <v>1134</v>
      </c>
      <c r="J384" s="16">
        <f>+IF(TABLA!$I384&lt;&gt;"",1,0)</f>
        <v>1</v>
      </c>
      <c r="K384" s="16">
        <f>+IF(AND(TABLA!$F384=1,TABLA!$H384=1,TABLA!$J384=1), 1, 0)</f>
        <v>1</v>
      </c>
      <c r="L384" s="16">
        <v>1</v>
      </c>
      <c r="M384" s="5" t="s">
        <v>1226</v>
      </c>
      <c r="N384" s="5" t="s">
        <v>1227</v>
      </c>
      <c r="O384" s="17">
        <v>45229</v>
      </c>
      <c r="P384" s="5">
        <v>1</v>
      </c>
      <c r="Q384" s="5">
        <v>1</v>
      </c>
      <c r="R384" s="5">
        <v>1</v>
      </c>
      <c r="S384" s="5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1</v>
      </c>
      <c r="AG384" s="18">
        <v>37.212899999999998</v>
      </c>
      <c r="AH384" s="19">
        <v>870</v>
      </c>
      <c r="AI384" s="19">
        <v>926</v>
      </c>
    </row>
    <row r="385" spans="1:35" ht="12.75" customHeight="1" x14ac:dyDescent="0.25">
      <c r="A385" s="5">
        <v>3078</v>
      </c>
      <c r="B385" s="5">
        <v>302025</v>
      </c>
      <c r="C385" s="5"/>
      <c r="D385" s="5" t="s">
        <v>1228</v>
      </c>
      <c r="E385" s="15" t="s">
        <v>2</v>
      </c>
      <c r="F385" s="16">
        <f>+IF(TABLA!$E385 &lt;&gt; "", 1, 0)</f>
        <v>1</v>
      </c>
      <c r="G385" s="15" t="s">
        <v>84</v>
      </c>
      <c r="H385" s="16">
        <f>+IF(TABLA!$G385&lt;&gt;"",1,0)</f>
        <v>1</v>
      </c>
      <c r="I385" s="15" t="s">
        <v>1229</v>
      </c>
      <c r="J385" s="16">
        <f>+IF(TABLA!$I385&lt;&gt;"",1,0)</f>
        <v>1</v>
      </c>
      <c r="K385" s="16">
        <f>+IF(AND(TABLA!$F385=1,TABLA!$H385=1,TABLA!$J385=1), 1, 0)</f>
        <v>1</v>
      </c>
      <c r="L385" s="16">
        <v>1</v>
      </c>
      <c r="M385" s="5" t="s">
        <v>1230</v>
      </c>
      <c r="N385" s="5" t="s">
        <v>1231</v>
      </c>
      <c r="O385" s="17">
        <v>45230</v>
      </c>
      <c r="P385" s="5">
        <v>1</v>
      </c>
      <c r="Q385" s="5">
        <v>1</v>
      </c>
      <c r="R385" s="5">
        <v>1</v>
      </c>
      <c r="S385" s="5">
        <v>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1</v>
      </c>
      <c r="AG385" s="18">
        <v>110.7427</v>
      </c>
      <c r="AH385" s="19">
        <v>1381</v>
      </c>
      <c r="AI385" s="19">
        <v>1432</v>
      </c>
    </row>
    <row r="386" spans="1:35" ht="12.75" customHeight="1" x14ac:dyDescent="0.25">
      <c r="A386" s="5">
        <v>3079</v>
      </c>
      <c r="B386" s="5">
        <v>302026</v>
      </c>
      <c r="C386" s="5"/>
      <c r="D386" s="5" t="s">
        <v>1232</v>
      </c>
      <c r="E386" s="15" t="s">
        <v>2</v>
      </c>
      <c r="F386" s="16">
        <f>+IF(TABLA!$E386 &lt;&gt; "", 1, 0)</f>
        <v>1</v>
      </c>
      <c r="G386" s="15" t="s">
        <v>84</v>
      </c>
      <c r="H386" s="16">
        <f>+IF(TABLA!$G386&lt;&gt;"",1,0)</f>
        <v>1</v>
      </c>
      <c r="I386" s="15" t="s">
        <v>1220</v>
      </c>
      <c r="J386" s="16">
        <f>+IF(TABLA!$I386&lt;&gt;"",1,0)</f>
        <v>1</v>
      </c>
      <c r="K386" s="16">
        <f>+IF(AND(TABLA!$F386=1,TABLA!$H386=1,TABLA!$J386=1), 1, 0)</f>
        <v>1</v>
      </c>
      <c r="L386" s="16">
        <v>1</v>
      </c>
      <c r="M386" s="5" t="s">
        <v>1233</v>
      </c>
      <c r="N386" s="5" t="s">
        <v>1234</v>
      </c>
      <c r="O386" s="17">
        <v>45230</v>
      </c>
      <c r="P386" s="5">
        <v>1</v>
      </c>
      <c r="Q386" s="5">
        <v>1</v>
      </c>
      <c r="R386" s="5">
        <v>1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1</v>
      </c>
      <c r="AG386" s="18">
        <v>450.65910000000002</v>
      </c>
      <c r="AH386" s="19">
        <v>6813</v>
      </c>
      <c r="AI386" s="19">
        <v>7985</v>
      </c>
    </row>
    <row r="387" spans="1:35" ht="12.75" customHeight="1" x14ac:dyDescent="0.25">
      <c r="A387" s="5">
        <v>3080</v>
      </c>
      <c r="B387" s="5">
        <v>302027</v>
      </c>
      <c r="C387" s="5"/>
      <c r="D387" s="5" t="s">
        <v>1235</v>
      </c>
      <c r="E387" s="15"/>
      <c r="F387" s="16">
        <f>+IF(TABLA!$E387 &lt;&gt; "", 1, 0)</f>
        <v>0</v>
      </c>
      <c r="G387" s="15"/>
      <c r="H387" s="16">
        <f>+IF(TABLA!$G387&lt;&gt;"",1,0)</f>
        <v>0</v>
      </c>
      <c r="I387" s="15"/>
      <c r="J387" s="16">
        <f>+IF(TABLA!$I387&lt;&gt;"",1,0)</f>
        <v>0</v>
      </c>
      <c r="K387" s="16">
        <f>+IF(AND(TABLA!$F387=1,TABLA!$H387=1,TABLA!$J387=1), 1, 0)</f>
        <v>0</v>
      </c>
      <c r="L387" s="16"/>
      <c r="M387" s="5" t="s">
        <v>1235</v>
      </c>
      <c r="N387" s="5" t="s">
        <v>1236</v>
      </c>
      <c r="O387" s="17">
        <v>45230</v>
      </c>
      <c r="P387" s="5">
        <v>1</v>
      </c>
      <c r="Q387" s="5">
        <v>1</v>
      </c>
      <c r="R387" s="5">
        <v>1</v>
      </c>
      <c r="S387" s="5">
        <v>1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18">
        <v>457.89980000000003</v>
      </c>
      <c r="AH387" s="19">
        <v>1773</v>
      </c>
      <c r="AI387" s="19">
        <v>1897</v>
      </c>
    </row>
    <row r="388" spans="1:35" ht="12.75" customHeight="1" x14ac:dyDescent="0.25">
      <c r="A388" s="5">
        <v>64</v>
      </c>
      <c r="B388" s="5">
        <v>302029</v>
      </c>
      <c r="C388" s="5"/>
      <c r="D388" s="5" t="s">
        <v>1237</v>
      </c>
      <c r="E388" s="15"/>
      <c r="F388" s="16">
        <f>+IF(TABLA!$E388 &lt;&gt; "", 1, 0)</f>
        <v>0</v>
      </c>
      <c r="G388" s="15"/>
      <c r="H388" s="16">
        <f>+IF(TABLA!$G388&lt;&gt;"",1,0)</f>
        <v>0</v>
      </c>
      <c r="I388" s="15"/>
      <c r="J388" s="16">
        <f>+IF(TABLA!$I388&lt;&gt;"",1,0)</f>
        <v>0</v>
      </c>
      <c r="K388" s="16">
        <f>+IF(AND(TABLA!$F388=1,TABLA!$H388=1,TABLA!$J388=1), 1, 0)</f>
        <v>0</v>
      </c>
      <c r="L388" s="16"/>
      <c r="M388" s="5" t="s">
        <v>1238</v>
      </c>
      <c r="N388" s="5" t="s">
        <v>1239</v>
      </c>
      <c r="O388" s="17">
        <v>44830</v>
      </c>
      <c r="P388" s="5">
        <v>0</v>
      </c>
      <c r="Q388" s="5">
        <v>1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1</v>
      </c>
      <c r="AG388" s="18">
        <v>5.4899999999999997E-2</v>
      </c>
      <c r="AH388" s="19">
        <v>1</v>
      </c>
      <c r="AI388" s="19">
        <v>1</v>
      </c>
    </row>
    <row r="389" spans="1:35" ht="12.75" customHeight="1" x14ac:dyDescent="0.25">
      <c r="A389" s="5">
        <v>3081</v>
      </c>
      <c r="B389" s="5">
        <v>302030</v>
      </c>
      <c r="C389" s="5"/>
      <c r="D389" s="5" t="s">
        <v>1240</v>
      </c>
      <c r="E389" s="15"/>
      <c r="F389" s="16">
        <f>+IF(TABLA!$E389 &lt;&gt; "", 1, 0)</f>
        <v>0</v>
      </c>
      <c r="G389" s="15"/>
      <c r="H389" s="16">
        <f>+IF(TABLA!$G389&lt;&gt;"",1,0)</f>
        <v>0</v>
      </c>
      <c r="I389" s="15"/>
      <c r="J389" s="16">
        <f>+IF(TABLA!$I389&lt;&gt;"",1,0)</f>
        <v>0</v>
      </c>
      <c r="K389" s="16">
        <f>+IF(AND(TABLA!$F389=1,TABLA!$H389=1,TABLA!$J389=1), 1, 0)</f>
        <v>0</v>
      </c>
      <c r="L389" s="16"/>
      <c r="M389" s="5" t="s">
        <v>1241</v>
      </c>
      <c r="N389" s="5" t="s">
        <v>1242</v>
      </c>
      <c r="O389" s="17">
        <v>45230</v>
      </c>
      <c r="P389" s="5">
        <v>1</v>
      </c>
      <c r="Q389" s="5">
        <v>1</v>
      </c>
      <c r="R389" s="5">
        <v>1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1</v>
      </c>
      <c r="AG389" s="18">
        <v>49.924799999999998</v>
      </c>
      <c r="AH389" s="19">
        <v>1474</v>
      </c>
      <c r="AI389" s="19">
        <v>1668</v>
      </c>
    </row>
    <row r="390" spans="1:35" ht="12.75" customHeight="1" x14ac:dyDescent="0.25">
      <c r="A390" s="5">
        <v>2089</v>
      </c>
      <c r="B390" s="5">
        <v>302031</v>
      </c>
      <c r="C390" s="5"/>
      <c r="D390" s="5" t="s">
        <v>1243</v>
      </c>
      <c r="E390" s="15"/>
      <c r="F390" s="16">
        <f>+IF(TABLA!$E390 &lt;&gt; "", 1, 0)</f>
        <v>0</v>
      </c>
      <c r="G390" s="15"/>
      <c r="H390" s="16">
        <f>+IF(TABLA!$G390&lt;&gt;"",1,0)</f>
        <v>0</v>
      </c>
      <c r="I390" s="15"/>
      <c r="J390" s="16">
        <f>+IF(TABLA!$I390&lt;&gt;"",1,0)</f>
        <v>0</v>
      </c>
      <c r="K390" s="16">
        <f>+IF(AND(TABLA!$F390=1,TABLA!$H390=1,TABLA!$J390=1), 1, 0)</f>
        <v>0</v>
      </c>
      <c r="L390" s="16"/>
      <c r="M390" s="5" t="s">
        <v>1244</v>
      </c>
      <c r="N390" s="5" t="s">
        <v>1245</v>
      </c>
      <c r="O390" s="17">
        <v>45211</v>
      </c>
      <c r="P390" s="5">
        <v>1</v>
      </c>
      <c r="Q390" s="5">
        <v>1</v>
      </c>
      <c r="R390" s="5">
        <v>1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1</v>
      </c>
      <c r="AG390" s="18">
        <v>2.9832999999999998</v>
      </c>
      <c r="AH390" s="19">
        <v>25</v>
      </c>
      <c r="AI390" s="19">
        <v>26</v>
      </c>
    </row>
    <row r="391" spans="1:35" ht="12.75" customHeight="1" x14ac:dyDescent="0.25">
      <c r="A391" s="5">
        <v>3082</v>
      </c>
      <c r="B391" s="5">
        <v>302032</v>
      </c>
      <c r="C391" s="5"/>
      <c r="D391" s="5" t="s">
        <v>1246</v>
      </c>
      <c r="E391" s="15" t="s">
        <v>2</v>
      </c>
      <c r="F391" s="16">
        <f>+IF(TABLA!$E391 &lt;&gt; "", 1, 0)</f>
        <v>1</v>
      </c>
      <c r="G391" s="15" t="s">
        <v>84</v>
      </c>
      <c r="H391" s="16">
        <f>+IF(TABLA!$G391&lt;&gt;"",1,0)</f>
        <v>1</v>
      </c>
      <c r="I391" s="15" t="s">
        <v>1203</v>
      </c>
      <c r="J391" s="16">
        <f>+IF(TABLA!$I391&lt;&gt;"",1,0)</f>
        <v>1</v>
      </c>
      <c r="K391" s="16">
        <f>+IF(AND(TABLA!$F391=1,TABLA!$H391=1,TABLA!$J391=1), 1, 0)</f>
        <v>1</v>
      </c>
      <c r="L391" s="16">
        <v>1</v>
      </c>
      <c r="M391" s="5" t="s">
        <v>1247</v>
      </c>
      <c r="N391" s="5" t="s">
        <v>1248</v>
      </c>
      <c r="O391" s="17">
        <v>45230</v>
      </c>
      <c r="P391" s="5">
        <v>1</v>
      </c>
      <c r="Q391" s="5">
        <v>1</v>
      </c>
      <c r="R391" s="5">
        <v>1</v>
      </c>
      <c r="S391" s="5">
        <v>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1</v>
      </c>
      <c r="AG391" s="18">
        <v>2302.84240000001</v>
      </c>
      <c r="AH391" s="19">
        <v>34476</v>
      </c>
      <c r="AI391" s="19">
        <v>41044</v>
      </c>
    </row>
    <row r="392" spans="1:35" ht="12.75" customHeight="1" x14ac:dyDescent="0.25">
      <c r="A392" s="5">
        <v>2090</v>
      </c>
      <c r="B392" s="5">
        <v>302033</v>
      </c>
      <c r="C392" s="5"/>
      <c r="D392" s="5" t="s">
        <v>1249</v>
      </c>
      <c r="E392" s="15"/>
      <c r="F392" s="16">
        <f>+IF(TABLA!$E392 &lt;&gt; "", 1, 0)</f>
        <v>0</v>
      </c>
      <c r="G392" s="15"/>
      <c r="H392" s="16">
        <f>+IF(TABLA!$G392&lt;&gt;"",1,0)</f>
        <v>0</v>
      </c>
      <c r="I392" s="15"/>
      <c r="J392" s="16">
        <f>+IF(TABLA!$I392&lt;&gt;"",1,0)</f>
        <v>0</v>
      </c>
      <c r="K392" s="16">
        <f>+IF(AND(TABLA!$F392=1,TABLA!$H392=1,TABLA!$J392=1), 1, 0)</f>
        <v>0</v>
      </c>
      <c r="L392" s="16"/>
      <c r="M392" s="5" t="s">
        <v>1250</v>
      </c>
      <c r="N392" s="5" t="s">
        <v>1251</v>
      </c>
      <c r="O392" s="17">
        <v>45211</v>
      </c>
      <c r="P392" s="5">
        <v>1</v>
      </c>
      <c r="Q392" s="5">
        <v>1</v>
      </c>
      <c r="R392" s="5">
        <v>1</v>
      </c>
      <c r="S392" s="5">
        <v>1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1</v>
      </c>
      <c r="AG392" s="18">
        <v>12.901199999999999</v>
      </c>
      <c r="AH392" s="19">
        <v>31</v>
      </c>
      <c r="AI392" s="19">
        <v>32</v>
      </c>
    </row>
    <row r="393" spans="1:35" ht="12.75" customHeight="1" x14ac:dyDescent="0.25">
      <c r="A393" s="5">
        <v>3083</v>
      </c>
      <c r="B393" s="5">
        <v>302034</v>
      </c>
      <c r="C393" s="5" t="s">
        <v>1252</v>
      </c>
      <c r="D393" s="5" t="s">
        <v>1253</v>
      </c>
      <c r="E393" s="15" t="s">
        <v>2</v>
      </c>
      <c r="F393" s="16">
        <f>+IF(TABLA!$E393 &lt;&gt; "", 1, 0)</f>
        <v>1</v>
      </c>
      <c r="G393" s="15" t="s">
        <v>84</v>
      </c>
      <c r="H393" s="16">
        <f>+IF(TABLA!$G393&lt;&gt;"",1,0)</f>
        <v>1</v>
      </c>
      <c r="I393" s="15" t="s">
        <v>1254</v>
      </c>
      <c r="J393" s="16">
        <f>+IF(TABLA!$I393&lt;&gt;"",1,0)</f>
        <v>1</v>
      </c>
      <c r="K393" s="16">
        <f>+IF(AND(TABLA!$F393=1,TABLA!$H393=1,TABLA!$J393=1), 1, 0)</f>
        <v>1</v>
      </c>
      <c r="L393" s="16">
        <v>1</v>
      </c>
      <c r="M393" s="5" t="s">
        <v>1252</v>
      </c>
      <c r="N393" s="5" t="s">
        <v>1255</v>
      </c>
      <c r="O393" s="17">
        <v>45230</v>
      </c>
      <c r="P393" s="5">
        <v>1</v>
      </c>
      <c r="Q393" s="5">
        <v>1</v>
      </c>
      <c r="R393" s="5">
        <v>1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1</v>
      </c>
      <c r="AG393" s="18">
        <v>10081.967500000001</v>
      </c>
      <c r="AH393" s="19">
        <v>97533</v>
      </c>
      <c r="AI393" s="19">
        <v>123165</v>
      </c>
    </row>
    <row r="394" spans="1:35" ht="12.75" customHeight="1" x14ac:dyDescent="0.25">
      <c r="A394" s="5">
        <v>3084</v>
      </c>
      <c r="B394" s="5">
        <v>302035</v>
      </c>
      <c r="C394" s="5"/>
      <c r="D394" s="5" t="s">
        <v>1256</v>
      </c>
      <c r="E394" s="15" t="s">
        <v>2</v>
      </c>
      <c r="F394" s="16">
        <f>+IF(TABLA!$E394 &lt;&gt; "", 1, 0)</f>
        <v>1</v>
      </c>
      <c r="G394" s="15" t="s">
        <v>84</v>
      </c>
      <c r="H394" s="16">
        <f>+IF(TABLA!$G394&lt;&gt;"",1,0)</f>
        <v>1</v>
      </c>
      <c r="I394" s="15" t="s">
        <v>1257</v>
      </c>
      <c r="J394" s="16">
        <f>+IF(TABLA!$I394&lt;&gt;"",1,0)</f>
        <v>1</v>
      </c>
      <c r="K394" s="16">
        <f>+IF(AND(TABLA!$F394=1,TABLA!$H394=1,TABLA!$J394=1), 1, 0)</f>
        <v>1</v>
      </c>
      <c r="L394" s="16">
        <v>1</v>
      </c>
      <c r="M394" s="5" t="s">
        <v>1258</v>
      </c>
      <c r="N394" s="5" t="s">
        <v>1259</v>
      </c>
      <c r="O394" s="17">
        <v>45230</v>
      </c>
      <c r="P394" s="5">
        <v>1</v>
      </c>
      <c r="Q394" s="5">
        <v>1</v>
      </c>
      <c r="R394" s="5">
        <v>1</v>
      </c>
      <c r="S394" s="5">
        <v>1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1</v>
      </c>
      <c r="AG394" s="18">
        <v>196.49979999999999</v>
      </c>
      <c r="AH394" s="19">
        <v>504</v>
      </c>
      <c r="AI394" s="19">
        <v>765</v>
      </c>
    </row>
    <row r="395" spans="1:35" ht="12.75" customHeight="1" x14ac:dyDescent="0.25">
      <c r="A395" s="5">
        <v>2116</v>
      </c>
      <c r="B395" s="5">
        <v>302036</v>
      </c>
      <c r="C395" s="5"/>
      <c r="D395" s="5" t="s">
        <v>1260</v>
      </c>
      <c r="E395" s="15"/>
      <c r="F395" s="16">
        <f>+IF(TABLA!$E395 &lt;&gt; "", 1, 0)</f>
        <v>0</v>
      </c>
      <c r="G395" s="15"/>
      <c r="H395" s="16">
        <f>+IF(TABLA!$G395&lt;&gt;"",1,0)</f>
        <v>0</v>
      </c>
      <c r="I395" s="15"/>
      <c r="J395" s="16">
        <f>+IF(TABLA!$I395&lt;&gt;"",1,0)</f>
        <v>0</v>
      </c>
      <c r="K395" s="16">
        <f>+IF(AND(TABLA!$F395=1,TABLA!$H395=1,TABLA!$J395=1), 1, 0)</f>
        <v>0</v>
      </c>
      <c r="L395" s="16"/>
      <c r="M395" s="5" t="s">
        <v>1260</v>
      </c>
      <c r="N395" s="5" t="s">
        <v>1261</v>
      </c>
      <c r="O395" s="17">
        <v>45212</v>
      </c>
      <c r="P395" s="5">
        <v>1</v>
      </c>
      <c r="Q395" s="5">
        <v>1</v>
      </c>
      <c r="R395" s="5">
        <v>1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1</v>
      </c>
      <c r="AG395" s="18">
        <v>0.69910000000000005</v>
      </c>
      <c r="AH395" s="19">
        <v>7</v>
      </c>
      <c r="AI395" s="19">
        <v>7</v>
      </c>
    </row>
    <row r="396" spans="1:35" ht="12.75" customHeight="1" x14ac:dyDescent="0.25">
      <c r="A396" s="5">
        <v>107</v>
      </c>
      <c r="B396" s="5">
        <v>302037</v>
      </c>
      <c r="C396" s="5"/>
      <c r="D396" s="5" t="s">
        <v>1262</v>
      </c>
      <c r="E396" s="15" t="s">
        <v>2</v>
      </c>
      <c r="F396" s="16">
        <f>+IF(TABLA!$E396 &lt;&gt; "", 1, 0)</f>
        <v>1</v>
      </c>
      <c r="G396" s="15" t="s">
        <v>84</v>
      </c>
      <c r="H396" s="16">
        <f>+IF(TABLA!$G396&lt;&gt;"",1,0)</f>
        <v>1</v>
      </c>
      <c r="I396" s="15" t="s">
        <v>1161</v>
      </c>
      <c r="J396" s="16">
        <f>+IF(TABLA!$I396&lt;&gt;"",1,0)</f>
        <v>1</v>
      </c>
      <c r="K396" s="16">
        <f>+IF(AND(TABLA!$F396=1,TABLA!$H396=1,TABLA!$J396=1), 1, 0)</f>
        <v>1</v>
      </c>
      <c r="L396" s="16">
        <v>1</v>
      </c>
      <c r="M396" s="5" t="s">
        <v>1263</v>
      </c>
      <c r="N396" s="5" t="s">
        <v>1264</v>
      </c>
      <c r="O396" s="17">
        <v>44851</v>
      </c>
      <c r="P396" s="5">
        <v>0</v>
      </c>
      <c r="Q396" s="5">
        <v>1</v>
      </c>
      <c r="R396" s="5">
        <v>0</v>
      </c>
      <c r="S396" s="5">
        <v>1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1</v>
      </c>
      <c r="AG396" s="18">
        <v>0.30630000000000002</v>
      </c>
      <c r="AH396" s="19">
        <v>1</v>
      </c>
      <c r="AI396" s="19">
        <v>1</v>
      </c>
    </row>
    <row r="397" spans="1:35" ht="12.75" customHeight="1" x14ac:dyDescent="0.25">
      <c r="A397" s="5">
        <v>2725</v>
      </c>
      <c r="B397" s="5">
        <v>302039</v>
      </c>
      <c r="C397" s="5"/>
      <c r="D397" s="5" t="s">
        <v>1265</v>
      </c>
      <c r="E397" s="15" t="s">
        <v>2</v>
      </c>
      <c r="F397" s="16">
        <f>+IF(TABLA!$E397 &lt;&gt; "", 1, 0)</f>
        <v>1</v>
      </c>
      <c r="G397" s="15" t="s">
        <v>84</v>
      </c>
      <c r="H397" s="16">
        <f>+IF(TABLA!$G397&lt;&gt;"",1,0)</f>
        <v>1</v>
      </c>
      <c r="I397" s="15" t="s">
        <v>1196</v>
      </c>
      <c r="J397" s="16">
        <f>+IF(TABLA!$I397&lt;&gt;"",1,0)</f>
        <v>1</v>
      </c>
      <c r="K397" s="16">
        <f>+IF(AND(TABLA!$F397=1,TABLA!$H397=1,TABLA!$J397=1), 1, 0)</f>
        <v>1</v>
      </c>
      <c r="L397" s="16">
        <v>1</v>
      </c>
      <c r="M397" s="5" t="s">
        <v>1266</v>
      </c>
      <c r="N397" s="5" t="s">
        <v>1267</v>
      </c>
      <c r="O397" s="17">
        <v>45227</v>
      </c>
      <c r="P397" s="5">
        <v>1</v>
      </c>
      <c r="Q397" s="5">
        <v>1</v>
      </c>
      <c r="R397" s="5">
        <v>1</v>
      </c>
      <c r="S397" s="5">
        <v>1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18">
        <v>9.7251999999999992</v>
      </c>
      <c r="AH397" s="19">
        <v>15</v>
      </c>
      <c r="AI397" s="19">
        <v>16</v>
      </c>
    </row>
    <row r="398" spans="1:35" ht="12.75" customHeight="1" x14ac:dyDescent="0.25">
      <c r="A398" s="5">
        <v>3085</v>
      </c>
      <c r="B398" s="5">
        <v>302040</v>
      </c>
      <c r="C398" s="5"/>
      <c r="D398" s="5" t="s">
        <v>1268</v>
      </c>
      <c r="E398" s="15" t="s">
        <v>2</v>
      </c>
      <c r="F398" s="16">
        <f>+IF(TABLA!$E398 &lt;&gt; "", 1, 0)</f>
        <v>1</v>
      </c>
      <c r="G398" s="15" t="s">
        <v>84</v>
      </c>
      <c r="H398" s="16">
        <f>+IF(TABLA!$G398&lt;&gt;"",1,0)</f>
        <v>1</v>
      </c>
      <c r="I398" s="15" t="s">
        <v>1196</v>
      </c>
      <c r="J398" s="16">
        <f>+IF(TABLA!$I398&lt;&gt;"",1,0)</f>
        <v>1</v>
      </c>
      <c r="K398" s="16">
        <f>+IF(AND(TABLA!$F398=1,TABLA!$H398=1,TABLA!$J398=1), 1, 0)</f>
        <v>1</v>
      </c>
      <c r="L398" s="16">
        <v>1</v>
      </c>
      <c r="M398" s="5" t="s">
        <v>1269</v>
      </c>
      <c r="N398" s="5" t="s">
        <v>1270</v>
      </c>
      <c r="O398" s="17">
        <v>45230</v>
      </c>
      <c r="P398" s="5">
        <v>1</v>
      </c>
      <c r="Q398" s="5">
        <v>1</v>
      </c>
      <c r="R398" s="5">
        <v>1</v>
      </c>
      <c r="S398" s="5">
        <v>1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1</v>
      </c>
      <c r="AG398" s="18">
        <v>29.336600000000001</v>
      </c>
      <c r="AH398" s="19">
        <v>1462</v>
      </c>
      <c r="AI398" s="19">
        <v>1632</v>
      </c>
    </row>
    <row r="399" spans="1:35" ht="12.75" customHeight="1" x14ac:dyDescent="0.25">
      <c r="A399" s="5">
        <v>3086</v>
      </c>
      <c r="B399" s="5">
        <v>302042</v>
      </c>
      <c r="C399" s="5"/>
      <c r="D399" s="5" t="s">
        <v>1271</v>
      </c>
      <c r="E399" s="15" t="s">
        <v>2</v>
      </c>
      <c r="F399" s="16">
        <f>+IF(TABLA!$E399 &lt;&gt; "", 1, 0)</f>
        <v>1</v>
      </c>
      <c r="G399" s="15" t="s">
        <v>84</v>
      </c>
      <c r="H399" s="16">
        <f>+IF(TABLA!$G399&lt;&gt;"",1,0)</f>
        <v>1</v>
      </c>
      <c r="I399" s="15" t="s">
        <v>1134</v>
      </c>
      <c r="J399" s="16">
        <f>+IF(TABLA!$I399&lt;&gt;"",1,0)</f>
        <v>1</v>
      </c>
      <c r="K399" s="16">
        <f>+IF(AND(TABLA!$F399=1,TABLA!$H399=1,TABLA!$J399=1), 1, 0)</f>
        <v>1</v>
      </c>
      <c r="L399" s="16">
        <v>1</v>
      </c>
      <c r="M399" s="5" t="s">
        <v>1272</v>
      </c>
      <c r="N399" s="5" t="s">
        <v>1273</v>
      </c>
      <c r="O399" s="17">
        <v>45230</v>
      </c>
      <c r="P399" s="5">
        <v>1</v>
      </c>
      <c r="Q399" s="5">
        <v>1</v>
      </c>
      <c r="R399" s="5">
        <v>1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18">
        <v>55.427799999999998</v>
      </c>
      <c r="AH399" s="19">
        <v>2252</v>
      </c>
      <c r="AI399" s="19">
        <v>2483</v>
      </c>
    </row>
    <row r="400" spans="1:35" ht="12.75" customHeight="1" x14ac:dyDescent="0.25">
      <c r="A400" s="5">
        <v>689</v>
      </c>
      <c r="B400" s="5">
        <v>302043</v>
      </c>
      <c r="C400" s="5"/>
      <c r="D400" s="5" t="s">
        <v>1274</v>
      </c>
      <c r="E400" s="15" t="s">
        <v>2</v>
      </c>
      <c r="F400" s="16">
        <f>+IF(TABLA!$E400 &lt;&gt; "", 1, 0)</f>
        <v>1</v>
      </c>
      <c r="G400" s="15" t="s">
        <v>84</v>
      </c>
      <c r="H400" s="16">
        <f>+IF(TABLA!$G400&lt;&gt;"",1,0)</f>
        <v>1</v>
      </c>
      <c r="I400" s="15" t="s">
        <v>1275</v>
      </c>
      <c r="J400" s="16">
        <f>+IF(TABLA!$I400&lt;&gt;"",1,0)</f>
        <v>1</v>
      </c>
      <c r="K400" s="16">
        <f>+IF(AND(TABLA!$F400=1,TABLA!$H400=1,TABLA!$J400=1), 1, 0)</f>
        <v>1</v>
      </c>
      <c r="L400" s="16">
        <v>1</v>
      </c>
      <c r="M400" s="5" t="s">
        <v>1274</v>
      </c>
      <c r="N400" s="5" t="s">
        <v>1276</v>
      </c>
      <c r="O400" s="17">
        <v>45064</v>
      </c>
      <c r="P400" s="5">
        <v>1</v>
      </c>
      <c r="Q400" s="5">
        <v>1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</v>
      </c>
      <c r="AG400" s="18">
        <v>0.63449999999999995</v>
      </c>
      <c r="AH400" s="19">
        <v>4</v>
      </c>
      <c r="AI400" s="19">
        <v>4</v>
      </c>
    </row>
    <row r="401" spans="1:35" ht="12.75" customHeight="1" x14ac:dyDescent="0.25">
      <c r="A401" s="5">
        <v>1197</v>
      </c>
      <c r="B401" s="5">
        <v>302044</v>
      </c>
      <c r="C401" s="5"/>
      <c r="D401" s="5" t="s">
        <v>1277</v>
      </c>
      <c r="E401" s="15" t="s">
        <v>2</v>
      </c>
      <c r="F401" s="16">
        <f>+IF(TABLA!$E401 &lt;&gt; "", 1, 0)</f>
        <v>1</v>
      </c>
      <c r="G401" s="15" t="s">
        <v>84</v>
      </c>
      <c r="H401" s="16">
        <f>+IF(TABLA!$G401&lt;&gt;"",1,0)</f>
        <v>1</v>
      </c>
      <c r="I401" s="15" t="s">
        <v>1275</v>
      </c>
      <c r="J401" s="16">
        <f>+IF(TABLA!$I401&lt;&gt;"",1,0)</f>
        <v>1</v>
      </c>
      <c r="K401" s="16">
        <f>+IF(AND(TABLA!$F401=1,TABLA!$H401=1,TABLA!$J401=1), 1, 0)</f>
        <v>1</v>
      </c>
      <c r="L401" s="16">
        <v>1</v>
      </c>
      <c r="M401" s="5" t="s">
        <v>1278</v>
      </c>
      <c r="N401" s="5" t="s">
        <v>1279</v>
      </c>
      <c r="O401" s="17">
        <v>45136</v>
      </c>
      <c r="P401" s="5">
        <v>1</v>
      </c>
      <c r="Q401" s="5">
        <v>1</v>
      </c>
      <c r="R401" s="5">
        <v>0</v>
      </c>
      <c r="S401" s="5">
        <v>1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1</v>
      </c>
      <c r="AG401" s="18">
        <v>13.8233</v>
      </c>
      <c r="AH401" s="19">
        <v>18</v>
      </c>
      <c r="AI401" s="19">
        <v>18</v>
      </c>
    </row>
    <row r="402" spans="1:35" ht="12.75" customHeight="1" x14ac:dyDescent="0.25">
      <c r="A402" s="5">
        <v>3087</v>
      </c>
      <c r="B402" s="5">
        <v>302045</v>
      </c>
      <c r="C402" s="5"/>
      <c r="D402" s="5" t="s">
        <v>1280</v>
      </c>
      <c r="E402" s="15" t="s">
        <v>2</v>
      </c>
      <c r="F402" s="16">
        <f>+IF(TABLA!$E402 &lt;&gt; "", 1, 0)</f>
        <v>1</v>
      </c>
      <c r="G402" s="15" t="s">
        <v>84</v>
      </c>
      <c r="H402" s="16">
        <f>+IF(TABLA!$G402&lt;&gt;"",1,0)</f>
        <v>1</v>
      </c>
      <c r="I402" s="15" t="s">
        <v>1196</v>
      </c>
      <c r="J402" s="16">
        <f>+IF(TABLA!$I402&lt;&gt;"",1,0)</f>
        <v>1</v>
      </c>
      <c r="K402" s="16">
        <f>+IF(AND(TABLA!$F402=1,TABLA!$H402=1,TABLA!$J402=1), 1, 0)</f>
        <v>1</v>
      </c>
      <c r="L402" s="16">
        <v>1</v>
      </c>
      <c r="M402" s="5" t="s">
        <v>1281</v>
      </c>
      <c r="N402" s="5" t="s">
        <v>1282</v>
      </c>
      <c r="O402" s="17">
        <v>45230</v>
      </c>
      <c r="P402" s="5">
        <v>1</v>
      </c>
      <c r="Q402" s="5">
        <v>1</v>
      </c>
      <c r="R402" s="5">
        <v>1</v>
      </c>
      <c r="S402" s="5">
        <v>1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1</v>
      </c>
      <c r="AG402" s="18">
        <v>85.783900000000003</v>
      </c>
      <c r="AH402" s="19">
        <v>2418</v>
      </c>
      <c r="AI402" s="19">
        <v>2674</v>
      </c>
    </row>
    <row r="403" spans="1:35" ht="12.75" customHeight="1" x14ac:dyDescent="0.25">
      <c r="A403" s="5">
        <v>3088</v>
      </c>
      <c r="B403" s="5">
        <v>302046</v>
      </c>
      <c r="C403" s="5"/>
      <c r="D403" s="5" t="s">
        <v>1283</v>
      </c>
      <c r="E403" s="15"/>
      <c r="F403" s="16">
        <f>+IF(TABLA!$E403 &lt;&gt; "", 1, 0)</f>
        <v>0</v>
      </c>
      <c r="G403" s="15"/>
      <c r="H403" s="16">
        <f>+IF(TABLA!$G403&lt;&gt;"",1,0)</f>
        <v>0</v>
      </c>
      <c r="I403" s="15"/>
      <c r="J403" s="16">
        <f>+IF(TABLA!$I403&lt;&gt;"",1,0)</f>
        <v>0</v>
      </c>
      <c r="K403" s="16">
        <f>+IF(AND(TABLA!$F403=1,TABLA!$H403=1,TABLA!$J403=1), 1, 0)</f>
        <v>0</v>
      </c>
      <c r="L403" s="16"/>
      <c r="M403" s="5" t="s">
        <v>1284</v>
      </c>
      <c r="N403" s="5" t="s">
        <v>1285</v>
      </c>
      <c r="O403" s="17">
        <v>45230</v>
      </c>
      <c r="P403" s="5">
        <v>1</v>
      </c>
      <c r="Q403" s="5">
        <v>1</v>
      </c>
      <c r="R403" s="5">
        <v>1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1</v>
      </c>
      <c r="AG403" s="18">
        <v>220.9254</v>
      </c>
      <c r="AH403" s="19">
        <v>1947</v>
      </c>
      <c r="AI403" s="19">
        <v>2100</v>
      </c>
    </row>
    <row r="404" spans="1:35" ht="12.75" customHeight="1" x14ac:dyDescent="0.25">
      <c r="A404" s="5">
        <v>3089</v>
      </c>
      <c r="B404" s="5">
        <v>302047</v>
      </c>
      <c r="C404" s="5"/>
      <c r="D404" s="5" t="s">
        <v>1286</v>
      </c>
      <c r="E404" s="15" t="s">
        <v>2</v>
      </c>
      <c r="F404" s="16">
        <f>+IF(TABLA!$E404 &lt;&gt; "", 1, 0)</f>
        <v>1</v>
      </c>
      <c r="G404" s="15" t="s">
        <v>84</v>
      </c>
      <c r="H404" s="16">
        <f>+IF(TABLA!$G404&lt;&gt;"",1,0)</f>
        <v>1</v>
      </c>
      <c r="I404" s="15" t="s">
        <v>958</v>
      </c>
      <c r="J404" s="16">
        <f>+IF(TABLA!$I404&lt;&gt;"",1,0)</f>
        <v>1</v>
      </c>
      <c r="K404" s="16">
        <f>+IF(AND(TABLA!$F404=1,TABLA!$H404=1,TABLA!$J404=1), 1, 0)</f>
        <v>1</v>
      </c>
      <c r="L404" s="16">
        <v>1</v>
      </c>
      <c r="M404" s="5" t="s">
        <v>1287</v>
      </c>
      <c r="N404" s="5" t="s">
        <v>1288</v>
      </c>
      <c r="O404" s="17">
        <v>45230</v>
      </c>
      <c r="P404" s="5">
        <v>1</v>
      </c>
      <c r="Q404" s="5">
        <v>1</v>
      </c>
      <c r="R404" s="5">
        <v>1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</v>
      </c>
      <c r="AG404" s="18">
        <v>984.51370000001498</v>
      </c>
      <c r="AH404" s="19">
        <v>47105</v>
      </c>
      <c r="AI404" s="19">
        <v>56748</v>
      </c>
    </row>
    <row r="405" spans="1:35" ht="12.75" customHeight="1" x14ac:dyDescent="0.25">
      <c r="A405" s="5">
        <v>3090</v>
      </c>
      <c r="B405" s="5">
        <v>302048</v>
      </c>
      <c r="C405" s="5"/>
      <c r="D405" s="5" t="s">
        <v>1289</v>
      </c>
      <c r="E405" s="15" t="s">
        <v>2</v>
      </c>
      <c r="F405" s="16">
        <f>+IF(TABLA!$E405 &lt;&gt; "", 1, 0)</f>
        <v>1</v>
      </c>
      <c r="G405" s="15" t="s">
        <v>84</v>
      </c>
      <c r="H405" s="16">
        <f>+IF(TABLA!$G405&lt;&gt;"",1,0)</f>
        <v>1</v>
      </c>
      <c r="I405" s="15" t="s">
        <v>958</v>
      </c>
      <c r="J405" s="16">
        <f>+IF(TABLA!$I405&lt;&gt;"",1,0)</f>
        <v>1</v>
      </c>
      <c r="K405" s="16">
        <f>+IF(AND(TABLA!$F405=1,TABLA!$H405=1,TABLA!$J405=1), 1, 0)</f>
        <v>1</v>
      </c>
      <c r="L405" s="16">
        <v>1</v>
      </c>
      <c r="M405" s="5" t="s">
        <v>1290</v>
      </c>
      <c r="N405" s="5" t="s">
        <v>1291</v>
      </c>
      <c r="O405" s="17">
        <v>45230</v>
      </c>
      <c r="P405" s="5">
        <v>1</v>
      </c>
      <c r="Q405" s="5">
        <v>1</v>
      </c>
      <c r="R405" s="5">
        <v>1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1</v>
      </c>
      <c r="AG405" s="18">
        <v>1006.9732</v>
      </c>
      <c r="AH405" s="19">
        <v>13879</v>
      </c>
      <c r="AI405" s="19">
        <v>14735</v>
      </c>
    </row>
    <row r="406" spans="1:35" ht="12.75" customHeight="1" x14ac:dyDescent="0.25">
      <c r="A406" s="5">
        <v>1082</v>
      </c>
      <c r="B406" s="5">
        <v>302050</v>
      </c>
      <c r="C406" s="5"/>
      <c r="D406" s="5" t="s">
        <v>1292</v>
      </c>
      <c r="E406" s="15"/>
      <c r="F406" s="16">
        <f>+IF(TABLA!$E406 &lt;&gt; "", 1, 0)</f>
        <v>0</v>
      </c>
      <c r="G406" s="15"/>
      <c r="H406" s="16">
        <f>+IF(TABLA!$G406&lt;&gt;"",1,0)</f>
        <v>0</v>
      </c>
      <c r="I406" s="15"/>
      <c r="J406" s="16">
        <f>+IF(TABLA!$I406&lt;&gt;"",1,0)</f>
        <v>0</v>
      </c>
      <c r="K406" s="16">
        <f>+IF(AND(TABLA!$F406=1,TABLA!$H406=1,TABLA!$J406=1), 1, 0)</f>
        <v>0</v>
      </c>
      <c r="L406" s="16"/>
      <c r="M406" s="5" t="s">
        <v>1293</v>
      </c>
      <c r="N406" s="5" t="s">
        <v>1294</v>
      </c>
      <c r="O406" s="17">
        <v>45122</v>
      </c>
      <c r="P406" s="5">
        <v>1</v>
      </c>
      <c r="Q406" s="5">
        <v>1</v>
      </c>
      <c r="R406" s="5">
        <v>1</v>
      </c>
      <c r="S406" s="5">
        <v>1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1</v>
      </c>
      <c r="AG406" s="18">
        <v>0.85350000000000004</v>
      </c>
      <c r="AH406" s="19">
        <v>6</v>
      </c>
      <c r="AI406" s="19">
        <v>6</v>
      </c>
    </row>
    <row r="407" spans="1:35" ht="12.75" customHeight="1" x14ac:dyDescent="0.25">
      <c r="A407" s="5">
        <v>2424</v>
      </c>
      <c r="B407" s="5">
        <v>302051</v>
      </c>
      <c r="C407" s="5"/>
      <c r="D407" s="5" t="s">
        <v>1295</v>
      </c>
      <c r="E407" s="15" t="s">
        <v>2</v>
      </c>
      <c r="F407" s="16">
        <f>+IF(TABLA!$E407 &lt;&gt; "", 1, 0)</f>
        <v>1</v>
      </c>
      <c r="G407" s="15" t="s">
        <v>84</v>
      </c>
      <c r="H407" s="16">
        <f>+IF(TABLA!$G407&lt;&gt;"",1,0)</f>
        <v>1</v>
      </c>
      <c r="I407" s="15" t="s">
        <v>1275</v>
      </c>
      <c r="J407" s="16">
        <f>+IF(TABLA!$I407&lt;&gt;"",1,0)</f>
        <v>1</v>
      </c>
      <c r="K407" s="16">
        <f>+IF(AND(TABLA!$F407=1,TABLA!$H407=1,TABLA!$J407=1), 1, 0)</f>
        <v>1</v>
      </c>
      <c r="L407" s="16">
        <v>1</v>
      </c>
      <c r="M407" s="5" t="s">
        <v>1296</v>
      </c>
      <c r="N407" s="5" t="s">
        <v>1297</v>
      </c>
      <c r="O407" s="17">
        <v>45222</v>
      </c>
      <c r="P407" s="5">
        <v>1</v>
      </c>
      <c r="Q407" s="5">
        <v>1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1</v>
      </c>
      <c r="AG407" s="18">
        <v>60.596400000000003</v>
      </c>
      <c r="AH407" s="19">
        <v>68</v>
      </c>
      <c r="AI407" s="19">
        <v>68</v>
      </c>
    </row>
    <row r="408" spans="1:35" ht="12.75" customHeight="1" x14ac:dyDescent="0.25">
      <c r="A408" s="5">
        <v>3091</v>
      </c>
      <c r="B408" s="5">
        <v>302053</v>
      </c>
      <c r="C408" s="5"/>
      <c r="D408" s="5" t="s">
        <v>1298</v>
      </c>
      <c r="E408" s="15" t="s">
        <v>2</v>
      </c>
      <c r="F408" s="16">
        <f>+IF(TABLA!$E408 &lt;&gt; "", 1, 0)</f>
        <v>1</v>
      </c>
      <c r="G408" s="15" t="s">
        <v>84</v>
      </c>
      <c r="H408" s="16">
        <f>+IF(TABLA!$G408&lt;&gt;"",1,0)</f>
        <v>1</v>
      </c>
      <c r="I408" s="15" t="s">
        <v>1299</v>
      </c>
      <c r="J408" s="16">
        <f>+IF(TABLA!$I408&lt;&gt;"",1,0)</f>
        <v>1</v>
      </c>
      <c r="K408" s="16">
        <f>+IF(AND(TABLA!$F408=1,TABLA!$H408=1,TABLA!$J408=1), 1, 0)</f>
        <v>1</v>
      </c>
      <c r="L408" s="16">
        <v>3</v>
      </c>
      <c r="M408" s="5" t="s">
        <v>1300</v>
      </c>
      <c r="N408" s="5" t="s">
        <v>1301</v>
      </c>
      <c r="O408" s="17">
        <v>45230</v>
      </c>
      <c r="P408" s="5">
        <v>1</v>
      </c>
      <c r="Q408" s="5">
        <v>1</v>
      </c>
      <c r="R408" s="5">
        <v>1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</v>
      </c>
      <c r="AG408" s="18">
        <v>246.99950000000001</v>
      </c>
      <c r="AH408" s="19">
        <v>4338</v>
      </c>
      <c r="AI408" s="19">
        <v>4777</v>
      </c>
    </row>
    <row r="409" spans="1:35" ht="12.75" customHeight="1" x14ac:dyDescent="0.25">
      <c r="A409" s="5">
        <v>1354</v>
      </c>
      <c r="B409" s="5">
        <v>302054</v>
      </c>
      <c r="C409" s="5" t="s">
        <v>1302</v>
      </c>
      <c r="D409" s="5" t="s">
        <v>1303</v>
      </c>
      <c r="E409" s="15" t="s">
        <v>2</v>
      </c>
      <c r="F409" s="16">
        <f>+IF(TABLA!$E409 &lt;&gt; "", 1, 0)</f>
        <v>1</v>
      </c>
      <c r="G409" s="15" t="s">
        <v>84</v>
      </c>
      <c r="H409" s="16">
        <f>+IF(TABLA!$G409&lt;&gt;"",1,0)</f>
        <v>1</v>
      </c>
      <c r="I409" s="15" t="s">
        <v>1254</v>
      </c>
      <c r="J409" s="16">
        <f>+IF(TABLA!$I409&lt;&gt;"",1,0)</f>
        <v>1</v>
      </c>
      <c r="K409" s="16">
        <f>+IF(AND(TABLA!$F409=1,TABLA!$H409=1,TABLA!$J409=1), 1, 0)</f>
        <v>1</v>
      </c>
      <c r="L409" s="16">
        <v>1</v>
      </c>
      <c r="M409" s="5" t="s">
        <v>1302</v>
      </c>
      <c r="N409" s="5" t="s">
        <v>1304</v>
      </c>
      <c r="O409" s="17">
        <v>45157</v>
      </c>
      <c r="P409" s="5">
        <v>1</v>
      </c>
      <c r="Q409" s="5">
        <v>1</v>
      </c>
      <c r="R409" s="5">
        <v>1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1</v>
      </c>
      <c r="AG409" s="18">
        <v>7.7770000000000001</v>
      </c>
      <c r="AH409" s="19">
        <v>16</v>
      </c>
      <c r="AI409" s="19">
        <v>16</v>
      </c>
    </row>
    <row r="410" spans="1:35" ht="12.75" customHeight="1" x14ac:dyDescent="0.25">
      <c r="A410" s="5">
        <v>3092</v>
      </c>
      <c r="B410" s="5">
        <v>302055</v>
      </c>
      <c r="C410" s="5"/>
      <c r="D410" s="5" t="s">
        <v>1305</v>
      </c>
      <c r="E410" s="15"/>
      <c r="F410" s="16">
        <f>+IF(TABLA!$E410 &lt;&gt; "", 1, 0)</f>
        <v>0</v>
      </c>
      <c r="G410" s="15"/>
      <c r="H410" s="16">
        <f>+IF(TABLA!$G410&lt;&gt;"",1,0)</f>
        <v>0</v>
      </c>
      <c r="I410" s="15"/>
      <c r="J410" s="16">
        <f>+IF(TABLA!$I410&lt;&gt;"",1,0)</f>
        <v>0</v>
      </c>
      <c r="K410" s="16">
        <f>+IF(AND(TABLA!$F410=1,TABLA!$H410=1,TABLA!$J410=1), 1, 0)</f>
        <v>0</v>
      </c>
      <c r="L410" s="16"/>
      <c r="M410" s="5" t="s">
        <v>1306</v>
      </c>
      <c r="N410" s="5" t="s">
        <v>1307</v>
      </c>
      <c r="O410" s="17">
        <v>45230</v>
      </c>
      <c r="P410" s="5">
        <v>1</v>
      </c>
      <c r="Q410" s="5">
        <v>1</v>
      </c>
      <c r="R410" s="5">
        <v>1</v>
      </c>
      <c r="S410" s="5">
        <v>1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1</v>
      </c>
      <c r="AG410" s="18">
        <v>33.338000000000001</v>
      </c>
      <c r="AH410" s="19">
        <v>480</v>
      </c>
      <c r="AI410" s="19">
        <v>835</v>
      </c>
    </row>
    <row r="411" spans="1:35" ht="12.75" customHeight="1" x14ac:dyDescent="0.25">
      <c r="A411" s="5">
        <v>3093</v>
      </c>
      <c r="B411" s="5">
        <v>302056</v>
      </c>
      <c r="C411" s="5"/>
      <c r="D411" s="5" t="s">
        <v>1308</v>
      </c>
      <c r="E411" s="15"/>
      <c r="F411" s="16">
        <f>+IF(TABLA!$E411 &lt;&gt; "", 1, 0)</f>
        <v>0</v>
      </c>
      <c r="G411" s="15"/>
      <c r="H411" s="16">
        <f>+IF(TABLA!$G411&lt;&gt;"",1,0)</f>
        <v>0</v>
      </c>
      <c r="I411" s="15"/>
      <c r="J411" s="16">
        <f>+IF(TABLA!$I411&lt;&gt;"",1,0)</f>
        <v>0</v>
      </c>
      <c r="K411" s="16">
        <f>+IF(AND(TABLA!$F411=1,TABLA!$H411=1,TABLA!$J411=1), 1, 0)</f>
        <v>0</v>
      </c>
      <c r="L411" s="16"/>
      <c r="M411" s="5" t="s">
        <v>1309</v>
      </c>
      <c r="N411" s="5" t="s">
        <v>1310</v>
      </c>
      <c r="O411" s="17">
        <v>45230</v>
      </c>
      <c r="P411" s="5">
        <v>1</v>
      </c>
      <c r="Q411" s="5">
        <v>1</v>
      </c>
      <c r="R411" s="5">
        <v>1</v>
      </c>
      <c r="S411" s="5">
        <v>1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1</v>
      </c>
      <c r="AG411" s="18">
        <v>216.09460000000001</v>
      </c>
      <c r="AH411" s="19">
        <v>4037</v>
      </c>
      <c r="AI411" s="19">
        <v>4423</v>
      </c>
    </row>
    <row r="412" spans="1:35" ht="12.75" customHeight="1" x14ac:dyDescent="0.25">
      <c r="A412" s="5">
        <v>3094</v>
      </c>
      <c r="B412" s="5">
        <v>302057</v>
      </c>
      <c r="C412" s="5"/>
      <c r="D412" s="5" t="s">
        <v>1311</v>
      </c>
      <c r="E412" s="15" t="s">
        <v>2</v>
      </c>
      <c r="F412" s="16">
        <f>+IF(TABLA!$E412 &lt;&gt; "", 1, 0)</f>
        <v>1</v>
      </c>
      <c r="G412" s="15" t="s">
        <v>84</v>
      </c>
      <c r="H412" s="16">
        <f>+IF(TABLA!$G412&lt;&gt;"",1,0)</f>
        <v>1</v>
      </c>
      <c r="I412" s="15" t="s">
        <v>1134</v>
      </c>
      <c r="J412" s="16">
        <f>+IF(TABLA!$I412&lt;&gt;"",1,0)</f>
        <v>1</v>
      </c>
      <c r="K412" s="16">
        <f>+IF(AND(TABLA!$F412=1,TABLA!$H412=1,TABLA!$J412=1), 1, 0)</f>
        <v>1</v>
      </c>
      <c r="L412" s="16">
        <v>1</v>
      </c>
      <c r="M412" s="5" t="s">
        <v>1312</v>
      </c>
      <c r="N412" s="5" t="s">
        <v>1313</v>
      </c>
      <c r="O412" s="17">
        <v>45230</v>
      </c>
      <c r="P412" s="5">
        <v>1</v>
      </c>
      <c r="Q412" s="5">
        <v>1</v>
      </c>
      <c r="R412" s="5">
        <v>1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1</v>
      </c>
      <c r="AG412" s="18">
        <v>430.58179999999999</v>
      </c>
      <c r="AH412" s="19">
        <v>21010</v>
      </c>
      <c r="AI412" s="19">
        <v>23256</v>
      </c>
    </row>
    <row r="413" spans="1:35" ht="12.75" customHeight="1" x14ac:dyDescent="0.25">
      <c r="A413" s="5">
        <v>3095</v>
      </c>
      <c r="B413" s="5">
        <v>302058</v>
      </c>
      <c r="C413" s="5"/>
      <c r="D413" s="5" t="s">
        <v>1314</v>
      </c>
      <c r="E413" s="15" t="s">
        <v>2</v>
      </c>
      <c r="F413" s="16">
        <f>+IF(TABLA!$E413 &lt;&gt; "", 1, 0)</f>
        <v>1</v>
      </c>
      <c r="G413" s="15" t="s">
        <v>84</v>
      </c>
      <c r="H413" s="16">
        <f>+IF(TABLA!$G413&lt;&gt;"",1,0)</f>
        <v>1</v>
      </c>
      <c r="I413" s="15" t="s">
        <v>1315</v>
      </c>
      <c r="J413" s="16">
        <f>+IF(TABLA!$I413&lt;&gt;"",1,0)</f>
        <v>1</v>
      </c>
      <c r="K413" s="16">
        <f>+IF(AND(TABLA!$F413=1,TABLA!$H413=1,TABLA!$J413=1), 1, 0)</f>
        <v>1</v>
      </c>
      <c r="L413" s="16">
        <v>1</v>
      </c>
      <c r="M413" s="5" t="s">
        <v>1316</v>
      </c>
      <c r="N413" s="5" t="s">
        <v>1317</v>
      </c>
      <c r="O413" s="17">
        <v>45230</v>
      </c>
      <c r="P413" s="5">
        <v>1</v>
      </c>
      <c r="Q413" s="5">
        <v>1</v>
      </c>
      <c r="R413" s="5">
        <v>1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1</v>
      </c>
      <c r="AG413" s="18">
        <v>0.99709999999999999</v>
      </c>
      <c r="AH413" s="19">
        <v>27</v>
      </c>
      <c r="AI413" s="19">
        <v>34</v>
      </c>
    </row>
    <row r="414" spans="1:35" ht="12.75" customHeight="1" x14ac:dyDescent="0.25">
      <c r="A414" s="5">
        <v>1566</v>
      </c>
      <c r="B414" s="5">
        <v>302059</v>
      </c>
      <c r="C414" s="5"/>
      <c r="D414" s="5" t="s">
        <v>1318</v>
      </c>
      <c r="E414" s="15" t="s">
        <v>2</v>
      </c>
      <c r="F414" s="16">
        <f>+IF(TABLA!$E414 &lt;&gt; "", 1, 0)</f>
        <v>1</v>
      </c>
      <c r="G414" s="15" t="s">
        <v>84</v>
      </c>
      <c r="H414" s="16">
        <f>+IF(TABLA!$G414&lt;&gt;"",1,0)</f>
        <v>1</v>
      </c>
      <c r="I414" s="15" t="s">
        <v>1196</v>
      </c>
      <c r="J414" s="16">
        <f>+IF(TABLA!$I414&lt;&gt;"",1,0)</f>
        <v>1</v>
      </c>
      <c r="K414" s="16">
        <f>+IF(AND(TABLA!$F414=1,TABLA!$H414=1,TABLA!$J414=1), 1, 0)</f>
        <v>1</v>
      </c>
      <c r="L414" s="16">
        <v>1</v>
      </c>
      <c r="M414" s="5" t="s">
        <v>1319</v>
      </c>
      <c r="N414" s="5" t="s">
        <v>1320</v>
      </c>
      <c r="O414" s="17">
        <v>45177</v>
      </c>
      <c r="P414" s="5">
        <v>1</v>
      </c>
      <c r="Q414" s="5">
        <v>1</v>
      </c>
      <c r="R414" s="5">
        <v>0</v>
      </c>
      <c r="S414" s="5">
        <v>1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</v>
      </c>
      <c r="AG414" s="18">
        <v>0.23200000000000001</v>
      </c>
      <c r="AH414" s="19">
        <v>4</v>
      </c>
      <c r="AI414" s="19">
        <v>4</v>
      </c>
    </row>
    <row r="415" spans="1:35" ht="12.75" customHeight="1" x14ac:dyDescent="0.25">
      <c r="A415" s="5">
        <v>3096</v>
      </c>
      <c r="B415" s="5">
        <v>302060</v>
      </c>
      <c r="C415" s="5"/>
      <c r="D415" s="5" t="s">
        <v>1321</v>
      </c>
      <c r="E415" s="15" t="s">
        <v>2</v>
      </c>
      <c r="F415" s="16">
        <f>+IF(TABLA!$E415 &lt;&gt; "", 1, 0)</f>
        <v>1</v>
      </c>
      <c r="G415" s="15" t="s">
        <v>84</v>
      </c>
      <c r="H415" s="16">
        <f>+IF(TABLA!$G415&lt;&gt;"",1,0)</f>
        <v>1</v>
      </c>
      <c r="I415" s="15" t="s">
        <v>1196</v>
      </c>
      <c r="J415" s="16">
        <f>+IF(TABLA!$I415&lt;&gt;"",1,0)</f>
        <v>1</v>
      </c>
      <c r="K415" s="16">
        <f>+IF(AND(TABLA!$F415=1,TABLA!$H415=1,TABLA!$J415=1), 1, 0)</f>
        <v>1</v>
      </c>
      <c r="L415" s="16">
        <v>1</v>
      </c>
      <c r="M415" s="5" t="s">
        <v>1322</v>
      </c>
      <c r="N415" s="5" t="s">
        <v>1323</v>
      </c>
      <c r="O415" s="17">
        <v>45230</v>
      </c>
      <c r="P415" s="5">
        <v>1</v>
      </c>
      <c r="Q415" s="5">
        <v>1</v>
      </c>
      <c r="R415" s="5">
        <v>1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1</v>
      </c>
      <c r="AG415" s="18">
        <v>18.1996</v>
      </c>
      <c r="AH415" s="19">
        <v>311</v>
      </c>
      <c r="AI415" s="19">
        <v>384</v>
      </c>
    </row>
    <row r="416" spans="1:35" ht="12.75" customHeight="1" x14ac:dyDescent="0.25">
      <c r="A416" s="5">
        <v>3097</v>
      </c>
      <c r="B416" s="5">
        <v>302061</v>
      </c>
      <c r="C416" s="5"/>
      <c r="D416" s="5" t="s">
        <v>1324</v>
      </c>
      <c r="E416" s="15"/>
      <c r="F416" s="16">
        <f>+IF(TABLA!$E416 &lt;&gt; "", 1, 0)</f>
        <v>0</v>
      </c>
      <c r="G416" s="15"/>
      <c r="H416" s="16">
        <f>+IF(TABLA!$G416&lt;&gt;"",1,0)</f>
        <v>0</v>
      </c>
      <c r="I416" s="15"/>
      <c r="J416" s="16">
        <f>+IF(TABLA!$I416&lt;&gt;"",1,0)</f>
        <v>0</v>
      </c>
      <c r="K416" s="16">
        <f>+IF(AND(TABLA!$F416=1,TABLA!$H416=1,TABLA!$J416=1), 1, 0)</f>
        <v>0</v>
      </c>
      <c r="L416" s="16"/>
      <c r="M416" s="5" t="s">
        <v>1325</v>
      </c>
      <c r="N416" s="5" t="s">
        <v>1326</v>
      </c>
      <c r="O416" s="17">
        <v>45230</v>
      </c>
      <c r="P416" s="5">
        <v>1</v>
      </c>
      <c r="Q416" s="5">
        <v>1</v>
      </c>
      <c r="R416" s="5">
        <v>1</v>
      </c>
      <c r="S416" s="5">
        <v>1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</v>
      </c>
      <c r="AG416" s="18">
        <v>106.24169999999999</v>
      </c>
      <c r="AH416" s="19">
        <v>703</v>
      </c>
      <c r="AI416" s="19">
        <v>807</v>
      </c>
    </row>
    <row r="417" spans="1:35" ht="12.75" customHeight="1" x14ac:dyDescent="0.25">
      <c r="A417" s="5">
        <v>3098</v>
      </c>
      <c r="B417" s="5">
        <v>302063</v>
      </c>
      <c r="C417" s="5"/>
      <c r="D417" s="5" t="s">
        <v>1327</v>
      </c>
      <c r="E417" s="15" t="s">
        <v>2</v>
      </c>
      <c r="F417" s="16">
        <f>+IF(TABLA!$E417 &lt;&gt; "", 1, 0)</f>
        <v>1</v>
      </c>
      <c r="G417" s="15" t="s">
        <v>84</v>
      </c>
      <c r="H417" s="16">
        <f>+IF(TABLA!$G417&lt;&gt;"",1,0)</f>
        <v>1</v>
      </c>
      <c r="I417" s="15" t="s">
        <v>1196</v>
      </c>
      <c r="J417" s="16">
        <f>+IF(TABLA!$I417&lt;&gt;"",1,0)</f>
        <v>1</v>
      </c>
      <c r="K417" s="16">
        <f>+IF(AND(TABLA!$F417=1,TABLA!$H417=1,TABLA!$J417=1), 1, 0)</f>
        <v>1</v>
      </c>
      <c r="L417" s="16">
        <v>1</v>
      </c>
      <c r="M417" s="5" t="s">
        <v>1328</v>
      </c>
      <c r="N417" s="5" t="s">
        <v>1329</v>
      </c>
      <c r="O417" s="17">
        <v>45230</v>
      </c>
      <c r="P417" s="5">
        <v>1</v>
      </c>
      <c r="Q417" s="5">
        <v>1</v>
      </c>
      <c r="R417" s="5">
        <v>1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</v>
      </c>
      <c r="AG417" s="18">
        <v>202.3819</v>
      </c>
      <c r="AH417" s="19">
        <v>4486</v>
      </c>
      <c r="AI417" s="19">
        <v>5133</v>
      </c>
    </row>
    <row r="418" spans="1:35" ht="12.75" customHeight="1" x14ac:dyDescent="0.25">
      <c r="A418" s="5">
        <v>3099</v>
      </c>
      <c r="B418" s="5">
        <v>302064</v>
      </c>
      <c r="C418" s="5"/>
      <c r="D418" s="5" t="s">
        <v>1330</v>
      </c>
      <c r="E418" s="15" t="s">
        <v>2</v>
      </c>
      <c r="F418" s="16">
        <f>+IF(TABLA!$E418 &lt;&gt; "", 1, 0)</f>
        <v>1</v>
      </c>
      <c r="G418" s="15" t="s">
        <v>84</v>
      </c>
      <c r="H418" s="16">
        <f>+IF(TABLA!$G418&lt;&gt;"",1,0)</f>
        <v>1</v>
      </c>
      <c r="I418" s="15" t="s">
        <v>1254</v>
      </c>
      <c r="J418" s="16">
        <f>+IF(TABLA!$I418&lt;&gt;"",1,0)</f>
        <v>1</v>
      </c>
      <c r="K418" s="16">
        <f>+IF(AND(TABLA!$F418=1,TABLA!$H418=1,TABLA!$J418=1), 1, 0)</f>
        <v>1</v>
      </c>
      <c r="L418" s="16">
        <v>3</v>
      </c>
      <c r="M418" s="5" t="s">
        <v>1331</v>
      </c>
      <c r="N418" s="5" t="s">
        <v>1332</v>
      </c>
      <c r="O418" s="17">
        <v>45230</v>
      </c>
      <c r="P418" s="5">
        <v>1</v>
      </c>
      <c r="Q418" s="5">
        <v>1</v>
      </c>
      <c r="R418" s="5">
        <v>1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1</v>
      </c>
      <c r="AG418" s="18">
        <v>30.7453</v>
      </c>
      <c r="AH418" s="19">
        <v>1219</v>
      </c>
      <c r="AI418" s="19">
        <v>1332</v>
      </c>
    </row>
    <row r="419" spans="1:35" ht="12.75" customHeight="1" x14ac:dyDescent="0.25">
      <c r="A419" s="5">
        <v>2257</v>
      </c>
      <c r="B419" s="5">
        <v>302065</v>
      </c>
      <c r="C419" s="5"/>
      <c r="D419" s="5" t="s">
        <v>1333</v>
      </c>
      <c r="E419" s="15" t="s">
        <v>2</v>
      </c>
      <c r="F419" s="16">
        <f>+IF(TABLA!$E419 &lt;&gt; "", 1, 0)</f>
        <v>1</v>
      </c>
      <c r="G419" s="15" t="s">
        <v>84</v>
      </c>
      <c r="H419" s="16">
        <f>+IF(TABLA!$G419&lt;&gt;"",1,0)</f>
        <v>1</v>
      </c>
      <c r="I419" s="15" t="s">
        <v>1062</v>
      </c>
      <c r="J419" s="16">
        <f>+IF(TABLA!$I419&lt;&gt;"",1,0)</f>
        <v>1</v>
      </c>
      <c r="K419" s="16">
        <f>+IF(AND(TABLA!$F419=1,TABLA!$H419=1,TABLA!$J419=1), 1, 0)</f>
        <v>1</v>
      </c>
      <c r="L419" s="16">
        <v>1</v>
      </c>
      <c r="M419" s="5" t="s">
        <v>1334</v>
      </c>
      <c r="N419" s="5" t="s">
        <v>1335</v>
      </c>
      <c r="O419" s="17">
        <v>45217</v>
      </c>
      <c r="P419" s="5">
        <v>1</v>
      </c>
      <c r="Q419" s="5">
        <v>1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1</v>
      </c>
      <c r="AG419" s="18">
        <v>19.2241</v>
      </c>
      <c r="AH419" s="19">
        <v>54</v>
      </c>
      <c r="AI419" s="19">
        <v>55</v>
      </c>
    </row>
    <row r="420" spans="1:35" ht="12.75" customHeight="1" x14ac:dyDescent="0.25">
      <c r="A420" s="5">
        <v>1705</v>
      </c>
      <c r="B420" s="5">
        <v>302066</v>
      </c>
      <c r="C420" s="5"/>
      <c r="D420" s="5" t="s">
        <v>1336</v>
      </c>
      <c r="E420" s="15"/>
      <c r="F420" s="16">
        <f>+IF(TABLA!$E420 &lt;&gt; "", 1, 0)</f>
        <v>0</v>
      </c>
      <c r="G420" s="15"/>
      <c r="H420" s="16">
        <f>+IF(TABLA!$G420&lt;&gt;"",1,0)</f>
        <v>0</v>
      </c>
      <c r="I420" s="15"/>
      <c r="J420" s="16">
        <f>+IF(TABLA!$I420&lt;&gt;"",1,0)</f>
        <v>0</v>
      </c>
      <c r="K420" s="16">
        <f>+IF(AND(TABLA!$F420=1,TABLA!$H420=1,TABLA!$J420=1), 1, 0)</f>
        <v>0</v>
      </c>
      <c r="L420" s="16"/>
      <c r="M420" s="5" t="s">
        <v>1337</v>
      </c>
      <c r="N420" s="5" t="s">
        <v>1338</v>
      </c>
      <c r="O420" s="17">
        <v>45190</v>
      </c>
      <c r="P420" s="5">
        <v>1</v>
      </c>
      <c r="Q420" s="5">
        <v>1</v>
      </c>
      <c r="R420" s="5">
        <v>1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1</v>
      </c>
      <c r="AG420" s="18">
        <v>0.5635</v>
      </c>
      <c r="AH420" s="19">
        <v>5</v>
      </c>
      <c r="AI420" s="19">
        <v>5</v>
      </c>
    </row>
    <row r="421" spans="1:35" ht="12.75" customHeight="1" x14ac:dyDescent="0.25">
      <c r="A421" s="5">
        <v>3100</v>
      </c>
      <c r="B421" s="5">
        <v>302067</v>
      </c>
      <c r="C421" s="5"/>
      <c r="D421" s="5" t="s">
        <v>1339</v>
      </c>
      <c r="E421" s="15" t="s">
        <v>2</v>
      </c>
      <c r="F421" s="16">
        <f>+IF(TABLA!$E421 &lt;&gt; "", 1, 0)</f>
        <v>1</v>
      </c>
      <c r="G421" s="15" t="s">
        <v>84</v>
      </c>
      <c r="H421" s="16">
        <f>+IF(TABLA!$G421&lt;&gt;"",1,0)</f>
        <v>1</v>
      </c>
      <c r="I421" s="15" t="s">
        <v>1254</v>
      </c>
      <c r="J421" s="16">
        <f>+IF(TABLA!$I421&lt;&gt;"",1,0)</f>
        <v>1</v>
      </c>
      <c r="K421" s="16">
        <f>+IF(AND(TABLA!$F421=1,TABLA!$H421=1,TABLA!$J421=1), 1, 0)</f>
        <v>1</v>
      </c>
      <c r="L421" s="16">
        <v>3</v>
      </c>
      <c r="M421" s="5" t="s">
        <v>1340</v>
      </c>
      <c r="N421" s="5" t="s">
        <v>1341</v>
      </c>
      <c r="O421" s="17">
        <v>45230</v>
      </c>
      <c r="P421" s="5">
        <v>1</v>
      </c>
      <c r="Q421" s="5">
        <v>1</v>
      </c>
      <c r="R421" s="5">
        <v>1</v>
      </c>
      <c r="S421" s="5">
        <v>1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1</v>
      </c>
      <c r="AG421" s="18">
        <v>19.9634</v>
      </c>
      <c r="AH421" s="19">
        <v>1182</v>
      </c>
      <c r="AI421" s="19">
        <v>1240</v>
      </c>
    </row>
    <row r="422" spans="1:35" ht="12.75" customHeight="1" x14ac:dyDescent="0.25">
      <c r="A422" s="5">
        <v>3101</v>
      </c>
      <c r="B422" s="5">
        <v>302068</v>
      </c>
      <c r="C422" s="5"/>
      <c r="D422" s="5" t="s">
        <v>1342</v>
      </c>
      <c r="E422" s="15" t="s">
        <v>2</v>
      </c>
      <c r="F422" s="16">
        <f>+IF(TABLA!$E422 &lt;&gt; "", 1, 0)</f>
        <v>1</v>
      </c>
      <c r="G422" s="15" t="s">
        <v>84</v>
      </c>
      <c r="H422" s="16">
        <f>+IF(TABLA!$G422&lt;&gt;"",1,0)</f>
        <v>1</v>
      </c>
      <c r="I422" s="15" t="s">
        <v>1254</v>
      </c>
      <c r="J422" s="16">
        <f>+IF(TABLA!$I422&lt;&gt;"",1,0)</f>
        <v>1</v>
      </c>
      <c r="K422" s="16">
        <f>+IF(AND(TABLA!$F422=1,TABLA!$H422=1,TABLA!$J422=1), 1, 0)</f>
        <v>1</v>
      </c>
      <c r="L422" s="16">
        <v>1</v>
      </c>
      <c r="M422" s="5" t="s">
        <v>1343</v>
      </c>
      <c r="N422" s="5" t="s">
        <v>1344</v>
      </c>
      <c r="O422" s="17">
        <v>45230</v>
      </c>
      <c r="P422" s="5">
        <v>1</v>
      </c>
      <c r="Q422" s="5">
        <v>1</v>
      </c>
      <c r="R422" s="5">
        <v>1</v>
      </c>
      <c r="S422" s="5">
        <v>1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1</v>
      </c>
      <c r="AG422" s="18">
        <v>14.763299999999999</v>
      </c>
      <c r="AH422" s="19">
        <v>576</v>
      </c>
      <c r="AI422" s="19">
        <v>603</v>
      </c>
    </row>
    <row r="423" spans="1:35" ht="12.75" customHeight="1" x14ac:dyDescent="0.25">
      <c r="A423" s="5">
        <v>749</v>
      </c>
      <c r="B423" s="5">
        <v>302069</v>
      </c>
      <c r="C423" s="5"/>
      <c r="D423" s="5" t="s">
        <v>1345</v>
      </c>
      <c r="E423" s="15" t="s">
        <v>2</v>
      </c>
      <c r="F423" s="16">
        <f>+IF(TABLA!$E423 &lt;&gt; "", 1, 0)</f>
        <v>1</v>
      </c>
      <c r="G423" s="15" t="s">
        <v>84</v>
      </c>
      <c r="H423" s="16">
        <f>+IF(TABLA!$G423&lt;&gt;"",1,0)</f>
        <v>1</v>
      </c>
      <c r="I423" s="15" t="s">
        <v>1254</v>
      </c>
      <c r="J423" s="16">
        <f>+IF(TABLA!$I423&lt;&gt;"",1,0)</f>
        <v>1</v>
      </c>
      <c r="K423" s="16">
        <f>+IF(AND(TABLA!$F423=1,TABLA!$H423=1,TABLA!$J423=1), 1, 0)</f>
        <v>1</v>
      </c>
      <c r="L423" s="16">
        <v>3</v>
      </c>
      <c r="M423" s="5" t="s">
        <v>1346</v>
      </c>
      <c r="N423" s="5" t="s">
        <v>1347</v>
      </c>
      <c r="O423" s="17">
        <v>45076</v>
      </c>
      <c r="P423" s="5">
        <v>1</v>
      </c>
      <c r="Q423" s="5">
        <v>1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1</v>
      </c>
      <c r="AG423" s="18">
        <v>1.361</v>
      </c>
      <c r="AH423" s="19">
        <v>2</v>
      </c>
      <c r="AI423" s="19">
        <v>2</v>
      </c>
    </row>
    <row r="424" spans="1:35" ht="12.75" customHeight="1" x14ac:dyDescent="0.25">
      <c r="A424" s="5">
        <v>3102</v>
      </c>
      <c r="B424" s="5">
        <v>302070</v>
      </c>
      <c r="C424" s="5"/>
      <c r="D424" s="5" t="s">
        <v>1348</v>
      </c>
      <c r="E424" s="15" t="s">
        <v>2</v>
      </c>
      <c r="F424" s="16">
        <f>+IF(TABLA!$E424 &lt;&gt; "", 1, 0)</f>
        <v>1</v>
      </c>
      <c r="G424" s="15" t="s">
        <v>84</v>
      </c>
      <c r="H424" s="16">
        <f>+IF(TABLA!$G424&lt;&gt;"",1,0)</f>
        <v>1</v>
      </c>
      <c r="I424" s="15" t="s">
        <v>1254</v>
      </c>
      <c r="J424" s="16">
        <f>+IF(TABLA!$I424&lt;&gt;"",1,0)</f>
        <v>1</v>
      </c>
      <c r="K424" s="16">
        <f>+IF(AND(TABLA!$F424=1,TABLA!$H424=1,TABLA!$J424=1), 1, 0)</f>
        <v>1</v>
      </c>
      <c r="L424" s="16">
        <v>1</v>
      </c>
      <c r="M424" s="5" t="s">
        <v>1349</v>
      </c>
      <c r="N424" s="5" t="s">
        <v>1350</v>
      </c>
      <c r="O424" s="17">
        <v>45230</v>
      </c>
      <c r="P424" s="5">
        <v>1</v>
      </c>
      <c r="Q424" s="5">
        <v>1</v>
      </c>
      <c r="R424" s="5">
        <v>1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1</v>
      </c>
      <c r="AG424" s="18">
        <v>11.793100000000001</v>
      </c>
      <c r="AH424" s="19">
        <v>81</v>
      </c>
      <c r="AI424" s="19">
        <v>85</v>
      </c>
    </row>
    <row r="425" spans="1:35" ht="12.75" customHeight="1" x14ac:dyDescent="0.25">
      <c r="A425" s="5">
        <v>422</v>
      </c>
      <c r="B425" s="5">
        <v>302071</v>
      </c>
      <c r="C425" s="5"/>
      <c r="D425" s="5" t="s">
        <v>1351</v>
      </c>
      <c r="E425" s="15" t="s">
        <v>2</v>
      </c>
      <c r="F425" s="16">
        <f>+IF(TABLA!$E425 &lt;&gt; "", 1, 0)</f>
        <v>1</v>
      </c>
      <c r="G425" s="15" t="s">
        <v>84</v>
      </c>
      <c r="H425" s="16">
        <f>+IF(TABLA!$G425&lt;&gt;"",1,0)</f>
        <v>1</v>
      </c>
      <c r="I425" s="15" t="s">
        <v>1254</v>
      </c>
      <c r="J425" s="16">
        <f>+IF(TABLA!$I425&lt;&gt;"",1,0)</f>
        <v>1</v>
      </c>
      <c r="K425" s="16">
        <f>+IF(AND(TABLA!$F425=1,TABLA!$H425=1,TABLA!$J425=1), 1, 0)</f>
        <v>1</v>
      </c>
      <c r="L425" s="16">
        <v>1</v>
      </c>
      <c r="M425" s="5" t="s">
        <v>1352</v>
      </c>
      <c r="N425" s="5" t="s">
        <v>1353</v>
      </c>
      <c r="O425" s="17">
        <v>44991</v>
      </c>
      <c r="P425" s="5">
        <v>1</v>
      </c>
      <c r="Q425" s="5">
        <v>1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1</v>
      </c>
      <c r="AG425" s="18">
        <v>0.27379999999999999</v>
      </c>
      <c r="AH425" s="19">
        <v>1</v>
      </c>
      <c r="AI425" s="19">
        <v>1</v>
      </c>
    </row>
    <row r="426" spans="1:35" ht="12.75" customHeight="1" x14ac:dyDescent="0.25">
      <c r="A426" s="5">
        <v>3103</v>
      </c>
      <c r="B426" s="5">
        <v>302075</v>
      </c>
      <c r="C426" s="5"/>
      <c r="D426" s="5" t="s">
        <v>1354</v>
      </c>
      <c r="E426" s="15" t="s">
        <v>2</v>
      </c>
      <c r="F426" s="16">
        <f>+IF(TABLA!$E426 &lt;&gt; "", 1, 0)</f>
        <v>1</v>
      </c>
      <c r="G426" s="15" t="s">
        <v>84</v>
      </c>
      <c r="H426" s="16">
        <f>+IF(TABLA!$G426&lt;&gt;"",1,0)</f>
        <v>1</v>
      </c>
      <c r="I426" s="15" t="s">
        <v>1355</v>
      </c>
      <c r="J426" s="16">
        <f>+IF(TABLA!$I426&lt;&gt;"",1,0)</f>
        <v>1</v>
      </c>
      <c r="K426" s="16">
        <f>+IF(AND(TABLA!$F426=1,TABLA!$H426=1,TABLA!$J426=1), 1, 0)</f>
        <v>1</v>
      </c>
      <c r="L426" s="16">
        <v>1</v>
      </c>
      <c r="M426" s="5" t="s">
        <v>1356</v>
      </c>
      <c r="N426" s="5" t="s">
        <v>1357</v>
      </c>
      <c r="O426" s="17">
        <v>45230</v>
      </c>
      <c r="P426" s="5">
        <v>1</v>
      </c>
      <c r="Q426" s="5">
        <v>1</v>
      </c>
      <c r="R426" s="5">
        <v>1</v>
      </c>
      <c r="S426" s="5">
        <v>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1</v>
      </c>
      <c r="AG426" s="18">
        <v>10265.5112999999</v>
      </c>
      <c r="AH426" s="19">
        <v>80278</v>
      </c>
      <c r="AI426" s="19">
        <v>99106</v>
      </c>
    </row>
    <row r="427" spans="1:35" ht="12.75" customHeight="1" x14ac:dyDescent="0.25">
      <c r="A427" s="5">
        <v>3104</v>
      </c>
      <c r="B427" s="5">
        <v>302076</v>
      </c>
      <c r="C427" s="5"/>
      <c r="D427" s="5" t="s">
        <v>1358</v>
      </c>
      <c r="E427" s="15" t="s">
        <v>2</v>
      </c>
      <c r="F427" s="16">
        <f>+IF(TABLA!$E427 &lt;&gt; "", 1, 0)</f>
        <v>1</v>
      </c>
      <c r="G427" s="15" t="s">
        <v>84</v>
      </c>
      <c r="H427" s="16">
        <f>+IF(TABLA!$G427&lt;&gt;"",1,0)</f>
        <v>1</v>
      </c>
      <c r="I427" s="15" t="s">
        <v>1196</v>
      </c>
      <c r="J427" s="16">
        <f>+IF(TABLA!$I427&lt;&gt;"",1,0)</f>
        <v>1</v>
      </c>
      <c r="K427" s="16">
        <f>+IF(AND(TABLA!$F427=1,TABLA!$H427=1,TABLA!$J427=1), 1, 0)</f>
        <v>1</v>
      </c>
      <c r="L427" s="16">
        <v>1</v>
      </c>
      <c r="M427" s="5" t="s">
        <v>1359</v>
      </c>
      <c r="N427" s="5" t="s">
        <v>1360</v>
      </c>
      <c r="O427" s="17">
        <v>45230</v>
      </c>
      <c r="P427" s="5">
        <v>1</v>
      </c>
      <c r="Q427" s="5">
        <v>1</v>
      </c>
      <c r="R427" s="5">
        <v>1</v>
      </c>
      <c r="S427" s="5">
        <v>1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1</v>
      </c>
      <c r="AG427" s="18">
        <v>11522.885199999901</v>
      </c>
      <c r="AH427" s="19">
        <v>77275</v>
      </c>
      <c r="AI427" s="19">
        <v>95960</v>
      </c>
    </row>
    <row r="428" spans="1:35" ht="12.75" customHeight="1" x14ac:dyDescent="0.25">
      <c r="A428" s="5">
        <v>2478</v>
      </c>
      <c r="B428" s="5">
        <v>302077</v>
      </c>
      <c r="C428" s="5"/>
      <c r="D428" s="5" t="s">
        <v>1361</v>
      </c>
      <c r="E428" s="15"/>
      <c r="F428" s="16">
        <f>+IF(TABLA!$E428 &lt;&gt; "", 1, 0)</f>
        <v>0</v>
      </c>
      <c r="G428" s="15"/>
      <c r="H428" s="16">
        <f>+IF(TABLA!$G428&lt;&gt;"",1,0)</f>
        <v>0</v>
      </c>
      <c r="I428" s="15"/>
      <c r="J428" s="16">
        <f>+IF(TABLA!$I428&lt;&gt;"",1,0)</f>
        <v>0</v>
      </c>
      <c r="K428" s="16">
        <f>+IF(AND(TABLA!$F428=1,TABLA!$H428=1,TABLA!$J428=1), 1, 0)</f>
        <v>0</v>
      </c>
      <c r="L428" s="16"/>
      <c r="M428" s="5" t="s">
        <v>1362</v>
      </c>
      <c r="N428" s="5" t="s">
        <v>1363</v>
      </c>
      <c r="O428" s="17">
        <v>45223</v>
      </c>
      <c r="P428" s="5">
        <v>1</v>
      </c>
      <c r="Q428" s="5">
        <v>1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1</v>
      </c>
      <c r="AG428" s="18">
        <v>31.680299999999999</v>
      </c>
      <c r="AH428" s="19">
        <v>79</v>
      </c>
      <c r="AI428" s="19">
        <v>79</v>
      </c>
    </row>
    <row r="429" spans="1:35" ht="12.75" customHeight="1" x14ac:dyDescent="0.25">
      <c r="A429" s="5">
        <v>2805</v>
      </c>
      <c r="B429" s="5">
        <v>302078</v>
      </c>
      <c r="C429" s="5"/>
      <c r="D429" s="5" t="s">
        <v>1364</v>
      </c>
      <c r="E429" s="15"/>
      <c r="F429" s="16">
        <f>+IF(TABLA!$E429 &lt;&gt; "", 1, 0)</f>
        <v>0</v>
      </c>
      <c r="G429" s="15"/>
      <c r="H429" s="16">
        <f>+IF(TABLA!$G429&lt;&gt;"",1,0)</f>
        <v>0</v>
      </c>
      <c r="I429" s="15"/>
      <c r="J429" s="16">
        <f>+IF(TABLA!$I429&lt;&gt;"",1,0)</f>
        <v>0</v>
      </c>
      <c r="K429" s="16">
        <f>+IF(AND(TABLA!$F429=1,TABLA!$H429=1,TABLA!$J429=1), 1, 0)</f>
        <v>0</v>
      </c>
      <c r="L429" s="16"/>
      <c r="M429" s="5" t="s">
        <v>1365</v>
      </c>
      <c r="N429" s="5" t="s">
        <v>1366</v>
      </c>
      <c r="O429" s="17">
        <v>45229</v>
      </c>
      <c r="P429" s="5">
        <v>1</v>
      </c>
      <c r="Q429" s="5">
        <v>1</v>
      </c>
      <c r="R429" s="5">
        <v>0</v>
      </c>
      <c r="S429" s="5">
        <v>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1</v>
      </c>
      <c r="AG429" s="18">
        <v>69.860100000000003</v>
      </c>
      <c r="AH429" s="19">
        <v>238</v>
      </c>
      <c r="AI429" s="19">
        <v>243</v>
      </c>
    </row>
    <row r="430" spans="1:35" ht="12.75" customHeight="1" x14ac:dyDescent="0.25">
      <c r="A430" s="5">
        <v>2344</v>
      </c>
      <c r="B430" s="5">
        <v>302082</v>
      </c>
      <c r="C430" s="5"/>
      <c r="D430" s="5" t="s">
        <v>1367</v>
      </c>
      <c r="E430" s="15"/>
      <c r="F430" s="16">
        <f>+IF(TABLA!$E430 &lt;&gt; "", 1, 0)</f>
        <v>0</v>
      </c>
      <c r="G430" s="15"/>
      <c r="H430" s="16">
        <f>+IF(TABLA!$G430&lt;&gt;"",1,0)</f>
        <v>0</v>
      </c>
      <c r="I430" s="15"/>
      <c r="J430" s="16">
        <f>+IF(TABLA!$I430&lt;&gt;"",1,0)</f>
        <v>0</v>
      </c>
      <c r="K430" s="16">
        <f>+IF(AND(TABLA!$F430=1,TABLA!$H430=1,TABLA!$J430=1), 1, 0)</f>
        <v>0</v>
      </c>
      <c r="L430" s="16"/>
      <c r="M430" s="5" t="s">
        <v>1368</v>
      </c>
      <c r="N430" s="5" t="s">
        <v>1369</v>
      </c>
      <c r="O430" s="17">
        <v>45219</v>
      </c>
      <c r="P430" s="5">
        <v>1</v>
      </c>
      <c r="Q430" s="5">
        <v>1</v>
      </c>
      <c r="R430" s="5">
        <v>1</v>
      </c>
      <c r="S430" s="5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1</v>
      </c>
      <c r="AG430" s="18">
        <v>1.9964</v>
      </c>
      <c r="AH430" s="19">
        <v>8</v>
      </c>
      <c r="AI430" s="19">
        <v>10</v>
      </c>
    </row>
    <row r="431" spans="1:35" ht="12.75" customHeight="1" x14ac:dyDescent="0.25">
      <c r="A431" s="5">
        <v>2020</v>
      </c>
      <c r="B431" s="5">
        <v>302085</v>
      </c>
      <c r="C431" s="5"/>
      <c r="D431" s="5" t="s">
        <v>1370</v>
      </c>
      <c r="E431" s="15"/>
      <c r="F431" s="16">
        <f>+IF(TABLA!$E431 &lt;&gt; "", 1, 0)</f>
        <v>0</v>
      </c>
      <c r="G431" s="15"/>
      <c r="H431" s="16">
        <f>+IF(TABLA!$G431&lt;&gt;"",1,0)</f>
        <v>0</v>
      </c>
      <c r="I431" s="15"/>
      <c r="J431" s="16">
        <f>+IF(TABLA!$I431&lt;&gt;"",1,0)</f>
        <v>0</v>
      </c>
      <c r="K431" s="16">
        <f>+IF(AND(TABLA!$F431=1,TABLA!$H431=1,TABLA!$J431=1), 1, 0)</f>
        <v>0</v>
      </c>
      <c r="L431" s="16">
        <v>-1</v>
      </c>
      <c r="M431" s="5" t="s">
        <v>1371</v>
      </c>
      <c r="N431" s="5" t="s">
        <v>1372</v>
      </c>
      <c r="O431" s="17">
        <v>45209</v>
      </c>
      <c r="P431" s="5">
        <v>1</v>
      </c>
      <c r="Q431" s="5">
        <v>1</v>
      </c>
      <c r="R431" s="5">
        <v>1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</v>
      </c>
      <c r="AG431" s="18">
        <v>8.1838999999999995</v>
      </c>
      <c r="AH431" s="19">
        <v>21</v>
      </c>
      <c r="AI431" s="19">
        <v>21</v>
      </c>
    </row>
    <row r="432" spans="1:35" ht="12.75" customHeight="1" x14ac:dyDescent="0.25">
      <c r="A432" s="5">
        <v>702</v>
      </c>
      <c r="B432" s="5">
        <v>302086</v>
      </c>
      <c r="C432" s="5"/>
      <c r="D432" s="5" t="s">
        <v>1373</v>
      </c>
      <c r="E432" s="15"/>
      <c r="F432" s="16">
        <f>+IF(TABLA!$E432 &lt;&gt; "", 1, 0)</f>
        <v>0</v>
      </c>
      <c r="G432" s="15"/>
      <c r="H432" s="16">
        <f>+IF(TABLA!$G432&lt;&gt;"",1,0)</f>
        <v>0</v>
      </c>
      <c r="I432" s="15"/>
      <c r="J432" s="16">
        <f>+IF(TABLA!$I432&lt;&gt;"",1,0)</f>
        <v>0</v>
      </c>
      <c r="K432" s="16">
        <f>+IF(AND(TABLA!$F432=1,TABLA!$H432=1,TABLA!$J432=1), 1, 0)</f>
        <v>0</v>
      </c>
      <c r="L432" s="16"/>
      <c r="M432" s="5" t="s">
        <v>1374</v>
      </c>
      <c r="N432" s="5" t="s">
        <v>1375</v>
      </c>
      <c r="O432" s="17">
        <v>45066</v>
      </c>
      <c r="P432" s="5">
        <v>1</v>
      </c>
      <c r="Q432" s="5">
        <v>1</v>
      </c>
      <c r="R432" s="5">
        <v>0</v>
      </c>
      <c r="S432" s="5">
        <v>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1</v>
      </c>
      <c r="AG432" s="18">
        <v>0.47489999999999999</v>
      </c>
      <c r="AH432" s="19">
        <v>1</v>
      </c>
      <c r="AI432" s="19">
        <v>1</v>
      </c>
    </row>
    <row r="433" spans="1:35" ht="12.75" customHeight="1" x14ac:dyDescent="0.25">
      <c r="A433" s="5">
        <v>2091</v>
      </c>
      <c r="B433" s="5">
        <v>302088</v>
      </c>
      <c r="C433" s="5"/>
      <c r="D433" s="5" t="s">
        <v>1376</v>
      </c>
      <c r="E433" s="15" t="s">
        <v>2</v>
      </c>
      <c r="F433" s="16">
        <f>+IF(TABLA!$E433 &lt;&gt; "", 1, 0)</f>
        <v>1</v>
      </c>
      <c r="G433" s="15" t="s">
        <v>86</v>
      </c>
      <c r="H433" s="16">
        <f>+IF(TABLA!$G433&lt;&gt;"",1,0)</f>
        <v>1</v>
      </c>
      <c r="I433" s="15" t="s">
        <v>1377</v>
      </c>
      <c r="J433" s="16">
        <f>+IF(TABLA!$I433&lt;&gt;"",1,0)</f>
        <v>1</v>
      </c>
      <c r="K433" s="16">
        <f>+IF(AND(TABLA!$F433=1,TABLA!$H433=1,TABLA!$J433=1), 1, 0)</f>
        <v>1</v>
      </c>
      <c r="L433" s="16">
        <v>1</v>
      </c>
      <c r="M433" s="5" t="s">
        <v>1378</v>
      </c>
      <c r="N433" s="5" t="s">
        <v>1379</v>
      </c>
      <c r="O433" s="17">
        <v>45211</v>
      </c>
      <c r="P433" s="5">
        <v>1</v>
      </c>
      <c r="Q433" s="5">
        <v>1</v>
      </c>
      <c r="R433" s="5">
        <v>1</v>
      </c>
      <c r="S433" s="5">
        <v>1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</v>
      </c>
      <c r="AG433" s="18">
        <v>0.97799999999999998</v>
      </c>
      <c r="AH433" s="19">
        <v>14</v>
      </c>
      <c r="AI433" s="19">
        <v>19</v>
      </c>
    </row>
    <row r="434" spans="1:35" ht="12.75" customHeight="1" x14ac:dyDescent="0.25">
      <c r="A434" s="5">
        <v>208</v>
      </c>
      <c r="B434" s="5">
        <v>302089</v>
      </c>
      <c r="C434" s="5"/>
      <c r="D434" s="5" t="s">
        <v>528</v>
      </c>
      <c r="E434" s="15"/>
      <c r="F434" s="16">
        <f>+IF(TABLA!$E434 &lt;&gt; "", 1, 0)</f>
        <v>0</v>
      </c>
      <c r="G434" s="15"/>
      <c r="H434" s="16">
        <f>+IF(TABLA!$G434&lt;&gt;"",1,0)</f>
        <v>0</v>
      </c>
      <c r="I434" s="15"/>
      <c r="J434" s="16">
        <f>+IF(TABLA!$I434&lt;&gt;"",1,0)</f>
        <v>0</v>
      </c>
      <c r="K434" s="16">
        <f>+IF(AND(TABLA!$F434=1,TABLA!$H434=1,TABLA!$J434=1), 1, 0)</f>
        <v>0</v>
      </c>
      <c r="L434" s="16"/>
      <c r="M434" s="5" t="s">
        <v>1380</v>
      </c>
      <c r="N434" s="5" t="s">
        <v>531</v>
      </c>
      <c r="O434" s="17">
        <v>44896</v>
      </c>
      <c r="P434" s="5">
        <v>0</v>
      </c>
      <c r="Q434" s="5">
        <v>1</v>
      </c>
      <c r="R434" s="5">
        <v>0</v>
      </c>
      <c r="S434" s="5">
        <v>1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1</v>
      </c>
      <c r="AG434" s="18">
        <v>0.50819999999999999</v>
      </c>
      <c r="AH434" s="19">
        <v>1</v>
      </c>
      <c r="AI434" s="19">
        <v>1</v>
      </c>
    </row>
    <row r="435" spans="1:35" ht="12.75" customHeight="1" x14ac:dyDescent="0.25">
      <c r="A435" s="5">
        <v>3105</v>
      </c>
      <c r="B435" s="5">
        <v>302091</v>
      </c>
      <c r="C435" s="5"/>
      <c r="D435" s="5" t="s">
        <v>1381</v>
      </c>
      <c r="E435" s="15"/>
      <c r="F435" s="16">
        <f>+IF(TABLA!$E435 &lt;&gt; "", 1, 0)</f>
        <v>0</v>
      </c>
      <c r="G435" s="15"/>
      <c r="H435" s="16">
        <f>+IF(TABLA!$G435&lt;&gt;"",1,0)</f>
        <v>0</v>
      </c>
      <c r="I435" s="15"/>
      <c r="J435" s="16">
        <f>+IF(TABLA!$I435&lt;&gt;"",1,0)</f>
        <v>0</v>
      </c>
      <c r="K435" s="16">
        <f>+IF(AND(TABLA!$F435=1,TABLA!$H435=1,TABLA!$J435=1), 1, 0)</f>
        <v>0</v>
      </c>
      <c r="L435" s="16"/>
      <c r="M435" s="5" t="s">
        <v>1382</v>
      </c>
      <c r="N435" s="5" t="s">
        <v>1383</v>
      </c>
      <c r="O435" s="17">
        <v>45230</v>
      </c>
      <c r="P435" s="5">
        <v>1</v>
      </c>
      <c r="Q435" s="5">
        <v>1</v>
      </c>
      <c r="R435" s="5">
        <v>1</v>
      </c>
      <c r="S435" s="5">
        <v>1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1</v>
      </c>
      <c r="AG435" s="18">
        <v>5.3045999999999998</v>
      </c>
      <c r="AH435" s="19">
        <v>239</v>
      </c>
      <c r="AI435" s="19">
        <v>263</v>
      </c>
    </row>
    <row r="436" spans="1:35" ht="12.75" customHeight="1" x14ac:dyDescent="0.25">
      <c r="A436" s="5">
        <v>173</v>
      </c>
      <c r="B436" s="5">
        <v>302092</v>
      </c>
      <c r="C436" s="5"/>
      <c r="D436" s="5" t="s">
        <v>1384</v>
      </c>
      <c r="E436" s="15" t="s">
        <v>2</v>
      </c>
      <c r="F436" s="16">
        <f>+IF(TABLA!$E436 &lt;&gt; "", 1, 0)</f>
        <v>1</v>
      </c>
      <c r="G436" s="15" t="s">
        <v>85</v>
      </c>
      <c r="H436" s="16">
        <f>+IF(TABLA!$G436&lt;&gt;"",1,0)</f>
        <v>1</v>
      </c>
      <c r="I436" s="15" t="s">
        <v>1385</v>
      </c>
      <c r="J436" s="16">
        <f>+IF(TABLA!$I436&lt;&gt;"",1,0)</f>
        <v>1</v>
      </c>
      <c r="K436" s="16">
        <f>+IF(AND(TABLA!$F436=1,TABLA!$H436=1,TABLA!$J436=1), 1, 0)</f>
        <v>1</v>
      </c>
      <c r="L436" s="16">
        <v>1</v>
      </c>
      <c r="M436" s="5" t="s">
        <v>1386</v>
      </c>
      <c r="N436" s="5" t="s">
        <v>1387</v>
      </c>
      <c r="O436" s="17">
        <v>44883</v>
      </c>
      <c r="P436" s="5">
        <v>0</v>
      </c>
      <c r="Q436" s="5">
        <v>1</v>
      </c>
      <c r="R436" s="5">
        <v>0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1</v>
      </c>
      <c r="AG436" s="18">
        <v>2.0453999999999999</v>
      </c>
      <c r="AH436" s="19">
        <v>1</v>
      </c>
      <c r="AI436" s="19">
        <v>1</v>
      </c>
    </row>
    <row r="437" spans="1:35" ht="12.75" customHeight="1" x14ac:dyDescent="0.25">
      <c r="A437" s="5">
        <v>1391</v>
      </c>
      <c r="B437" s="5">
        <v>302094</v>
      </c>
      <c r="C437" s="5"/>
      <c r="D437" s="5" t="s">
        <v>1388</v>
      </c>
      <c r="E437" s="15" t="s">
        <v>2</v>
      </c>
      <c r="F437" s="16">
        <f>+IF(TABLA!$E437 &lt;&gt; "", 1, 0)</f>
        <v>1</v>
      </c>
      <c r="G437" s="15" t="s">
        <v>84</v>
      </c>
      <c r="H437" s="16">
        <f>+IF(TABLA!$G437&lt;&gt;"",1,0)</f>
        <v>1</v>
      </c>
      <c r="I437" s="15" t="s">
        <v>958</v>
      </c>
      <c r="J437" s="16">
        <f>+IF(TABLA!$I437&lt;&gt;"",1,0)</f>
        <v>1</v>
      </c>
      <c r="K437" s="16">
        <f>+IF(AND(TABLA!$F437=1,TABLA!$H437=1,TABLA!$J437=1), 1, 0)</f>
        <v>1</v>
      </c>
      <c r="L437" s="16">
        <v>1</v>
      </c>
      <c r="M437" s="5" t="s">
        <v>1389</v>
      </c>
      <c r="N437" s="5" t="s">
        <v>1390</v>
      </c>
      <c r="O437" s="17">
        <v>45161</v>
      </c>
      <c r="P437" s="5">
        <v>1</v>
      </c>
      <c r="Q437" s="5">
        <v>1</v>
      </c>
      <c r="R437" s="5">
        <v>1</v>
      </c>
      <c r="S437" s="5">
        <v>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1</v>
      </c>
      <c r="AG437" s="18">
        <v>10.4055</v>
      </c>
      <c r="AH437" s="19">
        <v>13</v>
      </c>
      <c r="AI437" s="19">
        <v>13</v>
      </c>
    </row>
    <row r="438" spans="1:35" ht="12.75" customHeight="1" x14ac:dyDescent="0.25">
      <c r="A438" s="5">
        <v>2806</v>
      </c>
      <c r="B438" s="5">
        <v>302095</v>
      </c>
      <c r="C438" s="5"/>
      <c r="D438" s="5" t="s">
        <v>1391</v>
      </c>
      <c r="E438" s="15"/>
      <c r="F438" s="16">
        <f>+IF(TABLA!$E438 &lt;&gt; "", 1, 0)</f>
        <v>0</v>
      </c>
      <c r="G438" s="15"/>
      <c r="H438" s="16">
        <f>+IF(TABLA!$G438&lt;&gt;"",1,0)</f>
        <v>0</v>
      </c>
      <c r="I438" s="15"/>
      <c r="J438" s="16">
        <f>+IF(TABLA!$I438&lt;&gt;"",1,0)</f>
        <v>0</v>
      </c>
      <c r="K438" s="16">
        <f>+IF(AND(TABLA!$F438=1,TABLA!$H438=1,TABLA!$J438=1), 1, 0)</f>
        <v>0</v>
      </c>
      <c r="L438" s="16"/>
      <c r="M438" s="5" t="s">
        <v>1392</v>
      </c>
      <c r="N438" s="5" t="s">
        <v>1393</v>
      </c>
      <c r="O438" s="17">
        <v>45229</v>
      </c>
      <c r="P438" s="5">
        <v>1</v>
      </c>
      <c r="Q438" s="5">
        <v>1</v>
      </c>
      <c r="R438" s="5">
        <v>1</v>
      </c>
      <c r="S438" s="5">
        <v>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1</v>
      </c>
      <c r="AG438" s="18">
        <v>18.6648</v>
      </c>
      <c r="AH438" s="19">
        <v>58</v>
      </c>
      <c r="AI438" s="19">
        <v>103</v>
      </c>
    </row>
    <row r="439" spans="1:35" ht="12.75" customHeight="1" x14ac:dyDescent="0.25">
      <c r="A439" s="5">
        <v>2298</v>
      </c>
      <c r="B439" s="5">
        <v>302096</v>
      </c>
      <c r="C439" s="5"/>
      <c r="D439" s="5" t="s">
        <v>1394</v>
      </c>
      <c r="E439" s="15" t="s">
        <v>2</v>
      </c>
      <c r="F439" s="16">
        <f>+IF(TABLA!$E439 &lt;&gt; "", 1, 0)</f>
        <v>1</v>
      </c>
      <c r="G439" s="15" t="s">
        <v>84</v>
      </c>
      <c r="H439" s="16">
        <f>+IF(TABLA!$G439&lt;&gt;"",1,0)</f>
        <v>1</v>
      </c>
      <c r="I439" s="15" t="s">
        <v>1229</v>
      </c>
      <c r="J439" s="16">
        <f>+IF(TABLA!$I439&lt;&gt;"",1,0)</f>
        <v>1</v>
      </c>
      <c r="K439" s="16">
        <f>+IF(AND(TABLA!$F439=1,TABLA!$H439=1,TABLA!$J439=1), 1, 0)</f>
        <v>1</v>
      </c>
      <c r="L439" s="16">
        <v>1</v>
      </c>
      <c r="M439" s="5" t="s">
        <v>1395</v>
      </c>
      <c r="N439" s="5" t="s">
        <v>1396</v>
      </c>
      <c r="O439" s="17">
        <v>45218</v>
      </c>
      <c r="P439" s="5">
        <v>1</v>
      </c>
      <c r="Q439" s="5">
        <v>1</v>
      </c>
      <c r="R439" s="5">
        <v>1</v>
      </c>
      <c r="S439" s="5">
        <v>1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1</v>
      </c>
      <c r="AG439" s="18">
        <v>22.626100000000001</v>
      </c>
      <c r="AH439" s="19">
        <v>57</v>
      </c>
      <c r="AI439" s="19">
        <v>58</v>
      </c>
    </row>
    <row r="440" spans="1:35" ht="12.75" customHeight="1" x14ac:dyDescent="0.25">
      <c r="A440" s="5">
        <v>946</v>
      </c>
      <c r="B440" s="5">
        <v>302098</v>
      </c>
      <c r="C440" s="5"/>
      <c r="D440" s="5" t="s">
        <v>1397</v>
      </c>
      <c r="E440" s="15"/>
      <c r="F440" s="16">
        <f>+IF(TABLA!$E440 &lt;&gt; "", 1, 0)</f>
        <v>0</v>
      </c>
      <c r="G440" s="15"/>
      <c r="H440" s="16">
        <f>+IF(TABLA!$G440&lt;&gt;"",1,0)</f>
        <v>0</v>
      </c>
      <c r="I440" s="15"/>
      <c r="J440" s="16">
        <f>+IF(TABLA!$I440&lt;&gt;"",1,0)</f>
        <v>0</v>
      </c>
      <c r="K440" s="16">
        <f>+IF(AND(TABLA!$F440=1,TABLA!$H440=1,TABLA!$J440=1), 1, 0)</f>
        <v>0</v>
      </c>
      <c r="L440" s="16"/>
      <c r="M440" s="5" t="s">
        <v>1398</v>
      </c>
      <c r="N440" s="5" t="s">
        <v>1399</v>
      </c>
      <c r="O440" s="17">
        <v>45105</v>
      </c>
      <c r="P440" s="5">
        <v>1</v>
      </c>
      <c r="Q440" s="5">
        <v>1</v>
      </c>
      <c r="R440" s="5">
        <v>0</v>
      </c>
      <c r="S440" s="5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1</v>
      </c>
      <c r="AG440" s="18">
        <v>0.12520000000000001</v>
      </c>
      <c r="AH440" s="19">
        <v>1</v>
      </c>
      <c r="AI440" s="19">
        <v>1</v>
      </c>
    </row>
    <row r="441" spans="1:35" ht="12.75" customHeight="1" x14ac:dyDescent="0.25">
      <c r="A441" s="5">
        <v>1912</v>
      </c>
      <c r="B441" s="5">
        <v>302099</v>
      </c>
      <c r="C441" s="5"/>
      <c r="D441" s="5" t="s">
        <v>1400</v>
      </c>
      <c r="E441" s="15"/>
      <c r="F441" s="16">
        <f>+IF(TABLA!$E441 &lt;&gt; "", 1, 0)</f>
        <v>0</v>
      </c>
      <c r="G441" s="15"/>
      <c r="H441" s="16">
        <f>+IF(TABLA!$G441&lt;&gt;"",1,0)</f>
        <v>0</v>
      </c>
      <c r="I441" s="15"/>
      <c r="J441" s="16">
        <f>+IF(TABLA!$I441&lt;&gt;"",1,0)</f>
        <v>0</v>
      </c>
      <c r="K441" s="16">
        <f>+IF(AND(TABLA!$F441=1,TABLA!$H441=1,TABLA!$J441=1), 1, 0)</f>
        <v>0</v>
      </c>
      <c r="L441" s="16"/>
      <c r="M441" s="5" t="s">
        <v>1401</v>
      </c>
      <c r="N441" s="5" t="s">
        <v>1402</v>
      </c>
      <c r="O441" s="17">
        <v>45203</v>
      </c>
      <c r="P441" s="5">
        <v>1</v>
      </c>
      <c r="Q441" s="5">
        <v>1</v>
      </c>
      <c r="R441" s="5">
        <v>0</v>
      </c>
      <c r="S441" s="5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</v>
      </c>
      <c r="AG441" s="18">
        <v>10.381600000000001</v>
      </c>
      <c r="AH441" s="19">
        <v>5</v>
      </c>
      <c r="AI441" s="19">
        <v>5</v>
      </c>
    </row>
    <row r="442" spans="1:35" ht="12.75" customHeight="1" x14ac:dyDescent="0.25">
      <c r="A442" s="5">
        <v>3106</v>
      </c>
      <c r="B442" s="5">
        <v>302101</v>
      </c>
      <c r="C442" s="5"/>
      <c r="D442" s="5" t="s">
        <v>1403</v>
      </c>
      <c r="E442" s="15"/>
      <c r="F442" s="16">
        <f>+IF(TABLA!$E442 &lt;&gt; "", 1, 0)</f>
        <v>0</v>
      </c>
      <c r="G442" s="15"/>
      <c r="H442" s="16">
        <f>+IF(TABLA!$G442&lt;&gt;"",1,0)</f>
        <v>0</v>
      </c>
      <c r="I442" s="15"/>
      <c r="J442" s="16">
        <f>+IF(TABLA!$I442&lt;&gt;"",1,0)</f>
        <v>0</v>
      </c>
      <c r="K442" s="16">
        <f>+IF(AND(TABLA!$F442=1,TABLA!$H442=1,TABLA!$J442=1), 1, 0)</f>
        <v>0</v>
      </c>
      <c r="L442" s="16"/>
      <c r="M442" s="5" t="s">
        <v>1404</v>
      </c>
      <c r="N442" s="5" t="s">
        <v>1405</v>
      </c>
      <c r="O442" s="17">
        <v>45230</v>
      </c>
      <c r="P442" s="5">
        <v>1</v>
      </c>
      <c r="Q442" s="5">
        <v>1</v>
      </c>
      <c r="R442" s="5">
        <v>1</v>
      </c>
      <c r="S442" s="5">
        <v>1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1</v>
      </c>
      <c r="AG442" s="18">
        <v>50.399799999999999</v>
      </c>
      <c r="AH442" s="19">
        <v>1509</v>
      </c>
      <c r="AI442" s="19">
        <v>1679</v>
      </c>
    </row>
    <row r="443" spans="1:35" ht="12.75" customHeight="1" x14ac:dyDescent="0.25">
      <c r="A443" s="5">
        <v>2386</v>
      </c>
      <c r="B443" s="5">
        <v>302102</v>
      </c>
      <c r="C443" s="5"/>
      <c r="D443" s="5" t="s">
        <v>1406</v>
      </c>
      <c r="E443" s="15"/>
      <c r="F443" s="16">
        <f>+IF(TABLA!$E443 &lt;&gt; "", 1, 0)</f>
        <v>0</v>
      </c>
      <c r="G443" s="15"/>
      <c r="H443" s="16">
        <f>+IF(TABLA!$G443&lt;&gt;"",1,0)</f>
        <v>0</v>
      </c>
      <c r="I443" s="15"/>
      <c r="J443" s="16">
        <f>+IF(TABLA!$I443&lt;&gt;"",1,0)</f>
        <v>0</v>
      </c>
      <c r="K443" s="16">
        <f>+IF(AND(TABLA!$F443=1,TABLA!$H443=1,TABLA!$J443=1), 1, 0)</f>
        <v>0</v>
      </c>
      <c r="L443" s="16"/>
      <c r="M443" s="5" t="s">
        <v>1407</v>
      </c>
      <c r="N443" s="5" t="s">
        <v>1408</v>
      </c>
      <c r="O443" s="17">
        <v>45220</v>
      </c>
      <c r="P443" s="5">
        <v>1</v>
      </c>
      <c r="Q443" s="5">
        <v>1</v>
      </c>
      <c r="R443" s="5">
        <v>0</v>
      </c>
      <c r="S443" s="5">
        <v>1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1</v>
      </c>
      <c r="AG443" s="18">
        <v>0.66049999999999998</v>
      </c>
      <c r="AH443" s="19">
        <v>3</v>
      </c>
      <c r="AI443" s="19">
        <v>3</v>
      </c>
    </row>
    <row r="444" spans="1:35" ht="12.75" customHeight="1" x14ac:dyDescent="0.25">
      <c r="A444" s="5">
        <v>281</v>
      </c>
      <c r="B444" s="5">
        <v>302103</v>
      </c>
      <c r="C444" s="5"/>
      <c r="D444" s="5" t="s">
        <v>528</v>
      </c>
      <c r="E444" s="15"/>
      <c r="F444" s="16">
        <f>+IF(TABLA!$E444 &lt;&gt; "", 1, 0)</f>
        <v>0</v>
      </c>
      <c r="G444" s="15"/>
      <c r="H444" s="16">
        <f>+IF(TABLA!$G444&lt;&gt;"",1,0)</f>
        <v>0</v>
      </c>
      <c r="I444" s="15"/>
      <c r="J444" s="16">
        <f>+IF(TABLA!$I444&lt;&gt;"",1,0)</f>
        <v>0</v>
      </c>
      <c r="K444" s="16">
        <f>+IF(AND(TABLA!$F444=1,TABLA!$H444=1,TABLA!$J444=1), 1, 0)</f>
        <v>0</v>
      </c>
      <c r="L444" s="16"/>
      <c r="M444" s="5" t="s">
        <v>1409</v>
      </c>
      <c r="N444" s="5" t="s">
        <v>531</v>
      </c>
      <c r="O444" s="17">
        <v>44931</v>
      </c>
      <c r="P444" s="5">
        <v>1</v>
      </c>
      <c r="Q444" s="5">
        <v>1</v>
      </c>
      <c r="R444" s="5">
        <v>0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1</v>
      </c>
      <c r="AG444" s="18">
        <v>1.8069999999999999</v>
      </c>
      <c r="AH444" s="19">
        <v>1</v>
      </c>
      <c r="AI444" s="19">
        <v>1</v>
      </c>
    </row>
    <row r="445" spans="1:35" ht="12.75" customHeight="1" x14ac:dyDescent="0.25">
      <c r="A445" s="5">
        <v>180</v>
      </c>
      <c r="B445" s="5">
        <v>302109</v>
      </c>
      <c r="C445" s="5"/>
      <c r="D445" s="5" t="s">
        <v>528</v>
      </c>
      <c r="E445" s="15"/>
      <c r="F445" s="16">
        <f>+IF(TABLA!$E445 &lt;&gt; "", 1, 0)</f>
        <v>0</v>
      </c>
      <c r="G445" s="15"/>
      <c r="H445" s="16">
        <f>+IF(TABLA!$G445&lt;&gt;"",1,0)</f>
        <v>0</v>
      </c>
      <c r="I445" s="15"/>
      <c r="J445" s="16">
        <f>+IF(TABLA!$I445&lt;&gt;"",1,0)</f>
        <v>0</v>
      </c>
      <c r="K445" s="16">
        <f>+IF(AND(TABLA!$F445=1,TABLA!$H445=1,TABLA!$J445=1), 1, 0)</f>
        <v>0</v>
      </c>
      <c r="L445" s="16"/>
      <c r="M445" s="5" t="s">
        <v>1410</v>
      </c>
      <c r="N445" s="5" t="s">
        <v>531</v>
      </c>
      <c r="O445" s="17">
        <v>44886</v>
      </c>
      <c r="P445" s="5">
        <v>0</v>
      </c>
      <c r="Q445" s="5">
        <v>1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1</v>
      </c>
      <c r="AG445" s="18">
        <v>2.0836999999999999</v>
      </c>
      <c r="AH445" s="19">
        <v>1</v>
      </c>
      <c r="AI445" s="19">
        <v>1</v>
      </c>
    </row>
    <row r="446" spans="1:35" ht="12.75" customHeight="1" x14ac:dyDescent="0.25">
      <c r="A446" s="5">
        <v>619</v>
      </c>
      <c r="B446" s="5">
        <v>302110</v>
      </c>
      <c r="C446" s="5"/>
      <c r="D446" s="5" t="s">
        <v>1411</v>
      </c>
      <c r="E446" s="15" t="s">
        <v>2</v>
      </c>
      <c r="F446" s="16">
        <f>+IF(TABLA!$E446 &lt;&gt; "", 1, 0)</f>
        <v>1</v>
      </c>
      <c r="G446" s="15" t="s">
        <v>84</v>
      </c>
      <c r="H446" s="16">
        <f>+IF(TABLA!$G446&lt;&gt;"",1,0)</f>
        <v>1</v>
      </c>
      <c r="I446" s="15" t="s">
        <v>1412</v>
      </c>
      <c r="J446" s="16">
        <f>+IF(TABLA!$I446&lt;&gt;"",1,0)</f>
        <v>1</v>
      </c>
      <c r="K446" s="16">
        <f>+IF(AND(TABLA!$F446=1,TABLA!$H446=1,TABLA!$J446=1), 1, 0)</f>
        <v>1</v>
      </c>
      <c r="L446" s="16">
        <v>1</v>
      </c>
      <c r="M446" s="5" t="s">
        <v>1413</v>
      </c>
      <c r="N446" s="5" t="s">
        <v>1414</v>
      </c>
      <c r="O446" s="17">
        <v>45050</v>
      </c>
      <c r="P446" s="5">
        <v>1</v>
      </c>
      <c r="Q446" s="5">
        <v>1</v>
      </c>
      <c r="R446" s="5">
        <v>0</v>
      </c>
      <c r="S446" s="5">
        <v>1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18">
        <v>2.6389</v>
      </c>
      <c r="AH446" s="19">
        <v>4</v>
      </c>
      <c r="AI446" s="19">
        <v>4</v>
      </c>
    </row>
    <row r="447" spans="1:35" ht="12.75" customHeight="1" x14ac:dyDescent="0.25">
      <c r="A447" s="5">
        <v>154</v>
      </c>
      <c r="B447" s="5">
        <v>302112</v>
      </c>
      <c r="C447" s="5"/>
      <c r="D447" s="5" t="s">
        <v>528</v>
      </c>
      <c r="E447" s="15"/>
      <c r="F447" s="16">
        <f>+IF(TABLA!$E447 &lt;&gt; "", 1, 0)</f>
        <v>0</v>
      </c>
      <c r="G447" s="15"/>
      <c r="H447" s="16">
        <f>+IF(TABLA!$G447&lt;&gt;"",1,0)</f>
        <v>0</v>
      </c>
      <c r="I447" s="15"/>
      <c r="J447" s="16">
        <f>+IF(TABLA!$I447&lt;&gt;"",1,0)</f>
        <v>0</v>
      </c>
      <c r="K447" s="16">
        <f>+IF(AND(TABLA!$F447=1,TABLA!$H447=1,TABLA!$J447=1), 1, 0)</f>
        <v>0</v>
      </c>
      <c r="L447" s="16"/>
      <c r="M447" s="5" t="s">
        <v>1415</v>
      </c>
      <c r="N447" s="5" t="s">
        <v>531</v>
      </c>
      <c r="O447" s="17">
        <v>44875</v>
      </c>
      <c r="P447" s="5">
        <v>0</v>
      </c>
      <c r="Q447" s="5">
        <v>1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1</v>
      </c>
      <c r="AG447" s="18">
        <v>15.101000000000001</v>
      </c>
      <c r="AH447" s="19">
        <v>1</v>
      </c>
      <c r="AI447" s="19">
        <v>1</v>
      </c>
    </row>
    <row r="448" spans="1:35" ht="12.75" customHeight="1" x14ac:dyDescent="0.25">
      <c r="A448" s="5">
        <v>2002</v>
      </c>
      <c r="B448" s="5">
        <v>302114</v>
      </c>
      <c r="C448" s="5"/>
      <c r="D448" s="5" t="s">
        <v>1416</v>
      </c>
      <c r="E448" s="15"/>
      <c r="F448" s="16">
        <f>+IF(TABLA!$E448 &lt;&gt; "", 1, 0)</f>
        <v>0</v>
      </c>
      <c r="G448" s="15"/>
      <c r="H448" s="16">
        <f>+IF(TABLA!$G448&lt;&gt;"",1,0)</f>
        <v>0</v>
      </c>
      <c r="I448" s="15"/>
      <c r="J448" s="16">
        <f>+IF(TABLA!$I448&lt;&gt;"",1,0)</f>
        <v>0</v>
      </c>
      <c r="K448" s="16">
        <f>+IF(AND(TABLA!$F448=1,TABLA!$H448=1,TABLA!$J448=1), 1, 0)</f>
        <v>0</v>
      </c>
      <c r="L448" s="16"/>
      <c r="M448" s="5" t="s">
        <v>1417</v>
      </c>
      <c r="N448" s="5" t="s">
        <v>1418</v>
      </c>
      <c r="O448" s="17">
        <v>45206</v>
      </c>
      <c r="P448" s="5">
        <v>1</v>
      </c>
      <c r="Q448" s="5">
        <v>1</v>
      </c>
      <c r="R448" s="5">
        <v>1</v>
      </c>
      <c r="S448" s="5">
        <v>1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1</v>
      </c>
      <c r="AG448" s="18">
        <v>2.2444000000000002</v>
      </c>
      <c r="AH448" s="19">
        <v>47</v>
      </c>
      <c r="AI448" s="19">
        <v>50</v>
      </c>
    </row>
    <row r="449" spans="1:35" ht="12.75" customHeight="1" x14ac:dyDescent="0.25">
      <c r="A449" s="5">
        <v>1791</v>
      </c>
      <c r="B449" s="5">
        <v>302115</v>
      </c>
      <c r="C449" s="5"/>
      <c r="D449" s="5" t="s">
        <v>1419</v>
      </c>
      <c r="E449" s="15"/>
      <c r="F449" s="16">
        <f>+IF(TABLA!$E449 &lt;&gt; "", 1, 0)</f>
        <v>0</v>
      </c>
      <c r="G449" s="15"/>
      <c r="H449" s="16">
        <f>+IF(TABLA!$G449&lt;&gt;"",1,0)</f>
        <v>0</v>
      </c>
      <c r="I449" s="15"/>
      <c r="J449" s="16">
        <f>+IF(TABLA!$I449&lt;&gt;"",1,0)</f>
        <v>0</v>
      </c>
      <c r="K449" s="16">
        <f>+IF(AND(TABLA!$F449=1,TABLA!$H449=1,TABLA!$J449=1), 1, 0)</f>
        <v>0</v>
      </c>
      <c r="L449" s="16">
        <v>-1</v>
      </c>
      <c r="M449" s="5" t="s">
        <v>1420</v>
      </c>
      <c r="N449" s="5" t="s">
        <v>1421</v>
      </c>
      <c r="O449" s="17">
        <v>45196</v>
      </c>
      <c r="P449" s="5">
        <v>1</v>
      </c>
      <c r="Q449" s="5">
        <v>1</v>
      </c>
      <c r="R449" s="5">
        <v>0</v>
      </c>
      <c r="S449" s="5">
        <v>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</v>
      </c>
      <c r="AG449" s="18">
        <v>19.244299999999999</v>
      </c>
      <c r="AH449" s="19">
        <v>28</v>
      </c>
      <c r="AI449" s="19">
        <v>30</v>
      </c>
    </row>
    <row r="450" spans="1:35" ht="12.75" customHeight="1" x14ac:dyDescent="0.25">
      <c r="A450" s="5">
        <v>396</v>
      </c>
      <c r="B450" s="5">
        <v>302116</v>
      </c>
      <c r="C450" s="5"/>
      <c r="D450" s="5" t="s">
        <v>1422</v>
      </c>
      <c r="E450" s="15"/>
      <c r="F450" s="16">
        <f>+IF(TABLA!$E450 &lt;&gt; "", 1, 0)</f>
        <v>0</v>
      </c>
      <c r="G450" s="15"/>
      <c r="H450" s="16">
        <f>+IF(TABLA!$G450&lt;&gt;"",1,0)</f>
        <v>0</v>
      </c>
      <c r="I450" s="15"/>
      <c r="J450" s="16">
        <f>+IF(TABLA!$I450&lt;&gt;"",1,0)</f>
        <v>0</v>
      </c>
      <c r="K450" s="16">
        <f>+IF(AND(TABLA!$F450=1,TABLA!$H450=1,TABLA!$J450=1), 1, 0)</f>
        <v>0</v>
      </c>
      <c r="L450" s="16"/>
      <c r="M450" s="5" t="s">
        <v>1423</v>
      </c>
      <c r="N450" s="5" t="s">
        <v>1424</v>
      </c>
      <c r="O450" s="17">
        <v>44981</v>
      </c>
      <c r="P450" s="5">
        <v>1</v>
      </c>
      <c r="Q450" s="5">
        <v>1</v>
      </c>
      <c r="R450" s="5">
        <v>0</v>
      </c>
      <c r="S450" s="5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1</v>
      </c>
      <c r="AG450" s="18">
        <v>0.16120000000000001</v>
      </c>
      <c r="AH450" s="19">
        <v>1</v>
      </c>
      <c r="AI450" s="19">
        <v>1</v>
      </c>
    </row>
    <row r="451" spans="1:35" ht="12.75" customHeight="1" x14ac:dyDescent="0.25">
      <c r="A451" s="5">
        <v>296</v>
      </c>
      <c r="B451" s="5">
        <v>302117</v>
      </c>
      <c r="C451" s="5"/>
      <c r="D451" s="5" t="s">
        <v>528</v>
      </c>
      <c r="E451" s="15"/>
      <c r="F451" s="16">
        <f>+IF(TABLA!$E451 &lt;&gt; "", 1, 0)</f>
        <v>0</v>
      </c>
      <c r="G451" s="15"/>
      <c r="H451" s="16">
        <f>+IF(TABLA!$G451&lt;&gt;"",1,0)</f>
        <v>0</v>
      </c>
      <c r="I451" s="15"/>
      <c r="J451" s="16">
        <f>+IF(TABLA!$I451&lt;&gt;"",1,0)</f>
        <v>0</v>
      </c>
      <c r="K451" s="16">
        <f>+IF(AND(TABLA!$F451=1,TABLA!$H451=1,TABLA!$J451=1), 1, 0)</f>
        <v>0</v>
      </c>
      <c r="L451" s="16"/>
      <c r="M451" s="5" t="s">
        <v>1425</v>
      </c>
      <c r="N451" s="5" t="s">
        <v>531</v>
      </c>
      <c r="O451" s="17">
        <v>44936</v>
      </c>
      <c r="P451" s="5">
        <v>1</v>
      </c>
      <c r="Q451" s="5">
        <v>1</v>
      </c>
      <c r="R451" s="5">
        <v>0</v>
      </c>
      <c r="S451" s="5">
        <v>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1</v>
      </c>
      <c r="AG451" s="18">
        <v>0.1036</v>
      </c>
      <c r="AH451" s="19">
        <v>1</v>
      </c>
      <c r="AI451" s="19">
        <v>1</v>
      </c>
    </row>
    <row r="452" spans="1:35" ht="12.75" customHeight="1" x14ac:dyDescent="0.25">
      <c r="A452" s="5">
        <v>1151</v>
      </c>
      <c r="B452" s="5">
        <v>302118</v>
      </c>
      <c r="C452" s="5" t="s">
        <v>1426</v>
      </c>
      <c r="D452" s="5" t="s">
        <v>1427</v>
      </c>
      <c r="E452" s="15" t="s">
        <v>2</v>
      </c>
      <c r="F452" s="16">
        <f>+IF(TABLA!$E452 &lt;&gt; "", 1, 0)</f>
        <v>1</v>
      </c>
      <c r="G452" s="15" t="s">
        <v>84</v>
      </c>
      <c r="H452" s="16">
        <f>+IF(TABLA!$G452&lt;&gt;"",1,0)</f>
        <v>1</v>
      </c>
      <c r="I452" s="15" t="s">
        <v>892</v>
      </c>
      <c r="J452" s="16">
        <f>+IF(TABLA!$I452&lt;&gt;"",1,0)</f>
        <v>1</v>
      </c>
      <c r="K452" s="16">
        <f>+IF(AND(TABLA!$F452=1,TABLA!$H452=1,TABLA!$J452=1), 1, 0)</f>
        <v>1</v>
      </c>
      <c r="L452" s="16">
        <v>1</v>
      </c>
      <c r="M452" s="5" t="s">
        <v>1428</v>
      </c>
      <c r="N452" s="5" t="s">
        <v>1429</v>
      </c>
      <c r="O452" s="17">
        <v>45131</v>
      </c>
      <c r="P452" s="5">
        <v>1</v>
      </c>
      <c r="Q452" s="5">
        <v>1</v>
      </c>
      <c r="R452" s="5">
        <v>0</v>
      </c>
      <c r="S452" s="5">
        <v>1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1</v>
      </c>
      <c r="AG452" s="18">
        <v>2.2570999999999999</v>
      </c>
      <c r="AH452" s="19">
        <v>7</v>
      </c>
      <c r="AI452" s="19">
        <v>7</v>
      </c>
    </row>
    <row r="453" spans="1:35" ht="12.75" customHeight="1" x14ac:dyDescent="0.25">
      <c r="A453" s="5">
        <v>2180</v>
      </c>
      <c r="B453" s="5">
        <v>302119</v>
      </c>
      <c r="C453" s="5"/>
      <c r="D453" s="5" t="s">
        <v>1430</v>
      </c>
      <c r="E453" s="15"/>
      <c r="F453" s="16">
        <f>+IF(TABLA!$E453 &lt;&gt; "", 1, 0)</f>
        <v>0</v>
      </c>
      <c r="G453" s="15"/>
      <c r="H453" s="16">
        <f>+IF(TABLA!$G453&lt;&gt;"",1,0)</f>
        <v>0</v>
      </c>
      <c r="I453" s="15"/>
      <c r="J453" s="16">
        <f>+IF(TABLA!$I453&lt;&gt;"",1,0)</f>
        <v>0</v>
      </c>
      <c r="K453" s="16">
        <f>+IF(AND(TABLA!$F453=1,TABLA!$H453=1,TABLA!$J453=1), 1, 0)</f>
        <v>0</v>
      </c>
      <c r="L453" s="16"/>
      <c r="M453" s="5" t="s">
        <v>1431</v>
      </c>
      <c r="N453" s="5" t="s">
        <v>1432</v>
      </c>
      <c r="O453" s="17">
        <v>45215</v>
      </c>
      <c r="P453" s="5">
        <v>1</v>
      </c>
      <c r="Q453" s="5">
        <v>1</v>
      </c>
      <c r="R453" s="5">
        <v>1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</v>
      </c>
      <c r="AG453" s="18">
        <v>1.5475000000000001</v>
      </c>
      <c r="AH453" s="19">
        <v>7</v>
      </c>
      <c r="AI453" s="19">
        <v>7</v>
      </c>
    </row>
    <row r="454" spans="1:35" ht="12.75" customHeight="1" x14ac:dyDescent="0.25">
      <c r="A454" s="5">
        <v>885</v>
      </c>
      <c r="B454" s="5">
        <v>302121</v>
      </c>
      <c r="C454" s="5"/>
      <c r="D454" s="5" t="s">
        <v>528</v>
      </c>
      <c r="E454" s="15"/>
      <c r="F454" s="16">
        <f>+IF(TABLA!$E454 &lt;&gt; "", 1, 0)</f>
        <v>0</v>
      </c>
      <c r="G454" s="15"/>
      <c r="H454" s="16">
        <f>+IF(TABLA!$G454&lt;&gt;"",1,0)</f>
        <v>0</v>
      </c>
      <c r="I454" s="15"/>
      <c r="J454" s="16">
        <f>+IF(TABLA!$I454&lt;&gt;"",1,0)</f>
        <v>0</v>
      </c>
      <c r="K454" s="16">
        <f>+IF(AND(TABLA!$F454=1,TABLA!$H454=1,TABLA!$J454=1), 1, 0)</f>
        <v>0</v>
      </c>
      <c r="L454" s="16"/>
      <c r="M454" s="5" t="s">
        <v>1433</v>
      </c>
      <c r="N454" s="5" t="s">
        <v>531</v>
      </c>
      <c r="O454" s="17">
        <v>45096</v>
      </c>
      <c r="P454" s="5">
        <v>1</v>
      </c>
      <c r="Q454" s="5">
        <v>1</v>
      </c>
      <c r="R454" s="5">
        <v>0</v>
      </c>
      <c r="S454" s="5">
        <v>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1</v>
      </c>
      <c r="AG454" s="18">
        <v>10.462</v>
      </c>
      <c r="AH454" s="19">
        <v>5</v>
      </c>
      <c r="AI454" s="19">
        <v>5</v>
      </c>
    </row>
    <row r="455" spans="1:35" ht="12.75" customHeight="1" x14ac:dyDescent="0.25">
      <c r="A455" s="5">
        <v>1003</v>
      </c>
      <c r="B455" s="5">
        <v>302122</v>
      </c>
      <c r="C455" s="5"/>
      <c r="D455" s="5" t="s">
        <v>528</v>
      </c>
      <c r="E455" s="15"/>
      <c r="F455" s="16">
        <f>+IF(TABLA!$E455 &lt;&gt; "", 1, 0)</f>
        <v>0</v>
      </c>
      <c r="G455" s="15"/>
      <c r="H455" s="16">
        <f>+IF(TABLA!$G455&lt;&gt;"",1,0)</f>
        <v>0</v>
      </c>
      <c r="I455" s="15"/>
      <c r="J455" s="16">
        <f>+IF(TABLA!$I455&lt;&gt;"",1,0)</f>
        <v>0</v>
      </c>
      <c r="K455" s="16">
        <f>+IF(AND(TABLA!$F455=1,TABLA!$H455=1,TABLA!$J455=1), 1, 0)</f>
        <v>0</v>
      </c>
      <c r="L455" s="16"/>
      <c r="M455" s="5" t="s">
        <v>1434</v>
      </c>
      <c r="N455" s="5" t="s">
        <v>531</v>
      </c>
      <c r="O455" s="17">
        <v>45112</v>
      </c>
      <c r="P455" s="5">
        <v>1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</v>
      </c>
      <c r="AG455" s="18">
        <v>0.79710000000000003</v>
      </c>
      <c r="AH455" s="19">
        <v>3</v>
      </c>
      <c r="AI455" s="19">
        <v>3</v>
      </c>
    </row>
    <row r="456" spans="1:35" ht="12.75" customHeight="1" x14ac:dyDescent="0.25">
      <c r="A456" s="5">
        <v>1246</v>
      </c>
      <c r="B456" s="5">
        <v>302123</v>
      </c>
      <c r="C456" s="5"/>
      <c r="D456" s="5" t="s">
        <v>1435</v>
      </c>
      <c r="E456" s="15" t="s">
        <v>2</v>
      </c>
      <c r="F456" s="16">
        <f>+IF(TABLA!$E456 &lt;&gt; "", 1, 0)</f>
        <v>1</v>
      </c>
      <c r="G456" s="15" t="s">
        <v>84</v>
      </c>
      <c r="H456" s="16">
        <f>+IF(TABLA!$G456&lt;&gt;"",1,0)</f>
        <v>1</v>
      </c>
      <c r="I456" s="15" t="s">
        <v>892</v>
      </c>
      <c r="J456" s="16">
        <f>+IF(TABLA!$I456&lt;&gt;"",1,0)</f>
        <v>1</v>
      </c>
      <c r="K456" s="16">
        <f>+IF(AND(TABLA!$F456=1,TABLA!$H456=1,TABLA!$J456=1), 1, 0)</f>
        <v>1</v>
      </c>
      <c r="L456" s="16">
        <v>1</v>
      </c>
      <c r="M456" s="5" t="s">
        <v>1436</v>
      </c>
      <c r="N456" s="5" t="s">
        <v>1437</v>
      </c>
      <c r="O456" s="17">
        <v>45142</v>
      </c>
      <c r="P456" s="5">
        <v>1</v>
      </c>
      <c r="Q456" s="5">
        <v>1</v>
      </c>
      <c r="R456" s="5">
        <v>0</v>
      </c>
      <c r="S456" s="5">
        <v>1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1</v>
      </c>
      <c r="AG456" s="18">
        <v>14.504</v>
      </c>
      <c r="AH456" s="19">
        <v>14</v>
      </c>
      <c r="AI456" s="19">
        <v>14</v>
      </c>
    </row>
    <row r="457" spans="1:35" ht="12.75" customHeight="1" x14ac:dyDescent="0.25">
      <c r="A457" s="5">
        <v>854</v>
      </c>
      <c r="B457" s="5">
        <v>302124</v>
      </c>
      <c r="C457" s="5" t="s">
        <v>1438</v>
      </c>
      <c r="D457" s="5" t="s">
        <v>1439</v>
      </c>
      <c r="E457" s="15" t="s">
        <v>2</v>
      </c>
      <c r="F457" s="16">
        <f>+IF(TABLA!$E457 &lt;&gt; "", 1, 0)</f>
        <v>1</v>
      </c>
      <c r="G457" s="15" t="s">
        <v>84</v>
      </c>
      <c r="H457" s="16">
        <f>+IF(TABLA!$G457&lt;&gt;"",1,0)</f>
        <v>1</v>
      </c>
      <c r="I457" s="15" t="s">
        <v>1087</v>
      </c>
      <c r="J457" s="16">
        <f>+IF(TABLA!$I457&lt;&gt;"",1,0)</f>
        <v>1</v>
      </c>
      <c r="K457" s="16">
        <f>+IF(AND(TABLA!$F457=1,TABLA!$H457=1,TABLA!$J457=1), 1, 0)</f>
        <v>1</v>
      </c>
      <c r="L457" s="16">
        <v>1</v>
      </c>
      <c r="M457" s="5" t="s">
        <v>1438</v>
      </c>
      <c r="N457" s="5" t="s">
        <v>1440</v>
      </c>
      <c r="O457" s="17">
        <v>45091</v>
      </c>
      <c r="P457" s="5">
        <v>1</v>
      </c>
      <c r="Q457" s="5">
        <v>1</v>
      </c>
      <c r="R457" s="5">
        <v>0</v>
      </c>
      <c r="S457" s="5">
        <v>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</v>
      </c>
      <c r="AG457" s="18">
        <v>1.5177</v>
      </c>
      <c r="AH457" s="19">
        <v>6</v>
      </c>
      <c r="AI457" s="19">
        <v>6</v>
      </c>
    </row>
    <row r="458" spans="1:35" ht="12.75" customHeight="1" x14ac:dyDescent="0.25">
      <c r="A458" s="5">
        <v>467</v>
      </c>
      <c r="B458" s="5">
        <v>302126</v>
      </c>
      <c r="C458" s="5"/>
      <c r="D458" s="5" t="s">
        <v>528</v>
      </c>
      <c r="E458" s="15"/>
      <c r="F458" s="16">
        <f>+IF(TABLA!$E458 &lt;&gt; "", 1, 0)</f>
        <v>0</v>
      </c>
      <c r="G458" s="15"/>
      <c r="H458" s="16">
        <f>+IF(TABLA!$G458&lt;&gt;"",1,0)</f>
        <v>0</v>
      </c>
      <c r="I458" s="15"/>
      <c r="J458" s="16">
        <f>+IF(TABLA!$I458&lt;&gt;"",1,0)</f>
        <v>0</v>
      </c>
      <c r="K458" s="16">
        <f>+IF(AND(TABLA!$F458=1,TABLA!$H458=1,TABLA!$J458=1), 1, 0)</f>
        <v>0</v>
      </c>
      <c r="L458" s="16"/>
      <c r="M458" s="5" t="s">
        <v>1441</v>
      </c>
      <c r="N458" s="5" t="s">
        <v>531</v>
      </c>
      <c r="O458" s="17">
        <v>45005</v>
      </c>
      <c r="P458" s="5">
        <v>1</v>
      </c>
      <c r="Q458" s="5">
        <v>1</v>
      </c>
      <c r="R458" s="5">
        <v>0</v>
      </c>
      <c r="S458" s="5">
        <v>1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1</v>
      </c>
      <c r="AG458" s="18">
        <v>0.51870000000000005</v>
      </c>
      <c r="AH458" s="19">
        <v>1</v>
      </c>
      <c r="AI458" s="19">
        <v>1</v>
      </c>
    </row>
    <row r="459" spans="1:35" ht="12.75" customHeight="1" x14ac:dyDescent="0.25">
      <c r="A459" s="5">
        <v>119</v>
      </c>
      <c r="B459" s="5">
        <v>302127</v>
      </c>
      <c r="C459" s="5"/>
      <c r="D459" s="5" t="s">
        <v>1442</v>
      </c>
      <c r="E459" s="15"/>
      <c r="F459" s="16">
        <f>+IF(TABLA!$E459 &lt;&gt; "", 1, 0)</f>
        <v>0</v>
      </c>
      <c r="G459" s="15"/>
      <c r="H459" s="16">
        <f>+IF(TABLA!$G459&lt;&gt;"",1,0)</f>
        <v>0</v>
      </c>
      <c r="I459" s="15"/>
      <c r="J459" s="16">
        <f>+IF(TABLA!$I459&lt;&gt;"",1,0)</f>
        <v>0</v>
      </c>
      <c r="K459" s="16">
        <f>+IF(AND(TABLA!$F459=1,TABLA!$H459=1,TABLA!$J459=1), 1, 0)</f>
        <v>0</v>
      </c>
      <c r="L459" s="16"/>
      <c r="M459" s="5" t="s">
        <v>1443</v>
      </c>
      <c r="N459" s="5" t="s">
        <v>1444</v>
      </c>
      <c r="O459" s="17">
        <v>44856</v>
      </c>
      <c r="P459" s="5">
        <v>0</v>
      </c>
      <c r="Q459" s="5">
        <v>1</v>
      </c>
      <c r="R459" s="5">
        <v>0</v>
      </c>
      <c r="S459" s="5">
        <v>1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1</v>
      </c>
      <c r="AG459" s="18">
        <v>0.1895</v>
      </c>
      <c r="AH459" s="19">
        <v>1</v>
      </c>
      <c r="AI459" s="19">
        <v>1</v>
      </c>
    </row>
    <row r="460" spans="1:35" ht="12.75" customHeight="1" x14ac:dyDescent="0.25">
      <c r="A460" s="5">
        <v>148</v>
      </c>
      <c r="B460" s="5">
        <v>302128</v>
      </c>
      <c r="C460" s="5"/>
      <c r="D460" s="5" t="s">
        <v>528</v>
      </c>
      <c r="E460" s="15"/>
      <c r="F460" s="16">
        <f>+IF(TABLA!$E460 &lt;&gt; "", 1, 0)</f>
        <v>0</v>
      </c>
      <c r="G460" s="15"/>
      <c r="H460" s="16">
        <f>+IF(TABLA!$G460&lt;&gt;"",1,0)</f>
        <v>0</v>
      </c>
      <c r="I460" s="15"/>
      <c r="J460" s="16">
        <f>+IF(TABLA!$I460&lt;&gt;"",1,0)</f>
        <v>0</v>
      </c>
      <c r="K460" s="16">
        <f>+IF(AND(TABLA!$F460=1,TABLA!$H460=1,TABLA!$J460=1), 1, 0)</f>
        <v>0</v>
      </c>
      <c r="L460" s="16"/>
      <c r="M460" s="5" t="s">
        <v>1445</v>
      </c>
      <c r="N460" s="5" t="s">
        <v>531</v>
      </c>
      <c r="O460" s="17">
        <v>44873</v>
      </c>
      <c r="P460" s="5">
        <v>0</v>
      </c>
      <c r="Q460" s="5">
        <v>1</v>
      </c>
      <c r="R460" s="5">
        <v>0</v>
      </c>
      <c r="S460" s="5">
        <v>1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1</v>
      </c>
      <c r="AG460" s="18">
        <v>0.2228</v>
      </c>
      <c r="AH460" s="19">
        <v>1</v>
      </c>
      <c r="AI460" s="19">
        <v>1</v>
      </c>
    </row>
    <row r="461" spans="1:35" ht="12.75" customHeight="1" x14ac:dyDescent="0.25">
      <c r="A461" s="5">
        <v>330</v>
      </c>
      <c r="B461" s="5">
        <v>302130</v>
      </c>
      <c r="C461" s="5"/>
      <c r="D461" s="5" t="s">
        <v>528</v>
      </c>
      <c r="E461" s="15"/>
      <c r="F461" s="16">
        <f>+IF(TABLA!$E461 &lt;&gt; "", 1, 0)</f>
        <v>0</v>
      </c>
      <c r="G461" s="15"/>
      <c r="H461" s="16">
        <f>+IF(TABLA!$G461&lt;&gt;"",1,0)</f>
        <v>0</v>
      </c>
      <c r="I461" s="15"/>
      <c r="J461" s="16">
        <f>+IF(TABLA!$I461&lt;&gt;"",1,0)</f>
        <v>0</v>
      </c>
      <c r="K461" s="16">
        <f>+IF(AND(TABLA!$F461=1,TABLA!$H461=1,TABLA!$J461=1), 1, 0)</f>
        <v>0</v>
      </c>
      <c r="L461" s="16"/>
      <c r="M461" s="5" t="s">
        <v>1446</v>
      </c>
      <c r="N461" s="5" t="s">
        <v>531</v>
      </c>
      <c r="O461" s="17">
        <v>44954</v>
      </c>
      <c r="P461" s="5">
        <v>1</v>
      </c>
      <c r="Q461" s="5">
        <v>1</v>
      </c>
      <c r="R461" s="5">
        <v>0</v>
      </c>
      <c r="S461" s="5">
        <v>1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1</v>
      </c>
      <c r="AG461" s="18">
        <v>0.92020000000000002</v>
      </c>
      <c r="AH461" s="19">
        <v>1</v>
      </c>
      <c r="AI461" s="19">
        <v>1</v>
      </c>
    </row>
    <row r="462" spans="1:35" ht="12.75" customHeight="1" x14ac:dyDescent="0.25">
      <c r="A462" s="5">
        <v>3107</v>
      </c>
      <c r="B462" s="5">
        <v>302677</v>
      </c>
      <c r="C462" s="5"/>
      <c r="D462" s="5" t="s">
        <v>1447</v>
      </c>
      <c r="E462" s="15" t="s">
        <v>2</v>
      </c>
      <c r="F462" s="16">
        <f>+IF(TABLA!$E462 &lt;&gt; "", 1, 0)</f>
        <v>1</v>
      </c>
      <c r="G462" s="15" t="s">
        <v>84</v>
      </c>
      <c r="H462" s="16">
        <f>+IF(TABLA!$G462&lt;&gt;"",1,0)</f>
        <v>1</v>
      </c>
      <c r="I462" s="15" t="s">
        <v>1062</v>
      </c>
      <c r="J462" s="16">
        <f>+IF(TABLA!$I462&lt;&gt;"",1,0)</f>
        <v>1</v>
      </c>
      <c r="K462" s="16">
        <f>+IF(AND(TABLA!$F462=1,TABLA!$H462=1,TABLA!$J462=1), 1, 0)</f>
        <v>1</v>
      </c>
      <c r="L462" s="16">
        <v>1</v>
      </c>
      <c r="M462" s="5" t="s">
        <v>1448</v>
      </c>
      <c r="N462" s="5" t="s">
        <v>1449</v>
      </c>
      <c r="O462" s="17">
        <v>45230</v>
      </c>
      <c r="P462" s="5">
        <v>1</v>
      </c>
      <c r="Q462" s="5">
        <v>1</v>
      </c>
      <c r="R462" s="5">
        <v>1</v>
      </c>
      <c r="S462" s="5">
        <v>1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1</v>
      </c>
      <c r="AG462" s="18">
        <v>5383.0597000000098</v>
      </c>
      <c r="AH462" s="19">
        <v>41979</v>
      </c>
      <c r="AI462" s="19">
        <v>47173</v>
      </c>
    </row>
    <row r="463" spans="1:35" ht="12.75" customHeight="1" x14ac:dyDescent="0.25">
      <c r="A463" s="5">
        <v>3108</v>
      </c>
      <c r="B463" s="5">
        <v>302678</v>
      </c>
      <c r="C463" s="5" t="s">
        <v>1450</v>
      </c>
      <c r="D463" s="5" t="s">
        <v>1451</v>
      </c>
      <c r="E463" s="15" t="s">
        <v>2</v>
      </c>
      <c r="F463" s="16">
        <f>+IF(TABLA!$E463 &lt;&gt; "", 1, 0)</f>
        <v>1</v>
      </c>
      <c r="G463" s="15" t="s">
        <v>84</v>
      </c>
      <c r="H463" s="16">
        <f>+IF(TABLA!$G463&lt;&gt;"",1,0)</f>
        <v>1</v>
      </c>
      <c r="I463" s="15" t="s">
        <v>1062</v>
      </c>
      <c r="J463" s="16">
        <f>+IF(TABLA!$I463&lt;&gt;"",1,0)</f>
        <v>1</v>
      </c>
      <c r="K463" s="16">
        <f>+IF(AND(TABLA!$F463=1,TABLA!$H463=1,TABLA!$J463=1), 1, 0)</f>
        <v>1</v>
      </c>
      <c r="L463" s="16">
        <v>1</v>
      </c>
      <c r="M463" s="5" t="s">
        <v>1450</v>
      </c>
      <c r="N463" s="5" t="s">
        <v>1452</v>
      </c>
      <c r="O463" s="17">
        <v>45230</v>
      </c>
      <c r="P463" s="5">
        <v>1</v>
      </c>
      <c r="Q463" s="5">
        <v>1</v>
      </c>
      <c r="R463" s="5">
        <v>1</v>
      </c>
      <c r="S463" s="5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1</v>
      </c>
      <c r="AG463" s="18">
        <v>17659.955900000001</v>
      </c>
      <c r="AH463" s="19">
        <v>58813</v>
      </c>
      <c r="AI463" s="19">
        <v>68138</v>
      </c>
    </row>
    <row r="464" spans="1:35" ht="12.75" customHeight="1" x14ac:dyDescent="0.25">
      <c r="A464" s="5">
        <v>1971</v>
      </c>
      <c r="B464" s="5">
        <v>302679</v>
      </c>
      <c r="C464" s="5"/>
      <c r="D464" s="5" t="s">
        <v>1453</v>
      </c>
      <c r="E464" s="15" t="s">
        <v>2</v>
      </c>
      <c r="F464" s="16">
        <f>+IF(TABLA!$E464 &lt;&gt; "", 1, 0)</f>
        <v>1</v>
      </c>
      <c r="G464" s="15" t="s">
        <v>84</v>
      </c>
      <c r="H464" s="16">
        <f>+IF(TABLA!$G464&lt;&gt;"",1,0)</f>
        <v>1</v>
      </c>
      <c r="I464" s="15" t="s">
        <v>1062</v>
      </c>
      <c r="J464" s="16">
        <f>+IF(TABLA!$I464&lt;&gt;"",1,0)</f>
        <v>1</v>
      </c>
      <c r="K464" s="16">
        <f>+IF(AND(TABLA!$F464=1,TABLA!$H464=1,TABLA!$J464=1), 1, 0)</f>
        <v>1</v>
      </c>
      <c r="L464" s="16">
        <v>1</v>
      </c>
      <c r="M464" s="5" t="s">
        <v>1454</v>
      </c>
      <c r="N464" s="5" t="s">
        <v>1455</v>
      </c>
      <c r="O464" s="17">
        <v>45205</v>
      </c>
      <c r="P464" s="5">
        <v>1</v>
      </c>
      <c r="Q464" s="5">
        <v>1</v>
      </c>
      <c r="R464" s="5">
        <v>0</v>
      </c>
      <c r="S464" s="5">
        <v>1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1</v>
      </c>
      <c r="AG464" s="18">
        <v>8.3724000000000007</v>
      </c>
      <c r="AH464" s="19">
        <v>17</v>
      </c>
      <c r="AI464" s="19">
        <v>18</v>
      </c>
    </row>
    <row r="465" spans="1:35" ht="12.75" customHeight="1" x14ac:dyDescent="0.25">
      <c r="A465" s="5">
        <v>2387</v>
      </c>
      <c r="B465" s="5">
        <v>302680</v>
      </c>
      <c r="C465" s="5"/>
      <c r="D465" s="5" t="s">
        <v>1456</v>
      </c>
      <c r="E465" s="15" t="s">
        <v>2</v>
      </c>
      <c r="F465" s="16">
        <f>+IF(TABLA!$E465 &lt;&gt; "", 1, 0)</f>
        <v>1</v>
      </c>
      <c r="G465" s="15" t="s">
        <v>84</v>
      </c>
      <c r="H465" s="16">
        <f>+IF(TABLA!$G465&lt;&gt;"",1,0)</f>
        <v>1</v>
      </c>
      <c r="I465" s="15" t="s">
        <v>1062</v>
      </c>
      <c r="J465" s="16">
        <f>+IF(TABLA!$I465&lt;&gt;"",1,0)</f>
        <v>1</v>
      </c>
      <c r="K465" s="16">
        <f>+IF(AND(TABLA!$F465=1,TABLA!$H465=1,TABLA!$J465=1), 1, 0)</f>
        <v>1</v>
      </c>
      <c r="L465" s="16">
        <v>1</v>
      </c>
      <c r="M465" s="5" t="s">
        <v>1457</v>
      </c>
      <c r="N465" s="5" t="s">
        <v>1458</v>
      </c>
      <c r="O465" s="17">
        <v>45220</v>
      </c>
      <c r="P465" s="5">
        <v>1</v>
      </c>
      <c r="Q465" s="5">
        <v>1</v>
      </c>
      <c r="R465" s="5">
        <v>1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1</v>
      </c>
      <c r="AG465" s="18">
        <v>29.530200000000001</v>
      </c>
      <c r="AH465" s="19">
        <v>41</v>
      </c>
      <c r="AI465" s="19">
        <v>43</v>
      </c>
    </row>
    <row r="466" spans="1:35" ht="12.75" customHeight="1" x14ac:dyDescent="0.25">
      <c r="A466" s="5">
        <v>2388</v>
      </c>
      <c r="B466" s="5">
        <v>302681</v>
      </c>
      <c r="C466" s="5"/>
      <c r="D466" s="5" t="s">
        <v>1459</v>
      </c>
      <c r="E466" s="15" t="s">
        <v>2</v>
      </c>
      <c r="F466" s="16">
        <f>+IF(TABLA!$E466 &lt;&gt; "", 1, 0)</f>
        <v>1</v>
      </c>
      <c r="G466" s="15" t="s">
        <v>84</v>
      </c>
      <c r="H466" s="16">
        <f>+IF(TABLA!$G466&lt;&gt;"",1,0)</f>
        <v>1</v>
      </c>
      <c r="I466" s="15" t="s">
        <v>1203</v>
      </c>
      <c r="J466" s="16">
        <f>+IF(TABLA!$I466&lt;&gt;"",1,0)</f>
        <v>1</v>
      </c>
      <c r="K466" s="16">
        <f>+IF(AND(TABLA!$F466=1,TABLA!$H466=1,TABLA!$J466=1), 1, 0)</f>
        <v>1</v>
      </c>
      <c r="L466" s="16">
        <v>1</v>
      </c>
      <c r="M466" s="5" t="s">
        <v>1460</v>
      </c>
      <c r="N466" s="5" t="s">
        <v>1461</v>
      </c>
      <c r="O466" s="17">
        <v>45220</v>
      </c>
      <c r="P466" s="5">
        <v>1</v>
      </c>
      <c r="Q466" s="5">
        <v>1</v>
      </c>
      <c r="R466" s="5">
        <v>1</v>
      </c>
      <c r="S466" s="5">
        <v>1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1</v>
      </c>
      <c r="AG466" s="18">
        <v>43.147799999999997</v>
      </c>
      <c r="AH466" s="19">
        <v>147</v>
      </c>
      <c r="AI466" s="19">
        <v>153</v>
      </c>
    </row>
    <row r="467" spans="1:35" ht="12.75" customHeight="1" x14ac:dyDescent="0.25">
      <c r="A467" s="5">
        <v>847</v>
      </c>
      <c r="B467" s="5">
        <v>302802</v>
      </c>
      <c r="C467" s="5"/>
      <c r="D467" s="5" t="s">
        <v>1462</v>
      </c>
      <c r="E467" s="15"/>
      <c r="F467" s="16">
        <f>+IF(TABLA!$E467 &lt;&gt; "", 1, 0)</f>
        <v>0</v>
      </c>
      <c r="G467" s="15"/>
      <c r="H467" s="16">
        <f>+IF(TABLA!$G467&lt;&gt;"",1,0)</f>
        <v>0</v>
      </c>
      <c r="I467" s="15"/>
      <c r="J467" s="16">
        <f>+IF(TABLA!$I467&lt;&gt;"",1,0)</f>
        <v>0</v>
      </c>
      <c r="K467" s="16">
        <f>+IF(AND(TABLA!$F467=1,TABLA!$H467=1,TABLA!$J467=1), 1, 0)</f>
        <v>0</v>
      </c>
      <c r="L467" s="16"/>
      <c r="M467" s="5" t="s">
        <v>1462</v>
      </c>
      <c r="N467" s="5" t="s">
        <v>1463</v>
      </c>
      <c r="O467" s="17">
        <v>45090</v>
      </c>
      <c r="P467" s="5">
        <v>1</v>
      </c>
      <c r="Q467" s="5">
        <v>1</v>
      </c>
      <c r="R467" s="5">
        <v>0</v>
      </c>
      <c r="S467" s="5">
        <v>1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</v>
      </c>
      <c r="AG467" s="18">
        <v>0.5958</v>
      </c>
      <c r="AH467" s="19">
        <v>2</v>
      </c>
      <c r="AI467" s="19">
        <v>2</v>
      </c>
    </row>
    <row r="468" spans="1:35" ht="12.75" customHeight="1" x14ac:dyDescent="0.25">
      <c r="A468" s="5">
        <v>848</v>
      </c>
      <c r="B468" s="5">
        <v>302804</v>
      </c>
      <c r="C468" s="5"/>
      <c r="D468" s="5" t="s">
        <v>1464</v>
      </c>
      <c r="E468" s="15" t="s">
        <v>2</v>
      </c>
      <c r="F468" s="16">
        <f>+IF(TABLA!$E468 &lt;&gt; "", 1, 0)</f>
        <v>1</v>
      </c>
      <c r="G468" s="20" t="s">
        <v>8806</v>
      </c>
      <c r="H468" s="16">
        <f>+IF(TABLA!$G468&lt;&gt;"",1,0)</f>
        <v>1</v>
      </c>
      <c r="I468" s="15" t="s">
        <v>1257</v>
      </c>
      <c r="J468" s="16">
        <f>+IF(TABLA!$I468&lt;&gt;"",1,0)</f>
        <v>1</v>
      </c>
      <c r="K468" s="16">
        <f>+IF(AND(TABLA!$F468=1,TABLA!$H468=1,TABLA!$J468=1), 1, 0)</f>
        <v>1</v>
      </c>
      <c r="L468" s="16"/>
      <c r="M468" s="5" t="s">
        <v>1464</v>
      </c>
      <c r="N468" s="5" t="s">
        <v>1466</v>
      </c>
      <c r="O468" s="17">
        <v>45090</v>
      </c>
      <c r="P468" s="5">
        <v>1</v>
      </c>
      <c r="Q468" s="5">
        <v>1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1</v>
      </c>
      <c r="AG468" s="18">
        <v>0.12690000000000001</v>
      </c>
      <c r="AH468" s="19">
        <v>1</v>
      </c>
      <c r="AI468" s="19">
        <v>1</v>
      </c>
    </row>
    <row r="469" spans="1:35" ht="12.75" customHeight="1" x14ac:dyDescent="0.25">
      <c r="A469" s="5">
        <v>849</v>
      </c>
      <c r="B469" s="5">
        <v>302807</v>
      </c>
      <c r="C469" s="5"/>
      <c r="D469" s="5" t="s">
        <v>1467</v>
      </c>
      <c r="E469" s="15" t="s">
        <v>2</v>
      </c>
      <c r="F469" s="16">
        <f>+IF(TABLA!$E469 &lt;&gt; "", 1, 0)</f>
        <v>1</v>
      </c>
      <c r="G469" s="20" t="s">
        <v>8806</v>
      </c>
      <c r="H469" s="16">
        <f>+IF(TABLA!$G469&lt;&gt;"",1,0)</f>
        <v>1</v>
      </c>
      <c r="I469" s="15" t="s">
        <v>1257</v>
      </c>
      <c r="J469" s="16">
        <f>+IF(TABLA!$I469&lt;&gt;"",1,0)</f>
        <v>1</v>
      </c>
      <c r="K469" s="16">
        <f>+IF(AND(TABLA!$F469=1,TABLA!$H469=1,TABLA!$J469=1), 1, 0)</f>
        <v>1</v>
      </c>
      <c r="L469" s="16">
        <v>1</v>
      </c>
      <c r="M469" s="5" t="s">
        <v>1467</v>
      </c>
      <c r="N469" s="5" t="s">
        <v>1468</v>
      </c>
      <c r="O469" s="17">
        <v>45090</v>
      </c>
      <c r="P469" s="5">
        <v>1</v>
      </c>
      <c r="Q469" s="5">
        <v>1</v>
      </c>
      <c r="R469" s="5">
        <v>0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1</v>
      </c>
      <c r="AG469" s="18">
        <v>0.12690000000000001</v>
      </c>
      <c r="AH469" s="19">
        <v>1</v>
      </c>
      <c r="AI469" s="19">
        <v>1</v>
      </c>
    </row>
    <row r="470" spans="1:35" ht="12.75" customHeight="1" x14ac:dyDescent="0.25">
      <c r="A470" s="5">
        <v>2156</v>
      </c>
      <c r="B470" s="5">
        <v>302809</v>
      </c>
      <c r="C470" s="5"/>
      <c r="D470" s="5" t="s">
        <v>1469</v>
      </c>
      <c r="E470" s="15"/>
      <c r="F470" s="16">
        <f>+IF(TABLA!$E470 &lt;&gt; "", 1, 0)</f>
        <v>0</v>
      </c>
      <c r="G470" s="15"/>
      <c r="H470" s="16">
        <f>+IF(TABLA!$G470&lt;&gt;"",1,0)</f>
        <v>0</v>
      </c>
      <c r="I470" s="15"/>
      <c r="J470" s="16">
        <f>+IF(TABLA!$I470&lt;&gt;"",1,0)</f>
        <v>0</v>
      </c>
      <c r="K470" s="16">
        <f>+IF(AND(TABLA!$F470=1,TABLA!$H470=1,TABLA!$J470=1), 1, 0)</f>
        <v>0</v>
      </c>
      <c r="L470" s="16"/>
      <c r="M470" s="5" t="s">
        <v>1470</v>
      </c>
      <c r="N470" s="5" t="s">
        <v>1471</v>
      </c>
      <c r="O470" s="17">
        <v>45213</v>
      </c>
      <c r="P470" s="5">
        <v>1</v>
      </c>
      <c r="Q470" s="5">
        <v>1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1</v>
      </c>
      <c r="AG470" s="18">
        <v>5.0480999999999998</v>
      </c>
      <c r="AH470" s="19">
        <v>16</v>
      </c>
      <c r="AI470" s="19">
        <v>16</v>
      </c>
    </row>
    <row r="471" spans="1:35" ht="12.75" customHeight="1" x14ac:dyDescent="0.25">
      <c r="A471" s="5">
        <v>928</v>
      </c>
      <c r="B471" s="5">
        <v>302810</v>
      </c>
      <c r="C471" s="5"/>
      <c r="D471" s="5" t="s">
        <v>1472</v>
      </c>
      <c r="E471" s="15" t="s">
        <v>2</v>
      </c>
      <c r="F471" s="16">
        <f>+IF(TABLA!$E471 &lt;&gt; "", 1, 0)</f>
        <v>1</v>
      </c>
      <c r="G471" s="15" t="s">
        <v>84</v>
      </c>
      <c r="H471" s="16">
        <f>+IF(TABLA!$G471&lt;&gt;"",1,0)</f>
        <v>1</v>
      </c>
      <c r="I471" s="15" t="s">
        <v>873</v>
      </c>
      <c r="J471" s="16">
        <f>+IF(TABLA!$I471&lt;&gt;"",1,0)</f>
        <v>1</v>
      </c>
      <c r="K471" s="16">
        <f>+IF(AND(TABLA!$F471=1,TABLA!$H471=1,TABLA!$J471=1), 1, 0)</f>
        <v>1</v>
      </c>
      <c r="L471" s="16">
        <v>1</v>
      </c>
      <c r="M471" s="5" t="s">
        <v>1473</v>
      </c>
      <c r="N471" s="5" t="s">
        <v>1474</v>
      </c>
      <c r="O471" s="17">
        <v>45101</v>
      </c>
      <c r="P471" s="5">
        <v>1</v>
      </c>
      <c r="Q471" s="5">
        <v>1</v>
      </c>
      <c r="R471" s="5">
        <v>0</v>
      </c>
      <c r="S471" s="5">
        <v>1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1</v>
      </c>
      <c r="AG471" s="18">
        <v>0.46479999999999999</v>
      </c>
      <c r="AH471" s="19">
        <v>1</v>
      </c>
      <c r="AI471" s="19">
        <v>1</v>
      </c>
    </row>
    <row r="472" spans="1:35" ht="12.75" customHeight="1" x14ac:dyDescent="0.25">
      <c r="A472" s="5">
        <v>736</v>
      </c>
      <c r="B472" s="5">
        <v>302812</v>
      </c>
      <c r="C472" s="5"/>
      <c r="D472" s="5" t="s">
        <v>1475</v>
      </c>
      <c r="E472" s="15"/>
      <c r="F472" s="16">
        <f>+IF(TABLA!$E472 &lt;&gt; "", 1, 0)</f>
        <v>0</v>
      </c>
      <c r="G472" s="15"/>
      <c r="H472" s="16">
        <f>+IF(TABLA!$G472&lt;&gt;"",1,0)</f>
        <v>0</v>
      </c>
      <c r="I472" s="15"/>
      <c r="J472" s="16">
        <f>+IF(TABLA!$I472&lt;&gt;"",1,0)</f>
        <v>0</v>
      </c>
      <c r="K472" s="16">
        <f>+IF(AND(TABLA!$F472=1,TABLA!$H472=1,TABLA!$J472=1), 1, 0)</f>
        <v>0</v>
      </c>
      <c r="L472" s="16"/>
      <c r="M472" s="5" t="s">
        <v>1476</v>
      </c>
      <c r="N472" s="5" t="s">
        <v>1477</v>
      </c>
      <c r="O472" s="17">
        <v>45072</v>
      </c>
      <c r="P472" s="5">
        <v>1</v>
      </c>
      <c r="Q472" s="5">
        <v>1</v>
      </c>
      <c r="R472" s="5">
        <v>0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1</v>
      </c>
      <c r="AG472" s="18">
        <v>1.5612999999999999</v>
      </c>
      <c r="AH472" s="19">
        <v>4</v>
      </c>
      <c r="AI472" s="19">
        <v>4</v>
      </c>
    </row>
    <row r="473" spans="1:35" ht="12.75" customHeight="1" x14ac:dyDescent="0.25">
      <c r="A473" s="5">
        <v>3109</v>
      </c>
      <c r="B473" s="5">
        <v>302814</v>
      </c>
      <c r="C473" s="5"/>
      <c r="D473" s="5" t="s">
        <v>1478</v>
      </c>
      <c r="E473" s="15"/>
      <c r="F473" s="16">
        <f>+IF(TABLA!$E473 &lt;&gt; "", 1, 0)</f>
        <v>0</v>
      </c>
      <c r="G473" s="15"/>
      <c r="H473" s="16">
        <f>+IF(TABLA!$G473&lt;&gt;"",1,0)</f>
        <v>0</v>
      </c>
      <c r="I473" s="15"/>
      <c r="J473" s="16">
        <f>+IF(TABLA!$I473&lt;&gt;"",1,0)</f>
        <v>0</v>
      </c>
      <c r="K473" s="16">
        <f>+IF(AND(TABLA!$F473=1,TABLA!$H473=1,TABLA!$J473=1), 1, 0)</f>
        <v>0</v>
      </c>
      <c r="L473" s="16"/>
      <c r="M473" s="5" t="s">
        <v>1478</v>
      </c>
      <c r="N473" s="5" t="s">
        <v>1479</v>
      </c>
      <c r="O473" s="17">
        <v>45230</v>
      </c>
      <c r="P473" s="5">
        <v>1</v>
      </c>
      <c r="Q473" s="5">
        <v>1</v>
      </c>
      <c r="R473" s="5">
        <v>1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1</v>
      </c>
      <c r="AG473" s="18">
        <v>135.256</v>
      </c>
      <c r="AH473" s="19">
        <v>298</v>
      </c>
      <c r="AI473" s="19">
        <v>318</v>
      </c>
    </row>
    <row r="474" spans="1:35" ht="12.75" customHeight="1" x14ac:dyDescent="0.25">
      <c r="A474" s="5">
        <v>1305</v>
      </c>
      <c r="B474" s="5">
        <v>302816</v>
      </c>
      <c r="C474" s="5"/>
      <c r="D474" s="5" t="s">
        <v>1480</v>
      </c>
      <c r="E474" s="15"/>
      <c r="F474" s="16">
        <f>+IF(TABLA!$E474 &lt;&gt; "", 1, 0)</f>
        <v>0</v>
      </c>
      <c r="G474" s="15"/>
      <c r="H474" s="16">
        <f>+IF(TABLA!$G474&lt;&gt;"",1,0)</f>
        <v>0</v>
      </c>
      <c r="I474" s="15"/>
      <c r="J474" s="16">
        <f>+IF(TABLA!$I474&lt;&gt;"",1,0)</f>
        <v>0</v>
      </c>
      <c r="K474" s="16">
        <f>+IF(AND(TABLA!$F474=1,TABLA!$H474=1,TABLA!$J474=1), 1, 0)</f>
        <v>0</v>
      </c>
      <c r="L474" s="16"/>
      <c r="M474" s="5" t="s">
        <v>1481</v>
      </c>
      <c r="N474" s="5" t="s">
        <v>1482</v>
      </c>
      <c r="O474" s="17">
        <v>45150</v>
      </c>
      <c r="P474" s="5">
        <v>1</v>
      </c>
      <c r="Q474" s="5">
        <v>1</v>
      </c>
      <c r="R474" s="5">
        <v>0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1</v>
      </c>
      <c r="AG474" s="18">
        <v>8.8009000000000004</v>
      </c>
      <c r="AH474" s="19">
        <v>26</v>
      </c>
      <c r="AI474" s="19">
        <v>26</v>
      </c>
    </row>
    <row r="475" spans="1:35" ht="12.75" customHeight="1" x14ac:dyDescent="0.25">
      <c r="A475" s="5">
        <v>2425</v>
      </c>
      <c r="B475" s="5">
        <v>302823</v>
      </c>
      <c r="C475" s="5"/>
      <c r="D475" s="5" t="s">
        <v>1483</v>
      </c>
      <c r="E475" s="15" t="s">
        <v>2</v>
      </c>
      <c r="F475" s="16">
        <f>+IF(TABLA!$E475 &lt;&gt; "", 1, 0)</f>
        <v>1</v>
      </c>
      <c r="G475" s="15" t="s">
        <v>84</v>
      </c>
      <c r="H475" s="16">
        <f>+IF(TABLA!$G475&lt;&gt;"",1,0)</f>
        <v>1</v>
      </c>
      <c r="I475" s="15" t="s">
        <v>1196</v>
      </c>
      <c r="J475" s="16">
        <f>+IF(TABLA!$I475&lt;&gt;"",1,0)</f>
        <v>1</v>
      </c>
      <c r="K475" s="16">
        <f>+IF(AND(TABLA!$F475=1,TABLA!$H475=1,TABLA!$J475=1), 1, 0)</f>
        <v>1</v>
      </c>
      <c r="L475" s="16">
        <v>1</v>
      </c>
      <c r="M475" s="5" t="s">
        <v>1484</v>
      </c>
      <c r="N475" s="5" t="s">
        <v>1485</v>
      </c>
      <c r="O475" s="17">
        <v>45222</v>
      </c>
      <c r="P475" s="5">
        <v>1</v>
      </c>
      <c r="Q475" s="5">
        <v>1</v>
      </c>
      <c r="R475" s="5">
        <v>0</v>
      </c>
      <c r="S475" s="5">
        <v>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1</v>
      </c>
      <c r="AG475" s="18">
        <v>5.1628999999999996</v>
      </c>
      <c r="AH475" s="19">
        <v>15</v>
      </c>
      <c r="AI475" s="19">
        <v>16</v>
      </c>
    </row>
    <row r="476" spans="1:35" ht="12.75" customHeight="1" x14ac:dyDescent="0.25">
      <c r="A476" s="5">
        <v>3110</v>
      </c>
      <c r="B476" s="5">
        <v>302824</v>
      </c>
      <c r="C476" s="5"/>
      <c r="D476" s="5" t="s">
        <v>1419</v>
      </c>
      <c r="E476" s="15" t="s">
        <v>2</v>
      </c>
      <c r="F476" s="16">
        <f>+IF(TABLA!$E476 &lt;&gt; "", 1, 0)</f>
        <v>1</v>
      </c>
      <c r="G476" s="15" t="s">
        <v>84</v>
      </c>
      <c r="H476" s="16">
        <f>+IF(TABLA!$G476&lt;&gt;"",1,0)</f>
        <v>1</v>
      </c>
      <c r="I476" s="15" t="s">
        <v>1161</v>
      </c>
      <c r="J476" s="16">
        <f>+IF(TABLA!$I476&lt;&gt;"",1,0)</f>
        <v>1</v>
      </c>
      <c r="K476" s="16">
        <f>+IF(AND(TABLA!$F476=1,TABLA!$H476=1,TABLA!$J476=1), 1, 0)</f>
        <v>1</v>
      </c>
      <c r="L476" s="16">
        <v>1</v>
      </c>
      <c r="M476" s="5" t="s">
        <v>1419</v>
      </c>
      <c r="N476" s="5" t="s">
        <v>1486</v>
      </c>
      <c r="O476" s="17">
        <v>45230</v>
      </c>
      <c r="P476" s="5">
        <v>1</v>
      </c>
      <c r="Q476" s="5">
        <v>1</v>
      </c>
      <c r="R476" s="5">
        <v>1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1</v>
      </c>
      <c r="AG476" s="18">
        <v>12.9617</v>
      </c>
      <c r="AH476" s="19">
        <v>33</v>
      </c>
      <c r="AI476" s="19">
        <v>36</v>
      </c>
    </row>
    <row r="477" spans="1:35" ht="12.75" customHeight="1" x14ac:dyDescent="0.25">
      <c r="A477" s="5">
        <v>567</v>
      </c>
      <c r="B477" s="5">
        <v>302825</v>
      </c>
      <c r="C477" s="5"/>
      <c r="D477" s="5" t="s">
        <v>1235</v>
      </c>
      <c r="E477" s="15"/>
      <c r="F477" s="16">
        <f>+IF(TABLA!$E477 &lt;&gt; "", 1, 0)</f>
        <v>0</v>
      </c>
      <c r="G477" s="15"/>
      <c r="H477" s="16">
        <f>+IF(TABLA!$G477&lt;&gt;"",1,0)</f>
        <v>0</v>
      </c>
      <c r="I477" s="15"/>
      <c r="J477" s="16">
        <f>+IF(TABLA!$I477&lt;&gt;"",1,0)</f>
        <v>0</v>
      </c>
      <c r="K477" s="16">
        <f>+IF(AND(TABLA!$F477=1,TABLA!$H477=1,TABLA!$J477=1), 1, 0)</f>
        <v>0</v>
      </c>
      <c r="L477" s="16"/>
      <c r="M477" s="5" t="s">
        <v>1235</v>
      </c>
      <c r="N477" s="5" t="s">
        <v>1236</v>
      </c>
      <c r="O477" s="17">
        <v>45036</v>
      </c>
      <c r="P477" s="5">
        <v>1</v>
      </c>
      <c r="Q477" s="5">
        <v>1</v>
      </c>
      <c r="R477" s="5">
        <v>0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</v>
      </c>
      <c r="AG477" s="18">
        <v>0.2717</v>
      </c>
      <c r="AH477" s="19">
        <v>1</v>
      </c>
      <c r="AI477" s="19">
        <v>1</v>
      </c>
    </row>
    <row r="478" spans="1:35" ht="12.75" customHeight="1" x14ac:dyDescent="0.25">
      <c r="A478" s="5">
        <v>1606</v>
      </c>
      <c r="B478" s="5">
        <v>302830</v>
      </c>
      <c r="C478" s="5"/>
      <c r="D478" s="5" t="s">
        <v>1487</v>
      </c>
      <c r="E478" s="15" t="s">
        <v>2</v>
      </c>
      <c r="F478" s="16">
        <f>+IF(TABLA!$E478 &lt;&gt; "", 1, 0)</f>
        <v>1</v>
      </c>
      <c r="G478" s="15" t="s">
        <v>84</v>
      </c>
      <c r="H478" s="16">
        <f>+IF(TABLA!$G478&lt;&gt;"",1,0)</f>
        <v>1</v>
      </c>
      <c r="I478" s="15" t="s">
        <v>1203</v>
      </c>
      <c r="J478" s="16">
        <f>+IF(TABLA!$I478&lt;&gt;"",1,0)</f>
        <v>1</v>
      </c>
      <c r="K478" s="16">
        <f>+IF(AND(TABLA!$F478=1,TABLA!$H478=1,TABLA!$J478=1), 1, 0)</f>
        <v>1</v>
      </c>
      <c r="L478" s="16">
        <v>1</v>
      </c>
      <c r="M478" s="5" t="s">
        <v>1488</v>
      </c>
      <c r="N478" s="5" t="s">
        <v>1489</v>
      </c>
      <c r="O478" s="17">
        <v>45181</v>
      </c>
      <c r="P478" s="5">
        <v>1</v>
      </c>
      <c r="Q478" s="5">
        <v>1</v>
      </c>
      <c r="R478" s="5">
        <v>1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1</v>
      </c>
      <c r="AG478" s="18">
        <v>5.3800000000000001E-2</v>
      </c>
      <c r="AH478" s="19">
        <v>4</v>
      </c>
      <c r="AI478" s="19">
        <v>6</v>
      </c>
    </row>
    <row r="479" spans="1:35" ht="12.75" customHeight="1" x14ac:dyDescent="0.25">
      <c r="A479" s="5">
        <v>624</v>
      </c>
      <c r="B479" s="5">
        <v>302842</v>
      </c>
      <c r="C479" s="5"/>
      <c r="D479" s="5" t="s">
        <v>1490</v>
      </c>
      <c r="E479" s="15" t="s">
        <v>2</v>
      </c>
      <c r="F479" s="16">
        <f>+IF(TABLA!$E479 &lt;&gt; "", 1, 0)</f>
        <v>1</v>
      </c>
      <c r="G479" s="15" t="s">
        <v>84</v>
      </c>
      <c r="H479" s="16">
        <f>+IF(TABLA!$G479&lt;&gt;"",1,0)</f>
        <v>1</v>
      </c>
      <c r="I479" s="15" t="s">
        <v>1196</v>
      </c>
      <c r="J479" s="16">
        <f>+IF(TABLA!$I479&lt;&gt;"",1,0)</f>
        <v>1</v>
      </c>
      <c r="K479" s="16">
        <f>+IF(AND(TABLA!$F479=1,TABLA!$H479=1,TABLA!$J479=1), 1, 0)</f>
        <v>1</v>
      </c>
      <c r="L479" s="16">
        <v>1</v>
      </c>
      <c r="M479" s="5" t="s">
        <v>1491</v>
      </c>
      <c r="N479" s="5" t="s">
        <v>1492</v>
      </c>
      <c r="O479" s="17">
        <v>45051</v>
      </c>
      <c r="P479" s="5">
        <v>1</v>
      </c>
      <c r="Q479" s="5">
        <v>1</v>
      </c>
      <c r="R479" s="5">
        <v>0</v>
      </c>
      <c r="S479" s="5">
        <v>1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1</v>
      </c>
      <c r="AF479" s="5">
        <v>0</v>
      </c>
      <c r="AG479" s="18">
        <v>0.78300000000000003</v>
      </c>
      <c r="AH479" s="19">
        <v>2</v>
      </c>
      <c r="AI479" s="19">
        <v>2</v>
      </c>
    </row>
    <row r="480" spans="1:35" ht="12.75" customHeight="1" x14ac:dyDescent="0.25">
      <c r="A480" s="5">
        <v>1364</v>
      </c>
      <c r="B480" s="5">
        <v>302853</v>
      </c>
      <c r="C480" s="5"/>
      <c r="D480" s="5" t="s">
        <v>1493</v>
      </c>
      <c r="E480" s="15"/>
      <c r="F480" s="16">
        <f>+IF(TABLA!$E480 &lt;&gt; "", 1, 0)</f>
        <v>0</v>
      </c>
      <c r="G480" s="15"/>
      <c r="H480" s="16">
        <f>+IF(TABLA!$G480&lt;&gt;"",1,0)</f>
        <v>0</v>
      </c>
      <c r="I480" s="15"/>
      <c r="J480" s="16">
        <f>+IF(TABLA!$I480&lt;&gt;"",1,0)</f>
        <v>0</v>
      </c>
      <c r="K480" s="16">
        <f>+IF(AND(TABLA!$F480=1,TABLA!$H480=1,TABLA!$J480=1), 1, 0)</f>
        <v>0</v>
      </c>
      <c r="L480" s="16"/>
      <c r="M480" s="5" t="s">
        <v>1493</v>
      </c>
      <c r="N480" s="5" t="s">
        <v>1494</v>
      </c>
      <c r="O480" s="17">
        <v>45159</v>
      </c>
      <c r="P480" s="5">
        <v>1</v>
      </c>
      <c r="Q480" s="5">
        <v>1</v>
      </c>
      <c r="R480" s="5">
        <v>0</v>
      </c>
      <c r="S480" s="5">
        <v>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G480" s="18">
        <v>7.3009000000000004</v>
      </c>
      <c r="AH480" s="19">
        <v>13</v>
      </c>
      <c r="AI480" s="19">
        <v>14</v>
      </c>
    </row>
    <row r="481" spans="1:35" ht="12.75" customHeight="1" x14ac:dyDescent="0.25">
      <c r="A481" s="5">
        <v>3111</v>
      </c>
      <c r="B481" s="5">
        <v>303001</v>
      </c>
      <c r="C481" s="5"/>
      <c r="D481" s="5" t="s">
        <v>1495</v>
      </c>
      <c r="E481" s="15"/>
      <c r="F481" s="16">
        <f>+IF(TABLA!$E481 &lt;&gt; "", 1, 0)</f>
        <v>0</v>
      </c>
      <c r="G481" s="15"/>
      <c r="H481" s="16">
        <f>+IF(TABLA!$G481&lt;&gt;"",1,0)</f>
        <v>0</v>
      </c>
      <c r="I481" s="15"/>
      <c r="J481" s="16">
        <f>+IF(TABLA!$I481&lt;&gt;"",1,0)</f>
        <v>0</v>
      </c>
      <c r="K481" s="16">
        <f>+IF(AND(TABLA!$F481=1,TABLA!$H481=1,TABLA!$J481=1), 1, 0)</f>
        <v>0</v>
      </c>
      <c r="L481" s="16"/>
      <c r="M481" s="5" t="s">
        <v>1496</v>
      </c>
      <c r="N481" s="5" t="s">
        <v>1497</v>
      </c>
      <c r="O481" s="17">
        <v>45230</v>
      </c>
      <c r="P481" s="5">
        <v>1</v>
      </c>
      <c r="Q481" s="5">
        <v>1</v>
      </c>
      <c r="R481" s="5">
        <v>1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1</v>
      </c>
      <c r="AG481" s="18">
        <v>44.143099999999997</v>
      </c>
      <c r="AH481" s="19">
        <v>288</v>
      </c>
      <c r="AI481" s="19">
        <v>308</v>
      </c>
    </row>
    <row r="482" spans="1:35" ht="12.75" customHeight="1" x14ac:dyDescent="0.25">
      <c r="A482" s="5">
        <v>2726</v>
      </c>
      <c r="B482" s="5">
        <v>303002</v>
      </c>
      <c r="C482" s="5"/>
      <c r="D482" s="5" t="s">
        <v>1498</v>
      </c>
      <c r="E482" s="15"/>
      <c r="F482" s="16">
        <f>+IF(TABLA!$E482 &lt;&gt; "", 1, 0)</f>
        <v>0</v>
      </c>
      <c r="G482" s="15"/>
      <c r="H482" s="16">
        <f>+IF(TABLA!$G482&lt;&gt;"",1,0)</f>
        <v>0</v>
      </c>
      <c r="I482" s="15"/>
      <c r="J482" s="16">
        <f>+IF(TABLA!$I482&lt;&gt;"",1,0)</f>
        <v>0</v>
      </c>
      <c r="K482" s="16">
        <f>+IF(AND(TABLA!$F482=1,TABLA!$H482=1,TABLA!$J482=1), 1, 0)</f>
        <v>0</v>
      </c>
      <c r="L482" s="16"/>
      <c r="M482" s="5" t="s">
        <v>1498</v>
      </c>
      <c r="N482" s="5" t="s">
        <v>1499</v>
      </c>
      <c r="O482" s="17">
        <v>45227</v>
      </c>
      <c r="P482" s="5">
        <v>1</v>
      </c>
      <c r="Q482" s="5">
        <v>1</v>
      </c>
      <c r="R482" s="5">
        <v>1</v>
      </c>
      <c r="S482" s="5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</v>
      </c>
      <c r="AG482" s="18">
        <v>21.142499999999998</v>
      </c>
      <c r="AH482" s="19">
        <v>126</v>
      </c>
      <c r="AI482" s="19">
        <v>134</v>
      </c>
    </row>
    <row r="483" spans="1:35" ht="12.75" customHeight="1" x14ac:dyDescent="0.25">
      <c r="A483" s="5">
        <v>2807</v>
      </c>
      <c r="B483" s="5">
        <v>303003</v>
      </c>
      <c r="C483" s="5"/>
      <c r="D483" s="5" t="s">
        <v>1500</v>
      </c>
      <c r="E483" s="15"/>
      <c r="F483" s="16">
        <f>+IF(TABLA!$E483 &lt;&gt; "", 1, 0)</f>
        <v>0</v>
      </c>
      <c r="G483" s="15"/>
      <c r="H483" s="16">
        <f>+IF(TABLA!$G483&lt;&gt;"",1,0)</f>
        <v>0</v>
      </c>
      <c r="I483" s="15"/>
      <c r="J483" s="16">
        <f>+IF(TABLA!$I483&lt;&gt;"",1,0)</f>
        <v>0</v>
      </c>
      <c r="K483" s="16">
        <f>+IF(AND(TABLA!$F483=1,TABLA!$H483=1,TABLA!$J483=1), 1, 0)</f>
        <v>0</v>
      </c>
      <c r="L483" s="16"/>
      <c r="M483" s="5" t="s">
        <v>1500</v>
      </c>
      <c r="N483" s="5" t="s">
        <v>1501</v>
      </c>
      <c r="O483" s="17">
        <v>45229</v>
      </c>
      <c r="P483" s="5">
        <v>1</v>
      </c>
      <c r="Q483" s="5">
        <v>1</v>
      </c>
      <c r="R483" s="5">
        <v>1</v>
      </c>
      <c r="S483" s="5">
        <v>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1</v>
      </c>
      <c r="AG483" s="18">
        <v>97.667400000000001</v>
      </c>
      <c r="AH483" s="19">
        <v>936</v>
      </c>
      <c r="AI483" s="19">
        <v>973</v>
      </c>
    </row>
    <row r="484" spans="1:35" ht="12.75" customHeight="1" x14ac:dyDescent="0.25">
      <c r="A484" s="5">
        <v>1385</v>
      </c>
      <c r="B484" s="5">
        <v>303005</v>
      </c>
      <c r="C484" s="5"/>
      <c r="D484" s="5" t="s">
        <v>1502</v>
      </c>
      <c r="E484" s="15"/>
      <c r="F484" s="16">
        <f>+IF(TABLA!$E484 &lt;&gt; "", 1, 0)</f>
        <v>0</v>
      </c>
      <c r="G484" s="15"/>
      <c r="H484" s="16">
        <f>+IF(TABLA!$G484&lt;&gt;"",1,0)</f>
        <v>0</v>
      </c>
      <c r="I484" s="15"/>
      <c r="J484" s="16">
        <f>+IF(TABLA!$I484&lt;&gt;"",1,0)</f>
        <v>0</v>
      </c>
      <c r="K484" s="16">
        <f>+IF(AND(TABLA!$F484=1,TABLA!$H484=1,TABLA!$J484=1), 1, 0)</f>
        <v>0</v>
      </c>
      <c r="L484" s="16"/>
      <c r="M484" s="5" t="s">
        <v>1502</v>
      </c>
      <c r="N484" s="5" t="s">
        <v>1503</v>
      </c>
      <c r="O484" s="17">
        <v>45160</v>
      </c>
      <c r="P484" s="5">
        <v>1</v>
      </c>
      <c r="Q484" s="5">
        <v>1</v>
      </c>
      <c r="R484" s="5">
        <v>0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1</v>
      </c>
      <c r="AG484" s="18">
        <v>2.6819000000000002</v>
      </c>
      <c r="AH484" s="19">
        <v>3</v>
      </c>
      <c r="AI484" s="19">
        <v>4</v>
      </c>
    </row>
    <row r="485" spans="1:35" ht="12.75" customHeight="1" x14ac:dyDescent="0.25">
      <c r="A485" s="5">
        <v>3112</v>
      </c>
      <c r="B485" s="5">
        <v>303006</v>
      </c>
      <c r="C485" s="5"/>
      <c r="D485" s="5" t="s">
        <v>1504</v>
      </c>
      <c r="E485" s="15"/>
      <c r="F485" s="16">
        <f>+IF(TABLA!$E485 &lt;&gt; "", 1, 0)</f>
        <v>0</v>
      </c>
      <c r="G485" s="15"/>
      <c r="H485" s="16">
        <f>+IF(TABLA!$G485&lt;&gt;"",1,0)</f>
        <v>0</v>
      </c>
      <c r="I485" s="15"/>
      <c r="J485" s="16">
        <f>+IF(TABLA!$I485&lt;&gt;"",1,0)</f>
        <v>0</v>
      </c>
      <c r="K485" s="16">
        <f>+IF(AND(TABLA!$F485=1,TABLA!$H485=1,TABLA!$J485=1), 1, 0)</f>
        <v>0</v>
      </c>
      <c r="L485" s="16"/>
      <c r="M485" s="5" t="s">
        <v>1504</v>
      </c>
      <c r="N485" s="5" t="s">
        <v>1505</v>
      </c>
      <c r="O485" s="17">
        <v>45230</v>
      </c>
      <c r="P485" s="5">
        <v>1</v>
      </c>
      <c r="Q485" s="5">
        <v>1</v>
      </c>
      <c r="R485" s="5">
        <v>1</v>
      </c>
      <c r="S485" s="5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1</v>
      </c>
      <c r="AG485" s="18">
        <v>229.92060000000001</v>
      </c>
      <c r="AH485" s="19">
        <v>2804</v>
      </c>
      <c r="AI485" s="19">
        <v>3063</v>
      </c>
    </row>
    <row r="486" spans="1:35" ht="12.75" customHeight="1" x14ac:dyDescent="0.25">
      <c r="A486" s="5">
        <v>2612</v>
      </c>
      <c r="B486" s="5">
        <v>303007</v>
      </c>
      <c r="C486" s="5"/>
      <c r="D486" s="5" t="s">
        <v>1506</v>
      </c>
      <c r="E486" s="15"/>
      <c r="F486" s="16">
        <f>+IF(TABLA!$E486 &lt;&gt; "", 1, 0)</f>
        <v>0</v>
      </c>
      <c r="G486" s="15"/>
      <c r="H486" s="16">
        <f>+IF(TABLA!$G486&lt;&gt;"",1,0)</f>
        <v>0</v>
      </c>
      <c r="I486" s="15"/>
      <c r="J486" s="16">
        <f>+IF(TABLA!$I486&lt;&gt;"",1,0)</f>
        <v>0</v>
      </c>
      <c r="K486" s="16">
        <f>+IF(AND(TABLA!$F486=1,TABLA!$H486=1,TABLA!$J486=1), 1, 0)</f>
        <v>0</v>
      </c>
      <c r="L486" s="16"/>
      <c r="M486" s="5" t="s">
        <v>1507</v>
      </c>
      <c r="N486" s="5" t="s">
        <v>1508</v>
      </c>
      <c r="O486" s="17">
        <v>45225</v>
      </c>
      <c r="P486" s="5">
        <v>1</v>
      </c>
      <c r="Q486" s="5">
        <v>1</v>
      </c>
      <c r="R486" s="5">
        <v>1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1</v>
      </c>
      <c r="AG486" s="18">
        <v>36.324300000000001</v>
      </c>
      <c r="AH486" s="19">
        <v>193</v>
      </c>
      <c r="AI486" s="19">
        <v>204</v>
      </c>
    </row>
    <row r="487" spans="1:35" ht="12.75" customHeight="1" x14ac:dyDescent="0.25">
      <c r="A487" s="5">
        <v>3113</v>
      </c>
      <c r="B487" s="5">
        <v>303008</v>
      </c>
      <c r="C487" s="5"/>
      <c r="D487" s="5" t="s">
        <v>1509</v>
      </c>
      <c r="E487" s="15"/>
      <c r="F487" s="16">
        <f>+IF(TABLA!$E487 &lt;&gt; "", 1, 0)</f>
        <v>0</v>
      </c>
      <c r="G487" s="15"/>
      <c r="H487" s="16">
        <f>+IF(TABLA!$G487&lt;&gt;"",1,0)</f>
        <v>0</v>
      </c>
      <c r="I487" s="15"/>
      <c r="J487" s="16">
        <f>+IF(TABLA!$I487&lt;&gt;"",1,0)</f>
        <v>0</v>
      </c>
      <c r="K487" s="16">
        <f>+IF(AND(TABLA!$F487=1,TABLA!$H487=1,TABLA!$J487=1), 1, 0)</f>
        <v>0</v>
      </c>
      <c r="L487" s="16"/>
      <c r="M487" s="5" t="s">
        <v>1510</v>
      </c>
      <c r="N487" s="5" t="s">
        <v>1511</v>
      </c>
      <c r="O487" s="17">
        <v>45230</v>
      </c>
      <c r="P487" s="5">
        <v>1</v>
      </c>
      <c r="Q487" s="5">
        <v>1</v>
      </c>
      <c r="R487" s="5">
        <v>1</v>
      </c>
      <c r="S487" s="5">
        <v>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1</v>
      </c>
      <c r="AG487" s="18">
        <v>228.62739999999999</v>
      </c>
      <c r="AH487" s="19">
        <v>2271</v>
      </c>
      <c r="AI487" s="19">
        <v>2368</v>
      </c>
    </row>
    <row r="488" spans="1:35" ht="12.75" customHeight="1" x14ac:dyDescent="0.25">
      <c r="A488" s="5">
        <v>2426</v>
      </c>
      <c r="B488" s="5">
        <v>303009</v>
      </c>
      <c r="C488" s="5"/>
      <c r="D488" s="5" t="s">
        <v>1512</v>
      </c>
      <c r="E488" s="15"/>
      <c r="F488" s="16">
        <f>+IF(TABLA!$E488 &lt;&gt; "", 1, 0)</f>
        <v>0</v>
      </c>
      <c r="G488" s="15"/>
      <c r="H488" s="16">
        <f>+IF(TABLA!$G488&lt;&gt;"",1,0)</f>
        <v>0</v>
      </c>
      <c r="I488" s="15"/>
      <c r="J488" s="16">
        <f>+IF(TABLA!$I488&lt;&gt;"",1,0)</f>
        <v>0</v>
      </c>
      <c r="K488" s="16">
        <f>+IF(AND(TABLA!$F488=1,TABLA!$H488=1,TABLA!$J488=1), 1, 0)</f>
        <v>0</v>
      </c>
      <c r="L488" s="16"/>
      <c r="M488" s="5" t="s">
        <v>1512</v>
      </c>
      <c r="N488" s="5" t="s">
        <v>1513</v>
      </c>
      <c r="O488" s="17">
        <v>45222</v>
      </c>
      <c r="P488" s="5">
        <v>1</v>
      </c>
      <c r="Q488" s="5">
        <v>1</v>
      </c>
      <c r="R488" s="5">
        <v>1</v>
      </c>
      <c r="S488" s="5">
        <v>1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1</v>
      </c>
      <c r="AG488" s="18">
        <v>19.1403</v>
      </c>
      <c r="AH488" s="19">
        <v>41</v>
      </c>
      <c r="AI488" s="19">
        <v>45</v>
      </c>
    </row>
    <row r="489" spans="1:35" ht="12.75" customHeight="1" x14ac:dyDescent="0.25">
      <c r="A489" s="5">
        <v>806</v>
      </c>
      <c r="B489" s="5">
        <v>303011</v>
      </c>
      <c r="C489" s="5"/>
      <c r="D489" s="5" t="s">
        <v>1514</v>
      </c>
      <c r="E489" s="15"/>
      <c r="F489" s="16">
        <f>+IF(TABLA!$E489 &lt;&gt; "", 1, 0)</f>
        <v>0</v>
      </c>
      <c r="G489" s="15"/>
      <c r="H489" s="16">
        <f>+IF(TABLA!$G489&lt;&gt;"",1,0)</f>
        <v>0</v>
      </c>
      <c r="I489" s="15"/>
      <c r="J489" s="16">
        <f>+IF(TABLA!$I489&lt;&gt;"",1,0)</f>
        <v>0</v>
      </c>
      <c r="K489" s="16">
        <f>+IF(AND(TABLA!$F489=1,TABLA!$H489=1,TABLA!$J489=1), 1, 0)</f>
        <v>0</v>
      </c>
      <c r="L489" s="16"/>
      <c r="M489" s="5" t="s">
        <v>1514</v>
      </c>
      <c r="N489" s="5" t="s">
        <v>1515</v>
      </c>
      <c r="O489" s="17">
        <v>45084</v>
      </c>
      <c r="P489" s="5">
        <v>1</v>
      </c>
      <c r="Q489" s="5">
        <v>1</v>
      </c>
      <c r="R489" s="5">
        <v>0</v>
      </c>
      <c r="S489" s="5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</v>
      </c>
      <c r="AG489" s="18">
        <v>0.20050000000000001</v>
      </c>
      <c r="AH489" s="19">
        <v>1</v>
      </c>
      <c r="AI489" s="19">
        <v>1</v>
      </c>
    </row>
    <row r="490" spans="1:35" ht="12.75" customHeight="1" x14ac:dyDescent="0.25">
      <c r="A490" s="5">
        <v>2258</v>
      </c>
      <c r="B490" s="5">
        <v>303012</v>
      </c>
      <c r="C490" s="5"/>
      <c r="D490" s="5" t="s">
        <v>1516</v>
      </c>
      <c r="E490" s="15"/>
      <c r="F490" s="16">
        <f>+IF(TABLA!$E490 &lt;&gt; "", 1, 0)</f>
        <v>0</v>
      </c>
      <c r="G490" s="15"/>
      <c r="H490" s="16">
        <f>+IF(TABLA!$G490&lt;&gt;"",1,0)</f>
        <v>0</v>
      </c>
      <c r="I490" s="15"/>
      <c r="J490" s="16">
        <f>+IF(TABLA!$I490&lt;&gt;"",1,0)</f>
        <v>0</v>
      </c>
      <c r="K490" s="16">
        <f>+IF(AND(TABLA!$F490=1,TABLA!$H490=1,TABLA!$J490=1), 1, 0)</f>
        <v>0</v>
      </c>
      <c r="L490" s="16"/>
      <c r="M490" s="5" t="s">
        <v>1516</v>
      </c>
      <c r="N490" s="5" t="s">
        <v>1517</v>
      </c>
      <c r="O490" s="17">
        <v>45217</v>
      </c>
      <c r="P490" s="5">
        <v>1</v>
      </c>
      <c r="Q490" s="5">
        <v>1</v>
      </c>
      <c r="R490" s="5">
        <v>1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1</v>
      </c>
      <c r="AG490" s="18">
        <v>4.1151999999999997</v>
      </c>
      <c r="AH490" s="19">
        <v>32</v>
      </c>
      <c r="AI490" s="19">
        <v>35</v>
      </c>
    </row>
    <row r="491" spans="1:35" ht="12.75" customHeight="1" x14ac:dyDescent="0.25">
      <c r="A491" s="5">
        <v>1665</v>
      </c>
      <c r="B491" s="5">
        <v>303013</v>
      </c>
      <c r="C491" s="5"/>
      <c r="D491" s="5" t="s">
        <v>1518</v>
      </c>
      <c r="E491" s="15" t="s">
        <v>2</v>
      </c>
      <c r="F491" s="16">
        <f>+IF(TABLA!$E491 &lt;&gt; "", 1, 0)</f>
        <v>1</v>
      </c>
      <c r="G491" s="15" t="s">
        <v>84</v>
      </c>
      <c r="H491" s="16">
        <f>+IF(TABLA!$G491&lt;&gt;"",1,0)</f>
        <v>1</v>
      </c>
      <c r="I491" s="15" t="s">
        <v>958</v>
      </c>
      <c r="J491" s="16">
        <f>+IF(TABLA!$I491&lt;&gt;"",1,0)</f>
        <v>1</v>
      </c>
      <c r="K491" s="16">
        <f>+IF(AND(TABLA!$F491=1,TABLA!$H491=1,TABLA!$J491=1), 1, 0)</f>
        <v>1</v>
      </c>
      <c r="L491" s="16">
        <v>1</v>
      </c>
      <c r="M491" s="5" t="s">
        <v>1518</v>
      </c>
      <c r="N491" s="5" t="s">
        <v>1519</v>
      </c>
      <c r="O491" s="17">
        <v>45185</v>
      </c>
      <c r="P491" s="5">
        <v>1</v>
      </c>
      <c r="Q491" s="5">
        <v>1</v>
      </c>
      <c r="R491" s="5">
        <v>0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1</v>
      </c>
      <c r="AG491" s="18">
        <v>7.7799999999999994E-2</v>
      </c>
      <c r="AH491" s="19">
        <v>1</v>
      </c>
      <c r="AI491" s="19">
        <v>1</v>
      </c>
    </row>
    <row r="492" spans="1:35" ht="12.75" customHeight="1" x14ac:dyDescent="0.25">
      <c r="A492" s="5">
        <v>3114</v>
      </c>
      <c r="B492" s="5">
        <v>303014</v>
      </c>
      <c r="C492" s="5"/>
      <c r="D492" s="5" t="s">
        <v>1520</v>
      </c>
      <c r="E492" s="15"/>
      <c r="F492" s="16">
        <f>+IF(TABLA!$E492 &lt;&gt; "", 1, 0)</f>
        <v>0</v>
      </c>
      <c r="G492" s="15"/>
      <c r="H492" s="16">
        <f>+IF(TABLA!$G492&lt;&gt;"",1,0)</f>
        <v>0</v>
      </c>
      <c r="I492" s="15"/>
      <c r="J492" s="16">
        <f>+IF(TABLA!$I492&lt;&gt;"",1,0)</f>
        <v>0</v>
      </c>
      <c r="K492" s="16">
        <f>+IF(AND(TABLA!$F492=1,TABLA!$H492=1,TABLA!$J492=1), 1, 0)</f>
        <v>0</v>
      </c>
      <c r="L492" s="16"/>
      <c r="M492" s="5" t="s">
        <v>1521</v>
      </c>
      <c r="N492" s="5" t="s">
        <v>1522</v>
      </c>
      <c r="O492" s="17">
        <v>45230</v>
      </c>
      <c r="P492" s="5">
        <v>1</v>
      </c>
      <c r="Q492" s="5">
        <v>1</v>
      </c>
      <c r="R492" s="5">
        <v>1</v>
      </c>
      <c r="S492" s="5">
        <v>1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G492" s="18">
        <v>722.76049999999998</v>
      </c>
      <c r="AH492" s="19">
        <v>7941</v>
      </c>
      <c r="AI492" s="19">
        <v>10057</v>
      </c>
    </row>
    <row r="493" spans="1:35" ht="12.75" customHeight="1" x14ac:dyDescent="0.25">
      <c r="A493" s="5">
        <v>3115</v>
      </c>
      <c r="B493" s="5">
        <v>303015</v>
      </c>
      <c r="C493" s="5"/>
      <c r="D493" s="5" t="s">
        <v>1523</v>
      </c>
      <c r="E493" s="15"/>
      <c r="F493" s="16">
        <f>+IF(TABLA!$E493 &lt;&gt; "", 1, 0)</f>
        <v>0</v>
      </c>
      <c r="G493" s="15"/>
      <c r="H493" s="16">
        <f>+IF(TABLA!$G493&lt;&gt;"",1,0)</f>
        <v>0</v>
      </c>
      <c r="I493" s="15"/>
      <c r="J493" s="16">
        <f>+IF(TABLA!$I493&lt;&gt;"",1,0)</f>
        <v>0</v>
      </c>
      <c r="K493" s="16">
        <f>+IF(AND(TABLA!$F493=1,TABLA!$H493=1,TABLA!$J493=1), 1, 0)</f>
        <v>0</v>
      </c>
      <c r="L493" s="16"/>
      <c r="M493" s="5" t="s">
        <v>1524</v>
      </c>
      <c r="N493" s="5" t="s">
        <v>1525</v>
      </c>
      <c r="O493" s="17">
        <v>45230</v>
      </c>
      <c r="P493" s="5">
        <v>1</v>
      </c>
      <c r="Q493" s="5">
        <v>1</v>
      </c>
      <c r="R493" s="5">
        <v>1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1</v>
      </c>
      <c r="AG493" s="18">
        <v>1029.7906</v>
      </c>
      <c r="AH493" s="19">
        <v>12118</v>
      </c>
      <c r="AI493" s="19">
        <v>13084</v>
      </c>
    </row>
    <row r="494" spans="1:35" ht="12.75" customHeight="1" x14ac:dyDescent="0.25">
      <c r="A494" s="5">
        <v>3116</v>
      </c>
      <c r="B494" s="5">
        <v>303016</v>
      </c>
      <c r="C494" s="5"/>
      <c r="D494" s="5" t="s">
        <v>1526</v>
      </c>
      <c r="E494" s="15"/>
      <c r="F494" s="16">
        <f>+IF(TABLA!$E494 &lt;&gt; "", 1, 0)</f>
        <v>0</v>
      </c>
      <c r="G494" s="15"/>
      <c r="H494" s="16">
        <f>+IF(TABLA!$G494&lt;&gt;"",1,0)</f>
        <v>0</v>
      </c>
      <c r="I494" s="15"/>
      <c r="J494" s="16">
        <f>+IF(TABLA!$I494&lt;&gt;"",1,0)</f>
        <v>0</v>
      </c>
      <c r="K494" s="16">
        <f>+IF(AND(TABLA!$F494=1,TABLA!$H494=1,TABLA!$J494=1), 1, 0)</f>
        <v>0</v>
      </c>
      <c r="L494" s="16"/>
      <c r="M494" s="5" t="s">
        <v>1527</v>
      </c>
      <c r="N494" s="5" t="s">
        <v>1528</v>
      </c>
      <c r="O494" s="17">
        <v>45230</v>
      </c>
      <c r="P494" s="5">
        <v>1</v>
      </c>
      <c r="Q494" s="5">
        <v>1</v>
      </c>
      <c r="R494" s="5">
        <v>1</v>
      </c>
      <c r="S494" s="5">
        <v>1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1</v>
      </c>
      <c r="AG494" s="18">
        <v>603.15499999999997</v>
      </c>
      <c r="AH494" s="19">
        <v>7331</v>
      </c>
      <c r="AI494" s="19">
        <v>7815</v>
      </c>
    </row>
    <row r="495" spans="1:35" ht="12.75" customHeight="1" x14ac:dyDescent="0.25">
      <c r="A495" s="5">
        <v>3117</v>
      </c>
      <c r="B495" s="5">
        <v>303017</v>
      </c>
      <c r="C495" s="5"/>
      <c r="D495" s="5" t="s">
        <v>1529</v>
      </c>
      <c r="E495" s="15" t="s">
        <v>2</v>
      </c>
      <c r="F495" s="16">
        <f>+IF(TABLA!$E495 &lt;&gt; "", 1, 0)</f>
        <v>1</v>
      </c>
      <c r="G495" s="15" t="s">
        <v>84</v>
      </c>
      <c r="H495" s="16">
        <f>+IF(TABLA!$G495&lt;&gt;"",1,0)</f>
        <v>1</v>
      </c>
      <c r="I495" s="15" t="s">
        <v>958</v>
      </c>
      <c r="J495" s="16">
        <f>+IF(TABLA!$I495&lt;&gt;"",1,0)</f>
        <v>1</v>
      </c>
      <c r="K495" s="16">
        <f>+IF(AND(TABLA!$F495=1,TABLA!$H495=1,TABLA!$J495=1), 1, 0)</f>
        <v>1</v>
      </c>
      <c r="L495" s="16">
        <v>1</v>
      </c>
      <c r="M495" s="5" t="s">
        <v>1529</v>
      </c>
      <c r="N495" s="5" t="s">
        <v>1530</v>
      </c>
      <c r="O495" s="17">
        <v>45230</v>
      </c>
      <c r="P495" s="5">
        <v>1</v>
      </c>
      <c r="Q495" s="5">
        <v>1</v>
      </c>
      <c r="R495" s="5">
        <v>1</v>
      </c>
      <c r="S495" s="5">
        <v>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1</v>
      </c>
      <c r="AG495" s="18">
        <v>3945.2827999999599</v>
      </c>
      <c r="AH495" s="19">
        <v>44825</v>
      </c>
      <c r="AI495" s="19">
        <v>52385</v>
      </c>
    </row>
    <row r="496" spans="1:35" ht="12.75" customHeight="1" x14ac:dyDescent="0.25">
      <c r="A496" s="5">
        <v>3118</v>
      </c>
      <c r="B496" s="5">
        <v>303018</v>
      </c>
      <c r="C496" s="5"/>
      <c r="D496" s="5" t="s">
        <v>1531</v>
      </c>
      <c r="E496" s="15" t="s">
        <v>2</v>
      </c>
      <c r="F496" s="16">
        <f>+IF(TABLA!$E496 &lt;&gt; "", 1, 0)</f>
        <v>1</v>
      </c>
      <c r="G496" s="15" t="s">
        <v>84</v>
      </c>
      <c r="H496" s="16">
        <f>+IF(TABLA!$G496&lt;&gt;"",1,0)</f>
        <v>1</v>
      </c>
      <c r="I496" s="15" t="s">
        <v>1532</v>
      </c>
      <c r="J496" s="16">
        <f>+IF(TABLA!$I496&lt;&gt;"",1,0)</f>
        <v>1</v>
      </c>
      <c r="K496" s="16">
        <f>+IF(AND(TABLA!$F496=1,TABLA!$H496=1,TABLA!$J496=1), 1, 0)</f>
        <v>1</v>
      </c>
      <c r="L496" s="16">
        <v>1</v>
      </c>
      <c r="M496" s="5" t="s">
        <v>1533</v>
      </c>
      <c r="N496" s="5" t="s">
        <v>1534</v>
      </c>
      <c r="O496" s="17">
        <v>45230</v>
      </c>
      <c r="P496" s="5">
        <v>1</v>
      </c>
      <c r="Q496" s="5">
        <v>1</v>
      </c>
      <c r="R496" s="5">
        <v>1</v>
      </c>
      <c r="S496" s="5">
        <v>1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1</v>
      </c>
      <c r="AG496" s="18">
        <v>360.68400000000003</v>
      </c>
      <c r="AH496" s="19">
        <v>2130</v>
      </c>
      <c r="AI496" s="19">
        <v>2479</v>
      </c>
    </row>
    <row r="497" spans="1:35" ht="12.75" customHeight="1" x14ac:dyDescent="0.25">
      <c r="A497" s="5">
        <v>3119</v>
      </c>
      <c r="B497" s="5">
        <v>303019</v>
      </c>
      <c r="C497" s="5"/>
      <c r="D497" s="5" t="s">
        <v>1535</v>
      </c>
      <c r="E497" s="15"/>
      <c r="F497" s="16">
        <f>+IF(TABLA!$E497 &lt;&gt; "", 1, 0)</f>
        <v>0</v>
      </c>
      <c r="G497" s="15"/>
      <c r="H497" s="16">
        <f>+IF(TABLA!$G497&lt;&gt;"",1,0)</f>
        <v>0</v>
      </c>
      <c r="I497" s="15"/>
      <c r="J497" s="16">
        <f>+IF(TABLA!$I497&lt;&gt;"",1,0)</f>
        <v>0</v>
      </c>
      <c r="K497" s="16">
        <f>+IF(AND(TABLA!$F497=1,TABLA!$H497=1,TABLA!$J497=1), 1, 0)</f>
        <v>0</v>
      </c>
      <c r="L497" s="16"/>
      <c r="M497" s="5" t="s">
        <v>1535</v>
      </c>
      <c r="N497" s="5" t="s">
        <v>1536</v>
      </c>
      <c r="O497" s="17">
        <v>45230</v>
      </c>
      <c r="P497" s="5">
        <v>1</v>
      </c>
      <c r="Q497" s="5">
        <v>1</v>
      </c>
      <c r="R497" s="5">
        <v>1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1</v>
      </c>
      <c r="AG497" s="18">
        <v>184.08109999999999</v>
      </c>
      <c r="AH497" s="19">
        <v>2203</v>
      </c>
      <c r="AI497" s="19">
        <v>2409</v>
      </c>
    </row>
    <row r="498" spans="1:35" ht="12.75" customHeight="1" x14ac:dyDescent="0.25">
      <c r="A498" s="5">
        <v>3120</v>
      </c>
      <c r="B498" s="5">
        <v>303020</v>
      </c>
      <c r="C498" s="5"/>
      <c r="D498" s="5" t="s">
        <v>1537</v>
      </c>
      <c r="E498" s="15"/>
      <c r="F498" s="16">
        <f>+IF(TABLA!$E498 &lt;&gt; "", 1, 0)</f>
        <v>0</v>
      </c>
      <c r="G498" s="15"/>
      <c r="H498" s="16">
        <f>+IF(TABLA!$G498&lt;&gt;"",1,0)</f>
        <v>0</v>
      </c>
      <c r="I498" s="15"/>
      <c r="J498" s="16">
        <f>+IF(TABLA!$I498&lt;&gt;"",1,0)</f>
        <v>0</v>
      </c>
      <c r="K498" s="16">
        <f>+IF(AND(TABLA!$F498=1,TABLA!$H498=1,TABLA!$J498=1), 1, 0)</f>
        <v>0</v>
      </c>
      <c r="L498" s="16"/>
      <c r="M498" s="5" t="s">
        <v>1538</v>
      </c>
      <c r="N498" s="5" t="s">
        <v>1539</v>
      </c>
      <c r="O498" s="17">
        <v>45230</v>
      </c>
      <c r="P498" s="5">
        <v>1</v>
      </c>
      <c r="Q498" s="5">
        <v>1</v>
      </c>
      <c r="R498" s="5">
        <v>1</v>
      </c>
      <c r="S498" s="5">
        <v>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</v>
      </c>
      <c r="AG498" s="18">
        <v>536.99810000000002</v>
      </c>
      <c r="AH498" s="19">
        <v>6336</v>
      </c>
      <c r="AI498" s="19">
        <v>6887</v>
      </c>
    </row>
    <row r="499" spans="1:35" ht="12.75" customHeight="1" x14ac:dyDescent="0.25">
      <c r="A499" s="5">
        <v>2427</v>
      </c>
      <c r="B499" s="5">
        <v>303021</v>
      </c>
      <c r="C499" s="5"/>
      <c r="D499" s="5" t="s">
        <v>1540</v>
      </c>
      <c r="E499" s="15"/>
      <c r="F499" s="16">
        <f>+IF(TABLA!$E499 &lt;&gt; "", 1, 0)</f>
        <v>0</v>
      </c>
      <c r="G499" s="15"/>
      <c r="H499" s="16">
        <f>+IF(TABLA!$G499&lt;&gt;"",1,0)</f>
        <v>0</v>
      </c>
      <c r="I499" s="15"/>
      <c r="J499" s="16">
        <f>+IF(TABLA!$I499&lt;&gt;"",1,0)</f>
        <v>0</v>
      </c>
      <c r="K499" s="16">
        <f>+IF(AND(TABLA!$F499=1,TABLA!$H499=1,TABLA!$J499=1), 1, 0)</f>
        <v>0</v>
      </c>
      <c r="L499" s="16"/>
      <c r="M499" s="5" t="s">
        <v>1540</v>
      </c>
      <c r="N499" s="5" t="s">
        <v>1541</v>
      </c>
      <c r="O499" s="17">
        <v>45222</v>
      </c>
      <c r="P499" s="5">
        <v>1</v>
      </c>
      <c r="Q499" s="5">
        <v>1</v>
      </c>
      <c r="R499" s="5">
        <v>1</v>
      </c>
      <c r="S499" s="5">
        <v>1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1</v>
      </c>
      <c r="AG499" s="18">
        <v>24.251000000000001</v>
      </c>
      <c r="AH499" s="19">
        <v>106</v>
      </c>
      <c r="AI499" s="19">
        <v>110</v>
      </c>
    </row>
    <row r="500" spans="1:35" ht="12.75" customHeight="1" x14ac:dyDescent="0.25">
      <c r="A500" s="5">
        <v>3121</v>
      </c>
      <c r="B500" s="5">
        <v>303022</v>
      </c>
      <c r="C500" s="5"/>
      <c r="D500" s="5" t="s">
        <v>1542</v>
      </c>
      <c r="E500" s="15"/>
      <c r="F500" s="16">
        <f>+IF(TABLA!$E500 &lt;&gt; "", 1, 0)</f>
        <v>0</v>
      </c>
      <c r="G500" s="15"/>
      <c r="H500" s="16">
        <f>+IF(TABLA!$G500&lt;&gt;"",1,0)</f>
        <v>0</v>
      </c>
      <c r="I500" s="15"/>
      <c r="J500" s="16">
        <f>+IF(TABLA!$I500&lt;&gt;"",1,0)</f>
        <v>0</v>
      </c>
      <c r="K500" s="16">
        <f>+IF(AND(TABLA!$F500=1,TABLA!$H500=1,TABLA!$J500=1), 1, 0)</f>
        <v>0</v>
      </c>
      <c r="L500" s="16"/>
      <c r="M500" s="5" t="s">
        <v>1543</v>
      </c>
      <c r="N500" s="5" t="s">
        <v>1544</v>
      </c>
      <c r="O500" s="17">
        <v>45230</v>
      </c>
      <c r="P500" s="5">
        <v>1</v>
      </c>
      <c r="Q500" s="5">
        <v>1</v>
      </c>
      <c r="R500" s="5">
        <v>1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1</v>
      </c>
      <c r="AG500" s="18">
        <v>575.50710000000004</v>
      </c>
      <c r="AH500" s="19">
        <v>6007</v>
      </c>
      <c r="AI500" s="19">
        <v>6700</v>
      </c>
    </row>
    <row r="501" spans="1:35" ht="12.75" customHeight="1" x14ac:dyDescent="0.25">
      <c r="A501" s="5">
        <v>3122</v>
      </c>
      <c r="B501" s="5">
        <v>303023</v>
      </c>
      <c r="C501" s="5"/>
      <c r="D501" s="5" t="s">
        <v>1545</v>
      </c>
      <c r="E501" s="15"/>
      <c r="F501" s="16">
        <f>+IF(TABLA!$E501 &lt;&gt; "", 1, 0)</f>
        <v>0</v>
      </c>
      <c r="G501" s="15"/>
      <c r="H501" s="16">
        <f>+IF(TABLA!$G501&lt;&gt;"",1,0)</f>
        <v>0</v>
      </c>
      <c r="I501" s="15"/>
      <c r="J501" s="16">
        <f>+IF(TABLA!$I501&lt;&gt;"",1,0)</f>
        <v>0</v>
      </c>
      <c r="K501" s="16">
        <f>+IF(AND(TABLA!$F501=1,TABLA!$H501=1,TABLA!$J501=1), 1, 0)</f>
        <v>0</v>
      </c>
      <c r="L501" s="16"/>
      <c r="M501" s="5" t="s">
        <v>1546</v>
      </c>
      <c r="N501" s="5" t="s">
        <v>1547</v>
      </c>
      <c r="O501" s="17">
        <v>45230</v>
      </c>
      <c r="P501" s="5">
        <v>1</v>
      </c>
      <c r="Q501" s="5">
        <v>1</v>
      </c>
      <c r="R501" s="5">
        <v>1</v>
      </c>
      <c r="S501" s="5">
        <v>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1</v>
      </c>
      <c r="AG501" s="18">
        <v>87.044399999999996</v>
      </c>
      <c r="AH501" s="19">
        <v>874</v>
      </c>
      <c r="AI501" s="19">
        <v>920</v>
      </c>
    </row>
    <row r="502" spans="1:35" ht="12.75" customHeight="1" x14ac:dyDescent="0.25">
      <c r="A502" s="5">
        <v>3123</v>
      </c>
      <c r="B502" s="5">
        <v>303024</v>
      </c>
      <c r="C502" s="5" t="s">
        <v>1548</v>
      </c>
      <c r="D502" s="5" t="s">
        <v>1549</v>
      </c>
      <c r="E502" s="15" t="s">
        <v>2</v>
      </c>
      <c r="F502" s="16">
        <f>+IF(TABLA!$E502 &lt;&gt; "", 1, 0)</f>
        <v>1</v>
      </c>
      <c r="G502" s="15" t="s">
        <v>84</v>
      </c>
      <c r="H502" s="16">
        <f>+IF(TABLA!$G502&lt;&gt;"",1,0)</f>
        <v>1</v>
      </c>
      <c r="I502" s="15" t="s">
        <v>1087</v>
      </c>
      <c r="J502" s="16">
        <f>+IF(TABLA!$I502&lt;&gt;"",1,0)</f>
        <v>1</v>
      </c>
      <c r="K502" s="16">
        <f>+IF(AND(TABLA!$F502=1,TABLA!$H502=1,TABLA!$J502=1), 1, 0)</f>
        <v>1</v>
      </c>
      <c r="L502" s="16">
        <v>1</v>
      </c>
      <c r="M502" s="5" t="s">
        <v>1548</v>
      </c>
      <c r="N502" s="5" t="s">
        <v>1550</v>
      </c>
      <c r="O502" s="17">
        <v>45230</v>
      </c>
      <c r="P502" s="5">
        <v>1</v>
      </c>
      <c r="Q502" s="5">
        <v>1</v>
      </c>
      <c r="R502" s="5">
        <v>1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</v>
      </c>
      <c r="AG502" s="18">
        <v>8281.3658000001396</v>
      </c>
      <c r="AH502" s="19">
        <v>102256</v>
      </c>
      <c r="AI502" s="19">
        <v>129303</v>
      </c>
    </row>
    <row r="503" spans="1:35" ht="12.75" customHeight="1" x14ac:dyDescent="0.25">
      <c r="A503" s="5">
        <v>3124</v>
      </c>
      <c r="B503" s="5">
        <v>303025</v>
      </c>
      <c r="C503" s="5"/>
      <c r="D503" s="5" t="s">
        <v>1551</v>
      </c>
      <c r="E503" s="15" t="s">
        <v>2</v>
      </c>
      <c r="F503" s="16">
        <f>+IF(TABLA!$E503 &lt;&gt; "", 1, 0)</f>
        <v>1</v>
      </c>
      <c r="G503" s="15" t="s">
        <v>84</v>
      </c>
      <c r="H503" s="16">
        <f>+IF(TABLA!$G503&lt;&gt;"",1,0)</f>
        <v>1</v>
      </c>
      <c r="I503" s="15" t="s">
        <v>1087</v>
      </c>
      <c r="J503" s="16">
        <f>+IF(TABLA!$I503&lt;&gt;"",1,0)</f>
        <v>1</v>
      </c>
      <c r="K503" s="16">
        <f>+IF(AND(TABLA!$F503=1,TABLA!$H503=1,TABLA!$J503=1), 1, 0)</f>
        <v>1</v>
      </c>
      <c r="L503" s="16">
        <v>1</v>
      </c>
      <c r="M503" s="5" t="s">
        <v>1551</v>
      </c>
      <c r="N503" s="5" t="s">
        <v>1552</v>
      </c>
      <c r="O503" s="17">
        <v>45230</v>
      </c>
      <c r="P503" s="5">
        <v>1</v>
      </c>
      <c r="Q503" s="5">
        <v>1</v>
      </c>
      <c r="R503" s="5">
        <v>1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1</v>
      </c>
      <c r="AG503" s="18">
        <v>192.577</v>
      </c>
      <c r="AH503" s="19">
        <v>1204</v>
      </c>
      <c r="AI503" s="19">
        <v>1647</v>
      </c>
    </row>
    <row r="504" spans="1:35" ht="12.75" customHeight="1" x14ac:dyDescent="0.25">
      <c r="A504" s="5">
        <v>3125</v>
      </c>
      <c r="B504" s="5">
        <v>303026</v>
      </c>
      <c r="C504" s="5"/>
      <c r="D504" s="5" t="s">
        <v>1553</v>
      </c>
      <c r="E504" s="15" t="s">
        <v>2</v>
      </c>
      <c r="F504" s="16">
        <f>+IF(TABLA!$E504 &lt;&gt; "", 1, 0)</f>
        <v>1</v>
      </c>
      <c r="G504" s="15" t="s">
        <v>84</v>
      </c>
      <c r="H504" s="16">
        <f>+IF(TABLA!$G504&lt;&gt;"",1,0)</f>
        <v>1</v>
      </c>
      <c r="I504" s="15" t="s">
        <v>1087</v>
      </c>
      <c r="J504" s="16">
        <f>+IF(TABLA!$I504&lt;&gt;"",1,0)</f>
        <v>1</v>
      </c>
      <c r="K504" s="16">
        <f>+IF(AND(TABLA!$F504=1,TABLA!$H504=1,TABLA!$J504=1), 1, 0)</f>
        <v>1</v>
      </c>
      <c r="L504" s="16">
        <v>1</v>
      </c>
      <c r="M504" s="5" t="s">
        <v>1554</v>
      </c>
      <c r="N504" s="5" t="s">
        <v>1555</v>
      </c>
      <c r="O504" s="17">
        <v>45230</v>
      </c>
      <c r="P504" s="5">
        <v>1</v>
      </c>
      <c r="Q504" s="5">
        <v>1</v>
      </c>
      <c r="R504" s="5">
        <v>1</v>
      </c>
      <c r="S504" s="5">
        <v>1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1</v>
      </c>
      <c r="AG504" s="18">
        <v>6507.6788999999799</v>
      </c>
      <c r="AH504" s="19">
        <v>80588</v>
      </c>
      <c r="AI504" s="19">
        <v>98013</v>
      </c>
    </row>
    <row r="505" spans="1:35" ht="12.75" customHeight="1" x14ac:dyDescent="0.25">
      <c r="A505" s="5">
        <v>3126</v>
      </c>
      <c r="B505" s="5">
        <v>303027</v>
      </c>
      <c r="C505" s="5"/>
      <c r="D505" s="5" t="s">
        <v>1556</v>
      </c>
      <c r="E505" s="15" t="s">
        <v>2</v>
      </c>
      <c r="F505" s="16">
        <f>+IF(TABLA!$E505 &lt;&gt; "", 1, 0)</f>
        <v>1</v>
      </c>
      <c r="G505" s="15" t="s">
        <v>84</v>
      </c>
      <c r="H505" s="16">
        <f>+IF(TABLA!$G505&lt;&gt;"",1,0)</f>
        <v>1</v>
      </c>
      <c r="I505" s="15" t="s">
        <v>1087</v>
      </c>
      <c r="J505" s="16">
        <f>+IF(TABLA!$I505&lt;&gt;"",1,0)</f>
        <v>1</v>
      </c>
      <c r="K505" s="16">
        <f>+IF(AND(TABLA!$F505=1,TABLA!$H505=1,TABLA!$J505=1), 1, 0)</f>
        <v>1</v>
      </c>
      <c r="L505" s="16">
        <v>1</v>
      </c>
      <c r="M505" s="5" t="s">
        <v>1557</v>
      </c>
      <c r="N505" s="5" t="s">
        <v>1558</v>
      </c>
      <c r="O505" s="17">
        <v>45230</v>
      </c>
      <c r="P505" s="5">
        <v>1</v>
      </c>
      <c r="Q505" s="5">
        <v>1</v>
      </c>
      <c r="R505" s="5">
        <v>1</v>
      </c>
      <c r="S505" s="5">
        <v>1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1</v>
      </c>
      <c r="AG505" s="18">
        <v>1335.3716999999899</v>
      </c>
      <c r="AH505" s="19">
        <v>21103</v>
      </c>
      <c r="AI505" s="19">
        <v>23371</v>
      </c>
    </row>
    <row r="506" spans="1:35" ht="12.75" customHeight="1" x14ac:dyDescent="0.25">
      <c r="A506" s="5">
        <v>3127</v>
      </c>
      <c r="B506" s="5">
        <v>303028</v>
      </c>
      <c r="C506" s="5"/>
      <c r="D506" s="5" t="s">
        <v>1559</v>
      </c>
      <c r="E506" s="15" t="s">
        <v>2</v>
      </c>
      <c r="F506" s="16">
        <f>+IF(TABLA!$E506 &lt;&gt; "", 1, 0)</f>
        <v>1</v>
      </c>
      <c r="G506" s="15" t="s">
        <v>84</v>
      </c>
      <c r="H506" s="16">
        <f>+IF(TABLA!$G506&lt;&gt;"",1,0)</f>
        <v>1</v>
      </c>
      <c r="I506" s="15" t="s">
        <v>1087</v>
      </c>
      <c r="J506" s="16">
        <f>+IF(TABLA!$I506&lt;&gt;"",1,0)</f>
        <v>1</v>
      </c>
      <c r="K506" s="16">
        <f>+IF(AND(TABLA!$F506=1,TABLA!$H506=1,TABLA!$J506=1), 1, 0)</f>
        <v>1</v>
      </c>
      <c r="L506" s="16">
        <v>1</v>
      </c>
      <c r="M506" s="5" t="s">
        <v>1560</v>
      </c>
      <c r="N506" s="5" t="s">
        <v>1561</v>
      </c>
      <c r="O506" s="17">
        <v>45230</v>
      </c>
      <c r="P506" s="5">
        <v>1</v>
      </c>
      <c r="Q506" s="5">
        <v>1</v>
      </c>
      <c r="R506" s="5">
        <v>1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</v>
      </c>
      <c r="AG506" s="18">
        <v>1637.7583</v>
      </c>
      <c r="AH506" s="19">
        <v>23891</v>
      </c>
      <c r="AI506" s="19">
        <v>26743</v>
      </c>
    </row>
    <row r="507" spans="1:35" ht="12.75" customHeight="1" x14ac:dyDescent="0.25">
      <c r="A507" s="5">
        <v>3128</v>
      </c>
      <c r="B507" s="5">
        <v>303029</v>
      </c>
      <c r="C507" s="5"/>
      <c r="D507" s="5" t="s">
        <v>1562</v>
      </c>
      <c r="E507" s="15"/>
      <c r="F507" s="16">
        <f>+IF(TABLA!$E507 &lt;&gt; "", 1, 0)</f>
        <v>0</v>
      </c>
      <c r="G507" s="15"/>
      <c r="H507" s="16">
        <f>+IF(TABLA!$G507&lt;&gt;"",1,0)</f>
        <v>0</v>
      </c>
      <c r="I507" s="15"/>
      <c r="J507" s="16">
        <f>+IF(TABLA!$I507&lt;&gt;"",1,0)</f>
        <v>0</v>
      </c>
      <c r="K507" s="16">
        <f>+IF(AND(TABLA!$F507=1,TABLA!$H507=1,TABLA!$J507=1), 1, 0)</f>
        <v>0</v>
      </c>
      <c r="L507" s="16"/>
      <c r="M507" s="5" t="s">
        <v>1563</v>
      </c>
      <c r="N507" s="5" t="s">
        <v>1564</v>
      </c>
      <c r="O507" s="17">
        <v>45230</v>
      </c>
      <c r="P507" s="5">
        <v>1</v>
      </c>
      <c r="Q507" s="5">
        <v>1</v>
      </c>
      <c r="R507" s="5">
        <v>1</v>
      </c>
      <c r="S507" s="5">
        <v>1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1</v>
      </c>
      <c r="AG507" s="18">
        <v>202.08510000000001</v>
      </c>
      <c r="AH507" s="19">
        <v>1504</v>
      </c>
      <c r="AI507" s="19">
        <v>1550</v>
      </c>
    </row>
    <row r="508" spans="1:35" ht="12.75" customHeight="1" x14ac:dyDescent="0.25">
      <c r="A508" s="5">
        <v>3129</v>
      </c>
      <c r="B508" s="5">
        <v>303030</v>
      </c>
      <c r="C508" s="5"/>
      <c r="D508" s="5" t="s">
        <v>1565</v>
      </c>
      <c r="E508" s="15"/>
      <c r="F508" s="16">
        <f>+IF(TABLA!$E508 &lt;&gt; "", 1, 0)</f>
        <v>0</v>
      </c>
      <c r="G508" s="15"/>
      <c r="H508" s="16">
        <f>+IF(TABLA!$G508&lt;&gt;"",1,0)</f>
        <v>0</v>
      </c>
      <c r="I508" s="15"/>
      <c r="J508" s="16">
        <f>+IF(TABLA!$I508&lt;&gt;"",1,0)</f>
        <v>0</v>
      </c>
      <c r="K508" s="16">
        <f>+IF(AND(TABLA!$F508=1,TABLA!$H508=1,TABLA!$J508=1), 1, 0)</f>
        <v>0</v>
      </c>
      <c r="L508" s="16"/>
      <c r="M508" s="5" t="s">
        <v>1566</v>
      </c>
      <c r="N508" s="5" t="s">
        <v>1567</v>
      </c>
      <c r="O508" s="17">
        <v>45230</v>
      </c>
      <c r="P508" s="5">
        <v>1</v>
      </c>
      <c r="Q508" s="5">
        <v>1</v>
      </c>
      <c r="R508" s="5">
        <v>1</v>
      </c>
      <c r="S508" s="5">
        <v>1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</v>
      </c>
      <c r="AG508" s="18">
        <v>771.15019999999902</v>
      </c>
      <c r="AH508" s="19">
        <v>9565</v>
      </c>
      <c r="AI508" s="19">
        <v>10437</v>
      </c>
    </row>
    <row r="509" spans="1:35" ht="12.75" customHeight="1" x14ac:dyDescent="0.25">
      <c r="A509" s="5">
        <v>3130</v>
      </c>
      <c r="B509" s="5">
        <v>303031</v>
      </c>
      <c r="C509" s="5"/>
      <c r="D509" s="5" t="s">
        <v>1568</v>
      </c>
      <c r="E509" s="15" t="s">
        <v>2</v>
      </c>
      <c r="F509" s="16">
        <f>+IF(TABLA!$E509 &lt;&gt; "", 1, 0)</f>
        <v>1</v>
      </c>
      <c r="G509" s="15" t="s">
        <v>84</v>
      </c>
      <c r="H509" s="16">
        <f>+IF(TABLA!$G509&lt;&gt;"",1,0)</f>
        <v>1</v>
      </c>
      <c r="I509" s="15" t="s">
        <v>958</v>
      </c>
      <c r="J509" s="16">
        <f>+IF(TABLA!$I509&lt;&gt;"",1,0)</f>
        <v>1</v>
      </c>
      <c r="K509" s="16">
        <f>+IF(AND(TABLA!$F509=1,TABLA!$H509=1,TABLA!$J509=1), 1, 0)</f>
        <v>1</v>
      </c>
      <c r="L509" s="16">
        <v>1</v>
      </c>
      <c r="M509" s="5" t="s">
        <v>1569</v>
      </c>
      <c r="N509" s="5" t="s">
        <v>1570</v>
      </c>
      <c r="O509" s="17">
        <v>45230</v>
      </c>
      <c r="P509" s="5">
        <v>1</v>
      </c>
      <c r="Q509" s="5">
        <v>1</v>
      </c>
      <c r="R509" s="5">
        <v>1</v>
      </c>
      <c r="S509" s="5">
        <v>1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1</v>
      </c>
      <c r="AG509" s="18">
        <v>1586.3756000000001</v>
      </c>
      <c r="AH509" s="19">
        <v>8419</v>
      </c>
      <c r="AI509" s="19">
        <v>8844</v>
      </c>
    </row>
    <row r="510" spans="1:35" ht="12.75" customHeight="1" x14ac:dyDescent="0.25">
      <c r="A510" s="5">
        <v>1287</v>
      </c>
      <c r="B510" s="5">
        <v>303033</v>
      </c>
      <c r="C510" s="5"/>
      <c r="D510" s="5" t="s">
        <v>1571</v>
      </c>
      <c r="E510" s="15"/>
      <c r="F510" s="16">
        <f>+IF(TABLA!$E510 &lt;&gt; "", 1, 0)</f>
        <v>0</v>
      </c>
      <c r="G510" s="15"/>
      <c r="H510" s="16">
        <f>+IF(TABLA!$G510&lt;&gt;"",1,0)</f>
        <v>0</v>
      </c>
      <c r="I510" s="15"/>
      <c r="J510" s="16">
        <f>+IF(TABLA!$I510&lt;&gt;"",1,0)</f>
        <v>0</v>
      </c>
      <c r="K510" s="16">
        <f>+IF(AND(TABLA!$F510=1,TABLA!$H510=1,TABLA!$J510=1), 1, 0)</f>
        <v>0</v>
      </c>
      <c r="L510" s="16"/>
      <c r="M510" s="5" t="s">
        <v>1571</v>
      </c>
      <c r="N510" s="5" t="s">
        <v>1572</v>
      </c>
      <c r="O510" s="17">
        <v>45149</v>
      </c>
      <c r="P510" s="5">
        <v>1</v>
      </c>
      <c r="Q510" s="5">
        <v>1</v>
      </c>
      <c r="R510" s="5">
        <v>0</v>
      </c>
      <c r="S510" s="5">
        <v>1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1</v>
      </c>
      <c r="AG510" s="18">
        <v>0.37830000000000003</v>
      </c>
      <c r="AH510" s="19">
        <v>2</v>
      </c>
      <c r="AI510" s="19">
        <v>2</v>
      </c>
    </row>
    <row r="511" spans="1:35" ht="12.75" customHeight="1" x14ac:dyDescent="0.25">
      <c r="A511" s="5">
        <v>901</v>
      </c>
      <c r="B511" s="5">
        <v>303034</v>
      </c>
      <c r="C511" s="5"/>
      <c r="D511" s="5" t="s">
        <v>1502</v>
      </c>
      <c r="E511" s="15"/>
      <c r="F511" s="16">
        <f>+IF(TABLA!$E511 &lt;&gt; "", 1, 0)</f>
        <v>0</v>
      </c>
      <c r="G511" s="15"/>
      <c r="H511" s="16">
        <f>+IF(TABLA!$G511&lt;&gt;"",1,0)</f>
        <v>0</v>
      </c>
      <c r="I511" s="15"/>
      <c r="J511" s="16">
        <f>+IF(TABLA!$I511&lt;&gt;"",1,0)</f>
        <v>0</v>
      </c>
      <c r="K511" s="16">
        <f>+IF(AND(TABLA!$F511=1,TABLA!$H511=1,TABLA!$J511=1), 1, 0)</f>
        <v>0</v>
      </c>
      <c r="L511" s="16"/>
      <c r="M511" s="5" t="s">
        <v>1502</v>
      </c>
      <c r="N511" s="5" t="s">
        <v>1503</v>
      </c>
      <c r="O511" s="17">
        <v>45097</v>
      </c>
      <c r="P511" s="5">
        <v>1</v>
      </c>
      <c r="Q511" s="5">
        <v>1</v>
      </c>
      <c r="R511" s="5">
        <v>0</v>
      </c>
      <c r="S511" s="5">
        <v>1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1</v>
      </c>
      <c r="AG511" s="18">
        <v>1.3284</v>
      </c>
      <c r="AH511" s="19">
        <v>1</v>
      </c>
      <c r="AI511" s="19">
        <v>1</v>
      </c>
    </row>
    <row r="512" spans="1:35" ht="12.75" customHeight="1" x14ac:dyDescent="0.25">
      <c r="A512" s="5">
        <v>2727</v>
      </c>
      <c r="B512" s="5">
        <v>303035</v>
      </c>
      <c r="C512" s="5"/>
      <c r="D512" s="5" t="s">
        <v>1573</v>
      </c>
      <c r="E512" s="15"/>
      <c r="F512" s="16">
        <f>+IF(TABLA!$E512 &lt;&gt; "", 1, 0)</f>
        <v>0</v>
      </c>
      <c r="G512" s="15"/>
      <c r="H512" s="16">
        <f>+IF(TABLA!$G512&lt;&gt;"",1,0)</f>
        <v>0</v>
      </c>
      <c r="I512" s="15"/>
      <c r="J512" s="16">
        <f>+IF(TABLA!$I512&lt;&gt;"",1,0)</f>
        <v>0</v>
      </c>
      <c r="K512" s="16">
        <f>+IF(AND(TABLA!$F512=1,TABLA!$H512=1,TABLA!$J512=1), 1, 0)</f>
        <v>0</v>
      </c>
      <c r="L512" s="16"/>
      <c r="M512" s="5" t="s">
        <v>1574</v>
      </c>
      <c r="N512" s="5" t="s">
        <v>1575</v>
      </c>
      <c r="O512" s="17">
        <v>45227</v>
      </c>
      <c r="P512" s="5">
        <v>1</v>
      </c>
      <c r="Q512" s="5">
        <v>1</v>
      </c>
      <c r="R512" s="5">
        <v>1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</v>
      </c>
      <c r="AG512" s="18">
        <v>13.007999999999999</v>
      </c>
      <c r="AH512" s="19">
        <v>179</v>
      </c>
      <c r="AI512" s="19">
        <v>185</v>
      </c>
    </row>
    <row r="513" spans="1:35" ht="12.75" customHeight="1" x14ac:dyDescent="0.25">
      <c r="A513" s="5">
        <v>2428</v>
      </c>
      <c r="B513" s="5">
        <v>303039</v>
      </c>
      <c r="C513" s="5"/>
      <c r="D513" s="5" t="s">
        <v>1576</v>
      </c>
      <c r="E513" s="15"/>
      <c r="F513" s="16">
        <f>+IF(TABLA!$E513 &lt;&gt; "", 1, 0)</f>
        <v>0</v>
      </c>
      <c r="G513" s="15"/>
      <c r="H513" s="16">
        <f>+IF(TABLA!$G513&lt;&gt;"",1,0)</f>
        <v>0</v>
      </c>
      <c r="I513" s="15"/>
      <c r="J513" s="16">
        <f>+IF(TABLA!$I513&lt;&gt;"",1,0)</f>
        <v>0</v>
      </c>
      <c r="K513" s="16">
        <f>+IF(AND(TABLA!$F513=1,TABLA!$H513=1,TABLA!$J513=1), 1, 0)</f>
        <v>0</v>
      </c>
      <c r="L513" s="16"/>
      <c r="M513" s="5" t="s">
        <v>1577</v>
      </c>
      <c r="N513" s="5" t="s">
        <v>1578</v>
      </c>
      <c r="O513" s="17">
        <v>45222</v>
      </c>
      <c r="P513" s="5">
        <v>1</v>
      </c>
      <c r="Q513" s="5">
        <v>1</v>
      </c>
      <c r="R513" s="5">
        <v>1</v>
      </c>
      <c r="S513" s="5">
        <v>1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1</v>
      </c>
      <c r="AG513" s="18">
        <v>17.9695</v>
      </c>
      <c r="AH513" s="19">
        <v>179</v>
      </c>
      <c r="AI513" s="19">
        <v>201</v>
      </c>
    </row>
    <row r="514" spans="1:35" ht="12.75" customHeight="1" x14ac:dyDescent="0.25">
      <c r="A514" s="5">
        <v>254</v>
      </c>
      <c r="B514" s="5">
        <v>303041</v>
      </c>
      <c r="C514" s="5"/>
      <c r="D514" s="5" t="s">
        <v>1579</v>
      </c>
      <c r="E514" s="15"/>
      <c r="F514" s="16">
        <f>+IF(TABLA!$E514 &lt;&gt; "", 1, 0)</f>
        <v>0</v>
      </c>
      <c r="G514" s="15"/>
      <c r="H514" s="16">
        <f>+IF(TABLA!$G514&lt;&gt;"",1,0)</f>
        <v>0</v>
      </c>
      <c r="I514" s="15"/>
      <c r="J514" s="16">
        <f>+IF(TABLA!$I514&lt;&gt;"",1,0)</f>
        <v>0</v>
      </c>
      <c r="K514" s="16">
        <f>+IF(AND(TABLA!$F514=1,TABLA!$H514=1,TABLA!$J514=1), 1, 0)</f>
        <v>0</v>
      </c>
      <c r="L514" s="16"/>
      <c r="M514" s="5" t="s">
        <v>1579</v>
      </c>
      <c r="N514" s="5" t="s">
        <v>1580</v>
      </c>
      <c r="O514" s="17">
        <v>44921</v>
      </c>
      <c r="P514" s="5">
        <v>1</v>
      </c>
      <c r="Q514" s="5">
        <v>1</v>
      </c>
      <c r="R514" s="5">
        <v>0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1</v>
      </c>
      <c r="AG514" s="18">
        <v>0.2457</v>
      </c>
      <c r="AH514" s="19">
        <v>1</v>
      </c>
      <c r="AI514" s="19">
        <v>1</v>
      </c>
    </row>
    <row r="515" spans="1:35" ht="12.75" customHeight="1" x14ac:dyDescent="0.25">
      <c r="A515" s="5">
        <v>833</v>
      </c>
      <c r="B515" s="5">
        <v>303045</v>
      </c>
      <c r="C515" s="5"/>
      <c r="D515" s="5" t="s">
        <v>1581</v>
      </c>
      <c r="E515" s="15"/>
      <c r="F515" s="16">
        <f>+IF(TABLA!$E515 &lt;&gt; "", 1, 0)</f>
        <v>0</v>
      </c>
      <c r="G515" s="15"/>
      <c r="H515" s="16">
        <f>+IF(TABLA!$G515&lt;&gt;"",1,0)</f>
        <v>0</v>
      </c>
      <c r="I515" s="15"/>
      <c r="J515" s="16">
        <f>+IF(TABLA!$I515&lt;&gt;"",1,0)</f>
        <v>0</v>
      </c>
      <c r="K515" s="16">
        <f>+IF(AND(TABLA!$F515=1,TABLA!$H515=1,TABLA!$J515=1), 1, 0)</f>
        <v>0</v>
      </c>
      <c r="L515" s="16"/>
      <c r="M515" s="5" t="s">
        <v>1582</v>
      </c>
      <c r="N515" s="5" t="s">
        <v>1583</v>
      </c>
      <c r="O515" s="17">
        <v>45087</v>
      </c>
      <c r="P515" s="5">
        <v>1</v>
      </c>
      <c r="Q515" s="5">
        <v>1</v>
      </c>
      <c r="R515" s="5">
        <v>0</v>
      </c>
      <c r="S515" s="5">
        <v>1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1</v>
      </c>
      <c r="AG515" s="18">
        <v>7.9799999999999996E-2</v>
      </c>
      <c r="AH515" s="19">
        <v>1</v>
      </c>
      <c r="AI515" s="19">
        <v>1</v>
      </c>
    </row>
    <row r="516" spans="1:35" ht="12.75" customHeight="1" x14ac:dyDescent="0.25">
      <c r="A516" s="5">
        <v>3131</v>
      </c>
      <c r="B516" s="5">
        <v>303046</v>
      </c>
      <c r="C516" s="5"/>
      <c r="D516" s="5" t="s">
        <v>1584</v>
      </c>
      <c r="E516" s="15"/>
      <c r="F516" s="16">
        <f>+IF(TABLA!$E516 &lt;&gt; "", 1, 0)</f>
        <v>0</v>
      </c>
      <c r="G516" s="15"/>
      <c r="H516" s="16">
        <f>+IF(TABLA!$G516&lt;&gt;"",1,0)</f>
        <v>0</v>
      </c>
      <c r="I516" s="15"/>
      <c r="J516" s="16">
        <f>+IF(TABLA!$I516&lt;&gt;"",1,0)</f>
        <v>0</v>
      </c>
      <c r="K516" s="16">
        <f>+IF(AND(TABLA!$F516=1,TABLA!$H516=1,TABLA!$J516=1), 1, 0)</f>
        <v>0</v>
      </c>
      <c r="L516" s="16"/>
      <c r="M516" s="5" t="s">
        <v>1585</v>
      </c>
      <c r="N516" s="5" t="s">
        <v>1586</v>
      </c>
      <c r="O516" s="17">
        <v>45230</v>
      </c>
      <c r="P516" s="5">
        <v>1</v>
      </c>
      <c r="Q516" s="5">
        <v>1</v>
      </c>
      <c r="R516" s="5">
        <v>1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</v>
      </c>
      <c r="AG516" s="18">
        <v>324.5881</v>
      </c>
      <c r="AH516" s="19">
        <v>1929</v>
      </c>
      <c r="AI516" s="19">
        <v>2070</v>
      </c>
    </row>
    <row r="517" spans="1:35" ht="12.75" customHeight="1" x14ac:dyDescent="0.25">
      <c r="A517" s="5">
        <v>3132</v>
      </c>
      <c r="B517" s="5">
        <v>303047</v>
      </c>
      <c r="C517" s="5"/>
      <c r="D517" s="5" t="s">
        <v>1587</v>
      </c>
      <c r="E517" s="15"/>
      <c r="F517" s="16">
        <f>+IF(TABLA!$E517 &lt;&gt; "", 1, 0)</f>
        <v>0</v>
      </c>
      <c r="G517" s="15"/>
      <c r="H517" s="16">
        <f>+IF(TABLA!$G517&lt;&gt;"",1,0)</f>
        <v>0</v>
      </c>
      <c r="I517" s="15"/>
      <c r="J517" s="16">
        <f>+IF(TABLA!$I517&lt;&gt;"",1,0)</f>
        <v>0</v>
      </c>
      <c r="K517" s="16">
        <f>+IF(AND(TABLA!$F517=1,TABLA!$H517=1,TABLA!$J517=1), 1, 0)</f>
        <v>0</v>
      </c>
      <c r="L517" s="16"/>
      <c r="M517" s="5" t="s">
        <v>1588</v>
      </c>
      <c r="N517" s="5" t="s">
        <v>1589</v>
      </c>
      <c r="O517" s="17">
        <v>45230</v>
      </c>
      <c r="P517" s="5">
        <v>1</v>
      </c>
      <c r="Q517" s="5">
        <v>1</v>
      </c>
      <c r="R517" s="5">
        <v>1</v>
      </c>
      <c r="S517" s="5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</v>
      </c>
      <c r="AG517" s="18">
        <v>295.38459999999998</v>
      </c>
      <c r="AH517" s="19">
        <v>1384</v>
      </c>
      <c r="AI517" s="19">
        <v>1662</v>
      </c>
    </row>
    <row r="518" spans="1:35" ht="12.75" customHeight="1" x14ac:dyDescent="0.25">
      <c r="A518" s="5">
        <v>3133</v>
      </c>
      <c r="B518" s="5">
        <v>303048</v>
      </c>
      <c r="C518" s="5"/>
      <c r="D518" s="5" t="s">
        <v>1590</v>
      </c>
      <c r="E518" s="15"/>
      <c r="F518" s="16">
        <f>+IF(TABLA!$E518 &lt;&gt; "", 1, 0)</f>
        <v>0</v>
      </c>
      <c r="G518" s="15"/>
      <c r="H518" s="16">
        <f>+IF(TABLA!$G518&lt;&gt;"",1,0)</f>
        <v>0</v>
      </c>
      <c r="I518" s="15"/>
      <c r="J518" s="16">
        <f>+IF(TABLA!$I518&lt;&gt;"",1,0)</f>
        <v>0</v>
      </c>
      <c r="K518" s="16">
        <f>+IF(AND(TABLA!$F518=1,TABLA!$H518=1,TABLA!$J518=1), 1, 0)</f>
        <v>0</v>
      </c>
      <c r="L518" s="16"/>
      <c r="M518" s="5" t="s">
        <v>1591</v>
      </c>
      <c r="N518" s="5" t="s">
        <v>1592</v>
      </c>
      <c r="O518" s="17">
        <v>45230</v>
      </c>
      <c r="P518" s="5">
        <v>1</v>
      </c>
      <c r="Q518" s="5">
        <v>1</v>
      </c>
      <c r="R518" s="5">
        <v>1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1</v>
      </c>
      <c r="AG518" s="18">
        <v>142.5652</v>
      </c>
      <c r="AH518" s="19">
        <v>691</v>
      </c>
      <c r="AI518" s="19">
        <v>746</v>
      </c>
    </row>
    <row r="519" spans="1:35" ht="12.75" customHeight="1" x14ac:dyDescent="0.25">
      <c r="A519" s="5">
        <v>740</v>
      </c>
      <c r="B519" s="5">
        <v>303049</v>
      </c>
      <c r="C519" s="5" t="s">
        <v>1593</v>
      </c>
      <c r="D519" s="5" t="s">
        <v>1594</v>
      </c>
      <c r="E519" s="15" t="s">
        <v>2</v>
      </c>
      <c r="F519" s="16">
        <f>+IF(TABLA!$E519 &lt;&gt; "", 1, 0)</f>
        <v>1</v>
      </c>
      <c r="G519" s="15" t="s">
        <v>84</v>
      </c>
      <c r="H519" s="16">
        <f>+IF(TABLA!$G519&lt;&gt;"",1,0)</f>
        <v>1</v>
      </c>
      <c r="I519" s="15" t="s">
        <v>1087</v>
      </c>
      <c r="J519" s="16">
        <f>+IF(TABLA!$I519&lt;&gt;"",1,0)</f>
        <v>1</v>
      </c>
      <c r="K519" s="16">
        <f>+IF(AND(TABLA!$F519=1,TABLA!$H519=1,TABLA!$J519=1), 1, 0)</f>
        <v>1</v>
      </c>
      <c r="L519" s="16">
        <v>1</v>
      </c>
      <c r="M519" s="5" t="s">
        <v>1593</v>
      </c>
      <c r="N519" s="5" t="s">
        <v>1595</v>
      </c>
      <c r="O519" s="17">
        <v>45073</v>
      </c>
      <c r="P519" s="5">
        <v>1</v>
      </c>
      <c r="Q519" s="5">
        <v>1</v>
      </c>
      <c r="R519" s="5">
        <v>1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</v>
      </c>
      <c r="AG519" s="18">
        <v>0.99329999999999996</v>
      </c>
      <c r="AH519" s="19">
        <v>2</v>
      </c>
      <c r="AI519" s="19">
        <v>2</v>
      </c>
    </row>
    <row r="520" spans="1:35" ht="12.75" customHeight="1" x14ac:dyDescent="0.25">
      <c r="A520" s="5">
        <v>1840</v>
      </c>
      <c r="B520" s="5">
        <v>303050</v>
      </c>
      <c r="C520" s="5"/>
      <c r="D520" s="5" t="s">
        <v>1596</v>
      </c>
      <c r="E520" s="15"/>
      <c r="F520" s="16">
        <f>+IF(TABLA!$E520 &lt;&gt; "", 1, 0)</f>
        <v>0</v>
      </c>
      <c r="G520" s="15"/>
      <c r="H520" s="16">
        <f>+IF(TABLA!$G520&lt;&gt;"",1,0)</f>
        <v>0</v>
      </c>
      <c r="I520" s="15"/>
      <c r="J520" s="16">
        <f>+IF(TABLA!$I520&lt;&gt;"",1,0)</f>
        <v>0</v>
      </c>
      <c r="K520" s="16">
        <f>+IF(AND(TABLA!$F520=1,TABLA!$H520=1,TABLA!$J520=1), 1, 0)</f>
        <v>0</v>
      </c>
      <c r="L520" s="16"/>
      <c r="M520" s="5" t="s">
        <v>1597</v>
      </c>
      <c r="N520" s="5" t="s">
        <v>1598</v>
      </c>
      <c r="O520" s="17">
        <v>45198</v>
      </c>
      <c r="P520" s="5">
        <v>1</v>
      </c>
      <c r="Q520" s="5">
        <v>1</v>
      </c>
      <c r="R520" s="5">
        <v>1</v>
      </c>
      <c r="S520" s="5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18">
        <v>38.929600000000001</v>
      </c>
      <c r="AH520" s="19">
        <v>34</v>
      </c>
      <c r="AI520" s="19">
        <v>36</v>
      </c>
    </row>
    <row r="521" spans="1:35" ht="12.75" customHeight="1" x14ac:dyDescent="0.25">
      <c r="A521" s="5">
        <v>2345</v>
      </c>
      <c r="B521" s="5">
        <v>303051</v>
      </c>
      <c r="C521" s="5"/>
      <c r="D521" s="5" t="s">
        <v>1599</v>
      </c>
      <c r="E521" s="15"/>
      <c r="F521" s="16">
        <f>+IF(TABLA!$E521 &lt;&gt; "", 1, 0)</f>
        <v>0</v>
      </c>
      <c r="G521" s="15"/>
      <c r="H521" s="16">
        <f>+IF(TABLA!$G521&lt;&gt;"",1,0)</f>
        <v>0</v>
      </c>
      <c r="I521" s="15"/>
      <c r="J521" s="16">
        <f>+IF(TABLA!$I521&lt;&gt;"",1,0)</f>
        <v>0</v>
      </c>
      <c r="K521" s="16">
        <f>+IF(AND(TABLA!$F521=1,TABLA!$H521=1,TABLA!$J521=1), 1, 0)</f>
        <v>0</v>
      </c>
      <c r="L521" s="16"/>
      <c r="M521" s="5" t="s">
        <v>1600</v>
      </c>
      <c r="N521" s="5" t="s">
        <v>1601</v>
      </c>
      <c r="O521" s="17">
        <v>45219</v>
      </c>
      <c r="P521" s="5">
        <v>1</v>
      </c>
      <c r="Q521" s="5">
        <v>1</v>
      </c>
      <c r="R521" s="5">
        <v>1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1</v>
      </c>
      <c r="AG521" s="18">
        <v>10.058299999999999</v>
      </c>
      <c r="AH521" s="19">
        <v>19</v>
      </c>
      <c r="AI521" s="19">
        <v>20</v>
      </c>
    </row>
    <row r="522" spans="1:35" ht="12.75" customHeight="1" x14ac:dyDescent="0.25">
      <c r="A522" s="5">
        <v>3134</v>
      </c>
      <c r="B522" s="5">
        <v>303055</v>
      </c>
      <c r="C522" s="5"/>
      <c r="D522" s="5" t="s">
        <v>1602</v>
      </c>
      <c r="E522" s="15"/>
      <c r="F522" s="16">
        <f>+IF(TABLA!$E522 &lt;&gt; "", 1, 0)</f>
        <v>0</v>
      </c>
      <c r="G522" s="15"/>
      <c r="H522" s="16">
        <f>+IF(TABLA!$G522&lt;&gt;"",1,0)</f>
        <v>0</v>
      </c>
      <c r="I522" s="15"/>
      <c r="J522" s="16">
        <f>+IF(TABLA!$I522&lt;&gt;"",1,0)</f>
        <v>0</v>
      </c>
      <c r="K522" s="16">
        <f>+IF(AND(TABLA!$F522=1,TABLA!$H522=1,TABLA!$J522=1), 1, 0)</f>
        <v>0</v>
      </c>
      <c r="L522" s="16"/>
      <c r="M522" s="5" t="s">
        <v>1603</v>
      </c>
      <c r="N522" s="5" t="s">
        <v>1604</v>
      </c>
      <c r="O522" s="17">
        <v>45230</v>
      </c>
      <c r="P522" s="5">
        <v>1</v>
      </c>
      <c r="Q522" s="5">
        <v>1</v>
      </c>
      <c r="R522" s="5">
        <v>1</v>
      </c>
      <c r="S522" s="5">
        <v>1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18">
        <v>188.2303</v>
      </c>
      <c r="AH522" s="19">
        <v>435</v>
      </c>
      <c r="AI522" s="19">
        <v>484</v>
      </c>
    </row>
    <row r="523" spans="1:35" ht="12.75" customHeight="1" x14ac:dyDescent="0.25">
      <c r="A523" s="5">
        <v>1870</v>
      </c>
      <c r="B523" s="5">
        <v>303056</v>
      </c>
      <c r="C523" s="5"/>
      <c r="D523" s="5" t="s">
        <v>1605</v>
      </c>
      <c r="E523" s="15"/>
      <c r="F523" s="16">
        <f>+IF(TABLA!$E523 &lt;&gt; "", 1, 0)</f>
        <v>0</v>
      </c>
      <c r="G523" s="15"/>
      <c r="H523" s="16">
        <f>+IF(TABLA!$G523&lt;&gt;"",1,0)</f>
        <v>0</v>
      </c>
      <c r="I523" s="15"/>
      <c r="J523" s="16">
        <f>+IF(TABLA!$I523&lt;&gt;"",1,0)</f>
        <v>0</v>
      </c>
      <c r="K523" s="16">
        <f>+IF(AND(TABLA!$F523=1,TABLA!$H523=1,TABLA!$J523=1), 1, 0)</f>
        <v>0</v>
      </c>
      <c r="L523" s="16"/>
      <c r="M523" s="5" t="s">
        <v>1606</v>
      </c>
      <c r="N523" s="5" t="s">
        <v>1607</v>
      </c>
      <c r="O523" s="17">
        <v>45201</v>
      </c>
      <c r="P523" s="5">
        <v>1</v>
      </c>
      <c r="Q523" s="5">
        <v>1</v>
      </c>
      <c r="R523" s="5">
        <v>1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</v>
      </c>
      <c r="AG523" s="18">
        <v>13.0724</v>
      </c>
      <c r="AH523" s="19">
        <v>23</v>
      </c>
      <c r="AI523" s="19">
        <v>23</v>
      </c>
    </row>
    <row r="524" spans="1:35" ht="12.75" customHeight="1" x14ac:dyDescent="0.25">
      <c r="A524" s="5">
        <v>3135</v>
      </c>
      <c r="B524" s="5">
        <v>303057</v>
      </c>
      <c r="C524" s="5"/>
      <c r="D524" s="5" t="s">
        <v>1608</v>
      </c>
      <c r="E524" s="15" t="s">
        <v>2</v>
      </c>
      <c r="F524" s="16">
        <f>+IF(TABLA!$E524 &lt;&gt; "", 1, 0)</f>
        <v>1</v>
      </c>
      <c r="G524" s="15" t="s">
        <v>84</v>
      </c>
      <c r="H524" s="16">
        <f>+IF(TABLA!$G524&lt;&gt;"",1,0)</f>
        <v>1</v>
      </c>
      <c r="I524" s="15" t="s">
        <v>1087</v>
      </c>
      <c r="J524" s="16">
        <f>+IF(TABLA!$I524&lt;&gt;"",1,0)</f>
        <v>1</v>
      </c>
      <c r="K524" s="16">
        <f>+IF(AND(TABLA!$F524=1,TABLA!$H524=1,TABLA!$J524=1), 1, 0)</f>
        <v>1</v>
      </c>
      <c r="L524" s="16">
        <v>1</v>
      </c>
      <c r="M524" s="5" t="s">
        <v>1609</v>
      </c>
      <c r="N524" s="5" t="s">
        <v>1610</v>
      </c>
      <c r="O524" s="17">
        <v>45230</v>
      </c>
      <c r="P524" s="5">
        <v>1</v>
      </c>
      <c r="Q524" s="5">
        <v>1</v>
      </c>
      <c r="R524" s="5">
        <v>1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1</v>
      </c>
      <c r="AG524" s="18">
        <v>120.703</v>
      </c>
      <c r="AH524" s="19">
        <v>694</v>
      </c>
      <c r="AI524" s="19">
        <v>762</v>
      </c>
    </row>
    <row r="525" spans="1:35" ht="12.75" customHeight="1" x14ac:dyDescent="0.25">
      <c r="A525" s="5">
        <v>3136</v>
      </c>
      <c r="B525" s="5">
        <v>303123</v>
      </c>
      <c r="C525" s="5"/>
      <c r="D525" s="5" t="s">
        <v>1611</v>
      </c>
      <c r="E525" s="15"/>
      <c r="F525" s="16">
        <f>+IF(TABLA!$E525 &lt;&gt; "", 1, 0)</f>
        <v>0</v>
      </c>
      <c r="G525" s="15"/>
      <c r="H525" s="16">
        <f>+IF(TABLA!$G525&lt;&gt;"",1,0)</f>
        <v>0</v>
      </c>
      <c r="I525" s="15"/>
      <c r="J525" s="16">
        <f>+IF(TABLA!$I525&lt;&gt;"",1,0)</f>
        <v>0</v>
      </c>
      <c r="K525" s="16">
        <f>+IF(AND(TABLA!$F525=1,TABLA!$H525=1,TABLA!$J525=1), 1, 0)</f>
        <v>0</v>
      </c>
      <c r="L525" s="16"/>
      <c r="M525" s="5" t="s">
        <v>1612</v>
      </c>
      <c r="N525" s="5" t="s">
        <v>1613</v>
      </c>
      <c r="O525" s="17">
        <v>45230</v>
      </c>
      <c r="P525" s="5">
        <v>1</v>
      </c>
      <c r="Q525" s="5">
        <v>1</v>
      </c>
      <c r="R525" s="5">
        <v>1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</v>
      </c>
      <c r="AG525" s="18">
        <v>159.85319999999999</v>
      </c>
      <c r="AH525" s="19">
        <v>882</v>
      </c>
      <c r="AI525" s="19">
        <v>914</v>
      </c>
    </row>
    <row r="526" spans="1:35" ht="12.75" customHeight="1" x14ac:dyDescent="0.25">
      <c r="A526" s="5">
        <v>3137</v>
      </c>
      <c r="B526" s="5">
        <v>303623</v>
      </c>
      <c r="C526" s="5"/>
      <c r="D526" s="5" t="s">
        <v>1545</v>
      </c>
      <c r="E526" s="15"/>
      <c r="F526" s="16">
        <f>+IF(TABLA!$E526 &lt;&gt; "", 1, 0)</f>
        <v>0</v>
      </c>
      <c r="G526" s="15"/>
      <c r="H526" s="16">
        <f>+IF(TABLA!$G526&lt;&gt;"",1,0)</f>
        <v>0</v>
      </c>
      <c r="I526" s="15"/>
      <c r="J526" s="16">
        <f>+IF(TABLA!$I526&lt;&gt;"",1,0)</f>
        <v>0</v>
      </c>
      <c r="K526" s="16">
        <f>+IF(AND(TABLA!$F526=1,TABLA!$H526=1,TABLA!$J526=1), 1, 0)</f>
        <v>0</v>
      </c>
      <c r="L526" s="16"/>
      <c r="M526" s="5" t="s">
        <v>1546</v>
      </c>
      <c r="N526" s="5" t="s">
        <v>1614</v>
      </c>
      <c r="O526" s="17">
        <v>45230</v>
      </c>
      <c r="P526" s="5">
        <v>1</v>
      </c>
      <c r="Q526" s="5">
        <v>1</v>
      </c>
      <c r="R526" s="5">
        <v>1</v>
      </c>
      <c r="S526" s="5">
        <v>1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1</v>
      </c>
      <c r="AG526" s="18">
        <v>82.240300000000005</v>
      </c>
      <c r="AH526" s="19">
        <v>836</v>
      </c>
      <c r="AI526" s="19">
        <v>855</v>
      </c>
    </row>
    <row r="527" spans="1:35" ht="12.75" customHeight="1" x14ac:dyDescent="0.25">
      <c r="A527" s="5">
        <v>2389</v>
      </c>
      <c r="B527" s="5">
        <v>303649</v>
      </c>
      <c r="C527" s="5"/>
      <c r="D527" s="5" t="s">
        <v>1615</v>
      </c>
      <c r="E527" s="15"/>
      <c r="F527" s="16">
        <f>+IF(TABLA!$E527 &lt;&gt; "", 1, 0)</f>
        <v>0</v>
      </c>
      <c r="G527" s="15"/>
      <c r="H527" s="16">
        <f>+IF(TABLA!$G527&lt;&gt;"",1,0)</f>
        <v>0</v>
      </c>
      <c r="I527" s="15"/>
      <c r="J527" s="16">
        <f>+IF(TABLA!$I527&lt;&gt;"",1,0)</f>
        <v>0</v>
      </c>
      <c r="K527" s="16">
        <f>+IF(AND(TABLA!$F527=1,TABLA!$H527=1,TABLA!$J527=1), 1, 0)</f>
        <v>0</v>
      </c>
      <c r="L527" s="16"/>
      <c r="M527" s="5" t="s">
        <v>1616</v>
      </c>
      <c r="N527" s="5" t="s">
        <v>1617</v>
      </c>
      <c r="O527" s="17">
        <v>45220</v>
      </c>
      <c r="P527" s="5">
        <v>1</v>
      </c>
      <c r="Q527" s="5">
        <v>1</v>
      </c>
      <c r="R527" s="5">
        <v>1</v>
      </c>
      <c r="S527" s="5">
        <v>1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1</v>
      </c>
      <c r="AG527" s="18">
        <v>10.084899999999999</v>
      </c>
      <c r="AH527" s="19">
        <v>12</v>
      </c>
      <c r="AI527" s="19">
        <v>12</v>
      </c>
    </row>
    <row r="528" spans="1:35" ht="12.75" customHeight="1" x14ac:dyDescent="0.25">
      <c r="A528" s="5">
        <v>554</v>
      </c>
      <c r="B528" s="5">
        <v>303800</v>
      </c>
      <c r="C528" s="5"/>
      <c r="D528" s="5" t="s">
        <v>1618</v>
      </c>
      <c r="E528" s="15"/>
      <c r="F528" s="16">
        <f>+IF(TABLA!$E528 &lt;&gt; "", 1, 0)</f>
        <v>0</v>
      </c>
      <c r="G528" s="15"/>
      <c r="H528" s="16">
        <f>+IF(TABLA!$G528&lt;&gt;"",1,0)</f>
        <v>0</v>
      </c>
      <c r="I528" s="15"/>
      <c r="J528" s="16">
        <f>+IF(TABLA!$I528&lt;&gt;"",1,0)</f>
        <v>0</v>
      </c>
      <c r="K528" s="16">
        <f>+IF(AND(TABLA!$F528=1,TABLA!$H528=1,TABLA!$J528=1), 1, 0)</f>
        <v>0</v>
      </c>
      <c r="L528" s="16"/>
      <c r="M528" s="5" t="s">
        <v>1619</v>
      </c>
      <c r="N528" s="5" t="s">
        <v>1620</v>
      </c>
      <c r="O528" s="17">
        <v>45034</v>
      </c>
      <c r="P528" s="5">
        <v>1</v>
      </c>
      <c r="Q528" s="5">
        <v>1</v>
      </c>
      <c r="R528" s="5">
        <v>0</v>
      </c>
      <c r="S528" s="5">
        <v>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</v>
      </c>
      <c r="AG528" s="18">
        <v>0.43459999999999999</v>
      </c>
      <c r="AH528" s="19">
        <v>3</v>
      </c>
      <c r="AI528" s="19">
        <v>3</v>
      </c>
    </row>
    <row r="529" spans="1:35" ht="12.75" customHeight="1" x14ac:dyDescent="0.25">
      <c r="A529" s="5">
        <v>1311</v>
      </c>
      <c r="B529" s="5">
        <v>303801</v>
      </c>
      <c r="C529" s="5"/>
      <c r="D529" s="5" t="s">
        <v>1621</v>
      </c>
      <c r="E529" s="15"/>
      <c r="F529" s="16">
        <f>+IF(TABLA!$E529 &lt;&gt; "", 1, 0)</f>
        <v>0</v>
      </c>
      <c r="G529" s="15"/>
      <c r="H529" s="16">
        <f>+IF(TABLA!$G529&lt;&gt;"",1,0)</f>
        <v>0</v>
      </c>
      <c r="I529" s="15"/>
      <c r="J529" s="16">
        <f>+IF(TABLA!$I529&lt;&gt;"",1,0)</f>
        <v>0</v>
      </c>
      <c r="K529" s="16">
        <f>+IF(AND(TABLA!$F529=1,TABLA!$H529=1,TABLA!$J529=1), 1, 0)</f>
        <v>0</v>
      </c>
      <c r="L529" s="16"/>
      <c r="M529" s="5" t="s">
        <v>1622</v>
      </c>
      <c r="N529" s="5" t="s">
        <v>1623</v>
      </c>
      <c r="O529" s="17">
        <v>45152</v>
      </c>
      <c r="P529" s="5">
        <v>1</v>
      </c>
      <c r="Q529" s="5">
        <v>1</v>
      </c>
      <c r="R529" s="5">
        <v>0</v>
      </c>
      <c r="S529" s="5">
        <v>1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1</v>
      </c>
      <c r="AG529" s="18">
        <v>0.37730000000000002</v>
      </c>
      <c r="AH529" s="19">
        <v>2</v>
      </c>
      <c r="AI529" s="19">
        <v>2</v>
      </c>
    </row>
    <row r="530" spans="1:35" ht="12.75" customHeight="1" x14ac:dyDescent="0.25">
      <c r="A530" s="5">
        <v>139</v>
      </c>
      <c r="B530" s="5">
        <v>303802</v>
      </c>
      <c r="C530" s="5"/>
      <c r="D530" s="5" t="s">
        <v>1624</v>
      </c>
      <c r="E530" s="15"/>
      <c r="F530" s="16">
        <f>+IF(TABLA!$E530 &lt;&gt; "", 1, 0)</f>
        <v>0</v>
      </c>
      <c r="G530" s="15"/>
      <c r="H530" s="16">
        <f>+IF(TABLA!$G530&lt;&gt;"",1,0)</f>
        <v>0</v>
      </c>
      <c r="I530" s="15"/>
      <c r="J530" s="16">
        <f>+IF(TABLA!$I530&lt;&gt;"",1,0)</f>
        <v>0</v>
      </c>
      <c r="K530" s="16">
        <f>+IF(AND(TABLA!$F530=1,TABLA!$H530=1,TABLA!$J530=1), 1, 0)</f>
        <v>0</v>
      </c>
      <c r="L530" s="16"/>
      <c r="M530" s="5" t="s">
        <v>1625</v>
      </c>
      <c r="N530" s="5" t="s">
        <v>1626</v>
      </c>
      <c r="O530" s="17">
        <v>44868</v>
      </c>
      <c r="P530" s="5">
        <v>0</v>
      </c>
      <c r="Q530" s="5">
        <v>1</v>
      </c>
      <c r="R530" s="5">
        <v>0</v>
      </c>
      <c r="S530" s="5">
        <v>1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</v>
      </c>
      <c r="AG530" s="18">
        <v>0.65920000000000001</v>
      </c>
      <c r="AH530" s="19">
        <v>1</v>
      </c>
      <c r="AI530" s="19">
        <v>1</v>
      </c>
    </row>
    <row r="531" spans="1:35" ht="12.75" customHeight="1" x14ac:dyDescent="0.25">
      <c r="A531" s="5">
        <v>81</v>
      </c>
      <c r="B531" s="5">
        <v>303803</v>
      </c>
      <c r="C531" s="5"/>
      <c r="D531" s="5" t="s">
        <v>1514</v>
      </c>
      <c r="E531" s="15"/>
      <c r="F531" s="16">
        <f>+IF(TABLA!$E531 &lt;&gt; "", 1, 0)</f>
        <v>0</v>
      </c>
      <c r="G531" s="15"/>
      <c r="H531" s="16">
        <f>+IF(TABLA!$G531&lt;&gt;"",1,0)</f>
        <v>0</v>
      </c>
      <c r="I531" s="15"/>
      <c r="J531" s="16">
        <f>+IF(TABLA!$I531&lt;&gt;"",1,0)</f>
        <v>0</v>
      </c>
      <c r="K531" s="16">
        <f>+IF(AND(TABLA!$F531=1,TABLA!$H531=1,TABLA!$J531=1), 1, 0)</f>
        <v>0</v>
      </c>
      <c r="L531" s="16"/>
      <c r="M531" s="5" t="s">
        <v>1514</v>
      </c>
      <c r="N531" s="5" t="s">
        <v>1515</v>
      </c>
      <c r="O531" s="17">
        <v>44839</v>
      </c>
      <c r="P531" s="5">
        <v>0</v>
      </c>
      <c r="Q531" s="5">
        <v>1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</v>
      </c>
      <c r="AG531" s="18">
        <v>0.1489</v>
      </c>
      <c r="AH531" s="19">
        <v>1</v>
      </c>
      <c r="AI531" s="19">
        <v>1</v>
      </c>
    </row>
    <row r="532" spans="1:35" ht="12.75" customHeight="1" x14ac:dyDescent="0.25">
      <c r="A532" s="5">
        <v>1816</v>
      </c>
      <c r="B532" s="5">
        <v>303806</v>
      </c>
      <c r="C532" s="5"/>
      <c r="D532" s="5" t="s">
        <v>1627</v>
      </c>
      <c r="E532" s="15" t="s">
        <v>2</v>
      </c>
      <c r="F532" s="16">
        <f>+IF(TABLA!$E532 &lt;&gt; "", 1, 0)</f>
        <v>1</v>
      </c>
      <c r="G532" s="15" t="s">
        <v>84</v>
      </c>
      <c r="H532" s="16">
        <f>+IF(TABLA!$G532&lt;&gt;"",1,0)</f>
        <v>1</v>
      </c>
      <c r="I532" s="15" t="s">
        <v>1087</v>
      </c>
      <c r="J532" s="16">
        <f>+IF(TABLA!$I532&lt;&gt;"",1,0)</f>
        <v>1</v>
      </c>
      <c r="K532" s="16">
        <f>+IF(AND(TABLA!$F532=1,TABLA!$H532=1,TABLA!$J532=1), 1, 0)</f>
        <v>1</v>
      </c>
      <c r="L532" s="16">
        <v>1</v>
      </c>
      <c r="M532" s="5" t="s">
        <v>1628</v>
      </c>
      <c r="N532" s="5" t="s">
        <v>1629</v>
      </c>
      <c r="O532" s="17">
        <v>45197</v>
      </c>
      <c r="P532" s="5">
        <v>1</v>
      </c>
      <c r="Q532" s="5">
        <v>1</v>
      </c>
      <c r="R532" s="5">
        <v>1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1</v>
      </c>
      <c r="AF532" s="5">
        <v>0</v>
      </c>
      <c r="AG532" s="18">
        <v>2.9824000000000002</v>
      </c>
      <c r="AH532" s="19">
        <v>12</v>
      </c>
      <c r="AI532" s="19">
        <v>12</v>
      </c>
    </row>
    <row r="533" spans="1:35" ht="12.75" customHeight="1" x14ac:dyDescent="0.25">
      <c r="A533" s="5">
        <v>255</v>
      </c>
      <c r="B533" s="5">
        <v>303807</v>
      </c>
      <c r="C533" s="5"/>
      <c r="D533" s="5" t="s">
        <v>1630</v>
      </c>
      <c r="E533" s="15" t="s">
        <v>2</v>
      </c>
      <c r="F533" s="16">
        <f>+IF(TABLA!$E533 &lt;&gt; "", 1, 0)</f>
        <v>1</v>
      </c>
      <c r="G533" s="15" t="s">
        <v>84</v>
      </c>
      <c r="H533" s="16">
        <f>+IF(TABLA!$G533&lt;&gt;"",1,0)</f>
        <v>1</v>
      </c>
      <c r="I533" s="15" t="s">
        <v>1087</v>
      </c>
      <c r="J533" s="16">
        <f>+IF(TABLA!$I533&lt;&gt;"",1,0)</f>
        <v>1</v>
      </c>
      <c r="K533" s="16">
        <f>+IF(AND(TABLA!$F533=1,TABLA!$H533=1,TABLA!$J533=1), 1, 0)</f>
        <v>1</v>
      </c>
      <c r="L533" s="16">
        <v>1</v>
      </c>
      <c r="M533" s="5" t="s">
        <v>1631</v>
      </c>
      <c r="N533" s="5" t="s">
        <v>1632</v>
      </c>
      <c r="O533" s="17">
        <v>44921</v>
      </c>
      <c r="P533" s="5">
        <v>1</v>
      </c>
      <c r="Q533" s="5">
        <v>1</v>
      </c>
      <c r="R533" s="5">
        <v>0</v>
      </c>
      <c r="S533" s="5">
        <v>1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1</v>
      </c>
      <c r="AG533" s="18">
        <v>0.73299999999999998</v>
      </c>
      <c r="AH533" s="19">
        <v>3</v>
      </c>
      <c r="AI533" s="19">
        <v>3</v>
      </c>
    </row>
    <row r="534" spans="1:35" ht="12.75" customHeight="1" x14ac:dyDescent="0.25">
      <c r="A534" s="5">
        <v>685</v>
      </c>
      <c r="B534" s="5">
        <v>303808</v>
      </c>
      <c r="C534" s="5"/>
      <c r="D534" s="5" t="s">
        <v>1633</v>
      </c>
      <c r="E534" s="15" t="s">
        <v>2</v>
      </c>
      <c r="F534" s="16">
        <f>+IF(TABLA!$E534 &lt;&gt; "", 1, 0)</f>
        <v>1</v>
      </c>
      <c r="G534" s="15" t="s">
        <v>84</v>
      </c>
      <c r="H534" s="16">
        <f>+IF(TABLA!$G534&lt;&gt;"",1,0)</f>
        <v>1</v>
      </c>
      <c r="I534" s="15" t="s">
        <v>1087</v>
      </c>
      <c r="J534" s="16">
        <f>+IF(TABLA!$I534&lt;&gt;"",1,0)</f>
        <v>1</v>
      </c>
      <c r="K534" s="16">
        <f>+IF(AND(TABLA!$F534=1,TABLA!$H534=1,TABLA!$J534=1), 1, 0)</f>
        <v>1</v>
      </c>
      <c r="L534" s="16">
        <v>1</v>
      </c>
      <c r="M534" s="5" t="s">
        <v>1634</v>
      </c>
      <c r="N534" s="5" t="s">
        <v>1635</v>
      </c>
      <c r="O534" s="17">
        <v>45063</v>
      </c>
      <c r="P534" s="5">
        <v>1</v>
      </c>
      <c r="Q534" s="5">
        <v>1</v>
      </c>
      <c r="R534" s="5">
        <v>0</v>
      </c>
      <c r="S534" s="5">
        <v>1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1</v>
      </c>
      <c r="AG534" s="18">
        <v>0.2853</v>
      </c>
      <c r="AH534" s="19">
        <v>1</v>
      </c>
      <c r="AI534" s="19">
        <v>1</v>
      </c>
    </row>
    <row r="535" spans="1:35" ht="12.75" customHeight="1" x14ac:dyDescent="0.25">
      <c r="A535" s="5">
        <v>714</v>
      </c>
      <c r="B535" s="5">
        <v>303809</v>
      </c>
      <c r="C535" s="5"/>
      <c r="D535" s="5" t="s">
        <v>1636</v>
      </c>
      <c r="E535" s="15" t="s">
        <v>2</v>
      </c>
      <c r="F535" s="16">
        <f>+IF(TABLA!$E535 &lt;&gt; "", 1, 0)</f>
        <v>1</v>
      </c>
      <c r="G535" s="15" t="s">
        <v>84</v>
      </c>
      <c r="H535" s="16">
        <f>+IF(TABLA!$G535&lt;&gt;"",1,0)</f>
        <v>1</v>
      </c>
      <c r="I535" s="15" t="s">
        <v>1087</v>
      </c>
      <c r="J535" s="16">
        <f>+IF(TABLA!$I535&lt;&gt;"",1,0)</f>
        <v>1</v>
      </c>
      <c r="K535" s="16">
        <f>+IF(AND(TABLA!$F535=1,TABLA!$H535=1,TABLA!$J535=1), 1, 0)</f>
        <v>1</v>
      </c>
      <c r="L535" s="16">
        <v>1</v>
      </c>
      <c r="M535" s="5" t="s">
        <v>1637</v>
      </c>
      <c r="N535" s="5" t="s">
        <v>1638</v>
      </c>
      <c r="O535" s="17">
        <v>45069</v>
      </c>
      <c r="P535" s="5">
        <v>1</v>
      </c>
      <c r="Q535" s="5">
        <v>1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</v>
      </c>
      <c r="AG535" s="18">
        <v>0.28270000000000001</v>
      </c>
      <c r="AH535" s="19">
        <v>2</v>
      </c>
      <c r="AI535" s="19">
        <v>2</v>
      </c>
    </row>
    <row r="536" spans="1:35" ht="12.75" customHeight="1" x14ac:dyDescent="0.25">
      <c r="A536" s="5">
        <v>1399</v>
      </c>
      <c r="B536" s="5">
        <v>303810</v>
      </c>
      <c r="C536" s="5"/>
      <c r="D536" s="5" t="s">
        <v>1639</v>
      </c>
      <c r="E536" s="15"/>
      <c r="F536" s="16">
        <f>+IF(TABLA!$E536 &lt;&gt; "", 1, 0)</f>
        <v>0</v>
      </c>
      <c r="G536" s="15"/>
      <c r="H536" s="16">
        <f>+IF(TABLA!$G536&lt;&gt;"",1,0)</f>
        <v>0</v>
      </c>
      <c r="I536" s="15"/>
      <c r="J536" s="16">
        <f>+IF(TABLA!$I536&lt;&gt;"",1,0)</f>
        <v>0</v>
      </c>
      <c r="K536" s="16">
        <f>+IF(AND(TABLA!$F536=1,TABLA!$H536=1,TABLA!$J536=1), 1, 0)</f>
        <v>0</v>
      </c>
      <c r="L536" s="16"/>
      <c r="M536" s="5" t="s">
        <v>1640</v>
      </c>
      <c r="N536" s="5" t="s">
        <v>1641</v>
      </c>
      <c r="O536" s="17">
        <v>45162</v>
      </c>
      <c r="P536" s="5">
        <v>1</v>
      </c>
      <c r="Q536" s="5">
        <v>1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</v>
      </c>
      <c r="AG536" s="18">
        <v>5.9569999999999999</v>
      </c>
      <c r="AH536" s="19">
        <v>9</v>
      </c>
      <c r="AI536" s="19">
        <v>10</v>
      </c>
    </row>
    <row r="537" spans="1:35" ht="12.75" customHeight="1" x14ac:dyDescent="0.25">
      <c r="A537" s="5">
        <v>3138</v>
      </c>
      <c r="B537" s="5">
        <v>303811</v>
      </c>
      <c r="C537" s="5"/>
      <c r="D537" s="5" t="s">
        <v>1642</v>
      </c>
      <c r="E537" s="15"/>
      <c r="F537" s="16">
        <f>+IF(TABLA!$E537 &lt;&gt; "", 1, 0)</f>
        <v>0</v>
      </c>
      <c r="G537" s="15"/>
      <c r="H537" s="16">
        <f>+IF(TABLA!$G537&lt;&gt;"",1,0)</f>
        <v>0</v>
      </c>
      <c r="I537" s="15"/>
      <c r="J537" s="16">
        <f>+IF(TABLA!$I537&lt;&gt;"",1,0)</f>
        <v>0</v>
      </c>
      <c r="K537" s="16">
        <f>+IF(AND(TABLA!$F537=1,TABLA!$H537=1,TABLA!$J537=1), 1, 0)</f>
        <v>0</v>
      </c>
      <c r="L537" s="16"/>
      <c r="M537" s="5" t="s">
        <v>1642</v>
      </c>
      <c r="N537" s="5" t="s">
        <v>1643</v>
      </c>
      <c r="O537" s="17">
        <v>45230</v>
      </c>
      <c r="P537" s="5">
        <v>1</v>
      </c>
      <c r="Q537" s="5">
        <v>1</v>
      </c>
      <c r="R537" s="5">
        <v>1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</v>
      </c>
      <c r="AG537" s="18">
        <v>215.70769999999999</v>
      </c>
      <c r="AH537" s="19">
        <v>465</v>
      </c>
      <c r="AI537" s="19">
        <v>499</v>
      </c>
    </row>
    <row r="538" spans="1:35" ht="12.75" customHeight="1" x14ac:dyDescent="0.25">
      <c r="A538" s="5">
        <v>1621</v>
      </c>
      <c r="B538" s="5">
        <v>303812</v>
      </c>
      <c r="C538" s="5"/>
      <c r="D538" s="5" t="s">
        <v>1644</v>
      </c>
      <c r="E538" s="15"/>
      <c r="F538" s="16">
        <f>+IF(TABLA!$E538 &lt;&gt; "", 1, 0)</f>
        <v>0</v>
      </c>
      <c r="G538" s="15"/>
      <c r="H538" s="16">
        <f>+IF(TABLA!$G538&lt;&gt;"",1,0)</f>
        <v>0</v>
      </c>
      <c r="I538" s="15"/>
      <c r="J538" s="16">
        <f>+IF(TABLA!$I538&lt;&gt;"",1,0)</f>
        <v>0</v>
      </c>
      <c r="K538" s="16">
        <f>+IF(AND(TABLA!$F538=1,TABLA!$H538=1,TABLA!$J538=1), 1, 0)</f>
        <v>0</v>
      </c>
      <c r="L538" s="16"/>
      <c r="M538" s="5" t="s">
        <v>1645</v>
      </c>
      <c r="N538" s="5" t="s">
        <v>1646</v>
      </c>
      <c r="O538" s="17">
        <v>45182</v>
      </c>
      <c r="P538" s="5">
        <v>1</v>
      </c>
      <c r="Q538" s="5">
        <v>1</v>
      </c>
      <c r="R538" s="5">
        <v>0</v>
      </c>
      <c r="S538" s="5">
        <v>1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1</v>
      </c>
      <c r="AG538" s="18">
        <v>2.5518000000000001</v>
      </c>
      <c r="AH538" s="19">
        <v>11</v>
      </c>
      <c r="AI538" s="19">
        <v>11</v>
      </c>
    </row>
    <row r="539" spans="1:35" ht="12.75" customHeight="1" x14ac:dyDescent="0.25">
      <c r="A539" s="5">
        <v>416</v>
      </c>
      <c r="B539" s="5">
        <v>303815</v>
      </c>
      <c r="C539" s="5"/>
      <c r="D539" s="5" t="s">
        <v>1647</v>
      </c>
      <c r="E539" s="15"/>
      <c r="F539" s="16">
        <f>+IF(TABLA!$E539 &lt;&gt; "", 1, 0)</f>
        <v>0</v>
      </c>
      <c r="G539" s="15"/>
      <c r="H539" s="16">
        <f>+IF(TABLA!$G539&lt;&gt;"",1,0)</f>
        <v>0</v>
      </c>
      <c r="I539" s="15"/>
      <c r="J539" s="16">
        <f>+IF(TABLA!$I539&lt;&gt;"",1,0)</f>
        <v>0</v>
      </c>
      <c r="K539" s="16">
        <f>+IF(AND(TABLA!$F539=1,TABLA!$H539=1,TABLA!$J539=1), 1, 0)</f>
        <v>0</v>
      </c>
      <c r="L539" s="16"/>
      <c r="M539" s="5" t="s">
        <v>1648</v>
      </c>
      <c r="N539" s="5" t="s">
        <v>1649</v>
      </c>
      <c r="O539" s="17">
        <v>44988</v>
      </c>
      <c r="P539" s="5">
        <v>1</v>
      </c>
      <c r="Q539" s="5">
        <v>1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1</v>
      </c>
      <c r="AG539" s="18">
        <v>0.12770000000000001</v>
      </c>
      <c r="AH539" s="19">
        <v>1</v>
      </c>
      <c r="AI539" s="19">
        <v>1</v>
      </c>
    </row>
    <row r="540" spans="1:35" ht="12.75" customHeight="1" x14ac:dyDescent="0.25">
      <c r="A540" s="5">
        <v>2527</v>
      </c>
      <c r="B540" s="5">
        <v>303816</v>
      </c>
      <c r="C540" s="5"/>
      <c r="D540" s="5" t="s">
        <v>1650</v>
      </c>
      <c r="E540" s="15"/>
      <c r="F540" s="16">
        <f>+IF(TABLA!$E540 &lt;&gt; "", 1, 0)</f>
        <v>0</v>
      </c>
      <c r="G540" s="15"/>
      <c r="H540" s="16">
        <f>+IF(TABLA!$G540&lt;&gt;"",1,0)</f>
        <v>0</v>
      </c>
      <c r="I540" s="15"/>
      <c r="J540" s="16">
        <f>+IF(TABLA!$I540&lt;&gt;"",1,0)</f>
        <v>0</v>
      </c>
      <c r="K540" s="16">
        <f>+IF(AND(TABLA!$F540=1,TABLA!$H540=1,TABLA!$J540=1), 1, 0)</f>
        <v>0</v>
      </c>
      <c r="L540" s="16"/>
      <c r="M540" s="5" t="s">
        <v>1651</v>
      </c>
      <c r="N540" s="5" t="s">
        <v>1652</v>
      </c>
      <c r="O540" s="17">
        <v>45224</v>
      </c>
      <c r="P540" s="5">
        <v>1</v>
      </c>
      <c r="Q540" s="5">
        <v>1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1</v>
      </c>
      <c r="AG540" s="18">
        <v>61.150199999999998</v>
      </c>
      <c r="AH540" s="19">
        <v>157</v>
      </c>
      <c r="AI540" s="19">
        <v>159</v>
      </c>
    </row>
    <row r="541" spans="1:35" ht="12.75" customHeight="1" x14ac:dyDescent="0.25">
      <c r="A541" s="5">
        <v>320</v>
      </c>
      <c r="B541" s="5">
        <v>303848</v>
      </c>
      <c r="C541" s="5"/>
      <c r="D541" s="5" t="s">
        <v>1653</v>
      </c>
      <c r="E541" s="15"/>
      <c r="F541" s="16">
        <f>+IF(TABLA!$E541 &lt;&gt; "", 1, 0)</f>
        <v>0</v>
      </c>
      <c r="G541" s="15"/>
      <c r="H541" s="16">
        <f>+IF(TABLA!$G541&lt;&gt;"",1,0)</f>
        <v>0</v>
      </c>
      <c r="I541" s="15"/>
      <c r="J541" s="16">
        <f>+IF(TABLA!$I541&lt;&gt;"",1,0)</f>
        <v>0</v>
      </c>
      <c r="K541" s="16">
        <f>+IF(AND(TABLA!$F541=1,TABLA!$H541=1,TABLA!$J541=1), 1, 0)</f>
        <v>0</v>
      </c>
      <c r="L541" s="16"/>
      <c r="M541" s="5" t="s">
        <v>1654</v>
      </c>
      <c r="N541" s="5" t="s">
        <v>1655</v>
      </c>
      <c r="O541" s="17">
        <v>44949</v>
      </c>
      <c r="P541" s="5">
        <v>1</v>
      </c>
      <c r="Q541" s="5">
        <v>1</v>
      </c>
      <c r="R541" s="5">
        <v>0</v>
      </c>
      <c r="S541" s="5">
        <v>1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1</v>
      </c>
      <c r="AG541" s="18">
        <v>3.0289999999999999</v>
      </c>
      <c r="AH541" s="19">
        <v>2</v>
      </c>
      <c r="AI541" s="19">
        <v>3</v>
      </c>
    </row>
    <row r="542" spans="1:35" ht="12.75" customHeight="1" x14ac:dyDescent="0.25">
      <c r="A542" s="5">
        <v>2157</v>
      </c>
      <c r="B542" s="5">
        <v>303849</v>
      </c>
      <c r="C542" s="5"/>
      <c r="D542" s="5" t="s">
        <v>1656</v>
      </c>
      <c r="E542" s="15" t="s">
        <v>2</v>
      </c>
      <c r="F542" s="16">
        <f>+IF(TABLA!$E542 &lt;&gt; "", 1, 0)</f>
        <v>1</v>
      </c>
      <c r="G542" s="15" t="s">
        <v>84</v>
      </c>
      <c r="H542" s="16">
        <f>+IF(TABLA!$G542&lt;&gt;"",1,0)</f>
        <v>1</v>
      </c>
      <c r="I542" s="15" t="s">
        <v>1087</v>
      </c>
      <c r="J542" s="16">
        <f>+IF(TABLA!$I542&lt;&gt;"",1,0)</f>
        <v>1</v>
      </c>
      <c r="K542" s="16">
        <f>+IF(AND(TABLA!$F542=1,TABLA!$H542=1,TABLA!$J542=1), 1, 0)</f>
        <v>1</v>
      </c>
      <c r="L542" s="16">
        <v>1</v>
      </c>
      <c r="M542" s="5" t="s">
        <v>1656</v>
      </c>
      <c r="N542" s="5" t="s">
        <v>1657</v>
      </c>
      <c r="O542" s="17">
        <v>45213</v>
      </c>
      <c r="P542" s="5">
        <v>1</v>
      </c>
      <c r="Q542" s="5">
        <v>1</v>
      </c>
      <c r="R542" s="5">
        <v>0</v>
      </c>
      <c r="S542" s="5">
        <v>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1</v>
      </c>
      <c r="AG542" s="18">
        <v>1.2286999999999999</v>
      </c>
      <c r="AH542" s="19">
        <v>4</v>
      </c>
      <c r="AI542" s="19">
        <v>4</v>
      </c>
    </row>
    <row r="543" spans="1:35" ht="12.75" customHeight="1" x14ac:dyDescent="0.25">
      <c r="A543" s="5">
        <v>2808</v>
      </c>
      <c r="B543" s="5">
        <v>304001</v>
      </c>
      <c r="C543" s="5"/>
      <c r="D543" s="5" t="s">
        <v>1658</v>
      </c>
      <c r="E543" s="15"/>
      <c r="F543" s="16">
        <f>+IF(TABLA!$E543 &lt;&gt; "", 1, 0)</f>
        <v>0</v>
      </c>
      <c r="G543" s="15"/>
      <c r="H543" s="16">
        <f>+IF(TABLA!$G543&lt;&gt;"",1,0)</f>
        <v>0</v>
      </c>
      <c r="I543" s="15"/>
      <c r="J543" s="16">
        <f>+IF(TABLA!$I543&lt;&gt;"",1,0)</f>
        <v>0</v>
      </c>
      <c r="K543" s="16">
        <f>+IF(AND(TABLA!$F543=1,TABLA!$H543=1,TABLA!$J543=1), 1, 0)</f>
        <v>0</v>
      </c>
      <c r="L543" s="16"/>
      <c r="M543" s="5" t="s">
        <v>1659</v>
      </c>
      <c r="N543" s="5" t="s">
        <v>1660</v>
      </c>
      <c r="O543" s="17">
        <v>45229</v>
      </c>
      <c r="P543" s="5">
        <v>1</v>
      </c>
      <c r="Q543" s="5">
        <v>1</v>
      </c>
      <c r="R543" s="5">
        <v>1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1</v>
      </c>
      <c r="AG543" s="18">
        <v>177.9016</v>
      </c>
      <c r="AH543" s="19">
        <v>113</v>
      </c>
      <c r="AI543" s="19">
        <v>113</v>
      </c>
    </row>
    <row r="544" spans="1:35" ht="12.75" customHeight="1" x14ac:dyDescent="0.25">
      <c r="A544" s="5">
        <v>2117</v>
      </c>
      <c r="B544" s="5">
        <v>304002</v>
      </c>
      <c r="C544" s="5"/>
      <c r="D544" s="5" t="s">
        <v>1661</v>
      </c>
      <c r="E544" s="15"/>
      <c r="F544" s="16">
        <f>+IF(TABLA!$E544 &lt;&gt; "", 1, 0)</f>
        <v>0</v>
      </c>
      <c r="G544" s="15"/>
      <c r="H544" s="16">
        <f>+IF(TABLA!$G544&lt;&gt;"",1,0)</f>
        <v>0</v>
      </c>
      <c r="I544" s="15"/>
      <c r="J544" s="16">
        <f>+IF(TABLA!$I544&lt;&gt;"",1,0)</f>
        <v>0</v>
      </c>
      <c r="K544" s="16">
        <f>+IF(AND(TABLA!$F544=1,TABLA!$H544=1,TABLA!$J544=1), 1, 0)</f>
        <v>0</v>
      </c>
      <c r="L544" s="16"/>
      <c r="M544" s="5" t="s">
        <v>1662</v>
      </c>
      <c r="N544" s="5" t="s">
        <v>1663</v>
      </c>
      <c r="O544" s="17">
        <v>45212</v>
      </c>
      <c r="P544" s="5">
        <v>1</v>
      </c>
      <c r="Q544" s="5">
        <v>1</v>
      </c>
      <c r="R544" s="5">
        <v>1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1</v>
      </c>
      <c r="AG544" s="18">
        <v>119.0759</v>
      </c>
      <c r="AH544" s="19">
        <v>35</v>
      </c>
      <c r="AI544" s="19">
        <v>35</v>
      </c>
    </row>
    <row r="545" spans="1:35" ht="12.75" customHeight="1" x14ac:dyDescent="0.25">
      <c r="A545" s="5">
        <v>1792</v>
      </c>
      <c r="B545" s="5">
        <v>304003</v>
      </c>
      <c r="C545" s="5"/>
      <c r="D545" s="5" t="s">
        <v>1664</v>
      </c>
      <c r="E545" s="15"/>
      <c r="F545" s="16">
        <f>+IF(TABLA!$E545 &lt;&gt; "", 1, 0)</f>
        <v>0</v>
      </c>
      <c r="G545" s="15"/>
      <c r="H545" s="16">
        <f>+IF(TABLA!$G545&lt;&gt;"",1,0)</f>
        <v>0</v>
      </c>
      <c r="I545" s="15"/>
      <c r="J545" s="16">
        <f>+IF(TABLA!$I545&lt;&gt;"",1,0)</f>
        <v>0</v>
      </c>
      <c r="K545" s="16">
        <f>+IF(AND(TABLA!$F545=1,TABLA!$H545=1,TABLA!$J545=1), 1, 0)</f>
        <v>0</v>
      </c>
      <c r="L545" s="16"/>
      <c r="M545" s="5" t="s">
        <v>1665</v>
      </c>
      <c r="N545" s="5" t="s">
        <v>1666</v>
      </c>
      <c r="O545" s="17">
        <v>45196</v>
      </c>
      <c r="P545" s="5">
        <v>1</v>
      </c>
      <c r="Q545" s="5">
        <v>1</v>
      </c>
      <c r="R545" s="5">
        <v>1</v>
      </c>
      <c r="S545" s="5">
        <v>1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1</v>
      </c>
      <c r="AG545" s="18">
        <v>46.702599999999997</v>
      </c>
      <c r="AH545" s="19">
        <v>13</v>
      </c>
      <c r="AI545" s="19">
        <v>14</v>
      </c>
    </row>
    <row r="546" spans="1:35" ht="12.75" customHeight="1" x14ac:dyDescent="0.25">
      <c r="A546" s="5">
        <v>934</v>
      </c>
      <c r="B546" s="5">
        <v>304004</v>
      </c>
      <c r="C546" s="5"/>
      <c r="D546" s="5" t="s">
        <v>1667</v>
      </c>
      <c r="E546" s="15"/>
      <c r="F546" s="16">
        <f>+IF(TABLA!$E546 &lt;&gt; "", 1, 0)</f>
        <v>0</v>
      </c>
      <c r="G546" s="15"/>
      <c r="H546" s="16">
        <f>+IF(TABLA!$G546&lt;&gt;"",1,0)</f>
        <v>0</v>
      </c>
      <c r="I546" s="15"/>
      <c r="J546" s="16">
        <f>+IF(TABLA!$I546&lt;&gt;"",1,0)</f>
        <v>0</v>
      </c>
      <c r="K546" s="16">
        <f>+IF(AND(TABLA!$F546=1,TABLA!$H546=1,TABLA!$J546=1), 1, 0)</f>
        <v>0</v>
      </c>
      <c r="L546" s="16"/>
      <c r="M546" s="5" t="s">
        <v>1668</v>
      </c>
      <c r="N546" s="5" t="s">
        <v>1669</v>
      </c>
      <c r="O546" s="17">
        <v>45104</v>
      </c>
      <c r="P546" s="5">
        <v>1</v>
      </c>
      <c r="Q546" s="5">
        <v>1</v>
      </c>
      <c r="R546" s="5">
        <v>0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1</v>
      </c>
      <c r="AG546" s="18">
        <v>2.2667999999999999</v>
      </c>
      <c r="AH546" s="19">
        <v>2</v>
      </c>
      <c r="AI546" s="19">
        <v>2</v>
      </c>
    </row>
    <row r="547" spans="1:35" ht="12.75" customHeight="1" x14ac:dyDescent="0.25">
      <c r="A547" s="5">
        <v>144</v>
      </c>
      <c r="B547" s="5">
        <v>304005</v>
      </c>
      <c r="C547" s="5"/>
      <c r="D547" s="5" t="s">
        <v>1670</v>
      </c>
      <c r="E547" s="15"/>
      <c r="F547" s="16">
        <f>+IF(TABLA!$E547 &lt;&gt; "", 1, 0)</f>
        <v>0</v>
      </c>
      <c r="G547" s="15"/>
      <c r="H547" s="16">
        <f>+IF(TABLA!$G547&lt;&gt;"",1,0)</f>
        <v>0</v>
      </c>
      <c r="I547" s="15"/>
      <c r="J547" s="16">
        <f>+IF(TABLA!$I547&lt;&gt;"",1,0)</f>
        <v>0</v>
      </c>
      <c r="K547" s="16">
        <f>+IF(AND(TABLA!$F547=1,TABLA!$H547=1,TABLA!$J547=1), 1, 0)</f>
        <v>0</v>
      </c>
      <c r="L547" s="16"/>
      <c r="M547" s="5" t="s">
        <v>1671</v>
      </c>
      <c r="N547" s="5" t="s">
        <v>1672</v>
      </c>
      <c r="O547" s="17">
        <v>44869</v>
      </c>
      <c r="P547" s="5">
        <v>0</v>
      </c>
      <c r="Q547" s="5">
        <v>1</v>
      </c>
      <c r="R547" s="5">
        <v>0</v>
      </c>
      <c r="S547" s="5">
        <v>1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1</v>
      </c>
      <c r="AG547" s="18">
        <v>0.68220000000000003</v>
      </c>
      <c r="AH547" s="19">
        <v>1</v>
      </c>
      <c r="AI547" s="19">
        <v>1</v>
      </c>
    </row>
    <row r="548" spans="1:35" ht="12.75" customHeight="1" x14ac:dyDescent="0.25">
      <c r="A548" s="5">
        <v>1793</v>
      </c>
      <c r="B548" s="5">
        <v>304006</v>
      </c>
      <c r="C548" s="5"/>
      <c r="D548" s="5" t="s">
        <v>1673</v>
      </c>
      <c r="E548" s="15"/>
      <c r="F548" s="16">
        <f>+IF(TABLA!$E548 &lt;&gt; "", 1, 0)</f>
        <v>0</v>
      </c>
      <c r="G548" s="15"/>
      <c r="H548" s="16">
        <f>+IF(TABLA!$G548&lt;&gt;"",1,0)</f>
        <v>0</v>
      </c>
      <c r="I548" s="15"/>
      <c r="J548" s="16">
        <f>+IF(TABLA!$I548&lt;&gt;"",1,0)</f>
        <v>0</v>
      </c>
      <c r="K548" s="16">
        <f>+IF(AND(TABLA!$F548=1,TABLA!$H548=1,TABLA!$J548=1), 1, 0)</f>
        <v>0</v>
      </c>
      <c r="L548" s="16"/>
      <c r="M548" s="5" t="s">
        <v>1674</v>
      </c>
      <c r="N548" s="5" t="s">
        <v>1675</v>
      </c>
      <c r="O548" s="17">
        <v>45196</v>
      </c>
      <c r="P548" s="5">
        <v>1</v>
      </c>
      <c r="Q548" s="5">
        <v>1</v>
      </c>
      <c r="R548" s="5">
        <v>1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1</v>
      </c>
      <c r="AG548" s="18">
        <v>16.9892</v>
      </c>
      <c r="AH548" s="19">
        <v>8</v>
      </c>
      <c r="AI548" s="19">
        <v>8</v>
      </c>
    </row>
    <row r="549" spans="1:35" ht="12.75" customHeight="1" x14ac:dyDescent="0.25">
      <c r="A549" s="5">
        <v>1794</v>
      </c>
      <c r="B549" s="5">
        <v>304011</v>
      </c>
      <c r="C549" s="5"/>
      <c r="D549" s="5" t="s">
        <v>1676</v>
      </c>
      <c r="E549" s="15"/>
      <c r="F549" s="16">
        <f>+IF(TABLA!$E549 &lt;&gt; "", 1, 0)</f>
        <v>0</v>
      </c>
      <c r="G549" s="15"/>
      <c r="H549" s="16">
        <f>+IF(TABLA!$G549&lt;&gt;"",1,0)</f>
        <v>0</v>
      </c>
      <c r="I549" s="15"/>
      <c r="J549" s="16">
        <f>+IF(TABLA!$I549&lt;&gt;"",1,0)</f>
        <v>0</v>
      </c>
      <c r="K549" s="16">
        <f>+IF(AND(TABLA!$F549=1,TABLA!$H549=1,TABLA!$J549=1), 1, 0)</f>
        <v>0</v>
      </c>
      <c r="L549" s="16"/>
      <c r="M549" s="5" t="s">
        <v>1677</v>
      </c>
      <c r="N549" s="5" t="s">
        <v>1678</v>
      </c>
      <c r="O549" s="17">
        <v>45196</v>
      </c>
      <c r="P549" s="5">
        <v>1</v>
      </c>
      <c r="Q549" s="5">
        <v>1</v>
      </c>
      <c r="R549" s="5">
        <v>0</v>
      </c>
      <c r="S549" s="5">
        <v>1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1</v>
      </c>
      <c r="AG549" s="18">
        <v>14.7822</v>
      </c>
      <c r="AH549" s="19">
        <v>2</v>
      </c>
      <c r="AI549" s="19">
        <v>2</v>
      </c>
    </row>
    <row r="550" spans="1:35" ht="12.75" customHeight="1" x14ac:dyDescent="0.25">
      <c r="A550" s="5">
        <v>2429</v>
      </c>
      <c r="B550" s="5">
        <v>304012</v>
      </c>
      <c r="C550" s="5"/>
      <c r="D550" s="5" t="s">
        <v>1679</v>
      </c>
      <c r="E550" s="15" t="s">
        <v>2</v>
      </c>
      <c r="F550" s="16">
        <f>+IF(TABLA!$E550 &lt;&gt; "", 1, 0)</f>
        <v>1</v>
      </c>
      <c r="G550" s="15" t="s">
        <v>15</v>
      </c>
      <c r="H550" s="16">
        <f>+IF(TABLA!$G550&lt;&gt;"",1,0)</f>
        <v>1</v>
      </c>
      <c r="I550" s="15" t="s">
        <v>1680</v>
      </c>
      <c r="J550" s="16">
        <f>+IF(TABLA!$I550&lt;&gt;"",1,0)</f>
        <v>1</v>
      </c>
      <c r="K550" s="16">
        <f>+IF(AND(TABLA!$F550=1,TABLA!$H550=1,TABLA!$J550=1), 1, 0)</f>
        <v>1</v>
      </c>
      <c r="L550" s="16">
        <v>1</v>
      </c>
      <c r="M550" s="5" t="s">
        <v>1681</v>
      </c>
      <c r="N550" s="5" t="s">
        <v>1682</v>
      </c>
      <c r="O550" s="17">
        <v>45222</v>
      </c>
      <c r="P550" s="5">
        <v>1</v>
      </c>
      <c r="Q550" s="5">
        <v>1</v>
      </c>
      <c r="R550" s="5">
        <v>0</v>
      </c>
      <c r="S550" s="5">
        <v>1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18">
        <v>32.082799999999999</v>
      </c>
      <c r="AH550" s="19">
        <v>13</v>
      </c>
      <c r="AI550" s="19">
        <v>14</v>
      </c>
    </row>
    <row r="551" spans="1:35" ht="12.75" customHeight="1" x14ac:dyDescent="0.25">
      <c r="A551" s="5">
        <v>2613</v>
      </c>
      <c r="B551" s="5">
        <v>304013</v>
      </c>
      <c r="C551" s="5"/>
      <c r="D551" s="5" t="s">
        <v>1683</v>
      </c>
      <c r="E551" s="15" t="s">
        <v>2</v>
      </c>
      <c r="F551" s="16">
        <f>+IF(TABLA!$E551 &lt;&gt; "", 1, 0)</f>
        <v>1</v>
      </c>
      <c r="G551" s="15" t="s">
        <v>15</v>
      </c>
      <c r="H551" s="16">
        <f>+IF(TABLA!$G551&lt;&gt;"",1,0)</f>
        <v>1</v>
      </c>
      <c r="I551" s="15" t="s">
        <v>1680</v>
      </c>
      <c r="J551" s="16">
        <f>+IF(TABLA!$I551&lt;&gt;"",1,0)</f>
        <v>1</v>
      </c>
      <c r="K551" s="16">
        <f>+IF(AND(TABLA!$F551=1,TABLA!$H551=1,TABLA!$J551=1), 1, 0)</f>
        <v>1</v>
      </c>
      <c r="L551" s="16">
        <v>1</v>
      </c>
      <c r="M551" s="5" t="s">
        <v>1684</v>
      </c>
      <c r="N551" s="5" t="s">
        <v>1685</v>
      </c>
      <c r="O551" s="17">
        <v>45225</v>
      </c>
      <c r="P551" s="5">
        <v>1</v>
      </c>
      <c r="Q551" s="5">
        <v>1</v>
      </c>
      <c r="R551" s="5">
        <v>1</v>
      </c>
      <c r="S551" s="5">
        <v>1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G551" s="18">
        <v>60.421399999999998</v>
      </c>
      <c r="AH551" s="19">
        <v>37</v>
      </c>
      <c r="AI551" s="19">
        <v>38</v>
      </c>
    </row>
    <row r="552" spans="1:35" ht="12.75" customHeight="1" x14ac:dyDescent="0.25">
      <c r="A552" s="5">
        <v>1490</v>
      </c>
      <c r="B552" s="5">
        <v>304014</v>
      </c>
      <c r="C552" s="5"/>
      <c r="D552" s="5" t="s">
        <v>1686</v>
      </c>
      <c r="E552" s="15" t="s">
        <v>2</v>
      </c>
      <c r="F552" s="16">
        <f>+IF(TABLA!$E552 &lt;&gt; "", 1, 0)</f>
        <v>1</v>
      </c>
      <c r="G552" s="15" t="s">
        <v>15</v>
      </c>
      <c r="H552" s="16">
        <f>+IF(TABLA!$G552&lt;&gt;"",1,0)</f>
        <v>1</v>
      </c>
      <c r="I552" s="15" t="s">
        <v>1680</v>
      </c>
      <c r="J552" s="16">
        <f>+IF(TABLA!$I552&lt;&gt;"",1,0)</f>
        <v>1</v>
      </c>
      <c r="K552" s="16">
        <f>+IF(AND(TABLA!$F552=1,TABLA!$H552=1,TABLA!$J552=1), 1, 0)</f>
        <v>1</v>
      </c>
      <c r="L552" s="16">
        <v>1</v>
      </c>
      <c r="M552" s="5" t="s">
        <v>1687</v>
      </c>
      <c r="N552" s="5" t="s">
        <v>1688</v>
      </c>
      <c r="O552" s="17">
        <v>45170</v>
      </c>
      <c r="P552" s="5">
        <v>1</v>
      </c>
      <c r="Q552" s="5">
        <v>1</v>
      </c>
      <c r="R552" s="5">
        <v>0</v>
      </c>
      <c r="S552" s="5">
        <v>1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1</v>
      </c>
      <c r="AG552" s="18">
        <v>13.5143</v>
      </c>
      <c r="AH552" s="19">
        <v>7</v>
      </c>
      <c r="AI552" s="19">
        <v>8</v>
      </c>
    </row>
    <row r="553" spans="1:35" ht="12.75" customHeight="1" x14ac:dyDescent="0.25">
      <c r="A553" s="5">
        <v>322</v>
      </c>
      <c r="B553" s="5">
        <v>304016</v>
      </c>
      <c r="C553" s="5"/>
      <c r="D553" s="5" t="s">
        <v>1689</v>
      </c>
      <c r="E553" s="15"/>
      <c r="F553" s="16">
        <f>+IF(TABLA!$E553 &lt;&gt; "", 1, 0)</f>
        <v>0</v>
      </c>
      <c r="G553" s="15"/>
      <c r="H553" s="16">
        <f>+IF(TABLA!$G553&lt;&gt;"",1,0)</f>
        <v>0</v>
      </c>
      <c r="I553" s="15"/>
      <c r="J553" s="16">
        <f>+IF(TABLA!$I553&lt;&gt;"",1,0)</f>
        <v>0</v>
      </c>
      <c r="K553" s="16">
        <f>+IF(AND(TABLA!$F553=1,TABLA!$H553=1,TABLA!$J553=1), 1, 0)</f>
        <v>0</v>
      </c>
      <c r="L553" s="16"/>
      <c r="M553" s="5" t="s">
        <v>1690</v>
      </c>
      <c r="N553" s="5" t="s">
        <v>1691</v>
      </c>
      <c r="O553" s="17">
        <v>44950</v>
      </c>
      <c r="P553" s="5">
        <v>1</v>
      </c>
      <c r="Q553" s="5">
        <v>1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</v>
      </c>
      <c r="AG553" s="18">
        <v>2.4441000000000002</v>
      </c>
      <c r="AH553" s="19">
        <v>2</v>
      </c>
      <c r="AI553" s="19">
        <v>2</v>
      </c>
    </row>
    <row r="554" spans="1:35" ht="12.75" customHeight="1" x14ac:dyDescent="0.25">
      <c r="A554" s="5">
        <v>2390</v>
      </c>
      <c r="B554" s="5">
        <v>305001</v>
      </c>
      <c r="C554" s="5"/>
      <c r="D554" s="5" t="s">
        <v>1692</v>
      </c>
      <c r="E554" s="15"/>
      <c r="F554" s="16">
        <f>+IF(TABLA!$E554 &lt;&gt; "", 1, 0)</f>
        <v>0</v>
      </c>
      <c r="G554" s="15"/>
      <c r="H554" s="16">
        <f>+IF(TABLA!$G554&lt;&gt;"",1,0)</f>
        <v>0</v>
      </c>
      <c r="I554" s="15"/>
      <c r="J554" s="16">
        <f>+IF(TABLA!$I554&lt;&gt;"",1,0)</f>
        <v>0</v>
      </c>
      <c r="K554" s="16">
        <f>+IF(AND(TABLA!$F554=1,TABLA!$H554=1,TABLA!$J554=1), 1, 0)</f>
        <v>0</v>
      </c>
      <c r="L554" s="16"/>
      <c r="M554" s="5" t="s">
        <v>1693</v>
      </c>
      <c r="N554" s="5" t="s">
        <v>1694</v>
      </c>
      <c r="O554" s="17">
        <v>45220</v>
      </c>
      <c r="P554" s="5">
        <v>1</v>
      </c>
      <c r="Q554" s="5">
        <v>1</v>
      </c>
      <c r="R554" s="5">
        <v>1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1</v>
      </c>
      <c r="AG554" s="18">
        <v>5.2995000000000001</v>
      </c>
      <c r="AH554" s="19">
        <v>41</v>
      </c>
      <c r="AI554" s="19">
        <v>42</v>
      </c>
    </row>
    <row r="555" spans="1:35" ht="12.75" customHeight="1" x14ac:dyDescent="0.25">
      <c r="A555" s="5">
        <v>1098</v>
      </c>
      <c r="B555" s="5">
        <v>305002</v>
      </c>
      <c r="C555" s="5"/>
      <c r="D555" s="5" t="s">
        <v>1695</v>
      </c>
      <c r="E555" s="15"/>
      <c r="F555" s="16">
        <f>+IF(TABLA!$E555 &lt;&gt; "", 1, 0)</f>
        <v>0</v>
      </c>
      <c r="G555" s="15"/>
      <c r="H555" s="16">
        <f>+IF(TABLA!$G555&lt;&gt;"",1,0)</f>
        <v>0</v>
      </c>
      <c r="I555" s="15"/>
      <c r="J555" s="16">
        <f>+IF(TABLA!$I555&lt;&gt;"",1,0)</f>
        <v>0</v>
      </c>
      <c r="K555" s="16">
        <f>+IF(AND(TABLA!$F555=1,TABLA!$H555=1,TABLA!$J555=1), 1, 0)</f>
        <v>0</v>
      </c>
      <c r="L555" s="16"/>
      <c r="M555" s="5" t="s">
        <v>1696</v>
      </c>
      <c r="N555" s="5" t="s">
        <v>1697</v>
      </c>
      <c r="O555" s="17">
        <v>45125</v>
      </c>
      <c r="P555" s="5">
        <v>1</v>
      </c>
      <c r="Q555" s="5">
        <v>1</v>
      </c>
      <c r="R555" s="5">
        <v>1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</v>
      </c>
      <c r="AG555" s="18">
        <v>0.15690000000000001</v>
      </c>
      <c r="AH555" s="19">
        <v>2</v>
      </c>
      <c r="AI555" s="19">
        <v>2</v>
      </c>
    </row>
    <row r="556" spans="1:35" ht="12.75" customHeight="1" x14ac:dyDescent="0.25">
      <c r="A556" s="5">
        <v>3139</v>
      </c>
      <c r="B556" s="5">
        <v>305003</v>
      </c>
      <c r="C556" s="5"/>
      <c r="D556" s="5" t="s">
        <v>1698</v>
      </c>
      <c r="E556" s="15"/>
      <c r="F556" s="16">
        <f>+IF(TABLA!$E556 &lt;&gt; "", 1, 0)</f>
        <v>0</v>
      </c>
      <c r="G556" s="15"/>
      <c r="H556" s="16">
        <f>+IF(TABLA!$G556&lt;&gt;"",1,0)</f>
        <v>0</v>
      </c>
      <c r="I556" s="15"/>
      <c r="J556" s="16">
        <f>+IF(TABLA!$I556&lt;&gt;"",1,0)</f>
        <v>0</v>
      </c>
      <c r="K556" s="16">
        <f>+IF(AND(TABLA!$F556=1,TABLA!$H556=1,TABLA!$J556=1), 1, 0)</f>
        <v>0</v>
      </c>
      <c r="L556" s="16"/>
      <c r="M556" s="5" t="s">
        <v>1699</v>
      </c>
      <c r="N556" s="5" t="s">
        <v>1700</v>
      </c>
      <c r="O556" s="17">
        <v>45230</v>
      </c>
      <c r="P556" s="5">
        <v>1</v>
      </c>
      <c r="Q556" s="5">
        <v>1</v>
      </c>
      <c r="R556" s="5">
        <v>1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1</v>
      </c>
      <c r="AG556" s="18">
        <v>131.85550000000001</v>
      </c>
      <c r="AH556" s="19">
        <v>1509</v>
      </c>
      <c r="AI556" s="19">
        <v>1732</v>
      </c>
    </row>
    <row r="557" spans="1:35" ht="12.75" customHeight="1" x14ac:dyDescent="0.25">
      <c r="A557" s="5">
        <v>3140</v>
      </c>
      <c r="B557" s="5">
        <v>305004</v>
      </c>
      <c r="C557" s="5" t="s">
        <v>1701</v>
      </c>
      <c r="D557" s="5" t="s">
        <v>1702</v>
      </c>
      <c r="E557" s="15" t="s">
        <v>2</v>
      </c>
      <c r="F557" s="16">
        <f>+IF(TABLA!$E557 &lt;&gt; "", 1, 0)</f>
        <v>1</v>
      </c>
      <c r="G557" s="15" t="s">
        <v>84</v>
      </c>
      <c r="H557" s="16">
        <f>+IF(TABLA!$G557&lt;&gt;"",1,0)</f>
        <v>1</v>
      </c>
      <c r="I557" s="15" t="s">
        <v>892</v>
      </c>
      <c r="J557" s="16">
        <f>+IF(TABLA!$I557&lt;&gt;"",1,0)</f>
        <v>1</v>
      </c>
      <c r="K557" s="16">
        <f>+IF(AND(TABLA!$F557=1,TABLA!$H557=1,TABLA!$J557=1), 1, 0)</f>
        <v>1</v>
      </c>
      <c r="L557" s="16">
        <v>1</v>
      </c>
      <c r="M557" s="5" t="s">
        <v>1701</v>
      </c>
      <c r="N557" s="5" t="s">
        <v>1703</v>
      </c>
      <c r="O557" s="17">
        <v>45230</v>
      </c>
      <c r="P557" s="5">
        <v>1</v>
      </c>
      <c r="Q557" s="5">
        <v>1</v>
      </c>
      <c r="R557" s="5">
        <v>1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1</v>
      </c>
      <c r="AG557" s="18">
        <v>1002.0278</v>
      </c>
      <c r="AH557" s="19">
        <v>1954</v>
      </c>
      <c r="AI557" s="19">
        <v>2064</v>
      </c>
    </row>
    <row r="558" spans="1:35" ht="12.75" customHeight="1" x14ac:dyDescent="0.25">
      <c r="A558" s="5">
        <v>3141</v>
      </c>
      <c r="B558" s="5">
        <v>305005</v>
      </c>
      <c r="C558" s="5"/>
      <c r="D558" s="5" t="s">
        <v>1704</v>
      </c>
      <c r="E558" s="15" t="s">
        <v>2</v>
      </c>
      <c r="F558" s="16">
        <f>+IF(TABLA!$E558 &lt;&gt; "", 1, 0)</f>
        <v>1</v>
      </c>
      <c r="G558" s="15" t="s">
        <v>84</v>
      </c>
      <c r="H558" s="16">
        <f>+IF(TABLA!$G558&lt;&gt;"",1,0)</f>
        <v>1</v>
      </c>
      <c r="I558" s="15" t="s">
        <v>892</v>
      </c>
      <c r="J558" s="16">
        <f>+IF(TABLA!$I558&lt;&gt;"",1,0)</f>
        <v>1</v>
      </c>
      <c r="K558" s="16">
        <f>+IF(AND(TABLA!$F558=1,TABLA!$H558=1,TABLA!$J558=1), 1, 0)</f>
        <v>1</v>
      </c>
      <c r="L558" s="16">
        <v>1</v>
      </c>
      <c r="M558" s="5" t="s">
        <v>1705</v>
      </c>
      <c r="N558" s="5" t="s">
        <v>1706</v>
      </c>
      <c r="O558" s="17">
        <v>45230</v>
      </c>
      <c r="P558" s="5">
        <v>1</v>
      </c>
      <c r="Q558" s="5">
        <v>1</v>
      </c>
      <c r="R558" s="5">
        <v>1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1</v>
      </c>
      <c r="AG558" s="18">
        <v>1257.9152999999999</v>
      </c>
      <c r="AH558" s="19">
        <v>7530</v>
      </c>
      <c r="AI558" s="19">
        <v>8519</v>
      </c>
    </row>
    <row r="559" spans="1:35" ht="12.75" customHeight="1" x14ac:dyDescent="0.25">
      <c r="A559" s="5">
        <v>1152</v>
      </c>
      <c r="B559" s="5">
        <v>305006</v>
      </c>
      <c r="C559" s="5"/>
      <c r="D559" s="5" t="s">
        <v>1707</v>
      </c>
      <c r="E559" s="15" t="s">
        <v>2</v>
      </c>
      <c r="F559" s="16">
        <f>+IF(TABLA!$E559 &lt;&gt; "", 1, 0)</f>
        <v>1</v>
      </c>
      <c r="G559" s="15" t="s">
        <v>84</v>
      </c>
      <c r="H559" s="16">
        <f>+IF(TABLA!$G559&lt;&gt;"",1,0)</f>
        <v>1</v>
      </c>
      <c r="I559" s="15" t="s">
        <v>892</v>
      </c>
      <c r="J559" s="16">
        <f>+IF(TABLA!$I559&lt;&gt;"",1,0)</f>
        <v>1</v>
      </c>
      <c r="K559" s="16">
        <f>+IF(AND(TABLA!$F559=1,TABLA!$H559=1,TABLA!$J559=1), 1, 0)</f>
        <v>1</v>
      </c>
      <c r="L559" s="16">
        <v>1</v>
      </c>
      <c r="M559" s="5" t="s">
        <v>1708</v>
      </c>
      <c r="N559" s="5" t="s">
        <v>1709</v>
      </c>
      <c r="O559" s="17">
        <v>45131</v>
      </c>
      <c r="P559" s="5">
        <v>1</v>
      </c>
      <c r="Q559" s="5">
        <v>1</v>
      </c>
      <c r="R559" s="5">
        <v>0</v>
      </c>
      <c r="S559" s="5">
        <v>1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</v>
      </c>
      <c r="AG559" s="18">
        <v>2.3984999999999999</v>
      </c>
      <c r="AH559" s="19">
        <v>4</v>
      </c>
      <c r="AI559" s="19">
        <v>4</v>
      </c>
    </row>
    <row r="560" spans="1:35" ht="12.75" customHeight="1" x14ac:dyDescent="0.25">
      <c r="A560" s="5">
        <v>3142</v>
      </c>
      <c r="B560" s="5">
        <v>305007</v>
      </c>
      <c r="C560" s="5"/>
      <c r="D560" s="5" t="s">
        <v>1710</v>
      </c>
      <c r="E560" s="15" t="s">
        <v>2</v>
      </c>
      <c r="F560" s="16">
        <f>+IF(TABLA!$E560 &lt;&gt; "", 1, 0)</f>
        <v>1</v>
      </c>
      <c r="G560" s="15" t="s">
        <v>84</v>
      </c>
      <c r="H560" s="16">
        <f>+IF(TABLA!$G560&lt;&gt;"",1,0)</f>
        <v>1</v>
      </c>
      <c r="I560" s="15" t="s">
        <v>892</v>
      </c>
      <c r="J560" s="16">
        <f>+IF(TABLA!$I560&lt;&gt;"",1,0)</f>
        <v>1</v>
      </c>
      <c r="K560" s="16">
        <f>+IF(AND(TABLA!$F560=1,TABLA!$H560=1,TABLA!$J560=1), 1, 0)</f>
        <v>1</v>
      </c>
      <c r="L560" s="16">
        <v>1</v>
      </c>
      <c r="M560" s="5" t="s">
        <v>1711</v>
      </c>
      <c r="N560" s="5" t="s">
        <v>1712</v>
      </c>
      <c r="O560" s="17">
        <v>45230</v>
      </c>
      <c r="P560" s="5">
        <v>1</v>
      </c>
      <c r="Q560" s="5">
        <v>1</v>
      </c>
      <c r="R560" s="5">
        <v>1</v>
      </c>
      <c r="S560" s="5">
        <v>1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1</v>
      </c>
      <c r="AG560" s="18">
        <v>1253.4495999999999</v>
      </c>
      <c r="AH560" s="19">
        <v>7507</v>
      </c>
      <c r="AI560" s="19">
        <v>8559</v>
      </c>
    </row>
    <row r="561" spans="1:35" ht="12.75" customHeight="1" x14ac:dyDescent="0.25">
      <c r="A561" s="5">
        <v>2614</v>
      </c>
      <c r="B561" s="5">
        <v>305008</v>
      </c>
      <c r="C561" s="5"/>
      <c r="D561" s="5" t="s">
        <v>1713</v>
      </c>
      <c r="E561" s="15"/>
      <c r="F561" s="16">
        <f>+IF(TABLA!$E561 &lt;&gt; "", 1, 0)</f>
        <v>0</v>
      </c>
      <c r="G561" s="15"/>
      <c r="H561" s="16">
        <f>+IF(TABLA!$G561&lt;&gt;"",1,0)</f>
        <v>0</v>
      </c>
      <c r="I561" s="15"/>
      <c r="J561" s="16">
        <f>+IF(TABLA!$I561&lt;&gt;"",1,0)</f>
        <v>0</v>
      </c>
      <c r="K561" s="16">
        <f>+IF(AND(TABLA!$F561=1,TABLA!$H561=1,TABLA!$J561=1), 1, 0)</f>
        <v>0</v>
      </c>
      <c r="L561" s="16"/>
      <c r="M561" s="5" t="s">
        <v>1714</v>
      </c>
      <c r="N561" s="5" t="s">
        <v>1715</v>
      </c>
      <c r="O561" s="17">
        <v>45225</v>
      </c>
      <c r="P561" s="5">
        <v>1</v>
      </c>
      <c r="Q561" s="5">
        <v>1</v>
      </c>
      <c r="R561" s="5">
        <v>1</v>
      </c>
      <c r="S561" s="5">
        <v>1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</v>
      </c>
      <c r="AG561" s="18">
        <v>31.333200000000001</v>
      </c>
      <c r="AH561" s="19">
        <v>426</v>
      </c>
      <c r="AI561" s="19">
        <v>440</v>
      </c>
    </row>
    <row r="562" spans="1:35" ht="12.75" customHeight="1" x14ac:dyDescent="0.25">
      <c r="A562" s="5">
        <v>3143</v>
      </c>
      <c r="B562" s="5">
        <v>305009</v>
      </c>
      <c r="C562" s="5"/>
      <c r="D562" s="5" t="s">
        <v>1716</v>
      </c>
      <c r="E562" s="15" t="s">
        <v>2</v>
      </c>
      <c r="F562" s="16">
        <f>+IF(TABLA!$E562 &lt;&gt; "", 1, 0)</f>
        <v>1</v>
      </c>
      <c r="G562" s="15" t="s">
        <v>84</v>
      </c>
      <c r="H562" s="16">
        <f>+IF(TABLA!$G562&lt;&gt;"",1,0)</f>
        <v>1</v>
      </c>
      <c r="I562" s="15" t="s">
        <v>1161</v>
      </c>
      <c r="J562" s="16">
        <f>+IF(TABLA!$I562&lt;&gt;"",1,0)</f>
        <v>1</v>
      </c>
      <c r="K562" s="16">
        <f>+IF(AND(TABLA!$F562=1,TABLA!$H562=1,TABLA!$J562=1), 1, 0)</f>
        <v>1</v>
      </c>
      <c r="L562" s="16">
        <v>1</v>
      </c>
      <c r="M562" s="5" t="s">
        <v>1717</v>
      </c>
      <c r="N562" s="5" t="s">
        <v>1718</v>
      </c>
      <c r="O562" s="17">
        <v>45230</v>
      </c>
      <c r="P562" s="5">
        <v>1</v>
      </c>
      <c r="Q562" s="5">
        <v>1</v>
      </c>
      <c r="R562" s="5">
        <v>1</v>
      </c>
      <c r="S562" s="5">
        <v>1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1</v>
      </c>
      <c r="AG562" s="18">
        <v>316.88490000000002</v>
      </c>
      <c r="AH562" s="19">
        <v>3263</v>
      </c>
      <c r="AI562" s="19">
        <v>3747</v>
      </c>
    </row>
    <row r="563" spans="1:35" ht="12.75" customHeight="1" x14ac:dyDescent="0.25">
      <c r="A563" s="5">
        <v>2528</v>
      </c>
      <c r="B563" s="5">
        <v>305010</v>
      </c>
      <c r="C563" s="5"/>
      <c r="D563" s="5" t="s">
        <v>1719</v>
      </c>
      <c r="E563" s="15"/>
      <c r="F563" s="16">
        <f>+IF(TABLA!$E563 &lt;&gt; "", 1, 0)</f>
        <v>0</v>
      </c>
      <c r="G563" s="15"/>
      <c r="H563" s="16">
        <f>+IF(TABLA!$G563&lt;&gt;"",1,0)</f>
        <v>0</v>
      </c>
      <c r="I563" s="15"/>
      <c r="J563" s="16">
        <f>+IF(TABLA!$I563&lt;&gt;"",1,0)</f>
        <v>0</v>
      </c>
      <c r="K563" s="16">
        <f>+IF(AND(TABLA!$F563=1,TABLA!$H563=1,TABLA!$J563=1), 1, 0)</f>
        <v>0</v>
      </c>
      <c r="L563" s="16"/>
      <c r="M563" s="5" t="s">
        <v>1720</v>
      </c>
      <c r="N563" s="5" t="s">
        <v>1721</v>
      </c>
      <c r="O563" s="17">
        <v>45224</v>
      </c>
      <c r="P563" s="5">
        <v>1</v>
      </c>
      <c r="Q563" s="5">
        <v>1</v>
      </c>
      <c r="R563" s="5">
        <v>1</v>
      </c>
      <c r="S563" s="5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1</v>
      </c>
      <c r="AG563" s="18">
        <v>27.736799999999999</v>
      </c>
      <c r="AH563" s="19">
        <v>181</v>
      </c>
      <c r="AI563" s="19">
        <v>212</v>
      </c>
    </row>
    <row r="564" spans="1:35" ht="12.75" customHeight="1" x14ac:dyDescent="0.25">
      <c r="A564" s="5">
        <v>992</v>
      </c>
      <c r="B564" s="5">
        <v>305011</v>
      </c>
      <c r="C564" s="5"/>
      <c r="D564" s="5" t="s">
        <v>1722</v>
      </c>
      <c r="E564" s="15"/>
      <c r="F564" s="16">
        <f>+IF(TABLA!$E564 &lt;&gt; "", 1, 0)</f>
        <v>0</v>
      </c>
      <c r="G564" s="15"/>
      <c r="H564" s="16">
        <f>+IF(TABLA!$G564&lt;&gt;"",1,0)</f>
        <v>0</v>
      </c>
      <c r="I564" s="15"/>
      <c r="J564" s="16">
        <f>+IF(TABLA!$I564&lt;&gt;"",1,0)</f>
        <v>0</v>
      </c>
      <c r="K564" s="16">
        <f>+IF(AND(TABLA!$F564=1,TABLA!$H564=1,TABLA!$J564=1), 1, 0)</f>
        <v>0</v>
      </c>
      <c r="L564" s="16"/>
      <c r="M564" s="5" t="s">
        <v>1723</v>
      </c>
      <c r="N564" s="5" t="s">
        <v>1724</v>
      </c>
      <c r="O564" s="17">
        <v>45111</v>
      </c>
      <c r="P564" s="5">
        <v>1</v>
      </c>
      <c r="Q564" s="5">
        <v>1</v>
      </c>
      <c r="R564" s="5">
        <v>0</v>
      </c>
      <c r="S564" s="5">
        <v>1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</v>
      </c>
      <c r="AG564" s="18">
        <v>1.7506999999999999</v>
      </c>
      <c r="AH564" s="19">
        <v>3</v>
      </c>
      <c r="AI564" s="19">
        <v>3</v>
      </c>
    </row>
    <row r="565" spans="1:35" ht="12.75" customHeight="1" x14ac:dyDescent="0.25">
      <c r="A565" s="5">
        <v>3144</v>
      </c>
      <c r="B565" s="5">
        <v>305012</v>
      </c>
      <c r="C565" s="5"/>
      <c r="D565" s="5" t="s">
        <v>1725</v>
      </c>
      <c r="E565" s="15"/>
      <c r="F565" s="16">
        <f>+IF(TABLA!$E565 &lt;&gt; "", 1, 0)</f>
        <v>0</v>
      </c>
      <c r="G565" s="15"/>
      <c r="H565" s="16">
        <f>+IF(TABLA!$G565&lt;&gt;"",1,0)</f>
        <v>0</v>
      </c>
      <c r="I565" s="15"/>
      <c r="J565" s="16">
        <f>+IF(TABLA!$I565&lt;&gt;"",1,0)</f>
        <v>0</v>
      </c>
      <c r="K565" s="16">
        <f>+IF(AND(TABLA!$F565=1,TABLA!$H565=1,TABLA!$J565=1), 1, 0)</f>
        <v>0</v>
      </c>
      <c r="L565" s="16"/>
      <c r="M565" s="5" t="s">
        <v>1726</v>
      </c>
      <c r="N565" s="5" t="s">
        <v>1727</v>
      </c>
      <c r="O565" s="17">
        <v>45230</v>
      </c>
      <c r="P565" s="5">
        <v>1</v>
      </c>
      <c r="Q565" s="5">
        <v>1</v>
      </c>
      <c r="R565" s="5">
        <v>1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1</v>
      </c>
      <c r="AG565" s="18">
        <v>495.73779999999999</v>
      </c>
      <c r="AH565" s="19">
        <v>3308</v>
      </c>
      <c r="AI565" s="19">
        <v>3818</v>
      </c>
    </row>
    <row r="566" spans="1:35" ht="12.75" customHeight="1" x14ac:dyDescent="0.25">
      <c r="A566" s="5">
        <v>1777</v>
      </c>
      <c r="B566" s="5">
        <v>305013</v>
      </c>
      <c r="C566" s="5"/>
      <c r="D566" s="5" t="s">
        <v>1728</v>
      </c>
      <c r="E566" s="15"/>
      <c r="F566" s="16">
        <f>+IF(TABLA!$E566 &lt;&gt; "", 1, 0)</f>
        <v>0</v>
      </c>
      <c r="G566" s="15"/>
      <c r="H566" s="16">
        <f>+IF(TABLA!$G566&lt;&gt;"",1,0)</f>
        <v>0</v>
      </c>
      <c r="I566" s="15"/>
      <c r="J566" s="16">
        <f>+IF(TABLA!$I566&lt;&gt;"",1,0)</f>
        <v>0</v>
      </c>
      <c r="K566" s="16">
        <f>+IF(AND(TABLA!$F566=1,TABLA!$H566=1,TABLA!$J566=1), 1, 0)</f>
        <v>0</v>
      </c>
      <c r="L566" s="16"/>
      <c r="M566" s="5" t="s">
        <v>1729</v>
      </c>
      <c r="N566" s="5" t="s">
        <v>1730</v>
      </c>
      <c r="O566" s="17">
        <v>45195</v>
      </c>
      <c r="P566" s="5">
        <v>1</v>
      </c>
      <c r="Q566" s="5">
        <v>1</v>
      </c>
      <c r="R566" s="5">
        <v>1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1</v>
      </c>
      <c r="AG566" s="18">
        <v>6.5904999999999996</v>
      </c>
      <c r="AH566" s="19">
        <v>10</v>
      </c>
      <c r="AI566" s="19">
        <v>10</v>
      </c>
    </row>
    <row r="567" spans="1:35" ht="12.75" customHeight="1" x14ac:dyDescent="0.25">
      <c r="A567" s="5">
        <v>2529</v>
      </c>
      <c r="B567" s="5">
        <v>305014</v>
      </c>
      <c r="C567" s="5"/>
      <c r="D567" s="5" t="s">
        <v>1731</v>
      </c>
      <c r="E567" s="15"/>
      <c r="F567" s="16">
        <f>+IF(TABLA!$E567 &lt;&gt; "", 1, 0)</f>
        <v>0</v>
      </c>
      <c r="G567" s="15"/>
      <c r="H567" s="16">
        <f>+IF(TABLA!$G567&lt;&gt;"",1,0)</f>
        <v>0</v>
      </c>
      <c r="I567" s="15"/>
      <c r="J567" s="16">
        <f>+IF(TABLA!$I567&lt;&gt;"",1,0)</f>
        <v>0</v>
      </c>
      <c r="K567" s="16">
        <f>+IF(AND(TABLA!$F567=1,TABLA!$H567=1,TABLA!$J567=1), 1, 0)</f>
        <v>0</v>
      </c>
      <c r="L567" s="16"/>
      <c r="M567" s="5" t="s">
        <v>1732</v>
      </c>
      <c r="N567" s="5" t="s">
        <v>1733</v>
      </c>
      <c r="O567" s="17">
        <v>45224</v>
      </c>
      <c r="P567" s="5">
        <v>1</v>
      </c>
      <c r="Q567" s="5">
        <v>1</v>
      </c>
      <c r="R567" s="5">
        <v>1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18">
        <v>1.4794</v>
      </c>
      <c r="AH567" s="19">
        <v>39</v>
      </c>
      <c r="AI567" s="19">
        <v>40</v>
      </c>
    </row>
    <row r="568" spans="1:35" ht="12.75" customHeight="1" x14ac:dyDescent="0.25">
      <c r="A568" s="5">
        <v>284</v>
      </c>
      <c r="B568" s="5">
        <v>305018</v>
      </c>
      <c r="C568" s="5"/>
      <c r="D568" s="5" t="s">
        <v>1734</v>
      </c>
      <c r="E568" s="15" t="s">
        <v>2</v>
      </c>
      <c r="F568" s="16">
        <f>+IF(TABLA!$E568 &lt;&gt; "", 1, 0)</f>
        <v>1</v>
      </c>
      <c r="G568" s="15" t="s">
        <v>84</v>
      </c>
      <c r="H568" s="16">
        <f>+IF(TABLA!$G568&lt;&gt;"",1,0)</f>
        <v>1</v>
      </c>
      <c r="I568" s="15" t="s">
        <v>1735</v>
      </c>
      <c r="J568" s="16">
        <f>+IF(TABLA!$I568&lt;&gt;"",1,0)</f>
        <v>1</v>
      </c>
      <c r="K568" s="16">
        <f>+IF(AND(TABLA!$F568=1,TABLA!$H568=1,TABLA!$J568=1), 1, 0)</f>
        <v>1</v>
      </c>
      <c r="L568" s="16">
        <v>1</v>
      </c>
      <c r="M568" s="5" t="s">
        <v>1736</v>
      </c>
      <c r="N568" s="5" t="s">
        <v>1737</v>
      </c>
      <c r="O568" s="17">
        <v>44932</v>
      </c>
      <c r="P568" s="5">
        <v>1</v>
      </c>
      <c r="Q568" s="5">
        <v>1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</v>
      </c>
      <c r="AG568" s="18">
        <v>1.5337000000000001</v>
      </c>
      <c r="AH568" s="19">
        <v>2</v>
      </c>
      <c r="AI568" s="19">
        <v>2</v>
      </c>
    </row>
    <row r="569" spans="1:35" ht="12.75" customHeight="1" x14ac:dyDescent="0.25">
      <c r="A569" s="5">
        <v>3145</v>
      </c>
      <c r="B569" s="5">
        <v>305019</v>
      </c>
      <c r="C569" s="5"/>
      <c r="D569" s="5" t="s">
        <v>1738</v>
      </c>
      <c r="E569" s="15"/>
      <c r="F569" s="16">
        <f>+IF(TABLA!$E569 &lt;&gt; "", 1, 0)</f>
        <v>0</v>
      </c>
      <c r="G569" s="15"/>
      <c r="H569" s="16">
        <f>+IF(TABLA!$G569&lt;&gt;"",1,0)</f>
        <v>0</v>
      </c>
      <c r="I569" s="15"/>
      <c r="J569" s="16">
        <f>+IF(TABLA!$I569&lt;&gt;"",1,0)</f>
        <v>0</v>
      </c>
      <c r="K569" s="16">
        <f>+IF(AND(TABLA!$F569=1,TABLA!$H569=1,TABLA!$J569=1), 1, 0)</f>
        <v>0</v>
      </c>
      <c r="L569" s="16"/>
      <c r="M569" s="5" t="s">
        <v>1739</v>
      </c>
      <c r="N569" s="5" t="s">
        <v>1740</v>
      </c>
      <c r="O569" s="17">
        <v>45230</v>
      </c>
      <c r="P569" s="5">
        <v>1</v>
      </c>
      <c r="Q569" s="5">
        <v>1</v>
      </c>
      <c r="R569" s="5">
        <v>1</v>
      </c>
      <c r="S569" s="5">
        <v>1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1</v>
      </c>
      <c r="AG569" s="18">
        <v>50.2224</v>
      </c>
      <c r="AH569" s="19">
        <v>1352</v>
      </c>
      <c r="AI569" s="19">
        <v>1412</v>
      </c>
    </row>
    <row r="570" spans="1:35" ht="12.75" customHeight="1" x14ac:dyDescent="0.25">
      <c r="A570" s="5">
        <v>3146</v>
      </c>
      <c r="B570" s="5">
        <v>305020</v>
      </c>
      <c r="C570" s="5"/>
      <c r="D570" s="5" t="s">
        <v>1741</v>
      </c>
      <c r="E570" s="15"/>
      <c r="F570" s="16">
        <f>+IF(TABLA!$E570 &lt;&gt; "", 1, 0)</f>
        <v>0</v>
      </c>
      <c r="G570" s="15"/>
      <c r="H570" s="16">
        <f>+IF(TABLA!$G570&lt;&gt;"",1,0)</f>
        <v>0</v>
      </c>
      <c r="I570" s="15"/>
      <c r="J570" s="16">
        <f>+IF(TABLA!$I570&lt;&gt;"",1,0)</f>
        <v>0</v>
      </c>
      <c r="K570" s="16">
        <f>+IF(AND(TABLA!$F570=1,TABLA!$H570=1,TABLA!$J570=1), 1, 0)</f>
        <v>0</v>
      </c>
      <c r="L570" s="16"/>
      <c r="M570" s="5" t="s">
        <v>1742</v>
      </c>
      <c r="N570" s="5" t="s">
        <v>1743</v>
      </c>
      <c r="O570" s="17">
        <v>45230</v>
      </c>
      <c r="P570" s="5">
        <v>1</v>
      </c>
      <c r="Q570" s="5">
        <v>1</v>
      </c>
      <c r="R570" s="5">
        <v>1</v>
      </c>
      <c r="S570" s="5">
        <v>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1</v>
      </c>
      <c r="AG570" s="18">
        <v>343.15170000000001</v>
      </c>
      <c r="AH570" s="19">
        <v>5624</v>
      </c>
      <c r="AI570" s="19">
        <v>5925</v>
      </c>
    </row>
    <row r="571" spans="1:35" ht="12.75" customHeight="1" x14ac:dyDescent="0.25">
      <c r="A571" s="5">
        <v>2530</v>
      </c>
      <c r="B571" s="5">
        <v>305021</v>
      </c>
      <c r="C571" s="5"/>
      <c r="D571" s="5" t="s">
        <v>1744</v>
      </c>
      <c r="E571" s="15"/>
      <c r="F571" s="16">
        <f>+IF(TABLA!$E571 &lt;&gt; "", 1, 0)</f>
        <v>0</v>
      </c>
      <c r="G571" s="15"/>
      <c r="H571" s="16">
        <f>+IF(TABLA!$G571&lt;&gt;"",1,0)</f>
        <v>0</v>
      </c>
      <c r="I571" s="15"/>
      <c r="J571" s="16">
        <f>+IF(TABLA!$I571&lt;&gt;"",1,0)</f>
        <v>0</v>
      </c>
      <c r="K571" s="16">
        <f>+IF(AND(TABLA!$F571=1,TABLA!$H571=1,TABLA!$J571=1), 1, 0)</f>
        <v>0</v>
      </c>
      <c r="L571" s="16"/>
      <c r="M571" s="5" t="s">
        <v>1745</v>
      </c>
      <c r="N571" s="5" t="s">
        <v>1746</v>
      </c>
      <c r="O571" s="17">
        <v>45224</v>
      </c>
      <c r="P571" s="5">
        <v>1</v>
      </c>
      <c r="Q571" s="5">
        <v>1</v>
      </c>
      <c r="R571" s="5">
        <v>1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</v>
      </c>
      <c r="AG571" s="18">
        <v>5.5590999999999999</v>
      </c>
      <c r="AH571" s="19">
        <v>11</v>
      </c>
      <c r="AI571" s="19">
        <v>11</v>
      </c>
    </row>
    <row r="572" spans="1:35" ht="12.75" customHeight="1" x14ac:dyDescent="0.25">
      <c r="A572" s="5">
        <v>935</v>
      </c>
      <c r="B572" s="5">
        <v>305022</v>
      </c>
      <c r="C572" s="5"/>
      <c r="D572" s="5" t="s">
        <v>1747</v>
      </c>
      <c r="E572" s="15"/>
      <c r="F572" s="16">
        <f>+IF(TABLA!$E572 &lt;&gt; "", 1, 0)</f>
        <v>0</v>
      </c>
      <c r="G572" s="15"/>
      <c r="H572" s="16">
        <f>+IF(TABLA!$G572&lt;&gt;"",1,0)</f>
        <v>0</v>
      </c>
      <c r="I572" s="15"/>
      <c r="J572" s="16">
        <f>+IF(TABLA!$I572&lt;&gt;"",1,0)</f>
        <v>0</v>
      </c>
      <c r="K572" s="16">
        <f>+IF(AND(TABLA!$F572=1,TABLA!$H572=1,TABLA!$J572=1), 1, 0)</f>
        <v>0</v>
      </c>
      <c r="L572" s="16"/>
      <c r="M572" s="5" t="s">
        <v>1748</v>
      </c>
      <c r="N572" s="5" t="s">
        <v>1749</v>
      </c>
      <c r="O572" s="17">
        <v>45104</v>
      </c>
      <c r="P572" s="5">
        <v>1</v>
      </c>
      <c r="Q572" s="5">
        <v>1</v>
      </c>
      <c r="R572" s="5">
        <v>0</v>
      </c>
      <c r="S572" s="5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1</v>
      </c>
      <c r="AG572" s="18">
        <v>33.997199999999999</v>
      </c>
      <c r="AH572" s="19">
        <v>13</v>
      </c>
      <c r="AI572" s="19">
        <v>16</v>
      </c>
    </row>
    <row r="573" spans="1:35" ht="12.75" customHeight="1" x14ac:dyDescent="0.25">
      <c r="A573" s="5">
        <v>1162</v>
      </c>
      <c r="B573" s="5">
        <v>305023</v>
      </c>
      <c r="C573" s="5"/>
      <c r="D573" s="5" t="s">
        <v>1750</v>
      </c>
      <c r="E573" s="15" t="s">
        <v>2</v>
      </c>
      <c r="F573" s="16">
        <f>+IF(TABLA!$E573 &lt;&gt; "", 1, 0)</f>
        <v>1</v>
      </c>
      <c r="G573" s="15" t="s">
        <v>84</v>
      </c>
      <c r="H573" s="16">
        <f>+IF(TABLA!$G573&lt;&gt;"",1,0)</f>
        <v>1</v>
      </c>
      <c r="I573" s="15" t="s">
        <v>1735</v>
      </c>
      <c r="J573" s="16">
        <f>+IF(TABLA!$I573&lt;&gt;"",1,0)</f>
        <v>1</v>
      </c>
      <c r="K573" s="16">
        <f>+IF(AND(TABLA!$F573=1,TABLA!$H573=1,TABLA!$J573=1), 1, 0)</f>
        <v>1</v>
      </c>
      <c r="L573" s="16">
        <v>1</v>
      </c>
      <c r="M573" s="5" t="s">
        <v>1751</v>
      </c>
      <c r="N573" s="5" t="s">
        <v>1752</v>
      </c>
      <c r="O573" s="17">
        <v>45132</v>
      </c>
      <c r="P573" s="5">
        <v>1</v>
      </c>
      <c r="Q573" s="5">
        <v>1</v>
      </c>
      <c r="R573" s="5">
        <v>0</v>
      </c>
      <c r="S573" s="5">
        <v>1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1</v>
      </c>
      <c r="AG573" s="18">
        <v>0.60329999999999995</v>
      </c>
      <c r="AH573" s="19">
        <v>2</v>
      </c>
      <c r="AI573" s="19">
        <v>2</v>
      </c>
    </row>
    <row r="574" spans="1:35" ht="12.75" customHeight="1" x14ac:dyDescent="0.25">
      <c r="A574" s="5">
        <v>800</v>
      </c>
      <c r="B574" s="5">
        <v>305024</v>
      </c>
      <c r="C574" s="5"/>
      <c r="D574" s="5" t="s">
        <v>1753</v>
      </c>
      <c r="E574" s="15" t="s">
        <v>2</v>
      </c>
      <c r="F574" s="16">
        <f>+IF(TABLA!$E574 &lt;&gt; "", 1, 0)</f>
        <v>1</v>
      </c>
      <c r="G574" s="15" t="s">
        <v>84</v>
      </c>
      <c r="H574" s="16">
        <f>+IF(TABLA!$G574&lt;&gt;"",1,0)</f>
        <v>1</v>
      </c>
      <c r="I574" s="15" t="s">
        <v>1735</v>
      </c>
      <c r="J574" s="16">
        <f>+IF(TABLA!$I574&lt;&gt;"",1,0)</f>
        <v>1</v>
      </c>
      <c r="K574" s="16">
        <f>+IF(AND(TABLA!$F574=1,TABLA!$H574=1,TABLA!$J574=1), 1, 0)</f>
        <v>1</v>
      </c>
      <c r="L574" s="16">
        <v>1</v>
      </c>
      <c r="M574" s="5" t="s">
        <v>1754</v>
      </c>
      <c r="N574" s="5" t="s">
        <v>1755</v>
      </c>
      <c r="O574" s="17">
        <v>45083</v>
      </c>
      <c r="P574" s="5">
        <v>1</v>
      </c>
      <c r="Q574" s="5">
        <v>1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1</v>
      </c>
      <c r="AG574" s="18">
        <v>2.0344000000000002</v>
      </c>
      <c r="AH574" s="19">
        <v>2</v>
      </c>
      <c r="AI574" s="19">
        <v>2</v>
      </c>
    </row>
    <row r="575" spans="1:35" ht="12.75" customHeight="1" x14ac:dyDescent="0.25">
      <c r="A575" s="5">
        <v>3147</v>
      </c>
      <c r="B575" s="5">
        <v>305025</v>
      </c>
      <c r="C575" s="5"/>
      <c r="D575" s="5" t="s">
        <v>1756</v>
      </c>
      <c r="E575" s="15" t="s">
        <v>2</v>
      </c>
      <c r="F575" s="16">
        <f>+IF(TABLA!$E575 &lt;&gt; "", 1, 0)</f>
        <v>1</v>
      </c>
      <c r="G575" s="15" t="s">
        <v>84</v>
      </c>
      <c r="H575" s="16">
        <f>+IF(TABLA!$G575&lt;&gt;"",1,0)</f>
        <v>1</v>
      </c>
      <c r="I575" s="15" t="s">
        <v>1735</v>
      </c>
      <c r="J575" s="16">
        <f>+IF(TABLA!$I575&lt;&gt;"",1,0)</f>
        <v>1</v>
      </c>
      <c r="K575" s="16">
        <f>+IF(AND(TABLA!$F575=1,TABLA!$H575=1,TABLA!$J575=1), 1, 0)</f>
        <v>1</v>
      </c>
      <c r="L575" s="16">
        <v>1</v>
      </c>
      <c r="M575" s="5" t="s">
        <v>1757</v>
      </c>
      <c r="N575" s="5" t="s">
        <v>1758</v>
      </c>
      <c r="O575" s="17">
        <v>45230</v>
      </c>
      <c r="P575" s="5">
        <v>1</v>
      </c>
      <c r="Q575" s="5">
        <v>1</v>
      </c>
      <c r="R575" s="5">
        <v>1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1</v>
      </c>
      <c r="AG575" s="18">
        <v>130.59690000000001</v>
      </c>
      <c r="AH575" s="19">
        <v>112</v>
      </c>
      <c r="AI575" s="19">
        <v>151</v>
      </c>
    </row>
    <row r="576" spans="1:35" ht="12.75" customHeight="1" x14ac:dyDescent="0.25">
      <c r="A576" s="5">
        <v>2615</v>
      </c>
      <c r="B576" s="5">
        <v>305026</v>
      </c>
      <c r="C576" s="5"/>
      <c r="D576" s="5" t="s">
        <v>1759</v>
      </c>
      <c r="E576" s="15" t="s">
        <v>2</v>
      </c>
      <c r="F576" s="16">
        <f>+IF(TABLA!$E576 &lt;&gt; "", 1, 0)</f>
        <v>1</v>
      </c>
      <c r="G576" s="15" t="s">
        <v>84</v>
      </c>
      <c r="H576" s="16">
        <f>+IF(TABLA!$G576&lt;&gt;"",1,0)</f>
        <v>1</v>
      </c>
      <c r="I576" s="15" t="s">
        <v>1735</v>
      </c>
      <c r="J576" s="16">
        <f>+IF(TABLA!$I576&lt;&gt;"",1,0)</f>
        <v>1</v>
      </c>
      <c r="K576" s="16">
        <f>+IF(AND(TABLA!$F576=1,TABLA!$H576=1,TABLA!$J576=1), 1, 0)</f>
        <v>1</v>
      </c>
      <c r="L576" s="16">
        <v>1</v>
      </c>
      <c r="M576" s="5" t="s">
        <v>1760</v>
      </c>
      <c r="N576" s="5" t="s">
        <v>1761</v>
      </c>
      <c r="O576" s="17">
        <v>45225</v>
      </c>
      <c r="P576" s="5">
        <v>1</v>
      </c>
      <c r="Q576" s="5">
        <v>1</v>
      </c>
      <c r="R576" s="5">
        <v>1</v>
      </c>
      <c r="S576" s="5">
        <v>1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1</v>
      </c>
      <c r="AG576" s="18">
        <v>21.360499999999998</v>
      </c>
      <c r="AH576" s="19">
        <v>282</v>
      </c>
      <c r="AI576" s="19">
        <v>293</v>
      </c>
    </row>
    <row r="577" spans="1:35" ht="12.75" customHeight="1" x14ac:dyDescent="0.25">
      <c r="A577" s="5">
        <v>3148</v>
      </c>
      <c r="B577" s="5">
        <v>305027</v>
      </c>
      <c r="C577" s="5"/>
      <c r="D577" s="5" t="s">
        <v>1762</v>
      </c>
      <c r="E577" s="15" t="s">
        <v>2</v>
      </c>
      <c r="F577" s="16">
        <f>+IF(TABLA!$E577 &lt;&gt; "", 1, 0)</f>
        <v>1</v>
      </c>
      <c r="G577" s="15" t="s">
        <v>84</v>
      </c>
      <c r="H577" s="16">
        <f>+IF(TABLA!$G577&lt;&gt;"",1,0)</f>
        <v>1</v>
      </c>
      <c r="I577" s="15" t="s">
        <v>1735</v>
      </c>
      <c r="J577" s="16">
        <f>+IF(TABLA!$I577&lt;&gt;"",1,0)</f>
        <v>1</v>
      </c>
      <c r="K577" s="16">
        <f>+IF(AND(TABLA!$F577=1,TABLA!$H577=1,TABLA!$J577=1), 1, 0)</f>
        <v>1</v>
      </c>
      <c r="L577" s="16">
        <v>1</v>
      </c>
      <c r="M577" s="5" t="s">
        <v>1763</v>
      </c>
      <c r="N577" s="5" t="s">
        <v>1764</v>
      </c>
      <c r="O577" s="17">
        <v>45230</v>
      </c>
      <c r="P577" s="5">
        <v>1</v>
      </c>
      <c r="Q577" s="5">
        <v>1</v>
      </c>
      <c r="R577" s="5">
        <v>1</v>
      </c>
      <c r="S577" s="5">
        <v>1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</v>
      </c>
      <c r="AG577" s="18">
        <v>891.24389999999903</v>
      </c>
      <c r="AH577" s="19">
        <v>5651</v>
      </c>
      <c r="AI577" s="19">
        <v>6117</v>
      </c>
    </row>
    <row r="578" spans="1:35" ht="12.75" customHeight="1" x14ac:dyDescent="0.25">
      <c r="A578" s="5">
        <v>3149</v>
      </c>
      <c r="B578" s="5">
        <v>305028</v>
      </c>
      <c r="C578" s="5"/>
      <c r="D578" s="5" t="s">
        <v>1765</v>
      </c>
      <c r="E578" s="15" t="s">
        <v>2</v>
      </c>
      <c r="F578" s="16">
        <f>+IF(TABLA!$E578 &lt;&gt; "", 1, 0)</f>
        <v>1</v>
      </c>
      <c r="G578" s="15" t="s">
        <v>84</v>
      </c>
      <c r="H578" s="16">
        <f>+IF(TABLA!$G578&lt;&gt;"",1,0)</f>
        <v>1</v>
      </c>
      <c r="I578" s="15" t="s">
        <v>1735</v>
      </c>
      <c r="J578" s="16">
        <f>+IF(TABLA!$I578&lt;&gt;"",1,0)</f>
        <v>1</v>
      </c>
      <c r="K578" s="16">
        <f>+IF(AND(TABLA!$F578=1,TABLA!$H578=1,TABLA!$J578=1), 1, 0)</f>
        <v>1</v>
      </c>
      <c r="L578" s="16">
        <v>1</v>
      </c>
      <c r="M578" s="5" t="s">
        <v>1766</v>
      </c>
      <c r="N578" s="5" t="s">
        <v>1767</v>
      </c>
      <c r="O578" s="17">
        <v>45230</v>
      </c>
      <c r="P578" s="5">
        <v>1</v>
      </c>
      <c r="Q578" s="5">
        <v>1</v>
      </c>
      <c r="R578" s="5">
        <v>1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1</v>
      </c>
      <c r="AG578" s="18">
        <v>412.27010000000001</v>
      </c>
      <c r="AH578" s="19">
        <v>4789</v>
      </c>
      <c r="AI578" s="19">
        <v>4959</v>
      </c>
    </row>
    <row r="579" spans="1:35" ht="12.75" customHeight="1" x14ac:dyDescent="0.25">
      <c r="A579" s="5">
        <v>3150</v>
      </c>
      <c r="B579" s="5">
        <v>305029</v>
      </c>
      <c r="C579" s="5"/>
      <c r="D579" s="5" t="s">
        <v>1768</v>
      </c>
      <c r="E579" s="15" t="s">
        <v>2</v>
      </c>
      <c r="F579" s="16">
        <f>+IF(TABLA!$E579 &lt;&gt; "", 1, 0)</f>
        <v>1</v>
      </c>
      <c r="G579" s="15" t="s">
        <v>84</v>
      </c>
      <c r="H579" s="16">
        <f>+IF(TABLA!$G579&lt;&gt;"",1,0)</f>
        <v>1</v>
      </c>
      <c r="I579" s="15" t="s">
        <v>1735</v>
      </c>
      <c r="J579" s="16">
        <f>+IF(TABLA!$I579&lt;&gt;"",1,0)</f>
        <v>1</v>
      </c>
      <c r="K579" s="16">
        <f>+IF(AND(TABLA!$F579=1,TABLA!$H579=1,TABLA!$J579=1), 1, 0)</f>
        <v>1</v>
      </c>
      <c r="L579" s="16">
        <v>1</v>
      </c>
      <c r="M579" s="5" t="s">
        <v>1769</v>
      </c>
      <c r="N579" s="5" t="s">
        <v>1770</v>
      </c>
      <c r="O579" s="17">
        <v>45230</v>
      </c>
      <c r="P579" s="5">
        <v>1</v>
      </c>
      <c r="Q579" s="5">
        <v>1</v>
      </c>
      <c r="R579" s="5">
        <v>1</v>
      </c>
      <c r="S579" s="5">
        <v>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18">
        <v>1074.7632000000001</v>
      </c>
      <c r="AH579" s="19">
        <v>1666</v>
      </c>
      <c r="AI579" s="19">
        <v>1894</v>
      </c>
    </row>
    <row r="580" spans="1:35" ht="12.75" customHeight="1" x14ac:dyDescent="0.25">
      <c r="A580" s="5">
        <v>3151</v>
      </c>
      <c r="B580" s="5">
        <v>305030</v>
      </c>
      <c r="C580" s="5" t="s">
        <v>1771</v>
      </c>
      <c r="D580" s="5" t="s">
        <v>1772</v>
      </c>
      <c r="E580" s="15" t="s">
        <v>2</v>
      </c>
      <c r="F580" s="16">
        <f>+IF(TABLA!$E580 &lt;&gt; "", 1, 0)</f>
        <v>1</v>
      </c>
      <c r="G580" s="15" t="s">
        <v>84</v>
      </c>
      <c r="H580" s="16">
        <f>+IF(TABLA!$G580&lt;&gt;"",1,0)</f>
        <v>1</v>
      </c>
      <c r="I580" s="15" t="s">
        <v>1773</v>
      </c>
      <c r="J580" s="16">
        <f>+IF(TABLA!$I580&lt;&gt;"",1,0)</f>
        <v>1</v>
      </c>
      <c r="K580" s="16">
        <f>+IF(AND(TABLA!$F580=1,TABLA!$H580=1,TABLA!$J580=1), 1, 0)</f>
        <v>1</v>
      </c>
      <c r="L580" s="16">
        <v>1</v>
      </c>
      <c r="M580" s="5" t="s">
        <v>1771</v>
      </c>
      <c r="N580" s="5" t="s">
        <v>1774</v>
      </c>
      <c r="O580" s="17">
        <v>45230</v>
      </c>
      <c r="P580" s="5">
        <v>1</v>
      </c>
      <c r="Q580" s="5">
        <v>1</v>
      </c>
      <c r="R580" s="5">
        <v>1</v>
      </c>
      <c r="S580" s="5">
        <v>1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</v>
      </c>
      <c r="AG580" s="18">
        <v>44.200099999999999</v>
      </c>
      <c r="AH580" s="19">
        <v>288</v>
      </c>
      <c r="AI580" s="19">
        <v>310</v>
      </c>
    </row>
    <row r="581" spans="1:35" ht="12.75" customHeight="1" x14ac:dyDescent="0.25">
      <c r="A581" s="5">
        <v>3152</v>
      </c>
      <c r="B581" s="5">
        <v>305031</v>
      </c>
      <c r="C581" s="5"/>
      <c r="D581" s="5" t="s">
        <v>1775</v>
      </c>
      <c r="E581" s="15" t="s">
        <v>2</v>
      </c>
      <c r="F581" s="16">
        <f>+IF(TABLA!$E581 &lt;&gt; "", 1, 0)</f>
        <v>1</v>
      </c>
      <c r="G581" s="15" t="s">
        <v>84</v>
      </c>
      <c r="H581" s="16">
        <f>+IF(TABLA!$G581&lt;&gt;"",1,0)</f>
        <v>1</v>
      </c>
      <c r="I581" s="15" t="s">
        <v>1773</v>
      </c>
      <c r="J581" s="16">
        <f>+IF(TABLA!$I581&lt;&gt;"",1,0)</f>
        <v>1</v>
      </c>
      <c r="K581" s="16">
        <f>+IF(AND(TABLA!$F581=1,TABLA!$H581=1,TABLA!$J581=1), 1, 0)</f>
        <v>1</v>
      </c>
      <c r="L581" s="16">
        <v>1</v>
      </c>
      <c r="M581" s="5" t="s">
        <v>1776</v>
      </c>
      <c r="N581" s="5" t="s">
        <v>1777</v>
      </c>
      <c r="O581" s="17">
        <v>45230</v>
      </c>
      <c r="P581" s="5">
        <v>1</v>
      </c>
      <c r="Q581" s="5">
        <v>1</v>
      </c>
      <c r="R581" s="5">
        <v>1</v>
      </c>
      <c r="S581" s="5">
        <v>1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</v>
      </c>
      <c r="AG581" s="18">
        <v>2950.2124999999801</v>
      </c>
      <c r="AH581" s="19">
        <v>27444</v>
      </c>
      <c r="AI581" s="19">
        <v>32430</v>
      </c>
    </row>
    <row r="582" spans="1:35" ht="12.75" customHeight="1" x14ac:dyDescent="0.25">
      <c r="A582" s="5">
        <v>1673</v>
      </c>
      <c r="B582" s="5">
        <v>305032</v>
      </c>
      <c r="C582" s="5"/>
      <c r="D582" s="5" t="s">
        <v>1778</v>
      </c>
      <c r="E582" s="15"/>
      <c r="F582" s="16">
        <f>+IF(TABLA!$E582 &lt;&gt; "", 1, 0)</f>
        <v>0</v>
      </c>
      <c r="G582" s="15"/>
      <c r="H582" s="16">
        <f>+IF(TABLA!$G582&lt;&gt;"",1,0)</f>
        <v>0</v>
      </c>
      <c r="I582" s="15"/>
      <c r="J582" s="16">
        <f>+IF(TABLA!$I582&lt;&gt;"",1,0)</f>
        <v>0</v>
      </c>
      <c r="K582" s="16">
        <f>+IF(AND(TABLA!$F582=1,TABLA!$H582=1,TABLA!$J582=1), 1, 0)</f>
        <v>0</v>
      </c>
      <c r="L582" s="16"/>
      <c r="M582" s="5" t="s">
        <v>1779</v>
      </c>
      <c r="N582" s="5" t="s">
        <v>1780</v>
      </c>
      <c r="O582" s="17">
        <v>45188</v>
      </c>
      <c r="P582" s="5">
        <v>1</v>
      </c>
      <c r="Q582" s="5">
        <v>1</v>
      </c>
      <c r="R582" s="5">
        <v>0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</v>
      </c>
      <c r="AG582" s="18">
        <v>1.6144000000000001</v>
      </c>
      <c r="AH582" s="19">
        <v>2</v>
      </c>
      <c r="AI582" s="19">
        <v>2</v>
      </c>
    </row>
    <row r="583" spans="1:35" ht="12.75" customHeight="1" x14ac:dyDescent="0.25">
      <c r="A583" s="5">
        <v>1342</v>
      </c>
      <c r="B583" s="5">
        <v>305035</v>
      </c>
      <c r="C583" s="5"/>
      <c r="D583" s="5" t="s">
        <v>1781</v>
      </c>
      <c r="E583" s="15"/>
      <c r="F583" s="16">
        <f>+IF(TABLA!$E583 &lt;&gt; "", 1, 0)</f>
        <v>0</v>
      </c>
      <c r="G583" s="15"/>
      <c r="H583" s="16">
        <f>+IF(TABLA!$G583&lt;&gt;"",1,0)</f>
        <v>0</v>
      </c>
      <c r="I583" s="15"/>
      <c r="J583" s="16">
        <f>+IF(TABLA!$I583&lt;&gt;"",1,0)</f>
        <v>0</v>
      </c>
      <c r="K583" s="16">
        <f>+IF(AND(TABLA!$F583=1,TABLA!$H583=1,TABLA!$J583=1), 1, 0)</f>
        <v>0</v>
      </c>
      <c r="L583" s="16"/>
      <c r="M583" s="5" t="s">
        <v>1782</v>
      </c>
      <c r="N583" s="5" t="s">
        <v>1783</v>
      </c>
      <c r="O583" s="17">
        <v>45156</v>
      </c>
      <c r="P583" s="5">
        <v>1</v>
      </c>
      <c r="Q583" s="5">
        <v>1</v>
      </c>
      <c r="R583" s="5">
        <v>1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</v>
      </c>
      <c r="AG583" s="18">
        <v>0.56950000000000001</v>
      </c>
      <c r="AH583" s="19">
        <v>10</v>
      </c>
      <c r="AI583" s="19">
        <v>10</v>
      </c>
    </row>
    <row r="584" spans="1:35" ht="12.75" customHeight="1" x14ac:dyDescent="0.25">
      <c r="A584" s="5">
        <v>920</v>
      </c>
      <c r="B584" s="5">
        <v>305037</v>
      </c>
      <c r="C584" s="5"/>
      <c r="D584" s="5" t="s">
        <v>1784</v>
      </c>
      <c r="E584" s="15"/>
      <c r="F584" s="16">
        <f>+IF(TABLA!$E584 &lt;&gt; "", 1, 0)</f>
        <v>0</v>
      </c>
      <c r="G584" s="15"/>
      <c r="H584" s="16">
        <f>+IF(TABLA!$G584&lt;&gt;"",1,0)</f>
        <v>0</v>
      </c>
      <c r="I584" s="15"/>
      <c r="J584" s="16">
        <f>+IF(TABLA!$I584&lt;&gt;"",1,0)</f>
        <v>0</v>
      </c>
      <c r="K584" s="16">
        <f>+IF(AND(TABLA!$F584=1,TABLA!$H584=1,TABLA!$J584=1), 1, 0)</f>
        <v>0</v>
      </c>
      <c r="L584" s="16"/>
      <c r="M584" s="5" t="s">
        <v>1785</v>
      </c>
      <c r="N584" s="5" t="s">
        <v>1786</v>
      </c>
      <c r="O584" s="17">
        <v>45100</v>
      </c>
      <c r="P584" s="5">
        <v>1</v>
      </c>
      <c r="Q584" s="5">
        <v>1</v>
      </c>
      <c r="R584" s="5">
        <v>0</v>
      </c>
      <c r="S584" s="5">
        <v>1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</v>
      </c>
      <c r="AG584" s="18">
        <v>1.1519999999999999</v>
      </c>
      <c r="AH584" s="19">
        <v>2</v>
      </c>
      <c r="AI584" s="19">
        <v>2</v>
      </c>
    </row>
    <row r="585" spans="1:35" ht="12.75" customHeight="1" x14ac:dyDescent="0.25">
      <c r="A585" s="5">
        <v>1256</v>
      </c>
      <c r="B585" s="5">
        <v>305041</v>
      </c>
      <c r="C585" s="5"/>
      <c r="D585" s="5" t="s">
        <v>1787</v>
      </c>
      <c r="E585" s="15"/>
      <c r="F585" s="16">
        <f>+IF(TABLA!$E585 &lt;&gt; "", 1, 0)</f>
        <v>0</v>
      </c>
      <c r="G585" s="15"/>
      <c r="H585" s="16">
        <f>+IF(TABLA!$G585&lt;&gt;"",1,0)</f>
        <v>0</v>
      </c>
      <c r="I585" s="15"/>
      <c r="J585" s="16">
        <f>+IF(TABLA!$I585&lt;&gt;"",1,0)</f>
        <v>0</v>
      </c>
      <c r="K585" s="16">
        <f>+IF(AND(TABLA!$F585=1,TABLA!$H585=1,TABLA!$J585=1), 1, 0)</f>
        <v>0</v>
      </c>
      <c r="L585" s="16"/>
      <c r="M585" s="5" t="s">
        <v>1788</v>
      </c>
      <c r="N585" s="5" t="s">
        <v>1789</v>
      </c>
      <c r="O585" s="17">
        <v>45145</v>
      </c>
      <c r="P585" s="5">
        <v>1</v>
      </c>
      <c r="Q585" s="5">
        <v>1</v>
      </c>
      <c r="R585" s="5">
        <v>1</v>
      </c>
      <c r="S585" s="5">
        <v>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1</v>
      </c>
      <c r="AG585" s="18">
        <v>4.6188000000000002</v>
      </c>
      <c r="AH585" s="19">
        <v>6</v>
      </c>
      <c r="AI585" s="19">
        <v>6</v>
      </c>
    </row>
    <row r="586" spans="1:35" ht="12.75" customHeight="1" x14ac:dyDescent="0.25">
      <c r="A586" s="5">
        <v>223</v>
      </c>
      <c r="B586" s="5">
        <v>305043</v>
      </c>
      <c r="C586" s="5"/>
      <c r="D586" s="5" t="s">
        <v>1790</v>
      </c>
      <c r="E586" s="15"/>
      <c r="F586" s="16">
        <f>+IF(TABLA!$E586 &lt;&gt; "", 1, 0)</f>
        <v>0</v>
      </c>
      <c r="G586" s="15"/>
      <c r="H586" s="16">
        <f>+IF(TABLA!$G586&lt;&gt;"",1,0)</f>
        <v>0</v>
      </c>
      <c r="I586" s="15"/>
      <c r="J586" s="16">
        <f>+IF(TABLA!$I586&lt;&gt;"",1,0)</f>
        <v>0</v>
      </c>
      <c r="K586" s="16">
        <f>+IF(AND(TABLA!$F586=1,TABLA!$H586=1,TABLA!$J586=1), 1, 0)</f>
        <v>0</v>
      </c>
      <c r="L586" s="16"/>
      <c r="M586" s="5" t="s">
        <v>1791</v>
      </c>
      <c r="N586" s="5" t="s">
        <v>1792</v>
      </c>
      <c r="O586" s="17">
        <v>44907</v>
      </c>
      <c r="P586" s="5">
        <v>1</v>
      </c>
      <c r="Q586" s="5">
        <v>1</v>
      </c>
      <c r="R586" s="5">
        <v>0</v>
      </c>
      <c r="S586" s="5">
        <v>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</v>
      </c>
      <c r="AG586" s="18">
        <v>0.1923</v>
      </c>
      <c r="AH586" s="19">
        <v>1</v>
      </c>
      <c r="AI586" s="19">
        <v>1</v>
      </c>
    </row>
    <row r="587" spans="1:35" ht="12.75" customHeight="1" x14ac:dyDescent="0.25">
      <c r="A587" s="5">
        <v>2531</v>
      </c>
      <c r="B587" s="5">
        <v>305044</v>
      </c>
      <c r="C587" s="5"/>
      <c r="D587" s="5" t="s">
        <v>1793</v>
      </c>
      <c r="E587" s="15"/>
      <c r="F587" s="16">
        <f>+IF(TABLA!$E587 &lt;&gt; "", 1, 0)</f>
        <v>0</v>
      </c>
      <c r="G587" s="15"/>
      <c r="H587" s="16">
        <f>+IF(TABLA!$G587&lt;&gt;"",1,0)</f>
        <v>0</v>
      </c>
      <c r="I587" s="15"/>
      <c r="J587" s="16">
        <f>+IF(TABLA!$I587&lt;&gt;"",1,0)</f>
        <v>0</v>
      </c>
      <c r="K587" s="16">
        <f>+IF(AND(TABLA!$F587=1,TABLA!$H587=1,TABLA!$J587=1), 1, 0)</f>
        <v>0</v>
      </c>
      <c r="L587" s="16"/>
      <c r="M587" s="5" t="s">
        <v>1794</v>
      </c>
      <c r="N587" s="5" t="s">
        <v>1795</v>
      </c>
      <c r="O587" s="17">
        <v>45224</v>
      </c>
      <c r="P587" s="5">
        <v>1</v>
      </c>
      <c r="Q587" s="5">
        <v>1</v>
      </c>
      <c r="R587" s="5">
        <v>1</v>
      </c>
      <c r="S587" s="5">
        <v>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</v>
      </c>
      <c r="AG587" s="18">
        <v>48.938699999999997</v>
      </c>
      <c r="AH587" s="19">
        <v>21</v>
      </c>
      <c r="AI587" s="19">
        <v>21</v>
      </c>
    </row>
    <row r="588" spans="1:35" ht="12.75" customHeight="1" x14ac:dyDescent="0.25">
      <c r="A588" s="5">
        <v>778</v>
      </c>
      <c r="B588" s="5">
        <v>305045</v>
      </c>
      <c r="C588" s="5"/>
      <c r="D588" s="5" t="s">
        <v>1796</v>
      </c>
      <c r="E588" s="15"/>
      <c r="F588" s="16">
        <f>+IF(TABLA!$E588 &lt;&gt; "", 1, 0)</f>
        <v>0</v>
      </c>
      <c r="G588" s="15"/>
      <c r="H588" s="16">
        <f>+IF(TABLA!$G588&lt;&gt;"",1,0)</f>
        <v>0</v>
      </c>
      <c r="I588" s="15"/>
      <c r="J588" s="16">
        <f>+IF(TABLA!$I588&lt;&gt;"",1,0)</f>
        <v>0</v>
      </c>
      <c r="K588" s="16">
        <f>+IF(AND(TABLA!$F588=1,TABLA!$H588=1,TABLA!$J588=1), 1, 0)</f>
        <v>0</v>
      </c>
      <c r="L588" s="16"/>
      <c r="M588" s="5" t="s">
        <v>1797</v>
      </c>
      <c r="N588" s="5" t="s">
        <v>1798</v>
      </c>
      <c r="O588" s="17">
        <v>45080</v>
      </c>
      <c r="P588" s="5">
        <v>1</v>
      </c>
      <c r="Q588" s="5">
        <v>1</v>
      </c>
      <c r="R588" s="5">
        <v>0</v>
      </c>
      <c r="S588" s="5">
        <v>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</v>
      </c>
      <c r="AG588" s="18">
        <v>0.94440000000000002</v>
      </c>
      <c r="AH588" s="19">
        <v>3</v>
      </c>
      <c r="AI588" s="19">
        <v>3</v>
      </c>
    </row>
    <row r="589" spans="1:35" ht="12.75" customHeight="1" x14ac:dyDescent="0.25">
      <c r="A589" s="5">
        <v>690</v>
      </c>
      <c r="B589" s="5">
        <v>305046</v>
      </c>
      <c r="C589" s="5"/>
      <c r="D589" s="5" t="s">
        <v>1799</v>
      </c>
      <c r="E589" s="15"/>
      <c r="F589" s="16">
        <f>+IF(TABLA!$E589 &lt;&gt; "", 1, 0)</f>
        <v>0</v>
      </c>
      <c r="G589" s="15"/>
      <c r="H589" s="16">
        <f>+IF(TABLA!$G589&lt;&gt;"",1,0)</f>
        <v>0</v>
      </c>
      <c r="I589" s="15"/>
      <c r="J589" s="16">
        <f>+IF(TABLA!$I589&lt;&gt;"",1,0)</f>
        <v>0</v>
      </c>
      <c r="K589" s="16">
        <f>+IF(AND(TABLA!$F589=1,TABLA!$H589=1,TABLA!$J589=1), 1, 0)</f>
        <v>0</v>
      </c>
      <c r="L589" s="16"/>
      <c r="M589" s="5" t="s">
        <v>1800</v>
      </c>
      <c r="N589" s="5" t="s">
        <v>1801</v>
      </c>
      <c r="O589" s="17">
        <v>45064</v>
      </c>
      <c r="P589" s="5">
        <v>1</v>
      </c>
      <c r="Q589" s="5">
        <v>1</v>
      </c>
      <c r="R589" s="5">
        <v>0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</v>
      </c>
      <c r="AG589" s="18">
        <v>1.5367</v>
      </c>
      <c r="AH589" s="19">
        <v>4</v>
      </c>
      <c r="AI589" s="19">
        <v>4</v>
      </c>
    </row>
    <row r="590" spans="1:35" ht="12.75" customHeight="1" x14ac:dyDescent="0.25">
      <c r="A590" s="5">
        <v>2003</v>
      </c>
      <c r="B590" s="5">
        <v>305047</v>
      </c>
      <c r="C590" s="5"/>
      <c r="D590" s="5" t="s">
        <v>1802</v>
      </c>
      <c r="E590" s="15"/>
      <c r="F590" s="16">
        <f>+IF(TABLA!$E590 &lt;&gt; "", 1, 0)</f>
        <v>0</v>
      </c>
      <c r="G590" s="15"/>
      <c r="H590" s="16">
        <f>+IF(TABLA!$G590&lt;&gt;"",1,0)</f>
        <v>0</v>
      </c>
      <c r="I590" s="15"/>
      <c r="J590" s="16">
        <f>+IF(TABLA!$I590&lt;&gt;"",1,0)</f>
        <v>0</v>
      </c>
      <c r="K590" s="16">
        <f>+IF(AND(TABLA!$F590=1,TABLA!$H590=1,TABLA!$J590=1), 1, 0)</f>
        <v>0</v>
      </c>
      <c r="L590" s="16"/>
      <c r="M590" s="5" t="s">
        <v>1803</v>
      </c>
      <c r="N590" s="5" t="s">
        <v>1804</v>
      </c>
      <c r="O590" s="17">
        <v>45206</v>
      </c>
      <c r="P590" s="5">
        <v>1</v>
      </c>
      <c r="Q590" s="5">
        <v>1</v>
      </c>
      <c r="R590" s="5">
        <v>1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</v>
      </c>
      <c r="AG590" s="18">
        <v>0.88419999999999999</v>
      </c>
      <c r="AH590" s="19">
        <v>3</v>
      </c>
      <c r="AI590" s="19">
        <v>3</v>
      </c>
    </row>
    <row r="591" spans="1:35" ht="12.75" customHeight="1" x14ac:dyDescent="0.25">
      <c r="A591" s="5">
        <v>2616</v>
      </c>
      <c r="B591" s="5">
        <v>305048</v>
      </c>
      <c r="C591" s="5"/>
      <c r="D591" s="5" t="s">
        <v>1805</v>
      </c>
      <c r="E591" s="15"/>
      <c r="F591" s="16">
        <f>+IF(TABLA!$E591 &lt;&gt; "", 1, 0)</f>
        <v>0</v>
      </c>
      <c r="G591" s="15"/>
      <c r="H591" s="16">
        <f>+IF(TABLA!$G591&lt;&gt;"",1,0)</f>
        <v>0</v>
      </c>
      <c r="I591" s="15"/>
      <c r="J591" s="16">
        <f>+IF(TABLA!$I591&lt;&gt;"",1,0)</f>
        <v>0</v>
      </c>
      <c r="K591" s="16">
        <f>+IF(AND(TABLA!$F591=1,TABLA!$H591=1,TABLA!$J591=1), 1, 0)</f>
        <v>0</v>
      </c>
      <c r="L591" s="16"/>
      <c r="M591" s="5" t="s">
        <v>1806</v>
      </c>
      <c r="N591" s="5" t="s">
        <v>1807</v>
      </c>
      <c r="O591" s="17">
        <v>45225</v>
      </c>
      <c r="P591" s="5">
        <v>1</v>
      </c>
      <c r="Q591" s="5">
        <v>1</v>
      </c>
      <c r="R591" s="5">
        <v>0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G591" s="18">
        <v>140.64859999999999</v>
      </c>
      <c r="AH591" s="19">
        <v>343</v>
      </c>
      <c r="AI591" s="19">
        <v>349</v>
      </c>
    </row>
    <row r="592" spans="1:35" ht="12.75" customHeight="1" x14ac:dyDescent="0.25">
      <c r="A592" s="5">
        <v>807</v>
      </c>
      <c r="B592" s="5">
        <v>305049</v>
      </c>
      <c r="C592" s="5"/>
      <c r="D592" s="5" t="s">
        <v>1808</v>
      </c>
      <c r="E592" s="15"/>
      <c r="F592" s="16">
        <f>+IF(TABLA!$E592 &lt;&gt; "", 1, 0)</f>
        <v>0</v>
      </c>
      <c r="G592" s="15"/>
      <c r="H592" s="16">
        <f>+IF(TABLA!$G592&lt;&gt;"",1,0)</f>
        <v>0</v>
      </c>
      <c r="I592" s="15"/>
      <c r="J592" s="16">
        <f>+IF(TABLA!$I592&lt;&gt;"",1,0)</f>
        <v>0</v>
      </c>
      <c r="K592" s="16">
        <f>+IF(AND(TABLA!$F592=1,TABLA!$H592=1,TABLA!$J592=1), 1, 0)</f>
        <v>0</v>
      </c>
      <c r="L592" s="16"/>
      <c r="M592" s="5" t="s">
        <v>1809</v>
      </c>
      <c r="N592" s="5" t="s">
        <v>1810</v>
      </c>
      <c r="O592" s="17">
        <v>45084</v>
      </c>
      <c r="P592" s="5">
        <v>1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1</v>
      </c>
      <c r="AG592" s="18">
        <v>1.4992000000000001</v>
      </c>
      <c r="AH592" s="19">
        <v>1</v>
      </c>
      <c r="AI592" s="19">
        <v>1</v>
      </c>
    </row>
    <row r="593" spans="1:35" ht="12.75" customHeight="1" x14ac:dyDescent="0.25">
      <c r="A593" s="5">
        <v>771</v>
      </c>
      <c r="B593" s="5">
        <v>305051</v>
      </c>
      <c r="C593" s="5"/>
      <c r="D593" s="5" t="s">
        <v>1811</v>
      </c>
      <c r="E593" s="15" t="s">
        <v>2</v>
      </c>
      <c r="F593" s="16">
        <f>+IF(TABLA!$E593 &lt;&gt; "", 1, 0)</f>
        <v>1</v>
      </c>
      <c r="G593" s="15" t="s">
        <v>84</v>
      </c>
      <c r="H593" s="16">
        <f>+IF(TABLA!$G593&lt;&gt;"",1,0)</f>
        <v>1</v>
      </c>
      <c r="I593" s="15" t="s">
        <v>892</v>
      </c>
      <c r="J593" s="16">
        <f>+IF(TABLA!$I593&lt;&gt;"",1,0)</f>
        <v>1</v>
      </c>
      <c r="K593" s="16">
        <f>+IF(AND(TABLA!$F593=1,TABLA!$H593=1,TABLA!$J593=1), 1, 0)</f>
        <v>1</v>
      </c>
      <c r="L593" s="16">
        <v>1</v>
      </c>
      <c r="M593" s="5" t="s">
        <v>1812</v>
      </c>
      <c r="N593" s="5" t="s">
        <v>1813</v>
      </c>
      <c r="O593" s="17">
        <v>45079</v>
      </c>
      <c r="P593" s="5">
        <v>1</v>
      </c>
      <c r="Q593" s="5">
        <v>1</v>
      </c>
      <c r="R593" s="5">
        <v>0</v>
      </c>
      <c r="S593" s="5">
        <v>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1</v>
      </c>
      <c r="AG593" s="18">
        <v>0.5665</v>
      </c>
      <c r="AH593" s="19">
        <v>3</v>
      </c>
      <c r="AI593" s="19">
        <v>3</v>
      </c>
    </row>
    <row r="594" spans="1:35" ht="12.75" customHeight="1" x14ac:dyDescent="0.25">
      <c r="A594" s="5">
        <v>1871</v>
      </c>
      <c r="B594" s="5">
        <v>305055</v>
      </c>
      <c r="C594" s="5"/>
      <c r="D594" s="5" t="s">
        <v>1814</v>
      </c>
      <c r="E594" s="15" t="s">
        <v>2</v>
      </c>
      <c r="F594" s="16">
        <f>+IF(TABLA!$E594 &lt;&gt; "", 1, 0)</f>
        <v>1</v>
      </c>
      <c r="G594" s="15" t="s">
        <v>84</v>
      </c>
      <c r="H594" s="16">
        <f>+IF(TABLA!$G594&lt;&gt;"",1,0)</f>
        <v>1</v>
      </c>
      <c r="I594" s="15" t="s">
        <v>958</v>
      </c>
      <c r="J594" s="16">
        <f>+IF(TABLA!$I594&lt;&gt;"",1,0)</f>
        <v>1</v>
      </c>
      <c r="K594" s="16">
        <f>+IF(AND(TABLA!$F594=1,TABLA!$H594=1,TABLA!$J594=1), 1, 0)</f>
        <v>1</v>
      </c>
      <c r="L594" s="16">
        <v>1</v>
      </c>
      <c r="M594" s="5" t="s">
        <v>1815</v>
      </c>
      <c r="N594" s="5" t="s">
        <v>1816</v>
      </c>
      <c r="O594" s="17">
        <v>45201</v>
      </c>
      <c r="P594" s="5">
        <v>1</v>
      </c>
      <c r="Q594" s="5">
        <v>1</v>
      </c>
      <c r="R594" s="5">
        <v>1</v>
      </c>
      <c r="S594" s="5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1</v>
      </c>
      <c r="AG594" s="18">
        <v>14.8195</v>
      </c>
      <c r="AH594" s="19">
        <v>15</v>
      </c>
      <c r="AI594" s="19">
        <v>15</v>
      </c>
    </row>
    <row r="595" spans="1:35" ht="12.75" customHeight="1" x14ac:dyDescent="0.25">
      <c r="A595" s="5">
        <v>1013</v>
      </c>
      <c r="B595" s="5">
        <v>305057</v>
      </c>
      <c r="C595" s="5"/>
      <c r="D595" s="5" t="s">
        <v>1817</v>
      </c>
      <c r="E595" s="15"/>
      <c r="F595" s="16">
        <f>+IF(TABLA!$E595 &lt;&gt; "", 1, 0)</f>
        <v>0</v>
      </c>
      <c r="G595" s="15"/>
      <c r="H595" s="16">
        <f>+IF(TABLA!$G595&lt;&gt;"",1,0)</f>
        <v>0</v>
      </c>
      <c r="I595" s="15"/>
      <c r="J595" s="16">
        <f>+IF(TABLA!$I595&lt;&gt;"",1,0)</f>
        <v>0</v>
      </c>
      <c r="K595" s="16">
        <f>+IF(AND(TABLA!$F595=1,TABLA!$H595=1,TABLA!$J595=1), 1, 0)</f>
        <v>0</v>
      </c>
      <c r="L595" s="16"/>
      <c r="M595" s="5" t="s">
        <v>1818</v>
      </c>
      <c r="N595" s="5" t="s">
        <v>1819</v>
      </c>
      <c r="O595" s="17">
        <v>45113</v>
      </c>
      <c r="P595" s="5">
        <v>1</v>
      </c>
      <c r="Q595" s="5">
        <v>1</v>
      </c>
      <c r="R595" s="5">
        <v>0</v>
      </c>
      <c r="S595" s="5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1</v>
      </c>
      <c r="AG595" s="18">
        <v>0.52580000000000005</v>
      </c>
      <c r="AH595" s="19">
        <v>2</v>
      </c>
      <c r="AI595" s="19">
        <v>2</v>
      </c>
    </row>
    <row r="596" spans="1:35" ht="12.75" customHeight="1" x14ac:dyDescent="0.25">
      <c r="A596" s="5">
        <v>521</v>
      </c>
      <c r="B596" s="5">
        <v>305058</v>
      </c>
      <c r="C596" s="5"/>
      <c r="D596" s="5" t="s">
        <v>1820</v>
      </c>
      <c r="E596" s="15"/>
      <c r="F596" s="16">
        <f>+IF(TABLA!$E596 &lt;&gt; "", 1, 0)</f>
        <v>0</v>
      </c>
      <c r="G596" s="15"/>
      <c r="H596" s="16">
        <f>+IF(TABLA!$G596&lt;&gt;"",1,0)</f>
        <v>0</v>
      </c>
      <c r="I596" s="15"/>
      <c r="J596" s="16">
        <f>+IF(TABLA!$I596&lt;&gt;"",1,0)</f>
        <v>0</v>
      </c>
      <c r="K596" s="16">
        <f>+IF(AND(TABLA!$F596=1,TABLA!$H596=1,TABLA!$J596=1), 1, 0)</f>
        <v>0</v>
      </c>
      <c r="L596" s="16"/>
      <c r="M596" s="5" t="s">
        <v>1821</v>
      </c>
      <c r="N596" s="5" t="s">
        <v>1822</v>
      </c>
      <c r="O596" s="17">
        <v>45022</v>
      </c>
      <c r="P596" s="5">
        <v>1</v>
      </c>
      <c r="Q596" s="5">
        <v>1</v>
      </c>
      <c r="R596" s="5">
        <v>0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1</v>
      </c>
      <c r="AG596" s="18">
        <v>1.6109</v>
      </c>
      <c r="AH596" s="19">
        <v>1</v>
      </c>
      <c r="AI596" s="19">
        <v>1</v>
      </c>
    </row>
    <row r="597" spans="1:35" ht="12.75" customHeight="1" x14ac:dyDescent="0.25">
      <c r="A597" s="5">
        <v>2299</v>
      </c>
      <c r="B597" s="5">
        <v>305059</v>
      </c>
      <c r="C597" s="5"/>
      <c r="D597" s="5" t="s">
        <v>1823</v>
      </c>
      <c r="E597" s="15" t="s">
        <v>2</v>
      </c>
      <c r="F597" s="16">
        <f>+IF(TABLA!$E597 &lt;&gt; "", 1, 0)</f>
        <v>1</v>
      </c>
      <c r="G597" s="15" t="s">
        <v>84</v>
      </c>
      <c r="H597" s="16">
        <f>+IF(TABLA!$G597&lt;&gt;"",1,0)</f>
        <v>1</v>
      </c>
      <c r="I597" s="15" t="s">
        <v>1735</v>
      </c>
      <c r="J597" s="16">
        <f>+IF(TABLA!$I597&lt;&gt;"",1,0)</f>
        <v>1</v>
      </c>
      <c r="K597" s="16">
        <f>+IF(AND(TABLA!$F597=1,TABLA!$H597=1,TABLA!$J597=1), 1, 0)</f>
        <v>1</v>
      </c>
      <c r="L597" s="16">
        <v>1</v>
      </c>
      <c r="M597" s="5" t="s">
        <v>1824</v>
      </c>
      <c r="N597" s="5" t="s">
        <v>1825</v>
      </c>
      <c r="O597" s="17">
        <v>45218</v>
      </c>
      <c r="P597" s="5">
        <v>1</v>
      </c>
      <c r="Q597" s="5">
        <v>1</v>
      </c>
      <c r="R597" s="5">
        <v>0</v>
      </c>
      <c r="S597" s="5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1</v>
      </c>
      <c r="AG597" s="18">
        <v>1.2536</v>
      </c>
      <c r="AH597" s="19">
        <v>2</v>
      </c>
      <c r="AI597" s="19">
        <v>2</v>
      </c>
    </row>
    <row r="598" spans="1:35" ht="12.75" customHeight="1" x14ac:dyDescent="0.25">
      <c r="A598" s="5">
        <v>1872</v>
      </c>
      <c r="B598" s="5">
        <v>305060</v>
      </c>
      <c r="C598" s="5"/>
      <c r="D598" s="5" t="s">
        <v>1826</v>
      </c>
      <c r="E598" s="15"/>
      <c r="F598" s="16">
        <f>+IF(TABLA!$E598 &lt;&gt; "", 1, 0)</f>
        <v>0</v>
      </c>
      <c r="G598" s="15"/>
      <c r="H598" s="16">
        <f>+IF(TABLA!$G598&lt;&gt;"",1,0)</f>
        <v>0</v>
      </c>
      <c r="I598" s="15"/>
      <c r="J598" s="16">
        <f>+IF(TABLA!$I598&lt;&gt;"",1,0)</f>
        <v>0</v>
      </c>
      <c r="K598" s="16">
        <f>+IF(AND(TABLA!$F598=1,TABLA!$H598=1,TABLA!$J598=1), 1, 0)</f>
        <v>0</v>
      </c>
      <c r="L598" s="16"/>
      <c r="M598" s="5" t="s">
        <v>1827</v>
      </c>
      <c r="N598" s="5" t="s">
        <v>1828</v>
      </c>
      <c r="O598" s="17">
        <v>45201</v>
      </c>
      <c r="P598" s="5">
        <v>1</v>
      </c>
      <c r="Q598" s="5">
        <v>1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1</v>
      </c>
      <c r="AG598" s="18">
        <v>31.6663</v>
      </c>
      <c r="AH598" s="19">
        <v>41</v>
      </c>
      <c r="AI598" s="19">
        <v>41</v>
      </c>
    </row>
    <row r="599" spans="1:35" ht="12.75" customHeight="1" x14ac:dyDescent="0.25">
      <c r="A599" s="5">
        <v>664</v>
      </c>
      <c r="B599" s="5">
        <v>305061</v>
      </c>
      <c r="C599" s="5"/>
      <c r="D599" s="5" t="s">
        <v>1829</v>
      </c>
      <c r="E599" s="15"/>
      <c r="F599" s="16">
        <f>+IF(TABLA!$E599 &lt;&gt; "", 1, 0)</f>
        <v>0</v>
      </c>
      <c r="G599" s="15"/>
      <c r="H599" s="16">
        <f>+IF(TABLA!$G599&lt;&gt;"",1,0)</f>
        <v>0</v>
      </c>
      <c r="I599" s="15"/>
      <c r="J599" s="16">
        <f>+IF(TABLA!$I599&lt;&gt;"",1,0)</f>
        <v>0</v>
      </c>
      <c r="K599" s="16">
        <f>+IF(AND(TABLA!$F599=1,TABLA!$H599=1,TABLA!$J599=1), 1, 0)</f>
        <v>0</v>
      </c>
      <c r="L599" s="16"/>
      <c r="M599" s="5" t="s">
        <v>1830</v>
      </c>
      <c r="N599" s="5" t="s">
        <v>1831</v>
      </c>
      <c r="O599" s="17">
        <v>45058</v>
      </c>
      <c r="P599" s="5">
        <v>1</v>
      </c>
      <c r="Q599" s="5">
        <v>1</v>
      </c>
      <c r="R599" s="5">
        <v>0</v>
      </c>
      <c r="S599" s="5">
        <v>1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1</v>
      </c>
      <c r="AG599" s="18">
        <v>2.9357000000000002</v>
      </c>
      <c r="AH599" s="19">
        <v>4</v>
      </c>
      <c r="AI599" s="19">
        <v>4</v>
      </c>
    </row>
    <row r="600" spans="1:35" ht="12.75" customHeight="1" x14ac:dyDescent="0.25">
      <c r="A600" s="5">
        <v>84</v>
      </c>
      <c r="B600" s="5">
        <v>305064</v>
      </c>
      <c r="C600" s="5"/>
      <c r="D600" s="5" t="s">
        <v>1832</v>
      </c>
      <c r="E600" s="15"/>
      <c r="F600" s="16">
        <f>+IF(TABLA!$E600 &lt;&gt; "", 1, 0)</f>
        <v>0</v>
      </c>
      <c r="G600" s="15"/>
      <c r="H600" s="16">
        <f>+IF(TABLA!$G600&lt;&gt;"",1,0)</f>
        <v>0</v>
      </c>
      <c r="I600" s="15"/>
      <c r="J600" s="16">
        <f>+IF(TABLA!$I600&lt;&gt;"",1,0)</f>
        <v>0</v>
      </c>
      <c r="K600" s="16">
        <f>+IF(AND(TABLA!$F600=1,TABLA!$H600=1,TABLA!$J600=1), 1, 0)</f>
        <v>0</v>
      </c>
      <c r="L600" s="16"/>
      <c r="M600" s="5" t="s">
        <v>1833</v>
      </c>
      <c r="N600" s="5" t="s">
        <v>1834</v>
      </c>
      <c r="O600" s="17">
        <v>44840</v>
      </c>
      <c r="P600" s="5">
        <v>0</v>
      </c>
      <c r="Q600" s="5">
        <v>1</v>
      </c>
      <c r="R600" s="5">
        <v>0</v>
      </c>
      <c r="S600" s="5">
        <v>1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1</v>
      </c>
      <c r="AG600" s="18">
        <v>0.443</v>
      </c>
      <c r="AH600" s="19">
        <v>1</v>
      </c>
      <c r="AI600" s="19">
        <v>1</v>
      </c>
    </row>
    <row r="601" spans="1:35" ht="12.75" customHeight="1" x14ac:dyDescent="0.25">
      <c r="A601" s="5">
        <v>2215</v>
      </c>
      <c r="B601" s="5">
        <v>305069</v>
      </c>
      <c r="C601" s="5"/>
      <c r="D601" s="5" t="s">
        <v>1835</v>
      </c>
      <c r="E601" s="15" t="s">
        <v>2</v>
      </c>
      <c r="F601" s="16">
        <f>+IF(TABLA!$E601 &lt;&gt; "", 1, 0)</f>
        <v>1</v>
      </c>
      <c r="G601" s="15" t="s">
        <v>84</v>
      </c>
      <c r="H601" s="16">
        <f>+IF(TABLA!$G601&lt;&gt;"",1,0)</f>
        <v>1</v>
      </c>
      <c r="I601" s="15" t="s">
        <v>1161</v>
      </c>
      <c r="J601" s="16">
        <f>+IF(TABLA!$I601&lt;&gt;"",1,0)</f>
        <v>1</v>
      </c>
      <c r="K601" s="16">
        <f>+IF(AND(TABLA!$F601=1,TABLA!$H601=1,TABLA!$J601=1), 1, 0)</f>
        <v>1</v>
      </c>
      <c r="L601" s="16">
        <v>1</v>
      </c>
      <c r="M601" s="5" t="s">
        <v>1836</v>
      </c>
      <c r="N601" s="5" t="s">
        <v>1837</v>
      </c>
      <c r="O601" s="17">
        <v>45216</v>
      </c>
      <c r="P601" s="5">
        <v>1</v>
      </c>
      <c r="Q601" s="5">
        <v>1</v>
      </c>
      <c r="R601" s="5">
        <v>0</v>
      </c>
      <c r="S601" s="5">
        <v>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1</v>
      </c>
      <c r="AG601" s="18">
        <v>12.0169</v>
      </c>
      <c r="AH601" s="19">
        <v>47</v>
      </c>
      <c r="AI601" s="19">
        <v>47</v>
      </c>
    </row>
    <row r="602" spans="1:35" ht="12.75" customHeight="1" x14ac:dyDescent="0.25">
      <c r="A602" s="5">
        <v>3153</v>
      </c>
      <c r="B602" s="5">
        <v>305070</v>
      </c>
      <c r="C602" s="5"/>
      <c r="D602" s="5" t="s">
        <v>1838</v>
      </c>
      <c r="E602" s="15" t="s">
        <v>2</v>
      </c>
      <c r="F602" s="16">
        <f>+IF(TABLA!$E602 &lt;&gt; "", 1, 0)</f>
        <v>1</v>
      </c>
      <c r="G602" s="15" t="s">
        <v>84</v>
      </c>
      <c r="H602" s="16">
        <f>+IF(TABLA!$G602&lt;&gt;"",1,0)</f>
        <v>1</v>
      </c>
      <c r="I602" s="15" t="s">
        <v>1161</v>
      </c>
      <c r="J602" s="16">
        <f>+IF(TABLA!$I602&lt;&gt;"",1,0)</f>
        <v>1</v>
      </c>
      <c r="K602" s="16">
        <f>+IF(AND(TABLA!$F602=1,TABLA!$H602=1,TABLA!$J602=1), 1, 0)</f>
        <v>1</v>
      </c>
      <c r="L602" s="16">
        <v>1</v>
      </c>
      <c r="M602" s="5" t="s">
        <v>1839</v>
      </c>
      <c r="N602" s="5" t="s">
        <v>1840</v>
      </c>
      <c r="O602" s="17">
        <v>45230</v>
      </c>
      <c r="P602" s="5">
        <v>1</v>
      </c>
      <c r="Q602" s="5">
        <v>1</v>
      </c>
      <c r="R602" s="5">
        <v>1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1</v>
      </c>
      <c r="AG602" s="18">
        <v>2645.7267999999999</v>
      </c>
      <c r="AH602" s="19">
        <v>18294</v>
      </c>
      <c r="AI602" s="19">
        <v>22122</v>
      </c>
    </row>
    <row r="603" spans="1:35" ht="12.75" customHeight="1" x14ac:dyDescent="0.25">
      <c r="A603" s="5">
        <v>1972</v>
      </c>
      <c r="B603" s="5">
        <v>305079</v>
      </c>
      <c r="C603" s="5"/>
      <c r="D603" s="5" t="s">
        <v>1841</v>
      </c>
      <c r="E603" s="15" t="s">
        <v>2</v>
      </c>
      <c r="F603" s="16">
        <f>+IF(TABLA!$E603 &lt;&gt; "", 1, 0)</f>
        <v>1</v>
      </c>
      <c r="G603" s="15" t="s">
        <v>84</v>
      </c>
      <c r="H603" s="16">
        <f>+IF(TABLA!$G603&lt;&gt;"",1,0)</f>
        <v>1</v>
      </c>
      <c r="I603" s="15" t="s">
        <v>892</v>
      </c>
      <c r="J603" s="16">
        <f>+IF(TABLA!$I603&lt;&gt;"",1,0)</f>
        <v>1</v>
      </c>
      <c r="K603" s="16">
        <f>+IF(AND(TABLA!$F603=1,TABLA!$H603=1,TABLA!$J603=1), 1, 0)</f>
        <v>1</v>
      </c>
      <c r="L603" s="16">
        <v>1</v>
      </c>
      <c r="M603" s="5" t="s">
        <v>1842</v>
      </c>
      <c r="N603" s="5" t="s">
        <v>1843</v>
      </c>
      <c r="O603" s="17">
        <v>45205</v>
      </c>
      <c r="P603" s="5">
        <v>1</v>
      </c>
      <c r="Q603" s="5">
        <v>1</v>
      </c>
      <c r="R603" s="5">
        <v>1</v>
      </c>
      <c r="S603" s="5">
        <v>1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1</v>
      </c>
      <c r="AG603" s="18">
        <v>9.5769000000000002</v>
      </c>
      <c r="AH603" s="19">
        <v>20</v>
      </c>
      <c r="AI603" s="19">
        <v>20</v>
      </c>
    </row>
    <row r="604" spans="1:35" ht="12.75" customHeight="1" x14ac:dyDescent="0.25">
      <c r="A604" s="5">
        <v>434</v>
      </c>
      <c r="B604" s="5">
        <v>305080</v>
      </c>
      <c r="C604" s="5"/>
      <c r="D604" s="5" t="s">
        <v>1844</v>
      </c>
      <c r="E604" s="15"/>
      <c r="F604" s="16">
        <f>+IF(TABLA!$E604 &lt;&gt; "", 1, 0)</f>
        <v>0</v>
      </c>
      <c r="G604" s="15"/>
      <c r="H604" s="16">
        <f>+IF(TABLA!$G604&lt;&gt;"",1,0)</f>
        <v>0</v>
      </c>
      <c r="I604" s="15"/>
      <c r="J604" s="16">
        <f>+IF(TABLA!$I604&lt;&gt;"",1,0)</f>
        <v>0</v>
      </c>
      <c r="K604" s="16">
        <f>+IF(AND(TABLA!$F604=1,TABLA!$H604=1,TABLA!$J604=1), 1, 0)</f>
        <v>0</v>
      </c>
      <c r="L604" s="16"/>
      <c r="M604" s="5" t="s">
        <v>1845</v>
      </c>
      <c r="N604" s="5" t="s">
        <v>1846</v>
      </c>
      <c r="O604" s="17">
        <v>44995</v>
      </c>
      <c r="P604" s="5">
        <v>1</v>
      </c>
      <c r="Q604" s="5">
        <v>1</v>
      </c>
      <c r="R604" s="5">
        <v>0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1</v>
      </c>
      <c r="AG604" s="18">
        <v>0.1278</v>
      </c>
      <c r="AH604" s="19">
        <v>1</v>
      </c>
      <c r="AI604" s="19">
        <v>1</v>
      </c>
    </row>
    <row r="605" spans="1:35" ht="12.75" customHeight="1" x14ac:dyDescent="0.25">
      <c r="A605" s="5">
        <v>3154</v>
      </c>
      <c r="B605" s="5">
        <v>305081</v>
      </c>
      <c r="C605" s="5"/>
      <c r="D605" s="5" t="s">
        <v>1847</v>
      </c>
      <c r="E605" s="15" t="s">
        <v>2</v>
      </c>
      <c r="F605" s="16">
        <f>+IF(TABLA!$E605 &lt;&gt; "", 1, 0)</f>
        <v>1</v>
      </c>
      <c r="G605" s="15" t="s">
        <v>84</v>
      </c>
      <c r="H605" s="16">
        <f>+IF(TABLA!$G605&lt;&gt;"",1,0)</f>
        <v>1</v>
      </c>
      <c r="I605" s="15" t="s">
        <v>892</v>
      </c>
      <c r="J605" s="16">
        <f>+IF(TABLA!$I605&lt;&gt;"",1,0)</f>
        <v>1</v>
      </c>
      <c r="K605" s="16">
        <f>+IF(AND(TABLA!$F605=1,TABLA!$H605=1,TABLA!$J605=1), 1, 0)</f>
        <v>1</v>
      </c>
      <c r="L605" s="16">
        <v>1</v>
      </c>
      <c r="M605" s="5" t="s">
        <v>1848</v>
      </c>
      <c r="N605" s="5" t="s">
        <v>1849</v>
      </c>
      <c r="O605" s="17">
        <v>45230</v>
      </c>
      <c r="P605" s="5">
        <v>1</v>
      </c>
      <c r="Q605" s="5">
        <v>1</v>
      </c>
      <c r="R605" s="5">
        <v>1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1</v>
      </c>
      <c r="AG605" s="18">
        <v>461.88580000000002</v>
      </c>
      <c r="AH605" s="19">
        <v>3167</v>
      </c>
      <c r="AI605" s="19">
        <v>3239</v>
      </c>
    </row>
    <row r="606" spans="1:35" ht="12.75" customHeight="1" x14ac:dyDescent="0.25">
      <c r="A606" s="5">
        <v>3155</v>
      </c>
      <c r="B606" s="5">
        <v>305082</v>
      </c>
      <c r="C606" s="5"/>
      <c r="D606" s="5" t="s">
        <v>1850</v>
      </c>
      <c r="E606" s="15" t="s">
        <v>2</v>
      </c>
      <c r="F606" s="16">
        <f>+IF(TABLA!$E606 &lt;&gt; "", 1, 0)</f>
        <v>1</v>
      </c>
      <c r="G606" s="15" t="s">
        <v>84</v>
      </c>
      <c r="H606" s="16">
        <f>+IF(TABLA!$G606&lt;&gt;"",1,0)</f>
        <v>1</v>
      </c>
      <c r="I606" s="15" t="s">
        <v>892</v>
      </c>
      <c r="J606" s="16">
        <f>+IF(TABLA!$I606&lt;&gt;"",1,0)</f>
        <v>1</v>
      </c>
      <c r="K606" s="16">
        <f>+IF(AND(TABLA!$F606=1,TABLA!$H606=1,TABLA!$J606=1), 1, 0)</f>
        <v>1</v>
      </c>
      <c r="L606" s="16">
        <v>1</v>
      </c>
      <c r="M606" s="5" t="s">
        <v>1851</v>
      </c>
      <c r="N606" s="5" t="s">
        <v>1852</v>
      </c>
      <c r="O606" s="17">
        <v>45230</v>
      </c>
      <c r="P606" s="5">
        <v>1</v>
      </c>
      <c r="Q606" s="5">
        <v>1</v>
      </c>
      <c r="R606" s="5">
        <v>1</v>
      </c>
      <c r="S606" s="5">
        <v>1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1</v>
      </c>
      <c r="AG606" s="18">
        <v>307.05700000000002</v>
      </c>
      <c r="AH606" s="19">
        <v>1015</v>
      </c>
      <c r="AI606" s="19">
        <v>1056</v>
      </c>
    </row>
    <row r="607" spans="1:35" ht="12.75" customHeight="1" x14ac:dyDescent="0.25">
      <c r="A607" s="5">
        <v>1607</v>
      </c>
      <c r="B607" s="5">
        <v>305083</v>
      </c>
      <c r="C607" s="5"/>
      <c r="D607" s="5" t="s">
        <v>1853</v>
      </c>
      <c r="E607" s="15" t="s">
        <v>2</v>
      </c>
      <c r="F607" s="16">
        <f>+IF(TABLA!$E607 &lt;&gt; "", 1, 0)</f>
        <v>1</v>
      </c>
      <c r="G607" s="15" t="s">
        <v>84</v>
      </c>
      <c r="H607" s="16">
        <f>+IF(TABLA!$G607&lt;&gt;"",1,0)</f>
        <v>1</v>
      </c>
      <c r="I607" s="15" t="s">
        <v>892</v>
      </c>
      <c r="J607" s="16">
        <f>+IF(TABLA!$I607&lt;&gt;"",1,0)</f>
        <v>1</v>
      </c>
      <c r="K607" s="16">
        <f>+IF(AND(TABLA!$F607=1,TABLA!$H607=1,TABLA!$J607=1), 1, 0)</f>
        <v>1</v>
      </c>
      <c r="L607" s="16">
        <v>1</v>
      </c>
      <c r="M607" s="5" t="s">
        <v>1854</v>
      </c>
      <c r="N607" s="5" t="s">
        <v>1855</v>
      </c>
      <c r="O607" s="17">
        <v>45181</v>
      </c>
      <c r="P607" s="5">
        <v>1</v>
      </c>
      <c r="Q607" s="5">
        <v>1</v>
      </c>
      <c r="R607" s="5">
        <v>1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1</v>
      </c>
      <c r="AG607" s="18">
        <v>1.7521</v>
      </c>
      <c r="AH607" s="19">
        <v>13</v>
      </c>
      <c r="AI607" s="19">
        <v>13</v>
      </c>
    </row>
    <row r="608" spans="1:35" ht="12.75" customHeight="1" x14ac:dyDescent="0.25">
      <c r="A608" s="5">
        <v>3156</v>
      </c>
      <c r="B608" s="5">
        <v>305084</v>
      </c>
      <c r="C608" s="5"/>
      <c r="D608" s="5" t="s">
        <v>1856</v>
      </c>
      <c r="E608" s="15" t="s">
        <v>2</v>
      </c>
      <c r="F608" s="16">
        <f>+IF(TABLA!$E608 &lt;&gt; "", 1, 0)</f>
        <v>1</v>
      </c>
      <c r="G608" s="15" t="s">
        <v>84</v>
      </c>
      <c r="H608" s="16">
        <f>+IF(TABLA!$G608&lt;&gt;"",1,0)</f>
        <v>1</v>
      </c>
      <c r="I608" s="15" t="s">
        <v>892</v>
      </c>
      <c r="J608" s="16">
        <f>+IF(TABLA!$I608&lt;&gt;"",1,0)</f>
        <v>1</v>
      </c>
      <c r="K608" s="16">
        <f>+IF(AND(TABLA!$F608=1,TABLA!$H608=1,TABLA!$J608=1), 1, 0)</f>
        <v>1</v>
      </c>
      <c r="L608" s="16">
        <v>1</v>
      </c>
      <c r="M608" s="5" t="s">
        <v>1857</v>
      </c>
      <c r="N608" s="5" t="s">
        <v>1858</v>
      </c>
      <c r="O608" s="17">
        <v>45230</v>
      </c>
      <c r="P608" s="5">
        <v>1</v>
      </c>
      <c r="Q608" s="5">
        <v>1</v>
      </c>
      <c r="R608" s="5">
        <v>1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</v>
      </c>
      <c r="AG608" s="18">
        <v>235.4683</v>
      </c>
      <c r="AH608" s="19">
        <v>713</v>
      </c>
      <c r="AI608" s="19">
        <v>765</v>
      </c>
    </row>
    <row r="609" spans="1:35" ht="12.75" customHeight="1" x14ac:dyDescent="0.25">
      <c r="A609" s="5">
        <v>2391</v>
      </c>
      <c r="B609" s="5">
        <v>305085</v>
      </c>
      <c r="C609" s="5"/>
      <c r="D609" s="5" t="s">
        <v>1859</v>
      </c>
      <c r="E609" s="15" t="s">
        <v>2</v>
      </c>
      <c r="F609" s="16">
        <f>+IF(TABLA!$E609 &lt;&gt; "", 1, 0)</f>
        <v>1</v>
      </c>
      <c r="G609" s="15" t="s">
        <v>84</v>
      </c>
      <c r="H609" s="16">
        <f>+IF(TABLA!$G609&lt;&gt;"",1,0)</f>
        <v>1</v>
      </c>
      <c r="I609" s="15" t="s">
        <v>892</v>
      </c>
      <c r="J609" s="16">
        <f>+IF(TABLA!$I609&lt;&gt;"",1,0)</f>
        <v>1</v>
      </c>
      <c r="K609" s="16">
        <f>+IF(AND(TABLA!$F609=1,TABLA!$H609=1,TABLA!$J609=1), 1, 0)</f>
        <v>1</v>
      </c>
      <c r="L609" s="16">
        <v>1</v>
      </c>
      <c r="M609" s="5" t="s">
        <v>1860</v>
      </c>
      <c r="N609" s="5" t="s">
        <v>1861</v>
      </c>
      <c r="O609" s="17">
        <v>45220</v>
      </c>
      <c r="P609" s="5">
        <v>1</v>
      </c>
      <c r="Q609" s="5">
        <v>1</v>
      </c>
      <c r="R609" s="5">
        <v>1</v>
      </c>
      <c r="S609" s="5">
        <v>1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</v>
      </c>
      <c r="AG609" s="18">
        <v>14.0723</v>
      </c>
      <c r="AH609" s="19">
        <v>57</v>
      </c>
      <c r="AI609" s="19">
        <v>58</v>
      </c>
    </row>
    <row r="610" spans="1:35" ht="12.75" customHeight="1" x14ac:dyDescent="0.25">
      <c r="A610" s="5">
        <v>3157</v>
      </c>
      <c r="B610" s="5">
        <v>305086</v>
      </c>
      <c r="C610" s="5"/>
      <c r="D610" s="5" t="s">
        <v>1862</v>
      </c>
      <c r="E610" s="15" t="s">
        <v>2</v>
      </c>
      <c r="F610" s="16">
        <f>+IF(TABLA!$E610 &lt;&gt; "", 1, 0)</f>
        <v>1</v>
      </c>
      <c r="G610" s="15" t="s">
        <v>84</v>
      </c>
      <c r="H610" s="16">
        <f>+IF(TABLA!$G610&lt;&gt;"",1,0)</f>
        <v>1</v>
      </c>
      <c r="I610" s="15" t="s">
        <v>1275</v>
      </c>
      <c r="J610" s="16">
        <f>+IF(TABLA!$I610&lt;&gt;"",1,0)</f>
        <v>1</v>
      </c>
      <c r="K610" s="16">
        <f>+IF(AND(TABLA!$F610=1,TABLA!$H610=1,TABLA!$J610=1), 1, 0)</f>
        <v>1</v>
      </c>
      <c r="L610" s="16">
        <v>1</v>
      </c>
      <c r="M610" s="5" t="s">
        <v>1863</v>
      </c>
      <c r="N610" s="5" t="s">
        <v>1864</v>
      </c>
      <c r="O610" s="17">
        <v>45230</v>
      </c>
      <c r="P610" s="5">
        <v>1</v>
      </c>
      <c r="Q610" s="5">
        <v>1</v>
      </c>
      <c r="R610" s="5">
        <v>1</v>
      </c>
      <c r="S610" s="5">
        <v>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1</v>
      </c>
      <c r="AG610" s="18">
        <v>145.77160000000001</v>
      </c>
      <c r="AH610" s="19">
        <v>659</v>
      </c>
      <c r="AI610" s="19">
        <v>685</v>
      </c>
    </row>
    <row r="611" spans="1:35" ht="12.75" customHeight="1" x14ac:dyDescent="0.25">
      <c r="A611" s="5">
        <v>1706</v>
      </c>
      <c r="B611" s="5">
        <v>305088</v>
      </c>
      <c r="C611" s="5"/>
      <c r="D611" s="5" t="s">
        <v>1865</v>
      </c>
      <c r="E611" s="15" t="s">
        <v>2</v>
      </c>
      <c r="F611" s="16">
        <f>+IF(TABLA!$E611 &lt;&gt; "", 1, 0)</f>
        <v>1</v>
      </c>
      <c r="G611" s="15" t="s">
        <v>84</v>
      </c>
      <c r="H611" s="16">
        <f>+IF(TABLA!$G611&lt;&gt;"",1,0)</f>
        <v>1</v>
      </c>
      <c r="I611" s="15" t="s">
        <v>892</v>
      </c>
      <c r="J611" s="16">
        <f>+IF(TABLA!$I611&lt;&gt;"",1,0)</f>
        <v>1</v>
      </c>
      <c r="K611" s="16">
        <f>+IF(AND(TABLA!$F611=1,TABLA!$H611=1,TABLA!$J611=1), 1, 0)</f>
        <v>1</v>
      </c>
      <c r="L611" s="16">
        <v>1</v>
      </c>
      <c r="M611" s="5" t="s">
        <v>1866</v>
      </c>
      <c r="N611" s="5" t="s">
        <v>1867</v>
      </c>
      <c r="O611" s="17">
        <v>45190</v>
      </c>
      <c r="P611" s="5">
        <v>1</v>
      </c>
      <c r="Q611" s="5">
        <v>1</v>
      </c>
      <c r="R611" s="5">
        <v>0</v>
      </c>
      <c r="S611" s="5">
        <v>1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</v>
      </c>
      <c r="AG611" s="18">
        <v>2.9731999999999998</v>
      </c>
      <c r="AH611" s="19">
        <v>3</v>
      </c>
      <c r="AI611" s="19">
        <v>3</v>
      </c>
    </row>
    <row r="612" spans="1:35" ht="12.75" customHeight="1" x14ac:dyDescent="0.25">
      <c r="A612" s="5">
        <v>1365</v>
      </c>
      <c r="B612" s="5">
        <v>305089</v>
      </c>
      <c r="C612" s="5"/>
      <c r="D612" s="5" t="s">
        <v>1868</v>
      </c>
      <c r="E612" s="15" t="s">
        <v>2</v>
      </c>
      <c r="F612" s="16">
        <f>+IF(TABLA!$E612 &lt;&gt; "", 1, 0)</f>
        <v>1</v>
      </c>
      <c r="G612" s="15" t="s">
        <v>84</v>
      </c>
      <c r="H612" s="16">
        <f>+IF(TABLA!$G612&lt;&gt;"",1,0)</f>
        <v>1</v>
      </c>
      <c r="I612" s="15" t="s">
        <v>873</v>
      </c>
      <c r="J612" s="16">
        <f>+IF(TABLA!$I612&lt;&gt;"",1,0)</f>
        <v>1</v>
      </c>
      <c r="K612" s="16">
        <f>+IF(AND(TABLA!$F612=1,TABLA!$H612=1,TABLA!$J612=1), 1, 0)</f>
        <v>1</v>
      </c>
      <c r="L612" s="16">
        <v>1</v>
      </c>
      <c r="M612" s="5" t="s">
        <v>1869</v>
      </c>
      <c r="N612" s="5" t="s">
        <v>1870</v>
      </c>
      <c r="O612" s="17">
        <v>45159</v>
      </c>
      <c r="P612" s="5">
        <v>1</v>
      </c>
      <c r="Q612" s="5">
        <v>1</v>
      </c>
      <c r="R612" s="5">
        <v>1</v>
      </c>
      <c r="S612" s="5">
        <v>1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</v>
      </c>
      <c r="AG612" s="18">
        <v>15.896100000000001</v>
      </c>
      <c r="AH612" s="19">
        <v>10</v>
      </c>
      <c r="AI612" s="19">
        <v>12</v>
      </c>
    </row>
    <row r="613" spans="1:35" ht="12.75" customHeight="1" x14ac:dyDescent="0.25">
      <c r="A613" s="5">
        <v>2053</v>
      </c>
      <c r="B613" s="5">
        <v>305098</v>
      </c>
      <c r="C613" s="5"/>
      <c r="D613" s="5" t="s">
        <v>1871</v>
      </c>
      <c r="E613" s="15" t="s">
        <v>2</v>
      </c>
      <c r="F613" s="16">
        <f>+IF(TABLA!$E613 &lt;&gt; "", 1, 0)</f>
        <v>1</v>
      </c>
      <c r="G613" s="15" t="s">
        <v>84</v>
      </c>
      <c r="H613" s="16">
        <f>+IF(TABLA!$G613&lt;&gt;"",1,0)</f>
        <v>1</v>
      </c>
      <c r="I613" s="15" t="s">
        <v>892</v>
      </c>
      <c r="J613" s="16">
        <f>+IF(TABLA!$I613&lt;&gt;"",1,0)</f>
        <v>1</v>
      </c>
      <c r="K613" s="16">
        <f>+IF(AND(TABLA!$F613=1,TABLA!$H613=1,TABLA!$J613=1), 1, 0)</f>
        <v>1</v>
      </c>
      <c r="L613" s="16">
        <v>1</v>
      </c>
      <c r="M613" s="5" t="s">
        <v>1872</v>
      </c>
      <c r="N613" s="5" t="s">
        <v>1873</v>
      </c>
      <c r="O613" s="17">
        <v>45210</v>
      </c>
      <c r="P613" s="5">
        <v>1</v>
      </c>
      <c r="Q613" s="5">
        <v>1</v>
      </c>
      <c r="R613" s="5">
        <v>0</v>
      </c>
      <c r="S613" s="5">
        <v>1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1</v>
      </c>
      <c r="AG613" s="18">
        <v>9.2147000000000006</v>
      </c>
      <c r="AH613" s="19">
        <v>13</v>
      </c>
      <c r="AI613" s="19">
        <v>14</v>
      </c>
    </row>
    <row r="614" spans="1:35" ht="12.75" customHeight="1" x14ac:dyDescent="0.25">
      <c r="A614" s="5">
        <v>3158</v>
      </c>
      <c r="B614" s="5">
        <v>305099</v>
      </c>
      <c r="C614" s="5"/>
      <c r="D614" s="5" t="s">
        <v>1874</v>
      </c>
      <c r="E614" s="15" t="s">
        <v>2</v>
      </c>
      <c r="F614" s="16">
        <f>+IF(TABLA!$E614 &lt;&gt; "", 1, 0)</f>
        <v>1</v>
      </c>
      <c r="G614" s="15" t="s">
        <v>84</v>
      </c>
      <c r="H614" s="16">
        <f>+IF(TABLA!$G614&lt;&gt;"",1,0)</f>
        <v>1</v>
      </c>
      <c r="I614" s="15" t="s">
        <v>892</v>
      </c>
      <c r="J614" s="16">
        <f>+IF(TABLA!$I614&lt;&gt;"",1,0)</f>
        <v>1</v>
      </c>
      <c r="K614" s="16">
        <f>+IF(AND(TABLA!$F614=1,TABLA!$H614=1,TABLA!$J614=1), 1, 0)</f>
        <v>1</v>
      </c>
      <c r="L614" s="16">
        <v>1</v>
      </c>
      <c r="M614" s="5" t="s">
        <v>1875</v>
      </c>
      <c r="N614" s="5" t="s">
        <v>1876</v>
      </c>
      <c r="O614" s="17">
        <v>45230</v>
      </c>
      <c r="P614" s="5">
        <v>1</v>
      </c>
      <c r="Q614" s="5">
        <v>1</v>
      </c>
      <c r="R614" s="5">
        <v>1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1</v>
      </c>
      <c r="AG614" s="18">
        <v>363.0994</v>
      </c>
      <c r="AH614" s="19">
        <v>1193</v>
      </c>
      <c r="AI614" s="19">
        <v>1216</v>
      </c>
    </row>
    <row r="615" spans="1:35" ht="12.75" customHeight="1" x14ac:dyDescent="0.25">
      <c r="A615" s="5">
        <v>3159</v>
      </c>
      <c r="B615" s="5">
        <v>305104</v>
      </c>
      <c r="C615" s="5"/>
      <c r="D615" s="5" t="s">
        <v>1877</v>
      </c>
      <c r="E615" s="15" t="s">
        <v>2</v>
      </c>
      <c r="F615" s="16">
        <f>+IF(TABLA!$E615 &lt;&gt; "", 1, 0)</f>
        <v>1</v>
      </c>
      <c r="G615" s="15" t="s">
        <v>84</v>
      </c>
      <c r="H615" s="16">
        <f>+IF(TABLA!$G615&lt;&gt;"",1,0)</f>
        <v>1</v>
      </c>
      <c r="I615" s="15" t="s">
        <v>1161</v>
      </c>
      <c r="J615" s="16">
        <f>+IF(TABLA!$I615&lt;&gt;"",1,0)</f>
        <v>1</v>
      </c>
      <c r="K615" s="16">
        <f>+IF(AND(TABLA!$F615=1,TABLA!$H615=1,TABLA!$J615=1), 1, 0)</f>
        <v>1</v>
      </c>
      <c r="L615" s="16">
        <v>1</v>
      </c>
      <c r="M615" s="5" t="s">
        <v>1878</v>
      </c>
      <c r="N615" s="5" t="s">
        <v>1879</v>
      </c>
      <c r="O615" s="17">
        <v>45230</v>
      </c>
      <c r="P615" s="5">
        <v>1</v>
      </c>
      <c r="Q615" s="5">
        <v>1</v>
      </c>
      <c r="R615" s="5">
        <v>1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18">
        <v>438.76420000000002</v>
      </c>
      <c r="AH615" s="19">
        <v>1930</v>
      </c>
      <c r="AI615" s="19">
        <v>2111</v>
      </c>
    </row>
    <row r="616" spans="1:35" ht="12.75" customHeight="1" x14ac:dyDescent="0.25">
      <c r="A616" s="5">
        <v>2728</v>
      </c>
      <c r="B616" s="5">
        <v>305105</v>
      </c>
      <c r="C616" s="5"/>
      <c r="D616" s="5" t="s">
        <v>1880</v>
      </c>
      <c r="E616" s="15" t="s">
        <v>2</v>
      </c>
      <c r="F616" s="16">
        <f>+IF(TABLA!$E616 &lt;&gt; "", 1, 0)</f>
        <v>1</v>
      </c>
      <c r="G616" s="15" t="s">
        <v>84</v>
      </c>
      <c r="H616" s="16">
        <f>+IF(TABLA!$G616&lt;&gt;"",1,0)</f>
        <v>1</v>
      </c>
      <c r="I616" s="15" t="s">
        <v>892</v>
      </c>
      <c r="J616" s="16">
        <f>+IF(TABLA!$I616&lt;&gt;"",1,0)</f>
        <v>1</v>
      </c>
      <c r="K616" s="16">
        <f>+IF(AND(TABLA!$F616=1,TABLA!$H616=1,TABLA!$J616=1), 1, 0)</f>
        <v>1</v>
      </c>
      <c r="L616" s="16">
        <v>1</v>
      </c>
      <c r="M616" s="5" t="s">
        <v>1881</v>
      </c>
      <c r="N616" s="5" t="s">
        <v>1882</v>
      </c>
      <c r="O616" s="17">
        <v>45227</v>
      </c>
      <c r="P616" s="5">
        <v>1</v>
      </c>
      <c r="Q616" s="5">
        <v>1</v>
      </c>
      <c r="R616" s="5">
        <v>1</v>
      </c>
      <c r="S616" s="5">
        <v>1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</v>
      </c>
      <c r="AG616" s="18">
        <v>152.8734</v>
      </c>
      <c r="AH616" s="19">
        <v>393</v>
      </c>
      <c r="AI616" s="19">
        <v>405</v>
      </c>
    </row>
    <row r="617" spans="1:35" ht="12.75" customHeight="1" x14ac:dyDescent="0.25">
      <c r="A617" s="5">
        <v>1271</v>
      </c>
      <c r="B617" s="5">
        <v>305110</v>
      </c>
      <c r="C617" s="5"/>
      <c r="D617" s="5" t="s">
        <v>1883</v>
      </c>
      <c r="E617" s="15"/>
      <c r="F617" s="16">
        <f>+IF(TABLA!$E617 &lt;&gt; "", 1, 0)</f>
        <v>0</v>
      </c>
      <c r="G617" s="15"/>
      <c r="H617" s="16">
        <f>+IF(TABLA!$G617&lt;&gt;"",1,0)</f>
        <v>0</v>
      </c>
      <c r="I617" s="15"/>
      <c r="J617" s="16">
        <f>+IF(TABLA!$I617&lt;&gt;"",1,0)</f>
        <v>0</v>
      </c>
      <c r="K617" s="16">
        <f>+IF(AND(TABLA!$F617=1,TABLA!$H617=1,TABLA!$J617=1), 1, 0)</f>
        <v>0</v>
      </c>
      <c r="L617" s="16"/>
      <c r="M617" s="5" t="s">
        <v>1884</v>
      </c>
      <c r="N617" s="5" t="s">
        <v>1885</v>
      </c>
      <c r="O617" s="17">
        <v>45147</v>
      </c>
      <c r="P617" s="5">
        <v>1</v>
      </c>
      <c r="Q617" s="5">
        <v>1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</v>
      </c>
      <c r="AG617" s="18">
        <v>6.4522000000000004</v>
      </c>
      <c r="AH617" s="19">
        <v>6</v>
      </c>
      <c r="AI617" s="19">
        <v>6</v>
      </c>
    </row>
    <row r="618" spans="1:35" ht="12.75" customHeight="1" x14ac:dyDescent="0.25">
      <c r="A618" s="5">
        <v>2158</v>
      </c>
      <c r="B618" s="5">
        <v>305111</v>
      </c>
      <c r="C618" s="5"/>
      <c r="D618" s="5" t="s">
        <v>1886</v>
      </c>
      <c r="E618" s="15" t="s">
        <v>2</v>
      </c>
      <c r="F618" s="16">
        <f>+IF(TABLA!$E618 &lt;&gt; "", 1, 0)</f>
        <v>1</v>
      </c>
      <c r="G618" s="15" t="s">
        <v>84</v>
      </c>
      <c r="H618" s="16">
        <f>+IF(TABLA!$G618&lt;&gt;"",1,0)</f>
        <v>1</v>
      </c>
      <c r="I618" s="15" t="s">
        <v>892</v>
      </c>
      <c r="J618" s="16">
        <f>+IF(TABLA!$I618&lt;&gt;"",1,0)</f>
        <v>1</v>
      </c>
      <c r="K618" s="16">
        <f>+IF(AND(TABLA!$F618=1,TABLA!$H618=1,TABLA!$J618=1), 1, 0)</f>
        <v>1</v>
      </c>
      <c r="L618" s="16">
        <v>1</v>
      </c>
      <c r="M618" s="5" t="s">
        <v>1887</v>
      </c>
      <c r="N618" s="5" t="s">
        <v>1888</v>
      </c>
      <c r="O618" s="17">
        <v>45213</v>
      </c>
      <c r="P618" s="5">
        <v>1</v>
      </c>
      <c r="Q618" s="5">
        <v>1</v>
      </c>
      <c r="R618" s="5">
        <v>0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1</v>
      </c>
      <c r="AG618" s="18">
        <v>8.5106000000000002</v>
      </c>
      <c r="AH618" s="19">
        <v>7</v>
      </c>
      <c r="AI618" s="19">
        <v>7</v>
      </c>
    </row>
    <row r="619" spans="1:35" ht="12.75" customHeight="1" x14ac:dyDescent="0.25">
      <c r="A619" s="5">
        <v>1491</v>
      </c>
      <c r="B619" s="5">
        <v>305112</v>
      </c>
      <c r="C619" s="5"/>
      <c r="D619" s="5" t="s">
        <v>1889</v>
      </c>
      <c r="E619" s="15"/>
      <c r="F619" s="16">
        <f>+IF(TABLA!$E619 &lt;&gt; "", 1, 0)</f>
        <v>0</v>
      </c>
      <c r="G619" s="15"/>
      <c r="H619" s="16">
        <f>+IF(TABLA!$G619&lt;&gt;"",1,0)</f>
        <v>0</v>
      </c>
      <c r="I619" s="15"/>
      <c r="J619" s="16">
        <f>+IF(TABLA!$I619&lt;&gt;"",1,0)</f>
        <v>0</v>
      </c>
      <c r="K619" s="16">
        <f>+IF(AND(TABLA!$F619=1,TABLA!$H619=1,TABLA!$J619=1), 1, 0)</f>
        <v>0</v>
      </c>
      <c r="L619" s="16"/>
      <c r="M619" s="5" t="s">
        <v>1890</v>
      </c>
      <c r="N619" s="5" t="s">
        <v>1891</v>
      </c>
      <c r="O619" s="17">
        <v>45170</v>
      </c>
      <c r="P619" s="5">
        <v>1</v>
      </c>
      <c r="Q619" s="5">
        <v>1</v>
      </c>
      <c r="R619" s="5">
        <v>0</v>
      </c>
      <c r="S619" s="5">
        <v>1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1</v>
      </c>
      <c r="AG619" s="18">
        <v>0.90590000000000004</v>
      </c>
      <c r="AH619" s="19">
        <v>2</v>
      </c>
      <c r="AI619" s="19">
        <v>4</v>
      </c>
    </row>
    <row r="620" spans="1:35" ht="12.75" customHeight="1" x14ac:dyDescent="0.25">
      <c r="A620" s="5">
        <v>2300</v>
      </c>
      <c r="B620" s="5">
        <v>305113</v>
      </c>
      <c r="C620" s="5"/>
      <c r="D620" s="5" t="s">
        <v>1892</v>
      </c>
      <c r="E620" s="15" t="s">
        <v>2</v>
      </c>
      <c r="F620" s="16">
        <f>+IF(TABLA!$E620 &lt;&gt; "", 1, 0)</f>
        <v>1</v>
      </c>
      <c r="G620" s="15" t="s">
        <v>84</v>
      </c>
      <c r="H620" s="16">
        <f>+IF(TABLA!$G620&lt;&gt;"",1,0)</f>
        <v>1</v>
      </c>
      <c r="I620" s="15" t="s">
        <v>892</v>
      </c>
      <c r="J620" s="16">
        <f>+IF(TABLA!$I620&lt;&gt;"",1,0)</f>
        <v>1</v>
      </c>
      <c r="K620" s="16">
        <f>+IF(AND(TABLA!$F620=1,TABLA!$H620=1,TABLA!$J620=1), 1, 0)</f>
        <v>1</v>
      </c>
      <c r="L620" s="16">
        <v>1</v>
      </c>
      <c r="M620" s="5" t="s">
        <v>1893</v>
      </c>
      <c r="N620" s="5" t="s">
        <v>1894</v>
      </c>
      <c r="O620" s="17">
        <v>45218</v>
      </c>
      <c r="P620" s="5">
        <v>1</v>
      </c>
      <c r="Q620" s="5">
        <v>1</v>
      </c>
      <c r="R620" s="5">
        <v>1</v>
      </c>
      <c r="S620" s="5">
        <v>1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1</v>
      </c>
      <c r="AG620" s="18">
        <v>34.827800000000003</v>
      </c>
      <c r="AH620" s="19">
        <v>56</v>
      </c>
      <c r="AI620" s="19">
        <v>59</v>
      </c>
    </row>
    <row r="621" spans="1:35" ht="12.75" customHeight="1" x14ac:dyDescent="0.25">
      <c r="A621" s="5">
        <v>1386</v>
      </c>
      <c r="B621" s="5">
        <v>305114</v>
      </c>
      <c r="C621" s="5"/>
      <c r="D621" s="5" t="s">
        <v>1892</v>
      </c>
      <c r="E621" s="15" t="s">
        <v>2</v>
      </c>
      <c r="F621" s="16">
        <f>+IF(TABLA!$E621 &lt;&gt; "", 1, 0)</f>
        <v>1</v>
      </c>
      <c r="G621" s="15" t="s">
        <v>84</v>
      </c>
      <c r="H621" s="16">
        <f>+IF(TABLA!$G621&lt;&gt;"",1,0)</f>
        <v>1</v>
      </c>
      <c r="I621" s="15" t="s">
        <v>892</v>
      </c>
      <c r="J621" s="16">
        <f>+IF(TABLA!$I621&lt;&gt;"",1,0)</f>
        <v>1</v>
      </c>
      <c r="K621" s="16">
        <f>+IF(AND(TABLA!$F621=1,TABLA!$H621=1,TABLA!$J621=1), 1, 0)</f>
        <v>1</v>
      </c>
      <c r="L621" s="16">
        <v>1</v>
      </c>
      <c r="M621" s="5" t="s">
        <v>1895</v>
      </c>
      <c r="N621" s="5" t="s">
        <v>1894</v>
      </c>
      <c r="O621" s="17">
        <v>45160</v>
      </c>
      <c r="P621" s="5">
        <v>1</v>
      </c>
      <c r="Q621" s="5">
        <v>1</v>
      </c>
      <c r="R621" s="5">
        <v>0</v>
      </c>
      <c r="S621" s="5">
        <v>1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1</v>
      </c>
      <c r="AG621" s="18">
        <v>2.5583999999999998</v>
      </c>
      <c r="AH621" s="19">
        <v>1</v>
      </c>
      <c r="AI621" s="19">
        <v>1</v>
      </c>
    </row>
    <row r="622" spans="1:35" ht="12.75" customHeight="1" x14ac:dyDescent="0.25">
      <c r="A622" s="5">
        <v>285</v>
      </c>
      <c r="B622" s="5">
        <v>305116</v>
      </c>
      <c r="C622" s="5"/>
      <c r="D622" s="5" t="s">
        <v>1896</v>
      </c>
      <c r="E622" s="15"/>
      <c r="F622" s="16">
        <f>+IF(TABLA!$E622 &lt;&gt; "", 1, 0)</f>
        <v>0</v>
      </c>
      <c r="G622" s="15"/>
      <c r="H622" s="16">
        <f>+IF(TABLA!$G622&lt;&gt;"",1,0)</f>
        <v>0</v>
      </c>
      <c r="I622" s="15"/>
      <c r="J622" s="16">
        <f>+IF(TABLA!$I622&lt;&gt;"",1,0)</f>
        <v>0</v>
      </c>
      <c r="K622" s="16">
        <f>+IF(AND(TABLA!$F622=1,TABLA!$H622=1,TABLA!$J622=1), 1, 0)</f>
        <v>0</v>
      </c>
      <c r="L622" s="16"/>
      <c r="M622" s="5" t="s">
        <v>1897</v>
      </c>
      <c r="N622" s="5" t="s">
        <v>1898</v>
      </c>
      <c r="O622" s="17">
        <v>44932</v>
      </c>
      <c r="P622" s="5">
        <v>1</v>
      </c>
      <c r="Q622" s="5">
        <v>1</v>
      </c>
      <c r="R622" s="5">
        <v>1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1</v>
      </c>
      <c r="AG622" s="18">
        <v>14.626799999999999</v>
      </c>
      <c r="AH622" s="19">
        <v>5</v>
      </c>
      <c r="AI622" s="19">
        <v>5</v>
      </c>
    </row>
    <row r="623" spans="1:35" ht="12.75" customHeight="1" x14ac:dyDescent="0.25">
      <c r="A623" s="5">
        <v>2009</v>
      </c>
      <c r="B623" s="5">
        <v>305117</v>
      </c>
      <c r="C623" s="5"/>
      <c r="D623" s="5" t="s">
        <v>1899</v>
      </c>
      <c r="E623" s="15"/>
      <c r="F623" s="16">
        <f>+IF(TABLA!$E623 &lt;&gt; "", 1, 0)</f>
        <v>0</v>
      </c>
      <c r="G623" s="15"/>
      <c r="H623" s="16">
        <f>+IF(TABLA!$G623&lt;&gt;"",1,0)</f>
        <v>0</v>
      </c>
      <c r="I623" s="15"/>
      <c r="J623" s="16">
        <f>+IF(TABLA!$I623&lt;&gt;"",1,0)</f>
        <v>0</v>
      </c>
      <c r="K623" s="16">
        <f>+IF(AND(TABLA!$F623=1,TABLA!$H623=1,TABLA!$J623=1), 1, 0)</f>
        <v>0</v>
      </c>
      <c r="L623" s="16"/>
      <c r="M623" s="5" t="s">
        <v>1900</v>
      </c>
      <c r="N623" s="5" t="s">
        <v>1901</v>
      </c>
      <c r="O623" s="17">
        <v>45207</v>
      </c>
      <c r="P623" s="5">
        <v>1</v>
      </c>
      <c r="Q623" s="5">
        <v>1</v>
      </c>
      <c r="R623" s="5">
        <v>0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1</v>
      </c>
      <c r="AG623" s="18">
        <v>19.114799999999999</v>
      </c>
      <c r="AH623" s="19">
        <v>3</v>
      </c>
      <c r="AI623" s="19">
        <v>4</v>
      </c>
    </row>
    <row r="624" spans="1:35" ht="12.75" customHeight="1" x14ac:dyDescent="0.25">
      <c r="A624" s="5">
        <v>3160</v>
      </c>
      <c r="B624" s="5">
        <v>305118</v>
      </c>
      <c r="C624" s="5"/>
      <c r="D624" s="5" t="s">
        <v>1902</v>
      </c>
      <c r="E624" s="15"/>
      <c r="F624" s="16">
        <f>+IF(TABLA!$E624 &lt;&gt; "", 1, 0)</f>
        <v>0</v>
      </c>
      <c r="G624" s="15"/>
      <c r="H624" s="16">
        <f>+IF(TABLA!$G624&lt;&gt;"",1,0)</f>
        <v>0</v>
      </c>
      <c r="I624" s="15"/>
      <c r="J624" s="16">
        <f>+IF(TABLA!$I624&lt;&gt;"",1,0)</f>
        <v>0</v>
      </c>
      <c r="K624" s="16">
        <f>+IF(AND(TABLA!$F624=1,TABLA!$H624=1,TABLA!$J624=1), 1, 0)</f>
        <v>0</v>
      </c>
      <c r="L624" s="16"/>
      <c r="M624" s="5" t="s">
        <v>1903</v>
      </c>
      <c r="N624" s="5" t="s">
        <v>1904</v>
      </c>
      <c r="O624" s="17">
        <v>45230</v>
      </c>
      <c r="P624" s="5">
        <v>1</v>
      </c>
      <c r="Q624" s="5">
        <v>1</v>
      </c>
      <c r="R624" s="5">
        <v>1</v>
      </c>
      <c r="S624" s="5">
        <v>1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1</v>
      </c>
      <c r="AG624" s="18">
        <v>121.7864</v>
      </c>
      <c r="AH624" s="19">
        <v>191</v>
      </c>
      <c r="AI624" s="19">
        <v>193</v>
      </c>
    </row>
    <row r="625" spans="1:35" ht="12.75" customHeight="1" x14ac:dyDescent="0.25">
      <c r="A625" s="5">
        <v>625</v>
      </c>
      <c r="B625" s="5">
        <v>305120</v>
      </c>
      <c r="C625" s="5"/>
      <c r="D625" s="5" t="s">
        <v>1905</v>
      </c>
      <c r="E625" s="15"/>
      <c r="F625" s="16">
        <f>+IF(TABLA!$E625 &lt;&gt; "", 1, 0)</f>
        <v>0</v>
      </c>
      <c r="G625" s="15"/>
      <c r="H625" s="16">
        <f>+IF(TABLA!$G625&lt;&gt;"",1,0)</f>
        <v>0</v>
      </c>
      <c r="I625" s="15"/>
      <c r="J625" s="16">
        <f>+IF(TABLA!$I625&lt;&gt;"",1,0)</f>
        <v>0</v>
      </c>
      <c r="K625" s="16">
        <f>+IF(AND(TABLA!$F625=1,TABLA!$H625=1,TABLA!$J625=1), 1, 0)</f>
        <v>0</v>
      </c>
      <c r="L625" s="16"/>
      <c r="M625" s="5" t="s">
        <v>1906</v>
      </c>
      <c r="N625" s="5" t="s">
        <v>1907</v>
      </c>
      <c r="O625" s="17">
        <v>45051</v>
      </c>
      <c r="P625" s="5">
        <v>1</v>
      </c>
      <c r="Q625" s="5">
        <v>1</v>
      </c>
      <c r="R625" s="5">
        <v>0</v>
      </c>
      <c r="S625" s="5">
        <v>1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1</v>
      </c>
      <c r="AG625" s="18">
        <v>2.7038000000000002</v>
      </c>
      <c r="AH625" s="19">
        <v>3</v>
      </c>
      <c r="AI625" s="19">
        <v>3</v>
      </c>
    </row>
    <row r="626" spans="1:35" ht="12.75" customHeight="1" x14ac:dyDescent="0.25">
      <c r="A626" s="5">
        <v>1423</v>
      </c>
      <c r="B626" s="5">
        <v>305121</v>
      </c>
      <c r="C626" s="5"/>
      <c r="D626" s="5" t="s">
        <v>1908</v>
      </c>
      <c r="E626" s="15"/>
      <c r="F626" s="16">
        <f>+IF(TABLA!$E626 &lt;&gt; "", 1, 0)</f>
        <v>0</v>
      </c>
      <c r="G626" s="15"/>
      <c r="H626" s="16">
        <f>+IF(TABLA!$G626&lt;&gt;"",1,0)</f>
        <v>0</v>
      </c>
      <c r="I626" s="15"/>
      <c r="J626" s="16">
        <f>+IF(TABLA!$I626&lt;&gt;"",1,0)</f>
        <v>0</v>
      </c>
      <c r="K626" s="16">
        <f>+IF(AND(TABLA!$F626=1,TABLA!$H626=1,TABLA!$J626=1), 1, 0)</f>
        <v>0</v>
      </c>
      <c r="L626" s="16"/>
      <c r="M626" s="5" t="s">
        <v>1909</v>
      </c>
      <c r="N626" s="5" t="s">
        <v>1910</v>
      </c>
      <c r="O626" s="17">
        <v>45164</v>
      </c>
      <c r="P626" s="5">
        <v>1</v>
      </c>
      <c r="Q626" s="5">
        <v>1</v>
      </c>
      <c r="R626" s="5">
        <v>1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1</v>
      </c>
      <c r="AG626" s="18">
        <v>7.1036000000000001</v>
      </c>
      <c r="AH626" s="19">
        <v>6</v>
      </c>
      <c r="AI626" s="19">
        <v>6</v>
      </c>
    </row>
    <row r="627" spans="1:35" ht="12.75" customHeight="1" x14ac:dyDescent="0.25">
      <c r="A627" s="5">
        <v>728</v>
      </c>
      <c r="B627" s="5">
        <v>305122</v>
      </c>
      <c r="C627" s="5"/>
      <c r="D627" s="5" t="s">
        <v>1911</v>
      </c>
      <c r="E627" s="15"/>
      <c r="F627" s="16">
        <f>+IF(TABLA!$E627 &lt;&gt; "", 1, 0)</f>
        <v>0</v>
      </c>
      <c r="G627" s="15"/>
      <c r="H627" s="16">
        <f>+IF(TABLA!$G627&lt;&gt;"",1,0)</f>
        <v>0</v>
      </c>
      <c r="I627" s="15"/>
      <c r="J627" s="16">
        <f>+IF(TABLA!$I627&lt;&gt;"",1,0)</f>
        <v>0</v>
      </c>
      <c r="K627" s="16">
        <f>+IF(AND(TABLA!$F627=1,TABLA!$H627=1,TABLA!$J627=1), 1, 0)</f>
        <v>0</v>
      </c>
      <c r="L627" s="16"/>
      <c r="M627" s="5" t="s">
        <v>1912</v>
      </c>
      <c r="N627" s="5" t="s">
        <v>1913</v>
      </c>
      <c r="O627" s="17">
        <v>45071</v>
      </c>
      <c r="P627" s="5">
        <v>1</v>
      </c>
      <c r="Q627" s="5">
        <v>1</v>
      </c>
      <c r="R627" s="5">
        <v>1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1</v>
      </c>
      <c r="AG627" s="18">
        <v>3.5682999999999998</v>
      </c>
      <c r="AH627" s="19">
        <v>3</v>
      </c>
      <c r="AI627" s="19">
        <v>3</v>
      </c>
    </row>
    <row r="628" spans="1:35" ht="12.75" customHeight="1" x14ac:dyDescent="0.25">
      <c r="A628" s="5">
        <v>1941</v>
      </c>
      <c r="B628" s="5">
        <v>305123</v>
      </c>
      <c r="C628" s="5"/>
      <c r="D628" s="5" t="s">
        <v>1914</v>
      </c>
      <c r="E628" s="15"/>
      <c r="F628" s="16">
        <f>+IF(TABLA!$E628 &lt;&gt; "", 1, 0)</f>
        <v>0</v>
      </c>
      <c r="G628" s="15"/>
      <c r="H628" s="16">
        <f>+IF(TABLA!$G628&lt;&gt;"",1,0)</f>
        <v>0</v>
      </c>
      <c r="I628" s="15"/>
      <c r="J628" s="16">
        <f>+IF(TABLA!$I628&lt;&gt;"",1,0)</f>
        <v>0</v>
      </c>
      <c r="K628" s="16">
        <f>+IF(AND(TABLA!$F628=1,TABLA!$H628=1,TABLA!$J628=1), 1, 0)</f>
        <v>0</v>
      </c>
      <c r="L628" s="16"/>
      <c r="M628" s="5" t="s">
        <v>1915</v>
      </c>
      <c r="N628" s="5" t="s">
        <v>1916</v>
      </c>
      <c r="O628" s="17">
        <v>45204</v>
      </c>
      <c r="P628" s="5">
        <v>1</v>
      </c>
      <c r="Q628" s="5">
        <v>1</v>
      </c>
      <c r="R628" s="5">
        <v>1</v>
      </c>
      <c r="S628" s="5">
        <v>1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1</v>
      </c>
      <c r="AG628" s="18">
        <v>9.1</v>
      </c>
      <c r="AH628" s="19">
        <v>6</v>
      </c>
      <c r="AI628" s="19">
        <v>26</v>
      </c>
    </row>
    <row r="629" spans="1:35" ht="12.75" customHeight="1" x14ac:dyDescent="0.25">
      <c r="A629" s="5">
        <v>1707</v>
      </c>
      <c r="B629" s="5">
        <v>305124</v>
      </c>
      <c r="C629" s="5"/>
      <c r="D629" s="5" t="s">
        <v>1917</v>
      </c>
      <c r="E629" s="15" t="s">
        <v>2</v>
      </c>
      <c r="F629" s="16">
        <f>+IF(TABLA!$E629 &lt;&gt; "", 1, 0)</f>
        <v>1</v>
      </c>
      <c r="G629" s="15" t="s">
        <v>84</v>
      </c>
      <c r="H629" s="16">
        <f>+IF(TABLA!$G629&lt;&gt;"",1,0)</f>
        <v>1</v>
      </c>
      <c r="I629" s="15" t="s">
        <v>892</v>
      </c>
      <c r="J629" s="16">
        <f>+IF(TABLA!$I629&lt;&gt;"",1,0)</f>
        <v>1</v>
      </c>
      <c r="K629" s="16">
        <f>+IF(AND(TABLA!$F629=1,TABLA!$H629=1,TABLA!$J629=1), 1, 0)</f>
        <v>1</v>
      </c>
      <c r="L629" s="16">
        <v>1</v>
      </c>
      <c r="M629" s="5" t="s">
        <v>1918</v>
      </c>
      <c r="N629" s="5" t="s">
        <v>1919</v>
      </c>
      <c r="O629" s="17">
        <v>45190</v>
      </c>
      <c r="P629" s="5">
        <v>1</v>
      </c>
      <c r="Q629" s="5">
        <v>1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1</v>
      </c>
      <c r="AG629" s="18">
        <v>0.61329999999999996</v>
      </c>
      <c r="AH629" s="19">
        <v>3</v>
      </c>
      <c r="AI629" s="19">
        <v>3</v>
      </c>
    </row>
    <row r="630" spans="1:35" ht="12.75" customHeight="1" x14ac:dyDescent="0.25">
      <c r="A630" s="5">
        <v>114</v>
      </c>
      <c r="B630" s="5">
        <v>305135</v>
      </c>
      <c r="C630" s="5"/>
      <c r="D630" s="5" t="s">
        <v>1874</v>
      </c>
      <c r="E630" s="15" t="s">
        <v>2</v>
      </c>
      <c r="F630" s="16">
        <f>+IF(TABLA!$E630 &lt;&gt; "", 1, 0)</f>
        <v>1</v>
      </c>
      <c r="G630" s="15" t="s">
        <v>84</v>
      </c>
      <c r="H630" s="16">
        <f>+IF(TABLA!$G630&lt;&gt;"",1,0)</f>
        <v>1</v>
      </c>
      <c r="I630" s="15" t="s">
        <v>892</v>
      </c>
      <c r="J630" s="16">
        <f>+IF(TABLA!$I630&lt;&gt;"",1,0)</f>
        <v>1</v>
      </c>
      <c r="K630" s="16">
        <f>+IF(AND(TABLA!$F630=1,TABLA!$H630=1,TABLA!$J630=1), 1, 0)</f>
        <v>1</v>
      </c>
      <c r="L630" s="16">
        <v>1</v>
      </c>
      <c r="M630" s="5" t="s">
        <v>1920</v>
      </c>
      <c r="N630" s="5" t="s">
        <v>1876</v>
      </c>
      <c r="O630" s="17">
        <v>44853</v>
      </c>
      <c r="P630" s="5">
        <v>0</v>
      </c>
      <c r="Q630" s="5">
        <v>1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1</v>
      </c>
      <c r="AG630" s="18">
        <v>1.3973</v>
      </c>
      <c r="AH630" s="19">
        <v>5</v>
      </c>
      <c r="AI630" s="19">
        <v>5</v>
      </c>
    </row>
    <row r="631" spans="1:35" ht="12.75" customHeight="1" x14ac:dyDescent="0.25">
      <c r="A631" s="5">
        <v>1088</v>
      </c>
      <c r="B631" s="5">
        <v>305137</v>
      </c>
      <c r="C631" s="5"/>
      <c r="D631" s="5" t="s">
        <v>1880</v>
      </c>
      <c r="E631" s="15" t="s">
        <v>2</v>
      </c>
      <c r="F631" s="16">
        <f>+IF(TABLA!$E631 &lt;&gt; "", 1, 0)</f>
        <v>1</v>
      </c>
      <c r="G631" s="15" t="s">
        <v>84</v>
      </c>
      <c r="H631" s="16">
        <f>+IF(TABLA!$G631&lt;&gt;"",1,0)</f>
        <v>1</v>
      </c>
      <c r="I631" s="15" t="s">
        <v>892</v>
      </c>
      <c r="J631" s="16">
        <f>+IF(TABLA!$I631&lt;&gt;"",1,0)</f>
        <v>1</v>
      </c>
      <c r="K631" s="16">
        <f>+IF(AND(TABLA!$F631=1,TABLA!$H631=1,TABLA!$J631=1), 1, 0)</f>
        <v>1</v>
      </c>
      <c r="L631" s="16">
        <v>1</v>
      </c>
      <c r="M631" s="5" t="s">
        <v>1921</v>
      </c>
      <c r="N631" s="5" t="s">
        <v>1922</v>
      </c>
      <c r="O631" s="17">
        <v>45124</v>
      </c>
      <c r="P631" s="5">
        <v>1</v>
      </c>
      <c r="Q631" s="5">
        <v>1</v>
      </c>
      <c r="R631" s="5">
        <v>0</v>
      </c>
      <c r="S631" s="5">
        <v>1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1</v>
      </c>
      <c r="AG631" s="18">
        <v>3.4239000000000002</v>
      </c>
      <c r="AH631" s="19">
        <v>1</v>
      </c>
      <c r="AI631" s="19">
        <v>1</v>
      </c>
    </row>
    <row r="632" spans="1:35" ht="12.75" customHeight="1" x14ac:dyDescent="0.25">
      <c r="A632" s="5">
        <v>2809</v>
      </c>
      <c r="B632" s="5">
        <v>305138</v>
      </c>
      <c r="C632" s="5"/>
      <c r="D632" s="5" t="s">
        <v>1923</v>
      </c>
      <c r="E632" s="15" t="s">
        <v>2</v>
      </c>
      <c r="F632" s="16">
        <f>+IF(TABLA!$E632 &lt;&gt; "", 1, 0)</f>
        <v>1</v>
      </c>
      <c r="G632" s="15" t="s">
        <v>84</v>
      </c>
      <c r="H632" s="16">
        <f>+IF(TABLA!$G632&lt;&gt;"",1,0)</f>
        <v>1</v>
      </c>
      <c r="I632" s="15" t="s">
        <v>892</v>
      </c>
      <c r="J632" s="16">
        <f>+IF(TABLA!$I632&lt;&gt;"",1,0)</f>
        <v>1</v>
      </c>
      <c r="K632" s="16">
        <f>+IF(AND(TABLA!$F632=1,TABLA!$H632=1,TABLA!$J632=1), 1, 0)</f>
        <v>1</v>
      </c>
      <c r="L632" s="16">
        <v>1</v>
      </c>
      <c r="M632" s="5" t="s">
        <v>1924</v>
      </c>
      <c r="N632" s="5" t="s">
        <v>1925</v>
      </c>
      <c r="O632" s="17">
        <v>45229</v>
      </c>
      <c r="P632" s="5">
        <v>1</v>
      </c>
      <c r="Q632" s="5">
        <v>1</v>
      </c>
      <c r="R632" s="5">
        <v>1</v>
      </c>
      <c r="S632" s="5">
        <v>1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1</v>
      </c>
      <c r="AG632" s="18">
        <v>328.03649999999999</v>
      </c>
      <c r="AH632" s="19">
        <v>398</v>
      </c>
      <c r="AI632" s="19">
        <v>418</v>
      </c>
    </row>
    <row r="633" spans="1:35" ht="12.75" customHeight="1" x14ac:dyDescent="0.25">
      <c r="A633" s="5">
        <v>2810</v>
      </c>
      <c r="B633" s="5">
        <v>305139</v>
      </c>
      <c r="C633" s="5"/>
      <c r="D633" s="5" t="s">
        <v>1926</v>
      </c>
      <c r="E633" s="15" t="s">
        <v>2</v>
      </c>
      <c r="F633" s="16">
        <f>+IF(TABLA!$E633 &lt;&gt; "", 1, 0)</f>
        <v>1</v>
      </c>
      <c r="G633" s="15" t="s">
        <v>84</v>
      </c>
      <c r="H633" s="16">
        <f>+IF(TABLA!$G633&lt;&gt;"",1,0)</f>
        <v>1</v>
      </c>
      <c r="I633" s="15" t="s">
        <v>892</v>
      </c>
      <c r="J633" s="16">
        <f>+IF(TABLA!$I633&lt;&gt;"",1,0)</f>
        <v>1</v>
      </c>
      <c r="K633" s="16">
        <f>+IF(AND(TABLA!$F633=1,TABLA!$H633=1,TABLA!$J633=1), 1, 0)</f>
        <v>1</v>
      </c>
      <c r="L633" s="16">
        <v>1</v>
      </c>
      <c r="M633" s="5" t="s">
        <v>1927</v>
      </c>
      <c r="N633" s="5" t="s">
        <v>1928</v>
      </c>
      <c r="O633" s="17">
        <v>45229</v>
      </c>
      <c r="P633" s="5">
        <v>1</v>
      </c>
      <c r="Q633" s="5">
        <v>1</v>
      </c>
      <c r="R633" s="5">
        <v>1</v>
      </c>
      <c r="S633" s="5">
        <v>1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1</v>
      </c>
      <c r="AG633" s="18">
        <v>36.857300000000002</v>
      </c>
      <c r="AH633" s="19">
        <v>123</v>
      </c>
      <c r="AI633" s="19">
        <v>134</v>
      </c>
    </row>
    <row r="634" spans="1:35" ht="12.75" customHeight="1" x14ac:dyDescent="0.25">
      <c r="A634" s="5">
        <v>3161</v>
      </c>
      <c r="B634" s="5">
        <v>305170</v>
      </c>
      <c r="C634" s="5"/>
      <c r="D634" s="5" t="s">
        <v>1929</v>
      </c>
      <c r="E634" s="15" t="s">
        <v>2</v>
      </c>
      <c r="F634" s="16">
        <f>+IF(TABLA!$E634 &lt;&gt; "", 1, 0)</f>
        <v>1</v>
      </c>
      <c r="G634" s="15" t="s">
        <v>84</v>
      </c>
      <c r="H634" s="16">
        <f>+IF(TABLA!$G634&lt;&gt;"",1,0)</f>
        <v>1</v>
      </c>
      <c r="I634" s="15" t="s">
        <v>1161</v>
      </c>
      <c r="J634" s="16">
        <f>+IF(TABLA!$I634&lt;&gt;"",1,0)</f>
        <v>1</v>
      </c>
      <c r="K634" s="16">
        <f>+IF(AND(TABLA!$F634=1,TABLA!$H634=1,TABLA!$J634=1), 1, 0)</f>
        <v>1</v>
      </c>
      <c r="L634" s="16">
        <v>1</v>
      </c>
      <c r="M634" s="5" t="s">
        <v>1930</v>
      </c>
      <c r="N634" s="5" t="s">
        <v>1931</v>
      </c>
      <c r="O634" s="17">
        <v>45230</v>
      </c>
      <c r="P634" s="5">
        <v>1</v>
      </c>
      <c r="Q634" s="5">
        <v>1</v>
      </c>
      <c r="R634" s="5">
        <v>1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1</v>
      </c>
      <c r="AG634" s="18">
        <v>701.88030000000094</v>
      </c>
      <c r="AH634" s="19">
        <v>3374</v>
      </c>
      <c r="AI634" s="19">
        <v>3851</v>
      </c>
    </row>
    <row r="635" spans="1:35" ht="12.75" customHeight="1" x14ac:dyDescent="0.25">
      <c r="A635" s="5">
        <v>3162</v>
      </c>
      <c r="B635" s="5">
        <v>305181</v>
      </c>
      <c r="C635" s="5"/>
      <c r="D635" s="5" t="s">
        <v>1932</v>
      </c>
      <c r="E635" s="15" t="s">
        <v>2</v>
      </c>
      <c r="F635" s="16">
        <f>+IF(TABLA!$E635 &lt;&gt; "", 1, 0)</f>
        <v>1</v>
      </c>
      <c r="G635" s="15" t="s">
        <v>84</v>
      </c>
      <c r="H635" s="16">
        <f>+IF(TABLA!$G635&lt;&gt;"",1,0)</f>
        <v>1</v>
      </c>
      <c r="I635" s="15" t="s">
        <v>892</v>
      </c>
      <c r="J635" s="16">
        <f>+IF(TABLA!$I635&lt;&gt;"",1,0)</f>
        <v>1</v>
      </c>
      <c r="K635" s="16">
        <f>+IF(AND(TABLA!$F635=1,TABLA!$H635=1,TABLA!$J635=1), 1, 0)</f>
        <v>1</v>
      </c>
      <c r="L635" s="16">
        <v>1</v>
      </c>
      <c r="M635" s="5" t="s">
        <v>1933</v>
      </c>
      <c r="N635" s="5" t="s">
        <v>1934</v>
      </c>
      <c r="O635" s="17">
        <v>45230</v>
      </c>
      <c r="P635" s="5">
        <v>1</v>
      </c>
      <c r="Q635" s="5">
        <v>1</v>
      </c>
      <c r="R635" s="5">
        <v>1</v>
      </c>
      <c r="S635" s="5">
        <v>1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1</v>
      </c>
      <c r="AG635" s="18">
        <v>1048.7643</v>
      </c>
      <c r="AH635" s="19">
        <v>4547</v>
      </c>
      <c r="AI635" s="19">
        <v>4717</v>
      </c>
    </row>
    <row r="636" spans="1:35" ht="12.75" customHeight="1" x14ac:dyDescent="0.25">
      <c r="A636" s="5">
        <v>2811</v>
      </c>
      <c r="B636" s="5">
        <v>305182</v>
      </c>
      <c r="C636" s="5"/>
      <c r="D636" s="5" t="s">
        <v>1935</v>
      </c>
      <c r="E636" s="15" t="s">
        <v>2</v>
      </c>
      <c r="F636" s="16">
        <f>+IF(TABLA!$E636 &lt;&gt; "", 1, 0)</f>
        <v>1</v>
      </c>
      <c r="G636" s="15" t="s">
        <v>1936</v>
      </c>
      <c r="H636" s="16">
        <f>+IF(TABLA!$G636&lt;&gt;"",1,0)</f>
        <v>1</v>
      </c>
      <c r="I636" s="15" t="s">
        <v>1412</v>
      </c>
      <c r="J636" s="16">
        <f>+IF(TABLA!$I636&lt;&gt;"",1,0)</f>
        <v>1</v>
      </c>
      <c r="K636" s="16">
        <f>+IF(AND(TABLA!$F636=1,TABLA!$H636=1,TABLA!$J636=1), 1, 0)</f>
        <v>1</v>
      </c>
      <c r="L636" s="16">
        <v>1</v>
      </c>
      <c r="M636" s="5" t="s">
        <v>1937</v>
      </c>
      <c r="N636" s="5" t="s">
        <v>1938</v>
      </c>
      <c r="O636" s="17">
        <v>45229</v>
      </c>
      <c r="P636" s="5">
        <v>1</v>
      </c>
      <c r="Q636" s="5">
        <v>1</v>
      </c>
      <c r="R636" s="5">
        <v>0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</v>
      </c>
      <c r="AG636" s="18">
        <v>41.914000000000001</v>
      </c>
      <c r="AH636" s="19">
        <v>90</v>
      </c>
      <c r="AI636" s="19">
        <v>90</v>
      </c>
    </row>
    <row r="637" spans="1:35" ht="12.75" customHeight="1" x14ac:dyDescent="0.25">
      <c r="A637" s="5">
        <v>2812</v>
      </c>
      <c r="B637" s="5">
        <v>305689</v>
      </c>
      <c r="C637" s="5"/>
      <c r="D637" s="5" t="s">
        <v>1939</v>
      </c>
      <c r="E637" s="15"/>
      <c r="F637" s="16">
        <f>+IF(TABLA!$E637 &lt;&gt; "", 1, 0)</f>
        <v>0</v>
      </c>
      <c r="G637" s="15"/>
      <c r="H637" s="16">
        <f>+IF(TABLA!$G637&lt;&gt;"",1,0)</f>
        <v>0</v>
      </c>
      <c r="I637" s="15"/>
      <c r="J637" s="16">
        <f>+IF(TABLA!$I637&lt;&gt;"",1,0)</f>
        <v>0</v>
      </c>
      <c r="K637" s="16">
        <f>+IF(AND(TABLA!$F637=1,TABLA!$H637=1,TABLA!$J637=1), 1, 0)</f>
        <v>0</v>
      </c>
      <c r="L637" s="16"/>
      <c r="M637" s="5" t="s">
        <v>1940</v>
      </c>
      <c r="N637" s="5" t="s">
        <v>1941</v>
      </c>
      <c r="O637" s="17">
        <v>45229</v>
      </c>
      <c r="P637" s="5">
        <v>1</v>
      </c>
      <c r="Q637" s="5">
        <v>1</v>
      </c>
      <c r="R637" s="5">
        <v>1</v>
      </c>
      <c r="S637" s="5">
        <v>1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</v>
      </c>
      <c r="AG637" s="18">
        <v>66.332800000000006</v>
      </c>
      <c r="AH637" s="19">
        <v>109</v>
      </c>
      <c r="AI637" s="19">
        <v>113</v>
      </c>
    </row>
    <row r="638" spans="1:35" ht="12.75" customHeight="1" x14ac:dyDescent="0.25">
      <c r="A638" s="5">
        <v>1942</v>
      </c>
      <c r="B638" s="5">
        <v>305690</v>
      </c>
      <c r="C638" s="5"/>
      <c r="D638" s="5" t="s">
        <v>1942</v>
      </c>
      <c r="E638" s="15"/>
      <c r="F638" s="16">
        <f>+IF(TABLA!$E638 &lt;&gt; "", 1, 0)</f>
        <v>0</v>
      </c>
      <c r="G638" s="15"/>
      <c r="H638" s="16">
        <f>+IF(TABLA!$G638&lt;&gt;"",1,0)</f>
        <v>0</v>
      </c>
      <c r="I638" s="15"/>
      <c r="J638" s="16">
        <f>+IF(TABLA!$I638&lt;&gt;"",1,0)</f>
        <v>0</v>
      </c>
      <c r="K638" s="16">
        <f>+IF(AND(TABLA!$F638=1,TABLA!$H638=1,TABLA!$J638=1), 1, 0)</f>
        <v>0</v>
      </c>
      <c r="L638" s="16"/>
      <c r="M638" s="5" t="s">
        <v>1943</v>
      </c>
      <c r="N638" s="5" t="s">
        <v>1944</v>
      </c>
      <c r="O638" s="17">
        <v>45204</v>
      </c>
      <c r="P638" s="5">
        <v>1</v>
      </c>
      <c r="Q638" s="5">
        <v>1</v>
      </c>
      <c r="R638" s="5">
        <v>1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1</v>
      </c>
      <c r="AG638" s="18">
        <v>3.0167999999999999</v>
      </c>
      <c r="AH638" s="19">
        <v>12</v>
      </c>
      <c r="AI638" s="19">
        <v>12</v>
      </c>
    </row>
    <row r="639" spans="1:35" ht="12.75" customHeight="1" x14ac:dyDescent="0.25">
      <c r="A639" s="5">
        <v>2813</v>
      </c>
      <c r="B639" s="5">
        <v>305691</v>
      </c>
      <c r="C639" s="5"/>
      <c r="D639" s="5" t="s">
        <v>1945</v>
      </c>
      <c r="E639" s="15"/>
      <c r="F639" s="16">
        <f>+IF(TABLA!$E639 &lt;&gt; "", 1, 0)</f>
        <v>0</v>
      </c>
      <c r="G639" s="15"/>
      <c r="H639" s="16">
        <f>+IF(TABLA!$G639&lt;&gt;"",1,0)</f>
        <v>0</v>
      </c>
      <c r="I639" s="15"/>
      <c r="J639" s="16">
        <f>+IF(TABLA!$I639&lt;&gt;"",1,0)</f>
        <v>0</v>
      </c>
      <c r="K639" s="16">
        <f>+IF(AND(TABLA!$F639=1,TABLA!$H639=1,TABLA!$J639=1), 1, 0)</f>
        <v>0</v>
      </c>
      <c r="L639" s="16"/>
      <c r="M639" s="5" t="s">
        <v>1946</v>
      </c>
      <c r="N639" s="5" t="s">
        <v>1947</v>
      </c>
      <c r="O639" s="17">
        <v>45229</v>
      </c>
      <c r="P639" s="5">
        <v>1</v>
      </c>
      <c r="Q639" s="5">
        <v>1</v>
      </c>
      <c r="R639" s="5">
        <v>1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1</v>
      </c>
      <c r="AG639" s="18">
        <v>60.2256</v>
      </c>
      <c r="AH639" s="19">
        <v>128</v>
      </c>
      <c r="AI639" s="19">
        <v>141</v>
      </c>
    </row>
    <row r="640" spans="1:35" ht="12.75" customHeight="1" x14ac:dyDescent="0.25">
      <c r="A640" s="5">
        <v>2814</v>
      </c>
      <c r="B640" s="5">
        <v>305692</v>
      </c>
      <c r="C640" s="5"/>
      <c r="D640" s="5" t="s">
        <v>1948</v>
      </c>
      <c r="E640" s="15"/>
      <c r="F640" s="16">
        <f>+IF(TABLA!$E640 &lt;&gt; "", 1, 0)</f>
        <v>0</v>
      </c>
      <c r="G640" s="15"/>
      <c r="H640" s="16">
        <f>+IF(TABLA!$G640&lt;&gt;"",1,0)</f>
        <v>0</v>
      </c>
      <c r="I640" s="15"/>
      <c r="J640" s="16">
        <f>+IF(TABLA!$I640&lt;&gt;"",1,0)</f>
        <v>0</v>
      </c>
      <c r="K640" s="16">
        <f>+IF(AND(TABLA!$F640=1,TABLA!$H640=1,TABLA!$J640=1), 1, 0)</f>
        <v>0</v>
      </c>
      <c r="L640" s="16"/>
      <c r="M640" s="5" t="s">
        <v>1949</v>
      </c>
      <c r="N640" s="5" t="s">
        <v>1950</v>
      </c>
      <c r="O640" s="17">
        <v>45229</v>
      </c>
      <c r="P640" s="5">
        <v>1</v>
      </c>
      <c r="Q640" s="5">
        <v>1</v>
      </c>
      <c r="R640" s="5">
        <v>1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</v>
      </c>
      <c r="AG640" s="18">
        <v>29.949200000000001</v>
      </c>
      <c r="AH640" s="19">
        <v>86</v>
      </c>
      <c r="AI640" s="19">
        <v>89</v>
      </c>
    </row>
    <row r="641" spans="1:35" ht="12.75" customHeight="1" x14ac:dyDescent="0.25">
      <c r="A641" s="5">
        <v>435</v>
      </c>
      <c r="B641" s="5">
        <v>305800</v>
      </c>
      <c r="C641" s="5"/>
      <c r="D641" s="5" t="s">
        <v>1951</v>
      </c>
      <c r="E641" s="15"/>
      <c r="F641" s="16">
        <f>+IF(TABLA!$E641 &lt;&gt; "", 1, 0)</f>
        <v>0</v>
      </c>
      <c r="G641" s="15"/>
      <c r="H641" s="16">
        <f>+IF(TABLA!$G641&lt;&gt;"",1,0)</f>
        <v>0</v>
      </c>
      <c r="I641" s="15"/>
      <c r="J641" s="16">
        <f>+IF(TABLA!$I641&lt;&gt;"",1,0)</f>
        <v>0</v>
      </c>
      <c r="K641" s="16">
        <f>+IF(AND(TABLA!$F641=1,TABLA!$H641=1,TABLA!$J641=1), 1, 0)</f>
        <v>0</v>
      </c>
      <c r="L641" s="16"/>
      <c r="M641" s="5" t="s">
        <v>1952</v>
      </c>
      <c r="N641" s="5" t="s">
        <v>1953</v>
      </c>
      <c r="O641" s="17">
        <v>44995</v>
      </c>
      <c r="P641" s="5">
        <v>1</v>
      </c>
      <c r="Q641" s="5">
        <v>1</v>
      </c>
      <c r="R641" s="5">
        <v>0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1</v>
      </c>
      <c r="AG641" s="18">
        <v>0.2545</v>
      </c>
      <c r="AH641" s="19">
        <v>1</v>
      </c>
      <c r="AI641" s="19">
        <v>1</v>
      </c>
    </row>
    <row r="642" spans="1:35" ht="12.75" customHeight="1" x14ac:dyDescent="0.25">
      <c r="A642" s="5">
        <v>329</v>
      </c>
      <c r="B642" s="5">
        <v>305801</v>
      </c>
      <c r="C642" s="5"/>
      <c r="D642" s="5" t="s">
        <v>1954</v>
      </c>
      <c r="E642" s="15"/>
      <c r="F642" s="16">
        <f>+IF(TABLA!$E642 &lt;&gt; "", 1, 0)</f>
        <v>0</v>
      </c>
      <c r="G642" s="15"/>
      <c r="H642" s="16">
        <f>+IF(TABLA!$G642&lt;&gt;"",1,0)</f>
        <v>0</v>
      </c>
      <c r="I642" s="15"/>
      <c r="J642" s="16">
        <f>+IF(TABLA!$I642&lt;&gt;"",1,0)</f>
        <v>0</v>
      </c>
      <c r="K642" s="16">
        <f>+IF(AND(TABLA!$F642=1,TABLA!$H642=1,TABLA!$J642=1), 1, 0)</f>
        <v>0</v>
      </c>
      <c r="L642" s="16"/>
      <c r="M642" s="5" t="s">
        <v>1955</v>
      </c>
      <c r="N642" s="5" t="s">
        <v>1956</v>
      </c>
      <c r="O642" s="17">
        <v>44952</v>
      </c>
      <c r="P642" s="5">
        <v>1</v>
      </c>
      <c r="Q642" s="5">
        <v>1</v>
      </c>
      <c r="R642" s="5">
        <v>0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1</v>
      </c>
      <c r="AG642" s="18">
        <v>0</v>
      </c>
      <c r="AH642" s="19">
        <v>1</v>
      </c>
      <c r="AI642" s="19">
        <v>1</v>
      </c>
    </row>
    <row r="643" spans="1:35" ht="12.75" customHeight="1" x14ac:dyDescent="0.25">
      <c r="A643" s="5">
        <v>2118</v>
      </c>
      <c r="B643" s="5">
        <v>305804</v>
      </c>
      <c r="C643" s="5"/>
      <c r="D643" s="5" t="s">
        <v>1957</v>
      </c>
      <c r="E643" s="15"/>
      <c r="F643" s="16">
        <f>+IF(TABLA!$E643 &lt;&gt; "", 1, 0)</f>
        <v>0</v>
      </c>
      <c r="G643" s="15"/>
      <c r="H643" s="16">
        <f>+IF(TABLA!$G643&lt;&gt;"",1,0)</f>
        <v>0</v>
      </c>
      <c r="I643" s="15"/>
      <c r="J643" s="16">
        <f>+IF(TABLA!$I643&lt;&gt;"",1,0)</f>
        <v>0</v>
      </c>
      <c r="K643" s="16">
        <f>+IF(AND(TABLA!$F643=1,TABLA!$H643=1,TABLA!$J643=1), 1, 0)</f>
        <v>0</v>
      </c>
      <c r="L643" s="16"/>
      <c r="M643" s="5" t="s">
        <v>1958</v>
      </c>
      <c r="N643" s="5" t="s">
        <v>1959</v>
      </c>
      <c r="O643" s="17">
        <v>45212</v>
      </c>
      <c r="P643" s="5">
        <v>1</v>
      </c>
      <c r="Q643" s="5">
        <v>1</v>
      </c>
      <c r="R643" s="5">
        <v>0</v>
      </c>
      <c r="S643" s="5">
        <v>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1</v>
      </c>
      <c r="AG643" s="18">
        <v>25.829499999999999</v>
      </c>
      <c r="AH643" s="19">
        <v>50</v>
      </c>
      <c r="AI643" s="19">
        <v>50</v>
      </c>
    </row>
    <row r="644" spans="1:35" ht="12.75" customHeight="1" x14ac:dyDescent="0.25">
      <c r="A644" s="5">
        <v>787</v>
      </c>
      <c r="B644" s="5">
        <v>305807</v>
      </c>
      <c r="C644" s="5"/>
      <c r="D644" s="5" t="s">
        <v>1960</v>
      </c>
      <c r="E644" s="15" t="s">
        <v>2</v>
      </c>
      <c r="F644" s="16">
        <f>+IF(TABLA!$E644 &lt;&gt; "", 1, 0)</f>
        <v>1</v>
      </c>
      <c r="G644" s="15" t="s">
        <v>84</v>
      </c>
      <c r="H644" s="16">
        <f>+IF(TABLA!$G644&lt;&gt;"",1,0)</f>
        <v>1</v>
      </c>
      <c r="I644" s="15" t="s">
        <v>892</v>
      </c>
      <c r="J644" s="16">
        <f>+IF(TABLA!$I644&lt;&gt;"",1,0)</f>
        <v>1</v>
      </c>
      <c r="K644" s="16">
        <f>+IF(AND(TABLA!$F644=1,TABLA!$H644=1,TABLA!$J644=1), 1, 0)</f>
        <v>1</v>
      </c>
      <c r="L644" s="16">
        <v>1</v>
      </c>
      <c r="M644" s="5" t="s">
        <v>1961</v>
      </c>
      <c r="N644" s="5" t="s">
        <v>1962</v>
      </c>
      <c r="O644" s="17">
        <v>45082</v>
      </c>
      <c r="P644" s="5">
        <v>1</v>
      </c>
      <c r="Q644" s="5">
        <v>1</v>
      </c>
      <c r="R644" s="5">
        <v>0</v>
      </c>
      <c r="S644" s="5">
        <v>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1</v>
      </c>
      <c r="AG644" s="18">
        <v>2.6274999999999999</v>
      </c>
      <c r="AH644" s="19">
        <v>3</v>
      </c>
      <c r="AI644" s="19">
        <v>3</v>
      </c>
    </row>
    <row r="645" spans="1:35" ht="12.75" customHeight="1" x14ac:dyDescent="0.25">
      <c r="A645" s="5">
        <v>1760</v>
      </c>
      <c r="B645" s="5">
        <v>305808</v>
      </c>
      <c r="C645" s="5"/>
      <c r="D645" s="5" t="s">
        <v>1963</v>
      </c>
      <c r="E645" s="15" t="s">
        <v>2</v>
      </c>
      <c r="F645" s="16">
        <f>+IF(TABLA!$E645 &lt;&gt; "", 1, 0)</f>
        <v>1</v>
      </c>
      <c r="G645" s="15" t="s">
        <v>84</v>
      </c>
      <c r="H645" s="16">
        <f>+IF(TABLA!$G645&lt;&gt;"",1,0)</f>
        <v>1</v>
      </c>
      <c r="I645" s="15" t="s">
        <v>892</v>
      </c>
      <c r="J645" s="16">
        <f>+IF(TABLA!$I645&lt;&gt;"",1,0)</f>
        <v>1</v>
      </c>
      <c r="K645" s="16">
        <f>+IF(AND(TABLA!$F645=1,TABLA!$H645=1,TABLA!$J645=1), 1, 0)</f>
        <v>1</v>
      </c>
      <c r="L645" s="16">
        <v>1</v>
      </c>
      <c r="M645" s="5" t="s">
        <v>1964</v>
      </c>
      <c r="N645" s="5" t="s">
        <v>1965</v>
      </c>
      <c r="O645" s="17">
        <v>45194</v>
      </c>
      <c r="P645" s="5">
        <v>1</v>
      </c>
      <c r="Q645" s="5">
        <v>1</v>
      </c>
      <c r="R645" s="5">
        <v>0</v>
      </c>
      <c r="S645" s="5">
        <v>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1</v>
      </c>
      <c r="AG645" s="18">
        <v>11.2439</v>
      </c>
      <c r="AH645" s="19">
        <v>10</v>
      </c>
      <c r="AI645" s="19">
        <v>10</v>
      </c>
    </row>
    <row r="646" spans="1:35" ht="12.75" customHeight="1" x14ac:dyDescent="0.25">
      <c r="A646" s="5">
        <v>1913</v>
      </c>
      <c r="B646" s="5">
        <v>305810</v>
      </c>
      <c r="C646" s="5"/>
      <c r="D646" s="5" t="s">
        <v>1966</v>
      </c>
      <c r="E646" s="15" t="s">
        <v>2</v>
      </c>
      <c r="F646" s="16">
        <f>+IF(TABLA!$E646 &lt;&gt; "", 1, 0)</f>
        <v>1</v>
      </c>
      <c r="G646" s="15" t="s">
        <v>84</v>
      </c>
      <c r="H646" s="16">
        <f>+IF(TABLA!$G646&lt;&gt;"",1,0)</f>
        <v>1</v>
      </c>
      <c r="I646" s="15" t="s">
        <v>1161</v>
      </c>
      <c r="J646" s="16">
        <f>+IF(TABLA!$I646&lt;&gt;"",1,0)</f>
        <v>1</v>
      </c>
      <c r="K646" s="16">
        <f>+IF(AND(TABLA!$F646=1,TABLA!$H646=1,TABLA!$J646=1), 1, 0)</f>
        <v>1</v>
      </c>
      <c r="L646" s="16">
        <v>1</v>
      </c>
      <c r="M646" s="5" t="s">
        <v>1967</v>
      </c>
      <c r="N646" s="5" t="s">
        <v>1968</v>
      </c>
      <c r="O646" s="17">
        <v>45203</v>
      </c>
      <c r="P646" s="5">
        <v>1</v>
      </c>
      <c r="Q646" s="5">
        <v>1</v>
      </c>
      <c r="R646" s="5">
        <v>0</v>
      </c>
      <c r="S646" s="5">
        <v>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1</v>
      </c>
      <c r="AG646" s="18">
        <v>10.1561</v>
      </c>
      <c r="AH646" s="19">
        <v>31</v>
      </c>
      <c r="AI646" s="19">
        <v>34</v>
      </c>
    </row>
    <row r="647" spans="1:35" ht="12.75" customHeight="1" x14ac:dyDescent="0.25">
      <c r="A647" s="5">
        <v>747</v>
      </c>
      <c r="B647" s="5">
        <v>305811</v>
      </c>
      <c r="C647" s="5"/>
      <c r="D647" s="5" t="s">
        <v>1969</v>
      </c>
      <c r="E647" s="15" t="s">
        <v>2</v>
      </c>
      <c r="F647" s="16">
        <f>+IF(TABLA!$E647 &lt;&gt; "", 1, 0)</f>
        <v>1</v>
      </c>
      <c r="G647" s="15" t="s">
        <v>84</v>
      </c>
      <c r="H647" s="16">
        <f>+IF(TABLA!$G647&lt;&gt;"",1,0)</f>
        <v>1</v>
      </c>
      <c r="I647" s="15" t="s">
        <v>892</v>
      </c>
      <c r="J647" s="16">
        <f>+IF(TABLA!$I647&lt;&gt;"",1,0)</f>
        <v>1</v>
      </c>
      <c r="K647" s="16">
        <f>+IF(AND(TABLA!$F647=1,TABLA!$H647=1,TABLA!$J647=1), 1, 0)</f>
        <v>1</v>
      </c>
      <c r="L647" s="16">
        <v>1</v>
      </c>
      <c r="M647" s="5" t="s">
        <v>1970</v>
      </c>
      <c r="N647" s="5" t="s">
        <v>1971</v>
      </c>
      <c r="O647" s="17">
        <v>45075</v>
      </c>
      <c r="P647" s="5">
        <v>1</v>
      </c>
      <c r="Q647" s="5">
        <v>1</v>
      </c>
      <c r="R647" s="5">
        <v>0</v>
      </c>
      <c r="S647" s="5">
        <v>1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1</v>
      </c>
      <c r="AG647" s="18">
        <v>3.8742999999999999</v>
      </c>
      <c r="AH647" s="19">
        <v>4</v>
      </c>
      <c r="AI647" s="19">
        <v>4</v>
      </c>
    </row>
    <row r="648" spans="1:35" ht="12.75" customHeight="1" x14ac:dyDescent="0.25">
      <c r="A648" s="5">
        <v>2479</v>
      </c>
      <c r="B648" s="5">
        <v>305812</v>
      </c>
      <c r="C648" s="5"/>
      <c r="D648" s="5" t="s">
        <v>1972</v>
      </c>
      <c r="E648" s="15" t="s">
        <v>2</v>
      </c>
      <c r="F648" s="16">
        <f>+IF(TABLA!$E648 &lt;&gt; "", 1, 0)</f>
        <v>1</v>
      </c>
      <c r="G648" s="15" t="s">
        <v>84</v>
      </c>
      <c r="H648" s="16">
        <f>+IF(TABLA!$G648&lt;&gt;"",1,0)</f>
        <v>1</v>
      </c>
      <c r="I648" s="15" t="s">
        <v>892</v>
      </c>
      <c r="J648" s="16">
        <f>+IF(TABLA!$I648&lt;&gt;"",1,0)</f>
        <v>1</v>
      </c>
      <c r="K648" s="16">
        <f>+IF(AND(TABLA!$F648=1,TABLA!$H648=1,TABLA!$J648=1), 1, 0)</f>
        <v>1</v>
      </c>
      <c r="L648" s="16">
        <v>1</v>
      </c>
      <c r="M648" s="5" t="s">
        <v>1973</v>
      </c>
      <c r="N648" s="5" t="s">
        <v>1974</v>
      </c>
      <c r="O648" s="17">
        <v>45223</v>
      </c>
      <c r="P648" s="5">
        <v>1</v>
      </c>
      <c r="Q648" s="5">
        <v>1</v>
      </c>
      <c r="R648" s="5">
        <v>0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1</v>
      </c>
      <c r="AG648" s="18">
        <v>0</v>
      </c>
      <c r="AH648" s="19">
        <v>1</v>
      </c>
      <c r="AI648" s="19">
        <v>1</v>
      </c>
    </row>
    <row r="649" spans="1:35" ht="12.75" customHeight="1" x14ac:dyDescent="0.25">
      <c r="A649" s="5">
        <v>1622</v>
      </c>
      <c r="B649" s="5">
        <v>305813</v>
      </c>
      <c r="C649" s="5"/>
      <c r="D649" s="5" t="s">
        <v>1975</v>
      </c>
      <c r="E649" s="15"/>
      <c r="F649" s="16">
        <f>+IF(TABLA!$E649 &lt;&gt; "", 1, 0)</f>
        <v>0</v>
      </c>
      <c r="G649" s="15"/>
      <c r="H649" s="16">
        <f>+IF(TABLA!$G649&lt;&gt;"",1,0)</f>
        <v>0</v>
      </c>
      <c r="I649" s="15"/>
      <c r="J649" s="16">
        <f>+IF(TABLA!$I649&lt;&gt;"",1,0)</f>
        <v>0</v>
      </c>
      <c r="K649" s="16">
        <f>+IF(AND(TABLA!$F649=1,TABLA!$H649=1,TABLA!$J649=1), 1, 0)</f>
        <v>0</v>
      </c>
      <c r="L649" s="16"/>
      <c r="M649" s="5" t="s">
        <v>1976</v>
      </c>
      <c r="N649" s="5" t="s">
        <v>1977</v>
      </c>
      <c r="O649" s="17">
        <v>45182</v>
      </c>
      <c r="P649" s="5">
        <v>1</v>
      </c>
      <c r="Q649" s="5">
        <v>1</v>
      </c>
      <c r="R649" s="5">
        <v>0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1</v>
      </c>
      <c r="AG649" s="18">
        <v>16.9055</v>
      </c>
      <c r="AH649" s="19">
        <v>38</v>
      </c>
      <c r="AI649" s="19">
        <v>39</v>
      </c>
    </row>
    <row r="650" spans="1:35" ht="12.75" customHeight="1" x14ac:dyDescent="0.25">
      <c r="A650" s="5">
        <v>1795</v>
      </c>
      <c r="B650" s="5">
        <v>305816</v>
      </c>
      <c r="C650" s="5"/>
      <c r="D650" s="5" t="s">
        <v>1978</v>
      </c>
      <c r="E650" s="15"/>
      <c r="F650" s="16">
        <f>+IF(TABLA!$E650 &lt;&gt; "", 1, 0)</f>
        <v>0</v>
      </c>
      <c r="G650" s="15"/>
      <c r="H650" s="16">
        <f>+IF(TABLA!$G650&lt;&gt;"",1,0)</f>
        <v>0</v>
      </c>
      <c r="I650" s="15"/>
      <c r="J650" s="16">
        <f>+IF(TABLA!$I650&lt;&gt;"",1,0)</f>
        <v>0</v>
      </c>
      <c r="K650" s="16">
        <f>+IF(AND(TABLA!$F650=1,TABLA!$H650=1,TABLA!$J650=1), 1, 0)</f>
        <v>0</v>
      </c>
      <c r="L650" s="16"/>
      <c r="M650" s="5" t="s">
        <v>1979</v>
      </c>
      <c r="N650" s="5" t="s">
        <v>1980</v>
      </c>
      <c r="O650" s="17">
        <v>45196</v>
      </c>
      <c r="P650" s="5">
        <v>1</v>
      </c>
      <c r="Q650" s="5">
        <v>1</v>
      </c>
      <c r="R650" s="5">
        <v>0</v>
      </c>
      <c r="S650" s="5">
        <v>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1</v>
      </c>
      <c r="AG650" s="18">
        <v>19.423400000000001</v>
      </c>
      <c r="AH650" s="19">
        <v>15</v>
      </c>
      <c r="AI650" s="19">
        <v>15</v>
      </c>
    </row>
    <row r="651" spans="1:35" ht="12.75" customHeight="1" x14ac:dyDescent="0.25">
      <c r="A651" s="5">
        <v>214</v>
      </c>
      <c r="B651" s="5">
        <v>305817</v>
      </c>
      <c r="C651" s="5"/>
      <c r="D651" s="5" t="s">
        <v>1981</v>
      </c>
      <c r="E651" s="15"/>
      <c r="F651" s="16">
        <f>+IF(TABLA!$E651 &lt;&gt; "", 1, 0)</f>
        <v>0</v>
      </c>
      <c r="G651" s="15"/>
      <c r="H651" s="16">
        <f>+IF(TABLA!$G651&lt;&gt;"",1,0)</f>
        <v>0</v>
      </c>
      <c r="I651" s="15"/>
      <c r="J651" s="16">
        <f>+IF(TABLA!$I651&lt;&gt;"",1,0)</f>
        <v>0</v>
      </c>
      <c r="K651" s="16">
        <f>+IF(AND(TABLA!$F651=1,TABLA!$H651=1,TABLA!$J651=1), 1, 0)</f>
        <v>0</v>
      </c>
      <c r="L651" s="16"/>
      <c r="M651" s="5" t="s">
        <v>1981</v>
      </c>
      <c r="N651" s="5" t="s">
        <v>1982</v>
      </c>
      <c r="O651" s="17">
        <v>44901</v>
      </c>
      <c r="P651" s="5">
        <v>1</v>
      </c>
      <c r="Q651" s="5">
        <v>1</v>
      </c>
      <c r="R651" s="5">
        <v>0</v>
      </c>
      <c r="S651" s="5">
        <v>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1</v>
      </c>
      <c r="AG651" s="18">
        <v>1.3759999999999999</v>
      </c>
      <c r="AH651" s="19">
        <v>1</v>
      </c>
      <c r="AI651" s="19">
        <v>1</v>
      </c>
    </row>
    <row r="652" spans="1:35" ht="12.75" customHeight="1" x14ac:dyDescent="0.25">
      <c r="A652" s="5">
        <v>1343</v>
      </c>
      <c r="B652" s="5">
        <v>305820</v>
      </c>
      <c r="C652" s="5"/>
      <c r="D652" s="5" t="s">
        <v>1983</v>
      </c>
      <c r="E652" s="15"/>
      <c r="F652" s="16">
        <f>+IF(TABLA!$E652 &lt;&gt; "", 1, 0)</f>
        <v>0</v>
      </c>
      <c r="G652" s="15"/>
      <c r="H652" s="16">
        <f>+IF(TABLA!$G652&lt;&gt;"",1,0)</f>
        <v>0</v>
      </c>
      <c r="I652" s="15"/>
      <c r="J652" s="16">
        <f>+IF(TABLA!$I652&lt;&gt;"",1,0)</f>
        <v>0</v>
      </c>
      <c r="K652" s="16">
        <f>+IF(AND(TABLA!$F652=1,TABLA!$H652=1,TABLA!$J652=1), 1, 0)</f>
        <v>0</v>
      </c>
      <c r="L652" s="16"/>
      <c r="M652" s="5" t="s">
        <v>1984</v>
      </c>
      <c r="N652" s="5" t="s">
        <v>1985</v>
      </c>
      <c r="O652" s="17">
        <v>45156</v>
      </c>
      <c r="P652" s="5">
        <v>1</v>
      </c>
      <c r="Q652" s="5">
        <v>1</v>
      </c>
      <c r="R652" s="5">
        <v>0</v>
      </c>
      <c r="S652" s="5">
        <v>1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1</v>
      </c>
      <c r="AF652" s="5">
        <v>0</v>
      </c>
      <c r="AG652" s="18">
        <v>4.7633000000000001</v>
      </c>
      <c r="AH652" s="19">
        <v>11</v>
      </c>
      <c r="AI652" s="19">
        <v>11</v>
      </c>
    </row>
    <row r="653" spans="1:35" ht="12.75" customHeight="1" x14ac:dyDescent="0.25">
      <c r="A653" s="5">
        <v>815</v>
      </c>
      <c r="B653" s="5">
        <v>305821</v>
      </c>
      <c r="C653" s="5"/>
      <c r="D653" s="5" t="s">
        <v>1986</v>
      </c>
      <c r="E653" s="15" t="s">
        <v>2</v>
      </c>
      <c r="F653" s="16">
        <f>+IF(TABLA!$E653 &lt;&gt; "", 1, 0)</f>
        <v>1</v>
      </c>
      <c r="G653" s="15" t="s">
        <v>1936</v>
      </c>
      <c r="H653" s="16">
        <f>+IF(TABLA!$G653&lt;&gt;"",1,0)</f>
        <v>1</v>
      </c>
      <c r="I653" s="15" t="s">
        <v>1987</v>
      </c>
      <c r="J653" s="16">
        <f>+IF(TABLA!$I653&lt;&gt;"",1,0)</f>
        <v>1</v>
      </c>
      <c r="K653" s="16">
        <f>+IF(AND(TABLA!$F653=1,TABLA!$H653=1,TABLA!$J653=1), 1, 0)</f>
        <v>1</v>
      </c>
      <c r="L653" s="16">
        <v>1</v>
      </c>
      <c r="M653" s="5" t="s">
        <v>1988</v>
      </c>
      <c r="N653" s="5" t="s">
        <v>1989</v>
      </c>
      <c r="O653" s="17">
        <v>45085</v>
      </c>
      <c r="P653" s="5">
        <v>1</v>
      </c>
      <c r="Q653" s="5">
        <v>1</v>
      </c>
      <c r="R653" s="5">
        <v>0</v>
      </c>
      <c r="S653" s="5">
        <v>1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1</v>
      </c>
      <c r="AF653" s="5">
        <v>0</v>
      </c>
      <c r="AG653" s="18">
        <v>1.3038000000000001</v>
      </c>
      <c r="AH653" s="19">
        <v>3</v>
      </c>
      <c r="AI653" s="19">
        <v>3</v>
      </c>
    </row>
    <row r="654" spans="1:35" ht="12.75" customHeight="1" x14ac:dyDescent="0.25">
      <c r="A654" s="5">
        <v>1392</v>
      </c>
      <c r="B654" s="5">
        <v>305822</v>
      </c>
      <c r="C654" s="5"/>
      <c r="D654" s="5" t="s">
        <v>1966</v>
      </c>
      <c r="E654" s="15" t="s">
        <v>2</v>
      </c>
      <c r="F654" s="16">
        <f>+IF(TABLA!$E654 &lt;&gt; "", 1, 0)</f>
        <v>1</v>
      </c>
      <c r="G654" s="15" t="s">
        <v>84</v>
      </c>
      <c r="H654" s="16">
        <f>+IF(TABLA!$G654&lt;&gt;"",1,0)</f>
        <v>1</v>
      </c>
      <c r="I654" s="15" t="s">
        <v>1161</v>
      </c>
      <c r="J654" s="16">
        <f>+IF(TABLA!$I654&lt;&gt;"",1,0)</f>
        <v>1</v>
      </c>
      <c r="K654" s="16">
        <f>+IF(AND(TABLA!$F654=1,TABLA!$H654=1,TABLA!$J654=1), 1, 0)</f>
        <v>1</v>
      </c>
      <c r="L654" s="16">
        <v>1</v>
      </c>
      <c r="M654" s="5" t="s">
        <v>1967</v>
      </c>
      <c r="N654" s="5" t="s">
        <v>1968</v>
      </c>
      <c r="O654" s="17">
        <v>45161</v>
      </c>
      <c r="P654" s="5">
        <v>1</v>
      </c>
      <c r="Q654" s="5">
        <v>1</v>
      </c>
      <c r="R654" s="5">
        <v>1</v>
      </c>
      <c r="S654" s="5">
        <v>1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1</v>
      </c>
      <c r="AG654" s="18">
        <v>0.96899999999999997</v>
      </c>
      <c r="AH654" s="19">
        <v>7</v>
      </c>
      <c r="AI654" s="19">
        <v>7</v>
      </c>
    </row>
    <row r="655" spans="1:35" ht="12.75" customHeight="1" x14ac:dyDescent="0.25">
      <c r="A655" s="5">
        <v>2346</v>
      </c>
      <c r="B655" s="5">
        <v>305823</v>
      </c>
      <c r="C655" s="5"/>
      <c r="D655" s="5" t="s">
        <v>1990</v>
      </c>
      <c r="E655" s="15"/>
      <c r="F655" s="16">
        <f>+IF(TABLA!$E655 &lt;&gt; "", 1, 0)</f>
        <v>0</v>
      </c>
      <c r="G655" s="15"/>
      <c r="H655" s="16">
        <f>+IF(TABLA!$G655&lt;&gt;"",1,0)</f>
        <v>0</v>
      </c>
      <c r="I655" s="15"/>
      <c r="J655" s="16">
        <f>+IF(TABLA!$I655&lt;&gt;"",1,0)</f>
        <v>0</v>
      </c>
      <c r="K655" s="16">
        <f>+IF(AND(TABLA!$F655=1,TABLA!$H655=1,TABLA!$J655=1), 1, 0)</f>
        <v>0</v>
      </c>
      <c r="L655" s="16"/>
      <c r="M655" s="5" t="s">
        <v>1991</v>
      </c>
      <c r="N655" s="5" t="s">
        <v>1992</v>
      </c>
      <c r="O655" s="17">
        <v>45219</v>
      </c>
      <c r="P655" s="5">
        <v>1</v>
      </c>
      <c r="Q655" s="5">
        <v>1</v>
      </c>
      <c r="R655" s="5">
        <v>1</v>
      </c>
      <c r="S655" s="5">
        <v>1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</v>
      </c>
      <c r="AG655" s="18">
        <v>0.36630000000000001</v>
      </c>
      <c r="AH655" s="19">
        <v>2</v>
      </c>
      <c r="AI655" s="19">
        <v>2</v>
      </c>
    </row>
    <row r="656" spans="1:35" ht="12.75" customHeight="1" x14ac:dyDescent="0.25">
      <c r="A656" s="5">
        <v>902</v>
      </c>
      <c r="B656" s="5">
        <v>305871</v>
      </c>
      <c r="C656" s="5"/>
      <c r="D656" s="5" t="s">
        <v>1993</v>
      </c>
      <c r="E656" s="15" t="s">
        <v>2</v>
      </c>
      <c r="F656" s="16">
        <f>+IF(TABLA!$E656 &lt;&gt; "", 1, 0)</f>
        <v>1</v>
      </c>
      <c r="G656" s="15" t="s">
        <v>84</v>
      </c>
      <c r="H656" s="16">
        <f>+IF(TABLA!$G656&lt;&gt;"",1,0)</f>
        <v>1</v>
      </c>
      <c r="I656" s="15" t="s">
        <v>1412</v>
      </c>
      <c r="J656" s="16">
        <f>+IF(TABLA!$I656&lt;&gt;"",1,0)</f>
        <v>1</v>
      </c>
      <c r="K656" s="16">
        <f>+IF(AND(TABLA!$F656=1,TABLA!$H656=1,TABLA!$J656=1), 1, 0)</f>
        <v>1</v>
      </c>
      <c r="L656" s="16">
        <v>1</v>
      </c>
      <c r="M656" s="5" t="s">
        <v>1994</v>
      </c>
      <c r="N656" s="5" t="s">
        <v>1995</v>
      </c>
      <c r="O656" s="17">
        <v>45097</v>
      </c>
      <c r="P656" s="5">
        <v>1</v>
      </c>
      <c r="Q656" s="5">
        <v>1</v>
      </c>
      <c r="R656" s="5">
        <v>0</v>
      </c>
      <c r="S656" s="5">
        <v>1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1</v>
      </c>
      <c r="AG656" s="18">
        <v>7.5006000000000004</v>
      </c>
      <c r="AH656" s="19">
        <v>7</v>
      </c>
      <c r="AI656" s="19">
        <v>7</v>
      </c>
    </row>
    <row r="657" spans="1:35" ht="12.75" customHeight="1" x14ac:dyDescent="0.25">
      <c r="A657" s="5">
        <v>886</v>
      </c>
      <c r="B657" s="5">
        <v>305872</v>
      </c>
      <c r="C657" s="5"/>
      <c r="D657" s="5" t="s">
        <v>1996</v>
      </c>
      <c r="E657" s="15" t="s">
        <v>2</v>
      </c>
      <c r="F657" s="16">
        <f>+IF(TABLA!$E657 &lt;&gt; "", 1, 0)</f>
        <v>1</v>
      </c>
      <c r="G657" s="15" t="s">
        <v>84</v>
      </c>
      <c r="H657" s="16">
        <f>+IF(TABLA!$G657&lt;&gt;"",1,0)</f>
        <v>1</v>
      </c>
      <c r="I657" s="15" t="s">
        <v>1987</v>
      </c>
      <c r="J657" s="16">
        <f>+IF(TABLA!$I657&lt;&gt;"",1,0)</f>
        <v>1</v>
      </c>
      <c r="K657" s="16">
        <f>+IF(AND(TABLA!$F657=1,TABLA!$H657=1,TABLA!$J657=1), 1, 0)</f>
        <v>1</v>
      </c>
      <c r="L657" s="16">
        <v>1</v>
      </c>
      <c r="M657" s="5" t="s">
        <v>1997</v>
      </c>
      <c r="N657" s="5" t="s">
        <v>1998</v>
      </c>
      <c r="O657" s="17">
        <v>45096</v>
      </c>
      <c r="P657" s="5">
        <v>1</v>
      </c>
      <c r="Q657" s="5">
        <v>1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1</v>
      </c>
      <c r="AG657" s="18">
        <v>2.7181999999999999</v>
      </c>
      <c r="AH657" s="19">
        <v>4</v>
      </c>
      <c r="AI657" s="19">
        <v>4</v>
      </c>
    </row>
    <row r="658" spans="1:35" ht="12.75" customHeight="1" x14ac:dyDescent="0.25">
      <c r="A658" s="5">
        <v>530</v>
      </c>
      <c r="B658" s="5">
        <v>305874</v>
      </c>
      <c r="C658" s="5"/>
      <c r="D658" s="5" t="s">
        <v>1999</v>
      </c>
      <c r="E658" s="15"/>
      <c r="F658" s="16">
        <f>+IF(TABLA!$E658 &lt;&gt; "", 1, 0)</f>
        <v>0</v>
      </c>
      <c r="G658" s="15"/>
      <c r="H658" s="16">
        <f>+IF(TABLA!$G658&lt;&gt;"",1,0)</f>
        <v>0</v>
      </c>
      <c r="I658" s="15"/>
      <c r="J658" s="16">
        <f>+IF(TABLA!$I658&lt;&gt;"",1,0)</f>
        <v>0</v>
      </c>
      <c r="K658" s="16">
        <f>+IF(AND(TABLA!$F658=1,TABLA!$H658=1,TABLA!$J658=1), 1, 0)</f>
        <v>0</v>
      </c>
      <c r="L658" s="16"/>
      <c r="M658" s="5" t="s">
        <v>2000</v>
      </c>
      <c r="N658" s="5" t="s">
        <v>2001</v>
      </c>
      <c r="O658" s="17">
        <v>45026</v>
      </c>
      <c r="P658" s="5">
        <v>1</v>
      </c>
      <c r="Q658" s="5">
        <v>1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1</v>
      </c>
      <c r="AG658" s="18">
        <v>1.1811</v>
      </c>
      <c r="AH658" s="19">
        <v>1</v>
      </c>
      <c r="AI658" s="19">
        <v>1</v>
      </c>
    </row>
    <row r="659" spans="1:35" ht="12.75" customHeight="1" x14ac:dyDescent="0.25">
      <c r="A659" s="5">
        <v>984</v>
      </c>
      <c r="B659" s="5">
        <v>305880</v>
      </c>
      <c r="C659" s="5"/>
      <c r="D659" s="5" t="s">
        <v>2002</v>
      </c>
      <c r="E659" s="15"/>
      <c r="F659" s="16">
        <f>+IF(TABLA!$E659 &lt;&gt; "", 1, 0)</f>
        <v>0</v>
      </c>
      <c r="G659" s="15"/>
      <c r="H659" s="16">
        <f>+IF(TABLA!$G659&lt;&gt;"",1,0)</f>
        <v>0</v>
      </c>
      <c r="I659" s="15"/>
      <c r="J659" s="16">
        <f>+IF(TABLA!$I659&lt;&gt;"",1,0)</f>
        <v>0</v>
      </c>
      <c r="K659" s="16">
        <f>+IF(AND(TABLA!$F659=1,TABLA!$H659=1,TABLA!$J659=1), 1, 0)</f>
        <v>0</v>
      </c>
      <c r="L659" s="16"/>
      <c r="M659" s="5" t="s">
        <v>2003</v>
      </c>
      <c r="N659" s="5" t="s">
        <v>2004</v>
      </c>
      <c r="O659" s="17">
        <v>45110</v>
      </c>
      <c r="P659" s="5">
        <v>1</v>
      </c>
      <c r="Q659" s="5">
        <v>1</v>
      </c>
      <c r="R659" s="5">
        <v>0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1</v>
      </c>
      <c r="AG659" s="18">
        <v>6.1089000000000002</v>
      </c>
      <c r="AH659" s="19">
        <v>7</v>
      </c>
      <c r="AI659" s="19">
        <v>7</v>
      </c>
    </row>
    <row r="660" spans="1:35" ht="12.75" customHeight="1" x14ac:dyDescent="0.25">
      <c r="A660" s="5">
        <v>691</v>
      </c>
      <c r="B660" s="5">
        <v>305881</v>
      </c>
      <c r="C660" s="5"/>
      <c r="D660" s="5" t="s">
        <v>2005</v>
      </c>
      <c r="E660" s="15" t="s">
        <v>2</v>
      </c>
      <c r="F660" s="16">
        <f>+IF(TABLA!$E660 &lt;&gt; "", 1, 0)</f>
        <v>1</v>
      </c>
      <c r="G660" s="15" t="s">
        <v>84</v>
      </c>
      <c r="H660" s="16">
        <f>+IF(TABLA!$G660&lt;&gt;"",1,0)</f>
        <v>1</v>
      </c>
      <c r="I660" s="15" t="s">
        <v>1161</v>
      </c>
      <c r="J660" s="16">
        <f>+IF(TABLA!$I660&lt;&gt;"",1,0)</f>
        <v>1</v>
      </c>
      <c r="K660" s="16">
        <f>+IF(AND(TABLA!$F660=1,TABLA!$H660=1,TABLA!$J660=1), 1, 0)</f>
        <v>1</v>
      </c>
      <c r="L660" s="16">
        <v>1</v>
      </c>
      <c r="M660" s="5" t="s">
        <v>2006</v>
      </c>
      <c r="N660" s="5" t="s">
        <v>2007</v>
      </c>
      <c r="O660" s="17">
        <v>45064</v>
      </c>
      <c r="P660" s="5">
        <v>1</v>
      </c>
      <c r="Q660" s="5">
        <v>1</v>
      </c>
      <c r="R660" s="5">
        <v>0</v>
      </c>
      <c r="S660" s="5">
        <v>1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1</v>
      </c>
      <c r="AG660" s="18">
        <v>0.28370000000000001</v>
      </c>
      <c r="AH660" s="19">
        <v>1</v>
      </c>
      <c r="AI660" s="19">
        <v>1</v>
      </c>
    </row>
    <row r="661" spans="1:35" ht="12.75" customHeight="1" x14ac:dyDescent="0.25">
      <c r="A661" s="5">
        <v>2617</v>
      </c>
      <c r="B661" s="5">
        <v>306001</v>
      </c>
      <c r="C661" s="5"/>
      <c r="D661" s="5" t="s">
        <v>2008</v>
      </c>
      <c r="E661" s="15"/>
      <c r="F661" s="16">
        <f>+IF(TABLA!$E661 &lt;&gt; "", 1, 0)</f>
        <v>0</v>
      </c>
      <c r="G661" s="15"/>
      <c r="H661" s="16">
        <f>+IF(TABLA!$G661&lt;&gt;"",1,0)</f>
        <v>0</v>
      </c>
      <c r="I661" s="15"/>
      <c r="J661" s="16">
        <f>+IF(TABLA!$I661&lt;&gt;"",1,0)</f>
        <v>0</v>
      </c>
      <c r="K661" s="16">
        <f>+IF(AND(TABLA!$F661=1,TABLA!$H661=1,TABLA!$J661=1), 1, 0)</f>
        <v>0</v>
      </c>
      <c r="L661" s="16"/>
      <c r="M661" s="5" t="s">
        <v>2009</v>
      </c>
      <c r="N661" s="5" t="s">
        <v>2010</v>
      </c>
      <c r="O661" s="17">
        <v>45225</v>
      </c>
      <c r="P661" s="5">
        <v>1</v>
      </c>
      <c r="Q661" s="5">
        <v>1</v>
      </c>
      <c r="R661" s="5">
        <v>1</v>
      </c>
      <c r="S661" s="5">
        <v>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1</v>
      </c>
      <c r="AG661" s="18">
        <v>1.8</v>
      </c>
      <c r="AH661" s="19">
        <v>12</v>
      </c>
      <c r="AI661" s="19">
        <v>12</v>
      </c>
    </row>
    <row r="662" spans="1:35" ht="12.75" customHeight="1" x14ac:dyDescent="0.25">
      <c r="A662" s="5">
        <v>3163</v>
      </c>
      <c r="B662" s="5">
        <v>306002</v>
      </c>
      <c r="C662" s="5"/>
      <c r="D662" s="5" t="s">
        <v>2011</v>
      </c>
      <c r="E662" s="15"/>
      <c r="F662" s="16">
        <f>+IF(TABLA!$E662 &lt;&gt; "", 1, 0)</f>
        <v>0</v>
      </c>
      <c r="G662" s="15"/>
      <c r="H662" s="16">
        <f>+IF(TABLA!$G662&lt;&gt;"",1,0)</f>
        <v>0</v>
      </c>
      <c r="I662" s="15"/>
      <c r="J662" s="16">
        <f>+IF(TABLA!$I662&lt;&gt;"",1,0)</f>
        <v>0</v>
      </c>
      <c r="K662" s="16">
        <f>+IF(AND(TABLA!$F662=1,TABLA!$H662=1,TABLA!$J662=1), 1, 0)</f>
        <v>0</v>
      </c>
      <c r="L662" s="16"/>
      <c r="M662" s="5" t="s">
        <v>2012</v>
      </c>
      <c r="N662" s="5" t="s">
        <v>2013</v>
      </c>
      <c r="O662" s="17">
        <v>45230</v>
      </c>
      <c r="P662" s="5">
        <v>1</v>
      </c>
      <c r="Q662" s="5">
        <v>1</v>
      </c>
      <c r="R662" s="5">
        <v>1</v>
      </c>
      <c r="S662" s="5">
        <v>1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1</v>
      </c>
      <c r="AG662" s="18">
        <v>4.3674999999999997</v>
      </c>
      <c r="AH662" s="19">
        <v>104</v>
      </c>
      <c r="AI662" s="19">
        <v>113</v>
      </c>
    </row>
    <row r="663" spans="1:35" ht="12.75" customHeight="1" x14ac:dyDescent="0.25">
      <c r="A663" s="5">
        <v>376</v>
      </c>
      <c r="B663" s="5">
        <v>306003</v>
      </c>
      <c r="C663" s="5"/>
      <c r="D663" s="5" t="s">
        <v>2014</v>
      </c>
      <c r="E663" s="15" t="s">
        <v>2</v>
      </c>
      <c r="F663" s="16">
        <f>+IF(TABLA!$E663 &lt;&gt; "", 1, 0)</f>
        <v>1</v>
      </c>
      <c r="G663" s="15" t="s">
        <v>15</v>
      </c>
      <c r="H663" s="16">
        <f>+IF(TABLA!$G663&lt;&gt;"",1,0)</f>
        <v>1</v>
      </c>
      <c r="I663" s="15" t="s">
        <v>1038</v>
      </c>
      <c r="J663" s="16">
        <f>+IF(TABLA!$I663&lt;&gt;"",1,0)</f>
        <v>1</v>
      </c>
      <c r="K663" s="16">
        <f>+IF(AND(TABLA!$F663=1,TABLA!$H663=1,TABLA!$J663=1), 1, 0)</f>
        <v>1</v>
      </c>
      <c r="L663" s="16">
        <v>1</v>
      </c>
      <c r="M663" s="5" t="s">
        <v>2015</v>
      </c>
      <c r="N663" s="5" t="s">
        <v>2016</v>
      </c>
      <c r="O663" s="17">
        <v>44973</v>
      </c>
      <c r="P663" s="5">
        <v>1</v>
      </c>
      <c r="Q663" s="5">
        <v>1</v>
      </c>
      <c r="R663" s="5">
        <v>0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1</v>
      </c>
      <c r="AG663" s="18">
        <v>1.3741000000000001</v>
      </c>
      <c r="AH663" s="19">
        <v>5</v>
      </c>
      <c r="AI663" s="19">
        <v>5</v>
      </c>
    </row>
    <row r="664" spans="1:35" ht="12.75" customHeight="1" x14ac:dyDescent="0.25">
      <c r="A664" s="5">
        <v>3164</v>
      </c>
      <c r="B664" s="5">
        <v>306004</v>
      </c>
      <c r="C664" s="5"/>
      <c r="D664" s="5" t="s">
        <v>2017</v>
      </c>
      <c r="E664" s="15" t="s">
        <v>2</v>
      </c>
      <c r="F664" s="16">
        <f>+IF(TABLA!$E664 &lt;&gt; "", 1, 0)</f>
        <v>1</v>
      </c>
      <c r="G664" s="15" t="s">
        <v>15</v>
      </c>
      <c r="H664" s="16">
        <f>+IF(TABLA!$G664&lt;&gt;"",1,0)</f>
        <v>1</v>
      </c>
      <c r="I664" s="15" t="s">
        <v>1038</v>
      </c>
      <c r="J664" s="16">
        <f>+IF(TABLA!$I664&lt;&gt;"",1,0)</f>
        <v>1</v>
      </c>
      <c r="K664" s="16">
        <f>+IF(AND(TABLA!$F664=1,TABLA!$H664=1,TABLA!$J664=1), 1, 0)</f>
        <v>1</v>
      </c>
      <c r="L664" s="16">
        <v>1</v>
      </c>
      <c r="M664" s="5" t="s">
        <v>2018</v>
      </c>
      <c r="N664" s="5" t="s">
        <v>2019</v>
      </c>
      <c r="O664" s="17">
        <v>45230</v>
      </c>
      <c r="P664" s="5">
        <v>1</v>
      </c>
      <c r="Q664" s="5">
        <v>1</v>
      </c>
      <c r="R664" s="5">
        <v>1</v>
      </c>
      <c r="S664" s="5">
        <v>1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1</v>
      </c>
      <c r="AG664" s="18">
        <v>56.869599999999998</v>
      </c>
      <c r="AH664" s="19">
        <v>1204</v>
      </c>
      <c r="AI664" s="19">
        <v>1281</v>
      </c>
    </row>
    <row r="665" spans="1:35" ht="12.75" customHeight="1" x14ac:dyDescent="0.25">
      <c r="A665" s="5">
        <v>3165</v>
      </c>
      <c r="B665" s="5">
        <v>306005</v>
      </c>
      <c r="C665" s="5"/>
      <c r="D665" s="5" t="s">
        <v>2020</v>
      </c>
      <c r="E665" s="15" t="s">
        <v>2</v>
      </c>
      <c r="F665" s="16">
        <f>+IF(TABLA!$E665 &lt;&gt; "", 1, 0)</f>
        <v>1</v>
      </c>
      <c r="G665" s="15" t="s">
        <v>15</v>
      </c>
      <c r="H665" s="16">
        <f>+IF(TABLA!$G665&lt;&gt;"",1,0)</f>
        <v>1</v>
      </c>
      <c r="I665" s="15" t="s">
        <v>1038</v>
      </c>
      <c r="J665" s="16">
        <f>+IF(TABLA!$I665&lt;&gt;"",1,0)</f>
        <v>1</v>
      </c>
      <c r="K665" s="16">
        <f>+IF(AND(TABLA!$F665=1,TABLA!$H665=1,TABLA!$J665=1), 1, 0)</f>
        <v>1</v>
      </c>
      <c r="L665" s="16">
        <v>1</v>
      </c>
      <c r="M665" s="5" t="s">
        <v>2021</v>
      </c>
      <c r="N665" s="5" t="s">
        <v>2022</v>
      </c>
      <c r="O665" s="17">
        <v>45230</v>
      </c>
      <c r="P665" s="5">
        <v>1</v>
      </c>
      <c r="Q665" s="5">
        <v>1</v>
      </c>
      <c r="R665" s="5">
        <v>1</v>
      </c>
      <c r="S665" s="5">
        <v>1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</v>
      </c>
      <c r="AG665" s="18">
        <v>17.561800000000002</v>
      </c>
      <c r="AH665" s="19">
        <v>1142</v>
      </c>
      <c r="AI665" s="19">
        <v>1235</v>
      </c>
    </row>
    <row r="666" spans="1:35" ht="12.75" customHeight="1" x14ac:dyDescent="0.25">
      <c r="A666" s="5">
        <v>2021</v>
      </c>
      <c r="B666" s="5">
        <v>306006</v>
      </c>
      <c r="C666" s="5"/>
      <c r="D666" s="5" t="s">
        <v>2023</v>
      </c>
      <c r="E666" s="15"/>
      <c r="F666" s="16">
        <f>+IF(TABLA!$E666 &lt;&gt; "", 1, 0)</f>
        <v>0</v>
      </c>
      <c r="G666" s="15"/>
      <c r="H666" s="16">
        <f>+IF(TABLA!$G666&lt;&gt;"",1,0)</f>
        <v>0</v>
      </c>
      <c r="I666" s="15"/>
      <c r="J666" s="16">
        <f>+IF(TABLA!$I666&lt;&gt;"",1,0)</f>
        <v>0</v>
      </c>
      <c r="K666" s="16">
        <f>+IF(AND(TABLA!$F666=1,TABLA!$H666=1,TABLA!$J666=1), 1, 0)</f>
        <v>0</v>
      </c>
      <c r="L666" s="16"/>
      <c r="M666" s="5" t="s">
        <v>2024</v>
      </c>
      <c r="N666" s="5" t="s">
        <v>2025</v>
      </c>
      <c r="O666" s="17">
        <v>45209</v>
      </c>
      <c r="P666" s="5">
        <v>1</v>
      </c>
      <c r="Q666" s="5">
        <v>1</v>
      </c>
      <c r="R666" s="5">
        <v>0</v>
      </c>
      <c r="S666" s="5">
        <v>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</v>
      </c>
      <c r="AG666" s="18">
        <v>1.8384</v>
      </c>
      <c r="AH666" s="19">
        <v>6</v>
      </c>
      <c r="AI666" s="19">
        <v>6</v>
      </c>
    </row>
    <row r="667" spans="1:35" ht="12.75" customHeight="1" x14ac:dyDescent="0.25">
      <c r="A667" s="5">
        <v>3166</v>
      </c>
      <c r="B667" s="5">
        <v>306007</v>
      </c>
      <c r="C667" s="5"/>
      <c r="D667" s="5" t="s">
        <v>2026</v>
      </c>
      <c r="E667" s="15"/>
      <c r="F667" s="16">
        <f>+IF(TABLA!$E667 &lt;&gt; "", 1, 0)</f>
        <v>0</v>
      </c>
      <c r="G667" s="15"/>
      <c r="H667" s="16">
        <f>+IF(TABLA!$G667&lt;&gt;"",1,0)</f>
        <v>0</v>
      </c>
      <c r="I667" s="15"/>
      <c r="J667" s="16">
        <f>+IF(TABLA!$I667&lt;&gt;"",1,0)</f>
        <v>0</v>
      </c>
      <c r="K667" s="16">
        <f>+IF(AND(TABLA!$F667=1,TABLA!$H667=1,TABLA!$J667=1), 1, 0)</f>
        <v>0</v>
      </c>
      <c r="L667" s="16"/>
      <c r="M667" s="5" t="s">
        <v>2027</v>
      </c>
      <c r="N667" s="5" t="s">
        <v>2028</v>
      </c>
      <c r="O667" s="17">
        <v>45230</v>
      </c>
      <c r="P667" s="5">
        <v>1</v>
      </c>
      <c r="Q667" s="5">
        <v>1</v>
      </c>
      <c r="R667" s="5">
        <v>1</v>
      </c>
      <c r="S667" s="5">
        <v>1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1</v>
      </c>
      <c r="AG667" s="18">
        <v>140.4425</v>
      </c>
      <c r="AH667" s="19">
        <v>2339</v>
      </c>
      <c r="AI667" s="19">
        <v>2411</v>
      </c>
    </row>
    <row r="668" spans="1:35" ht="12.75" customHeight="1" x14ac:dyDescent="0.25">
      <c r="A668" s="5">
        <v>3167</v>
      </c>
      <c r="B668" s="5">
        <v>306008</v>
      </c>
      <c r="C668" s="5"/>
      <c r="D668" s="5" t="s">
        <v>2029</v>
      </c>
      <c r="E668" s="15"/>
      <c r="F668" s="16">
        <f>+IF(TABLA!$E668 &lt;&gt; "", 1, 0)</f>
        <v>0</v>
      </c>
      <c r="G668" s="15"/>
      <c r="H668" s="16">
        <f>+IF(TABLA!$G668&lt;&gt;"",1,0)</f>
        <v>0</v>
      </c>
      <c r="I668" s="15"/>
      <c r="J668" s="16">
        <f>+IF(TABLA!$I668&lt;&gt;"",1,0)</f>
        <v>0</v>
      </c>
      <c r="K668" s="16">
        <f>+IF(AND(TABLA!$F668=1,TABLA!$H668=1,TABLA!$J668=1), 1, 0)</f>
        <v>0</v>
      </c>
      <c r="L668" s="16"/>
      <c r="M668" s="5" t="s">
        <v>2030</v>
      </c>
      <c r="N668" s="5" t="s">
        <v>2031</v>
      </c>
      <c r="O668" s="17">
        <v>45230</v>
      </c>
      <c r="P668" s="5">
        <v>1</v>
      </c>
      <c r="Q668" s="5">
        <v>1</v>
      </c>
      <c r="R668" s="5">
        <v>1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1</v>
      </c>
      <c r="AG668" s="18">
        <v>217.8323</v>
      </c>
      <c r="AH668" s="19">
        <v>2902</v>
      </c>
      <c r="AI668" s="19">
        <v>3115</v>
      </c>
    </row>
    <row r="669" spans="1:35" ht="12.75" customHeight="1" x14ac:dyDescent="0.25">
      <c r="A669" s="5">
        <v>615</v>
      </c>
      <c r="B669" s="5">
        <v>306009</v>
      </c>
      <c r="C669" s="5"/>
      <c r="D669" s="5" t="s">
        <v>2032</v>
      </c>
      <c r="E669" s="15"/>
      <c r="F669" s="16">
        <f>+IF(TABLA!$E669 &lt;&gt; "", 1, 0)</f>
        <v>0</v>
      </c>
      <c r="G669" s="15"/>
      <c r="H669" s="16">
        <f>+IF(TABLA!$G669&lt;&gt;"",1,0)</f>
        <v>0</v>
      </c>
      <c r="I669" s="15"/>
      <c r="J669" s="16">
        <f>+IF(TABLA!$I669&lt;&gt;"",1,0)</f>
        <v>0</v>
      </c>
      <c r="K669" s="16">
        <f>+IF(AND(TABLA!$F669=1,TABLA!$H669=1,TABLA!$J669=1), 1, 0)</f>
        <v>0</v>
      </c>
      <c r="L669" s="16"/>
      <c r="M669" s="5" t="s">
        <v>2033</v>
      </c>
      <c r="N669" s="5" t="s">
        <v>2034</v>
      </c>
      <c r="O669" s="17">
        <v>45049</v>
      </c>
      <c r="P669" s="5">
        <v>1</v>
      </c>
      <c r="Q669" s="5">
        <v>1</v>
      </c>
      <c r="R669" s="5">
        <v>0</v>
      </c>
      <c r="S669" s="5">
        <v>1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1</v>
      </c>
      <c r="AG669" s="18">
        <v>2.0741999999999998</v>
      </c>
      <c r="AH669" s="19">
        <v>3</v>
      </c>
      <c r="AI669" s="19">
        <v>3</v>
      </c>
    </row>
    <row r="670" spans="1:35" ht="12.75" customHeight="1" x14ac:dyDescent="0.25">
      <c r="A670" s="5">
        <v>325</v>
      </c>
      <c r="B670" s="5">
        <v>306010</v>
      </c>
      <c r="C670" s="5"/>
      <c r="D670" s="5" t="s">
        <v>2035</v>
      </c>
      <c r="E670" s="15"/>
      <c r="F670" s="16">
        <f>+IF(TABLA!$E670 &lt;&gt; "", 1, 0)</f>
        <v>0</v>
      </c>
      <c r="G670" s="15"/>
      <c r="H670" s="16">
        <f>+IF(TABLA!$G670&lt;&gt;"",1,0)</f>
        <v>0</v>
      </c>
      <c r="I670" s="15"/>
      <c r="J670" s="16">
        <f>+IF(TABLA!$I670&lt;&gt;"",1,0)</f>
        <v>0</v>
      </c>
      <c r="K670" s="16">
        <f>+IF(AND(TABLA!$F670=1,TABLA!$H670=1,TABLA!$J670=1), 1, 0)</f>
        <v>0</v>
      </c>
      <c r="L670" s="16"/>
      <c r="M670" s="5" t="s">
        <v>2036</v>
      </c>
      <c r="N670" s="5" t="s">
        <v>2037</v>
      </c>
      <c r="O670" s="17">
        <v>44951</v>
      </c>
      <c r="P670" s="5">
        <v>1</v>
      </c>
      <c r="Q670" s="5">
        <v>1</v>
      </c>
      <c r="R670" s="5">
        <v>0</v>
      </c>
      <c r="S670" s="5">
        <v>1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1</v>
      </c>
      <c r="AG670" s="18">
        <v>2.4548999999999999</v>
      </c>
      <c r="AH670" s="19">
        <v>3</v>
      </c>
      <c r="AI670" s="19">
        <v>3</v>
      </c>
    </row>
    <row r="671" spans="1:35" ht="12.75" customHeight="1" x14ac:dyDescent="0.25">
      <c r="A671" s="5">
        <v>3168</v>
      </c>
      <c r="B671" s="5">
        <v>306011</v>
      </c>
      <c r="C671" s="5" t="s">
        <v>2038</v>
      </c>
      <c r="D671" s="5" t="s">
        <v>2039</v>
      </c>
      <c r="E671" s="15" t="s">
        <v>2</v>
      </c>
      <c r="F671" s="16">
        <f>+IF(TABLA!$E671 &lt;&gt; "", 1, 0)</f>
        <v>1</v>
      </c>
      <c r="G671" s="15" t="s">
        <v>85</v>
      </c>
      <c r="H671" s="16">
        <f>+IF(TABLA!$G671&lt;&gt;"",1,0)</f>
        <v>1</v>
      </c>
      <c r="I671" s="15" t="s">
        <v>1987</v>
      </c>
      <c r="J671" s="16">
        <f>+IF(TABLA!$I671&lt;&gt;"",1,0)</f>
        <v>1</v>
      </c>
      <c r="K671" s="16">
        <f>+IF(AND(TABLA!$F671=1,TABLA!$H671=1,TABLA!$J671=1), 1, 0)</f>
        <v>1</v>
      </c>
      <c r="L671" s="16">
        <v>1</v>
      </c>
      <c r="M671" s="5" t="s">
        <v>2038</v>
      </c>
      <c r="N671" s="5" t="s">
        <v>2040</v>
      </c>
      <c r="O671" s="17">
        <v>45230</v>
      </c>
      <c r="P671" s="5">
        <v>1</v>
      </c>
      <c r="Q671" s="5">
        <v>1</v>
      </c>
      <c r="R671" s="5">
        <v>1</v>
      </c>
      <c r="S671" s="5">
        <v>1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1</v>
      </c>
      <c r="AG671" s="18">
        <v>3187.8746999999998</v>
      </c>
      <c r="AH671" s="19">
        <v>45854</v>
      </c>
      <c r="AI671" s="19">
        <v>60179</v>
      </c>
    </row>
    <row r="672" spans="1:35" ht="12.75" customHeight="1" x14ac:dyDescent="0.25">
      <c r="A672" s="5">
        <v>1400</v>
      </c>
      <c r="B672" s="5">
        <v>306012</v>
      </c>
      <c r="C672" s="5"/>
      <c r="D672" s="5" t="s">
        <v>2041</v>
      </c>
      <c r="E672" s="15"/>
      <c r="F672" s="16">
        <f>+IF(TABLA!$E672 &lt;&gt; "", 1, 0)</f>
        <v>0</v>
      </c>
      <c r="G672" s="15"/>
      <c r="H672" s="16">
        <f>+IF(TABLA!$G672&lt;&gt;"",1,0)</f>
        <v>0</v>
      </c>
      <c r="I672" s="15"/>
      <c r="J672" s="16">
        <f>+IF(TABLA!$I672&lt;&gt;"",1,0)</f>
        <v>0</v>
      </c>
      <c r="K672" s="16">
        <f>+IF(AND(TABLA!$F672=1,TABLA!$H672=1,TABLA!$J672=1), 1, 0)</f>
        <v>0</v>
      </c>
      <c r="L672" s="16"/>
      <c r="M672" s="5" t="s">
        <v>2042</v>
      </c>
      <c r="N672" s="5" t="s">
        <v>2043</v>
      </c>
      <c r="O672" s="17">
        <v>45162</v>
      </c>
      <c r="P672" s="5">
        <v>1</v>
      </c>
      <c r="Q672" s="5">
        <v>1</v>
      </c>
      <c r="R672" s="5">
        <v>1</v>
      </c>
      <c r="S672" s="5">
        <v>1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1</v>
      </c>
      <c r="AG672" s="18">
        <v>6.2504</v>
      </c>
      <c r="AH672" s="19">
        <v>20</v>
      </c>
      <c r="AI672" s="19">
        <v>21</v>
      </c>
    </row>
    <row r="673" spans="1:35" ht="12.75" customHeight="1" x14ac:dyDescent="0.25">
      <c r="A673" s="5">
        <v>1306</v>
      </c>
      <c r="B673" s="5">
        <v>306013</v>
      </c>
      <c r="C673" s="5"/>
      <c r="D673" s="5" t="s">
        <v>2044</v>
      </c>
      <c r="E673" s="15"/>
      <c r="F673" s="16">
        <f>+IF(TABLA!$E673 &lt;&gt; "", 1, 0)</f>
        <v>0</v>
      </c>
      <c r="G673" s="15"/>
      <c r="H673" s="16">
        <f>+IF(TABLA!$G673&lt;&gt;"",1,0)</f>
        <v>0</v>
      </c>
      <c r="I673" s="15"/>
      <c r="J673" s="16">
        <f>+IF(TABLA!$I673&lt;&gt;"",1,0)</f>
        <v>0</v>
      </c>
      <c r="K673" s="16">
        <f>+IF(AND(TABLA!$F673=1,TABLA!$H673=1,TABLA!$J673=1), 1, 0)</f>
        <v>0</v>
      </c>
      <c r="L673" s="16"/>
      <c r="M673" s="5" t="s">
        <v>2045</v>
      </c>
      <c r="N673" s="5" t="s">
        <v>2046</v>
      </c>
      <c r="O673" s="17">
        <v>45150</v>
      </c>
      <c r="P673" s="5">
        <v>1</v>
      </c>
      <c r="Q673" s="5">
        <v>1</v>
      </c>
      <c r="R673" s="5">
        <v>1</v>
      </c>
      <c r="S673" s="5">
        <v>1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1</v>
      </c>
      <c r="AG673" s="18">
        <v>3.0918000000000001</v>
      </c>
      <c r="AH673" s="19">
        <v>18</v>
      </c>
      <c r="AI673" s="19">
        <v>18</v>
      </c>
    </row>
    <row r="674" spans="1:35" ht="12.75" customHeight="1" x14ac:dyDescent="0.25">
      <c r="A674" s="5">
        <v>2480</v>
      </c>
      <c r="B674" s="5">
        <v>306014</v>
      </c>
      <c r="C674" s="5"/>
      <c r="D674" s="5" t="s">
        <v>2047</v>
      </c>
      <c r="E674" s="15"/>
      <c r="F674" s="16">
        <f>+IF(TABLA!$E674 &lt;&gt; "", 1, 0)</f>
        <v>0</v>
      </c>
      <c r="G674" s="15"/>
      <c r="H674" s="16">
        <f>+IF(TABLA!$G674&lt;&gt;"",1,0)</f>
        <v>0</v>
      </c>
      <c r="I674" s="15"/>
      <c r="J674" s="16">
        <f>+IF(TABLA!$I674&lt;&gt;"",1,0)</f>
        <v>0</v>
      </c>
      <c r="K674" s="16">
        <f>+IF(AND(TABLA!$F674=1,TABLA!$H674=1,TABLA!$J674=1), 1, 0)</f>
        <v>0</v>
      </c>
      <c r="L674" s="16"/>
      <c r="M674" s="5" t="s">
        <v>2048</v>
      </c>
      <c r="N674" s="5" t="s">
        <v>2049</v>
      </c>
      <c r="O674" s="17">
        <v>45223</v>
      </c>
      <c r="P674" s="5">
        <v>1</v>
      </c>
      <c r="Q674" s="5">
        <v>1</v>
      </c>
      <c r="R674" s="5">
        <v>1</v>
      </c>
      <c r="S674" s="5">
        <v>1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1</v>
      </c>
      <c r="AG674" s="18">
        <v>10.102600000000001</v>
      </c>
      <c r="AH674" s="19">
        <v>35</v>
      </c>
      <c r="AI674" s="19">
        <v>37</v>
      </c>
    </row>
    <row r="675" spans="1:35" ht="12.75" customHeight="1" x14ac:dyDescent="0.25">
      <c r="A675" s="5">
        <v>151</v>
      </c>
      <c r="B675" s="5">
        <v>306015</v>
      </c>
      <c r="C675" s="5"/>
      <c r="D675" s="5" t="s">
        <v>2050</v>
      </c>
      <c r="E675" s="15"/>
      <c r="F675" s="16">
        <f>+IF(TABLA!$E675 &lt;&gt; "", 1, 0)</f>
        <v>0</v>
      </c>
      <c r="G675" s="15"/>
      <c r="H675" s="16">
        <f>+IF(TABLA!$G675&lt;&gt;"",1,0)</f>
        <v>0</v>
      </c>
      <c r="I675" s="15"/>
      <c r="J675" s="16">
        <f>+IF(TABLA!$I675&lt;&gt;"",1,0)</f>
        <v>0</v>
      </c>
      <c r="K675" s="16">
        <f>+IF(AND(TABLA!$F675=1,TABLA!$H675=1,TABLA!$J675=1), 1, 0)</f>
        <v>0</v>
      </c>
      <c r="L675" s="16"/>
      <c r="M675" s="5" t="s">
        <v>2051</v>
      </c>
      <c r="N675" s="5" t="s">
        <v>2052</v>
      </c>
      <c r="O675" s="17">
        <v>44874</v>
      </c>
      <c r="P675" s="5">
        <v>0</v>
      </c>
      <c r="Q675" s="5">
        <v>1</v>
      </c>
      <c r="R675" s="5">
        <v>0</v>
      </c>
      <c r="S675" s="5">
        <v>1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1</v>
      </c>
      <c r="AG675" s="18">
        <v>0.52490000000000003</v>
      </c>
      <c r="AH675" s="19">
        <v>1</v>
      </c>
      <c r="AI675" s="19">
        <v>1</v>
      </c>
    </row>
    <row r="676" spans="1:35" ht="12.75" customHeight="1" x14ac:dyDescent="0.25">
      <c r="A676" s="5">
        <v>3169</v>
      </c>
      <c r="B676" s="5">
        <v>306016</v>
      </c>
      <c r="C676" s="5"/>
      <c r="D676" s="5" t="s">
        <v>2053</v>
      </c>
      <c r="E676" s="15"/>
      <c r="F676" s="16">
        <f>+IF(TABLA!$E676 &lt;&gt; "", 1, 0)</f>
        <v>0</v>
      </c>
      <c r="G676" s="15"/>
      <c r="H676" s="16">
        <f>+IF(TABLA!$G676&lt;&gt;"",1,0)</f>
        <v>0</v>
      </c>
      <c r="I676" s="15"/>
      <c r="J676" s="16">
        <f>+IF(TABLA!$I676&lt;&gt;"",1,0)</f>
        <v>0</v>
      </c>
      <c r="K676" s="16">
        <f>+IF(AND(TABLA!$F676=1,TABLA!$H676=1,TABLA!$J676=1), 1, 0)</f>
        <v>0</v>
      </c>
      <c r="L676" s="16"/>
      <c r="M676" s="5" t="s">
        <v>2054</v>
      </c>
      <c r="N676" s="5" t="s">
        <v>2055</v>
      </c>
      <c r="O676" s="17">
        <v>45230</v>
      </c>
      <c r="P676" s="5">
        <v>1</v>
      </c>
      <c r="Q676" s="5">
        <v>1</v>
      </c>
      <c r="R676" s="5">
        <v>1</v>
      </c>
      <c r="S676" s="5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1</v>
      </c>
      <c r="AG676" s="18">
        <v>39.798200000000001</v>
      </c>
      <c r="AH676" s="19">
        <v>714</v>
      </c>
      <c r="AI676" s="19">
        <v>753</v>
      </c>
    </row>
    <row r="677" spans="1:35" ht="12.75" customHeight="1" x14ac:dyDescent="0.25">
      <c r="A677" s="5">
        <v>3170</v>
      </c>
      <c r="B677" s="5">
        <v>306017</v>
      </c>
      <c r="C677" s="5"/>
      <c r="D677" s="5" t="s">
        <v>2056</v>
      </c>
      <c r="E677" s="15"/>
      <c r="F677" s="16">
        <f>+IF(TABLA!$E677 &lt;&gt; "", 1, 0)</f>
        <v>0</v>
      </c>
      <c r="G677" s="15"/>
      <c r="H677" s="16">
        <f>+IF(TABLA!$G677&lt;&gt;"",1,0)</f>
        <v>0</v>
      </c>
      <c r="I677" s="15"/>
      <c r="J677" s="16">
        <f>+IF(TABLA!$I677&lt;&gt;"",1,0)</f>
        <v>0</v>
      </c>
      <c r="K677" s="16">
        <f>+IF(AND(TABLA!$F677=1,TABLA!$H677=1,TABLA!$J677=1), 1, 0)</f>
        <v>0</v>
      </c>
      <c r="L677" s="16"/>
      <c r="M677" s="5" t="s">
        <v>2057</v>
      </c>
      <c r="N677" s="5" t="s">
        <v>2058</v>
      </c>
      <c r="O677" s="17">
        <v>45230</v>
      </c>
      <c r="P677" s="5">
        <v>1</v>
      </c>
      <c r="Q677" s="5">
        <v>1</v>
      </c>
      <c r="R677" s="5">
        <v>1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1</v>
      </c>
      <c r="AG677" s="18">
        <v>66.474999999999994</v>
      </c>
      <c r="AH677" s="19">
        <v>771</v>
      </c>
      <c r="AI677" s="19">
        <v>824</v>
      </c>
    </row>
    <row r="678" spans="1:35" ht="12.75" customHeight="1" x14ac:dyDescent="0.25">
      <c r="A678" s="5">
        <v>2481</v>
      </c>
      <c r="B678" s="5">
        <v>306018</v>
      </c>
      <c r="C678" s="5"/>
      <c r="D678" s="5" t="s">
        <v>2059</v>
      </c>
      <c r="E678" s="15"/>
      <c r="F678" s="16">
        <f>+IF(TABLA!$E678 &lt;&gt; "", 1, 0)</f>
        <v>0</v>
      </c>
      <c r="G678" s="15"/>
      <c r="H678" s="16">
        <f>+IF(TABLA!$G678&lt;&gt;"",1,0)</f>
        <v>0</v>
      </c>
      <c r="I678" s="15"/>
      <c r="J678" s="16">
        <f>+IF(TABLA!$I678&lt;&gt;"",1,0)</f>
        <v>0</v>
      </c>
      <c r="K678" s="16">
        <f>+IF(AND(TABLA!$F678=1,TABLA!$H678=1,TABLA!$J678=1), 1, 0)</f>
        <v>0</v>
      </c>
      <c r="L678" s="16"/>
      <c r="M678" s="5" t="s">
        <v>2060</v>
      </c>
      <c r="N678" s="5" t="s">
        <v>2061</v>
      </c>
      <c r="O678" s="17">
        <v>45223</v>
      </c>
      <c r="P678" s="5">
        <v>1</v>
      </c>
      <c r="Q678" s="5">
        <v>1</v>
      </c>
      <c r="R678" s="5">
        <v>1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1</v>
      </c>
      <c r="AG678" s="18">
        <v>2.7343000000000002</v>
      </c>
      <c r="AH678" s="19">
        <v>36</v>
      </c>
      <c r="AI678" s="19">
        <v>39</v>
      </c>
    </row>
    <row r="679" spans="1:35" ht="12.75" customHeight="1" x14ac:dyDescent="0.25">
      <c r="A679" s="5">
        <v>1896</v>
      </c>
      <c r="B679" s="5">
        <v>306019</v>
      </c>
      <c r="C679" s="5"/>
      <c r="D679" s="5" t="s">
        <v>2062</v>
      </c>
      <c r="E679" s="15"/>
      <c r="F679" s="16">
        <f>+IF(TABLA!$E679 &lt;&gt; "", 1, 0)</f>
        <v>0</v>
      </c>
      <c r="G679" s="15"/>
      <c r="H679" s="16">
        <f>+IF(TABLA!$G679&lt;&gt;"",1,0)</f>
        <v>0</v>
      </c>
      <c r="I679" s="15"/>
      <c r="J679" s="16">
        <f>+IF(TABLA!$I679&lt;&gt;"",1,0)</f>
        <v>0</v>
      </c>
      <c r="K679" s="16">
        <f>+IF(AND(TABLA!$F679=1,TABLA!$H679=1,TABLA!$J679=1), 1, 0)</f>
        <v>0</v>
      </c>
      <c r="L679" s="16"/>
      <c r="M679" s="5" t="s">
        <v>2063</v>
      </c>
      <c r="N679" s="5" t="s">
        <v>2064</v>
      </c>
      <c r="O679" s="17">
        <v>45202</v>
      </c>
      <c r="P679" s="5">
        <v>1</v>
      </c>
      <c r="Q679" s="5">
        <v>1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</v>
      </c>
      <c r="AG679" s="18">
        <v>2.0207999999999999</v>
      </c>
      <c r="AH679" s="19">
        <v>2</v>
      </c>
      <c r="AI679" s="19">
        <v>2</v>
      </c>
    </row>
    <row r="680" spans="1:35" ht="12.75" customHeight="1" x14ac:dyDescent="0.25">
      <c r="A680" s="5">
        <v>323</v>
      </c>
      <c r="B680" s="5">
        <v>306021</v>
      </c>
      <c r="C680" s="5"/>
      <c r="D680" s="5" t="s">
        <v>2065</v>
      </c>
      <c r="E680" s="15"/>
      <c r="F680" s="16">
        <f>+IF(TABLA!$E680 &lt;&gt; "", 1, 0)</f>
        <v>0</v>
      </c>
      <c r="G680" s="15"/>
      <c r="H680" s="16">
        <f>+IF(TABLA!$G680&lt;&gt;"",1,0)</f>
        <v>0</v>
      </c>
      <c r="I680" s="15"/>
      <c r="J680" s="16">
        <f>+IF(TABLA!$I680&lt;&gt;"",1,0)</f>
        <v>0</v>
      </c>
      <c r="K680" s="16">
        <f>+IF(AND(TABLA!$F680=1,TABLA!$H680=1,TABLA!$J680=1), 1, 0)</f>
        <v>0</v>
      </c>
      <c r="L680" s="16"/>
      <c r="M680" s="5" t="s">
        <v>2066</v>
      </c>
      <c r="N680" s="5" t="s">
        <v>2067</v>
      </c>
      <c r="O680" s="17">
        <v>44950</v>
      </c>
      <c r="P680" s="5">
        <v>1</v>
      </c>
      <c r="Q680" s="5">
        <v>1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1</v>
      </c>
      <c r="AG680" s="18">
        <v>0</v>
      </c>
      <c r="AH680" s="19">
        <v>1</v>
      </c>
      <c r="AI680" s="19">
        <v>1</v>
      </c>
    </row>
    <row r="681" spans="1:35" ht="12.75" customHeight="1" x14ac:dyDescent="0.25">
      <c r="A681" s="5">
        <v>1312</v>
      </c>
      <c r="B681" s="5">
        <v>306022</v>
      </c>
      <c r="C681" s="5"/>
      <c r="D681" s="5" t="s">
        <v>2068</v>
      </c>
      <c r="E681" s="15"/>
      <c r="F681" s="16">
        <f>+IF(TABLA!$E681 &lt;&gt; "", 1, 0)</f>
        <v>0</v>
      </c>
      <c r="G681" s="15"/>
      <c r="H681" s="16">
        <f>+IF(TABLA!$G681&lt;&gt;"",1,0)</f>
        <v>0</v>
      </c>
      <c r="I681" s="15"/>
      <c r="J681" s="16">
        <f>+IF(TABLA!$I681&lt;&gt;"",1,0)</f>
        <v>0</v>
      </c>
      <c r="K681" s="16">
        <f>+IF(AND(TABLA!$F681=1,TABLA!$H681=1,TABLA!$J681=1), 1, 0)</f>
        <v>0</v>
      </c>
      <c r="L681" s="16"/>
      <c r="M681" s="5" t="s">
        <v>2069</v>
      </c>
      <c r="N681" s="5" t="s">
        <v>2070</v>
      </c>
      <c r="O681" s="17">
        <v>45152</v>
      </c>
      <c r="P681" s="5">
        <v>1</v>
      </c>
      <c r="Q681" s="5">
        <v>1</v>
      </c>
      <c r="R681" s="5">
        <v>1</v>
      </c>
      <c r="S681" s="5">
        <v>1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1</v>
      </c>
      <c r="AG681" s="18">
        <v>8.5611999999999995</v>
      </c>
      <c r="AH681" s="19">
        <v>18</v>
      </c>
      <c r="AI681" s="19">
        <v>19</v>
      </c>
    </row>
    <row r="682" spans="1:35" ht="12.75" customHeight="1" x14ac:dyDescent="0.25">
      <c r="A682" s="5">
        <v>3171</v>
      </c>
      <c r="B682" s="5">
        <v>306023</v>
      </c>
      <c r="C682" s="5"/>
      <c r="D682" s="5" t="s">
        <v>2071</v>
      </c>
      <c r="E682" s="15"/>
      <c r="F682" s="16">
        <f>+IF(TABLA!$E682 &lt;&gt; "", 1, 0)</f>
        <v>0</v>
      </c>
      <c r="G682" s="15"/>
      <c r="H682" s="16">
        <f>+IF(TABLA!$G682&lt;&gt;"",1,0)</f>
        <v>0</v>
      </c>
      <c r="I682" s="15"/>
      <c r="J682" s="16">
        <f>+IF(TABLA!$I682&lt;&gt;"",1,0)</f>
        <v>0</v>
      </c>
      <c r="K682" s="16">
        <f>+IF(AND(TABLA!$F682=1,TABLA!$H682=1,TABLA!$J682=1), 1, 0)</f>
        <v>0</v>
      </c>
      <c r="L682" s="16"/>
      <c r="M682" s="5" t="s">
        <v>2072</v>
      </c>
      <c r="N682" s="5" t="s">
        <v>2073</v>
      </c>
      <c r="O682" s="17">
        <v>45230</v>
      </c>
      <c r="P682" s="5">
        <v>1</v>
      </c>
      <c r="Q682" s="5">
        <v>1</v>
      </c>
      <c r="R682" s="5">
        <v>1</v>
      </c>
      <c r="S682" s="5">
        <v>1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1</v>
      </c>
      <c r="AG682" s="18">
        <v>455.77409999999998</v>
      </c>
      <c r="AH682" s="19">
        <v>2678</v>
      </c>
      <c r="AI682" s="19">
        <v>3072</v>
      </c>
    </row>
    <row r="683" spans="1:35" ht="12.75" customHeight="1" x14ac:dyDescent="0.25">
      <c r="A683" s="5">
        <v>198</v>
      </c>
      <c r="B683" s="5">
        <v>306024</v>
      </c>
      <c r="C683" s="5"/>
      <c r="D683" s="5" t="s">
        <v>2074</v>
      </c>
      <c r="E683" s="15"/>
      <c r="F683" s="16">
        <f>+IF(TABLA!$E683 &lt;&gt; "", 1, 0)</f>
        <v>0</v>
      </c>
      <c r="G683" s="15"/>
      <c r="H683" s="16">
        <f>+IF(TABLA!$G683&lt;&gt;"",1,0)</f>
        <v>0</v>
      </c>
      <c r="I683" s="15"/>
      <c r="J683" s="16">
        <f>+IF(TABLA!$I683&lt;&gt;"",1,0)</f>
        <v>0</v>
      </c>
      <c r="K683" s="16">
        <f>+IF(AND(TABLA!$F683=1,TABLA!$H683=1,TABLA!$J683=1), 1, 0)</f>
        <v>0</v>
      </c>
      <c r="L683" s="16"/>
      <c r="M683" s="5" t="s">
        <v>2075</v>
      </c>
      <c r="N683" s="5" t="s">
        <v>2076</v>
      </c>
      <c r="O683" s="17">
        <v>44893</v>
      </c>
      <c r="P683" s="5">
        <v>0</v>
      </c>
      <c r="Q683" s="5">
        <v>1</v>
      </c>
      <c r="R683" s="5">
        <v>0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1</v>
      </c>
      <c r="AG683" s="18">
        <v>0.81179999999999997</v>
      </c>
      <c r="AH683" s="19">
        <v>1</v>
      </c>
      <c r="AI683" s="19">
        <v>1</v>
      </c>
    </row>
    <row r="684" spans="1:35" ht="12.75" customHeight="1" x14ac:dyDescent="0.25">
      <c r="A684" s="5">
        <v>3172</v>
      </c>
      <c r="B684" s="5">
        <v>306026</v>
      </c>
      <c r="C684" s="5"/>
      <c r="D684" s="5" t="s">
        <v>2077</v>
      </c>
      <c r="E684" s="15"/>
      <c r="F684" s="16">
        <f>+IF(TABLA!$E684 &lt;&gt; "", 1, 0)</f>
        <v>0</v>
      </c>
      <c r="G684" s="15"/>
      <c r="H684" s="16">
        <f>+IF(TABLA!$G684&lt;&gt;"",1,0)</f>
        <v>0</v>
      </c>
      <c r="I684" s="15"/>
      <c r="J684" s="16">
        <f>+IF(TABLA!$I684&lt;&gt;"",1,0)</f>
        <v>0</v>
      </c>
      <c r="K684" s="16">
        <f>+IF(AND(TABLA!$F684=1,TABLA!$H684=1,TABLA!$J684=1), 1, 0)</f>
        <v>0</v>
      </c>
      <c r="L684" s="16"/>
      <c r="M684" s="5" t="s">
        <v>2078</v>
      </c>
      <c r="N684" s="5" t="s">
        <v>2079</v>
      </c>
      <c r="O684" s="17">
        <v>45230</v>
      </c>
      <c r="P684" s="5">
        <v>1</v>
      </c>
      <c r="Q684" s="5">
        <v>1</v>
      </c>
      <c r="R684" s="5">
        <v>1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1</v>
      </c>
      <c r="AG684" s="18">
        <v>45.396599999999999</v>
      </c>
      <c r="AH684" s="19">
        <v>953</v>
      </c>
      <c r="AI684" s="19">
        <v>1011</v>
      </c>
    </row>
    <row r="685" spans="1:35" ht="12.75" customHeight="1" x14ac:dyDescent="0.25">
      <c r="A685" s="5">
        <v>3173</v>
      </c>
      <c r="B685" s="5">
        <v>306027</v>
      </c>
      <c r="C685" s="5"/>
      <c r="D685" s="5" t="s">
        <v>2080</v>
      </c>
      <c r="E685" s="15"/>
      <c r="F685" s="16">
        <f>+IF(TABLA!$E685 &lt;&gt; "", 1, 0)</f>
        <v>0</v>
      </c>
      <c r="G685" s="15"/>
      <c r="H685" s="16">
        <f>+IF(TABLA!$G685&lt;&gt;"",1,0)</f>
        <v>0</v>
      </c>
      <c r="I685" s="15"/>
      <c r="J685" s="16">
        <f>+IF(TABLA!$I685&lt;&gt;"",1,0)</f>
        <v>0</v>
      </c>
      <c r="K685" s="16">
        <f>+IF(AND(TABLA!$F685=1,TABLA!$H685=1,TABLA!$J685=1), 1, 0)</f>
        <v>0</v>
      </c>
      <c r="L685" s="16"/>
      <c r="M685" s="5" t="s">
        <v>2081</v>
      </c>
      <c r="N685" s="5" t="s">
        <v>2082</v>
      </c>
      <c r="O685" s="17">
        <v>45230</v>
      </c>
      <c r="P685" s="5">
        <v>1</v>
      </c>
      <c r="Q685" s="5">
        <v>1</v>
      </c>
      <c r="R685" s="5">
        <v>1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1</v>
      </c>
      <c r="AG685" s="18">
        <v>142.5292</v>
      </c>
      <c r="AH685" s="19">
        <v>895</v>
      </c>
      <c r="AI685" s="19">
        <v>1047</v>
      </c>
    </row>
    <row r="686" spans="1:35" ht="12.75" customHeight="1" x14ac:dyDescent="0.25">
      <c r="A686" s="5">
        <v>2301</v>
      </c>
      <c r="B686" s="5">
        <v>306028</v>
      </c>
      <c r="C686" s="5"/>
      <c r="D686" s="5" t="s">
        <v>2083</v>
      </c>
      <c r="E686" s="15"/>
      <c r="F686" s="16">
        <f>+IF(TABLA!$E686 &lt;&gt; "", 1, 0)</f>
        <v>0</v>
      </c>
      <c r="G686" s="15"/>
      <c r="H686" s="16">
        <f>+IF(TABLA!$G686&lt;&gt;"",1,0)</f>
        <v>0</v>
      </c>
      <c r="I686" s="15"/>
      <c r="J686" s="16">
        <f>+IF(TABLA!$I686&lt;&gt;"",1,0)</f>
        <v>0</v>
      </c>
      <c r="K686" s="16">
        <f>+IF(AND(TABLA!$F686=1,TABLA!$H686=1,TABLA!$J686=1), 1, 0)</f>
        <v>0</v>
      </c>
      <c r="L686" s="16"/>
      <c r="M686" s="5" t="s">
        <v>2084</v>
      </c>
      <c r="N686" s="5" t="s">
        <v>2085</v>
      </c>
      <c r="O686" s="17">
        <v>45218</v>
      </c>
      <c r="P686" s="5">
        <v>1</v>
      </c>
      <c r="Q686" s="5">
        <v>1</v>
      </c>
      <c r="R686" s="5">
        <v>1</v>
      </c>
      <c r="S686" s="5">
        <v>1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1</v>
      </c>
      <c r="AG686" s="18">
        <v>1.141</v>
      </c>
      <c r="AH686" s="19">
        <v>9</v>
      </c>
      <c r="AI686" s="19">
        <v>9</v>
      </c>
    </row>
    <row r="687" spans="1:35" ht="12.75" customHeight="1" x14ac:dyDescent="0.25">
      <c r="A687" s="5">
        <v>1679</v>
      </c>
      <c r="B687" s="5">
        <v>306031</v>
      </c>
      <c r="C687" s="5"/>
      <c r="D687" s="5" t="s">
        <v>2086</v>
      </c>
      <c r="E687" s="15"/>
      <c r="F687" s="16">
        <f>+IF(TABLA!$E687 &lt;&gt; "", 1, 0)</f>
        <v>0</v>
      </c>
      <c r="G687" s="15"/>
      <c r="H687" s="16">
        <f>+IF(TABLA!$G687&lt;&gt;"",1,0)</f>
        <v>0</v>
      </c>
      <c r="I687" s="15"/>
      <c r="J687" s="16">
        <f>+IF(TABLA!$I687&lt;&gt;"",1,0)</f>
        <v>0</v>
      </c>
      <c r="K687" s="16">
        <f>+IF(AND(TABLA!$F687=1,TABLA!$H687=1,TABLA!$J687=1), 1, 0)</f>
        <v>0</v>
      </c>
      <c r="L687" s="16"/>
      <c r="M687" s="5" t="s">
        <v>2087</v>
      </c>
      <c r="N687" s="5" t="s">
        <v>2088</v>
      </c>
      <c r="O687" s="17">
        <v>45189</v>
      </c>
      <c r="P687" s="5">
        <v>1</v>
      </c>
      <c r="Q687" s="5">
        <v>1</v>
      </c>
      <c r="R687" s="5">
        <v>0</v>
      </c>
      <c r="S687" s="5">
        <v>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1</v>
      </c>
      <c r="AG687" s="18">
        <v>4.0006000000000004</v>
      </c>
      <c r="AH687" s="19">
        <v>5</v>
      </c>
      <c r="AI687" s="19">
        <v>5</v>
      </c>
    </row>
    <row r="688" spans="1:35" ht="12.75" customHeight="1" x14ac:dyDescent="0.25">
      <c r="A688" s="5">
        <v>826</v>
      </c>
      <c r="B688" s="5">
        <v>306032</v>
      </c>
      <c r="C688" s="5"/>
      <c r="D688" s="5" t="s">
        <v>2089</v>
      </c>
      <c r="E688" s="15"/>
      <c r="F688" s="16">
        <f>+IF(TABLA!$E688 &lt;&gt; "", 1, 0)</f>
        <v>0</v>
      </c>
      <c r="G688" s="15"/>
      <c r="H688" s="16">
        <f>+IF(TABLA!$G688&lt;&gt;"",1,0)</f>
        <v>0</v>
      </c>
      <c r="I688" s="15"/>
      <c r="J688" s="16">
        <f>+IF(TABLA!$I688&lt;&gt;"",1,0)</f>
        <v>0</v>
      </c>
      <c r="K688" s="16">
        <f>+IF(AND(TABLA!$F688=1,TABLA!$H688=1,TABLA!$J688=1), 1, 0)</f>
        <v>0</v>
      </c>
      <c r="L688" s="16"/>
      <c r="M688" s="5" t="s">
        <v>2090</v>
      </c>
      <c r="N688" s="5" t="s">
        <v>2091</v>
      </c>
      <c r="O688" s="17">
        <v>45086</v>
      </c>
      <c r="P688" s="5">
        <v>1</v>
      </c>
      <c r="Q688" s="5">
        <v>1</v>
      </c>
      <c r="R688" s="5">
        <v>0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1</v>
      </c>
      <c r="AG688" s="18">
        <v>0.14549999999999999</v>
      </c>
      <c r="AH688" s="19">
        <v>1</v>
      </c>
      <c r="AI688" s="19">
        <v>1</v>
      </c>
    </row>
    <row r="689" spans="1:35" ht="12.75" customHeight="1" x14ac:dyDescent="0.25">
      <c r="A689" s="5">
        <v>3174</v>
      </c>
      <c r="B689" s="5">
        <v>306034</v>
      </c>
      <c r="C689" s="5"/>
      <c r="D689" s="5" t="s">
        <v>2092</v>
      </c>
      <c r="E689" s="15"/>
      <c r="F689" s="16">
        <f>+IF(TABLA!$E689 &lt;&gt; "", 1, 0)</f>
        <v>0</v>
      </c>
      <c r="G689" s="15"/>
      <c r="H689" s="16">
        <f>+IF(TABLA!$G689&lt;&gt;"",1,0)</f>
        <v>0</v>
      </c>
      <c r="I689" s="15"/>
      <c r="J689" s="16">
        <f>+IF(TABLA!$I689&lt;&gt;"",1,0)</f>
        <v>0</v>
      </c>
      <c r="K689" s="16">
        <f>+IF(AND(TABLA!$F689=1,TABLA!$H689=1,TABLA!$J689=1), 1, 0)</f>
        <v>0</v>
      </c>
      <c r="L689" s="16"/>
      <c r="M689" s="5" t="s">
        <v>2093</v>
      </c>
      <c r="N689" s="5" t="s">
        <v>2094</v>
      </c>
      <c r="O689" s="17">
        <v>45230</v>
      </c>
      <c r="P689" s="5">
        <v>1</v>
      </c>
      <c r="Q689" s="5">
        <v>1</v>
      </c>
      <c r="R689" s="5">
        <v>1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1</v>
      </c>
      <c r="AG689" s="18">
        <v>107.8686</v>
      </c>
      <c r="AH689" s="19">
        <v>1364</v>
      </c>
      <c r="AI689" s="19">
        <v>1462</v>
      </c>
    </row>
    <row r="690" spans="1:35" ht="12.75" customHeight="1" x14ac:dyDescent="0.25">
      <c r="A690" s="5">
        <v>3175</v>
      </c>
      <c r="B690" s="5">
        <v>306036</v>
      </c>
      <c r="C690" s="5"/>
      <c r="D690" s="5" t="s">
        <v>2095</v>
      </c>
      <c r="E690" s="15" t="s">
        <v>2</v>
      </c>
      <c r="F690" s="16">
        <f>+IF(TABLA!$E690 &lt;&gt; "", 1, 0)</f>
        <v>1</v>
      </c>
      <c r="G690" s="15" t="s">
        <v>84</v>
      </c>
      <c r="H690" s="16">
        <f>+IF(TABLA!$G690&lt;&gt;"",1,0)</f>
        <v>1</v>
      </c>
      <c r="I690" s="15" t="s">
        <v>1412</v>
      </c>
      <c r="J690" s="16">
        <f>+IF(TABLA!$I690&lt;&gt;"",1,0)</f>
        <v>1</v>
      </c>
      <c r="K690" s="16">
        <f>+IF(AND(TABLA!$F690=1,TABLA!$H690=1,TABLA!$J690=1), 1, 0)</f>
        <v>1</v>
      </c>
      <c r="L690" s="16">
        <v>1</v>
      </c>
      <c r="M690" s="5" t="s">
        <v>2096</v>
      </c>
      <c r="N690" s="5" t="s">
        <v>2097</v>
      </c>
      <c r="O690" s="17">
        <v>45230</v>
      </c>
      <c r="P690" s="5">
        <v>1</v>
      </c>
      <c r="Q690" s="5">
        <v>1</v>
      </c>
      <c r="R690" s="5">
        <v>1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1</v>
      </c>
      <c r="AG690" s="18">
        <v>9.7636000000000003</v>
      </c>
      <c r="AH690" s="19">
        <v>139</v>
      </c>
      <c r="AI690" s="19">
        <v>141</v>
      </c>
    </row>
    <row r="691" spans="1:35" ht="12.75" customHeight="1" x14ac:dyDescent="0.25">
      <c r="A691" s="5">
        <v>3176</v>
      </c>
      <c r="B691" s="5">
        <v>306037</v>
      </c>
      <c r="C691" s="5"/>
      <c r="D691" s="5" t="s">
        <v>2098</v>
      </c>
      <c r="E691" s="15" t="s">
        <v>2</v>
      </c>
      <c r="F691" s="16">
        <f>+IF(TABLA!$E691 &lt;&gt; "", 1, 0)</f>
        <v>1</v>
      </c>
      <c r="G691" s="15" t="s">
        <v>84</v>
      </c>
      <c r="H691" s="16">
        <f>+IF(TABLA!$G691&lt;&gt;"",1,0)</f>
        <v>1</v>
      </c>
      <c r="I691" s="15" t="s">
        <v>1987</v>
      </c>
      <c r="J691" s="16">
        <f>+IF(TABLA!$I691&lt;&gt;"",1,0)</f>
        <v>1</v>
      </c>
      <c r="K691" s="16">
        <f>+IF(AND(TABLA!$F691=1,TABLA!$H691=1,TABLA!$J691=1), 1, 0)</f>
        <v>1</v>
      </c>
      <c r="L691" s="16">
        <v>1</v>
      </c>
      <c r="M691" s="5" t="s">
        <v>2099</v>
      </c>
      <c r="N691" s="5" t="s">
        <v>2100</v>
      </c>
      <c r="O691" s="17">
        <v>45230</v>
      </c>
      <c r="P691" s="5">
        <v>1</v>
      </c>
      <c r="Q691" s="5">
        <v>1</v>
      </c>
      <c r="R691" s="5">
        <v>1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1</v>
      </c>
      <c r="AG691" s="18">
        <v>84.376099999999994</v>
      </c>
      <c r="AH691" s="19">
        <v>677</v>
      </c>
      <c r="AI691" s="19">
        <v>704</v>
      </c>
    </row>
    <row r="692" spans="1:35" ht="12.75" customHeight="1" x14ac:dyDescent="0.25">
      <c r="A692" s="5">
        <v>3177</v>
      </c>
      <c r="B692" s="5">
        <v>306038</v>
      </c>
      <c r="C692" s="5"/>
      <c r="D692" s="5" t="s">
        <v>2101</v>
      </c>
      <c r="E692" s="15" t="s">
        <v>2</v>
      </c>
      <c r="F692" s="16">
        <f>+IF(TABLA!$E692 &lt;&gt; "", 1, 0)</f>
        <v>1</v>
      </c>
      <c r="G692" s="15" t="s">
        <v>84</v>
      </c>
      <c r="H692" s="16">
        <f>+IF(TABLA!$G692&lt;&gt;"",1,0)</f>
        <v>1</v>
      </c>
      <c r="I692" s="15" t="s">
        <v>1124</v>
      </c>
      <c r="J692" s="16">
        <f>+IF(TABLA!$I692&lt;&gt;"",1,0)</f>
        <v>1</v>
      </c>
      <c r="K692" s="16">
        <f>+IF(AND(TABLA!$F692=1,TABLA!$H692=1,TABLA!$J692=1), 1, 0)</f>
        <v>1</v>
      </c>
      <c r="L692" s="16">
        <v>1</v>
      </c>
      <c r="M692" s="5" t="s">
        <v>2101</v>
      </c>
      <c r="N692" s="5" t="s">
        <v>2102</v>
      </c>
      <c r="O692" s="17">
        <v>45230</v>
      </c>
      <c r="P692" s="5">
        <v>1</v>
      </c>
      <c r="Q692" s="5">
        <v>1</v>
      </c>
      <c r="R692" s="5">
        <v>1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1</v>
      </c>
      <c r="AG692" s="18">
        <v>231.42670000000001</v>
      </c>
      <c r="AH692" s="19">
        <v>5448</v>
      </c>
      <c r="AI692" s="19">
        <v>6301</v>
      </c>
    </row>
    <row r="693" spans="1:35" ht="12.75" customHeight="1" x14ac:dyDescent="0.25">
      <c r="A693" s="5">
        <v>3178</v>
      </c>
      <c r="B693" s="5">
        <v>306039</v>
      </c>
      <c r="C693" s="5"/>
      <c r="D693" s="5" t="s">
        <v>2103</v>
      </c>
      <c r="E693" s="15"/>
      <c r="F693" s="16">
        <f>+IF(TABLA!$E693 &lt;&gt; "", 1, 0)</f>
        <v>0</v>
      </c>
      <c r="G693" s="15"/>
      <c r="H693" s="16">
        <f>+IF(TABLA!$G693&lt;&gt;"",1,0)</f>
        <v>0</v>
      </c>
      <c r="I693" s="15"/>
      <c r="J693" s="16">
        <f>+IF(TABLA!$I693&lt;&gt;"",1,0)</f>
        <v>0</v>
      </c>
      <c r="K693" s="16">
        <f>+IF(AND(TABLA!$F693=1,TABLA!$H693=1,TABLA!$J693=1), 1, 0)</f>
        <v>0</v>
      </c>
      <c r="L693" s="16"/>
      <c r="M693" s="5" t="s">
        <v>2104</v>
      </c>
      <c r="N693" s="5" t="s">
        <v>2105</v>
      </c>
      <c r="O693" s="17">
        <v>45230</v>
      </c>
      <c r="P693" s="5">
        <v>1</v>
      </c>
      <c r="Q693" s="5">
        <v>1</v>
      </c>
      <c r="R693" s="5">
        <v>1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1</v>
      </c>
      <c r="AG693" s="18">
        <v>4.8506</v>
      </c>
      <c r="AH693" s="19">
        <v>94</v>
      </c>
      <c r="AI693" s="19">
        <v>96</v>
      </c>
    </row>
    <row r="694" spans="1:35" ht="12.75" customHeight="1" x14ac:dyDescent="0.25">
      <c r="A694" s="5">
        <v>2815</v>
      </c>
      <c r="B694" s="5">
        <v>306041</v>
      </c>
      <c r="C694" s="5"/>
      <c r="D694" s="5" t="s">
        <v>2106</v>
      </c>
      <c r="E694" s="15"/>
      <c r="F694" s="16">
        <f>+IF(TABLA!$E694 &lt;&gt; "", 1, 0)</f>
        <v>0</v>
      </c>
      <c r="G694" s="15"/>
      <c r="H694" s="16">
        <f>+IF(TABLA!$G694&lt;&gt;"",1,0)</f>
        <v>0</v>
      </c>
      <c r="I694" s="15"/>
      <c r="J694" s="16">
        <f>+IF(TABLA!$I694&lt;&gt;"",1,0)</f>
        <v>0</v>
      </c>
      <c r="K694" s="16">
        <f>+IF(AND(TABLA!$F694=1,TABLA!$H694=1,TABLA!$J694=1), 1, 0)</f>
        <v>0</v>
      </c>
      <c r="L694" s="16"/>
      <c r="M694" s="5" t="s">
        <v>2107</v>
      </c>
      <c r="N694" s="5" t="s">
        <v>2108</v>
      </c>
      <c r="O694" s="17">
        <v>45229</v>
      </c>
      <c r="P694" s="5">
        <v>1</v>
      </c>
      <c r="Q694" s="5">
        <v>1</v>
      </c>
      <c r="R694" s="5">
        <v>1</v>
      </c>
      <c r="S694" s="5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1</v>
      </c>
      <c r="AG694" s="18">
        <v>23.8278</v>
      </c>
      <c r="AH694" s="19">
        <v>281</v>
      </c>
      <c r="AI694" s="19">
        <v>304</v>
      </c>
    </row>
    <row r="695" spans="1:35" ht="12.75" customHeight="1" x14ac:dyDescent="0.25">
      <c r="A695" s="5">
        <v>3179</v>
      </c>
      <c r="B695" s="5">
        <v>306042</v>
      </c>
      <c r="C695" s="5"/>
      <c r="D695" s="5" t="s">
        <v>2109</v>
      </c>
      <c r="E695" s="15" t="s">
        <v>2</v>
      </c>
      <c r="F695" s="16">
        <f>+IF(TABLA!$E695 &lt;&gt; "", 1, 0)</f>
        <v>1</v>
      </c>
      <c r="G695" s="15" t="s">
        <v>84</v>
      </c>
      <c r="H695" s="16">
        <f>+IF(TABLA!$G695&lt;&gt;"",1,0)</f>
        <v>1</v>
      </c>
      <c r="I695" s="15" t="s">
        <v>1124</v>
      </c>
      <c r="J695" s="16">
        <f>+IF(TABLA!$I695&lt;&gt;"",1,0)</f>
        <v>1</v>
      </c>
      <c r="K695" s="16">
        <f>+IF(AND(TABLA!$F695=1,TABLA!$H695=1,TABLA!$J695=1), 1, 0)</f>
        <v>1</v>
      </c>
      <c r="L695" s="16">
        <v>1</v>
      </c>
      <c r="M695" s="5" t="s">
        <v>2109</v>
      </c>
      <c r="N695" s="5" t="s">
        <v>2110</v>
      </c>
      <c r="O695" s="17">
        <v>45230</v>
      </c>
      <c r="P695" s="5">
        <v>1</v>
      </c>
      <c r="Q695" s="5">
        <v>1</v>
      </c>
      <c r="R695" s="5">
        <v>1</v>
      </c>
      <c r="S695" s="5">
        <v>1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1</v>
      </c>
      <c r="AG695" s="18">
        <v>538.28840000000196</v>
      </c>
      <c r="AH695" s="19">
        <v>12579</v>
      </c>
      <c r="AI695" s="19">
        <v>14554</v>
      </c>
    </row>
    <row r="696" spans="1:35" ht="12.75" customHeight="1" x14ac:dyDescent="0.25">
      <c r="A696" s="5">
        <v>2259</v>
      </c>
      <c r="B696" s="5">
        <v>306045</v>
      </c>
      <c r="C696" s="5"/>
      <c r="D696" s="5" t="s">
        <v>2111</v>
      </c>
      <c r="E696" s="15"/>
      <c r="F696" s="16">
        <f>+IF(TABLA!$E696 &lt;&gt; "", 1, 0)</f>
        <v>0</v>
      </c>
      <c r="G696" s="15"/>
      <c r="H696" s="16">
        <f>+IF(TABLA!$G696&lt;&gt;"",1,0)</f>
        <v>0</v>
      </c>
      <c r="I696" s="15"/>
      <c r="J696" s="16">
        <f>+IF(TABLA!$I696&lt;&gt;"",1,0)</f>
        <v>0</v>
      </c>
      <c r="K696" s="16">
        <f>+IF(AND(TABLA!$F696=1,TABLA!$H696=1,TABLA!$J696=1), 1, 0)</f>
        <v>0</v>
      </c>
      <c r="L696" s="16"/>
      <c r="M696" s="5" t="s">
        <v>2112</v>
      </c>
      <c r="N696" s="5" t="s">
        <v>2113</v>
      </c>
      <c r="O696" s="17">
        <v>45217</v>
      </c>
      <c r="P696" s="5">
        <v>1</v>
      </c>
      <c r="Q696" s="5">
        <v>1</v>
      </c>
      <c r="R696" s="5">
        <v>1</v>
      </c>
      <c r="S696" s="5">
        <v>1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1</v>
      </c>
      <c r="AG696" s="18">
        <v>3.2284000000000002</v>
      </c>
      <c r="AH696" s="19">
        <v>31</v>
      </c>
      <c r="AI696" s="19">
        <v>32</v>
      </c>
    </row>
    <row r="697" spans="1:35" ht="12.75" customHeight="1" x14ac:dyDescent="0.25">
      <c r="A697" s="5">
        <v>506</v>
      </c>
      <c r="B697" s="5">
        <v>306046</v>
      </c>
      <c r="C697" s="5"/>
      <c r="D697" s="5" t="s">
        <v>2114</v>
      </c>
      <c r="E697" s="15" t="s">
        <v>2</v>
      </c>
      <c r="F697" s="16">
        <f>+IF(TABLA!$E697 &lt;&gt; "", 1, 0)</f>
        <v>1</v>
      </c>
      <c r="G697" s="15" t="s">
        <v>2115</v>
      </c>
      <c r="H697" s="16">
        <f>+IF(TABLA!$G697&lt;&gt;"",1,0)</f>
        <v>1</v>
      </c>
      <c r="I697" s="15" t="s">
        <v>1377</v>
      </c>
      <c r="J697" s="16">
        <f>+IF(TABLA!$I697&lt;&gt;"",1,0)</f>
        <v>1</v>
      </c>
      <c r="K697" s="16">
        <f>+IF(AND(TABLA!$F697=1,TABLA!$H697=1,TABLA!$J697=1), 1, 0)</f>
        <v>1</v>
      </c>
      <c r="L697" s="16">
        <v>1</v>
      </c>
      <c r="M697" s="5" t="s">
        <v>2116</v>
      </c>
      <c r="N697" s="5" t="s">
        <v>2117</v>
      </c>
      <c r="O697" s="17">
        <v>45017</v>
      </c>
      <c r="P697" s="5">
        <v>1</v>
      </c>
      <c r="Q697" s="5">
        <v>1</v>
      </c>
      <c r="R697" s="5">
        <v>1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1</v>
      </c>
      <c r="AG697" s="18">
        <v>0.19320000000000001</v>
      </c>
      <c r="AH697" s="19">
        <v>1</v>
      </c>
      <c r="AI697" s="19">
        <v>1</v>
      </c>
    </row>
    <row r="698" spans="1:35" ht="12.75" customHeight="1" x14ac:dyDescent="0.25">
      <c r="A698" s="5">
        <v>3180</v>
      </c>
      <c r="B698" s="5">
        <v>306048</v>
      </c>
      <c r="C698" s="5"/>
      <c r="D698" s="5" t="s">
        <v>2118</v>
      </c>
      <c r="E698" s="15"/>
      <c r="F698" s="16">
        <f>+IF(TABLA!$E698 &lt;&gt; "", 1, 0)</f>
        <v>0</v>
      </c>
      <c r="G698" s="15"/>
      <c r="H698" s="16">
        <f>+IF(TABLA!$G698&lt;&gt;"",1,0)</f>
        <v>0</v>
      </c>
      <c r="I698" s="15"/>
      <c r="J698" s="16">
        <f>+IF(TABLA!$I698&lt;&gt;"",1,0)</f>
        <v>0</v>
      </c>
      <c r="K698" s="16">
        <f>+IF(AND(TABLA!$F698=1,TABLA!$H698=1,TABLA!$J698=1), 1, 0)</f>
        <v>0</v>
      </c>
      <c r="L698" s="16"/>
      <c r="M698" s="5" t="s">
        <v>2119</v>
      </c>
      <c r="N698" s="5" t="s">
        <v>2120</v>
      </c>
      <c r="O698" s="17">
        <v>45230</v>
      </c>
      <c r="P698" s="5">
        <v>1</v>
      </c>
      <c r="Q698" s="5">
        <v>1</v>
      </c>
      <c r="R698" s="5">
        <v>1</v>
      </c>
      <c r="S698" s="5">
        <v>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1</v>
      </c>
      <c r="AG698" s="18">
        <v>30.3568</v>
      </c>
      <c r="AH698" s="19">
        <v>753</v>
      </c>
      <c r="AI698" s="19">
        <v>771</v>
      </c>
    </row>
    <row r="699" spans="1:35" ht="12.75" customHeight="1" x14ac:dyDescent="0.25">
      <c r="A699" s="5">
        <v>3181</v>
      </c>
      <c r="B699" s="5">
        <v>306049</v>
      </c>
      <c r="C699" s="5"/>
      <c r="D699" s="5" t="s">
        <v>2121</v>
      </c>
      <c r="E699" s="15" t="s">
        <v>2</v>
      </c>
      <c r="F699" s="16">
        <f>+IF(TABLA!$E699 &lt;&gt; "", 1, 0)</f>
        <v>1</v>
      </c>
      <c r="G699" s="15" t="s">
        <v>86</v>
      </c>
      <c r="H699" s="16">
        <f>+IF(TABLA!$G699&lt;&gt;"",1,0)</f>
        <v>1</v>
      </c>
      <c r="I699" s="15" t="s">
        <v>1377</v>
      </c>
      <c r="J699" s="16">
        <f>+IF(TABLA!$I699&lt;&gt;"",1,0)</f>
        <v>1</v>
      </c>
      <c r="K699" s="16">
        <f>+IF(AND(TABLA!$F699=1,TABLA!$H699=1,TABLA!$J699=1), 1, 0)</f>
        <v>1</v>
      </c>
      <c r="L699" s="16">
        <v>1</v>
      </c>
      <c r="M699" s="5" t="s">
        <v>2122</v>
      </c>
      <c r="N699" s="5" t="s">
        <v>2123</v>
      </c>
      <c r="O699" s="17">
        <v>45230</v>
      </c>
      <c r="P699" s="5">
        <v>1</v>
      </c>
      <c r="Q699" s="5">
        <v>1</v>
      </c>
      <c r="R699" s="5">
        <v>1</v>
      </c>
      <c r="S699" s="5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1</v>
      </c>
      <c r="AG699" s="18">
        <v>5.9763000000000002</v>
      </c>
      <c r="AH699" s="19">
        <v>182</v>
      </c>
      <c r="AI699" s="19">
        <v>184</v>
      </c>
    </row>
    <row r="700" spans="1:35" ht="12.75" customHeight="1" x14ac:dyDescent="0.25">
      <c r="A700" s="5">
        <v>3182</v>
      </c>
      <c r="B700" s="5">
        <v>306051</v>
      </c>
      <c r="C700" s="5"/>
      <c r="D700" s="5" t="s">
        <v>2124</v>
      </c>
      <c r="E700" s="15"/>
      <c r="F700" s="16">
        <f>+IF(TABLA!$E700 &lt;&gt; "", 1, 0)</f>
        <v>0</v>
      </c>
      <c r="G700" s="15"/>
      <c r="H700" s="16">
        <f>+IF(TABLA!$G700&lt;&gt;"",1,0)</f>
        <v>0</v>
      </c>
      <c r="I700" s="15"/>
      <c r="J700" s="16">
        <f>+IF(TABLA!$I700&lt;&gt;"",1,0)</f>
        <v>0</v>
      </c>
      <c r="K700" s="16">
        <f>+IF(AND(TABLA!$F700=1,TABLA!$H700=1,TABLA!$J700=1), 1, 0)</f>
        <v>0</v>
      </c>
      <c r="L700" s="16"/>
      <c r="M700" s="5" t="s">
        <v>2125</v>
      </c>
      <c r="N700" s="5" t="s">
        <v>2126</v>
      </c>
      <c r="O700" s="17">
        <v>45230</v>
      </c>
      <c r="P700" s="5">
        <v>1</v>
      </c>
      <c r="Q700" s="5">
        <v>1</v>
      </c>
      <c r="R700" s="5">
        <v>1</v>
      </c>
      <c r="S700" s="5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</v>
      </c>
      <c r="AG700" s="18">
        <v>20.7471</v>
      </c>
      <c r="AH700" s="19">
        <v>784</v>
      </c>
      <c r="AI700" s="19">
        <v>801</v>
      </c>
    </row>
    <row r="701" spans="1:35" ht="12.75" customHeight="1" x14ac:dyDescent="0.25">
      <c r="A701" s="5">
        <v>1460</v>
      </c>
      <c r="B701" s="5">
        <v>306052</v>
      </c>
      <c r="C701" s="5"/>
      <c r="D701" s="5" t="s">
        <v>2127</v>
      </c>
      <c r="E701" s="15"/>
      <c r="F701" s="16">
        <f>+IF(TABLA!$E701 &lt;&gt; "", 1, 0)</f>
        <v>0</v>
      </c>
      <c r="G701" s="15"/>
      <c r="H701" s="16">
        <f>+IF(TABLA!$G701&lt;&gt;"",1,0)</f>
        <v>0</v>
      </c>
      <c r="I701" s="15"/>
      <c r="J701" s="16">
        <f>+IF(TABLA!$I701&lt;&gt;"",1,0)</f>
        <v>0</v>
      </c>
      <c r="K701" s="16">
        <f>+IF(AND(TABLA!$F701=1,TABLA!$H701=1,TABLA!$J701=1), 1, 0)</f>
        <v>0</v>
      </c>
      <c r="L701" s="16"/>
      <c r="M701" s="5" t="s">
        <v>2128</v>
      </c>
      <c r="N701" s="5" t="s">
        <v>2129</v>
      </c>
      <c r="O701" s="17">
        <v>45168</v>
      </c>
      <c r="P701" s="5">
        <v>1</v>
      </c>
      <c r="Q701" s="5">
        <v>1</v>
      </c>
      <c r="R701" s="5">
        <v>1</v>
      </c>
      <c r="S701" s="5">
        <v>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1</v>
      </c>
      <c r="AG701" s="18">
        <v>0.74850000000000005</v>
      </c>
      <c r="AH701" s="19">
        <v>6</v>
      </c>
      <c r="AI701" s="19">
        <v>7</v>
      </c>
    </row>
    <row r="702" spans="1:35" ht="12.75" customHeight="1" x14ac:dyDescent="0.25">
      <c r="A702" s="5">
        <v>1401</v>
      </c>
      <c r="B702" s="5">
        <v>306053</v>
      </c>
      <c r="C702" s="5"/>
      <c r="D702" s="5" t="s">
        <v>2130</v>
      </c>
      <c r="E702" s="15"/>
      <c r="F702" s="16">
        <f>+IF(TABLA!$E702 &lt;&gt; "", 1, 0)</f>
        <v>0</v>
      </c>
      <c r="G702" s="15"/>
      <c r="H702" s="16">
        <f>+IF(TABLA!$G702&lt;&gt;"",1,0)</f>
        <v>0</v>
      </c>
      <c r="I702" s="15"/>
      <c r="J702" s="16">
        <f>+IF(TABLA!$I702&lt;&gt;"",1,0)</f>
        <v>0</v>
      </c>
      <c r="K702" s="16">
        <f>+IF(AND(TABLA!$F702=1,TABLA!$H702=1,TABLA!$J702=1), 1, 0)</f>
        <v>0</v>
      </c>
      <c r="L702" s="16"/>
      <c r="M702" s="5" t="s">
        <v>2131</v>
      </c>
      <c r="N702" s="5" t="s">
        <v>2132</v>
      </c>
      <c r="O702" s="17">
        <v>45162</v>
      </c>
      <c r="P702" s="5">
        <v>1</v>
      </c>
      <c r="Q702" s="5">
        <v>1</v>
      </c>
      <c r="R702" s="5">
        <v>1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1</v>
      </c>
      <c r="AG702" s="18">
        <v>0.48770000000000002</v>
      </c>
      <c r="AH702" s="19">
        <v>3</v>
      </c>
      <c r="AI702" s="19">
        <v>3</v>
      </c>
    </row>
    <row r="703" spans="1:35" ht="12.75" customHeight="1" x14ac:dyDescent="0.25">
      <c r="A703" s="5">
        <v>634</v>
      </c>
      <c r="B703" s="5">
        <v>306055</v>
      </c>
      <c r="C703" s="5"/>
      <c r="D703" s="5" t="s">
        <v>2133</v>
      </c>
      <c r="E703" s="15"/>
      <c r="F703" s="16">
        <f>+IF(TABLA!$E703 &lt;&gt; "", 1, 0)</f>
        <v>0</v>
      </c>
      <c r="G703" s="15"/>
      <c r="H703" s="16">
        <f>+IF(TABLA!$G703&lt;&gt;"",1,0)</f>
        <v>0</v>
      </c>
      <c r="I703" s="15"/>
      <c r="J703" s="16">
        <f>+IF(TABLA!$I703&lt;&gt;"",1,0)</f>
        <v>0</v>
      </c>
      <c r="K703" s="16">
        <f>+IF(AND(TABLA!$F703=1,TABLA!$H703=1,TABLA!$J703=1), 1, 0)</f>
        <v>0</v>
      </c>
      <c r="L703" s="16"/>
      <c r="M703" s="5" t="s">
        <v>2134</v>
      </c>
      <c r="N703" s="5" t="s">
        <v>2135</v>
      </c>
      <c r="O703" s="17">
        <v>45054</v>
      </c>
      <c r="P703" s="5">
        <v>1</v>
      </c>
      <c r="Q703" s="5">
        <v>1</v>
      </c>
      <c r="R703" s="5">
        <v>0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18">
        <v>8.7599999999999997E-2</v>
      </c>
      <c r="AH703" s="19">
        <v>1</v>
      </c>
      <c r="AI703" s="19">
        <v>1</v>
      </c>
    </row>
    <row r="704" spans="1:35" ht="12.75" customHeight="1" x14ac:dyDescent="0.25">
      <c r="A704" s="5">
        <v>2729</v>
      </c>
      <c r="B704" s="5">
        <v>306056</v>
      </c>
      <c r="C704" s="5"/>
      <c r="D704" s="5" t="s">
        <v>2136</v>
      </c>
      <c r="E704" s="15"/>
      <c r="F704" s="16">
        <f>+IF(TABLA!$E704 &lt;&gt; "", 1, 0)</f>
        <v>0</v>
      </c>
      <c r="G704" s="15"/>
      <c r="H704" s="16">
        <f>+IF(TABLA!$G704&lt;&gt;"",1,0)</f>
        <v>0</v>
      </c>
      <c r="I704" s="15"/>
      <c r="J704" s="16">
        <f>+IF(TABLA!$I704&lt;&gt;"",1,0)</f>
        <v>0</v>
      </c>
      <c r="K704" s="16">
        <f>+IF(AND(TABLA!$F704=1,TABLA!$H704=1,TABLA!$J704=1), 1, 0)</f>
        <v>0</v>
      </c>
      <c r="L704" s="16"/>
      <c r="M704" s="5" t="s">
        <v>2134</v>
      </c>
      <c r="N704" s="5" t="s">
        <v>2137</v>
      </c>
      <c r="O704" s="17">
        <v>45227</v>
      </c>
      <c r="P704" s="5">
        <v>1</v>
      </c>
      <c r="Q704" s="5">
        <v>1</v>
      </c>
      <c r="R704" s="5">
        <v>1</v>
      </c>
      <c r="S704" s="5">
        <v>1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</v>
      </c>
      <c r="AG704" s="18">
        <v>8.6007999999999996</v>
      </c>
      <c r="AH704" s="19">
        <v>131</v>
      </c>
      <c r="AI704" s="19">
        <v>133</v>
      </c>
    </row>
    <row r="705" spans="1:35" ht="12.75" customHeight="1" x14ac:dyDescent="0.25">
      <c r="A705" s="5">
        <v>3183</v>
      </c>
      <c r="B705" s="5">
        <v>306059</v>
      </c>
      <c r="C705" s="5"/>
      <c r="D705" s="5" t="s">
        <v>2118</v>
      </c>
      <c r="E705" s="15"/>
      <c r="F705" s="16">
        <f>+IF(TABLA!$E705 &lt;&gt; "", 1, 0)</f>
        <v>0</v>
      </c>
      <c r="G705" s="15"/>
      <c r="H705" s="16">
        <f>+IF(TABLA!$G705&lt;&gt;"",1,0)</f>
        <v>0</v>
      </c>
      <c r="I705" s="15"/>
      <c r="J705" s="16">
        <f>+IF(TABLA!$I705&lt;&gt;"",1,0)</f>
        <v>0</v>
      </c>
      <c r="K705" s="16">
        <f>+IF(AND(TABLA!$F705=1,TABLA!$H705=1,TABLA!$J705=1), 1, 0)</f>
        <v>0</v>
      </c>
      <c r="L705" s="16"/>
      <c r="M705" s="5" t="s">
        <v>2119</v>
      </c>
      <c r="N705" s="5" t="s">
        <v>2138</v>
      </c>
      <c r="O705" s="17">
        <v>45230</v>
      </c>
      <c r="P705" s="5">
        <v>1</v>
      </c>
      <c r="Q705" s="5">
        <v>1</v>
      </c>
      <c r="R705" s="5">
        <v>1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</v>
      </c>
      <c r="AG705" s="18">
        <v>178.25120000000001</v>
      </c>
      <c r="AH705" s="19">
        <v>2896</v>
      </c>
      <c r="AI705" s="19">
        <v>2972</v>
      </c>
    </row>
    <row r="706" spans="1:35" ht="12.75" customHeight="1" x14ac:dyDescent="0.25">
      <c r="A706" s="5">
        <v>652</v>
      </c>
      <c r="B706" s="5">
        <v>306060</v>
      </c>
      <c r="C706" s="5"/>
      <c r="D706" s="5" t="s">
        <v>2139</v>
      </c>
      <c r="E706" s="15"/>
      <c r="F706" s="16">
        <f>+IF(TABLA!$E706 &lt;&gt; "", 1, 0)</f>
        <v>0</v>
      </c>
      <c r="G706" s="15"/>
      <c r="H706" s="16">
        <f>+IF(TABLA!$G706&lt;&gt;"",1,0)</f>
        <v>0</v>
      </c>
      <c r="I706" s="15"/>
      <c r="J706" s="16">
        <f>+IF(TABLA!$I706&lt;&gt;"",1,0)</f>
        <v>0</v>
      </c>
      <c r="K706" s="16">
        <f>+IF(AND(TABLA!$F706=1,TABLA!$H706=1,TABLA!$J706=1), 1, 0)</f>
        <v>0</v>
      </c>
      <c r="L706" s="16"/>
      <c r="M706" s="5" t="s">
        <v>2140</v>
      </c>
      <c r="N706" s="5" t="s">
        <v>2141</v>
      </c>
      <c r="O706" s="17">
        <v>45056</v>
      </c>
      <c r="P706" s="5">
        <v>1</v>
      </c>
      <c r="Q706" s="5">
        <v>1</v>
      </c>
      <c r="R706" s="5">
        <v>0</v>
      </c>
      <c r="S706" s="5">
        <v>1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1</v>
      </c>
      <c r="AG706" s="18">
        <v>0.57550000000000001</v>
      </c>
      <c r="AH706" s="19">
        <v>1</v>
      </c>
      <c r="AI706" s="19">
        <v>1</v>
      </c>
    </row>
    <row r="707" spans="1:35" ht="12.75" customHeight="1" x14ac:dyDescent="0.25">
      <c r="A707" s="5">
        <v>3184</v>
      </c>
      <c r="B707" s="5">
        <v>306061</v>
      </c>
      <c r="C707" s="5"/>
      <c r="D707" s="5" t="s">
        <v>2142</v>
      </c>
      <c r="E707" s="15"/>
      <c r="F707" s="16">
        <f>+IF(TABLA!$E707 &lt;&gt; "", 1, 0)</f>
        <v>0</v>
      </c>
      <c r="G707" s="15"/>
      <c r="H707" s="16">
        <f>+IF(TABLA!$G707&lt;&gt;"",1,0)</f>
        <v>0</v>
      </c>
      <c r="I707" s="15"/>
      <c r="J707" s="16">
        <f>+IF(TABLA!$I707&lt;&gt;"",1,0)</f>
        <v>0</v>
      </c>
      <c r="K707" s="16">
        <f>+IF(AND(TABLA!$F707=1,TABLA!$H707=1,TABLA!$J707=1), 1, 0)</f>
        <v>0</v>
      </c>
      <c r="L707" s="16"/>
      <c r="M707" s="5" t="s">
        <v>2143</v>
      </c>
      <c r="N707" s="5" t="s">
        <v>2144</v>
      </c>
      <c r="O707" s="17">
        <v>45230</v>
      </c>
      <c r="P707" s="5">
        <v>1</v>
      </c>
      <c r="Q707" s="5">
        <v>1</v>
      </c>
      <c r="R707" s="5">
        <v>1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1</v>
      </c>
      <c r="AG707" s="18">
        <v>260.00799999999998</v>
      </c>
      <c r="AH707" s="19">
        <v>2514</v>
      </c>
      <c r="AI707" s="19">
        <v>2645</v>
      </c>
    </row>
    <row r="708" spans="1:35" ht="12.75" customHeight="1" x14ac:dyDescent="0.25">
      <c r="A708" s="5">
        <v>369</v>
      </c>
      <c r="B708" s="5">
        <v>306062</v>
      </c>
      <c r="C708" s="5"/>
      <c r="D708" s="5" t="s">
        <v>2145</v>
      </c>
      <c r="E708" s="15"/>
      <c r="F708" s="16">
        <f>+IF(TABLA!$E708 &lt;&gt; "", 1, 0)</f>
        <v>0</v>
      </c>
      <c r="G708" s="15"/>
      <c r="H708" s="16">
        <f>+IF(TABLA!$G708&lt;&gt;"",1,0)</f>
        <v>0</v>
      </c>
      <c r="I708" s="15"/>
      <c r="J708" s="16">
        <f>+IF(TABLA!$I708&lt;&gt;"",1,0)</f>
        <v>0</v>
      </c>
      <c r="K708" s="16">
        <f>+IF(AND(TABLA!$F708=1,TABLA!$H708=1,TABLA!$J708=1), 1, 0)</f>
        <v>0</v>
      </c>
      <c r="L708" s="16"/>
      <c r="M708" s="5" t="s">
        <v>2146</v>
      </c>
      <c r="N708" s="5" t="s">
        <v>2147</v>
      </c>
      <c r="O708" s="17">
        <v>44971</v>
      </c>
      <c r="P708" s="5">
        <v>1</v>
      </c>
      <c r="Q708" s="5">
        <v>1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1</v>
      </c>
      <c r="AG708" s="18">
        <v>0.1691</v>
      </c>
      <c r="AH708" s="19">
        <v>2</v>
      </c>
      <c r="AI708" s="19">
        <v>2</v>
      </c>
    </row>
    <row r="709" spans="1:35" ht="12.75" customHeight="1" x14ac:dyDescent="0.25">
      <c r="A709" s="5">
        <v>2816</v>
      </c>
      <c r="B709" s="5">
        <v>306066</v>
      </c>
      <c r="C709" s="5"/>
      <c r="D709" s="5" t="s">
        <v>2148</v>
      </c>
      <c r="E709" s="15"/>
      <c r="F709" s="16">
        <f>+IF(TABLA!$E709 &lt;&gt; "", 1, 0)</f>
        <v>0</v>
      </c>
      <c r="G709" s="15"/>
      <c r="H709" s="16">
        <f>+IF(TABLA!$G709&lt;&gt;"",1,0)</f>
        <v>0</v>
      </c>
      <c r="I709" s="15"/>
      <c r="J709" s="16">
        <f>+IF(TABLA!$I709&lt;&gt;"",1,0)</f>
        <v>0</v>
      </c>
      <c r="K709" s="16">
        <f>+IF(AND(TABLA!$F709=1,TABLA!$H709=1,TABLA!$J709=1), 1, 0)</f>
        <v>0</v>
      </c>
      <c r="L709" s="16"/>
      <c r="M709" s="5" t="s">
        <v>2149</v>
      </c>
      <c r="N709" s="5" t="s">
        <v>2150</v>
      </c>
      <c r="O709" s="17">
        <v>45229</v>
      </c>
      <c r="P709" s="5">
        <v>1</v>
      </c>
      <c r="Q709" s="5">
        <v>1</v>
      </c>
      <c r="R709" s="5">
        <v>1</v>
      </c>
      <c r="S709" s="5">
        <v>1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1</v>
      </c>
      <c r="AG709" s="18">
        <v>12.819800000000001</v>
      </c>
      <c r="AH709" s="19">
        <v>111</v>
      </c>
      <c r="AI709" s="19">
        <v>121</v>
      </c>
    </row>
    <row r="710" spans="1:35" ht="12.75" customHeight="1" x14ac:dyDescent="0.25">
      <c r="A710" s="5">
        <v>850</v>
      </c>
      <c r="B710" s="5">
        <v>306067</v>
      </c>
      <c r="C710" s="5"/>
      <c r="D710" s="5" t="s">
        <v>2151</v>
      </c>
      <c r="E710" s="15"/>
      <c r="F710" s="16">
        <f>+IF(TABLA!$E710 &lt;&gt; "", 1, 0)</f>
        <v>0</v>
      </c>
      <c r="G710" s="15"/>
      <c r="H710" s="16">
        <f>+IF(TABLA!$G710&lt;&gt;"",1,0)</f>
        <v>0</v>
      </c>
      <c r="I710" s="15"/>
      <c r="J710" s="16">
        <f>+IF(TABLA!$I710&lt;&gt;"",1,0)</f>
        <v>0</v>
      </c>
      <c r="K710" s="16">
        <f>+IF(AND(TABLA!$F710=1,TABLA!$H710=1,TABLA!$J710=1), 1, 0)</f>
        <v>0</v>
      </c>
      <c r="L710" s="16"/>
      <c r="M710" s="5" t="s">
        <v>2152</v>
      </c>
      <c r="N710" s="5" t="s">
        <v>2153</v>
      </c>
      <c r="O710" s="17">
        <v>45090</v>
      </c>
      <c r="P710" s="5">
        <v>1</v>
      </c>
      <c r="Q710" s="5">
        <v>1</v>
      </c>
      <c r="R710" s="5">
        <v>0</v>
      </c>
      <c r="S710" s="5">
        <v>1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</v>
      </c>
      <c r="AG710" s="18">
        <v>0.54300000000000004</v>
      </c>
      <c r="AH710" s="19">
        <v>2</v>
      </c>
      <c r="AI710" s="19">
        <v>2</v>
      </c>
    </row>
    <row r="711" spans="1:35" ht="12.75" customHeight="1" x14ac:dyDescent="0.25">
      <c r="A711" s="5">
        <v>2216</v>
      </c>
      <c r="B711" s="5">
        <v>306068</v>
      </c>
      <c r="C711" s="5"/>
      <c r="D711" s="5" t="s">
        <v>2154</v>
      </c>
      <c r="E711" s="15" t="s">
        <v>2</v>
      </c>
      <c r="F711" s="16">
        <f>+IF(TABLA!$E711 &lt;&gt; "", 1, 0)</f>
        <v>1</v>
      </c>
      <c r="G711" s="15" t="s">
        <v>84</v>
      </c>
      <c r="H711" s="16">
        <f>+IF(TABLA!$G711&lt;&gt;"",1,0)</f>
        <v>1</v>
      </c>
      <c r="I711" s="15" t="s">
        <v>1412</v>
      </c>
      <c r="J711" s="16">
        <f>+IF(TABLA!$I711&lt;&gt;"",1,0)</f>
        <v>1</v>
      </c>
      <c r="K711" s="16">
        <f>+IF(AND(TABLA!$F711=1,TABLA!$H711=1,TABLA!$J711=1), 1, 0)</f>
        <v>1</v>
      </c>
      <c r="L711" s="16">
        <v>1</v>
      </c>
      <c r="M711" s="5" t="s">
        <v>2155</v>
      </c>
      <c r="N711" s="5" t="s">
        <v>2156</v>
      </c>
      <c r="O711" s="17">
        <v>45216</v>
      </c>
      <c r="P711" s="5">
        <v>1</v>
      </c>
      <c r="Q711" s="5">
        <v>1</v>
      </c>
      <c r="R711" s="5">
        <v>1</v>
      </c>
      <c r="S711" s="5">
        <v>1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</v>
      </c>
      <c r="AG711" s="18">
        <v>11.275700000000001</v>
      </c>
      <c r="AH711" s="19">
        <v>26</v>
      </c>
      <c r="AI711" s="19">
        <v>26</v>
      </c>
    </row>
    <row r="712" spans="1:35" ht="12.75" customHeight="1" x14ac:dyDescent="0.25">
      <c r="A712" s="5">
        <v>3185</v>
      </c>
      <c r="B712" s="5">
        <v>306069</v>
      </c>
      <c r="C712" s="5"/>
      <c r="D712" s="5" t="s">
        <v>2157</v>
      </c>
      <c r="E712" s="15" t="s">
        <v>2</v>
      </c>
      <c r="F712" s="16">
        <f>+IF(TABLA!$E712 &lt;&gt; "", 1, 0)</f>
        <v>1</v>
      </c>
      <c r="G712" s="15" t="s">
        <v>84</v>
      </c>
      <c r="H712" s="16">
        <f>+IF(TABLA!$G712&lt;&gt;"",1,0)</f>
        <v>1</v>
      </c>
      <c r="I712" s="15" t="s">
        <v>1412</v>
      </c>
      <c r="J712" s="16">
        <f>+IF(TABLA!$I712&lt;&gt;"",1,0)</f>
        <v>1</v>
      </c>
      <c r="K712" s="16">
        <f>+IF(AND(TABLA!$F712=1,TABLA!$H712=1,TABLA!$J712=1), 1, 0)</f>
        <v>1</v>
      </c>
      <c r="L712" s="16">
        <v>1</v>
      </c>
      <c r="M712" s="5" t="s">
        <v>2158</v>
      </c>
      <c r="N712" s="5" t="s">
        <v>2159</v>
      </c>
      <c r="O712" s="17">
        <v>45230</v>
      </c>
      <c r="P712" s="5">
        <v>1</v>
      </c>
      <c r="Q712" s="5">
        <v>1</v>
      </c>
      <c r="R712" s="5">
        <v>1</v>
      </c>
      <c r="S712" s="5">
        <v>1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1</v>
      </c>
      <c r="AG712" s="18">
        <v>637.14080000000001</v>
      </c>
      <c r="AH712" s="19">
        <v>2176</v>
      </c>
      <c r="AI712" s="19">
        <v>2377</v>
      </c>
    </row>
    <row r="713" spans="1:35" ht="12.75" customHeight="1" x14ac:dyDescent="0.25">
      <c r="A713" s="5">
        <v>3186</v>
      </c>
      <c r="B713" s="5">
        <v>306070</v>
      </c>
      <c r="C713" s="5" t="s">
        <v>2160</v>
      </c>
      <c r="D713" s="5" t="s">
        <v>2161</v>
      </c>
      <c r="E713" s="15" t="s">
        <v>2</v>
      </c>
      <c r="F713" s="16">
        <f>+IF(TABLA!$E713 &lt;&gt; "", 1, 0)</f>
        <v>1</v>
      </c>
      <c r="G713" s="15" t="s">
        <v>84</v>
      </c>
      <c r="H713" s="16">
        <f>+IF(TABLA!$G713&lt;&gt;"",1,0)</f>
        <v>1</v>
      </c>
      <c r="I713" s="15" t="s">
        <v>1412</v>
      </c>
      <c r="J713" s="16">
        <f>+IF(TABLA!$I713&lt;&gt;"",1,0)</f>
        <v>1</v>
      </c>
      <c r="K713" s="16">
        <f>+IF(AND(TABLA!$F713=1,TABLA!$H713=1,TABLA!$J713=1), 1, 0)</f>
        <v>1</v>
      </c>
      <c r="L713" s="16">
        <v>1</v>
      </c>
      <c r="M713" s="5" t="s">
        <v>2160</v>
      </c>
      <c r="N713" s="5" t="s">
        <v>2162</v>
      </c>
      <c r="O713" s="17">
        <v>45230</v>
      </c>
      <c r="P713" s="5">
        <v>1</v>
      </c>
      <c r="Q713" s="5">
        <v>1</v>
      </c>
      <c r="R713" s="5">
        <v>1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1</v>
      </c>
      <c r="AG713" s="18">
        <v>1295.0925999999999</v>
      </c>
      <c r="AH713" s="19">
        <v>4275</v>
      </c>
      <c r="AI713" s="19">
        <v>4685</v>
      </c>
    </row>
    <row r="714" spans="1:35" ht="12.75" customHeight="1" x14ac:dyDescent="0.25">
      <c r="A714" s="5">
        <v>908</v>
      </c>
      <c r="B714" s="5">
        <v>306071</v>
      </c>
      <c r="C714" s="5"/>
      <c r="D714" s="5" t="s">
        <v>2163</v>
      </c>
      <c r="E714" s="15"/>
      <c r="F714" s="16">
        <f>+IF(TABLA!$E714 &lt;&gt; "", 1, 0)</f>
        <v>0</v>
      </c>
      <c r="G714" s="15"/>
      <c r="H714" s="16">
        <f>+IF(TABLA!$G714&lt;&gt;"",1,0)</f>
        <v>0</v>
      </c>
      <c r="I714" s="15"/>
      <c r="J714" s="16">
        <f>+IF(TABLA!$I714&lt;&gt;"",1,0)</f>
        <v>0</v>
      </c>
      <c r="K714" s="16">
        <f>+IF(AND(TABLA!$F714=1,TABLA!$H714=1,TABLA!$J714=1), 1, 0)</f>
        <v>0</v>
      </c>
      <c r="L714" s="16"/>
      <c r="M714" s="5" t="s">
        <v>2164</v>
      </c>
      <c r="N714" s="5" t="s">
        <v>2165</v>
      </c>
      <c r="O714" s="17">
        <v>45098</v>
      </c>
      <c r="P714" s="5">
        <v>1</v>
      </c>
      <c r="Q714" s="5">
        <v>1</v>
      </c>
      <c r="R714" s="5">
        <v>0</v>
      </c>
      <c r="S714" s="5">
        <v>1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1</v>
      </c>
      <c r="AG714" s="18">
        <v>0.32990000000000003</v>
      </c>
      <c r="AH714" s="19">
        <v>2</v>
      </c>
      <c r="AI714" s="19">
        <v>2</v>
      </c>
    </row>
    <row r="715" spans="1:35" ht="12.75" customHeight="1" x14ac:dyDescent="0.25">
      <c r="A715" s="5">
        <v>801</v>
      </c>
      <c r="B715" s="5">
        <v>306073</v>
      </c>
      <c r="C715" s="5"/>
      <c r="D715" s="5" t="s">
        <v>2166</v>
      </c>
      <c r="E715" s="15" t="s">
        <v>2</v>
      </c>
      <c r="F715" s="16">
        <f>+IF(TABLA!$E715 &lt;&gt; "", 1, 0)</f>
        <v>1</v>
      </c>
      <c r="G715" s="15" t="s">
        <v>84</v>
      </c>
      <c r="H715" s="16">
        <f>+IF(TABLA!$G715&lt;&gt;"",1,0)</f>
        <v>1</v>
      </c>
      <c r="I715" s="15" t="s">
        <v>1412</v>
      </c>
      <c r="J715" s="16">
        <f>+IF(TABLA!$I715&lt;&gt;"",1,0)</f>
        <v>1</v>
      </c>
      <c r="K715" s="16">
        <f>+IF(AND(TABLA!$F715=1,TABLA!$H715=1,TABLA!$J715=1), 1, 0)</f>
        <v>1</v>
      </c>
      <c r="L715" s="16">
        <v>1</v>
      </c>
      <c r="M715" s="5" t="s">
        <v>2167</v>
      </c>
      <c r="N715" s="5" t="s">
        <v>2168</v>
      </c>
      <c r="O715" s="17">
        <v>45083</v>
      </c>
      <c r="P715" s="5">
        <v>1</v>
      </c>
      <c r="Q715" s="5">
        <v>1</v>
      </c>
      <c r="R715" s="5">
        <v>0</v>
      </c>
      <c r="S715" s="5">
        <v>1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1</v>
      </c>
      <c r="AG715" s="18">
        <v>0.5837</v>
      </c>
      <c r="AH715" s="19">
        <v>2</v>
      </c>
      <c r="AI715" s="19">
        <v>2</v>
      </c>
    </row>
    <row r="716" spans="1:35" ht="12.75" customHeight="1" x14ac:dyDescent="0.25">
      <c r="A716" s="5">
        <v>3187</v>
      </c>
      <c r="B716" s="5">
        <v>306074</v>
      </c>
      <c r="C716" s="5"/>
      <c r="D716" s="5" t="s">
        <v>2169</v>
      </c>
      <c r="E716" s="15" t="s">
        <v>2</v>
      </c>
      <c r="F716" s="16">
        <f>+IF(TABLA!$E716 &lt;&gt; "", 1, 0)</f>
        <v>1</v>
      </c>
      <c r="G716" s="15" t="s">
        <v>84</v>
      </c>
      <c r="H716" s="16">
        <f>+IF(TABLA!$G716&lt;&gt;"",1,0)</f>
        <v>1</v>
      </c>
      <c r="I716" s="15" t="s">
        <v>1412</v>
      </c>
      <c r="J716" s="16">
        <f>+IF(TABLA!$I716&lt;&gt;"",1,0)</f>
        <v>1</v>
      </c>
      <c r="K716" s="16">
        <f>+IF(AND(TABLA!$F716=1,TABLA!$H716=1,TABLA!$J716=1), 1, 0)</f>
        <v>1</v>
      </c>
      <c r="L716" s="16">
        <v>1</v>
      </c>
      <c r="M716" s="5" t="s">
        <v>2170</v>
      </c>
      <c r="N716" s="5" t="s">
        <v>2171</v>
      </c>
      <c r="O716" s="17">
        <v>45230</v>
      </c>
      <c r="P716" s="5">
        <v>1</v>
      </c>
      <c r="Q716" s="5">
        <v>1</v>
      </c>
      <c r="R716" s="5">
        <v>1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1</v>
      </c>
      <c r="AG716" s="18">
        <v>59.196800000000003</v>
      </c>
      <c r="AH716" s="19">
        <v>408</v>
      </c>
      <c r="AI716" s="19">
        <v>428</v>
      </c>
    </row>
    <row r="717" spans="1:35" ht="12.75" customHeight="1" x14ac:dyDescent="0.25">
      <c r="A717" s="5">
        <v>2817</v>
      </c>
      <c r="B717" s="5">
        <v>306075</v>
      </c>
      <c r="C717" s="5"/>
      <c r="D717" s="5" t="s">
        <v>2172</v>
      </c>
      <c r="E717" s="15" t="s">
        <v>2</v>
      </c>
      <c r="F717" s="16">
        <f>+IF(TABLA!$E717 &lt;&gt; "", 1, 0)</f>
        <v>1</v>
      </c>
      <c r="G717" s="15" t="s">
        <v>84</v>
      </c>
      <c r="H717" s="16">
        <f>+IF(TABLA!$G717&lt;&gt;"",1,0)</f>
        <v>1</v>
      </c>
      <c r="I717" s="15" t="s">
        <v>1124</v>
      </c>
      <c r="J717" s="16">
        <f>+IF(TABLA!$I717&lt;&gt;"",1,0)</f>
        <v>1</v>
      </c>
      <c r="K717" s="16">
        <f>+IF(AND(TABLA!$F717=1,TABLA!$H717=1,TABLA!$J717=1), 1, 0)</f>
        <v>1</v>
      </c>
      <c r="L717" s="16">
        <v>1</v>
      </c>
      <c r="M717" s="5" t="s">
        <v>2173</v>
      </c>
      <c r="N717" s="5" t="s">
        <v>2174</v>
      </c>
      <c r="O717" s="17">
        <v>45229</v>
      </c>
      <c r="P717" s="5">
        <v>1</v>
      </c>
      <c r="Q717" s="5">
        <v>1</v>
      </c>
      <c r="R717" s="5">
        <v>1</v>
      </c>
      <c r="S717" s="5">
        <v>1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1</v>
      </c>
      <c r="AG717" s="18">
        <v>11.554399999999999</v>
      </c>
      <c r="AH717" s="19">
        <v>82</v>
      </c>
      <c r="AI717" s="19">
        <v>84</v>
      </c>
    </row>
    <row r="718" spans="1:35" ht="12.75" customHeight="1" x14ac:dyDescent="0.25">
      <c r="A718" s="5">
        <v>3188</v>
      </c>
      <c r="B718" s="5">
        <v>306076</v>
      </c>
      <c r="C718" s="5"/>
      <c r="D718" s="5" t="s">
        <v>2175</v>
      </c>
      <c r="E718" s="15" t="s">
        <v>2</v>
      </c>
      <c r="F718" s="16">
        <f>+IF(TABLA!$E718 &lt;&gt; "", 1, 0)</f>
        <v>1</v>
      </c>
      <c r="G718" s="15" t="s">
        <v>84</v>
      </c>
      <c r="H718" s="16">
        <f>+IF(TABLA!$G718&lt;&gt;"",1,0)</f>
        <v>1</v>
      </c>
      <c r="I718" s="15" t="s">
        <v>1124</v>
      </c>
      <c r="J718" s="16">
        <f>+IF(TABLA!$I718&lt;&gt;"",1,0)</f>
        <v>1</v>
      </c>
      <c r="K718" s="16">
        <f>+IF(AND(TABLA!$F718=1,TABLA!$H718=1,TABLA!$J718=1), 1, 0)</f>
        <v>1</v>
      </c>
      <c r="L718" s="16">
        <v>1</v>
      </c>
      <c r="M718" s="5" t="s">
        <v>2176</v>
      </c>
      <c r="N718" s="5" t="s">
        <v>2177</v>
      </c>
      <c r="O718" s="17">
        <v>45230</v>
      </c>
      <c r="P718" s="5">
        <v>1</v>
      </c>
      <c r="Q718" s="5">
        <v>1</v>
      </c>
      <c r="R718" s="5">
        <v>1</v>
      </c>
      <c r="S718" s="5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1</v>
      </c>
      <c r="AG718" s="18">
        <v>201.92230000000001</v>
      </c>
      <c r="AH718" s="19">
        <v>1589</v>
      </c>
      <c r="AI718" s="19">
        <v>1645</v>
      </c>
    </row>
    <row r="719" spans="1:35" ht="12.75" customHeight="1" x14ac:dyDescent="0.25">
      <c r="A719" s="5">
        <v>1504</v>
      </c>
      <c r="B719" s="5">
        <v>306077</v>
      </c>
      <c r="C719" s="5"/>
      <c r="D719" s="5" t="s">
        <v>2178</v>
      </c>
      <c r="E719" s="15" t="s">
        <v>2</v>
      </c>
      <c r="F719" s="16">
        <f>+IF(TABLA!$E719 &lt;&gt; "", 1, 0)</f>
        <v>1</v>
      </c>
      <c r="G719" s="15" t="s">
        <v>84</v>
      </c>
      <c r="H719" s="16">
        <f>+IF(TABLA!$G719&lt;&gt;"",1,0)</f>
        <v>1</v>
      </c>
      <c r="I719" s="15" t="s">
        <v>1124</v>
      </c>
      <c r="J719" s="16">
        <f>+IF(TABLA!$I719&lt;&gt;"",1,0)</f>
        <v>1</v>
      </c>
      <c r="K719" s="16">
        <f>+IF(AND(TABLA!$F719=1,TABLA!$H719=1,TABLA!$J719=1), 1, 0)</f>
        <v>1</v>
      </c>
      <c r="L719" s="16">
        <v>1</v>
      </c>
      <c r="M719" s="5" t="s">
        <v>2179</v>
      </c>
      <c r="N719" s="5" t="s">
        <v>2180</v>
      </c>
      <c r="O719" s="17">
        <v>45171</v>
      </c>
      <c r="P719" s="5">
        <v>1</v>
      </c>
      <c r="Q719" s="5">
        <v>1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18">
        <v>2.5720000000000001</v>
      </c>
      <c r="AH719" s="19">
        <v>11</v>
      </c>
      <c r="AI719" s="19">
        <v>11</v>
      </c>
    </row>
    <row r="720" spans="1:35" ht="12.75" customHeight="1" x14ac:dyDescent="0.25">
      <c r="A720" s="5">
        <v>2818</v>
      </c>
      <c r="B720" s="5">
        <v>306078</v>
      </c>
      <c r="C720" s="5"/>
      <c r="D720" s="5" t="s">
        <v>2181</v>
      </c>
      <c r="E720" s="15" t="s">
        <v>2</v>
      </c>
      <c r="F720" s="16">
        <f>+IF(TABLA!$E720 &lt;&gt; "", 1, 0)</f>
        <v>1</v>
      </c>
      <c r="G720" s="15" t="s">
        <v>84</v>
      </c>
      <c r="H720" s="16">
        <f>+IF(TABLA!$G720&lt;&gt;"",1,0)</f>
        <v>1</v>
      </c>
      <c r="I720" s="15" t="s">
        <v>1124</v>
      </c>
      <c r="J720" s="16">
        <f>+IF(TABLA!$I720&lt;&gt;"",1,0)</f>
        <v>1</v>
      </c>
      <c r="K720" s="16">
        <f>+IF(AND(TABLA!$F720=1,TABLA!$H720=1,TABLA!$J720=1), 1, 0)</f>
        <v>1</v>
      </c>
      <c r="L720" s="16">
        <v>1</v>
      </c>
      <c r="M720" s="5" t="s">
        <v>2182</v>
      </c>
      <c r="N720" s="5" t="s">
        <v>2183</v>
      </c>
      <c r="O720" s="17">
        <v>45229</v>
      </c>
      <c r="P720" s="5">
        <v>1</v>
      </c>
      <c r="Q720" s="5">
        <v>1</v>
      </c>
      <c r="R720" s="5">
        <v>1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1</v>
      </c>
      <c r="AG720" s="18">
        <v>35.282699999999998</v>
      </c>
      <c r="AH720" s="19">
        <v>426</v>
      </c>
      <c r="AI720" s="19">
        <v>429</v>
      </c>
    </row>
    <row r="721" spans="1:35" ht="12.75" customHeight="1" x14ac:dyDescent="0.25">
      <c r="A721" s="5">
        <v>3189</v>
      </c>
      <c r="B721" s="5">
        <v>306079</v>
      </c>
      <c r="C721" s="5"/>
      <c r="D721" s="5" t="s">
        <v>2184</v>
      </c>
      <c r="E721" s="15" t="s">
        <v>2</v>
      </c>
      <c r="F721" s="16">
        <f>+IF(TABLA!$E721 &lt;&gt; "", 1, 0)</f>
        <v>1</v>
      </c>
      <c r="G721" s="15" t="s">
        <v>84</v>
      </c>
      <c r="H721" s="16">
        <f>+IF(TABLA!$G721&lt;&gt;"",1,0)</f>
        <v>1</v>
      </c>
      <c r="I721" s="15" t="s">
        <v>1124</v>
      </c>
      <c r="J721" s="16">
        <f>+IF(TABLA!$I721&lt;&gt;"",1,0)</f>
        <v>1</v>
      </c>
      <c r="K721" s="16">
        <f>+IF(AND(TABLA!$F721=1,TABLA!$H721=1,TABLA!$J721=1), 1, 0)</f>
        <v>1</v>
      </c>
      <c r="L721" s="16">
        <v>1</v>
      </c>
      <c r="M721" s="5" t="s">
        <v>2185</v>
      </c>
      <c r="N721" s="5" t="s">
        <v>2186</v>
      </c>
      <c r="O721" s="17">
        <v>45230</v>
      </c>
      <c r="P721" s="5">
        <v>1</v>
      </c>
      <c r="Q721" s="5">
        <v>1</v>
      </c>
      <c r="R721" s="5">
        <v>1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1</v>
      </c>
      <c r="AG721" s="18">
        <v>214.4965</v>
      </c>
      <c r="AH721" s="19">
        <v>2857</v>
      </c>
      <c r="AI721" s="19">
        <v>2958</v>
      </c>
    </row>
    <row r="722" spans="1:35" ht="12.75" customHeight="1" x14ac:dyDescent="0.25">
      <c r="A722" s="5">
        <v>3190</v>
      </c>
      <c r="B722" s="5">
        <v>306080</v>
      </c>
      <c r="C722" s="5"/>
      <c r="D722" s="5" t="s">
        <v>2187</v>
      </c>
      <c r="E722" s="15" t="s">
        <v>2</v>
      </c>
      <c r="F722" s="16">
        <f>+IF(TABLA!$E722 &lt;&gt; "", 1, 0)</f>
        <v>1</v>
      </c>
      <c r="G722" s="15" t="s">
        <v>84</v>
      </c>
      <c r="H722" s="16">
        <f>+IF(TABLA!$G722&lt;&gt;"",1,0)</f>
        <v>1</v>
      </c>
      <c r="I722" s="15" t="s">
        <v>1124</v>
      </c>
      <c r="J722" s="16">
        <f>+IF(TABLA!$I722&lt;&gt;"",1,0)</f>
        <v>1</v>
      </c>
      <c r="K722" s="16">
        <f>+IF(AND(TABLA!$F722=1,TABLA!$H722=1,TABLA!$J722=1), 1, 0)</f>
        <v>1</v>
      </c>
      <c r="L722" s="16">
        <v>1</v>
      </c>
      <c r="M722" s="5" t="s">
        <v>2188</v>
      </c>
      <c r="N722" s="5" t="s">
        <v>2189</v>
      </c>
      <c r="O722" s="17">
        <v>45230</v>
      </c>
      <c r="P722" s="5">
        <v>1</v>
      </c>
      <c r="Q722" s="5">
        <v>1</v>
      </c>
      <c r="R722" s="5">
        <v>1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</v>
      </c>
      <c r="AG722" s="18">
        <v>95.421899999999994</v>
      </c>
      <c r="AH722" s="19">
        <v>699</v>
      </c>
      <c r="AI722" s="19">
        <v>713</v>
      </c>
    </row>
    <row r="723" spans="1:35" ht="12.75" customHeight="1" x14ac:dyDescent="0.25">
      <c r="A723" s="5">
        <v>3191</v>
      </c>
      <c r="B723" s="5">
        <v>306081</v>
      </c>
      <c r="C723" s="5"/>
      <c r="D723" s="5" t="s">
        <v>2190</v>
      </c>
      <c r="E723" s="15" t="s">
        <v>2</v>
      </c>
      <c r="F723" s="16">
        <f>+IF(TABLA!$E723 &lt;&gt; "", 1, 0)</f>
        <v>1</v>
      </c>
      <c r="G723" s="15" t="s">
        <v>84</v>
      </c>
      <c r="H723" s="16">
        <f>+IF(TABLA!$G723&lt;&gt;"",1,0)</f>
        <v>1</v>
      </c>
      <c r="I723" s="15" t="s">
        <v>1412</v>
      </c>
      <c r="J723" s="16">
        <f>+IF(TABLA!$I723&lt;&gt;"",1,0)</f>
        <v>1</v>
      </c>
      <c r="K723" s="16">
        <f>+IF(AND(TABLA!$F723=1,TABLA!$H723=1,TABLA!$J723=1), 1, 0)</f>
        <v>1</v>
      </c>
      <c r="L723" s="16">
        <v>1</v>
      </c>
      <c r="M723" s="5" t="s">
        <v>2191</v>
      </c>
      <c r="N723" s="5" t="s">
        <v>2192</v>
      </c>
      <c r="O723" s="17">
        <v>45230</v>
      </c>
      <c r="P723" s="5">
        <v>1</v>
      </c>
      <c r="Q723" s="5">
        <v>1</v>
      </c>
      <c r="R723" s="5">
        <v>1</v>
      </c>
      <c r="S723" s="5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1</v>
      </c>
      <c r="AG723" s="18">
        <v>601.09349999999995</v>
      </c>
      <c r="AH723" s="19">
        <v>5258</v>
      </c>
      <c r="AI723" s="19">
        <v>5568</v>
      </c>
    </row>
    <row r="724" spans="1:35" ht="12.75" customHeight="1" x14ac:dyDescent="0.25">
      <c r="A724" s="5">
        <v>2482</v>
      </c>
      <c r="B724" s="5">
        <v>306084</v>
      </c>
      <c r="C724" s="5"/>
      <c r="D724" s="5" t="s">
        <v>2193</v>
      </c>
      <c r="E724" s="15" t="s">
        <v>2</v>
      </c>
      <c r="F724" s="16">
        <f>+IF(TABLA!$E724 &lt;&gt; "", 1, 0)</f>
        <v>1</v>
      </c>
      <c r="G724" s="15" t="s">
        <v>84</v>
      </c>
      <c r="H724" s="16">
        <f>+IF(TABLA!$G724&lt;&gt;"",1,0)</f>
        <v>1</v>
      </c>
      <c r="I724" s="15" t="s">
        <v>1124</v>
      </c>
      <c r="J724" s="16">
        <f>+IF(TABLA!$I724&lt;&gt;"",1,0)</f>
        <v>1</v>
      </c>
      <c r="K724" s="16">
        <f>+IF(AND(TABLA!$F724=1,TABLA!$H724=1,TABLA!$J724=1), 1, 0)</f>
        <v>1</v>
      </c>
      <c r="L724" s="16">
        <v>1</v>
      </c>
      <c r="M724" s="5" t="s">
        <v>2194</v>
      </c>
      <c r="N724" s="5" t="s">
        <v>2195</v>
      </c>
      <c r="O724" s="17">
        <v>45223</v>
      </c>
      <c r="P724" s="5">
        <v>1</v>
      </c>
      <c r="Q724" s="5">
        <v>1</v>
      </c>
      <c r="R724" s="5">
        <v>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1</v>
      </c>
      <c r="AG724" s="18">
        <v>4.5911</v>
      </c>
      <c r="AH724" s="19">
        <v>10</v>
      </c>
      <c r="AI724" s="19">
        <v>10</v>
      </c>
    </row>
    <row r="725" spans="1:35" ht="12.75" customHeight="1" x14ac:dyDescent="0.25">
      <c r="A725" s="5">
        <v>2819</v>
      </c>
      <c r="B725" s="5">
        <v>306086</v>
      </c>
      <c r="C725" s="5"/>
      <c r="D725" s="5" t="s">
        <v>2196</v>
      </c>
      <c r="E725" s="15" t="s">
        <v>2</v>
      </c>
      <c r="F725" s="16">
        <f>+IF(TABLA!$E725 &lt;&gt; "", 1, 0)</f>
        <v>1</v>
      </c>
      <c r="G725" s="15" t="s">
        <v>84</v>
      </c>
      <c r="H725" s="16">
        <f>+IF(TABLA!$G725&lt;&gt;"",1,0)</f>
        <v>1</v>
      </c>
      <c r="I725" s="15" t="s">
        <v>1124</v>
      </c>
      <c r="J725" s="16">
        <f>+IF(TABLA!$I725&lt;&gt;"",1,0)</f>
        <v>1</v>
      </c>
      <c r="K725" s="16">
        <f>+IF(AND(TABLA!$F725=1,TABLA!$H725=1,TABLA!$J725=1), 1, 0)</f>
        <v>1</v>
      </c>
      <c r="L725" s="16">
        <v>1</v>
      </c>
      <c r="M725" s="5" t="s">
        <v>2197</v>
      </c>
      <c r="N725" s="5" t="s">
        <v>2198</v>
      </c>
      <c r="O725" s="17">
        <v>45229</v>
      </c>
      <c r="P725" s="5">
        <v>1</v>
      </c>
      <c r="Q725" s="5">
        <v>1</v>
      </c>
      <c r="R725" s="5">
        <v>1</v>
      </c>
      <c r="S725" s="5">
        <v>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1</v>
      </c>
      <c r="AG725" s="18">
        <v>15.5387</v>
      </c>
      <c r="AH725" s="19">
        <v>47</v>
      </c>
      <c r="AI725" s="19">
        <v>61</v>
      </c>
    </row>
    <row r="726" spans="1:35" ht="12.75" customHeight="1" x14ac:dyDescent="0.25">
      <c r="A726" s="5">
        <v>3192</v>
      </c>
      <c r="B726" s="5">
        <v>306090</v>
      </c>
      <c r="C726" s="5"/>
      <c r="D726" s="5" t="s">
        <v>2199</v>
      </c>
      <c r="E726" s="15"/>
      <c r="F726" s="16">
        <f>+IF(TABLA!$E726 &lt;&gt; "", 1, 0)</f>
        <v>0</v>
      </c>
      <c r="G726" s="15"/>
      <c r="H726" s="16">
        <f>+IF(TABLA!$G726&lt;&gt;"",1,0)</f>
        <v>0</v>
      </c>
      <c r="I726" s="15"/>
      <c r="J726" s="16">
        <f>+IF(TABLA!$I726&lt;&gt;"",1,0)</f>
        <v>0</v>
      </c>
      <c r="K726" s="16">
        <f>+IF(AND(TABLA!$F726=1,TABLA!$H726=1,TABLA!$J726=1), 1, 0)</f>
        <v>0</v>
      </c>
      <c r="L726" s="16"/>
      <c r="M726" s="5" t="s">
        <v>2200</v>
      </c>
      <c r="N726" s="5" t="s">
        <v>2201</v>
      </c>
      <c r="O726" s="17">
        <v>45230</v>
      </c>
      <c r="P726" s="5">
        <v>1</v>
      </c>
      <c r="Q726" s="5">
        <v>1</v>
      </c>
      <c r="R726" s="5">
        <v>1</v>
      </c>
      <c r="S726" s="5">
        <v>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1</v>
      </c>
      <c r="AG726" s="18">
        <v>322.49169999999998</v>
      </c>
      <c r="AH726" s="19">
        <v>2418</v>
      </c>
      <c r="AI726" s="19">
        <v>2620</v>
      </c>
    </row>
    <row r="727" spans="1:35" ht="12.75" customHeight="1" x14ac:dyDescent="0.25">
      <c r="A727" s="5">
        <v>1262</v>
      </c>
      <c r="B727" s="5">
        <v>306093</v>
      </c>
      <c r="C727" s="5"/>
      <c r="D727" s="5" t="s">
        <v>2202</v>
      </c>
      <c r="E727" s="15"/>
      <c r="F727" s="16">
        <f>+IF(TABLA!$E727 &lt;&gt; "", 1, 0)</f>
        <v>0</v>
      </c>
      <c r="G727" s="15"/>
      <c r="H727" s="16">
        <f>+IF(TABLA!$G727&lt;&gt;"",1,0)</f>
        <v>0</v>
      </c>
      <c r="I727" s="15"/>
      <c r="J727" s="16">
        <f>+IF(TABLA!$I727&lt;&gt;"",1,0)</f>
        <v>0</v>
      </c>
      <c r="K727" s="16">
        <f>+IF(AND(TABLA!$F727=1,TABLA!$H727=1,TABLA!$J727=1), 1, 0)</f>
        <v>0</v>
      </c>
      <c r="L727" s="16"/>
      <c r="M727" s="5" t="s">
        <v>2203</v>
      </c>
      <c r="N727" s="5" t="s">
        <v>2204</v>
      </c>
      <c r="O727" s="17">
        <v>45146</v>
      </c>
      <c r="P727" s="5">
        <v>1</v>
      </c>
      <c r="Q727" s="5">
        <v>1</v>
      </c>
      <c r="R727" s="5">
        <v>1</v>
      </c>
      <c r="S727" s="5">
        <v>1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1</v>
      </c>
      <c r="AG727" s="18">
        <v>2.14</v>
      </c>
      <c r="AH727" s="19">
        <v>6</v>
      </c>
      <c r="AI727" s="19">
        <v>6</v>
      </c>
    </row>
    <row r="728" spans="1:35" ht="12.75" customHeight="1" x14ac:dyDescent="0.25">
      <c r="A728" s="5">
        <v>270</v>
      </c>
      <c r="B728" s="5">
        <v>306094</v>
      </c>
      <c r="C728" s="5"/>
      <c r="D728" s="5" t="s">
        <v>2205</v>
      </c>
      <c r="E728" s="15" t="s">
        <v>2</v>
      </c>
      <c r="F728" s="16">
        <f>+IF(TABLA!$E728 &lt;&gt; "", 1, 0)</f>
        <v>1</v>
      </c>
      <c r="G728" s="15" t="s">
        <v>84</v>
      </c>
      <c r="H728" s="16">
        <f>+IF(TABLA!$G728&lt;&gt;"",1,0)</f>
        <v>1</v>
      </c>
      <c r="I728" s="15" t="s">
        <v>2206</v>
      </c>
      <c r="J728" s="16">
        <f>+IF(TABLA!$I728&lt;&gt;"",1,0)</f>
        <v>1</v>
      </c>
      <c r="K728" s="16">
        <f>+IF(AND(TABLA!$F728=1,TABLA!$H728=1,TABLA!$J728=1), 1, 0)</f>
        <v>1</v>
      </c>
      <c r="L728" s="16">
        <v>1</v>
      </c>
      <c r="M728" s="5" t="s">
        <v>2207</v>
      </c>
      <c r="N728" s="5" t="s">
        <v>2208</v>
      </c>
      <c r="O728" s="17">
        <v>44925</v>
      </c>
      <c r="P728" s="5">
        <v>1</v>
      </c>
      <c r="Q728" s="5">
        <v>1</v>
      </c>
      <c r="R728" s="5">
        <v>1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1</v>
      </c>
      <c r="AG728" s="18">
        <v>0.66500000000000004</v>
      </c>
      <c r="AH728" s="19">
        <v>3</v>
      </c>
      <c r="AI728" s="19">
        <v>3</v>
      </c>
    </row>
    <row r="729" spans="1:35" ht="12.75" customHeight="1" x14ac:dyDescent="0.25">
      <c r="A729" s="5">
        <v>2532</v>
      </c>
      <c r="B729" s="5">
        <v>306095</v>
      </c>
      <c r="C729" s="5"/>
      <c r="D729" s="5" t="s">
        <v>2209</v>
      </c>
      <c r="E729" s="15" t="s">
        <v>2</v>
      </c>
      <c r="F729" s="16">
        <f>+IF(TABLA!$E729 &lt;&gt; "", 1, 0)</f>
        <v>1</v>
      </c>
      <c r="G729" s="15" t="s">
        <v>15</v>
      </c>
      <c r="H729" s="16">
        <f>+IF(TABLA!$G729&lt;&gt;"",1,0)</f>
        <v>1</v>
      </c>
      <c r="I729" s="15" t="s">
        <v>1377</v>
      </c>
      <c r="J729" s="16">
        <f>+IF(TABLA!$I729&lt;&gt;"",1,0)</f>
        <v>1</v>
      </c>
      <c r="K729" s="16">
        <f>+IF(AND(TABLA!$F729=1,TABLA!$H729=1,TABLA!$J729=1), 1, 0)</f>
        <v>1</v>
      </c>
      <c r="L729" s="16">
        <v>1</v>
      </c>
      <c r="M729" s="5" t="s">
        <v>2210</v>
      </c>
      <c r="N729" s="5" t="s">
        <v>2211</v>
      </c>
      <c r="O729" s="17">
        <v>45224</v>
      </c>
      <c r="P729" s="5">
        <v>1</v>
      </c>
      <c r="Q729" s="5">
        <v>1</v>
      </c>
      <c r="R729" s="5">
        <v>1</v>
      </c>
      <c r="S729" s="5">
        <v>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1</v>
      </c>
      <c r="AG729" s="18">
        <v>47.383099999999999</v>
      </c>
      <c r="AH729" s="19">
        <v>38</v>
      </c>
      <c r="AI729" s="19">
        <v>40</v>
      </c>
    </row>
    <row r="730" spans="1:35" ht="12.75" customHeight="1" x14ac:dyDescent="0.25">
      <c r="A730" s="5">
        <v>3193</v>
      </c>
      <c r="B730" s="5">
        <v>306096</v>
      </c>
      <c r="C730" s="5"/>
      <c r="D730" s="5" t="s">
        <v>2212</v>
      </c>
      <c r="E730" s="15" t="s">
        <v>2</v>
      </c>
      <c r="F730" s="16">
        <f>+IF(TABLA!$E730 &lt;&gt; "", 1, 0)</f>
        <v>1</v>
      </c>
      <c r="G730" s="15" t="s">
        <v>84</v>
      </c>
      <c r="H730" s="16">
        <f>+IF(TABLA!$G730&lt;&gt;"",1,0)</f>
        <v>1</v>
      </c>
      <c r="I730" s="15" t="s">
        <v>1377</v>
      </c>
      <c r="J730" s="16">
        <f>+IF(TABLA!$I730&lt;&gt;"",1,0)</f>
        <v>1</v>
      </c>
      <c r="K730" s="16">
        <f>+IF(AND(TABLA!$F730=1,TABLA!$H730=1,TABLA!$J730=1), 1, 0)</f>
        <v>1</v>
      </c>
      <c r="L730" s="16">
        <v>1</v>
      </c>
      <c r="M730" s="5" t="s">
        <v>2213</v>
      </c>
      <c r="N730" s="5" t="s">
        <v>2214</v>
      </c>
      <c r="O730" s="17">
        <v>45230</v>
      </c>
      <c r="P730" s="5">
        <v>1</v>
      </c>
      <c r="Q730" s="5">
        <v>1</v>
      </c>
      <c r="R730" s="5">
        <v>1</v>
      </c>
      <c r="S730" s="5">
        <v>1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1</v>
      </c>
      <c r="AG730" s="18">
        <v>31.345400000000001</v>
      </c>
      <c r="AH730" s="19">
        <v>245</v>
      </c>
      <c r="AI730" s="19">
        <v>255</v>
      </c>
    </row>
    <row r="731" spans="1:35" ht="12.75" customHeight="1" x14ac:dyDescent="0.25">
      <c r="A731" s="5">
        <v>741</v>
      </c>
      <c r="B731" s="5">
        <v>306106</v>
      </c>
      <c r="C731" s="5"/>
      <c r="D731" s="5" t="s">
        <v>2215</v>
      </c>
      <c r="E731" s="15"/>
      <c r="F731" s="16">
        <f>+IF(TABLA!$E731 &lt;&gt; "", 1, 0)</f>
        <v>0</v>
      </c>
      <c r="G731" s="15"/>
      <c r="H731" s="16">
        <f>+IF(TABLA!$G731&lt;&gt;"",1,0)</f>
        <v>0</v>
      </c>
      <c r="I731" s="15"/>
      <c r="J731" s="16">
        <f>+IF(TABLA!$I731&lt;&gt;"",1,0)</f>
        <v>0</v>
      </c>
      <c r="K731" s="16">
        <f>+IF(AND(TABLA!$F731=1,TABLA!$H731=1,TABLA!$J731=1), 1, 0)</f>
        <v>0</v>
      </c>
      <c r="L731" s="16"/>
      <c r="M731" s="5" t="s">
        <v>2216</v>
      </c>
      <c r="N731" s="5" t="s">
        <v>2217</v>
      </c>
      <c r="O731" s="17">
        <v>45073</v>
      </c>
      <c r="P731" s="5">
        <v>1</v>
      </c>
      <c r="Q731" s="5">
        <v>1</v>
      </c>
      <c r="R731" s="5">
        <v>0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1</v>
      </c>
      <c r="AG731" s="18">
        <v>0.19</v>
      </c>
      <c r="AH731" s="19">
        <v>2</v>
      </c>
      <c r="AI731" s="19">
        <v>2</v>
      </c>
    </row>
    <row r="732" spans="1:35" ht="12.75" customHeight="1" x14ac:dyDescent="0.25">
      <c r="A732" s="5">
        <v>510</v>
      </c>
      <c r="B732" s="5">
        <v>306107</v>
      </c>
      <c r="C732" s="5"/>
      <c r="D732" s="5" t="s">
        <v>2218</v>
      </c>
      <c r="E732" s="15"/>
      <c r="F732" s="16">
        <f>+IF(TABLA!$E732 &lt;&gt; "", 1, 0)</f>
        <v>0</v>
      </c>
      <c r="G732" s="15"/>
      <c r="H732" s="16">
        <f>+IF(TABLA!$G732&lt;&gt;"",1,0)</f>
        <v>0</v>
      </c>
      <c r="I732" s="15"/>
      <c r="J732" s="16">
        <f>+IF(TABLA!$I732&lt;&gt;"",1,0)</f>
        <v>0</v>
      </c>
      <c r="K732" s="16">
        <f>+IF(AND(TABLA!$F732=1,TABLA!$H732=1,TABLA!$J732=1), 1, 0)</f>
        <v>0</v>
      </c>
      <c r="L732" s="16"/>
      <c r="M732" s="5" t="s">
        <v>2219</v>
      </c>
      <c r="N732" s="5" t="s">
        <v>2220</v>
      </c>
      <c r="O732" s="17">
        <v>45019</v>
      </c>
      <c r="P732" s="5">
        <v>1</v>
      </c>
      <c r="Q732" s="5">
        <v>1</v>
      </c>
      <c r="R732" s="5">
        <v>1</v>
      </c>
      <c r="S732" s="5">
        <v>1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18">
        <v>1.0612999999999999</v>
      </c>
      <c r="AH732" s="19">
        <v>2</v>
      </c>
      <c r="AI732" s="19">
        <v>2</v>
      </c>
    </row>
    <row r="733" spans="1:35" ht="12.75" customHeight="1" x14ac:dyDescent="0.25">
      <c r="A733" s="5">
        <v>692</v>
      </c>
      <c r="B733" s="5">
        <v>306109</v>
      </c>
      <c r="C733" s="5"/>
      <c r="D733" s="5" t="s">
        <v>2221</v>
      </c>
      <c r="E733" s="15" t="s">
        <v>2</v>
      </c>
      <c r="F733" s="16">
        <f>+IF(TABLA!$E733 &lt;&gt; "", 1, 0)</f>
        <v>1</v>
      </c>
      <c r="G733" s="15" t="s">
        <v>84</v>
      </c>
      <c r="H733" s="16">
        <f>+IF(TABLA!$G733&lt;&gt;"",1,0)</f>
        <v>1</v>
      </c>
      <c r="I733" s="15" t="s">
        <v>1124</v>
      </c>
      <c r="J733" s="16">
        <f>+IF(TABLA!$I733&lt;&gt;"",1,0)</f>
        <v>1</v>
      </c>
      <c r="K733" s="16">
        <f>+IF(AND(TABLA!$F733=1,TABLA!$H733=1,TABLA!$J733=1), 1, 0)</f>
        <v>1</v>
      </c>
      <c r="L733" s="16">
        <v>1</v>
      </c>
      <c r="M733" s="5" t="s">
        <v>2222</v>
      </c>
      <c r="N733" s="5" t="s">
        <v>2223</v>
      </c>
      <c r="O733" s="17">
        <v>45064</v>
      </c>
      <c r="P733" s="5">
        <v>1</v>
      </c>
      <c r="Q733" s="5">
        <v>1</v>
      </c>
      <c r="R733" s="5">
        <v>0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1</v>
      </c>
      <c r="AG733" s="18">
        <v>4.9927000000000001</v>
      </c>
      <c r="AH733" s="19">
        <v>8</v>
      </c>
      <c r="AI733" s="19">
        <v>8</v>
      </c>
    </row>
    <row r="734" spans="1:35" ht="12.75" customHeight="1" x14ac:dyDescent="0.25">
      <c r="A734" s="5">
        <v>2430</v>
      </c>
      <c r="B734" s="5">
        <v>306110</v>
      </c>
      <c r="C734" s="5"/>
      <c r="D734" s="5" t="s">
        <v>2224</v>
      </c>
      <c r="E734" s="15" t="s">
        <v>2</v>
      </c>
      <c r="F734" s="16">
        <f>+IF(TABLA!$E734 &lt;&gt; "", 1, 0)</f>
        <v>1</v>
      </c>
      <c r="G734" s="15" t="s">
        <v>1936</v>
      </c>
      <c r="H734" s="16">
        <f>+IF(TABLA!$G734&lt;&gt;"",1,0)</f>
        <v>1</v>
      </c>
      <c r="I734" s="15" t="s">
        <v>1412</v>
      </c>
      <c r="J734" s="16">
        <f>+IF(TABLA!$I734&lt;&gt;"",1,0)</f>
        <v>1</v>
      </c>
      <c r="K734" s="16">
        <f>+IF(AND(TABLA!$F734=1,TABLA!$H734=1,TABLA!$J734=1), 1, 0)</f>
        <v>1</v>
      </c>
      <c r="L734" s="16">
        <v>1</v>
      </c>
      <c r="M734" s="5" t="s">
        <v>2225</v>
      </c>
      <c r="N734" s="5" t="s">
        <v>2226</v>
      </c>
      <c r="O734" s="17">
        <v>45222</v>
      </c>
      <c r="P734" s="5">
        <v>1</v>
      </c>
      <c r="Q734" s="5">
        <v>1</v>
      </c>
      <c r="R734" s="5">
        <v>1</v>
      </c>
      <c r="S734" s="5">
        <v>1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1</v>
      </c>
      <c r="AG734" s="18">
        <v>59.186399999999999</v>
      </c>
      <c r="AH734" s="19">
        <v>49</v>
      </c>
      <c r="AI734" s="19">
        <v>54</v>
      </c>
    </row>
    <row r="735" spans="1:35" ht="12.75" customHeight="1" x14ac:dyDescent="0.25">
      <c r="A735" s="5">
        <v>2730</v>
      </c>
      <c r="B735" s="5">
        <v>306111</v>
      </c>
      <c r="C735" s="5"/>
      <c r="D735" s="5" t="s">
        <v>2227</v>
      </c>
      <c r="E735" s="15" t="s">
        <v>2</v>
      </c>
      <c r="F735" s="16">
        <f>+IF(TABLA!$E735 &lt;&gt; "", 1, 0)</f>
        <v>1</v>
      </c>
      <c r="G735" s="15" t="s">
        <v>84</v>
      </c>
      <c r="H735" s="16">
        <f>+IF(TABLA!$G735&lt;&gt;"",1,0)</f>
        <v>1</v>
      </c>
      <c r="I735" s="15" t="s">
        <v>1412</v>
      </c>
      <c r="J735" s="16">
        <f>+IF(TABLA!$I735&lt;&gt;"",1,0)</f>
        <v>1</v>
      </c>
      <c r="K735" s="16">
        <f>+IF(AND(TABLA!$F735=1,TABLA!$H735=1,TABLA!$J735=1), 1, 0)</f>
        <v>1</v>
      </c>
      <c r="L735" s="16">
        <v>1</v>
      </c>
      <c r="M735" s="5" t="s">
        <v>2228</v>
      </c>
      <c r="N735" s="5" t="s">
        <v>2229</v>
      </c>
      <c r="O735" s="17">
        <v>45227</v>
      </c>
      <c r="P735" s="5">
        <v>1</v>
      </c>
      <c r="Q735" s="5">
        <v>1</v>
      </c>
      <c r="R735" s="5">
        <v>1</v>
      </c>
      <c r="S735" s="5">
        <v>1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1</v>
      </c>
      <c r="AG735" s="18">
        <v>90.287199999999999</v>
      </c>
      <c r="AH735" s="19">
        <v>140</v>
      </c>
      <c r="AI735" s="19">
        <v>141</v>
      </c>
    </row>
    <row r="736" spans="1:35" ht="12.75" customHeight="1" x14ac:dyDescent="0.25">
      <c r="A736" s="5">
        <v>2392</v>
      </c>
      <c r="B736" s="5">
        <v>306112</v>
      </c>
      <c r="C736" s="5"/>
      <c r="D736" s="5" t="s">
        <v>2230</v>
      </c>
      <c r="E736" s="15" t="s">
        <v>2</v>
      </c>
      <c r="F736" s="16">
        <f>+IF(TABLA!$E736 &lt;&gt; "", 1, 0)</f>
        <v>1</v>
      </c>
      <c r="G736" s="15" t="s">
        <v>84</v>
      </c>
      <c r="H736" s="16">
        <f>+IF(TABLA!$G736&lt;&gt;"",1,0)</f>
        <v>1</v>
      </c>
      <c r="I736" s="15" t="s">
        <v>1124</v>
      </c>
      <c r="J736" s="16">
        <f>+IF(TABLA!$I736&lt;&gt;"",1,0)</f>
        <v>1</v>
      </c>
      <c r="K736" s="16">
        <f>+IF(AND(TABLA!$F736=1,TABLA!$H736=1,TABLA!$J736=1), 1, 0)</f>
        <v>1</v>
      </c>
      <c r="L736" s="16">
        <v>1</v>
      </c>
      <c r="M736" s="5" t="s">
        <v>2231</v>
      </c>
      <c r="N736" s="5" t="s">
        <v>2232</v>
      </c>
      <c r="O736" s="17">
        <v>45220</v>
      </c>
      <c r="P736" s="5">
        <v>1</v>
      </c>
      <c r="Q736" s="5">
        <v>1</v>
      </c>
      <c r="R736" s="5">
        <v>0</v>
      </c>
      <c r="S736" s="5">
        <v>1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1</v>
      </c>
      <c r="AG736" s="18">
        <v>51.439900000000002</v>
      </c>
      <c r="AH736" s="19">
        <v>175</v>
      </c>
      <c r="AI736" s="19">
        <v>180</v>
      </c>
    </row>
    <row r="737" spans="1:35" ht="12.75" customHeight="1" x14ac:dyDescent="0.25">
      <c r="A737" s="5">
        <v>3194</v>
      </c>
      <c r="B737" s="5">
        <v>306117</v>
      </c>
      <c r="C737" s="5"/>
      <c r="D737" s="5" t="s">
        <v>2233</v>
      </c>
      <c r="E737" s="15"/>
      <c r="F737" s="16">
        <f>+IF(TABLA!$E737 &lt;&gt; "", 1, 0)</f>
        <v>0</v>
      </c>
      <c r="G737" s="15"/>
      <c r="H737" s="16">
        <f>+IF(TABLA!$G737&lt;&gt;"",1,0)</f>
        <v>0</v>
      </c>
      <c r="I737" s="15"/>
      <c r="J737" s="16">
        <f>+IF(TABLA!$I737&lt;&gt;"",1,0)</f>
        <v>0</v>
      </c>
      <c r="K737" s="16">
        <f>+IF(AND(TABLA!$F737=1,TABLA!$H737=1,TABLA!$J737=1), 1, 0)</f>
        <v>0</v>
      </c>
      <c r="L737" s="16"/>
      <c r="M737" s="5" t="s">
        <v>2234</v>
      </c>
      <c r="N737" s="5" t="s">
        <v>2235</v>
      </c>
      <c r="O737" s="17">
        <v>45230</v>
      </c>
      <c r="P737" s="5">
        <v>1</v>
      </c>
      <c r="Q737" s="5">
        <v>1</v>
      </c>
      <c r="R737" s="5">
        <v>1</v>
      </c>
      <c r="S737" s="5">
        <v>1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1</v>
      </c>
      <c r="AG737" s="18">
        <v>31.156099999999999</v>
      </c>
      <c r="AH737" s="19">
        <v>560</v>
      </c>
      <c r="AI737" s="19">
        <v>605</v>
      </c>
    </row>
    <row r="738" spans="1:35" ht="12.75" customHeight="1" x14ac:dyDescent="0.25">
      <c r="A738" s="5">
        <v>3195</v>
      </c>
      <c r="B738" s="5">
        <v>306122</v>
      </c>
      <c r="C738" s="5"/>
      <c r="D738" s="5" t="s">
        <v>2236</v>
      </c>
      <c r="E738" s="15"/>
      <c r="F738" s="16">
        <f>+IF(TABLA!$E738 &lt;&gt; "", 1, 0)</f>
        <v>0</v>
      </c>
      <c r="G738" s="15"/>
      <c r="H738" s="16">
        <f>+IF(TABLA!$G738&lt;&gt;"",1,0)</f>
        <v>0</v>
      </c>
      <c r="I738" s="15"/>
      <c r="J738" s="16">
        <f>+IF(TABLA!$I738&lt;&gt;"",1,0)</f>
        <v>0</v>
      </c>
      <c r="K738" s="16">
        <f>+IF(AND(TABLA!$F738=1,TABLA!$H738=1,TABLA!$J738=1), 1, 0)</f>
        <v>0</v>
      </c>
      <c r="L738" s="16"/>
      <c r="M738" s="5" t="s">
        <v>2237</v>
      </c>
      <c r="N738" s="5" t="s">
        <v>2238</v>
      </c>
      <c r="O738" s="17">
        <v>45230</v>
      </c>
      <c r="P738" s="5">
        <v>1</v>
      </c>
      <c r="Q738" s="5">
        <v>1</v>
      </c>
      <c r="R738" s="5">
        <v>1</v>
      </c>
      <c r="S738" s="5">
        <v>1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1</v>
      </c>
      <c r="AG738" s="18">
        <v>709.42060000000004</v>
      </c>
      <c r="AH738" s="19">
        <v>779</v>
      </c>
      <c r="AI738" s="19">
        <v>836</v>
      </c>
    </row>
    <row r="739" spans="1:35" ht="12.75" customHeight="1" x14ac:dyDescent="0.25">
      <c r="A739" s="5">
        <v>3196</v>
      </c>
      <c r="B739" s="5">
        <v>306123</v>
      </c>
      <c r="C739" s="5"/>
      <c r="D739" s="5" t="s">
        <v>2239</v>
      </c>
      <c r="E739" s="15" t="s">
        <v>2</v>
      </c>
      <c r="F739" s="16">
        <f>+IF(TABLA!$E739 &lt;&gt; "", 1, 0)</f>
        <v>1</v>
      </c>
      <c r="G739" s="15" t="s">
        <v>86</v>
      </c>
      <c r="H739" s="16">
        <f>+IF(TABLA!$G739&lt;&gt;"",1,0)</f>
        <v>1</v>
      </c>
      <c r="I739" s="15" t="s">
        <v>1124</v>
      </c>
      <c r="J739" s="16">
        <f>+IF(TABLA!$I739&lt;&gt;"",1,0)</f>
        <v>1</v>
      </c>
      <c r="K739" s="16">
        <f>+IF(AND(TABLA!$F739=1,TABLA!$H739=1,TABLA!$J739=1), 1, 0)</f>
        <v>1</v>
      </c>
      <c r="L739" s="16">
        <v>1</v>
      </c>
      <c r="M739" s="5" t="s">
        <v>2240</v>
      </c>
      <c r="N739" s="5" t="s">
        <v>2241</v>
      </c>
      <c r="O739" s="17">
        <v>45230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1</v>
      </c>
      <c r="AG739" s="18">
        <v>1489.3628000000001</v>
      </c>
      <c r="AH739" s="19">
        <v>2844</v>
      </c>
      <c r="AI739" s="19">
        <v>2873</v>
      </c>
    </row>
    <row r="740" spans="1:35" ht="12.75" customHeight="1" x14ac:dyDescent="0.25">
      <c r="A740" s="5">
        <v>1914</v>
      </c>
      <c r="B740" s="5">
        <v>306137</v>
      </c>
      <c r="C740" s="5"/>
      <c r="D740" s="5" t="s">
        <v>1983</v>
      </c>
      <c r="E740" s="15"/>
      <c r="F740" s="16">
        <f>+IF(TABLA!$E740 &lt;&gt; "", 1, 0)</f>
        <v>0</v>
      </c>
      <c r="G740" s="15"/>
      <c r="H740" s="16">
        <f>+IF(TABLA!$G740&lt;&gt;"",1,0)</f>
        <v>0</v>
      </c>
      <c r="I740" s="15"/>
      <c r="J740" s="16">
        <f>+IF(TABLA!$I740&lt;&gt;"",1,0)</f>
        <v>0</v>
      </c>
      <c r="K740" s="16">
        <f>+IF(AND(TABLA!$F740=1,TABLA!$H740=1,TABLA!$J740=1), 1, 0)</f>
        <v>0</v>
      </c>
      <c r="L740" s="16"/>
      <c r="M740" s="5" t="s">
        <v>1984</v>
      </c>
      <c r="N740" s="5" t="s">
        <v>1985</v>
      </c>
      <c r="O740" s="17">
        <v>45203</v>
      </c>
      <c r="P740" s="5">
        <v>1</v>
      </c>
      <c r="Q740" s="5">
        <v>1</v>
      </c>
      <c r="R740" s="5">
        <v>0</v>
      </c>
      <c r="S740" s="5">
        <v>1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1</v>
      </c>
      <c r="AG740" s="18">
        <v>1.8585</v>
      </c>
      <c r="AH740" s="19">
        <v>2</v>
      </c>
      <c r="AI740" s="19">
        <v>2</v>
      </c>
    </row>
    <row r="741" spans="1:35" ht="12.75" customHeight="1" x14ac:dyDescent="0.25">
      <c r="A741" s="5">
        <v>3197</v>
      </c>
      <c r="B741" s="5">
        <v>306169</v>
      </c>
      <c r="C741" s="5"/>
      <c r="D741" s="5" t="s">
        <v>2242</v>
      </c>
      <c r="E741" s="15" t="s">
        <v>2</v>
      </c>
      <c r="F741" s="16">
        <f>+IF(TABLA!$E741 &lt;&gt; "", 1, 0)</f>
        <v>1</v>
      </c>
      <c r="G741" s="15" t="s">
        <v>84</v>
      </c>
      <c r="H741" s="16">
        <f>+IF(TABLA!$G741&lt;&gt;"",1,0)</f>
        <v>1</v>
      </c>
      <c r="I741" s="15" t="s">
        <v>1124</v>
      </c>
      <c r="J741" s="16">
        <f>+IF(TABLA!$I741&lt;&gt;"",1,0)</f>
        <v>1</v>
      </c>
      <c r="K741" s="16">
        <f>+IF(AND(TABLA!$F741=1,TABLA!$H741=1,TABLA!$J741=1), 1, 0)</f>
        <v>1</v>
      </c>
      <c r="L741" s="16">
        <v>1</v>
      </c>
      <c r="M741" s="5" t="s">
        <v>2243</v>
      </c>
      <c r="N741" s="5" t="s">
        <v>2244</v>
      </c>
      <c r="O741" s="17">
        <v>45230</v>
      </c>
      <c r="P741" s="5">
        <v>1</v>
      </c>
      <c r="Q741" s="5">
        <v>1</v>
      </c>
      <c r="R741" s="5">
        <v>1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1</v>
      </c>
      <c r="AG741" s="18">
        <v>852.11020000000099</v>
      </c>
      <c r="AH741" s="19">
        <v>12757</v>
      </c>
      <c r="AI741" s="19">
        <v>14289</v>
      </c>
    </row>
    <row r="742" spans="1:35" ht="12.75" customHeight="1" x14ac:dyDescent="0.25">
      <c r="A742" s="5">
        <v>3198</v>
      </c>
      <c r="B742" s="5">
        <v>306170</v>
      </c>
      <c r="C742" s="5"/>
      <c r="D742" s="5" t="s">
        <v>2245</v>
      </c>
      <c r="E742" s="15" t="s">
        <v>2</v>
      </c>
      <c r="F742" s="16">
        <f>+IF(TABLA!$E742 &lt;&gt; "", 1, 0)</f>
        <v>1</v>
      </c>
      <c r="G742" s="15" t="s">
        <v>84</v>
      </c>
      <c r="H742" s="16">
        <f>+IF(TABLA!$G742&lt;&gt;"",1,0)</f>
        <v>1</v>
      </c>
      <c r="I742" s="15" t="s">
        <v>1412</v>
      </c>
      <c r="J742" s="16">
        <f>+IF(TABLA!$I742&lt;&gt;"",1,0)</f>
        <v>1</v>
      </c>
      <c r="K742" s="16">
        <f>+IF(AND(TABLA!$F742=1,TABLA!$H742=1,TABLA!$J742=1), 1, 0)</f>
        <v>1</v>
      </c>
      <c r="L742" s="16">
        <v>1</v>
      </c>
      <c r="M742" s="5" t="s">
        <v>2246</v>
      </c>
      <c r="N742" s="5" t="s">
        <v>2247</v>
      </c>
      <c r="O742" s="17">
        <v>45230</v>
      </c>
      <c r="P742" s="5">
        <v>1</v>
      </c>
      <c r="Q742" s="5">
        <v>1</v>
      </c>
      <c r="R742" s="5">
        <v>1</v>
      </c>
      <c r="S742" s="5">
        <v>1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1</v>
      </c>
      <c r="AG742" s="18">
        <v>59.484000000000002</v>
      </c>
      <c r="AH742" s="19">
        <v>629</v>
      </c>
      <c r="AI742" s="19">
        <v>651</v>
      </c>
    </row>
    <row r="743" spans="1:35" ht="12.75" customHeight="1" x14ac:dyDescent="0.25">
      <c r="A743" s="5">
        <v>3199</v>
      </c>
      <c r="B743" s="5">
        <v>306182</v>
      </c>
      <c r="C743" s="5"/>
      <c r="D743" s="5" t="s">
        <v>2248</v>
      </c>
      <c r="E743" s="15" t="s">
        <v>2</v>
      </c>
      <c r="F743" s="16">
        <f>+IF(TABLA!$E743 &lt;&gt; "", 1, 0)</f>
        <v>1</v>
      </c>
      <c r="G743" s="15" t="s">
        <v>1936</v>
      </c>
      <c r="H743" s="16">
        <f>+IF(TABLA!$G743&lt;&gt;"",1,0)</f>
        <v>1</v>
      </c>
      <c r="I743" s="15" t="s">
        <v>1412</v>
      </c>
      <c r="J743" s="16">
        <f>+IF(TABLA!$I743&lt;&gt;"",1,0)</f>
        <v>1</v>
      </c>
      <c r="K743" s="16">
        <f>+IF(AND(TABLA!$F743=1,TABLA!$H743=1,TABLA!$J743=1), 1, 0)</f>
        <v>1</v>
      </c>
      <c r="L743" s="16">
        <v>1</v>
      </c>
      <c r="M743" s="5" t="s">
        <v>2249</v>
      </c>
      <c r="N743" s="5" t="s">
        <v>2250</v>
      </c>
      <c r="O743" s="17">
        <v>45230</v>
      </c>
      <c r="P743" s="5">
        <v>1</v>
      </c>
      <c r="Q743" s="5">
        <v>1</v>
      </c>
      <c r="R743" s="5">
        <v>1</v>
      </c>
      <c r="S743" s="5">
        <v>1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1</v>
      </c>
      <c r="AG743" s="18">
        <v>443.2715</v>
      </c>
      <c r="AH743" s="19">
        <v>1559</v>
      </c>
      <c r="AI743" s="19">
        <v>1671</v>
      </c>
    </row>
    <row r="744" spans="1:35" ht="12.75" customHeight="1" x14ac:dyDescent="0.25">
      <c r="A744" s="5">
        <v>3200</v>
      </c>
      <c r="B744" s="5">
        <v>306270</v>
      </c>
      <c r="C744" s="5"/>
      <c r="D744" s="5" t="s">
        <v>2251</v>
      </c>
      <c r="E744" s="15" t="s">
        <v>2</v>
      </c>
      <c r="F744" s="16">
        <f>+IF(TABLA!$E744 &lt;&gt; "", 1, 0)</f>
        <v>1</v>
      </c>
      <c r="G744" s="15" t="s">
        <v>84</v>
      </c>
      <c r="H744" s="16">
        <f>+IF(TABLA!$G744&lt;&gt;"",1,0)</f>
        <v>1</v>
      </c>
      <c r="I744" s="15" t="s">
        <v>1412</v>
      </c>
      <c r="J744" s="16">
        <f>+IF(TABLA!$I744&lt;&gt;"",1,0)</f>
        <v>1</v>
      </c>
      <c r="K744" s="16">
        <f>+IF(AND(TABLA!$F744=1,TABLA!$H744=1,TABLA!$J744=1), 1, 0)</f>
        <v>1</v>
      </c>
      <c r="L744" s="16">
        <v>1</v>
      </c>
      <c r="M744" s="5" t="s">
        <v>2252</v>
      </c>
      <c r="N744" s="5" t="s">
        <v>2253</v>
      </c>
      <c r="O744" s="17">
        <v>45230</v>
      </c>
      <c r="P744" s="5">
        <v>1</v>
      </c>
      <c r="Q744" s="5">
        <v>1</v>
      </c>
      <c r="R744" s="5">
        <v>1</v>
      </c>
      <c r="S744" s="5">
        <v>1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1</v>
      </c>
      <c r="AG744" s="18">
        <v>146.3656</v>
      </c>
      <c r="AH744" s="19">
        <v>911</v>
      </c>
      <c r="AI744" s="19">
        <v>974</v>
      </c>
    </row>
    <row r="745" spans="1:35" ht="12.75" customHeight="1" x14ac:dyDescent="0.25">
      <c r="A745" s="5">
        <v>3201</v>
      </c>
      <c r="B745" s="5">
        <v>306271</v>
      </c>
      <c r="C745" s="5"/>
      <c r="D745" s="5" t="s">
        <v>2254</v>
      </c>
      <c r="E745" s="15" t="s">
        <v>2</v>
      </c>
      <c r="F745" s="16">
        <f>+IF(TABLA!$E745 &lt;&gt; "", 1, 0)</f>
        <v>1</v>
      </c>
      <c r="G745" s="15" t="s">
        <v>84</v>
      </c>
      <c r="H745" s="16">
        <f>+IF(TABLA!$G745&lt;&gt;"",1,0)</f>
        <v>1</v>
      </c>
      <c r="I745" s="15" t="s">
        <v>2255</v>
      </c>
      <c r="J745" s="16">
        <f>+IF(TABLA!$I745&lt;&gt;"",1,0)</f>
        <v>1</v>
      </c>
      <c r="K745" s="16">
        <f>+IF(AND(TABLA!$F745=1,TABLA!$H745=1,TABLA!$J745=1), 1, 0)</f>
        <v>1</v>
      </c>
      <c r="L745" s="16">
        <v>1</v>
      </c>
      <c r="M745" s="5" t="s">
        <v>2256</v>
      </c>
      <c r="N745" s="5" t="s">
        <v>2257</v>
      </c>
      <c r="O745" s="17">
        <v>45230</v>
      </c>
      <c r="P745" s="5">
        <v>1</v>
      </c>
      <c r="Q745" s="5">
        <v>1</v>
      </c>
      <c r="R745" s="5">
        <v>1</v>
      </c>
      <c r="S745" s="5">
        <v>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1</v>
      </c>
      <c r="AG745" s="18">
        <v>230.40710000000001</v>
      </c>
      <c r="AH745" s="19">
        <v>2382</v>
      </c>
      <c r="AI745" s="19">
        <v>2827</v>
      </c>
    </row>
    <row r="746" spans="1:35" ht="12.75" customHeight="1" x14ac:dyDescent="0.25">
      <c r="A746" s="5">
        <v>3202</v>
      </c>
      <c r="B746" s="5">
        <v>306679</v>
      </c>
      <c r="C746" s="5"/>
      <c r="D746" s="5" t="s">
        <v>2258</v>
      </c>
      <c r="E746" s="15" t="s">
        <v>2</v>
      </c>
      <c r="F746" s="16">
        <f>+IF(TABLA!$E746 &lt;&gt; "", 1, 0)</f>
        <v>1</v>
      </c>
      <c r="G746" s="15" t="s">
        <v>84</v>
      </c>
      <c r="H746" s="16">
        <f>+IF(TABLA!$G746&lt;&gt;"",1,0)</f>
        <v>1</v>
      </c>
      <c r="I746" s="15" t="s">
        <v>1124</v>
      </c>
      <c r="J746" s="16">
        <f>+IF(TABLA!$I746&lt;&gt;"",1,0)</f>
        <v>1</v>
      </c>
      <c r="K746" s="16">
        <f>+IF(AND(TABLA!$F746=1,TABLA!$H746=1,TABLA!$J746=1), 1, 0)</f>
        <v>1</v>
      </c>
      <c r="L746" s="16">
        <v>1</v>
      </c>
      <c r="M746" s="5" t="s">
        <v>2259</v>
      </c>
      <c r="N746" s="5" t="s">
        <v>2260</v>
      </c>
      <c r="O746" s="17">
        <v>45230</v>
      </c>
      <c r="P746" s="5">
        <v>1</v>
      </c>
      <c r="Q746" s="5">
        <v>1</v>
      </c>
      <c r="R746" s="5">
        <v>1</v>
      </c>
      <c r="S746" s="5">
        <v>1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1</v>
      </c>
      <c r="AG746" s="18">
        <v>321.50319999999999</v>
      </c>
      <c r="AH746" s="19">
        <v>3803</v>
      </c>
      <c r="AI746" s="19">
        <v>3982</v>
      </c>
    </row>
    <row r="747" spans="1:35" ht="12.75" customHeight="1" x14ac:dyDescent="0.25">
      <c r="A747" s="5">
        <v>3203</v>
      </c>
      <c r="B747" s="5">
        <v>306682</v>
      </c>
      <c r="C747" s="5" t="s">
        <v>2261</v>
      </c>
      <c r="D747" s="5" t="s">
        <v>2262</v>
      </c>
      <c r="E747" s="15" t="s">
        <v>2</v>
      </c>
      <c r="F747" s="16">
        <f>+IF(TABLA!$E747 &lt;&gt; "", 1, 0)</f>
        <v>1</v>
      </c>
      <c r="G747" s="15" t="s">
        <v>1936</v>
      </c>
      <c r="H747" s="16">
        <f>+IF(TABLA!$G747&lt;&gt;"",1,0)</f>
        <v>1</v>
      </c>
      <c r="I747" s="15" t="s">
        <v>2255</v>
      </c>
      <c r="J747" s="16">
        <f>+IF(TABLA!$I747&lt;&gt;"",1,0)</f>
        <v>1</v>
      </c>
      <c r="K747" s="16">
        <f>+IF(AND(TABLA!$F747=1,TABLA!$H747=1,TABLA!$J747=1), 1, 0)</f>
        <v>1</v>
      </c>
      <c r="L747" s="16">
        <v>1</v>
      </c>
      <c r="M747" s="5" t="s">
        <v>2261</v>
      </c>
      <c r="N747" s="5" t="s">
        <v>2263</v>
      </c>
      <c r="O747" s="17">
        <v>45230</v>
      </c>
      <c r="P747" s="5">
        <v>1</v>
      </c>
      <c r="Q747" s="5">
        <v>1</v>
      </c>
      <c r="R747" s="5">
        <v>1</v>
      </c>
      <c r="S747" s="5">
        <v>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1</v>
      </c>
      <c r="AG747" s="18">
        <v>3091.6009000000199</v>
      </c>
      <c r="AH747" s="19">
        <v>19776</v>
      </c>
      <c r="AI747" s="19">
        <v>23017</v>
      </c>
    </row>
    <row r="748" spans="1:35" ht="12.75" customHeight="1" x14ac:dyDescent="0.25">
      <c r="A748" s="5">
        <v>2731</v>
      </c>
      <c r="B748" s="5">
        <v>306691</v>
      </c>
      <c r="C748" s="5"/>
      <c r="D748" s="5" t="s">
        <v>2264</v>
      </c>
      <c r="E748" s="15"/>
      <c r="F748" s="16">
        <f>+IF(TABLA!$E748 &lt;&gt; "", 1, 0)</f>
        <v>0</v>
      </c>
      <c r="G748" s="15"/>
      <c r="H748" s="16">
        <f>+IF(TABLA!$G748&lt;&gt;"",1,0)</f>
        <v>0</v>
      </c>
      <c r="I748" s="15"/>
      <c r="J748" s="16">
        <f>+IF(TABLA!$I748&lt;&gt;"",1,0)</f>
        <v>0</v>
      </c>
      <c r="K748" s="16">
        <f>+IF(AND(TABLA!$F748=1,TABLA!$H748=1,TABLA!$J748=1), 1, 0)</f>
        <v>0</v>
      </c>
      <c r="L748" s="16"/>
      <c r="M748" s="5" t="s">
        <v>2265</v>
      </c>
      <c r="N748" s="5" t="s">
        <v>2266</v>
      </c>
      <c r="O748" s="17">
        <v>45227</v>
      </c>
      <c r="P748" s="5">
        <v>1</v>
      </c>
      <c r="Q748" s="5">
        <v>1</v>
      </c>
      <c r="R748" s="5">
        <v>1</v>
      </c>
      <c r="S748" s="5">
        <v>1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1</v>
      </c>
      <c r="AG748" s="18">
        <v>25.6737</v>
      </c>
      <c r="AH748" s="19">
        <v>82</v>
      </c>
      <c r="AI748" s="19">
        <v>87</v>
      </c>
    </row>
    <row r="749" spans="1:35" ht="12.75" customHeight="1" x14ac:dyDescent="0.25">
      <c r="A749" s="5">
        <v>779</v>
      </c>
      <c r="B749" s="5">
        <v>306805</v>
      </c>
      <c r="C749" s="5"/>
      <c r="D749" s="5" t="s">
        <v>2267</v>
      </c>
      <c r="E749" s="15" t="s">
        <v>2</v>
      </c>
      <c r="F749" s="16">
        <f>+IF(TABLA!$E749 &lt;&gt; "", 1, 0)</f>
        <v>1</v>
      </c>
      <c r="G749" s="15" t="s">
        <v>84</v>
      </c>
      <c r="H749" s="16">
        <f>+IF(TABLA!$G749&lt;&gt;"",1,0)</f>
        <v>1</v>
      </c>
      <c r="I749" s="15" t="s">
        <v>1412</v>
      </c>
      <c r="J749" s="16">
        <f>+IF(TABLA!$I749&lt;&gt;"",1,0)</f>
        <v>1</v>
      </c>
      <c r="K749" s="16">
        <f>+IF(AND(TABLA!$F749=1,TABLA!$H749=1,TABLA!$J749=1), 1, 0)</f>
        <v>1</v>
      </c>
      <c r="L749" s="16">
        <v>1</v>
      </c>
      <c r="M749" s="5" t="s">
        <v>2268</v>
      </c>
      <c r="N749" s="5" t="s">
        <v>2269</v>
      </c>
      <c r="O749" s="17">
        <v>45080</v>
      </c>
      <c r="P749" s="5">
        <v>1</v>
      </c>
      <c r="Q749" s="5">
        <v>1</v>
      </c>
      <c r="R749" s="5">
        <v>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1</v>
      </c>
      <c r="AG749" s="18">
        <v>0.88629999999999998</v>
      </c>
      <c r="AH749" s="19">
        <v>3</v>
      </c>
      <c r="AI749" s="19">
        <v>3</v>
      </c>
    </row>
    <row r="750" spans="1:35" ht="12.75" customHeight="1" x14ac:dyDescent="0.25">
      <c r="A750" s="5">
        <v>1651</v>
      </c>
      <c r="B750" s="5">
        <v>306806</v>
      </c>
      <c r="C750" s="5"/>
      <c r="D750" s="5" t="s">
        <v>2270</v>
      </c>
      <c r="E750" s="15"/>
      <c r="F750" s="16">
        <f>+IF(TABLA!$E750 &lt;&gt; "", 1, 0)</f>
        <v>0</v>
      </c>
      <c r="G750" s="15"/>
      <c r="H750" s="16">
        <f>+IF(TABLA!$G750&lt;&gt;"",1,0)</f>
        <v>0</v>
      </c>
      <c r="I750" s="15"/>
      <c r="J750" s="16">
        <f>+IF(TABLA!$I750&lt;&gt;"",1,0)</f>
        <v>0</v>
      </c>
      <c r="K750" s="16">
        <f>+IF(AND(TABLA!$F750=1,TABLA!$H750=1,TABLA!$J750=1), 1, 0)</f>
        <v>0</v>
      </c>
      <c r="L750" s="16"/>
      <c r="M750" s="5" t="s">
        <v>2271</v>
      </c>
      <c r="N750" s="5" t="s">
        <v>2272</v>
      </c>
      <c r="O750" s="17">
        <v>45184</v>
      </c>
      <c r="P750" s="5">
        <v>1</v>
      </c>
      <c r="Q750" s="5">
        <v>1</v>
      </c>
      <c r="R750" s="5">
        <v>0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1</v>
      </c>
      <c r="AG750" s="18">
        <v>4.0620000000000003</v>
      </c>
      <c r="AH750" s="19">
        <v>5</v>
      </c>
      <c r="AI750" s="19">
        <v>5</v>
      </c>
    </row>
    <row r="751" spans="1:35" ht="12.75" customHeight="1" x14ac:dyDescent="0.25">
      <c r="A751" s="5">
        <v>936</v>
      </c>
      <c r="B751" s="5">
        <v>306808</v>
      </c>
      <c r="C751" s="5"/>
      <c r="D751" s="5" t="s">
        <v>2273</v>
      </c>
      <c r="E751" s="15" t="s">
        <v>2</v>
      </c>
      <c r="F751" s="16">
        <f>+IF(TABLA!$E751 &lt;&gt; "", 1, 0)</f>
        <v>1</v>
      </c>
      <c r="G751" s="15" t="s">
        <v>84</v>
      </c>
      <c r="H751" s="16">
        <f>+IF(TABLA!$G751&lt;&gt;"",1,0)</f>
        <v>1</v>
      </c>
      <c r="I751" s="15" t="s">
        <v>1124</v>
      </c>
      <c r="J751" s="16">
        <f>+IF(TABLA!$I751&lt;&gt;"",1,0)</f>
        <v>1</v>
      </c>
      <c r="K751" s="16">
        <f>+IF(AND(TABLA!$F751=1,TABLA!$H751=1,TABLA!$J751=1), 1, 0)</f>
        <v>1</v>
      </c>
      <c r="L751" s="16">
        <v>1</v>
      </c>
      <c r="M751" s="5" t="s">
        <v>2274</v>
      </c>
      <c r="N751" s="5" t="s">
        <v>2275</v>
      </c>
      <c r="O751" s="17">
        <v>45104</v>
      </c>
      <c r="P751" s="5">
        <v>1</v>
      </c>
      <c r="Q751" s="5">
        <v>1</v>
      </c>
      <c r="R751" s="5">
        <v>0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1</v>
      </c>
      <c r="AG751" s="18">
        <v>1.6856</v>
      </c>
      <c r="AH751" s="19">
        <v>5</v>
      </c>
      <c r="AI751" s="19">
        <v>5</v>
      </c>
    </row>
    <row r="752" spans="1:35" ht="12.75" customHeight="1" x14ac:dyDescent="0.25">
      <c r="A752" s="5">
        <v>1973</v>
      </c>
      <c r="B752" s="5">
        <v>306809</v>
      </c>
      <c r="C752" s="5"/>
      <c r="D752" s="5" t="s">
        <v>2276</v>
      </c>
      <c r="E752" s="15" t="s">
        <v>2</v>
      </c>
      <c r="F752" s="16">
        <f>+IF(TABLA!$E752 &lt;&gt; "", 1, 0)</f>
        <v>1</v>
      </c>
      <c r="G752" s="15" t="s">
        <v>84</v>
      </c>
      <c r="H752" s="16">
        <f>+IF(TABLA!$G752&lt;&gt;"",1,0)</f>
        <v>1</v>
      </c>
      <c r="I752" s="15" t="s">
        <v>1124</v>
      </c>
      <c r="J752" s="16">
        <f>+IF(TABLA!$I752&lt;&gt;"",1,0)</f>
        <v>1</v>
      </c>
      <c r="K752" s="16">
        <f>+IF(AND(TABLA!$F752=1,TABLA!$H752=1,TABLA!$J752=1), 1, 0)</f>
        <v>1</v>
      </c>
      <c r="L752" s="16">
        <v>1</v>
      </c>
      <c r="M752" s="5" t="s">
        <v>2277</v>
      </c>
      <c r="N752" s="5" t="s">
        <v>2278</v>
      </c>
      <c r="O752" s="17">
        <v>45205</v>
      </c>
      <c r="P752" s="5">
        <v>1</v>
      </c>
      <c r="Q752" s="5">
        <v>1</v>
      </c>
      <c r="R752" s="5">
        <v>1</v>
      </c>
      <c r="S752" s="5">
        <v>1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1</v>
      </c>
      <c r="AG752" s="18">
        <v>26.220400000000001</v>
      </c>
      <c r="AH752" s="19">
        <v>75</v>
      </c>
      <c r="AI752" s="19">
        <v>76</v>
      </c>
    </row>
    <row r="753" spans="1:35" ht="12.75" customHeight="1" x14ac:dyDescent="0.25">
      <c r="A753" s="5">
        <v>753</v>
      </c>
      <c r="B753" s="5">
        <v>306812</v>
      </c>
      <c r="C753" s="5"/>
      <c r="D753" s="5" t="s">
        <v>2279</v>
      </c>
      <c r="E753" s="15" t="s">
        <v>2</v>
      </c>
      <c r="F753" s="16">
        <f>+IF(TABLA!$E753 &lt;&gt; "", 1, 0)</f>
        <v>1</v>
      </c>
      <c r="G753" s="15" t="s">
        <v>84</v>
      </c>
      <c r="H753" s="16">
        <f>+IF(TABLA!$G753&lt;&gt;"",1,0)</f>
        <v>1</v>
      </c>
      <c r="I753" s="15" t="s">
        <v>1412</v>
      </c>
      <c r="J753" s="16">
        <f>+IF(TABLA!$I753&lt;&gt;"",1,0)</f>
        <v>1</v>
      </c>
      <c r="K753" s="16">
        <f>+IF(AND(TABLA!$F753=1,TABLA!$H753=1,TABLA!$J753=1), 1, 0)</f>
        <v>1</v>
      </c>
      <c r="L753" s="16">
        <v>1</v>
      </c>
      <c r="M753" s="5" t="s">
        <v>2280</v>
      </c>
      <c r="N753" s="5" t="s">
        <v>2281</v>
      </c>
      <c r="O753" s="17">
        <v>45077</v>
      </c>
      <c r="P753" s="5">
        <v>1</v>
      </c>
      <c r="Q753" s="5">
        <v>1</v>
      </c>
      <c r="R753" s="5">
        <v>0</v>
      </c>
      <c r="S753" s="5">
        <v>1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1</v>
      </c>
      <c r="AG753" s="18">
        <v>3.1518999999999999</v>
      </c>
      <c r="AH753" s="19">
        <v>4</v>
      </c>
      <c r="AI753" s="19">
        <v>4</v>
      </c>
    </row>
    <row r="754" spans="1:35" ht="12.75" customHeight="1" x14ac:dyDescent="0.25">
      <c r="A754" s="5">
        <v>836</v>
      </c>
      <c r="B754" s="5">
        <v>306819</v>
      </c>
      <c r="C754" s="5"/>
      <c r="D754" s="5" t="s">
        <v>2282</v>
      </c>
      <c r="E754" s="15" t="s">
        <v>2</v>
      </c>
      <c r="F754" s="16">
        <f>+IF(TABLA!$E754 &lt;&gt; "", 1, 0)</f>
        <v>1</v>
      </c>
      <c r="G754" s="15" t="s">
        <v>84</v>
      </c>
      <c r="H754" s="16">
        <f>+IF(TABLA!$G754&lt;&gt;"",1,0)</f>
        <v>1</v>
      </c>
      <c r="I754" s="15" t="s">
        <v>1124</v>
      </c>
      <c r="J754" s="16">
        <f>+IF(TABLA!$I754&lt;&gt;"",1,0)</f>
        <v>1</v>
      </c>
      <c r="K754" s="16">
        <f>+IF(AND(TABLA!$F754=1,TABLA!$H754=1,TABLA!$J754=1), 1, 0)</f>
        <v>1</v>
      </c>
      <c r="L754" s="16">
        <v>1</v>
      </c>
      <c r="M754" s="5" t="s">
        <v>2283</v>
      </c>
      <c r="N754" s="5" t="s">
        <v>2284</v>
      </c>
      <c r="O754" s="17">
        <v>45089</v>
      </c>
      <c r="P754" s="5">
        <v>1</v>
      </c>
      <c r="Q754" s="5">
        <v>1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1</v>
      </c>
      <c r="AG754" s="18">
        <v>0</v>
      </c>
      <c r="AH754" s="19">
        <v>1</v>
      </c>
      <c r="AI754" s="19">
        <v>1</v>
      </c>
    </row>
    <row r="755" spans="1:35" ht="12.75" customHeight="1" x14ac:dyDescent="0.25">
      <c r="A755" s="5">
        <v>1240</v>
      </c>
      <c r="B755" s="5">
        <v>306820</v>
      </c>
      <c r="C755" s="5"/>
      <c r="D755" s="5" t="s">
        <v>2285</v>
      </c>
      <c r="E755" s="15" t="s">
        <v>2</v>
      </c>
      <c r="F755" s="16">
        <f>+IF(TABLA!$E755 &lt;&gt; "", 1, 0)</f>
        <v>1</v>
      </c>
      <c r="G755" s="15" t="s">
        <v>84</v>
      </c>
      <c r="H755" s="16">
        <f>+IF(TABLA!$G755&lt;&gt;"",1,0)</f>
        <v>1</v>
      </c>
      <c r="I755" s="15" t="s">
        <v>1412</v>
      </c>
      <c r="J755" s="16">
        <f>+IF(TABLA!$I755&lt;&gt;"",1,0)</f>
        <v>1</v>
      </c>
      <c r="K755" s="16">
        <f>+IF(AND(TABLA!$F755=1,TABLA!$H755=1,TABLA!$J755=1), 1, 0)</f>
        <v>1</v>
      </c>
      <c r="L755" s="16">
        <v>1</v>
      </c>
      <c r="M755" s="5" t="s">
        <v>2286</v>
      </c>
      <c r="N755" s="5" t="s">
        <v>2287</v>
      </c>
      <c r="O755" s="17">
        <v>45141</v>
      </c>
      <c r="P755" s="5">
        <v>1</v>
      </c>
      <c r="Q755" s="5">
        <v>1</v>
      </c>
      <c r="R755" s="5">
        <v>0</v>
      </c>
      <c r="S755" s="5">
        <v>1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1</v>
      </c>
      <c r="AG755" s="18">
        <v>3.5121000000000002</v>
      </c>
      <c r="AH755" s="19">
        <v>2</v>
      </c>
      <c r="AI755" s="19">
        <v>2</v>
      </c>
    </row>
    <row r="756" spans="1:35" ht="12.75" customHeight="1" x14ac:dyDescent="0.25">
      <c r="A756" s="5">
        <v>2119</v>
      </c>
      <c r="B756" s="5">
        <v>306824</v>
      </c>
      <c r="C756" s="5"/>
      <c r="D756" s="5" t="s">
        <v>2288</v>
      </c>
      <c r="E756" s="15"/>
      <c r="F756" s="16">
        <f>+IF(TABLA!$E756 &lt;&gt; "", 1, 0)</f>
        <v>0</v>
      </c>
      <c r="G756" s="15"/>
      <c r="H756" s="16">
        <f>+IF(TABLA!$G756&lt;&gt;"",1,0)</f>
        <v>0</v>
      </c>
      <c r="I756" s="15"/>
      <c r="J756" s="16">
        <f>+IF(TABLA!$I756&lt;&gt;"",1,0)</f>
        <v>0</v>
      </c>
      <c r="K756" s="16">
        <f>+IF(AND(TABLA!$F756=1,TABLA!$H756=1,TABLA!$J756=1), 1, 0)</f>
        <v>0</v>
      </c>
      <c r="L756" s="16"/>
      <c r="M756" s="5" t="s">
        <v>2289</v>
      </c>
      <c r="N756" s="5" t="s">
        <v>2290</v>
      </c>
      <c r="O756" s="17">
        <v>45212</v>
      </c>
      <c r="P756" s="5">
        <v>1</v>
      </c>
      <c r="Q756" s="5">
        <v>1</v>
      </c>
      <c r="R756" s="5">
        <v>0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1</v>
      </c>
      <c r="AG756" s="18">
        <v>19.295000000000002</v>
      </c>
      <c r="AH756" s="19">
        <v>95</v>
      </c>
      <c r="AI756" s="19">
        <v>95</v>
      </c>
    </row>
    <row r="757" spans="1:35" ht="12.75" customHeight="1" x14ac:dyDescent="0.25">
      <c r="A757" s="5">
        <v>334</v>
      </c>
      <c r="B757" s="5">
        <v>306825</v>
      </c>
      <c r="C757" s="5"/>
      <c r="D757" s="5" t="s">
        <v>2291</v>
      </c>
      <c r="E757" s="15" t="s">
        <v>2</v>
      </c>
      <c r="F757" s="16">
        <f>+IF(TABLA!$E757 &lt;&gt; "", 1, 0)</f>
        <v>1</v>
      </c>
      <c r="G757" s="15" t="s">
        <v>84</v>
      </c>
      <c r="H757" s="16">
        <f>+IF(TABLA!$G757&lt;&gt;"",1,0)</f>
        <v>1</v>
      </c>
      <c r="I757" s="15" t="s">
        <v>1412</v>
      </c>
      <c r="J757" s="16">
        <f>+IF(TABLA!$I757&lt;&gt;"",1,0)</f>
        <v>1</v>
      </c>
      <c r="K757" s="16">
        <f>+IF(AND(TABLA!$F757=1,TABLA!$H757=1,TABLA!$J757=1), 1, 0)</f>
        <v>1</v>
      </c>
      <c r="L757" s="16">
        <v>1</v>
      </c>
      <c r="M757" s="5" t="s">
        <v>2292</v>
      </c>
      <c r="N757" s="5" t="s">
        <v>2293</v>
      </c>
      <c r="O757" s="17">
        <v>44957</v>
      </c>
      <c r="P757" s="5">
        <v>1</v>
      </c>
      <c r="Q757" s="5">
        <v>1</v>
      </c>
      <c r="R757" s="5">
        <v>0</v>
      </c>
      <c r="S757" s="5">
        <v>1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1</v>
      </c>
      <c r="AG757" s="18">
        <v>3.6575000000000002</v>
      </c>
      <c r="AH757" s="19">
        <v>2</v>
      </c>
      <c r="AI757" s="19">
        <v>2</v>
      </c>
    </row>
    <row r="758" spans="1:35" ht="12.75" customHeight="1" x14ac:dyDescent="0.25">
      <c r="A758" s="5">
        <v>377</v>
      </c>
      <c r="B758" s="5">
        <v>306826</v>
      </c>
      <c r="C758" s="5"/>
      <c r="D758" s="5" t="s">
        <v>2294</v>
      </c>
      <c r="E758" s="15"/>
      <c r="F758" s="16">
        <f>+IF(TABLA!$E758 &lt;&gt; "", 1, 0)</f>
        <v>0</v>
      </c>
      <c r="G758" s="15"/>
      <c r="H758" s="16">
        <f>+IF(TABLA!$G758&lt;&gt;"",1,0)</f>
        <v>0</v>
      </c>
      <c r="I758" s="15"/>
      <c r="J758" s="16">
        <f>+IF(TABLA!$I758&lt;&gt;"",1,0)</f>
        <v>0</v>
      </c>
      <c r="K758" s="16">
        <f>+IF(AND(TABLA!$F758=1,TABLA!$H758=1,TABLA!$J758=1), 1, 0)</f>
        <v>0</v>
      </c>
      <c r="L758" s="16"/>
      <c r="M758" s="5" t="s">
        <v>2295</v>
      </c>
      <c r="N758" s="5" t="s">
        <v>2296</v>
      </c>
      <c r="O758" s="17">
        <v>44973</v>
      </c>
      <c r="P758" s="5">
        <v>1</v>
      </c>
      <c r="Q758" s="5">
        <v>1</v>
      </c>
      <c r="R758" s="5">
        <v>0</v>
      </c>
      <c r="S758" s="5">
        <v>1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1</v>
      </c>
      <c r="AG758" s="18">
        <v>0.97740000000000005</v>
      </c>
      <c r="AH758" s="19">
        <v>3</v>
      </c>
      <c r="AI758" s="19">
        <v>3</v>
      </c>
    </row>
    <row r="759" spans="1:35" ht="12.75" customHeight="1" x14ac:dyDescent="0.25">
      <c r="A759" s="5">
        <v>1229</v>
      </c>
      <c r="B759" s="5">
        <v>306827</v>
      </c>
      <c r="C759" s="5"/>
      <c r="D759" s="5" t="s">
        <v>2297</v>
      </c>
      <c r="E759" s="15"/>
      <c r="F759" s="16">
        <f>+IF(TABLA!$E759 &lt;&gt; "", 1, 0)</f>
        <v>0</v>
      </c>
      <c r="G759" s="15"/>
      <c r="H759" s="16">
        <f>+IF(TABLA!$G759&lt;&gt;"",1,0)</f>
        <v>0</v>
      </c>
      <c r="I759" s="15"/>
      <c r="J759" s="16">
        <f>+IF(TABLA!$I759&lt;&gt;"",1,0)</f>
        <v>0</v>
      </c>
      <c r="K759" s="16">
        <f>+IF(AND(TABLA!$F759=1,TABLA!$H759=1,TABLA!$J759=1), 1, 0)</f>
        <v>0</v>
      </c>
      <c r="L759" s="16"/>
      <c r="M759" s="5" t="s">
        <v>2298</v>
      </c>
      <c r="N759" s="5" t="s">
        <v>2299</v>
      </c>
      <c r="O759" s="17">
        <v>45140</v>
      </c>
      <c r="P759" s="5">
        <v>1</v>
      </c>
      <c r="Q759" s="5">
        <v>1</v>
      </c>
      <c r="R759" s="5">
        <v>0</v>
      </c>
      <c r="S759" s="5">
        <v>1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1</v>
      </c>
      <c r="AG759" s="18">
        <v>0.90149999999999997</v>
      </c>
      <c r="AH759" s="19">
        <v>5</v>
      </c>
      <c r="AI759" s="19">
        <v>5</v>
      </c>
    </row>
    <row r="760" spans="1:35" ht="12.75" customHeight="1" x14ac:dyDescent="0.25">
      <c r="A760" s="5">
        <v>985</v>
      </c>
      <c r="B760" s="5">
        <v>306828</v>
      </c>
      <c r="C760" s="5"/>
      <c r="D760" s="5" t="s">
        <v>2300</v>
      </c>
      <c r="E760" s="15"/>
      <c r="F760" s="16">
        <f>+IF(TABLA!$E760 &lt;&gt; "", 1, 0)</f>
        <v>0</v>
      </c>
      <c r="G760" s="15"/>
      <c r="H760" s="16">
        <f>+IF(TABLA!$G760&lt;&gt;"",1,0)</f>
        <v>0</v>
      </c>
      <c r="I760" s="15"/>
      <c r="J760" s="16">
        <f>+IF(TABLA!$I760&lt;&gt;"",1,0)</f>
        <v>0</v>
      </c>
      <c r="K760" s="16">
        <f>+IF(AND(TABLA!$F760=1,TABLA!$H760=1,TABLA!$J760=1), 1, 0)</f>
        <v>0</v>
      </c>
      <c r="L760" s="16"/>
      <c r="M760" s="5" t="s">
        <v>2301</v>
      </c>
      <c r="N760" s="5" t="s">
        <v>2302</v>
      </c>
      <c r="O760" s="17">
        <v>45110</v>
      </c>
      <c r="P760" s="5">
        <v>1</v>
      </c>
      <c r="Q760" s="5">
        <v>1</v>
      </c>
      <c r="R760" s="5">
        <v>0</v>
      </c>
      <c r="S760" s="5">
        <v>1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1</v>
      </c>
      <c r="AG760" s="18">
        <v>7.6055999999999999</v>
      </c>
      <c r="AH760" s="19">
        <v>18</v>
      </c>
      <c r="AI760" s="19">
        <v>18</v>
      </c>
    </row>
    <row r="761" spans="1:35" ht="12.75" customHeight="1" x14ac:dyDescent="0.25">
      <c r="A761" s="5">
        <v>155</v>
      </c>
      <c r="B761" s="5">
        <v>306829</v>
      </c>
      <c r="C761" s="5"/>
      <c r="D761" s="5" t="s">
        <v>2303</v>
      </c>
      <c r="E761" s="15" t="s">
        <v>2</v>
      </c>
      <c r="F761" s="16">
        <f>+IF(TABLA!$E761 &lt;&gt; "", 1, 0)</f>
        <v>1</v>
      </c>
      <c r="G761" s="15" t="s">
        <v>84</v>
      </c>
      <c r="H761" s="16">
        <f>+IF(TABLA!$G761&lt;&gt;"",1,0)</f>
        <v>1</v>
      </c>
      <c r="I761" s="15" t="s">
        <v>1124</v>
      </c>
      <c r="J761" s="16">
        <f>+IF(TABLA!$I761&lt;&gt;"",1,0)</f>
        <v>1</v>
      </c>
      <c r="K761" s="16">
        <f>+IF(AND(TABLA!$F761=1,TABLA!$H761=1,TABLA!$J761=1), 1, 0)</f>
        <v>1</v>
      </c>
      <c r="L761" s="16">
        <v>1</v>
      </c>
      <c r="M761" s="5" t="s">
        <v>2304</v>
      </c>
      <c r="N761" s="5" t="s">
        <v>2305</v>
      </c>
      <c r="O761" s="17">
        <v>44875</v>
      </c>
      <c r="P761" s="5">
        <v>0</v>
      </c>
      <c r="Q761" s="5">
        <v>1</v>
      </c>
      <c r="R761" s="5">
        <v>0</v>
      </c>
      <c r="S761" s="5">
        <v>1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1</v>
      </c>
      <c r="AG761" s="18">
        <v>0.49769999999999998</v>
      </c>
      <c r="AH761" s="19">
        <v>1</v>
      </c>
      <c r="AI761" s="19">
        <v>1</v>
      </c>
    </row>
    <row r="762" spans="1:35" ht="12.75" customHeight="1" x14ac:dyDescent="0.25">
      <c r="A762" s="5">
        <v>1163</v>
      </c>
      <c r="B762" s="5">
        <v>306837</v>
      </c>
      <c r="C762" s="5"/>
      <c r="D762" s="5" t="s">
        <v>2306</v>
      </c>
      <c r="E762" s="15" t="s">
        <v>2</v>
      </c>
      <c r="F762" s="16">
        <f>+IF(TABLA!$E762 &lt;&gt; "", 1, 0)</f>
        <v>1</v>
      </c>
      <c r="G762" s="15" t="s">
        <v>84</v>
      </c>
      <c r="H762" s="16">
        <f>+IF(TABLA!$G762&lt;&gt;"",1,0)</f>
        <v>1</v>
      </c>
      <c r="I762" s="15" t="s">
        <v>1412</v>
      </c>
      <c r="J762" s="16">
        <f>+IF(TABLA!$I762&lt;&gt;"",1,0)</f>
        <v>1</v>
      </c>
      <c r="K762" s="16">
        <f>+IF(AND(TABLA!$F762=1,TABLA!$H762=1,TABLA!$J762=1), 1, 0)</f>
        <v>1</v>
      </c>
      <c r="L762" s="16">
        <v>1</v>
      </c>
      <c r="M762" s="5" t="s">
        <v>2307</v>
      </c>
      <c r="N762" s="5" t="s">
        <v>2308</v>
      </c>
      <c r="O762" s="17">
        <v>45132</v>
      </c>
      <c r="P762" s="5">
        <v>1</v>
      </c>
      <c r="Q762" s="5">
        <v>1</v>
      </c>
      <c r="R762" s="5">
        <v>0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1</v>
      </c>
      <c r="AG762" s="18">
        <v>0.95279999999999998</v>
      </c>
      <c r="AH762" s="19">
        <v>7</v>
      </c>
      <c r="AI762" s="19">
        <v>7</v>
      </c>
    </row>
    <row r="763" spans="1:35" ht="12.75" customHeight="1" x14ac:dyDescent="0.25">
      <c r="A763" s="5">
        <v>707</v>
      </c>
      <c r="B763" s="5">
        <v>307001</v>
      </c>
      <c r="C763" s="5"/>
      <c r="D763" s="5" t="s">
        <v>2309</v>
      </c>
      <c r="E763" s="15"/>
      <c r="F763" s="16">
        <f>+IF(TABLA!$E763 &lt;&gt; "", 1, 0)</f>
        <v>0</v>
      </c>
      <c r="G763" s="15"/>
      <c r="H763" s="16">
        <f>+IF(TABLA!$G763&lt;&gt;"",1,0)</f>
        <v>0</v>
      </c>
      <c r="I763" s="15"/>
      <c r="J763" s="16">
        <f>+IF(TABLA!$I763&lt;&gt;"",1,0)</f>
        <v>0</v>
      </c>
      <c r="K763" s="16">
        <f>+IF(AND(TABLA!$F763=1,TABLA!$H763=1,TABLA!$J763=1), 1, 0)</f>
        <v>0</v>
      </c>
      <c r="L763" s="16"/>
      <c r="M763" s="5" t="s">
        <v>2310</v>
      </c>
      <c r="N763" s="5" t="s">
        <v>2311</v>
      </c>
      <c r="O763" s="17">
        <v>45068</v>
      </c>
      <c r="P763" s="5">
        <v>1</v>
      </c>
      <c r="Q763" s="5">
        <v>1</v>
      </c>
      <c r="R763" s="5">
        <v>0</v>
      </c>
      <c r="S763" s="5">
        <v>1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1</v>
      </c>
      <c r="AG763" s="18">
        <v>1.0089999999999999</v>
      </c>
      <c r="AH763" s="19">
        <v>2</v>
      </c>
      <c r="AI763" s="19">
        <v>2</v>
      </c>
    </row>
    <row r="764" spans="1:35" ht="12.75" customHeight="1" x14ac:dyDescent="0.25">
      <c r="A764" s="5">
        <v>2483</v>
      </c>
      <c r="B764" s="5">
        <v>307005</v>
      </c>
      <c r="C764" s="5"/>
      <c r="D764" s="5" t="s">
        <v>2312</v>
      </c>
      <c r="E764" s="15"/>
      <c r="F764" s="16">
        <f>+IF(TABLA!$E764 &lt;&gt; "", 1, 0)</f>
        <v>0</v>
      </c>
      <c r="G764" s="15"/>
      <c r="H764" s="16">
        <f>+IF(TABLA!$G764&lt;&gt;"",1,0)</f>
        <v>0</v>
      </c>
      <c r="I764" s="15"/>
      <c r="J764" s="16">
        <f>+IF(TABLA!$I764&lt;&gt;"",1,0)</f>
        <v>0</v>
      </c>
      <c r="K764" s="16">
        <f>+IF(AND(TABLA!$F764=1,TABLA!$H764=1,TABLA!$J764=1), 1, 0)</f>
        <v>0</v>
      </c>
      <c r="L764" s="16"/>
      <c r="M764" s="5" t="s">
        <v>2313</v>
      </c>
      <c r="N764" s="5" t="s">
        <v>2314</v>
      </c>
      <c r="O764" s="17">
        <v>45223</v>
      </c>
      <c r="P764" s="5">
        <v>1</v>
      </c>
      <c r="Q764" s="5">
        <v>1</v>
      </c>
      <c r="R764" s="5">
        <v>1</v>
      </c>
      <c r="S764" s="5">
        <v>1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1</v>
      </c>
      <c r="AG764" s="18">
        <v>170.78710000000001</v>
      </c>
      <c r="AH764" s="19">
        <v>241</v>
      </c>
      <c r="AI764" s="19">
        <v>258</v>
      </c>
    </row>
    <row r="765" spans="1:35" ht="12.75" customHeight="1" x14ac:dyDescent="0.25">
      <c r="A765" s="5">
        <v>3204</v>
      </c>
      <c r="B765" s="5">
        <v>307007</v>
      </c>
      <c r="C765" s="5"/>
      <c r="D765" s="5" t="s">
        <v>2315</v>
      </c>
      <c r="E765" s="15"/>
      <c r="F765" s="16">
        <f>+IF(TABLA!$E765 &lt;&gt; "", 1, 0)</f>
        <v>0</v>
      </c>
      <c r="G765" s="15"/>
      <c r="H765" s="16">
        <f>+IF(TABLA!$G765&lt;&gt;"",1,0)</f>
        <v>0</v>
      </c>
      <c r="I765" s="15"/>
      <c r="J765" s="16">
        <f>+IF(TABLA!$I765&lt;&gt;"",1,0)</f>
        <v>0</v>
      </c>
      <c r="K765" s="16">
        <f>+IF(AND(TABLA!$F765=1,TABLA!$H765=1,TABLA!$J765=1), 1, 0)</f>
        <v>0</v>
      </c>
      <c r="L765" s="16"/>
      <c r="M765" s="5" t="s">
        <v>2316</v>
      </c>
      <c r="N765" s="5" t="s">
        <v>2317</v>
      </c>
      <c r="O765" s="17">
        <v>45230</v>
      </c>
      <c r="P765" s="5">
        <v>1</v>
      </c>
      <c r="Q765" s="5">
        <v>1</v>
      </c>
      <c r="R765" s="5">
        <v>1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1</v>
      </c>
      <c r="AG765" s="18">
        <v>59.980400000000003</v>
      </c>
      <c r="AH765" s="19">
        <v>130</v>
      </c>
      <c r="AI765" s="19">
        <v>134</v>
      </c>
    </row>
    <row r="766" spans="1:35" ht="12.75" customHeight="1" x14ac:dyDescent="0.25">
      <c r="A766" s="5">
        <v>2022</v>
      </c>
      <c r="B766" s="5">
        <v>307009</v>
      </c>
      <c r="C766" s="5"/>
      <c r="D766" s="5" t="s">
        <v>2318</v>
      </c>
      <c r="E766" s="15" t="s">
        <v>2</v>
      </c>
      <c r="F766" s="16">
        <f>+IF(TABLA!$E766 &lt;&gt; "", 1, 0)</f>
        <v>1</v>
      </c>
      <c r="G766" s="15" t="s">
        <v>84</v>
      </c>
      <c r="H766" s="16">
        <f>+IF(TABLA!$G766&lt;&gt;"",1,0)</f>
        <v>1</v>
      </c>
      <c r="I766" s="15" t="s">
        <v>1144</v>
      </c>
      <c r="J766" s="16">
        <f>+IF(TABLA!$I766&lt;&gt;"",1,0)</f>
        <v>1</v>
      </c>
      <c r="K766" s="16">
        <f>+IF(AND(TABLA!$F766=1,TABLA!$H766=1,TABLA!$J766=1), 1, 0)</f>
        <v>1</v>
      </c>
      <c r="L766" s="16">
        <v>1</v>
      </c>
      <c r="M766" s="5" t="s">
        <v>2319</v>
      </c>
      <c r="N766" s="5" t="s">
        <v>2320</v>
      </c>
      <c r="O766" s="17">
        <v>45209</v>
      </c>
      <c r="P766" s="5">
        <v>1</v>
      </c>
      <c r="Q766" s="5">
        <v>1</v>
      </c>
      <c r="R766" s="5">
        <v>1</v>
      </c>
      <c r="S766" s="5">
        <v>1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1</v>
      </c>
      <c r="AG766" s="18">
        <v>0.37569999999999998</v>
      </c>
      <c r="AH766" s="19">
        <v>27</v>
      </c>
      <c r="AI766" s="19">
        <v>27</v>
      </c>
    </row>
    <row r="767" spans="1:35" ht="12.75" customHeight="1" x14ac:dyDescent="0.25">
      <c r="A767" s="5">
        <v>1731</v>
      </c>
      <c r="B767" s="5">
        <v>307010</v>
      </c>
      <c r="C767" s="5"/>
      <c r="D767" s="5" t="s">
        <v>2321</v>
      </c>
      <c r="E767" s="15" t="s">
        <v>2</v>
      </c>
      <c r="F767" s="16">
        <f>+IF(TABLA!$E767 &lt;&gt; "", 1, 0)</f>
        <v>1</v>
      </c>
      <c r="G767" s="15" t="s">
        <v>84</v>
      </c>
      <c r="H767" s="16">
        <f>+IF(TABLA!$G767&lt;&gt;"",1,0)</f>
        <v>1</v>
      </c>
      <c r="I767" s="15" t="s">
        <v>1144</v>
      </c>
      <c r="J767" s="16">
        <f>+IF(TABLA!$I767&lt;&gt;"",1,0)</f>
        <v>1</v>
      </c>
      <c r="K767" s="16">
        <f>+IF(AND(TABLA!$F767=1,TABLA!$H767=1,TABLA!$J767=1), 1, 0)</f>
        <v>1</v>
      </c>
      <c r="L767" s="16">
        <v>1</v>
      </c>
      <c r="M767" s="5" t="s">
        <v>2322</v>
      </c>
      <c r="N767" s="5" t="s">
        <v>2323</v>
      </c>
      <c r="O767" s="17">
        <v>45191</v>
      </c>
      <c r="P767" s="5">
        <v>1</v>
      </c>
      <c r="Q767" s="5">
        <v>1</v>
      </c>
      <c r="R767" s="5">
        <v>1</v>
      </c>
      <c r="S767" s="5">
        <v>1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1</v>
      </c>
      <c r="AG767" s="18">
        <v>0.1608</v>
      </c>
      <c r="AH767" s="19">
        <v>12</v>
      </c>
      <c r="AI767" s="19">
        <v>12</v>
      </c>
    </row>
    <row r="768" spans="1:35" ht="12.75" customHeight="1" x14ac:dyDescent="0.25">
      <c r="A768" s="5">
        <v>3205</v>
      </c>
      <c r="B768" s="5">
        <v>307011</v>
      </c>
      <c r="C768" s="5"/>
      <c r="D768" s="5" t="s">
        <v>2324</v>
      </c>
      <c r="E768" s="15" t="s">
        <v>2</v>
      </c>
      <c r="F768" s="16">
        <f>+IF(TABLA!$E768 &lt;&gt; "", 1, 0)</f>
        <v>1</v>
      </c>
      <c r="G768" s="15" t="s">
        <v>84</v>
      </c>
      <c r="H768" s="16">
        <f>+IF(TABLA!$G768&lt;&gt;"",1,0)</f>
        <v>1</v>
      </c>
      <c r="I768" s="15" t="s">
        <v>1144</v>
      </c>
      <c r="J768" s="16">
        <f>+IF(TABLA!$I768&lt;&gt;"",1,0)</f>
        <v>1</v>
      </c>
      <c r="K768" s="16">
        <f>+IF(AND(TABLA!$F768=1,TABLA!$H768=1,TABLA!$J768=1), 1, 0)</f>
        <v>1</v>
      </c>
      <c r="L768" s="16">
        <v>1</v>
      </c>
      <c r="M768" s="5" t="s">
        <v>2325</v>
      </c>
      <c r="N768" s="5" t="s">
        <v>2326</v>
      </c>
      <c r="O768" s="17">
        <v>45230</v>
      </c>
      <c r="P768" s="5">
        <v>1</v>
      </c>
      <c r="Q768" s="5">
        <v>1</v>
      </c>
      <c r="R768" s="5">
        <v>1</v>
      </c>
      <c r="S768" s="5">
        <v>1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</v>
      </c>
      <c r="AG768" s="18">
        <v>2810.61309999986</v>
      </c>
      <c r="AH768" s="19">
        <v>123781</v>
      </c>
      <c r="AI768" s="19">
        <v>206430</v>
      </c>
    </row>
    <row r="769" spans="1:35" ht="12.75" customHeight="1" x14ac:dyDescent="0.25">
      <c r="A769" s="5">
        <v>3206</v>
      </c>
      <c r="B769" s="5">
        <v>307012</v>
      </c>
      <c r="C769" s="5"/>
      <c r="D769" s="5" t="s">
        <v>2327</v>
      </c>
      <c r="E769" s="15" t="s">
        <v>2</v>
      </c>
      <c r="F769" s="16">
        <f>+IF(TABLA!$E769 &lt;&gt; "", 1, 0)</f>
        <v>1</v>
      </c>
      <c r="G769" s="15" t="s">
        <v>84</v>
      </c>
      <c r="H769" s="16">
        <f>+IF(TABLA!$G769&lt;&gt;"",1,0)</f>
        <v>1</v>
      </c>
      <c r="I769" s="15" t="s">
        <v>1144</v>
      </c>
      <c r="J769" s="16">
        <f>+IF(TABLA!$I769&lt;&gt;"",1,0)</f>
        <v>1</v>
      </c>
      <c r="K769" s="16">
        <f>+IF(AND(TABLA!$F769=1,TABLA!$H769=1,TABLA!$J769=1), 1, 0)</f>
        <v>1</v>
      </c>
      <c r="L769" s="16">
        <v>1</v>
      </c>
      <c r="M769" s="5" t="s">
        <v>2328</v>
      </c>
      <c r="N769" s="5" t="s">
        <v>2329</v>
      </c>
      <c r="O769" s="17">
        <v>45230</v>
      </c>
      <c r="P769" s="5">
        <v>1</v>
      </c>
      <c r="Q769" s="5">
        <v>1</v>
      </c>
      <c r="R769" s="5">
        <v>1</v>
      </c>
      <c r="S769" s="5">
        <v>1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1</v>
      </c>
      <c r="AG769" s="18">
        <v>319.96420000000001</v>
      </c>
      <c r="AH769" s="19">
        <v>14747</v>
      </c>
      <c r="AI769" s="19">
        <v>18249</v>
      </c>
    </row>
    <row r="770" spans="1:35" ht="12.75" customHeight="1" x14ac:dyDescent="0.25">
      <c r="A770" s="5">
        <v>2618</v>
      </c>
      <c r="B770" s="5">
        <v>307013</v>
      </c>
      <c r="C770" s="5"/>
      <c r="D770" s="5" t="s">
        <v>2330</v>
      </c>
      <c r="E770" s="15" t="s">
        <v>2</v>
      </c>
      <c r="F770" s="16">
        <f>+IF(TABLA!$E770 &lt;&gt; "", 1, 0)</f>
        <v>1</v>
      </c>
      <c r="G770" s="15" t="s">
        <v>84</v>
      </c>
      <c r="H770" s="16">
        <f>+IF(TABLA!$G770&lt;&gt;"",1,0)</f>
        <v>1</v>
      </c>
      <c r="I770" s="15" t="s">
        <v>1144</v>
      </c>
      <c r="J770" s="16">
        <f>+IF(TABLA!$I770&lt;&gt;"",1,0)</f>
        <v>1</v>
      </c>
      <c r="K770" s="16">
        <f>+IF(AND(TABLA!$F770=1,TABLA!$H770=1,TABLA!$J770=1), 1, 0)</f>
        <v>1</v>
      </c>
      <c r="L770" s="16">
        <v>3</v>
      </c>
      <c r="M770" s="5" t="s">
        <v>2331</v>
      </c>
      <c r="N770" s="5" t="s">
        <v>2332</v>
      </c>
      <c r="O770" s="17">
        <v>45225</v>
      </c>
      <c r="P770" s="5">
        <v>1</v>
      </c>
      <c r="Q770" s="5">
        <v>1</v>
      </c>
      <c r="R770" s="5">
        <v>1</v>
      </c>
      <c r="S770" s="5">
        <v>1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1</v>
      </c>
      <c r="AG770" s="18">
        <v>3.8917999999999999</v>
      </c>
      <c r="AH770" s="19">
        <v>50</v>
      </c>
      <c r="AI770" s="19">
        <v>52</v>
      </c>
    </row>
    <row r="771" spans="1:35" ht="12.75" customHeight="1" x14ac:dyDescent="0.25">
      <c r="A771" s="5">
        <v>3207</v>
      </c>
      <c r="B771" s="5">
        <v>307014</v>
      </c>
      <c r="C771" s="5"/>
      <c r="D771" s="5" t="s">
        <v>2333</v>
      </c>
      <c r="E771" s="15" t="s">
        <v>2</v>
      </c>
      <c r="F771" s="16">
        <f>+IF(TABLA!$E771 &lt;&gt; "", 1, 0)</f>
        <v>1</v>
      </c>
      <c r="G771" s="15" t="s">
        <v>84</v>
      </c>
      <c r="H771" s="16">
        <f>+IF(TABLA!$G771&lt;&gt;"",1,0)</f>
        <v>1</v>
      </c>
      <c r="I771" s="15" t="s">
        <v>1144</v>
      </c>
      <c r="J771" s="16">
        <f>+IF(TABLA!$I771&lt;&gt;"",1,0)</f>
        <v>1</v>
      </c>
      <c r="K771" s="16">
        <f>+IF(AND(TABLA!$F771=1,TABLA!$H771=1,TABLA!$J771=1), 1, 0)</f>
        <v>1</v>
      </c>
      <c r="L771" s="16">
        <v>1</v>
      </c>
      <c r="M771" s="5" t="s">
        <v>2334</v>
      </c>
      <c r="N771" s="5" t="s">
        <v>2335</v>
      </c>
      <c r="O771" s="17">
        <v>45230</v>
      </c>
      <c r="P771" s="5">
        <v>1</v>
      </c>
      <c r="Q771" s="5">
        <v>1</v>
      </c>
      <c r="R771" s="5">
        <v>1</v>
      </c>
      <c r="S771" s="5">
        <v>1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1</v>
      </c>
      <c r="AG771" s="18">
        <v>16.536300000000001</v>
      </c>
      <c r="AH771" s="19">
        <v>489</v>
      </c>
      <c r="AI771" s="19">
        <v>717</v>
      </c>
    </row>
    <row r="772" spans="1:35" ht="12.75" customHeight="1" x14ac:dyDescent="0.25">
      <c r="A772" s="5">
        <v>275</v>
      </c>
      <c r="B772" s="5">
        <v>307015</v>
      </c>
      <c r="C772" s="5"/>
      <c r="D772" s="5" t="s">
        <v>2336</v>
      </c>
      <c r="E772" s="15" t="s">
        <v>2</v>
      </c>
      <c r="F772" s="16">
        <f>+IF(TABLA!$E772 &lt;&gt; "", 1, 0)</f>
        <v>1</v>
      </c>
      <c r="G772" s="15" t="s">
        <v>85</v>
      </c>
      <c r="H772" s="16">
        <f>+IF(TABLA!$G772&lt;&gt;"",1,0)</f>
        <v>1</v>
      </c>
      <c r="I772" s="15" t="s">
        <v>1144</v>
      </c>
      <c r="J772" s="16">
        <f>+IF(TABLA!$I772&lt;&gt;"",1,0)</f>
        <v>1</v>
      </c>
      <c r="K772" s="16">
        <f>+IF(AND(TABLA!$F772=1,TABLA!$H772=1,TABLA!$J772=1), 1, 0)</f>
        <v>1</v>
      </c>
      <c r="L772" s="16">
        <v>1</v>
      </c>
      <c r="M772" s="5" t="s">
        <v>2337</v>
      </c>
      <c r="N772" s="5" t="s">
        <v>2338</v>
      </c>
      <c r="O772" s="17">
        <v>44926</v>
      </c>
      <c r="P772" s="5">
        <v>1</v>
      </c>
      <c r="Q772" s="5">
        <v>1</v>
      </c>
      <c r="R772" s="5">
        <v>0</v>
      </c>
      <c r="S772" s="5">
        <v>1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1</v>
      </c>
      <c r="AG772" s="18">
        <v>0.46920000000000001</v>
      </c>
      <c r="AH772" s="19">
        <v>2</v>
      </c>
      <c r="AI772" s="19">
        <v>2</v>
      </c>
    </row>
    <row r="773" spans="1:35" ht="12.75" customHeight="1" x14ac:dyDescent="0.25">
      <c r="A773" s="5">
        <v>851</v>
      </c>
      <c r="B773" s="5">
        <v>307016</v>
      </c>
      <c r="C773" s="5"/>
      <c r="D773" s="5" t="s">
        <v>2339</v>
      </c>
      <c r="E773" s="15"/>
      <c r="F773" s="16">
        <f>+IF(TABLA!$E773 &lt;&gt; "", 1, 0)</f>
        <v>0</v>
      </c>
      <c r="G773" s="15"/>
      <c r="H773" s="16">
        <f>+IF(TABLA!$G773&lt;&gt;"",1,0)</f>
        <v>0</v>
      </c>
      <c r="I773" s="15"/>
      <c r="J773" s="16">
        <f>+IF(TABLA!$I773&lt;&gt;"",1,0)</f>
        <v>0</v>
      </c>
      <c r="K773" s="16">
        <f>+IF(AND(TABLA!$F773=1,TABLA!$H773=1,TABLA!$J773=1), 1, 0)</f>
        <v>0</v>
      </c>
      <c r="L773" s="16"/>
      <c r="M773" s="5" t="s">
        <v>2340</v>
      </c>
      <c r="N773" s="5" t="s">
        <v>2341</v>
      </c>
      <c r="O773" s="17">
        <v>45090</v>
      </c>
      <c r="P773" s="5">
        <v>1</v>
      </c>
      <c r="Q773" s="5">
        <v>1</v>
      </c>
      <c r="R773" s="5">
        <v>1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1</v>
      </c>
      <c r="AG773" s="18">
        <v>0.1056</v>
      </c>
      <c r="AH773" s="19">
        <v>4</v>
      </c>
      <c r="AI773" s="19">
        <v>4</v>
      </c>
    </row>
    <row r="774" spans="1:35" ht="12.75" customHeight="1" x14ac:dyDescent="0.25">
      <c r="A774" s="5">
        <v>215</v>
      </c>
      <c r="B774" s="5">
        <v>307017</v>
      </c>
      <c r="C774" s="5"/>
      <c r="D774" s="5" t="s">
        <v>2342</v>
      </c>
      <c r="E774" s="15"/>
      <c r="F774" s="16">
        <f>+IF(TABLA!$E774 &lt;&gt; "", 1, 0)</f>
        <v>0</v>
      </c>
      <c r="G774" s="15"/>
      <c r="H774" s="16">
        <f>+IF(TABLA!$G774&lt;&gt;"",1,0)</f>
        <v>0</v>
      </c>
      <c r="I774" s="15"/>
      <c r="J774" s="16">
        <f>+IF(TABLA!$I774&lt;&gt;"",1,0)</f>
        <v>0</v>
      </c>
      <c r="K774" s="16">
        <f>+IF(AND(TABLA!$F774=1,TABLA!$H774=1,TABLA!$J774=1), 1, 0)</f>
        <v>0</v>
      </c>
      <c r="L774" s="16"/>
      <c r="M774" s="5" t="s">
        <v>2343</v>
      </c>
      <c r="N774" s="5" t="s">
        <v>2344</v>
      </c>
      <c r="O774" s="17">
        <v>44901</v>
      </c>
      <c r="P774" s="5">
        <v>1</v>
      </c>
      <c r="Q774" s="5">
        <v>1</v>
      </c>
      <c r="R774" s="5">
        <v>0</v>
      </c>
      <c r="S774" s="5">
        <v>1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1</v>
      </c>
      <c r="AG774" s="18">
        <v>1.0638000000000001</v>
      </c>
      <c r="AH774" s="19">
        <v>2</v>
      </c>
      <c r="AI774" s="19">
        <v>2</v>
      </c>
    </row>
    <row r="775" spans="1:35" ht="12.75" customHeight="1" x14ac:dyDescent="0.25">
      <c r="A775" s="5">
        <v>1402</v>
      </c>
      <c r="B775" s="5">
        <v>307018</v>
      </c>
      <c r="C775" s="5"/>
      <c r="D775" s="5" t="s">
        <v>2345</v>
      </c>
      <c r="E775" s="15"/>
      <c r="F775" s="16">
        <f>+IF(TABLA!$E775 &lt;&gt; "", 1, 0)</f>
        <v>0</v>
      </c>
      <c r="G775" s="15"/>
      <c r="H775" s="16">
        <f>+IF(TABLA!$G775&lt;&gt;"",1,0)</f>
        <v>0</v>
      </c>
      <c r="I775" s="15"/>
      <c r="J775" s="16">
        <f>+IF(TABLA!$I775&lt;&gt;"",1,0)</f>
        <v>0</v>
      </c>
      <c r="K775" s="16">
        <f>+IF(AND(TABLA!$F775=1,TABLA!$H775=1,TABLA!$J775=1), 1, 0)</f>
        <v>0</v>
      </c>
      <c r="L775" s="16"/>
      <c r="M775" s="5" t="s">
        <v>2346</v>
      </c>
      <c r="N775" s="5" t="s">
        <v>2347</v>
      </c>
      <c r="O775" s="17">
        <v>45162</v>
      </c>
      <c r="P775" s="5">
        <v>1</v>
      </c>
      <c r="Q775" s="5">
        <v>1</v>
      </c>
      <c r="R775" s="5">
        <v>0</v>
      </c>
      <c r="S775" s="5">
        <v>1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1</v>
      </c>
      <c r="AG775" s="18">
        <v>4.8019999999999996</v>
      </c>
      <c r="AH775" s="19">
        <v>7</v>
      </c>
      <c r="AI775" s="19">
        <v>8</v>
      </c>
    </row>
    <row r="776" spans="1:35" ht="12.75" customHeight="1" x14ac:dyDescent="0.25">
      <c r="A776" s="5">
        <v>620</v>
      </c>
      <c r="B776" s="5">
        <v>307020</v>
      </c>
      <c r="C776" s="5"/>
      <c r="D776" s="5" t="s">
        <v>2348</v>
      </c>
      <c r="E776" s="15"/>
      <c r="F776" s="16">
        <f>+IF(TABLA!$E776 &lt;&gt; "", 1, 0)</f>
        <v>0</v>
      </c>
      <c r="G776" s="15"/>
      <c r="H776" s="16">
        <f>+IF(TABLA!$G776&lt;&gt;"",1,0)</f>
        <v>0</v>
      </c>
      <c r="I776" s="15"/>
      <c r="J776" s="16">
        <f>+IF(TABLA!$I776&lt;&gt;"",1,0)</f>
        <v>0</v>
      </c>
      <c r="K776" s="16">
        <f>+IF(AND(TABLA!$F776=1,TABLA!$H776=1,TABLA!$J776=1), 1, 0)</f>
        <v>0</v>
      </c>
      <c r="L776" s="16"/>
      <c r="M776" s="5" t="s">
        <v>2349</v>
      </c>
      <c r="N776" s="5" t="s">
        <v>2350</v>
      </c>
      <c r="O776" s="17">
        <v>45050</v>
      </c>
      <c r="P776" s="5">
        <v>1</v>
      </c>
      <c r="Q776" s="5">
        <v>1</v>
      </c>
      <c r="R776" s="5">
        <v>0</v>
      </c>
      <c r="S776" s="5">
        <v>1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1</v>
      </c>
      <c r="AG776" s="18">
        <v>0.76259999999999994</v>
      </c>
      <c r="AH776" s="19">
        <v>2</v>
      </c>
      <c r="AI776" s="19">
        <v>2</v>
      </c>
    </row>
    <row r="777" spans="1:35" ht="12.75" customHeight="1" x14ac:dyDescent="0.25">
      <c r="A777" s="5">
        <v>865</v>
      </c>
      <c r="B777" s="5">
        <v>307022</v>
      </c>
      <c r="C777" s="5"/>
      <c r="D777" s="5" t="s">
        <v>2351</v>
      </c>
      <c r="E777" s="15" t="s">
        <v>2</v>
      </c>
      <c r="F777" s="16">
        <f>+IF(TABLA!$E777 &lt;&gt; "", 1, 0)</f>
        <v>1</v>
      </c>
      <c r="G777" s="15" t="s">
        <v>84</v>
      </c>
      <c r="H777" s="16">
        <f>+IF(TABLA!$G777&lt;&gt;"",1,0)</f>
        <v>1</v>
      </c>
      <c r="I777" s="15" t="s">
        <v>1299</v>
      </c>
      <c r="J777" s="16">
        <f>+IF(TABLA!$I777&lt;&gt;"",1,0)</f>
        <v>1</v>
      </c>
      <c r="K777" s="16">
        <f>+IF(AND(TABLA!$F777=1,TABLA!$H777=1,TABLA!$J777=1), 1, 0)</f>
        <v>1</v>
      </c>
      <c r="L777" s="16">
        <v>1</v>
      </c>
      <c r="M777" s="5" t="s">
        <v>2351</v>
      </c>
      <c r="N777" s="5" t="s">
        <v>2352</v>
      </c>
      <c r="O777" s="17">
        <v>45092</v>
      </c>
      <c r="P777" s="5">
        <v>1</v>
      </c>
      <c r="Q777" s="5">
        <v>1</v>
      </c>
      <c r="R777" s="5">
        <v>0</v>
      </c>
      <c r="S777" s="5">
        <v>1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1</v>
      </c>
      <c r="AG777" s="18">
        <v>3.0219</v>
      </c>
      <c r="AH777" s="19">
        <v>2</v>
      </c>
      <c r="AI777" s="19">
        <v>2</v>
      </c>
    </row>
    <row r="778" spans="1:35" ht="12.75" customHeight="1" x14ac:dyDescent="0.25">
      <c r="A778" s="5">
        <v>2820</v>
      </c>
      <c r="B778" s="5">
        <v>307023</v>
      </c>
      <c r="C778" s="5"/>
      <c r="D778" s="5" t="s">
        <v>2353</v>
      </c>
      <c r="E778" s="15"/>
      <c r="F778" s="16">
        <f>+IF(TABLA!$E778 &lt;&gt; "", 1, 0)</f>
        <v>0</v>
      </c>
      <c r="G778" s="15"/>
      <c r="H778" s="16">
        <f>+IF(TABLA!$G778&lt;&gt;"",1,0)</f>
        <v>0</v>
      </c>
      <c r="I778" s="15"/>
      <c r="J778" s="16">
        <f>+IF(TABLA!$I778&lt;&gt;"",1,0)</f>
        <v>0</v>
      </c>
      <c r="K778" s="16">
        <f>+IF(AND(TABLA!$F778=1,TABLA!$H778=1,TABLA!$J778=1), 1, 0)</f>
        <v>0</v>
      </c>
      <c r="L778" s="16"/>
      <c r="M778" s="5" t="s">
        <v>2354</v>
      </c>
      <c r="N778" s="5" t="s">
        <v>2355</v>
      </c>
      <c r="O778" s="17">
        <v>45229</v>
      </c>
      <c r="P778" s="5">
        <v>1</v>
      </c>
      <c r="Q778" s="5">
        <v>1</v>
      </c>
      <c r="R778" s="5">
        <v>1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</v>
      </c>
      <c r="AG778" s="18">
        <v>19.137599999999999</v>
      </c>
      <c r="AH778" s="19">
        <v>503</v>
      </c>
      <c r="AI778" s="19">
        <v>539</v>
      </c>
    </row>
    <row r="779" spans="1:35" ht="12.75" customHeight="1" x14ac:dyDescent="0.25">
      <c r="A779" s="5">
        <v>3208</v>
      </c>
      <c r="B779" s="5">
        <v>307624</v>
      </c>
      <c r="C779" s="5"/>
      <c r="D779" s="5" t="s">
        <v>2356</v>
      </c>
      <c r="E779" s="15"/>
      <c r="F779" s="16">
        <f>+IF(TABLA!$E779 &lt;&gt; "", 1, 0)</f>
        <v>0</v>
      </c>
      <c r="G779" s="15"/>
      <c r="H779" s="16">
        <f>+IF(TABLA!$G779&lt;&gt;"",1,0)</f>
        <v>0</v>
      </c>
      <c r="I779" s="15"/>
      <c r="J779" s="16">
        <f>+IF(TABLA!$I779&lt;&gt;"",1,0)</f>
        <v>0</v>
      </c>
      <c r="K779" s="16">
        <f>+IF(AND(TABLA!$F779=1,TABLA!$H779=1,TABLA!$J779=1), 1, 0)</f>
        <v>0</v>
      </c>
      <c r="L779" s="16"/>
      <c r="M779" s="5" t="s">
        <v>2357</v>
      </c>
      <c r="N779" s="5" t="s">
        <v>2358</v>
      </c>
      <c r="O779" s="17">
        <v>45230</v>
      </c>
      <c r="P779" s="5">
        <v>1</v>
      </c>
      <c r="Q779" s="5">
        <v>1</v>
      </c>
      <c r="R779" s="5">
        <v>1</v>
      </c>
      <c r="S779" s="5">
        <v>1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1</v>
      </c>
      <c r="AG779" s="18">
        <v>569.12</v>
      </c>
      <c r="AH779" s="19">
        <v>2070</v>
      </c>
      <c r="AI779" s="19">
        <v>2160</v>
      </c>
    </row>
    <row r="780" spans="1:35" ht="12.75" customHeight="1" x14ac:dyDescent="0.25">
      <c r="A780" s="5">
        <v>679</v>
      </c>
      <c r="B780" s="5">
        <v>307801</v>
      </c>
      <c r="C780" s="5"/>
      <c r="D780" s="5" t="s">
        <v>2359</v>
      </c>
      <c r="E780" s="15"/>
      <c r="F780" s="16">
        <f>+IF(TABLA!$E780 &lt;&gt; "", 1, 0)</f>
        <v>0</v>
      </c>
      <c r="G780" s="15"/>
      <c r="H780" s="16">
        <f>+IF(TABLA!$G780&lt;&gt;"",1,0)</f>
        <v>0</v>
      </c>
      <c r="I780" s="15"/>
      <c r="J780" s="16">
        <f>+IF(TABLA!$I780&lt;&gt;"",1,0)</f>
        <v>0</v>
      </c>
      <c r="K780" s="16">
        <f>+IF(AND(TABLA!$F780=1,TABLA!$H780=1,TABLA!$J780=1), 1, 0)</f>
        <v>0</v>
      </c>
      <c r="L780" s="16"/>
      <c r="M780" s="5" t="s">
        <v>2360</v>
      </c>
      <c r="N780" s="5" t="s">
        <v>2361</v>
      </c>
      <c r="O780" s="17">
        <v>45062</v>
      </c>
      <c r="P780" s="5">
        <v>1</v>
      </c>
      <c r="Q780" s="5">
        <v>1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1</v>
      </c>
      <c r="AG780" s="18">
        <v>0.1774</v>
      </c>
      <c r="AH780" s="19">
        <v>3</v>
      </c>
      <c r="AI780" s="19">
        <v>3</v>
      </c>
    </row>
    <row r="781" spans="1:35" ht="12.75" customHeight="1" x14ac:dyDescent="0.25">
      <c r="A781" s="5">
        <v>388</v>
      </c>
      <c r="B781" s="5">
        <v>307802</v>
      </c>
      <c r="C781" s="5"/>
      <c r="D781" s="5" t="s">
        <v>2362</v>
      </c>
      <c r="E781" s="15"/>
      <c r="F781" s="16">
        <f>+IF(TABLA!$E781 &lt;&gt; "", 1, 0)</f>
        <v>0</v>
      </c>
      <c r="G781" s="15"/>
      <c r="H781" s="16">
        <f>+IF(TABLA!$G781&lt;&gt;"",1,0)</f>
        <v>0</v>
      </c>
      <c r="I781" s="15"/>
      <c r="J781" s="16">
        <f>+IF(TABLA!$I781&lt;&gt;"",1,0)</f>
        <v>0</v>
      </c>
      <c r="K781" s="16">
        <f>+IF(AND(TABLA!$F781=1,TABLA!$H781=1,TABLA!$J781=1), 1, 0)</f>
        <v>0</v>
      </c>
      <c r="L781" s="16"/>
      <c r="M781" s="5" t="s">
        <v>2363</v>
      </c>
      <c r="N781" s="5" t="s">
        <v>2364</v>
      </c>
      <c r="O781" s="17">
        <v>44978</v>
      </c>
      <c r="P781" s="5">
        <v>1</v>
      </c>
      <c r="Q781" s="5">
        <v>1</v>
      </c>
      <c r="R781" s="5">
        <v>1</v>
      </c>
      <c r="S781" s="5">
        <v>1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1</v>
      </c>
      <c r="AG781" s="18">
        <v>0.24030000000000001</v>
      </c>
      <c r="AH781" s="19">
        <v>7</v>
      </c>
      <c r="AI781" s="19">
        <v>7</v>
      </c>
    </row>
    <row r="782" spans="1:35" ht="12.75" customHeight="1" x14ac:dyDescent="0.25">
      <c r="A782" s="5">
        <v>2023</v>
      </c>
      <c r="B782" s="5">
        <v>307803</v>
      </c>
      <c r="C782" s="5"/>
      <c r="D782" s="5" t="s">
        <v>2365</v>
      </c>
      <c r="E782" s="15"/>
      <c r="F782" s="16">
        <f>+IF(TABLA!$E782 &lt;&gt; "", 1, 0)</f>
        <v>0</v>
      </c>
      <c r="G782" s="15"/>
      <c r="H782" s="16">
        <f>+IF(TABLA!$G782&lt;&gt;"",1,0)</f>
        <v>0</v>
      </c>
      <c r="I782" s="15"/>
      <c r="J782" s="16">
        <f>+IF(TABLA!$I782&lt;&gt;"",1,0)</f>
        <v>0</v>
      </c>
      <c r="K782" s="16">
        <f>+IF(AND(TABLA!$F782=1,TABLA!$H782=1,TABLA!$J782=1), 1, 0)</f>
        <v>0</v>
      </c>
      <c r="L782" s="16"/>
      <c r="M782" s="5" t="s">
        <v>2366</v>
      </c>
      <c r="N782" s="5" t="s">
        <v>2367</v>
      </c>
      <c r="O782" s="17">
        <v>45209</v>
      </c>
      <c r="P782" s="5">
        <v>1</v>
      </c>
      <c r="Q782" s="5">
        <v>1</v>
      </c>
      <c r="R782" s="5">
        <v>1</v>
      </c>
      <c r="S782" s="5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1</v>
      </c>
      <c r="AG782" s="18">
        <v>1.0504</v>
      </c>
      <c r="AH782" s="19">
        <v>13</v>
      </c>
      <c r="AI782" s="19">
        <v>13</v>
      </c>
    </row>
    <row r="783" spans="1:35" ht="12.75" customHeight="1" x14ac:dyDescent="0.25">
      <c r="A783" s="5">
        <v>224</v>
      </c>
      <c r="B783" s="5">
        <v>307804</v>
      </c>
      <c r="C783" s="5"/>
      <c r="D783" s="5" t="s">
        <v>2368</v>
      </c>
      <c r="E783" s="15"/>
      <c r="F783" s="16">
        <f>+IF(TABLA!$E783 &lt;&gt; "", 1, 0)</f>
        <v>0</v>
      </c>
      <c r="G783" s="15"/>
      <c r="H783" s="16">
        <f>+IF(TABLA!$G783&lt;&gt;"",1,0)</f>
        <v>0</v>
      </c>
      <c r="I783" s="15"/>
      <c r="J783" s="16">
        <f>+IF(TABLA!$I783&lt;&gt;"",1,0)</f>
        <v>0</v>
      </c>
      <c r="K783" s="16">
        <f>+IF(AND(TABLA!$F783=1,TABLA!$H783=1,TABLA!$J783=1), 1, 0)</f>
        <v>0</v>
      </c>
      <c r="L783" s="16"/>
      <c r="M783" s="5" t="s">
        <v>2369</v>
      </c>
      <c r="N783" s="5" t="s">
        <v>2370</v>
      </c>
      <c r="O783" s="17">
        <v>44908</v>
      </c>
      <c r="P783" s="5">
        <v>1</v>
      </c>
      <c r="Q783" s="5">
        <v>1</v>
      </c>
      <c r="R783" s="5">
        <v>0</v>
      </c>
      <c r="S783" s="5">
        <v>1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1</v>
      </c>
      <c r="AG783" s="18">
        <v>0.35980000000000001</v>
      </c>
      <c r="AH783" s="19">
        <v>1</v>
      </c>
      <c r="AI783" s="19">
        <v>1</v>
      </c>
    </row>
    <row r="784" spans="1:35" ht="12.75" customHeight="1" x14ac:dyDescent="0.25">
      <c r="A784" s="5">
        <v>1321</v>
      </c>
      <c r="B784" s="5">
        <v>307812</v>
      </c>
      <c r="C784" s="5" t="s">
        <v>2371</v>
      </c>
      <c r="D784" s="5" t="s">
        <v>2372</v>
      </c>
      <c r="E784" s="15" t="s">
        <v>2</v>
      </c>
      <c r="F784" s="16">
        <f>+IF(TABLA!$E784 &lt;&gt; "", 1, 0)</f>
        <v>1</v>
      </c>
      <c r="G784" s="15"/>
      <c r="H784" s="16">
        <f>+IF(TABLA!$G784&lt;&gt;"",1,0)</f>
        <v>0</v>
      </c>
      <c r="I784" s="15" t="s">
        <v>1144</v>
      </c>
      <c r="J784" s="16">
        <f>+IF(TABLA!$I784&lt;&gt;"",1,0)</f>
        <v>1</v>
      </c>
      <c r="K784" s="16">
        <f>+IF(AND(TABLA!$F784=1,TABLA!$H784=1,TABLA!$J784=1), 1, 0)</f>
        <v>0</v>
      </c>
      <c r="L784" s="16"/>
      <c r="M784" s="5" t="s">
        <v>2371</v>
      </c>
      <c r="N784" s="5" t="s">
        <v>2373</v>
      </c>
      <c r="O784" s="17">
        <v>45154</v>
      </c>
      <c r="P784" s="5">
        <v>1</v>
      </c>
      <c r="Q784" s="5">
        <v>1</v>
      </c>
      <c r="R784" s="5">
        <v>0</v>
      </c>
      <c r="S784" s="5">
        <v>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1</v>
      </c>
      <c r="AG784" s="18">
        <v>2.9182000000000001</v>
      </c>
      <c r="AH784" s="19">
        <v>10</v>
      </c>
      <c r="AI784" s="19">
        <v>10</v>
      </c>
    </row>
    <row r="785" spans="1:35" ht="12.75" customHeight="1" x14ac:dyDescent="0.25">
      <c r="A785" s="5">
        <v>43</v>
      </c>
      <c r="B785" s="5">
        <v>307813</v>
      </c>
      <c r="C785" s="5"/>
      <c r="D785" s="5" t="s">
        <v>2374</v>
      </c>
      <c r="E785" s="15"/>
      <c r="F785" s="16">
        <f>+IF(TABLA!$E785 &lt;&gt; "", 1, 0)</f>
        <v>0</v>
      </c>
      <c r="G785" s="15"/>
      <c r="H785" s="16">
        <f>+IF(TABLA!$G785&lt;&gt;"",1,0)</f>
        <v>0</v>
      </c>
      <c r="I785" s="15"/>
      <c r="J785" s="16">
        <f>+IF(TABLA!$I785&lt;&gt;"",1,0)</f>
        <v>0</v>
      </c>
      <c r="K785" s="16">
        <f>+IF(AND(TABLA!$F785=1,TABLA!$H785=1,TABLA!$J785=1), 1, 0)</f>
        <v>0</v>
      </c>
      <c r="L785" s="16"/>
      <c r="M785" s="5" t="s">
        <v>2375</v>
      </c>
      <c r="N785" s="5" t="s">
        <v>2376</v>
      </c>
      <c r="O785" s="17">
        <v>44805</v>
      </c>
      <c r="P785" s="5">
        <v>0</v>
      </c>
      <c r="Q785" s="5">
        <v>1</v>
      </c>
      <c r="R785" s="5">
        <v>0</v>
      </c>
      <c r="S785" s="5">
        <v>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1</v>
      </c>
      <c r="AG785" s="18">
        <v>6.13E-2</v>
      </c>
      <c r="AH785" s="19">
        <v>1</v>
      </c>
      <c r="AI785" s="19">
        <v>1</v>
      </c>
    </row>
    <row r="786" spans="1:35" ht="12.75" customHeight="1" x14ac:dyDescent="0.25">
      <c r="A786" s="5">
        <v>1479</v>
      </c>
      <c r="B786" s="5">
        <v>307814</v>
      </c>
      <c r="C786" s="5"/>
      <c r="D786" s="5" t="s">
        <v>2377</v>
      </c>
      <c r="E786" s="15"/>
      <c r="F786" s="16">
        <f>+IF(TABLA!$E786 &lt;&gt; "", 1, 0)</f>
        <v>0</v>
      </c>
      <c r="G786" s="15"/>
      <c r="H786" s="16">
        <f>+IF(TABLA!$G786&lt;&gt;"",1,0)</f>
        <v>0</v>
      </c>
      <c r="I786" s="15"/>
      <c r="J786" s="16">
        <f>+IF(TABLA!$I786&lt;&gt;"",1,0)</f>
        <v>0</v>
      </c>
      <c r="K786" s="16">
        <f>+IF(AND(TABLA!$F786=1,TABLA!$H786=1,TABLA!$J786=1), 1, 0)</f>
        <v>0</v>
      </c>
      <c r="L786" s="16"/>
      <c r="M786" s="5" t="s">
        <v>2377</v>
      </c>
      <c r="N786" s="5" t="s">
        <v>2378</v>
      </c>
      <c r="O786" s="17">
        <v>45169</v>
      </c>
      <c r="P786" s="5">
        <v>1</v>
      </c>
      <c r="Q786" s="5">
        <v>1</v>
      </c>
      <c r="R786" s="5">
        <v>0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1</v>
      </c>
      <c r="AG786" s="18">
        <v>5.3959999999999999</v>
      </c>
      <c r="AH786" s="19">
        <v>5</v>
      </c>
      <c r="AI786" s="19">
        <v>5</v>
      </c>
    </row>
    <row r="787" spans="1:35" ht="12.75" customHeight="1" x14ac:dyDescent="0.25">
      <c r="A787" s="5">
        <v>2054</v>
      </c>
      <c r="B787" s="5">
        <v>307815</v>
      </c>
      <c r="C787" s="5"/>
      <c r="D787" s="5" t="s">
        <v>2379</v>
      </c>
      <c r="E787" s="15"/>
      <c r="F787" s="16">
        <f>+IF(TABLA!$E787 &lt;&gt; "", 1, 0)</f>
        <v>0</v>
      </c>
      <c r="G787" s="15"/>
      <c r="H787" s="16">
        <f>+IF(TABLA!$G787&lt;&gt;"",1,0)</f>
        <v>0</v>
      </c>
      <c r="I787" s="15"/>
      <c r="J787" s="16">
        <f>+IF(TABLA!$I787&lt;&gt;"",1,0)</f>
        <v>0</v>
      </c>
      <c r="K787" s="16">
        <f>+IF(AND(TABLA!$F787=1,TABLA!$H787=1,TABLA!$J787=1), 1, 0)</f>
        <v>0</v>
      </c>
      <c r="L787" s="16"/>
      <c r="M787" s="5" t="s">
        <v>2380</v>
      </c>
      <c r="N787" s="5" t="s">
        <v>2381</v>
      </c>
      <c r="O787" s="17">
        <v>45210</v>
      </c>
      <c r="P787" s="5">
        <v>1</v>
      </c>
      <c r="Q787" s="5">
        <v>1</v>
      </c>
      <c r="R787" s="5">
        <v>0</v>
      </c>
      <c r="S787" s="5">
        <v>1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1</v>
      </c>
      <c r="AG787" s="18">
        <v>4.1718000000000002</v>
      </c>
      <c r="AH787" s="19">
        <v>33</v>
      </c>
      <c r="AI787" s="19">
        <v>33</v>
      </c>
    </row>
    <row r="788" spans="1:35" ht="12.75" customHeight="1" x14ac:dyDescent="0.25">
      <c r="A788" s="5">
        <v>3209</v>
      </c>
      <c r="B788" s="5">
        <v>308001</v>
      </c>
      <c r="C788" s="5"/>
      <c r="D788" s="5" t="s">
        <v>2382</v>
      </c>
      <c r="E788" s="15"/>
      <c r="F788" s="16">
        <f>+IF(TABLA!$E788 &lt;&gt; "", 1, 0)</f>
        <v>0</v>
      </c>
      <c r="G788" s="15"/>
      <c r="H788" s="16">
        <f>+IF(TABLA!$G788&lt;&gt;"",1,0)</f>
        <v>0</v>
      </c>
      <c r="I788" s="15"/>
      <c r="J788" s="16">
        <f>+IF(TABLA!$I788&lt;&gt;"",1,0)</f>
        <v>0</v>
      </c>
      <c r="K788" s="16">
        <f>+IF(AND(TABLA!$F788=1,TABLA!$H788=1,TABLA!$J788=1), 1, 0)</f>
        <v>0</v>
      </c>
      <c r="L788" s="16"/>
      <c r="M788" s="5" t="s">
        <v>2383</v>
      </c>
      <c r="N788" s="5" t="s">
        <v>2384</v>
      </c>
      <c r="O788" s="17">
        <v>45230</v>
      </c>
      <c r="P788" s="5">
        <v>1</v>
      </c>
      <c r="Q788" s="5">
        <v>1</v>
      </c>
      <c r="R788" s="5">
        <v>1</v>
      </c>
      <c r="S788" s="5">
        <v>1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1</v>
      </c>
      <c r="AG788" s="18">
        <v>5.8864999999999998</v>
      </c>
      <c r="AH788" s="19">
        <v>382</v>
      </c>
      <c r="AI788" s="19">
        <v>393</v>
      </c>
    </row>
    <row r="789" spans="1:35" ht="12.75" customHeight="1" x14ac:dyDescent="0.25">
      <c r="A789" s="5">
        <v>2055</v>
      </c>
      <c r="B789" s="5">
        <v>308003</v>
      </c>
      <c r="C789" s="5"/>
      <c r="D789" s="5" t="s">
        <v>2385</v>
      </c>
      <c r="E789" s="15"/>
      <c r="F789" s="16">
        <f>+IF(TABLA!$E789 &lt;&gt; "", 1, 0)</f>
        <v>0</v>
      </c>
      <c r="G789" s="15"/>
      <c r="H789" s="16">
        <f>+IF(TABLA!$G789&lt;&gt;"",1,0)</f>
        <v>0</v>
      </c>
      <c r="I789" s="15"/>
      <c r="J789" s="16">
        <f>+IF(TABLA!$I789&lt;&gt;"",1,0)</f>
        <v>0</v>
      </c>
      <c r="K789" s="16">
        <f>+IF(AND(TABLA!$F789=1,TABLA!$H789=1,TABLA!$J789=1), 1, 0)</f>
        <v>0</v>
      </c>
      <c r="L789" s="16"/>
      <c r="M789" s="5" t="s">
        <v>2386</v>
      </c>
      <c r="N789" s="5" t="s">
        <v>2387</v>
      </c>
      <c r="O789" s="17">
        <v>45210</v>
      </c>
      <c r="P789" s="5">
        <v>1</v>
      </c>
      <c r="Q789" s="5">
        <v>1</v>
      </c>
      <c r="R789" s="5">
        <v>1</v>
      </c>
      <c r="S789" s="5">
        <v>1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1</v>
      </c>
      <c r="AG789" s="18">
        <v>1.7695000000000001</v>
      </c>
      <c r="AH789" s="19">
        <v>38</v>
      </c>
      <c r="AI789" s="19">
        <v>42</v>
      </c>
    </row>
    <row r="790" spans="1:35" ht="12.75" customHeight="1" x14ac:dyDescent="0.25">
      <c r="A790" s="5">
        <v>3210</v>
      </c>
      <c r="B790" s="5">
        <v>308004</v>
      </c>
      <c r="C790" s="5"/>
      <c r="D790" s="5" t="s">
        <v>2388</v>
      </c>
      <c r="E790" s="15"/>
      <c r="F790" s="16">
        <f>+IF(TABLA!$E790 &lt;&gt; "", 1, 0)</f>
        <v>0</v>
      </c>
      <c r="G790" s="15"/>
      <c r="H790" s="16">
        <f>+IF(TABLA!$G790&lt;&gt;"",1,0)</f>
        <v>0</v>
      </c>
      <c r="I790" s="15"/>
      <c r="J790" s="16">
        <f>+IF(TABLA!$I790&lt;&gt;"",1,0)</f>
        <v>0</v>
      </c>
      <c r="K790" s="16">
        <f>+IF(AND(TABLA!$F790=1,TABLA!$H790=1,TABLA!$J790=1), 1, 0)</f>
        <v>0</v>
      </c>
      <c r="L790" s="16"/>
      <c r="M790" s="5" t="s">
        <v>2389</v>
      </c>
      <c r="N790" s="5" t="s">
        <v>2390</v>
      </c>
      <c r="O790" s="17">
        <v>45230</v>
      </c>
      <c r="P790" s="5">
        <v>1</v>
      </c>
      <c r="Q790" s="5">
        <v>1</v>
      </c>
      <c r="R790" s="5">
        <v>1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1</v>
      </c>
      <c r="AG790" s="18">
        <v>125.663</v>
      </c>
      <c r="AH790" s="19">
        <v>2591</v>
      </c>
      <c r="AI790" s="19">
        <v>2752</v>
      </c>
    </row>
    <row r="791" spans="1:35" ht="12.75" customHeight="1" x14ac:dyDescent="0.25">
      <c r="A791" s="5">
        <v>3211</v>
      </c>
      <c r="B791" s="5">
        <v>308005</v>
      </c>
      <c r="C791" s="5"/>
      <c r="D791" s="5" t="s">
        <v>2391</v>
      </c>
      <c r="E791" s="15" t="s">
        <v>2</v>
      </c>
      <c r="F791" s="16">
        <f>+IF(TABLA!$E791 &lt;&gt; "", 1, 0)</f>
        <v>1</v>
      </c>
      <c r="G791" s="15" t="s">
        <v>2115</v>
      </c>
      <c r="H791" s="16">
        <f>+IF(TABLA!$G791&lt;&gt;"",1,0)</f>
        <v>1</v>
      </c>
      <c r="I791" s="15" t="s">
        <v>1773</v>
      </c>
      <c r="J791" s="16">
        <f>+IF(TABLA!$I791&lt;&gt;"",1,0)</f>
        <v>1</v>
      </c>
      <c r="K791" s="16">
        <f>+IF(AND(TABLA!$F791=1,TABLA!$H791=1,TABLA!$J791=1), 1, 0)</f>
        <v>1</v>
      </c>
      <c r="L791" s="16">
        <v>1</v>
      </c>
      <c r="M791" s="5" t="s">
        <v>2392</v>
      </c>
      <c r="N791" s="5" t="s">
        <v>2393</v>
      </c>
      <c r="O791" s="17">
        <v>45230</v>
      </c>
      <c r="P791" s="5">
        <v>1</v>
      </c>
      <c r="Q791" s="5">
        <v>1</v>
      </c>
      <c r="R791" s="5">
        <v>1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1</v>
      </c>
      <c r="AG791" s="18">
        <v>26.537500000000001</v>
      </c>
      <c r="AH791" s="19">
        <v>1365</v>
      </c>
      <c r="AI791" s="19">
        <v>1396</v>
      </c>
    </row>
    <row r="792" spans="1:35" ht="12.75" customHeight="1" x14ac:dyDescent="0.25">
      <c r="A792" s="5">
        <v>3212</v>
      </c>
      <c r="B792" s="5">
        <v>308006</v>
      </c>
      <c r="C792" s="5"/>
      <c r="D792" s="5" t="s">
        <v>2394</v>
      </c>
      <c r="E792" s="15" t="s">
        <v>2</v>
      </c>
      <c r="F792" s="16">
        <f>+IF(TABLA!$E792 &lt;&gt; "", 1, 0)</f>
        <v>1</v>
      </c>
      <c r="G792" s="15" t="s">
        <v>2115</v>
      </c>
      <c r="H792" s="16">
        <f>+IF(TABLA!$G792&lt;&gt;"",1,0)</f>
        <v>1</v>
      </c>
      <c r="I792" s="15" t="s">
        <v>1315</v>
      </c>
      <c r="J792" s="16">
        <f>+IF(TABLA!$I792&lt;&gt;"",1,0)</f>
        <v>1</v>
      </c>
      <c r="K792" s="16">
        <f>+IF(AND(TABLA!$F792=1,TABLA!$H792=1,TABLA!$J792=1), 1, 0)</f>
        <v>1</v>
      </c>
      <c r="L792" s="16">
        <v>1</v>
      </c>
      <c r="M792" s="5" t="s">
        <v>2395</v>
      </c>
      <c r="N792" s="5" t="s">
        <v>2396</v>
      </c>
      <c r="O792" s="17">
        <v>45230</v>
      </c>
      <c r="P792" s="5">
        <v>1</v>
      </c>
      <c r="Q792" s="5">
        <v>1</v>
      </c>
      <c r="R792" s="5">
        <v>1</v>
      </c>
      <c r="S792" s="5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1</v>
      </c>
      <c r="AG792" s="18">
        <v>2.6059000000000001</v>
      </c>
      <c r="AH792" s="19">
        <v>272</v>
      </c>
      <c r="AI792" s="19">
        <v>283</v>
      </c>
    </row>
    <row r="793" spans="1:35" ht="12.75" customHeight="1" x14ac:dyDescent="0.25">
      <c r="A793" s="5">
        <v>1974</v>
      </c>
      <c r="B793" s="5">
        <v>308007</v>
      </c>
      <c r="C793" s="5"/>
      <c r="D793" s="5" t="s">
        <v>2397</v>
      </c>
      <c r="E793" s="15"/>
      <c r="F793" s="16">
        <f>+IF(TABLA!$E793 &lt;&gt; "", 1, 0)</f>
        <v>0</v>
      </c>
      <c r="G793" s="15"/>
      <c r="H793" s="16">
        <f>+IF(TABLA!$G793&lt;&gt;"",1,0)</f>
        <v>0</v>
      </c>
      <c r="I793" s="15"/>
      <c r="J793" s="16">
        <f>+IF(TABLA!$I793&lt;&gt;"",1,0)</f>
        <v>0</v>
      </c>
      <c r="K793" s="16">
        <f>+IF(AND(TABLA!$F793=1,TABLA!$H793=1,TABLA!$J793=1), 1, 0)</f>
        <v>0</v>
      </c>
      <c r="L793" s="16"/>
      <c r="M793" s="5" t="s">
        <v>2398</v>
      </c>
      <c r="N793" s="5" t="s">
        <v>2399</v>
      </c>
      <c r="O793" s="17">
        <v>45205</v>
      </c>
      <c r="P793" s="5">
        <v>1</v>
      </c>
      <c r="Q793" s="5">
        <v>1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1</v>
      </c>
      <c r="AG793" s="18">
        <v>25.890499999999999</v>
      </c>
      <c r="AH793" s="19">
        <v>23</v>
      </c>
      <c r="AI793" s="19">
        <v>26</v>
      </c>
    </row>
    <row r="794" spans="1:35" ht="12.75" customHeight="1" x14ac:dyDescent="0.25">
      <c r="A794" s="5">
        <v>2533</v>
      </c>
      <c r="B794" s="5">
        <v>308009</v>
      </c>
      <c r="C794" s="5"/>
      <c r="D794" s="5" t="s">
        <v>2400</v>
      </c>
      <c r="E794" s="15"/>
      <c r="F794" s="16">
        <f>+IF(TABLA!$E794 &lt;&gt; "", 1, 0)</f>
        <v>0</v>
      </c>
      <c r="G794" s="15"/>
      <c r="H794" s="16">
        <f>+IF(TABLA!$G794&lt;&gt;"",1,0)</f>
        <v>0</v>
      </c>
      <c r="I794" s="15"/>
      <c r="J794" s="16">
        <f>+IF(TABLA!$I794&lt;&gt;"",1,0)</f>
        <v>0</v>
      </c>
      <c r="K794" s="16">
        <f>+IF(AND(TABLA!$F794=1,TABLA!$H794=1,TABLA!$J794=1), 1, 0)</f>
        <v>0</v>
      </c>
      <c r="L794" s="16"/>
      <c r="M794" s="5" t="s">
        <v>2401</v>
      </c>
      <c r="N794" s="5" t="s">
        <v>2402</v>
      </c>
      <c r="O794" s="17">
        <v>45224</v>
      </c>
      <c r="P794" s="5">
        <v>1</v>
      </c>
      <c r="Q794" s="5">
        <v>1</v>
      </c>
      <c r="R794" s="5">
        <v>1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1</v>
      </c>
      <c r="AG794" s="18">
        <v>2.5101</v>
      </c>
      <c r="AH794" s="19">
        <v>22</v>
      </c>
      <c r="AI794" s="19">
        <v>27</v>
      </c>
    </row>
    <row r="795" spans="1:35" ht="12.75" customHeight="1" x14ac:dyDescent="0.25">
      <c r="A795" s="5">
        <v>2821</v>
      </c>
      <c r="B795" s="5">
        <v>308010</v>
      </c>
      <c r="C795" s="5"/>
      <c r="D795" s="5" t="s">
        <v>2403</v>
      </c>
      <c r="E795" s="15" t="s">
        <v>2</v>
      </c>
      <c r="F795" s="16">
        <f>+IF(TABLA!$E795 &lt;&gt; "", 1, 0)</f>
        <v>1</v>
      </c>
      <c r="G795" s="15" t="s">
        <v>15</v>
      </c>
      <c r="H795" s="16">
        <f>+IF(TABLA!$G795&lt;&gt;"",1,0)</f>
        <v>1</v>
      </c>
      <c r="I795" s="15" t="s">
        <v>1038</v>
      </c>
      <c r="J795" s="16">
        <f>+IF(TABLA!$I795&lt;&gt;"",1,0)</f>
        <v>1</v>
      </c>
      <c r="K795" s="16">
        <f>+IF(AND(TABLA!$F795=1,TABLA!$H795=1,TABLA!$J795=1), 1, 0)</f>
        <v>1</v>
      </c>
      <c r="L795" s="16">
        <v>1</v>
      </c>
      <c r="M795" s="5" t="s">
        <v>2404</v>
      </c>
      <c r="N795" s="5" t="s">
        <v>2405</v>
      </c>
      <c r="O795" s="17">
        <v>45229</v>
      </c>
      <c r="P795" s="5">
        <v>1</v>
      </c>
      <c r="Q795" s="5">
        <v>1</v>
      </c>
      <c r="R795" s="5">
        <v>1</v>
      </c>
      <c r="S795" s="5">
        <v>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1</v>
      </c>
      <c r="AG795" s="18">
        <v>6.3352000000000004</v>
      </c>
      <c r="AH795" s="19">
        <v>52</v>
      </c>
      <c r="AI795" s="19">
        <v>54</v>
      </c>
    </row>
    <row r="796" spans="1:35" ht="12.75" customHeight="1" x14ac:dyDescent="0.25">
      <c r="A796" s="5">
        <v>3213</v>
      </c>
      <c r="B796" s="5">
        <v>308011</v>
      </c>
      <c r="C796" s="5"/>
      <c r="D796" s="5" t="s">
        <v>2406</v>
      </c>
      <c r="E796" s="15" t="s">
        <v>2</v>
      </c>
      <c r="F796" s="16">
        <f>+IF(TABLA!$E796 &lt;&gt; "", 1, 0)</f>
        <v>1</v>
      </c>
      <c r="G796" s="15" t="s">
        <v>15</v>
      </c>
      <c r="H796" s="16">
        <f>+IF(TABLA!$G796&lt;&gt;"",1,0)</f>
        <v>1</v>
      </c>
      <c r="I796" s="15" t="s">
        <v>1038</v>
      </c>
      <c r="J796" s="16">
        <f>+IF(TABLA!$I796&lt;&gt;"",1,0)</f>
        <v>1</v>
      </c>
      <c r="K796" s="16">
        <f>+IF(AND(TABLA!$F796=1,TABLA!$H796=1,TABLA!$J796=1), 1, 0)</f>
        <v>1</v>
      </c>
      <c r="L796" s="16">
        <v>1</v>
      </c>
      <c r="M796" s="5" t="s">
        <v>2407</v>
      </c>
      <c r="N796" s="5" t="s">
        <v>2408</v>
      </c>
      <c r="O796" s="17">
        <v>45230</v>
      </c>
      <c r="P796" s="5">
        <v>1</v>
      </c>
      <c r="Q796" s="5">
        <v>1</v>
      </c>
      <c r="R796" s="5">
        <v>1</v>
      </c>
      <c r="S796" s="5">
        <v>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1</v>
      </c>
      <c r="AG796" s="18">
        <v>6.1814999999999998</v>
      </c>
      <c r="AH796" s="19">
        <v>221</v>
      </c>
      <c r="AI796" s="19">
        <v>252</v>
      </c>
    </row>
    <row r="797" spans="1:35" ht="12.75" customHeight="1" x14ac:dyDescent="0.25">
      <c r="A797" s="5">
        <v>2092</v>
      </c>
      <c r="B797" s="5">
        <v>308012</v>
      </c>
      <c r="C797" s="5" t="s">
        <v>2409</v>
      </c>
      <c r="D797" s="5" t="s">
        <v>2410</v>
      </c>
      <c r="E797" s="15" t="s">
        <v>2</v>
      </c>
      <c r="F797" s="16">
        <f>+IF(TABLA!$E797 &lt;&gt; "", 1, 0)</f>
        <v>1</v>
      </c>
      <c r="G797" s="15" t="s">
        <v>1936</v>
      </c>
      <c r="H797" s="16">
        <f>+IF(TABLA!$G797&lt;&gt;"",1,0)</f>
        <v>1</v>
      </c>
      <c r="I797" s="15" t="s">
        <v>1203</v>
      </c>
      <c r="J797" s="16">
        <f>+IF(TABLA!$I797&lt;&gt;"",1,0)</f>
        <v>1</v>
      </c>
      <c r="K797" s="16">
        <f>+IF(AND(TABLA!$F797=1,TABLA!$H797=1,TABLA!$J797=1), 1, 0)</f>
        <v>1</v>
      </c>
      <c r="L797" s="16">
        <v>1</v>
      </c>
      <c r="M797" s="5" t="s">
        <v>2409</v>
      </c>
      <c r="N797" s="5" t="s">
        <v>2411</v>
      </c>
      <c r="O797" s="17">
        <v>45211</v>
      </c>
      <c r="P797" s="5">
        <v>1</v>
      </c>
      <c r="Q797" s="5">
        <v>1</v>
      </c>
      <c r="R797" s="5">
        <v>1</v>
      </c>
      <c r="S797" s="5">
        <v>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1</v>
      </c>
      <c r="AG797" s="18">
        <v>1.8102</v>
      </c>
      <c r="AH797" s="19">
        <v>30</v>
      </c>
      <c r="AI797" s="19">
        <v>32</v>
      </c>
    </row>
    <row r="798" spans="1:35" ht="12.75" customHeight="1" x14ac:dyDescent="0.25">
      <c r="A798" s="5">
        <v>3214</v>
      </c>
      <c r="B798" s="5">
        <v>308013</v>
      </c>
      <c r="C798" s="5"/>
      <c r="D798" s="5" t="s">
        <v>2412</v>
      </c>
      <c r="E798" s="15"/>
      <c r="F798" s="16">
        <f>+IF(TABLA!$E798 &lt;&gt; "", 1, 0)</f>
        <v>0</v>
      </c>
      <c r="G798" s="15"/>
      <c r="H798" s="16">
        <f>+IF(TABLA!$G798&lt;&gt;"",1,0)</f>
        <v>0</v>
      </c>
      <c r="I798" s="15"/>
      <c r="J798" s="16">
        <f>+IF(TABLA!$I798&lt;&gt;"",1,0)</f>
        <v>0</v>
      </c>
      <c r="K798" s="16">
        <f>+IF(AND(TABLA!$F798=1,TABLA!$H798=1,TABLA!$J798=1), 1, 0)</f>
        <v>0</v>
      </c>
      <c r="L798" s="16"/>
      <c r="M798" s="5" t="s">
        <v>2413</v>
      </c>
      <c r="N798" s="5" t="s">
        <v>2414</v>
      </c>
      <c r="O798" s="17">
        <v>45230</v>
      </c>
      <c r="P798" s="5">
        <v>1</v>
      </c>
      <c r="Q798" s="5">
        <v>1</v>
      </c>
      <c r="R798" s="5">
        <v>1</v>
      </c>
      <c r="S798" s="5">
        <v>1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1</v>
      </c>
      <c r="AG798" s="18">
        <v>3.1322000000000001</v>
      </c>
      <c r="AH798" s="19">
        <v>217</v>
      </c>
      <c r="AI798" s="19">
        <v>225</v>
      </c>
    </row>
    <row r="799" spans="1:35" ht="12.75" customHeight="1" x14ac:dyDescent="0.25">
      <c r="A799" s="5">
        <v>3215</v>
      </c>
      <c r="B799" s="5">
        <v>308014</v>
      </c>
      <c r="C799" s="5"/>
      <c r="D799" s="5" t="s">
        <v>2415</v>
      </c>
      <c r="E799" s="15" t="s">
        <v>2</v>
      </c>
      <c r="F799" s="16">
        <f>+IF(TABLA!$E799 &lt;&gt; "", 1, 0)</f>
        <v>1</v>
      </c>
      <c r="G799" s="15" t="s">
        <v>85</v>
      </c>
      <c r="H799" s="16">
        <f>+IF(TABLA!$G799&lt;&gt;"",1,0)</f>
        <v>1</v>
      </c>
      <c r="I799" s="15" t="s">
        <v>2416</v>
      </c>
      <c r="J799" s="16">
        <f>+IF(TABLA!$I799&lt;&gt;"",1,0)</f>
        <v>1</v>
      </c>
      <c r="K799" s="16">
        <f>+IF(AND(TABLA!$F799=1,TABLA!$H799=1,TABLA!$J799=1), 1, 0)</f>
        <v>1</v>
      </c>
      <c r="L799" s="16">
        <v>1</v>
      </c>
      <c r="M799" s="5" t="s">
        <v>2417</v>
      </c>
      <c r="N799" s="5" t="s">
        <v>2418</v>
      </c>
      <c r="O799" s="17">
        <v>45230</v>
      </c>
      <c r="P799" s="5">
        <v>1</v>
      </c>
      <c r="Q799" s="5">
        <v>1</v>
      </c>
      <c r="R799" s="5">
        <v>1</v>
      </c>
      <c r="S799" s="5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1</v>
      </c>
      <c r="AG799" s="18">
        <v>3.7233999999999998</v>
      </c>
      <c r="AH799" s="19">
        <v>39</v>
      </c>
      <c r="AI799" s="19">
        <v>44</v>
      </c>
    </row>
    <row r="800" spans="1:35" ht="12.75" customHeight="1" x14ac:dyDescent="0.25">
      <c r="A800" s="5">
        <v>1203</v>
      </c>
      <c r="B800" s="5">
        <v>308017</v>
      </c>
      <c r="C800" s="5"/>
      <c r="D800" s="5" t="s">
        <v>2419</v>
      </c>
      <c r="E800" s="15" t="s">
        <v>2</v>
      </c>
      <c r="F800" s="16">
        <f>+IF(TABLA!$E800 &lt;&gt; "", 1, 0)</f>
        <v>1</v>
      </c>
      <c r="G800" s="15" t="s">
        <v>1936</v>
      </c>
      <c r="H800" s="16">
        <f>+IF(TABLA!$G800&lt;&gt;"",1,0)</f>
        <v>1</v>
      </c>
      <c r="I800" s="15" t="s">
        <v>1315</v>
      </c>
      <c r="J800" s="16">
        <f>+IF(TABLA!$I800&lt;&gt;"",1,0)</f>
        <v>1</v>
      </c>
      <c r="K800" s="16">
        <f>+IF(AND(TABLA!$F800=1,TABLA!$H800=1,TABLA!$J800=1), 1, 0)</f>
        <v>1</v>
      </c>
      <c r="L800" s="16">
        <v>1</v>
      </c>
      <c r="M800" s="5" t="s">
        <v>2420</v>
      </c>
      <c r="N800" s="5" t="s">
        <v>2421</v>
      </c>
      <c r="O800" s="17">
        <v>45138</v>
      </c>
      <c r="P800" s="5">
        <v>1</v>
      </c>
      <c r="Q800" s="5">
        <v>1</v>
      </c>
      <c r="R800" s="5">
        <v>1</v>
      </c>
      <c r="S800" s="5">
        <v>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1</v>
      </c>
      <c r="AG800" s="18">
        <v>3.4200000000000001E-2</v>
      </c>
      <c r="AH800" s="19">
        <v>3</v>
      </c>
      <c r="AI800" s="19">
        <v>3</v>
      </c>
    </row>
    <row r="801" spans="1:35" ht="12.75" customHeight="1" x14ac:dyDescent="0.25">
      <c r="A801" s="5">
        <v>632</v>
      </c>
      <c r="B801" s="5">
        <v>308018</v>
      </c>
      <c r="C801" s="5"/>
      <c r="D801" s="5" t="s">
        <v>2422</v>
      </c>
      <c r="E801" s="15" t="s">
        <v>2</v>
      </c>
      <c r="F801" s="16">
        <f>+IF(TABLA!$E801 &lt;&gt; "", 1, 0)</f>
        <v>1</v>
      </c>
      <c r="G801" s="15" t="s">
        <v>84</v>
      </c>
      <c r="H801" s="16">
        <f>+IF(TABLA!$G801&lt;&gt;"",1,0)</f>
        <v>1</v>
      </c>
      <c r="I801" s="15" t="s">
        <v>1196</v>
      </c>
      <c r="J801" s="16">
        <f>+IF(TABLA!$I801&lt;&gt;"",1,0)</f>
        <v>1</v>
      </c>
      <c r="K801" s="16">
        <f>+IF(AND(TABLA!$F801=1,TABLA!$H801=1,TABLA!$J801=1), 1, 0)</f>
        <v>1</v>
      </c>
      <c r="L801" s="16">
        <v>1</v>
      </c>
      <c r="M801" s="5" t="s">
        <v>2423</v>
      </c>
      <c r="N801" s="5" t="s">
        <v>2424</v>
      </c>
      <c r="O801" s="17">
        <v>45052</v>
      </c>
      <c r="P801" s="5">
        <v>1</v>
      </c>
      <c r="Q801" s="5">
        <v>1</v>
      </c>
      <c r="R801" s="5">
        <v>0</v>
      </c>
      <c r="S801" s="5">
        <v>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1</v>
      </c>
      <c r="AG801" s="18">
        <v>1.9E-3</v>
      </c>
      <c r="AH801" s="19">
        <v>1</v>
      </c>
      <c r="AI801" s="19">
        <v>1</v>
      </c>
    </row>
    <row r="802" spans="1:35" ht="12.75" customHeight="1" x14ac:dyDescent="0.25">
      <c r="A802" s="5">
        <v>3216</v>
      </c>
      <c r="B802" s="5">
        <v>308019</v>
      </c>
      <c r="C802" s="5"/>
      <c r="D802" s="5" t="s">
        <v>2425</v>
      </c>
      <c r="E802" s="15"/>
      <c r="F802" s="16">
        <f>+IF(TABLA!$E802 &lt;&gt; "", 1, 0)</f>
        <v>0</v>
      </c>
      <c r="G802" s="15"/>
      <c r="H802" s="16">
        <f>+IF(TABLA!$G802&lt;&gt;"",1,0)</f>
        <v>0</v>
      </c>
      <c r="I802" s="15"/>
      <c r="J802" s="16">
        <f>+IF(TABLA!$I802&lt;&gt;"",1,0)</f>
        <v>0</v>
      </c>
      <c r="K802" s="16">
        <f>+IF(AND(TABLA!$F802=1,TABLA!$H802=1,TABLA!$J802=1), 1, 0)</f>
        <v>0</v>
      </c>
      <c r="L802" s="16"/>
      <c r="M802" s="5" t="s">
        <v>2426</v>
      </c>
      <c r="N802" s="5" t="s">
        <v>2427</v>
      </c>
      <c r="O802" s="17">
        <v>45230</v>
      </c>
      <c r="P802" s="5">
        <v>1</v>
      </c>
      <c r="Q802" s="5">
        <v>1</v>
      </c>
      <c r="R802" s="5">
        <v>1</v>
      </c>
      <c r="S802" s="5">
        <v>1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1</v>
      </c>
      <c r="AG802" s="18">
        <v>4.8312999999999997</v>
      </c>
      <c r="AH802" s="19">
        <v>22</v>
      </c>
      <c r="AI802" s="19">
        <v>23</v>
      </c>
    </row>
    <row r="803" spans="1:35" ht="12.75" customHeight="1" x14ac:dyDescent="0.25">
      <c r="A803" s="5">
        <v>455</v>
      </c>
      <c r="B803" s="5">
        <v>308020</v>
      </c>
      <c r="C803" s="5"/>
      <c r="D803" s="5" t="s">
        <v>2428</v>
      </c>
      <c r="E803" s="15"/>
      <c r="F803" s="16">
        <f>+IF(TABLA!$E803 &lt;&gt; "", 1, 0)</f>
        <v>0</v>
      </c>
      <c r="G803" s="15"/>
      <c r="H803" s="16">
        <f>+IF(TABLA!$G803&lt;&gt;"",1,0)</f>
        <v>0</v>
      </c>
      <c r="I803" s="15"/>
      <c r="J803" s="16">
        <f>+IF(TABLA!$I803&lt;&gt;"",1,0)</f>
        <v>0</v>
      </c>
      <c r="K803" s="16">
        <f>+IF(AND(TABLA!$F803=1,TABLA!$H803=1,TABLA!$J803=1), 1, 0)</f>
        <v>0</v>
      </c>
      <c r="L803" s="16"/>
      <c r="M803" s="5" t="s">
        <v>2429</v>
      </c>
      <c r="N803" s="5" t="s">
        <v>2430</v>
      </c>
      <c r="O803" s="17">
        <v>45000</v>
      </c>
      <c r="P803" s="5">
        <v>1</v>
      </c>
      <c r="Q803" s="5">
        <v>1</v>
      </c>
      <c r="R803" s="5">
        <v>1</v>
      </c>
      <c r="S803" s="5">
        <v>1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1</v>
      </c>
      <c r="AG803" s="18">
        <v>2.3447</v>
      </c>
      <c r="AH803" s="19">
        <v>3</v>
      </c>
      <c r="AI803" s="19">
        <v>3</v>
      </c>
    </row>
    <row r="804" spans="1:35" ht="12.75" customHeight="1" x14ac:dyDescent="0.25">
      <c r="A804" s="5">
        <v>394</v>
      </c>
      <c r="B804" s="5">
        <v>308022</v>
      </c>
      <c r="C804" s="5"/>
      <c r="D804" s="5" t="s">
        <v>2431</v>
      </c>
      <c r="E804" s="15" t="s">
        <v>2</v>
      </c>
      <c r="F804" s="16">
        <f>+IF(TABLA!$E804 &lt;&gt; "", 1, 0)</f>
        <v>1</v>
      </c>
      <c r="G804" s="15" t="s">
        <v>84</v>
      </c>
      <c r="H804" s="16">
        <f>+IF(TABLA!$G804&lt;&gt;"",1,0)</f>
        <v>1</v>
      </c>
      <c r="I804" s="15" t="s">
        <v>892</v>
      </c>
      <c r="J804" s="16">
        <f>+IF(TABLA!$I804&lt;&gt;"",1,0)</f>
        <v>1</v>
      </c>
      <c r="K804" s="16">
        <f>+IF(AND(TABLA!$F804=1,TABLA!$H804=1,TABLA!$J804=1), 1, 0)</f>
        <v>1</v>
      </c>
      <c r="L804" s="16">
        <v>1</v>
      </c>
      <c r="M804" s="5" t="s">
        <v>2432</v>
      </c>
      <c r="N804" s="5" t="s">
        <v>2433</v>
      </c>
      <c r="O804" s="17">
        <v>44979</v>
      </c>
      <c r="P804" s="5">
        <v>1</v>
      </c>
      <c r="Q804" s="5">
        <v>1</v>
      </c>
      <c r="R804" s="5">
        <v>1</v>
      </c>
      <c r="S804" s="5">
        <v>1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1</v>
      </c>
      <c r="AG804" s="18">
        <v>1.2646999999999999</v>
      </c>
      <c r="AH804" s="19">
        <v>4</v>
      </c>
      <c r="AI804" s="19">
        <v>4</v>
      </c>
    </row>
    <row r="805" spans="1:35" ht="12.75" customHeight="1" x14ac:dyDescent="0.25">
      <c r="A805" s="5">
        <v>2619</v>
      </c>
      <c r="B805" s="5">
        <v>308023</v>
      </c>
      <c r="C805" s="5"/>
      <c r="D805" s="5" t="s">
        <v>2434</v>
      </c>
      <c r="E805" s="15"/>
      <c r="F805" s="16">
        <f>+IF(TABLA!$E805 &lt;&gt; "", 1, 0)</f>
        <v>0</v>
      </c>
      <c r="G805" s="15"/>
      <c r="H805" s="16">
        <f>+IF(TABLA!$G805&lt;&gt;"",1,0)</f>
        <v>0</v>
      </c>
      <c r="I805" s="15"/>
      <c r="J805" s="16">
        <f>+IF(TABLA!$I805&lt;&gt;"",1,0)</f>
        <v>0</v>
      </c>
      <c r="K805" s="16">
        <f>+IF(AND(TABLA!$F805=1,TABLA!$H805=1,TABLA!$J805=1), 1, 0)</f>
        <v>0</v>
      </c>
      <c r="L805" s="16"/>
      <c r="M805" s="5" t="s">
        <v>2435</v>
      </c>
      <c r="N805" s="5" t="s">
        <v>2436</v>
      </c>
      <c r="O805" s="17">
        <v>45225</v>
      </c>
      <c r="P805" s="5">
        <v>1</v>
      </c>
      <c r="Q805" s="5">
        <v>1</v>
      </c>
      <c r="R805" s="5">
        <v>1</v>
      </c>
      <c r="S805" s="5">
        <v>1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1</v>
      </c>
      <c r="AG805" s="18">
        <v>3.4289999999999998</v>
      </c>
      <c r="AH805" s="19">
        <v>120</v>
      </c>
      <c r="AI805" s="19">
        <v>143</v>
      </c>
    </row>
    <row r="806" spans="1:35" ht="12.75" customHeight="1" x14ac:dyDescent="0.25">
      <c r="A806" s="5">
        <v>3217</v>
      </c>
      <c r="B806" s="5">
        <v>308029</v>
      </c>
      <c r="C806" s="5"/>
      <c r="D806" s="5" t="s">
        <v>2437</v>
      </c>
      <c r="E806" s="15"/>
      <c r="F806" s="16">
        <f>+IF(TABLA!$E806 &lt;&gt; "", 1, 0)</f>
        <v>0</v>
      </c>
      <c r="G806" s="15"/>
      <c r="H806" s="16">
        <f>+IF(TABLA!$G806&lt;&gt;"",1,0)</f>
        <v>0</v>
      </c>
      <c r="I806" s="15"/>
      <c r="J806" s="16">
        <f>+IF(TABLA!$I806&lt;&gt;"",1,0)</f>
        <v>0</v>
      </c>
      <c r="K806" s="16">
        <f>+IF(AND(TABLA!$F806=1,TABLA!$H806=1,TABLA!$J806=1), 1, 0)</f>
        <v>0</v>
      </c>
      <c r="L806" s="16"/>
      <c r="M806" s="5" t="s">
        <v>2438</v>
      </c>
      <c r="N806" s="5" t="s">
        <v>2439</v>
      </c>
      <c r="O806" s="17">
        <v>45230</v>
      </c>
      <c r="P806" s="5">
        <v>1</v>
      </c>
      <c r="Q806" s="5">
        <v>1</v>
      </c>
      <c r="R806" s="5">
        <v>1</v>
      </c>
      <c r="S806" s="5">
        <v>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1</v>
      </c>
      <c r="AG806" s="18">
        <v>160.10679999999999</v>
      </c>
      <c r="AH806" s="19">
        <v>607</v>
      </c>
      <c r="AI806" s="19">
        <v>651</v>
      </c>
    </row>
    <row r="807" spans="1:35" ht="12.75" customHeight="1" x14ac:dyDescent="0.25">
      <c r="A807" s="5">
        <v>937</v>
      </c>
      <c r="B807" s="5">
        <v>308030</v>
      </c>
      <c r="C807" s="5"/>
      <c r="D807" s="5" t="s">
        <v>2440</v>
      </c>
      <c r="E807" s="15" t="s">
        <v>2</v>
      </c>
      <c r="F807" s="16">
        <f>+IF(TABLA!$E807 &lt;&gt; "", 1, 0)</f>
        <v>1</v>
      </c>
      <c r="G807" s="15" t="s">
        <v>84</v>
      </c>
      <c r="H807" s="16">
        <f>+IF(TABLA!$G807&lt;&gt;"",1,0)</f>
        <v>1</v>
      </c>
      <c r="I807" s="15" t="s">
        <v>1161</v>
      </c>
      <c r="J807" s="16">
        <f>+IF(TABLA!$I807&lt;&gt;"",1,0)</f>
        <v>1</v>
      </c>
      <c r="K807" s="16">
        <f>+IF(AND(TABLA!$F807=1,TABLA!$H807=1,TABLA!$J807=1), 1, 0)</f>
        <v>1</v>
      </c>
      <c r="L807" s="16">
        <v>1</v>
      </c>
      <c r="M807" s="5" t="s">
        <v>2441</v>
      </c>
      <c r="N807" s="5" t="s">
        <v>2442</v>
      </c>
      <c r="O807" s="17">
        <v>45104</v>
      </c>
      <c r="P807" s="5">
        <v>1</v>
      </c>
      <c r="Q807" s="5">
        <v>1</v>
      </c>
      <c r="R807" s="5">
        <v>1</v>
      </c>
      <c r="S807" s="5">
        <v>1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1</v>
      </c>
      <c r="AG807" s="18">
        <v>4.6399999999999997E-2</v>
      </c>
      <c r="AH807" s="19">
        <v>1</v>
      </c>
      <c r="AI807" s="19">
        <v>1</v>
      </c>
    </row>
    <row r="808" spans="1:35" ht="12.75" customHeight="1" x14ac:dyDescent="0.25">
      <c r="A808" s="5">
        <v>956</v>
      </c>
      <c r="B808" s="5">
        <v>308035</v>
      </c>
      <c r="C808" s="5"/>
      <c r="D808" s="5" t="s">
        <v>2443</v>
      </c>
      <c r="E808" s="15" t="s">
        <v>2</v>
      </c>
      <c r="F808" s="16">
        <f>+IF(TABLA!$E808 &lt;&gt; "", 1, 0)</f>
        <v>1</v>
      </c>
      <c r="G808" s="15" t="s">
        <v>84</v>
      </c>
      <c r="H808" s="16">
        <f>+IF(TABLA!$G808&lt;&gt;"",1,0)</f>
        <v>1</v>
      </c>
      <c r="I808" s="15" t="s">
        <v>1134</v>
      </c>
      <c r="J808" s="16">
        <f>+IF(TABLA!$I808&lt;&gt;"",1,0)</f>
        <v>1</v>
      </c>
      <c r="K808" s="16">
        <f>+IF(AND(TABLA!$F808=1,TABLA!$H808=1,TABLA!$J808=1), 1, 0)</f>
        <v>1</v>
      </c>
      <c r="L808" s="16">
        <v>1</v>
      </c>
      <c r="M808" s="5" t="s">
        <v>2444</v>
      </c>
      <c r="N808" s="5" t="s">
        <v>2445</v>
      </c>
      <c r="O808" s="17">
        <v>45106</v>
      </c>
      <c r="P808" s="5">
        <v>1</v>
      </c>
      <c r="Q808" s="5">
        <v>1</v>
      </c>
      <c r="R808" s="5">
        <v>1</v>
      </c>
      <c r="S808" s="5">
        <v>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1</v>
      </c>
      <c r="AG808" s="18">
        <v>0</v>
      </c>
      <c r="AH808" s="19">
        <v>1</v>
      </c>
      <c r="AI808" s="19">
        <v>1</v>
      </c>
    </row>
    <row r="809" spans="1:35" ht="12.75" customHeight="1" x14ac:dyDescent="0.25">
      <c r="A809" s="5">
        <v>578</v>
      </c>
      <c r="B809" s="5">
        <v>308036</v>
      </c>
      <c r="C809" s="5"/>
      <c r="D809" s="5" t="s">
        <v>2446</v>
      </c>
      <c r="E809" s="15"/>
      <c r="F809" s="16">
        <f>+IF(TABLA!$E809 &lt;&gt; "", 1, 0)</f>
        <v>0</v>
      </c>
      <c r="G809" s="15"/>
      <c r="H809" s="16">
        <f>+IF(TABLA!$G809&lt;&gt;"",1,0)</f>
        <v>0</v>
      </c>
      <c r="I809" s="15"/>
      <c r="J809" s="16">
        <f>+IF(TABLA!$I809&lt;&gt;"",1,0)</f>
        <v>0</v>
      </c>
      <c r="K809" s="16">
        <f>+IF(AND(TABLA!$F809=1,TABLA!$H809=1,TABLA!$J809=1), 1, 0)</f>
        <v>0</v>
      </c>
      <c r="L809" s="16"/>
      <c r="M809" s="5" t="s">
        <v>2447</v>
      </c>
      <c r="N809" s="5" t="s">
        <v>2448</v>
      </c>
      <c r="O809" s="17">
        <v>45041</v>
      </c>
      <c r="P809" s="5">
        <v>1</v>
      </c>
      <c r="Q809" s="5">
        <v>1</v>
      </c>
      <c r="R809" s="5">
        <v>1</v>
      </c>
      <c r="S809" s="5">
        <v>1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1</v>
      </c>
      <c r="AG809" s="18">
        <v>0.84319999999999995</v>
      </c>
      <c r="AH809" s="19">
        <v>1</v>
      </c>
      <c r="AI809" s="19">
        <v>1</v>
      </c>
    </row>
    <row r="810" spans="1:35" ht="12.75" customHeight="1" x14ac:dyDescent="0.25">
      <c r="A810" s="5">
        <v>1176</v>
      </c>
      <c r="B810" s="5">
        <v>308040</v>
      </c>
      <c r="C810" s="5"/>
      <c r="D810" s="5" t="s">
        <v>2449</v>
      </c>
      <c r="E810" s="15"/>
      <c r="F810" s="16">
        <f>+IF(TABLA!$E810 &lt;&gt; "", 1, 0)</f>
        <v>0</v>
      </c>
      <c r="G810" s="15"/>
      <c r="H810" s="16">
        <f>+IF(TABLA!$G810&lt;&gt;"",1,0)</f>
        <v>0</v>
      </c>
      <c r="I810" s="15"/>
      <c r="J810" s="16">
        <f>+IF(TABLA!$I810&lt;&gt;"",1,0)</f>
        <v>0</v>
      </c>
      <c r="K810" s="16">
        <f>+IF(AND(TABLA!$F810=1,TABLA!$H810=1,TABLA!$J810=1), 1, 0)</f>
        <v>0</v>
      </c>
      <c r="L810" s="16"/>
      <c r="M810" s="5" t="s">
        <v>2450</v>
      </c>
      <c r="N810" s="5" t="s">
        <v>2451</v>
      </c>
      <c r="O810" s="17">
        <v>45133</v>
      </c>
      <c r="P810" s="5">
        <v>1</v>
      </c>
      <c r="Q810" s="5">
        <v>1</v>
      </c>
      <c r="R810" s="5">
        <v>1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1</v>
      </c>
      <c r="AG810" s="18">
        <v>1.2911999999999999</v>
      </c>
      <c r="AH810" s="19">
        <v>4</v>
      </c>
      <c r="AI810" s="19">
        <v>4</v>
      </c>
    </row>
    <row r="811" spans="1:35" ht="12.75" customHeight="1" x14ac:dyDescent="0.25">
      <c r="A811" s="5">
        <v>661</v>
      </c>
      <c r="B811" s="5">
        <v>308041</v>
      </c>
      <c r="C811" s="5"/>
      <c r="D811" s="5" t="s">
        <v>2452</v>
      </c>
      <c r="E811" s="15"/>
      <c r="F811" s="16">
        <f>+IF(TABLA!$E811 &lt;&gt; "", 1, 0)</f>
        <v>0</v>
      </c>
      <c r="G811" s="15"/>
      <c r="H811" s="16">
        <f>+IF(TABLA!$G811&lt;&gt;"",1,0)</f>
        <v>0</v>
      </c>
      <c r="I811" s="15"/>
      <c r="J811" s="16">
        <f>+IF(TABLA!$I811&lt;&gt;"",1,0)</f>
        <v>0</v>
      </c>
      <c r="K811" s="16">
        <f>+IF(AND(TABLA!$F811=1,TABLA!$H811=1,TABLA!$J811=1), 1, 0)</f>
        <v>0</v>
      </c>
      <c r="L811" s="16"/>
      <c r="M811" s="5" t="s">
        <v>2452</v>
      </c>
      <c r="N811" s="5" t="s">
        <v>2453</v>
      </c>
      <c r="O811" s="17">
        <v>45057</v>
      </c>
      <c r="P811" s="5">
        <v>1</v>
      </c>
      <c r="Q811" s="5">
        <v>1</v>
      </c>
      <c r="R811" s="5">
        <v>0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1</v>
      </c>
      <c r="AG811" s="18">
        <v>0.38479999999999998</v>
      </c>
      <c r="AH811" s="19">
        <v>1</v>
      </c>
      <c r="AI811" s="19">
        <v>1</v>
      </c>
    </row>
    <row r="812" spans="1:35" ht="12.75" customHeight="1" x14ac:dyDescent="0.25">
      <c r="A812" s="5">
        <v>3218</v>
      </c>
      <c r="B812" s="5">
        <v>308044</v>
      </c>
      <c r="C812" s="5"/>
      <c r="D812" s="5" t="s">
        <v>2454</v>
      </c>
      <c r="E812" s="15"/>
      <c r="F812" s="16">
        <f>+IF(TABLA!$E812 &lt;&gt; "", 1, 0)</f>
        <v>0</v>
      </c>
      <c r="G812" s="15"/>
      <c r="H812" s="16">
        <f>+IF(TABLA!$G812&lt;&gt;"",1,0)</f>
        <v>0</v>
      </c>
      <c r="I812" s="15"/>
      <c r="J812" s="16">
        <f>+IF(TABLA!$I812&lt;&gt;"",1,0)</f>
        <v>0</v>
      </c>
      <c r="K812" s="16">
        <f>+IF(AND(TABLA!$F812=1,TABLA!$H812=1,TABLA!$J812=1), 1, 0)</f>
        <v>0</v>
      </c>
      <c r="L812" s="16"/>
      <c r="M812" s="5" t="s">
        <v>2455</v>
      </c>
      <c r="N812" s="5" t="s">
        <v>2456</v>
      </c>
      <c r="O812" s="17">
        <v>45230</v>
      </c>
      <c r="P812" s="5">
        <v>1</v>
      </c>
      <c r="Q812" s="5">
        <v>1</v>
      </c>
      <c r="R812" s="5">
        <v>1</v>
      </c>
      <c r="S812" s="5">
        <v>1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1</v>
      </c>
      <c r="AG812" s="18">
        <v>623.20370000000003</v>
      </c>
      <c r="AH812" s="19">
        <v>4965</v>
      </c>
      <c r="AI812" s="19">
        <v>5810</v>
      </c>
    </row>
    <row r="813" spans="1:35" ht="12.75" customHeight="1" x14ac:dyDescent="0.25">
      <c r="A813" s="5">
        <v>1179</v>
      </c>
      <c r="B813" s="5">
        <v>308045</v>
      </c>
      <c r="C813" s="5"/>
      <c r="D813" s="5" t="s">
        <v>2457</v>
      </c>
      <c r="E813" s="15"/>
      <c r="F813" s="16">
        <f>+IF(TABLA!$E813 &lt;&gt; "", 1, 0)</f>
        <v>0</v>
      </c>
      <c r="G813" s="15"/>
      <c r="H813" s="16">
        <f>+IF(TABLA!$G813&lt;&gt;"",1,0)</f>
        <v>0</v>
      </c>
      <c r="I813" s="15"/>
      <c r="J813" s="16">
        <f>+IF(TABLA!$I813&lt;&gt;"",1,0)</f>
        <v>0</v>
      </c>
      <c r="K813" s="16">
        <f>+IF(AND(TABLA!$F813=1,TABLA!$H813=1,TABLA!$J813=1), 1, 0)</f>
        <v>0</v>
      </c>
      <c r="L813" s="16"/>
      <c r="M813" s="5" t="s">
        <v>2458</v>
      </c>
      <c r="N813" s="5" t="s">
        <v>2459</v>
      </c>
      <c r="O813" s="17">
        <v>45134</v>
      </c>
      <c r="P813" s="5">
        <v>1</v>
      </c>
      <c r="Q813" s="5">
        <v>1</v>
      </c>
      <c r="R813" s="5">
        <v>1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1</v>
      </c>
      <c r="AG813" s="18">
        <v>3.3353999999999999</v>
      </c>
      <c r="AH813" s="19">
        <v>2</v>
      </c>
      <c r="AI813" s="19">
        <v>2</v>
      </c>
    </row>
    <row r="814" spans="1:35" ht="12.75" customHeight="1" x14ac:dyDescent="0.25">
      <c r="A814" s="5">
        <v>1915</v>
      </c>
      <c r="B814" s="5">
        <v>308046</v>
      </c>
      <c r="C814" s="5"/>
      <c r="D814" s="5" t="s">
        <v>2460</v>
      </c>
      <c r="E814" s="15"/>
      <c r="F814" s="16">
        <f>+IF(TABLA!$E814 &lt;&gt; "", 1, 0)</f>
        <v>0</v>
      </c>
      <c r="G814" s="15"/>
      <c r="H814" s="16">
        <f>+IF(TABLA!$G814&lt;&gt;"",1,0)</f>
        <v>0</v>
      </c>
      <c r="I814" s="15"/>
      <c r="J814" s="16">
        <f>+IF(TABLA!$I814&lt;&gt;"",1,0)</f>
        <v>0</v>
      </c>
      <c r="K814" s="16">
        <f>+IF(AND(TABLA!$F814=1,TABLA!$H814=1,TABLA!$J814=1), 1, 0)</f>
        <v>0</v>
      </c>
      <c r="L814" s="16"/>
      <c r="M814" s="5" t="s">
        <v>2461</v>
      </c>
      <c r="N814" s="5" t="s">
        <v>2462</v>
      </c>
      <c r="O814" s="17">
        <v>45203</v>
      </c>
      <c r="P814" s="5">
        <v>1</v>
      </c>
      <c r="Q814" s="5">
        <v>1</v>
      </c>
      <c r="R814" s="5">
        <v>0</v>
      </c>
      <c r="S814" s="5">
        <v>1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1</v>
      </c>
      <c r="AG814" s="18">
        <v>0.63239999999999996</v>
      </c>
      <c r="AH814" s="19">
        <v>2</v>
      </c>
      <c r="AI814" s="19">
        <v>2</v>
      </c>
    </row>
    <row r="815" spans="1:35" ht="12.75" customHeight="1" x14ac:dyDescent="0.25">
      <c r="A815" s="5">
        <v>2620</v>
      </c>
      <c r="B815" s="5">
        <v>308047</v>
      </c>
      <c r="C815" s="5"/>
      <c r="D815" s="5" t="s">
        <v>2463</v>
      </c>
      <c r="E815" s="15"/>
      <c r="F815" s="16">
        <f>+IF(TABLA!$E815 &lt;&gt; "", 1, 0)</f>
        <v>0</v>
      </c>
      <c r="G815" s="15"/>
      <c r="H815" s="16">
        <f>+IF(TABLA!$G815&lt;&gt;"",1,0)</f>
        <v>0</v>
      </c>
      <c r="I815" s="15"/>
      <c r="J815" s="16">
        <f>+IF(TABLA!$I815&lt;&gt;"",1,0)</f>
        <v>0</v>
      </c>
      <c r="K815" s="16">
        <f>+IF(AND(TABLA!$F815=1,TABLA!$H815=1,TABLA!$J815=1), 1, 0)</f>
        <v>0</v>
      </c>
      <c r="L815" s="16"/>
      <c r="M815" s="5" t="s">
        <v>2464</v>
      </c>
      <c r="N815" s="5" t="s">
        <v>2465</v>
      </c>
      <c r="O815" s="17">
        <v>45225</v>
      </c>
      <c r="P815" s="5">
        <v>1</v>
      </c>
      <c r="Q815" s="5">
        <v>1</v>
      </c>
      <c r="R815" s="5">
        <v>1</v>
      </c>
      <c r="S815" s="5">
        <v>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1</v>
      </c>
      <c r="AG815" s="18">
        <v>4.3125999999999998</v>
      </c>
      <c r="AH815" s="19">
        <v>25</v>
      </c>
      <c r="AI815" s="19">
        <v>27</v>
      </c>
    </row>
    <row r="816" spans="1:35" ht="12.75" customHeight="1" x14ac:dyDescent="0.25">
      <c r="A816" s="5">
        <v>3219</v>
      </c>
      <c r="B816" s="5">
        <v>308049</v>
      </c>
      <c r="C816" s="5"/>
      <c r="D816" s="5" t="s">
        <v>2466</v>
      </c>
      <c r="E816" s="15"/>
      <c r="F816" s="16">
        <f>+IF(TABLA!$E816 &lt;&gt; "", 1, 0)</f>
        <v>0</v>
      </c>
      <c r="G816" s="15"/>
      <c r="H816" s="16">
        <f>+IF(TABLA!$G816&lt;&gt;"",1,0)</f>
        <v>0</v>
      </c>
      <c r="I816" s="15"/>
      <c r="J816" s="16">
        <f>+IF(TABLA!$I816&lt;&gt;"",1,0)</f>
        <v>0</v>
      </c>
      <c r="K816" s="16">
        <f>+IF(AND(TABLA!$F816=1,TABLA!$H816=1,TABLA!$J816=1), 1, 0)</f>
        <v>0</v>
      </c>
      <c r="L816" s="16"/>
      <c r="M816" s="5" t="s">
        <v>2467</v>
      </c>
      <c r="N816" s="5" t="s">
        <v>2468</v>
      </c>
      <c r="O816" s="17">
        <v>45230</v>
      </c>
      <c r="P816" s="5">
        <v>1</v>
      </c>
      <c r="Q816" s="5">
        <v>1</v>
      </c>
      <c r="R816" s="5">
        <v>1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1</v>
      </c>
      <c r="AG816" s="18">
        <v>452.29090000000002</v>
      </c>
      <c r="AH816" s="19">
        <v>1180</v>
      </c>
      <c r="AI816" s="19">
        <v>1357</v>
      </c>
    </row>
    <row r="817" spans="1:35" ht="12.75" customHeight="1" x14ac:dyDescent="0.25">
      <c r="A817" s="5">
        <v>357</v>
      </c>
      <c r="B817" s="5">
        <v>308050</v>
      </c>
      <c r="C817" s="5"/>
      <c r="D817" s="5" t="s">
        <v>2469</v>
      </c>
      <c r="E817" s="15"/>
      <c r="F817" s="16">
        <f>+IF(TABLA!$E817 &lt;&gt; "", 1, 0)</f>
        <v>0</v>
      </c>
      <c r="G817" s="15"/>
      <c r="H817" s="16">
        <f>+IF(TABLA!$G817&lt;&gt;"",1,0)</f>
        <v>0</v>
      </c>
      <c r="I817" s="15"/>
      <c r="J817" s="16">
        <f>+IF(TABLA!$I817&lt;&gt;"",1,0)</f>
        <v>0</v>
      </c>
      <c r="K817" s="16">
        <f>+IF(AND(TABLA!$F817=1,TABLA!$H817=1,TABLA!$J817=1), 1, 0)</f>
        <v>0</v>
      </c>
      <c r="L817" s="16"/>
      <c r="M817" s="5" t="s">
        <v>2470</v>
      </c>
      <c r="N817" s="5" t="s">
        <v>2471</v>
      </c>
      <c r="O817" s="17">
        <v>44966</v>
      </c>
      <c r="P817" s="5">
        <v>1</v>
      </c>
      <c r="Q817" s="5">
        <v>1</v>
      </c>
      <c r="R817" s="5">
        <v>0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1</v>
      </c>
      <c r="AF817" s="5">
        <v>0</v>
      </c>
      <c r="AG817" s="18">
        <v>0.64200000000000002</v>
      </c>
      <c r="AH817" s="19">
        <v>2</v>
      </c>
      <c r="AI817" s="19">
        <v>2</v>
      </c>
    </row>
    <row r="818" spans="1:35" ht="12.75" customHeight="1" x14ac:dyDescent="0.25">
      <c r="A818" s="5">
        <v>585</v>
      </c>
      <c r="B818" s="5">
        <v>308646</v>
      </c>
      <c r="C818" s="5"/>
      <c r="D818" s="5" t="s">
        <v>2472</v>
      </c>
      <c r="E818" s="15" t="s">
        <v>2</v>
      </c>
      <c r="F818" s="16">
        <f>+IF(TABLA!$E818 &lt;&gt; "", 1, 0)</f>
        <v>1</v>
      </c>
      <c r="G818" s="15" t="s">
        <v>1936</v>
      </c>
      <c r="H818" s="16">
        <f>+IF(TABLA!$G818&lt;&gt;"",1,0)</f>
        <v>1</v>
      </c>
      <c r="I818" s="15" t="s">
        <v>1254</v>
      </c>
      <c r="J818" s="16">
        <f>+IF(TABLA!$I818&lt;&gt;"",1,0)</f>
        <v>1</v>
      </c>
      <c r="K818" s="16">
        <f>+IF(AND(TABLA!$F818=1,TABLA!$H818=1,TABLA!$J818=1), 1, 0)</f>
        <v>1</v>
      </c>
      <c r="L818" s="16">
        <v>1</v>
      </c>
      <c r="M818" s="5" t="s">
        <v>2473</v>
      </c>
      <c r="N818" s="5" t="s">
        <v>2474</v>
      </c>
      <c r="O818" s="17">
        <v>45042</v>
      </c>
      <c r="P818" s="5">
        <v>1</v>
      </c>
      <c r="Q818" s="5">
        <v>1</v>
      </c>
      <c r="R818" s="5">
        <v>0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1</v>
      </c>
      <c r="AG818" s="18">
        <v>2.0916000000000001</v>
      </c>
      <c r="AH818" s="19">
        <v>1</v>
      </c>
      <c r="AI818" s="19">
        <v>1</v>
      </c>
    </row>
    <row r="819" spans="1:35" ht="12.75" customHeight="1" x14ac:dyDescent="0.25">
      <c r="A819" s="5">
        <v>802</v>
      </c>
      <c r="B819" s="5">
        <v>308800</v>
      </c>
      <c r="C819" s="5"/>
      <c r="D819" s="5" t="s">
        <v>2475</v>
      </c>
      <c r="E819" s="15"/>
      <c r="F819" s="16">
        <f>+IF(TABLA!$E819 &lt;&gt; "", 1, 0)</f>
        <v>0</v>
      </c>
      <c r="G819" s="15"/>
      <c r="H819" s="16">
        <f>+IF(TABLA!$G819&lt;&gt;"",1,0)</f>
        <v>0</v>
      </c>
      <c r="I819" s="15"/>
      <c r="J819" s="16">
        <f>+IF(TABLA!$I819&lt;&gt;"",1,0)</f>
        <v>0</v>
      </c>
      <c r="K819" s="16">
        <f>+IF(AND(TABLA!$F819=1,TABLA!$H819=1,TABLA!$J819=1), 1, 0)</f>
        <v>0</v>
      </c>
      <c r="L819" s="16"/>
      <c r="M819" s="5" t="s">
        <v>2476</v>
      </c>
      <c r="N819" s="5" t="s">
        <v>2477</v>
      </c>
      <c r="O819" s="17">
        <v>45083</v>
      </c>
      <c r="P819" s="5">
        <v>1</v>
      </c>
      <c r="Q819" s="5">
        <v>1</v>
      </c>
      <c r="R819" s="5">
        <v>0</v>
      </c>
      <c r="S819" s="5">
        <v>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1</v>
      </c>
      <c r="AG819" s="18">
        <v>8.3199999999999996E-2</v>
      </c>
      <c r="AH819" s="19">
        <v>1</v>
      </c>
      <c r="AI819" s="19">
        <v>1</v>
      </c>
    </row>
    <row r="820" spans="1:35" ht="12.75" customHeight="1" x14ac:dyDescent="0.25">
      <c r="A820" s="5">
        <v>721</v>
      </c>
      <c r="B820" s="5">
        <v>308801</v>
      </c>
      <c r="C820" s="5"/>
      <c r="D820" s="5" t="s">
        <v>2478</v>
      </c>
      <c r="E820" s="15"/>
      <c r="F820" s="16">
        <f>+IF(TABLA!$E820 &lt;&gt; "", 1, 0)</f>
        <v>0</v>
      </c>
      <c r="G820" s="15"/>
      <c r="H820" s="16">
        <f>+IF(TABLA!$G820&lt;&gt;"",1,0)</f>
        <v>0</v>
      </c>
      <c r="I820" s="15"/>
      <c r="J820" s="16">
        <f>+IF(TABLA!$I820&lt;&gt;"",1,0)</f>
        <v>0</v>
      </c>
      <c r="K820" s="16">
        <f>+IF(AND(TABLA!$F820=1,TABLA!$H820=1,TABLA!$J820=1), 1, 0)</f>
        <v>0</v>
      </c>
      <c r="L820" s="16"/>
      <c r="M820" s="5" t="s">
        <v>2479</v>
      </c>
      <c r="N820" s="5" t="s">
        <v>2480</v>
      </c>
      <c r="O820" s="17">
        <v>45070</v>
      </c>
      <c r="P820" s="5">
        <v>1</v>
      </c>
      <c r="Q820" s="5">
        <v>1</v>
      </c>
      <c r="R820" s="5">
        <v>0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1</v>
      </c>
      <c r="AG820" s="18">
        <v>0.4093</v>
      </c>
      <c r="AH820" s="19">
        <v>1</v>
      </c>
      <c r="AI820" s="19">
        <v>1</v>
      </c>
    </row>
    <row r="821" spans="1:35" ht="12.75" customHeight="1" x14ac:dyDescent="0.25">
      <c r="A821" s="5">
        <v>571</v>
      </c>
      <c r="B821" s="5">
        <v>308806</v>
      </c>
      <c r="C821" s="5"/>
      <c r="D821" s="5" t="s">
        <v>2481</v>
      </c>
      <c r="E821" s="15"/>
      <c r="F821" s="16">
        <f>+IF(TABLA!$E821 &lt;&gt; "", 1, 0)</f>
        <v>0</v>
      </c>
      <c r="G821" s="15"/>
      <c r="H821" s="16">
        <f>+IF(TABLA!$G821&lt;&gt;"",1,0)</f>
        <v>0</v>
      </c>
      <c r="I821" s="15"/>
      <c r="J821" s="16">
        <f>+IF(TABLA!$I821&lt;&gt;"",1,0)</f>
        <v>0</v>
      </c>
      <c r="K821" s="16">
        <f>+IF(AND(TABLA!$F821=1,TABLA!$H821=1,TABLA!$J821=1), 1, 0)</f>
        <v>0</v>
      </c>
      <c r="L821" s="16"/>
      <c r="M821" s="5" t="s">
        <v>2482</v>
      </c>
      <c r="N821" s="5" t="s">
        <v>2483</v>
      </c>
      <c r="O821" s="17">
        <v>45037</v>
      </c>
      <c r="P821" s="5">
        <v>1</v>
      </c>
      <c r="Q821" s="5">
        <v>1</v>
      </c>
      <c r="R821" s="5">
        <v>0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1</v>
      </c>
      <c r="AG821" s="18">
        <v>0.58160000000000001</v>
      </c>
      <c r="AH821" s="19">
        <v>1</v>
      </c>
      <c r="AI821" s="19">
        <v>1</v>
      </c>
    </row>
    <row r="822" spans="1:35" ht="12.75" customHeight="1" x14ac:dyDescent="0.25">
      <c r="A822" s="5">
        <v>382</v>
      </c>
      <c r="B822" s="5">
        <v>308807</v>
      </c>
      <c r="C822" s="5"/>
      <c r="D822" s="5" t="s">
        <v>2484</v>
      </c>
      <c r="E822" s="15"/>
      <c r="F822" s="16">
        <f>+IF(TABLA!$E822 &lt;&gt; "", 1, 0)</f>
        <v>0</v>
      </c>
      <c r="G822" s="15"/>
      <c r="H822" s="16">
        <f>+IF(TABLA!$G822&lt;&gt;"",1,0)</f>
        <v>0</v>
      </c>
      <c r="I822" s="15"/>
      <c r="J822" s="16">
        <f>+IF(TABLA!$I822&lt;&gt;"",1,0)</f>
        <v>0</v>
      </c>
      <c r="K822" s="16">
        <f>+IF(AND(TABLA!$F822=1,TABLA!$H822=1,TABLA!$J822=1), 1, 0)</f>
        <v>0</v>
      </c>
      <c r="L822" s="16"/>
      <c r="M822" s="5" t="s">
        <v>2485</v>
      </c>
      <c r="N822" s="5" t="s">
        <v>2486</v>
      </c>
      <c r="O822" s="17">
        <v>44974</v>
      </c>
      <c r="P822" s="5">
        <v>1</v>
      </c>
      <c r="Q822" s="5">
        <v>1</v>
      </c>
      <c r="R822" s="5">
        <v>0</v>
      </c>
      <c r="S822" s="5">
        <v>1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1</v>
      </c>
      <c r="AG822" s="18">
        <v>0.76739999999999997</v>
      </c>
      <c r="AH822" s="19">
        <v>1</v>
      </c>
      <c r="AI822" s="19">
        <v>1</v>
      </c>
    </row>
    <row r="823" spans="1:35" ht="12.75" customHeight="1" x14ac:dyDescent="0.25">
      <c r="A823" s="5">
        <v>185</v>
      </c>
      <c r="B823" s="5">
        <v>308809</v>
      </c>
      <c r="C823" s="5"/>
      <c r="D823" s="5" t="s">
        <v>2487</v>
      </c>
      <c r="E823" s="15" t="s">
        <v>2</v>
      </c>
      <c r="F823" s="16">
        <f>+IF(TABLA!$E823 &lt;&gt; "", 1, 0)</f>
        <v>1</v>
      </c>
      <c r="G823" s="15" t="s">
        <v>84</v>
      </c>
      <c r="H823" s="16">
        <f>+IF(TABLA!$G823&lt;&gt;"",1,0)</f>
        <v>1</v>
      </c>
      <c r="I823" s="15" t="s">
        <v>1987</v>
      </c>
      <c r="J823" s="16">
        <f>+IF(TABLA!$I823&lt;&gt;"",1,0)</f>
        <v>1</v>
      </c>
      <c r="K823" s="16">
        <f>+IF(AND(TABLA!$F823=1,TABLA!$H823=1,TABLA!$J823=1), 1, 0)</f>
        <v>1</v>
      </c>
      <c r="L823" s="16">
        <v>1</v>
      </c>
      <c r="M823" s="5" t="s">
        <v>2488</v>
      </c>
      <c r="N823" s="5" t="s">
        <v>2489</v>
      </c>
      <c r="O823" s="17">
        <v>44887</v>
      </c>
      <c r="P823" s="5">
        <v>0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</v>
      </c>
      <c r="AG823" s="18">
        <v>0.14199999999999999</v>
      </c>
      <c r="AH823" s="19">
        <v>1</v>
      </c>
      <c r="AI823" s="19">
        <v>1</v>
      </c>
    </row>
    <row r="824" spans="1:35" ht="12.75" customHeight="1" x14ac:dyDescent="0.25">
      <c r="A824" s="5">
        <v>742</v>
      </c>
      <c r="B824" s="5">
        <v>308810</v>
      </c>
      <c r="C824" s="5"/>
      <c r="D824" s="5" t="s">
        <v>2490</v>
      </c>
      <c r="E824" s="15" t="s">
        <v>2</v>
      </c>
      <c r="F824" s="16">
        <f>+IF(TABLA!$E824 &lt;&gt; "", 1, 0)</f>
        <v>1</v>
      </c>
      <c r="G824" s="15" t="s">
        <v>84</v>
      </c>
      <c r="H824" s="16">
        <f>+IF(TABLA!$G824&lt;&gt;"",1,0)</f>
        <v>1</v>
      </c>
      <c r="I824" s="15" t="s">
        <v>1412</v>
      </c>
      <c r="J824" s="16">
        <f>+IF(TABLA!$I824&lt;&gt;"",1,0)</f>
        <v>1</v>
      </c>
      <c r="K824" s="16">
        <f>+IF(AND(TABLA!$F824=1,TABLA!$H824=1,TABLA!$J824=1), 1, 0)</f>
        <v>1</v>
      </c>
      <c r="L824" s="16">
        <v>1</v>
      </c>
      <c r="M824" s="5" t="s">
        <v>2491</v>
      </c>
      <c r="N824" s="5" t="s">
        <v>2492</v>
      </c>
      <c r="O824" s="17">
        <v>45073</v>
      </c>
      <c r="P824" s="5">
        <v>1</v>
      </c>
      <c r="Q824" s="5">
        <v>1</v>
      </c>
      <c r="R824" s="5">
        <v>0</v>
      </c>
      <c r="S824" s="5">
        <v>1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1</v>
      </c>
      <c r="AG824" s="18">
        <v>0.60399999999999998</v>
      </c>
      <c r="AH824" s="19">
        <v>1</v>
      </c>
      <c r="AI824" s="19">
        <v>1</v>
      </c>
    </row>
    <row r="825" spans="1:35" ht="12.75" customHeight="1" x14ac:dyDescent="0.25">
      <c r="A825" s="5">
        <v>1841</v>
      </c>
      <c r="B825" s="5">
        <v>308811</v>
      </c>
      <c r="C825" s="5"/>
      <c r="D825" s="5" t="s">
        <v>2493</v>
      </c>
      <c r="E825" s="15"/>
      <c r="F825" s="16">
        <f>+IF(TABLA!$E825 &lt;&gt; "", 1, 0)</f>
        <v>0</v>
      </c>
      <c r="G825" s="15"/>
      <c r="H825" s="16">
        <f>+IF(TABLA!$G825&lt;&gt;"",1,0)</f>
        <v>0</v>
      </c>
      <c r="I825" s="15"/>
      <c r="J825" s="16">
        <f>+IF(TABLA!$I825&lt;&gt;"",1,0)</f>
        <v>0</v>
      </c>
      <c r="K825" s="16">
        <f>+IF(AND(TABLA!$F825=1,TABLA!$H825=1,TABLA!$J825=1), 1, 0)</f>
        <v>0</v>
      </c>
      <c r="L825" s="16"/>
      <c r="M825" s="5" t="s">
        <v>2494</v>
      </c>
      <c r="N825" s="5" t="s">
        <v>2495</v>
      </c>
      <c r="O825" s="17">
        <v>45198</v>
      </c>
      <c r="P825" s="5">
        <v>1</v>
      </c>
      <c r="Q825" s="5">
        <v>1</v>
      </c>
      <c r="R825" s="5">
        <v>1</v>
      </c>
      <c r="S825" s="5">
        <v>1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1</v>
      </c>
      <c r="AG825" s="18">
        <v>11.064</v>
      </c>
      <c r="AH825" s="19">
        <v>26</v>
      </c>
      <c r="AI825" s="19">
        <v>27</v>
      </c>
    </row>
    <row r="826" spans="1:35" ht="12.75" customHeight="1" x14ac:dyDescent="0.25">
      <c r="A826" s="5">
        <v>1230</v>
      </c>
      <c r="B826" s="5">
        <v>308812</v>
      </c>
      <c r="C826" s="5"/>
      <c r="D826" s="5" t="s">
        <v>2496</v>
      </c>
      <c r="E826" s="15"/>
      <c r="F826" s="16">
        <f>+IF(TABLA!$E826 &lt;&gt; "", 1, 0)</f>
        <v>0</v>
      </c>
      <c r="G826" s="15"/>
      <c r="H826" s="16">
        <f>+IF(TABLA!$G826&lt;&gt;"",1,0)</f>
        <v>0</v>
      </c>
      <c r="I826" s="15"/>
      <c r="J826" s="16">
        <f>+IF(TABLA!$I826&lt;&gt;"",1,0)</f>
        <v>0</v>
      </c>
      <c r="K826" s="16">
        <f>+IF(AND(TABLA!$F826=1,TABLA!$H826=1,TABLA!$J826=1), 1, 0)</f>
        <v>0</v>
      </c>
      <c r="L826" s="16"/>
      <c r="M826" s="5" t="s">
        <v>2497</v>
      </c>
      <c r="N826" s="5" t="s">
        <v>2498</v>
      </c>
      <c r="O826" s="17">
        <v>45140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1</v>
      </c>
      <c r="AG826" s="18">
        <v>9.6949000000000005</v>
      </c>
      <c r="AH826" s="19">
        <v>26</v>
      </c>
      <c r="AI826" s="19">
        <v>26</v>
      </c>
    </row>
    <row r="827" spans="1:35" ht="12.75" customHeight="1" x14ac:dyDescent="0.25">
      <c r="A827" s="5">
        <v>2534</v>
      </c>
      <c r="B827" s="5">
        <v>308813</v>
      </c>
      <c r="C827" s="5"/>
      <c r="D827" s="5" t="s">
        <v>2499</v>
      </c>
      <c r="E827" s="15" t="s">
        <v>2</v>
      </c>
      <c r="F827" s="16">
        <f>+IF(TABLA!$E827 &lt;&gt; "", 1, 0)</f>
        <v>1</v>
      </c>
      <c r="G827" s="15" t="s">
        <v>1936</v>
      </c>
      <c r="H827" s="16">
        <f>+IF(TABLA!$G827&lt;&gt;"",1,0)</f>
        <v>1</v>
      </c>
      <c r="I827" s="15" t="s">
        <v>1412</v>
      </c>
      <c r="J827" s="16">
        <f>+IF(TABLA!$I827&lt;&gt;"",1,0)</f>
        <v>1</v>
      </c>
      <c r="K827" s="16">
        <f>+IF(AND(TABLA!$F827=1,TABLA!$H827=1,TABLA!$J827=1), 1, 0)</f>
        <v>1</v>
      </c>
      <c r="L827" s="16">
        <v>1</v>
      </c>
      <c r="M827" s="5" t="s">
        <v>2500</v>
      </c>
      <c r="N827" s="5" t="s">
        <v>2501</v>
      </c>
      <c r="O827" s="17">
        <v>45224</v>
      </c>
      <c r="P827" s="5">
        <v>1</v>
      </c>
      <c r="Q827" s="5">
        <v>1</v>
      </c>
      <c r="R827" s="5">
        <v>0</v>
      </c>
      <c r="S827" s="5">
        <v>1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1</v>
      </c>
      <c r="AG827" s="18">
        <v>16.143699999999999</v>
      </c>
      <c r="AH827" s="19">
        <v>33</v>
      </c>
      <c r="AI827" s="19">
        <v>33</v>
      </c>
    </row>
    <row r="828" spans="1:35" ht="12.75" customHeight="1" x14ac:dyDescent="0.25">
      <c r="A828" s="5">
        <v>39</v>
      </c>
      <c r="B828" s="5">
        <v>309001</v>
      </c>
      <c r="C828" s="5"/>
      <c r="D828" s="5" t="s">
        <v>2502</v>
      </c>
      <c r="E828" s="15"/>
      <c r="F828" s="16">
        <f>+IF(TABLA!$E828 &lt;&gt; "", 1, 0)</f>
        <v>0</v>
      </c>
      <c r="G828" s="15"/>
      <c r="H828" s="16">
        <f>+IF(TABLA!$G828&lt;&gt;"",1,0)</f>
        <v>0</v>
      </c>
      <c r="I828" s="15"/>
      <c r="J828" s="16">
        <f>+IF(TABLA!$I828&lt;&gt;"",1,0)</f>
        <v>0</v>
      </c>
      <c r="K828" s="16">
        <f>+IF(AND(TABLA!$F828=1,TABLA!$H828=1,TABLA!$J828=1), 1, 0)</f>
        <v>0</v>
      </c>
      <c r="L828" s="16"/>
      <c r="M828" s="5" t="s">
        <v>2503</v>
      </c>
      <c r="N828" s="5" t="s">
        <v>2504</v>
      </c>
      <c r="O828" s="17">
        <v>44799</v>
      </c>
      <c r="P828" s="5">
        <v>0</v>
      </c>
      <c r="Q828" s="5">
        <v>1</v>
      </c>
      <c r="R828" s="5">
        <v>0</v>
      </c>
      <c r="S828" s="5">
        <v>1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1</v>
      </c>
      <c r="AG828" s="18">
        <v>7.6200000000000004E-2</v>
      </c>
      <c r="AH828" s="19">
        <v>1</v>
      </c>
      <c r="AI828" s="19">
        <v>1</v>
      </c>
    </row>
    <row r="829" spans="1:35" ht="12.75" customHeight="1" x14ac:dyDescent="0.25">
      <c r="A829" s="5">
        <v>1553</v>
      </c>
      <c r="B829" s="5">
        <v>309002</v>
      </c>
      <c r="C829" s="5"/>
      <c r="D829" s="5" t="s">
        <v>2505</v>
      </c>
      <c r="E829" s="15"/>
      <c r="F829" s="16">
        <f>+IF(TABLA!$E829 &lt;&gt; "", 1, 0)</f>
        <v>0</v>
      </c>
      <c r="G829" s="15"/>
      <c r="H829" s="16">
        <f>+IF(TABLA!$G829&lt;&gt;"",1,0)</f>
        <v>0</v>
      </c>
      <c r="I829" s="15"/>
      <c r="J829" s="16">
        <f>+IF(TABLA!$I829&lt;&gt;"",1,0)</f>
        <v>0</v>
      </c>
      <c r="K829" s="16">
        <f>+IF(AND(TABLA!$F829=1,TABLA!$H829=1,TABLA!$J829=1), 1, 0)</f>
        <v>0</v>
      </c>
      <c r="L829" s="16"/>
      <c r="M829" s="5" t="s">
        <v>2506</v>
      </c>
      <c r="N829" s="5" t="s">
        <v>2507</v>
      </c>
      <c r="O829" s="17">
        <v>45176</v>
      </c>
      <c r="P829" s="5">
        <v>1</v>
      </c>
      <c r="Q829" s="5">
        <v>1</v>
      </c>
      <c r="R829" s="5">
        <v>0</v>
      </c>
      <c r="S829" s="5">
        <v>1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1</v>
      </c>
      <c r="AG829" s="18">
        <v>0.21229999999999999</v>
      </c>
      <c r="AH829" s="19">
        <v>1</v>
      </c>
      <c r="AI829" s="19">
        <v>1</v>
      </c>
    </row>
    <row r="830" spans="1:35" ht="12.75" customHeight="1" x14ac:dyDescent="0.25">
      <c r="A830" s="5">
        <v>3220</v>
      </c>
      <c r="B830" s="5">
        <v>309004</v>
      </c>
      <c r="C830" s="5"/>
      <c r="D830" s="5" t="s">
        <v>2508</v>
      </c>
      <c r="E830" s="15" t="s">
        <v>2</v>
      </c>
      <c r="F830" s="16">
        <f>+IF(TABLA!$E830 &lt;&gt; "", 1, 0)</f>
        <v>1</v>
      </c>
      <c r="G830" s="15" t="s">
        <v>85</v>
      </c>
      <c r="H830" s="16">
        <f>+IF(TABLA!$G830&lt;&gt;"",1,0)</f>
        <v>1</v>
      </c>
      <c r="I830" s="15" t="s">
        <v>1134</v>
      </c>
      <c r="J830" s="16">
        <f>+IF(TABLA!$I830&lt;&gt;"",1,0)</f>
        <v>1</v>
      </c>
      <c r="K830" s="16">
        <f>+IF(AND(TABLA!$F830=1,TABLA!$H830=1,TABLA!$J830=1), 1, 0)</f>
        <v>1</v>
      </c>
      <c r="L830" s="16">
        <v>1</v>
      </c>
      <c r="M830" s="5" t="s">
        <v>2509</v>
      </c>
      <c r="N830" s="5" t="s">
        <v>2510</v>
      </c>
      <c r="O830" s="17">
        <v>45230</v>
      </c>
      <c r="P830" s="5">
        <v>1</v>
      </c>
      <c r="Q830" s="5">
        <v>1</v>
      </c>
      <c r="R830" s="5">
        <v>1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1</v>
      </c>
      <c r="AG830" s="18">
        <v>5.1124999999999998</v>
      </c>
      <c r="AH830" s="19">
        <v>168</v>
      </c>
      <c r="AI830" s="19">
        <v>184</v>
      </c>
    </row>
    <row r="831" spans="1:35" ht="12.75" customHeight="1" x14ac:dyDescent="0.25">
      <c r="A831" s="5">
        <v>2393</v>
      </c>
      <c r="B831" s="5">
        <v>309005</v>
      </c>
      <c r="C831" s="5"/>
      <c r="D831" s="5" t="s">
        <v>2511</v>
      </c>
      <c r="E831" s="15"/>
      <c r="F831" s="16">
        <f>+IF(TABLA!$E831 &lt;&gt; "", 1, 0)</f>
        <v>0</v>
      </c>
      <c r="G831" s="15"/>
      <c r="H831" s="16">
        <f>+IF(TABLA!$G831&lt;&gt;"",1,0)</f>
        <v>0</v>
      </c>
      <c r="I831" s="15"/>
      <c r="J831" s="16">
        <f>+IF(TABLA!$I831&lt;&gt;"",1,0)</f>
        <v>0</v>
      </c>
      <c r="K831" s="16">
        <f>+IF(AND(TABLA!$F831=1,TABLA!$H831=1,TABLA!$J831=1), 1, 0)</f>
        <v>0</v>
      </c>
      <c r="L831" s="16"/>
      <c r="M831" s="5" t="s">
        <v>2512</v>
      </c>
      <c r="N831" s="5" t="s">
        <v>2513</v>
      </c>
      <c r="O831" s="17">
        <v>45220</v>
      </c>
      <c r="P831" s="5">
        <v>1</v>
      </c>
      <c r="Q831" s="5">
        <v>1</v>
      </c>
      <c r="R831" s="5">
        <v>1</v>
      </c>
      <c r="S831" s="5">
        <v>1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1</v>
      </c>
      <c r="AG831" s="18">
        <v>4.0050999999999997</v>
      </c>
      <c r="AH831" s="19">
        <v>13</v>
      </c>
      <c r="AI831" s="19">
        <v>18</v>
      </c>
    </row>
    <row r="832" spans="1:35" ht="12.75" customHeight="1" x14ac:dyDescent="0.25">
      <c r="A832" s="5">
        <v>1666</v>
      </c>
      <c r="B832" s="5">
        <v>309006</v>
      </c>
      <c r="C832" s="5"/>
      <c r="D832" s="5" t="s">
        <v>2514</v>
      </c>
      <c r="E832" s="15" t="s">
        <v>2</v>
      </c>
      <c r="F832" s="16">
        <f>+IF(TABLA!$E832 &lt;&gt; "", 1, 0)</f>
        <v>1</v>
      </c>
      <c r="G832" s="15" t="s">
        <v>85</v>
      </c>
      <c r="H832" s="16">
        <f>+IF(TABLA!$G832&lt;&gt;"",1,0)</f>
        <v>1</v>
      </c>
      <c r="I832" s="15" t="s">
        <v>1299</v>
      </c>
      <c r="J832" s="16">
        <f>+IF(TABLA!$I832&lt;&gt;"",1,0)</f>
        <v>1</v>
      </c>
      <c r="K832" s="16">
        <f>+IF(AND(TABLA!$F832=1,TABLA!$H832=1,TABLA!$J832=1), 1, 0)</f>
        <v>1</v>
      </c>
      <c r="L832" s="16">
        <v>1</v>
      </c>
      <c r="M832" s="5" t="s">
        <v>2515</v>
      </c>
      <c r="N832" s="5" t="s">
        <v>2516</v>
      </c>
      <c r="O832" s="17">
        <v>45185</v>
      </c>
      <c r="P832" s="5">
        <v>1</v>
      </c>
      <c r="Q832" s="5">
        <v>1</v>
      </c>
      <c r="R832" s="5">
        <v>1</v>
      </c>
      <c r="S832" s="5">
        <v>1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1</v>
      </c>
      <c r="AG832" s="18">
        <v>0.21099999999999999</v>
      </c>
      <c r="AH832" s="19">
        <v>6</v>
      </c>
      <c r="AI832" s="19">
        <v>8</v>
      </c>
    </row>
    <row r="833" spans="1:35" ht="12.75" customHeight="1" x14ac:dyDescent="0.25">
      <c r="A833" s="5">
        <v>3221</v>
      </c>
      <c r="B833" s="5">
        <v>309008</v>
      </c>
      <c r="C833" s="5"/>
      <c r="D833" s="5" t="s">
        <v>2517</v>
      </c>
      <c r="E833" s="15" t="s">
        <v>2</v>
      </c>
      <c r="F833" s="16">
        <f>+IF(TABLA!$E833 &lt;&gt; "", 1, 0)</f>
        <v>1</v>
      </c>
      <c r="G833" s="15" t="s">
        <v>85</v>
      </c>
      <c r="H833" s="16">
        <f>+IF(TABLA!$G833&lt;&gt;"",1,0)</f>
        <v>1</v>
      </c>
      <c r="I833" s="15" t="s">
        <v>1203</v>
      </c>
      <c r="J833" s="16">
        <f>+IF(TABLA!$I833&lt;&gt;"",1,0)</f>
        <v>1</v>
      </c>
      <c r="K833" s="16">
        <f>+IF(AND(TABLA!$F833=1,TABLA!$H833=1,TABLA!$J833=1), 1, 0)</f>
        <v>1</v>
      </c>
      <c r="L833" s="16">
        <v>1</v>
      </c>
      <c r="M833" s="5" t="s">
        <v>2518</v>
      </c>
      <c r="N833" s="5" t="s">
        <v>2519</v>
      </c>
      <c r="O833" s="17">
        <v>45230</v>
      </c>
      <c r="P833" s="5">
        <v>1</v>
      </c>
      <c r="Q833" s="5">
        <v>1</v>
      </c>
      <c r="R833" s="5">
        <v>1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1</v>
      </c>
      <c r="AG833" s="18">
        <v>13.4411</v>
      </c>
      <c r="AH833" s="19">
        <v>437</v>
      </c>
      <c r="AI833" s="19">
        <v>495</v>
      </c>
    </row>
    <row r="834" spans="1:35" ht="12.75" customHeight="1" x14ac:dyDescent="0.25">
      <c r="A834" s="5">
        <v>2347</v>
      </c>
      <c r="B834" s="5">
        <v>309009</v>
      </c>
      <c r="C834" s="5"/>
      <c r="D834" s="5" t="s">
        <v>2520</v>
      </c>
      <c r="E834" s="15" t="s">
        <v>2</v>
      </c>
      <c r="F834" s="16">
        <f>+IF(TABLA!$E834 &lt;&gt; "", 1, 0)</f>
        <v>1</v>
      </c>
      <c r="G834" s="15" t="s">
        <v>85</v>
      </c>
      <c r="H834" s="16">
        <f>+IF(TABLA!$G834&lt;&gt;"",1,0)</f>
        <v>1</v>
      </c>
      <c r="I834" s="15" t="s">
        <v>2416</v>
      </c>
      <c r="J834" s="16">
        <f>+IF(TABLA!$I834&lt;&gt;"",1,0)</f>
        <v>1</v>
      </c>
      <c r="K834" s="16">
        <f>+IF(AND(TABLA!$F834=1,TABLA!$H834=1,TABLA!$J834=1), 1, 0)</f>
        <v>1</v>
      </c>
      <c r="L834" s="16">
        <v>1</v>
      </c>
      <c r="M834" s="5" t="s">
        <v>2521</v>
      </c>
      <c r="N834" s="5" t="s">
        <v>2522</v>
      </c>
      <c r="O834" s="17">
        <v>45219</v>
      </c>
      <c r="P834" s="5">
        <v>1</v>
      </c>
      <c r="Q834" s="5">
        <v>1</v>
      </c>
      <c r="R834" s="5">
        <v>1</v>
      </c>
      <c r="S834" s="5">
        <v>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1</v>
      </c>
      <c r="AG834" s="18">
        <v>3.0865</v>
      </c>
      <c r="AH834" s="19">
        <v>42</v>
      </c>
      <c r="AI834" s="19">
        <v>42</v>
      </c>
    </row>
    <row r="835" spans="1:35" ht="12.75" customHeight="1" x14ac:dyDescent="0.25">
      <c r="A835" s="5">
        <v>3222</v>
      </c>
      <c r="B835" s="5">
        <v>309010</v>
      </c>
      <c r="C835" s="5"/>
      <c r="D835" s="5" t="s">
        <v>2523</v>
      </c>
      <c r="E835" s="15" t="s">
        <v>2</v>
      </c>
      <c r="F835" s="16">
        <f>+IF(TABLA!$E835 &lt;&gt; "", 1, 0)</f>
        <v>1</v>
      </c>
      <c r="G835" s="15" t="s">
        <v>85</v>
      </c>
      <c r="H835" s="16">
        <f>+IF(TABLA!$G835&lt;&gt;"",1,0)</f>
        <v>1</v>
      </c>
      <c r="I835" s="15" t="s">
        <v>1134</v>
      </c>
      <c r="J835" s="16">
        <f>+IF(TABLA!$I835&lt;&gt;"",1,0)</f>
        <v>1</v>
      </c>
      <c r="K835" s="16">
        <f>+IF(AND(TABLA!$F835=1,TABLA!$H835=1,TABLA!$J835=1), 1, 0)</f>
        <v>1</v>
      </c>
      <c r="L835" s="16">
        <v>1</v>
      </c>
      <c r="M835" s="5" t="s">
        <v>2524</v>
      </c>
      <c r="N835" s="5" t="s">
        <v>2525</v>
      </c>
      <c r="O835" s="17">
        <v>45230</v>
      </c>
      <c r="P835" s="5">
        <v>1</v>
      </c>
      <c r="Q835" s="5">
        <v>1</v>
      </c>
      <c r="R835" s="5">
        <v>1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1</v>
      </c>
      <c r="AG835" s="18">
        <v>148.34649999999999</v>
      </c>
      <c r="AH835" s="19">
        <v>6383</v>
      </c>
      <c r="AI835" s="19">
        <v>7778</v>
      </c>
    </row>
    <row r="836" spans="1:35" ht="12.75" customHeight="1" x14ac:dyDescent="0.25">
      <c r="A836" s="5">
        <v>2431</v>
      </c>
      <c r="B836" s="5">
        <v>309011</v>
      </c>
      <c r="C836" s="5"/>
      <c r="D836" s="5" t="s">
        <v>2526</v>
      </c>
      <c r="E836" s="15"/>
      <c r="F836" s="16">
        <f>+IF(TABLA!$E836 &lt;&gt; "", 1, 0)</f>
        <v>0</v>
      </c>
      <c r="G836" s="15"/>
      <c r="H836" s="16">
        <f>+IF(TABLA!$G836&lt;&gt;"",1,0)</f>
        <v>0</v>
      </c>
      <c r="I836" s="15"/>
      <c r="J836" s="16">
        <f>+IF(TABLA!$I836&lt;&gt;"",1,0)</f>
        <v>0</v>
      </c>
      <c r="K836" s="16">
        <f>+IF(AND(TABLA!$F836=1,TABLA!$H836=1,TABLA!$J836=1), 1, 0)</f>
        <v>0</v>
      </c>
      <c r="L836" s="16"/>
      <c r="M836" s="5" t="s">
        <v>2527</v>
      </c>
      <c r="N836" s="5" t="s">
        <v>2528</v>
      </c>
      <c r="O836" s="17">
        <v>45222</v>
      </c>
      <c r="P836" s="5">
        <v>1</v>
      </c>
      <c r="Q836" s="5">
        <v>1</v>
      </c>
      <c r="R836" s="5">
        <v>1</v>
      </c>
      <c r="S836" s="5">
        <v>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1</v>
      </c>
      <c r="AG836" s="18">
        <v>0.87919999999999998</v>
      </c>
      <c r="AH836" s="19">
        <v>17</v>
      </c>
      <c r="AI836" s="19">
        <v>18</v>
      </c>
    </row>
    <row r="837" spans="1:35" ht="12.75" customHeight="1" x14ac:dyDescent="0.25">
      <c r="A837" s="5">
        <v>3223</v>
      </c>
      <c r="B837" s="5">
        <v>309012</v>
      </c>
      <c r="C837" s="5"/>
      <c r="D837" s="5" t="s">
        <v>2529</v>
      </c>
      <c r="E837" s="15" t="s">
        <v>2</v>
      </c>
      <c r="F837" s="16">
        <f>+IF(TABLA!$E837 &lt;&gt; "", 1, 0)</f>
        <v>1</v>
      </c>
      <c r="G837" s="15" t="s">
        <v>85</v>
      </c>
      <c r="H837" s="16">
        <f>+IF(TABLA!$G837&lt;&gt;"",1,0)</f>
        <v>1</v>
      </c>
      <c r="I837" s="15" t="s">
        <v>1203</v>
      </c>
      <c r="J837" s="16">
        <f>+IF(TABLA!$I837&lt;&gt;"",1,0)</f>
        <v>1</v>
      </c>
      <c r="K837" s="16">
        <f>+IF(AND(TABLA!$F837=1,TABLA!$H837=1,TABLA!$J837=1), 1, 0)</f>
        <v>1</v>
      </c>
      <c r="L837" s="16">
        <v>1</v>
      </c>
      <c r="M837" s="5" t="s">
        <v>2530</v>
      </c>
      <c r="N837" s="5" t="s">
        <v>2531</v>
      </c>
      <c r="O837" s="17">
        <v>45230</v>
      </c>
      <c r="P837" s="5">
        <v>1</v>
      </c>
      <c r="Q837" s="5">
        <v>1</v>
      </c>
      <c r="R837" s="5">
        <v>1</v>
      </c>
      <c r="S837" s="5">
        <v>1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1</v>
      </c>
      <c r="AG837" s="18">
        <v>22.6953</v>
      </c>
      <c r="AH837" s="19">
        <v>404</v>
      </c>
      <c r="AI837" s="19">
        <v>457</v>
      </c>
    </row>
    <row r="838" spans="1:35" ht="12.75" customHeight="1" x14ac:dyDescent="0.25">
      <c r="A838" s="5">
        <v>3224</v>
      </c>
      <c r="B838" s="5">
        <v>309013</v>
      </c>
      <c r="C838" s="5"/>
      <c r="D838" s="5" t="s">
        <v>2532</v>
      </c>
      <c r="E838" s="15"/>
      <c r="F838" s="16">
        <f>+IF(TABLA!$E838 &lt;&gt; "", 1, 0)</f>
        <v>0</v>
      </c>
      <c r="G838" s="15"/>
      <c r="H838" s="16">
        <f>+IF(TABLA!$G838&lt;&gt;"",1,0)</f>
        <v>0</v>
      </c>
      <c r="I838" s="15"/>
      <c r="J838" s="16">
        <f>+IF(TABLA!$I838&lt;&gt;"",1,0)</f>
        <v>0</v>
      </c>
      <c r="K838" s="16">
        <f>+IF(AND(TABLA!$F838=1,TABLA!$H838=1,TABLA!$J838=1), 1, 0)</f>
        <v>0</v>
      </c>
      <c r="L838" s="16"/>
      <c r="M838" s="5" t="s">
        <v>2533</v>
      </c>
      <c r="N838" s="5" t="s">
        <v>2534</v>
      </c>
      <c r="O838" s="17">
        <v>45230</v>
      </c>
      <c r="P838" s="5">
        <v>1</v>
      </c>
      <c r="Q838" s="5">
        <v>1</v>
      </c>
      <c r="R838" s="5">
        <v>1</v>
      </c>
      <c r="S838" s="5">
        <v>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1</v>
      </c>
      <c r="AG838" s="18">
        <v>393.60890000000097</v>
      </c>
      <c r="AH838" s="19">
        <v>9366</v>
      </c>
      <c r="AI838" s="19">
        <v>10800</v>
      </c>
    </row>
    <row r="839" spans="1:35" ht="12.75" customHeight="1" x14ac:dyDescent="0.25">
      <c r="A839" s="5">
        <v>2535</v>
      </c>
      <c r="B839" s="5">
        <v>309014</v>
      </c>
      <c r="C839" s="5"/>
      <c r="D839" s="5" t="s">
        <v>2535</v>
      </c>
      <c r="E839" s="15"/>
      <c r="F839" s="16">
        <f>+IF(TABLA!$E839 &lt;&gt; "", 1, 0)</f>
        <v>0</v>
      </c>
      <c r="G839" s="15"/>
      <c r="H839" s="16">
        <f>+IF(TABLA!$G839&lt;&gt;"",1,0)</f>
        <v>0</v>
      </c>
      <c r="I839" s="15"/>
      <c r="J839" s="16">
        <f>+IF(TABLA!$I839&lt;&gt;"",1,0)</f>
        <v>0</v>
      </c>
      <c r="K839" s="16">
        <f>+IF(AND(TABLA!$F839=1,TABLA!$H839=1,TABLA!$J839=1), 1, 0)</f>
        <v>0</v>
      </c>
      <c r="L839" s="16"/>
      <c r="M839" s="5" t="s">
        <v>2536</v>
      </c>
      <c r="N839" s="5" t="s">
        <v>2537</v>
      </c>
      <c r="O839" s="17">
        <v>45224</v>
      </c>
      <c r="P839" s="5">
        <v>1</v>
      </c>
      <c r="Q839" s="5">
        <v>1</v>
      </c>
      <c r="R839" s="5">
        <v>1</v>
      </c>
      <c r="S839" s="5">
        <v>1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1</v>
      </c>
      <c r="AG839" s="18">
        <v>1.4613</v>
      </c>
      <c r="AH839" s="19">
        <v>31</v>
      </c>
      <c r="AI839" s="19">
        <v>31</v>
      </c>
    </row>
    <row r="840" spans="1:35" ht="12.75" customHeight="1" x14ac:dyDescent="0.25">
      <c r="A840" s="5">
        <v>3225</v>
      </c>
      <c r="B840" s="5">
        <v>309015</v>
      </c>
      <c r="C840" s="5"/>
      <c r="D840" s="5" t="s">
        <v>2538</v>
      </c>
      <c r="E840" s="15" t="s">
        <v>2</v>
      </c>
      <c r="F840" s="16">
        <f>+IF(TABLA!$E840 &lt;&gt; "", 1, 0)</f>
        <v>1</v>
      </c>
      <c r="G840" s="15" t="s">
        <v>85</v>
      </c>
      <c r="H840" s="16">
        <f>+IF(TABLA!$G840&lt;&gt;"",1,0)</f>
        <v>1</v>
      </c>
      <c r="I840" s="15" t="s">
        <v>1134</v>
      </c>
      <c r="J840" s="16">
        <f>+IF(TABLA!$I840&lt;&gt;"",1,0)</f>
        <v>1</v>
      </c>
      <c r="K840" s="16">
        <f>+IF(AND(TABLA!$F840=1,TABLA!$H840=1,TABLA!$J840=1), 1, 0)</f>
        <v>1</v>
      </c>
      <c r="L840" s="16">
        <v>1</v>
      </c>
      <c r="M840" s="5" t="s">
        <v>2539</v>
      </c>
      <c r="N840" s="5" t="s">
        <v>2540</v>
      </c>
      <c r="O840" s="17">
        <v>45230</v>
      </c>
      <c r="P840" s="5">
        <v>1</v>
      </c>
      <c r="Q840" s="5">
        <v>1</v>
      </c>
      <c r="R840" s="5">
        <v>1</v>
      </c>
      <c r="S840" s="5">
        <v>1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1</v>
      </c>
      <c r="AG840" s="18">
        <v>3.1280999999999999</v>
      </c>
      <c r="AH840" s="19">
        <v>111</v>
      </c>
      <c r="AI840" s="19">
        <v>120</v>
      </c>
    </row>
    <row r="841" spans="1:35" ht="12.75" customHeight="1" x14ac:dyDescent="0.25">
      <c r="A841" s="5">
        <v>2621</v>
      </c>
      <c r="B841" s="5">
        <v>309016</v>
      </c>
      <c r="C841" s="5"/>
      <c r="D841" s="5" t="s">
        <v>2541</v>
      </c>
      <c r="E841" s="15" t="s">
        <v>2</v>
      </c>
      <c r="F841" s="16">
        <f>+IF(TABLA!$E841 &lt;&gt; "", 1, 0)</f>
        <v>1</v>
      </c>
      <c r="G841" s="15" t="s">
        <v>85</v>
      </c>
      <c r="H841" s="16">
        <f>+IF(TABLA!$G841&lt;&gt;"",1,0)</f>
        <v>1</v>
      </c>
      <c r="I841" s="15" t="s">
        <v>958</v>
      </c>
      <c r="J841" s="16">
        <f>+IF(TABLA!$I841&lt;&gt;"",1,0)</f>
        <v>1</v>
      </c>
      <c r="K841" s="16">
        <f>+IF(AND(TABLA!$F841=1,TABLA!$H841=1,TABLA!$J841=1), 1, 0)</f>
        <v>1</v>
      </c>
      <c r="L841" s="16">
        <v>1</v>
      </c>
      <c r="M841" s="5" t="s">
        <v>2542</v>
      </c>
      <c r="N841" s="5" t="s">
        <v>2543</v>
      </c>
      <c r="O841" s="17">
        <v>45225</v>
      </c>
      <c r="P841" s="5">
        <v>1</v>
      </c>
      <c r="Q841" s="5">
        <v>1</v>
      </c>
      <c r="R841" s="5">
        <v>1</v>
      </c>
      <c r="S841" s="5">
        <v>1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1</v>
      </c>
      <c r="AG841" s="18">
        <v>1.8793</v>
      </c>
      <c r="AH841" s="19">
        <v>74</v>
      </c>
      <c r="AI841" s="19">
        <v>90</v>
      </c>
    </row>
    <row r="842" spans="1:35" ht="12.75" customHeight="1" x14ac:dyDescent="0.25">
      <c r="A842" s="5">
        <v>1554</v>
      </c>
      <c r="B842" s="5">
        <v>309017</v>
      </c>
      <c r="C842" s="5"/>
      <c r="D842" s="5" t="s">
        <v>2544</v>
      </c>
      <c r="E842" s="15" t="s">
        <v>2</v>
      </c>
      <c r="F842" s="16">
        <f>+IF(TABLA!$E842 &lt;&gt; "", 1, 0)</f>
        <v>1</v>
      </c>
      <c r="G842" s="15" t="s">
        <v>85</v>
      </c>
      <c r="H842" s="16">
        <f>+IF(TABLA!$G842&lt;&gt;"",1,0)</f>
        <v>1</v>
      </c>
      <c r="I842" s="15" t="s">
        <v>2545</v>
      </c>
      <c r="J842" s="16">
        <f>+IF(TABLA!$I842&lt;&gt;"",1,0)</f>
        <v>1</v>
      </c>
      <c r="K842" s="16">
        <f>+IF(AND(TABLA!$F842=1,TABLA!$H842=1,TABLA!$J842=1), 1, 0)</f>
        <v>1</v>
      </c>
      <c r="L842" s="16">
        <v>1</v>
      </c>
      <c r="M842" s="5" t="s">
        <v>2546</v>
      </c>
      <c r="N842" s="5" t="s">
        <v>2547</v>
      </c>
      <c r="O842" s="17">
        <v>45176</v>
      </c>
      <c r="P842" s="5">
        <v>1</v>
      </c>
      <c r="Q842" s="5">
        <v>1</v>
      </c>
      <c r="R842" s="5">
        <v>1</v>
      </c>
      <c r="S842" s="5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1</v>
      </c>
      <c r="AG842" s="18">
        <v>5.2499999999999998E-2</v>
      </c>
      <c r="AH842" s="19">
        <v>1</v>
      </c>
      <c r="AI842" s="19">
        <v>1</v>
      </c>
    </row>
    <row r="843" spans="1:35" ht="12.75" customHeight="1" x14ac:dyDescent="0.25">
      <c r="A843" s="5">
        <v>2822</v>
      </c>
      <c r="B843" s="5">
        <v>309020</v>
      </c>
      <c r="C843" s="5"/>
      <c r="D843" s="5" t="s">
        <v>2548</v>
      </c>
      <c r="E843" s="15" t="s">
        <v>2</v>
      </c>
      <c r="F843" s="16">
        <f>+IF(TABLA!$E843 &lt;&gt; "", 1, 0)</f>
        <v>1</v>
      </c>
      <c r="G843" s="15" t="s">
        <v>85</v>
      </c>
      <c r="H843" s="16">
        <f>+IF(TABLA!$G843&lt;&gt;"",1,0)</f>
        <v>1</v>
      </c>
      <c r="I843" s="15" t="s">
        <v>1134</v>
      </c>
      <c r="J843" s="16">
        <f>+IF(TABLA!$I843&lt;&gt;"",1,0)</f>
        <v>1</v>
      </c>
      <c r="K843" s="16">
        <f>+IF(AND(TABLA!$F843=1,TABLA!$H843=1,TABLA!$J843=1), 1, 0)</f>
        <v>1</v>
      </c>
      <c r="L843" s="16">
        <v>1</v>
      </c>
      <c r="M843" s="5" t="s">
        <v>2549</v>
      </c>
      <c r="N843" s="5" t="s">
        <v>2550</v>
      </c>
      <c r="O843" s="17">
        <v>45229</v>
      </c>
      <c r="P843" s="5">
        <v>1</v>
      </c>
      <c r="Q843" s="5">
        <v>1</v>
      </c>
      <c r="R843" s="5">
        <v>1</v>
      </c>
      <c r="S843" s="5">
        <v>1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1</v>
      </c>
      <c r="AG843" s="18">
        <v>1.6321000000000001</v>
      </c>
      <c r="AH843" s="19">
        <v>95</v>
      </c>
      <c r="AI843" s="19">
        <v>100</v>
      </c>
    </row>
    <row r="844" spans="1:35" ht="12.75" customHeight="1" x14ac:dyDescent="0.25">
      <c r="A844" s="5">
        <v>164</v>
      </c>
      <c r="B844" s="5">
        <v>309021</v>
      </c>
      <c r="C844" s="5"/>
      <c r="D844" s="5" t="s">
        <v>2551</v>
      </c>
      <c r="E844" s="15"/>
      <c r="F844" s="16">
        <f>+IF(TABLA!$E844 &lt;&gt; "", 1, 0)</f>
        <v>0</v>
      </c>
      <c r="G844" s="15"/>
      <c r="H844" s="16">
        <f>+IF(TABLA!$G844&lt;&gt;"",1,0)</f>
        <v>0</v>
      </c>
      <c r="I844" s="15"/>
      <c r="J844" s="16">
        <f>+IF(TABLA!$I844&lt;&gt;"",1,0)</f>
        <v>0</v>
      </c>
      <c r="K844" s="16">
        <f>+IF(AND(TABLA!$F844=1,TABLA!$H844=1,TABLA!$J844=1), 1, 0)</f>
        <v>0</v>
      </c>
      <c r="L844" s="16"/>
      <c r="M844" s="5" t="s">
        <v>2552</v>
      </c>
      <c r="N844" s="5" t="s">
        <v>2553</v>
      </c>
      <c r="O844" s="17">
        <v>44880</v>
      </c>
      <c r="P844" s="5">
        <v>0</v>
      </c>
      <c r="Q844" s="5">
        <v>1</v>
      </c>
      <c r="R844" s="5">
        <v>0</v>
      </c>
      <c r="S844" s="5">
        <v>1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1</v>
      </c>
      <c r="AG844" s="18">
        <v>7.1426999999999996</v>
      </c>
      <c r="AH844" s="19">
        <v>2</v>
      </c>
      <c r="AI844" s="19">
        <v>2</v>
      </c>
    </row>
    <row r="845" spans="1:35" ht="12.75" customHeight="1" x14ac:dyDescent="0.25">
      <c r="A845" s="5">
        <v>3226</v>
      </c>
      <c r="B845" s="5">
        <v>309022</v>
      </c>
      <c r="C845" s="5"/>
      <c r="D845" s="5" t="s">
        <v>2554</v>
      </c>
      <c r="E845" s="15" t="s">
        <v>2</v>
      </c>
      <c r="F845" s="16">
        <f>+IF(TABLA!$E845 &lt;&gt; "", 1, 0)</f>
        <v>1</v>
      </c>
      <c r="G845" s="15" t="s">
        <v>85</v>
      </c>
      <c r="H845" s="16">
        <f>+IF(TABLA!$G845&lt;&gt;"",1,0)</f>
        <v>1</v>
      </c>
      <c r="I845" s="15" t="s">
        <v>2416</v>
      </c>
      <c r="J845" s="16">
        <f>+IF(TABLA!$I845&lt;&gt;"",1,0)</f>
        <v>1</v>
      </c>
      <c r="K845" s="16">
        <f>+IF(AND(TABLA!$F845=1,TABLA!$H845=1,TABLA!$J845=1), 1, 0)</f>
        <v>1</v>
      </c>
      <c r="L845" s="16">
        <v>1</v>
      </c>
      <c r="M845" s="5" t="s">
        <v>2555</v>
      </c>
      <c r="N845" s="5" t="s">
        <v>2556</v>
      </c>
      <c r="O845" s="17">
        <v>45230</v>
      </c>
      <c r="P845" s="5">
        <v>1</v>
      </c>
      <c r="Q845" s="5">
        <v>1</v>
      </c>
      <c r="R845" s="5">
        <v>1</v>
      </c>
      <c r="S845" s="5">
        <v>1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1</v>
      </c>
      <c r="AG845" s="18">
        <v>2816.5000999999802</v>
      </c>
      <c r="AH845" s="19">
        <v>84041</v>
      </c>
      <c r="AI845" s="19">
        <v>107606</v>
      </c>
    </row>
    <row r="846" spans="1:35" ht="12.75" customHeight="1" x14ac:dyDescent="0.25">
      <c r="A846" s="5">
        <v>3227</v>
      </c>
      <c r="B846" s="5">
        <v>309023</v>
      </c>
      <c r="C846" s="5"/>
      <c r="D846" s="5" t="s">
        <v>2557</v>
      </c>
      <c r="E846" s="15" t="s">
        <v>2</v>
      </c>
      <c r="F846" s="16">
        <f>+IF(TABLA!$E846 &lt;&gt; "", 1, 0)</f>
        <v>1</v>
      </c>
      <c r="G846" s="15" t="s">
        <v>85</v>
      </c>
      <c r="H846" s="16">
        <f>+IF(TABLA!$G846&lt;&gt;"",1,0)</f>
        <v>1</v>
      </c>
      <c r="I846" s="15" t="s">
        <v>2416</v>
      </c>
      <c r="J846" s="16">
        <f>+IF(TABLA!$I846&lt;&gt;"",1,0)</f>
        <v>1</v>
      </c>
      <c r="K846" s="16">
        <f>+IF(AND(TABLA!$F846=1,TABLA!$H846=1,TABLA!$J846=1), 1, 0)</f>
        <v>1</v>
      </c>
      <c r="L846" s="16">
        <v>1</v>
      </c>
      <c r="M846" s="5" t="s">
        <v>2558</v>
      </c>
      <c r="N846" s="5" t="s">
        <v>2559</v>
      </c>
      <c r="O846" s="17">
        <v>45230</v>
      </c>
      <c r="P846" s="5">
        <v>1</v>
      </c>
      <c r="Q846" s="5">
        <v>1</v>
      </c>
      <c r="R846" s="5">
        <v>1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1</v>
      </c>
      <c r="AG846" s="18">
        <v>8.7791999999999994</v>
      </c>
      <c r="AH846" s="19">
        <v>287</v>
      </c>
      <c r="AI846" s="19">
        <v>320</v>
      </c>
    </row>
    <row r="847" spans="1:35" ht="12.75" customHeight="1" x14ac:dyDescent="0.25">
      <c r="A847" s="5">
        <v>3228</v>
      </c>
      <c r="B847" s="5">
        <v>309024</v>
      </c>
      <c r="C847" s="5"/>
      <c r="D847" s="5" t="s">
        <v>2560</v>
      </c>
      <c r="E847" s="15" t="s">
        <v>2</v>
      </c>
      <c r="F847" s="16">
        <f>+IF(TABLA!$E847 &lt;&gt; "", 1, 0)</f>
        <v>1</v>
      </c>
      <c r="G847" s="15" t="s">
        <v>85</v>
      </c>
      <c r="H847" s="16">
        <f>+IF(TABLA!$G847&lt;&gt;"",1,0)</f>
        <v>1</v>
      </c>
      <c r="I847" s="15" t="s">
        <v>2416</v>
      </c>
      <c r="J847" s="16">
        <f>+IF(TABLA!$I847&lt;&gt;"",1,0)</f>
        <v>1</v>
      </c>
      <c r="K847" s="16">
        <f>+IF(AND(TABLA!$F847=1,TABLA!$H847=1,TABLA!$J847=1), 1, 0)</f>
        <v>1</v>
      </c>
      <c r="L847" s="16">
        <v>1</v>
      </c>
      <c r="M847" s="5" t="s">
        <v>2561</v>
      </c>
      <c r="N847" s="5" t="s">
        <v>2562</v>
      </c>
      <c r="O847" s="17">
        <v>45230</v>
      </c>
      <c r="P847" s="5">
        <v>1</v>
      </c>
      <c r="Q847" s="5">
        <v>1</v>
      </c>
      <c r="R847" s="5">
        <v>1</v>
      </c>
      <c r="S847" s="5">
        <v>1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1</v>
      </c>
      <c r="AG847" s="18">
        <v>52.151200000000003</v>
      </c>
      <c r="AH847" s="19">
        <v>3150</v>
      </c>
      <c r="AI847" s="19">
        <v>3468</v>
      </c>
    </row>
    <row r="848" spans="1:35" ht="12.75" customHeight="1" x14ac:dyDescent="0.25">
      <c r="A848" s="5">
        <v>3229</v>
      </c>
      <c r="B848" s="5">
        <v>309025</v>
      </c>
      <c r="C848" s="5"/>
      <c r="D848" s="5" t="s">
        <v>2563</v>
      </c>
      <c r="E848" s="15" t="s">
        <v>2</v>
      </c>
      <c r="F848" s="16">
        <f>+IF(TABLA!$E848 &lt;&gt; "", 1, 0)</f>
        <v>1</v>
      </c>
      <c r="G848" s="15" t="s">
        <v>84</v>
      </c>
      <c r="H848" s="16">
        <f>+IF(TABLA!$G848&lt;&gt;"",1,0)</f>
        <v>1</v>
      </c>
      <c r="I848" s="15" t="s">
        <v>1315</v>
      </c>
      <c r="J848" s="16">
        <f>+IF(TABLA!$I848&lt;&gt;"",1,0)</f>
        <v>1</v>
      </c>
      <c r="K848" s="16">
        <f>+IF(AND(TABLA!$F848=1,TABLA!$H848=1,TABLA!$J848=1), 1, 0)</f>
        <v>1</v>
      </c>
      <c r="L848" s="16">
        <v>1</v>
      </c>
      <c r="M848" s="5" t="s">
        <v>2563</v>
      </c>
      <c r="N848" s="5" t="s">
        <v>2564</v>
      </c>
      <c r="O848" s="17">
        <v>45230</v>
      </c>
      <c r="P848" s="5">
        <v>1</v>
      </c>
      <c r="Q848" s="5">
        <v>1</v>
      </c>
      <c r="R848" s="5">
        <v>1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1</v>
      </c>
      <c r="AG848" s="18">
        <v>1.6508</v>
      </c>
      <c r="AH848" s="19">
        <v>21</v>
      </c>
      <c r="AI848" s="19">
        <v>24</v>
      </c>
    </row>
    <row r="849" spans="1:35" ht="12.75" customHeight="1" x14ac:dyDescent="0.25">
      <c r="A849" s="5">
        <v>2484</v>
      </c>
      <c r="B849" s="5">
        <v>309026</v>
      </c>
      <c r="C849" s="5"/>
      <c r="D849" s="5" t="s">
        <v>2565</v>
      </c>
      <c r="E849" s="15" t="s">
        <v>2</v>
      </c>
      <c r="F849" s="16">
        <f>+IF(TABLA!$E849 &lt;&gt; "", 1, 0)</f>
        <v>1</v>
      </c>
      <c r="G849" s="15" t="s">
        <v>85</v>
      </c>
      <c r="H849" s="16">
        <f>+IF(TABLA!$G849&lt;&gt;"",1,0)</f>
        <v>1</v>
      </c>
      <c r="I849" s="15" t="s">
        <v>1315</v>
      </c>
      <c r="J849" s="16">
        <f>+IF(TABLA!$I849&lt;&gt;"",1,0)</f>
        <v>1</v>
      </c>
      <c r="K849" s="16">
        <f>+IF(AND(TABLA!$F849=1,TABLA!$H849=1,TABLA!$J849=1), 1, 0)</f>
        <v>1</v>
      </c>
      <c r="L849" s="16">
        <v>1</v>
      </c>
      <c r="M849" s="5" t="s">
        <v>2566</v>
      </c>
      <c r="N849" s="5" t="s">
        <v>2567</v>
      </c>
      <c r="O849" s="17">
        <v>45223</v>
      </c>
      <c r="P849" s="5">
        <v>1</v>
      </c>
      <c r="Q849" s="5">
        <v>1</v>
      </c>
      <c r="R849" s="5">
        <v>0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1</v>
      </c>
      <c r="AG849" s="18">
        <v>2.4683999999999999</v>
      </c>
      <c r="AH849" s="19">
        <v>7</v>
      </c>
      <c r="AI849" s="19">
        <v>7</v>
      </c>
    </row>
    <row r="850" spans="1:35" ht="12.75" customHeight="1" x14ac:dyDescent="0.25">
      <c r="A850" s="5">
        <v>1623</v>
      </c>
      <c r="B850" s="5">
        <v>309027</v>
      </c>
      <c r="C850" s="5"/>
      <c r="D850" s="5" t="s">
        <v>2397</v>
      </c>
      <c r="E850" s="15"/>
      <c r="F850" s="16">
        <f>+IF(TABLA!$E850 &lt;&gt; "", 1, 0)</f>
        <v>0</v>
      </c>
      <c r="G850" s="15"/>
      <c r="H850" s="16">
        <f>+IF(TABLA!$G850&lt;&gt;"",1,0)</f>
        <v>0</v>
      </c>
      <c r="I850" s="15"/>
      <c r="J850" s="16">
        <f>+IF(TABLA!$I850&lt;&gt;"",1,0)</f>
        <v>0</v>
      </c>
      <c r="K850" s="16">
        <f>+IF(AND(TABLA!$F850=1,TABLA!$H850=1,TABLA!$J850=1), 1, 0)</f>
        <v>0</v>
      </c>
      <c r="L850" s="16"/>
      <c r="M850" s="5" t="s">
        <v>2398</v>
      </c>
      <c r="N850" s="5" t="s">
        <v>2399</v>
      </c>
      <c r="O850" s="17">
        <v>45182</v>
      </c>
      <c r="P850" s="5">
        <v>1</v>
      </c>
      <c r="Q850" s="5">
        <v>1</v>
      </c>
      <c r="R850" s="5">
        <v>0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1</v>
      </c>
      <c r="AG850" s="18">
        <v>2.4699</v>
      </c>
      <c r="AH850" s="19">
        <v>3</v>
      </c>
      <c r="AI850" s="19">
        <v>3</v>
      </c>
    </row>
    <row r="851" spans="1:35" ht="12.75" customHeight="1" x14ac:dyDescent="0.25">
      <c r="A851" s="5">
        <v>3230</v>
      </c>
      <c r="B851" s="5">
        <v>309028</v>
      </c>
      <c r="C851" s="5"/>
      <c r="D851" s="5" t="s">
        <v>2568</v>
      </c>
      <c r="E851" s="15" t="s">
        <v>2</v>
      </c>
      <c r="F851" s="16">
        <f>+IF(TABLA!$E851 &lt;&gt; "", 1, 0)</f>
        <v>1</v>
      </c>
      <c r="G851" s="15" t="s">
        <v>85</v>
      </c>
      <c r="H851" s="16">
        <f>+IF(TABLA!$G851&lt;&gt;"",1,0)</f>
        <v>1</v>
      </c>
      <c r="I851" s="15" t="s">
        <v>1134</v>
      </c>
      <c r="J851" s="16">
        <f>+IF(TABLA!$I851&lt;&gt;"",1,0)</f>
        <v>1</v>
      </c>
      <c r="K851" s="16">
        <f>+IF(AND(TABLA!$F851=1,TABLA!$H851=1,TABLA!$J851=1), 1, 0)</f>
        <v>1</v>
      </c>
      <c r="L851" s="16">
        <v>1</v>
      </c>
      <c r="M851" s="5" t="s">
        <v>2569</v>
      </c>
      <c r="N851" s="5" t="s">
        <v>2570</v>
      </c>
      <c r="O851" s="17">
        <v>45230</v>
      </c>
      <c r="P851" s="5">
        <v>1</v>
      </c>
      <c r="Q851" s="5">
        <v>1</v>
      </c>
      <c r="R851" s="5">
        <v>1</v>
      </c>
      <c r="S851" s="5">
        <v>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1</v>
      </c>
      <c r="AG851" s="18">
        <v>64.406499999999994</v>
      </c>
      <c r="AH851" s="19">
        <v>1992</v>
      </c>
      <c r="AI851" s="19">
        <v>2742</v>
      </c>
    </row>
    <row r="852" spans="1:35" ht="12.75" customHeight="1" x14ac:dyDescent="0.25">
      <c r="A852" s="5">
        <v>1257</v>
      </c>
      <c r="B852" s="5">
        <v>309029</v>
      </c>
      <c r="C852" s="5"/>
      <c r="D852" s="5" t="s">
        <v>2571</v>
      </c>
      <c r="E852" s="15"/>
      <c r="F852" s="16">
        <f>+IF(TABLA!$E852 &lt;&gt; "", 1, 0)</f>
        <v>0</v>
      </c>
      <c r="G852" s="15"/>
      <c r="H852" s="16">
        <f>+IF(TABLA!$G852&lt;&gt;"",1,0)</f>
        <v>0</v>
      </c>
      <c r="I852" s="15"/>
      <c r="J852" s="16">
        <f>+IF(TABLA!$I852&lt;&gt;"",1,0)</f>
        <v>0</v>
      </c>
      <c r="K852" s="16">
        <f>+IF(AND(TABLA!$F852=1,TABLA!$H852=1,TABLA!$J852=1), 1, 0)</f>
        <v>0</v>
      </c>
      <c r="L852" s="16"/>
      <c r="M852" s="5" t="s">
        <v>2572</v>
      </c>
      <c r="N852" s="5" t="s">
        <v>2573</v>
      </c>
      <c r="O852" s="17">
        <v>45145</v>
      </c>
      <c r="P852" s="5">
        <v>1</v>
      </c>
      <c r="Q852" s="5">
        <v>1</v>
      </c>
      <c r="R852" s="5">
        <v>1</v>
      </c>
      <c r="S852" s="5">
        <v>1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1</v>
      </c>
      <c r="AG852" s="18">
        <v>0.13850000000000001</v>
      </c>
      <c r="AH852" s="19">
        <v>3</v>
      </c>
      <c r="AI852" s="19">
        <v>3</v>
      </c>
    </row>
    <row r="853" spans="1:35" ht="12.75" customHeight="1" x14ac:dyDescent="0.25">
      <c r="A853" s="5">
        <v>518</v>
      </c>
      <c r="B853" s="5">
        <v>309801</v>
      </c>
      <c r="C853" s="5"/>
      <c r="D853" s="5" t="s">
        <v>2574</v>
      </c>
      <c r="E853" s="15"/>
      <c r="F853" s="16">
        <f>+IF(TABLA!$E853 &lt;&gt; "", 1, 0)</f>
        <v>0</v>
      </c>
      <c r="G853" s="15"/>
      <c r="H853" s="16">
        <f>+IF(TABLA!$G853&lt;&gt;"",1,0)</f>
        <v>0</v>
      </c>
      <c r="I853" s="15"/>
      <c r="J853" s="16">
        <f>+IF(TABLA!$I853&lt;&gt;"",1,0)</f>
        <v>0</v>
      </c>
      <c r="K853" s="16">
        <f>+IF(AND(TABLA!$F853=1,TABLA!$H853=1,TABLA!$J853=1), 1, 0)</f>
        <v>0</v>
      </c>
      <c r="L853" s="16"/>
      <c r="M853" s="5" t="s">
        <v>2575</v>
      </c>
      <c r="N853" s="5" t="s">
        <v>2576</v>
      </c>
      <c r="O853" s="17">
        <v>45021</v>
      </c>
      <c r="P853" s="5">
        <v>1</v>
      </c>
      <c r="Q853" s="5">
        <v>1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1</v>
      </c>
      <c r="AG853" s="18">
        <v>3.8567</v>
      </c>
      <c r="AH853" s="19">
        <v>8</v>
      </c>
      <c r="AI853" s="19">
        <v>8</v>
      </c>
    </row>
    <row r="854" spans="1:35" ht="12.75" customHeight="1" x14ac:dyDescent="0.25">
      <c r="A854" s="5">
        <v>1072</v>
      </c>
      <c r="B854" s="5">
        <v>309804</v>
      </c>
      <c r="C854" s="5"/>
      <c r="D854" s="5" t="s">
        <v>2577</v>
      </c>
      <c r="E854" s="15" t="s">
        <v>2</v>
      </c>
      <c r="F854" s="16">
        <f>+IF(TABLA!$E854 &lt;&gt; "", 1, 0)</f>
        <v>1</v>
      </c>
      <c r="G854" s="15" t="s">
        <v>85</v>
      </c>
      <c r="H854" s="16">
        <f>+IF(TABLA!$G854&lt;&gt;"",1,0)</f>
        <v>1</v>
      </c>
      <c r="I854" s="15" t="s">
        <v>1161</v>
      </c>
      <c r="J854" s="16">
        <f>+IF(TABLA!$I854&lt;&gt;"",1,0)</f>
        <v>1</v>
      </c>
      <c r="K854" s="16">
        <f>+IF(AND(TABLA!$F854=1,TABLA!$H854=1,TABLA!$J854=1), 1, 0)</f>
        <v>1</v>
      </c>
      <c r="L854" s="16">
        <v>1</v>
      </c>
      <c r="M854" s="5" t="s">
        <v>2578</v>
      </c>
      <c r="N854" s="5" t="s">
        <v>2579</v>
      </c>
      <c r="O854" s="17">
        <v>45120</v>
      </c>
      <c r="P854" s="5">
        <v>1</v>
      </c>
      <c r="Q854" s="5">
        <v>1</v>
      </c>
      <c r="R854" s="5">
        <v>0</v>
      </c>
      <c r="S854" s="5">
        <v>1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</v>
      </c>
      <c r="AG854" s="18">
        <v>0.56489999999999996</v>
      </c>
      <c r="AH854" s="19">
        <v>1</v>
      </c>
      <c r="AI854" s="19">
        <v>1</v>
      </c>
    </row>
    <row r="855" spans="1:35" ht="12.75" customHeight="1" x14ac:dyDescent="0.25">
      <c r="A855" s="5">
        <v>921</v>
      </c>
      <c r="B855" s="5">
        <v>309805</v>
      </c>
      <c r="C855" s="5"/>
      <c r="D855" s="5" t="s">
        <v>2580</v>
      </c>
      <c r="E855" s="15" t="s">
        <v>2</v>
      </c>
      <c r="F855" s="16">
        <f>+IF(TABLA!$E855 &lt;&gt; "", 1, 0)</f>
        <v>1</v>
      </c>
      <c r="G855" s="15" t="s">
        <v>85</v>
      </c>
      <c r="H855" s="16">
        <f>+IF(TABLA!$G855&lt;&gt;"",1,0)</f>
        <v>1</v>
      </c>
      <c r="I855" s="15" t="s">
        <v>1385</v>
      </c>
      <c r="J855" s="16">
        <f>+IF(TABLA!$I855&lt;&gt;"",1,0)</f>
        <v>1</v>
      </c>
      <c r="K855" s="16">
        <f>+IF(AND(TABLA!$F855=1,TABLA!$H855=1,TABLA!$J855=1), 1, 0)</f>
        <v>1</v>
      </c>
      <c r="L855" s="16">
        <v>1</v>
      </c>
      <c r="M855" s="5" t="s">
        <v>2581</v>
      </c>
      <c r="N855" s="5" t="s">
        <v>2582</v>
      </c>
      <c r="O855" s="17">
        <v>45100</v>
      </c>
      <c r="P855" s="5">
        <v>1</v>
      </c>
      <c r="Q855" s="5">
        <v>1</v>
      </c>
      <c r="R855" s="5">
        <v>0</v>
      </c>
      <c r="S855" s="5">
        <v>1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1</v>
      </c>
      <c r="AG855" s="18">
        <v>0.24110000000000001</v>
      </c>
      <c r="AH855" s="19">
        <v>1</v>
      </c>
      <c r="AI855" s="19">
        <v>1</v>
      </c>
    </row>
    <row r="856" spans="1:35" ht="12.75" customHeight="1" x14ac:dyDescent="0.25">
      <c r="A856" s="5">
        <v>2024</v>
      </c>
      <c r="B856" s="5">
        <v>309806</v>
      </c>
      <c r="C856" s="5"/>
      <c r="D856" s="5" t="s">
        <v>2583</v>
      </c>
      <c r="E856" s="15"/>
      <c r="F856" s="16">
        <f>+IF(TABLA!$E856 &lt;&gt; "", 1, 0)</f>
        <v>0</v>
      </c>
      <c r="G856" s="15"/>
      <c r="H856" s="16">
        <f>+IF(TABLA!$G856&lt;&gt;"",1,0)</f>
        <v>0</v>
      </c>
      <c r="I856" s="15"/>
      <c r="J856" s="16">
        <f>+IF(TABLA!$I856&lt;&gt;"",1,0)</f>
        <v>0</v>
      </c>
      <c r="K856" s="16">
        <f>+IF(AND(TABLA!$F856=1,TABLA!$H856=1,TABLA!$J856=1), 1, 0)</f>
        <v>0</v>
      </c>
      <c r="L856" s="16"/>
      <c r="M856" s="5" t="s">
        <v>2584</v>
      </c>
      <c r="N856" s="5" t="s">
        <v>2585</v>
      </c>
      <c r="O856" s="17">
        <v>45209</v>
      </c>
      <c r="P856" s="5">
        <v>1</v>
      </c>
      <c r="Q856" s="5">
        <v>1</v>
      </c>
      <c r="R856" s="5">
        <v>0</v>
      </c>
      <c r="S856" s="5">
        <v>1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</v>
      </c>
      <c r="AG856" s="18">
        <v>5.0193000000000003</v>
      </c>
      <c r="AH856" s="19">
        <v>4</v>
      </c>
      <c r="AI856" s="19">
        <v>4</v>
      </c>
    </row>
    <row r="857" spans="1:35" ht="12.75" customHeight="1" x14ac:dyDescent="0.25">
      <c r="A857" s="5">
        <v>698</v>
      </c>
      <c r="B857" s="5">
        <v>309807</v>
      </c>
      <c r="C857" s="5"/>
      <c r="D857" s="5" t="s">
        <v>2586</v>
      </c>
      <c r="E857" s="15"/>
      <c r="F857" s="16">
        <f>+IF(TABLA!$E857 &lt;&gt; "", 1, 0)</f>
        <v>0</v>
      </c>
      <c r="G857" s="15"/>
      <c r="H857" s="16">
        <f>+IF(TABLA!$G857&lt;&gt;"",1,0)</f>
        <v>0</v>
      </c>
      <c r="I857" s="15"/>
      <c r="J857" s="16">
        <f>+IF(TABLA!$I857&lt;&gt;"",1,0)</f>
        <v>0</v>
      </c>
      <c r="K857" s="16">
        <f>+IF(AND(TABLA!$F857=1,TABLA!$H857=1,TABLA!$J857=1), 1, 0)</f>
        <v>0</v>
      </c>
      <c r="L857" s="16"/>
      <c r="M857" s="5" t="s">
        <v>2587</v>
      </c>
      <c r="N857" s="5" t="s">
        <v>2588</v>
      </c>
      <c r="O857" s="17">
        <v>45065</v>
      </c>
      <c r="P857" s="5">
        <v>1</v>
      </c>
      <c r="Q857" s="5">
        <v>1</v>
      </c>
      <c r="R857" s="5">
        <v>0</v>
      </c>
      <c r="S857" s="5">
        <v>1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1</v>
      </c>
      <c r="AG857" s="18">
        <v>0.1817</v>
      </c>
      <c r="AH857" s="19">
        <v>2</v>
      </c>
      <c r="AI857" s="19">
        <v>2</v>
      </c>
    </row>
    <row r="858" spans="1:35" ht="12.75" customHeight="1" x14ac:dyDescent="0.25">
      <c r="A858" s="5">
        <v>389</v>
      </c>
      <c r="B858" s="5">
        <v>309808</v>
      </c>
      <c r="C858" s="5"/>
      <c r="D858" s="5" t="s">
        <v>2589</v>
      </c>
      <c r="E858" s="15" t="s">
        <v>2</v>
      </c>
      <c r="F858" s="16">
        <f>+IF(TABLA!$E858 &lt;&gt; "", 1, 0)</f>
        <v>1</v>
      </c>
      <c r="G858" s="15" t="s">
        <v>85</v>
      </c>
      <c r="H858" s="16">
        <f>+IF(TABLA!$G858&lt;&gt;"",1,0)</f>
        <v>1</v>
      </c>
      <c r="I858" s="15" t="s">
        <v>2416</v>
      </c>
      <c r="J858" s="16">
        <f>+IF(TABLA!$I858&lt;&gt;"",1,0)</f>
        <v>1</v>
      </c>
      <c r="K858" s="16">
        <f>+IF(AND(TABLA!$F858=1,TABLA!$H858=1,TABLA!$J858=1), 1, 0)</f>
        <v>1</v>
      </c>
      <c r="L858" s="16">
        <v>1</v>
      </c>
      <c r="M858" s="5" t="s">
        <v>2590</v>
      </c>
      <c r="N858" s="5" t="s">
        <v>2591</v>
      </c>
      <c r="O858" s="17">
        <v>44978</v>
      </c>
      <c r="P858" s="5">
        <v>1</v>
      </c>
      <c r="Q858" s="5">
        <v>1</v>
      </c>
      <c r="R858" s="5">
        <v>0</v>
      </c>
      <c r="S858" s="5">
        <v>1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1</v>
      </c>
      <c r="AG858" s="18">
        <v>1.0620000000000001</v>
      </c>
      <c r="AH858" s="19">
        <v>5</v>
      </c>
      <c r="AI858" s="19">
        <v>5</v>
      </c>
    </row>
    <row r="859" spans="1:35" ht="12.75" customHeight="1" x14ac:dyDescent="0.25">
      <c r="A859" s="5">
        <v>1842</v>
      </c>
      <c r="B859" s="5">
        <v>309810</v>
      </c>
      <c r="C859" s="5"/>
      <c r="D859" s="5" t="s">
        <v>2592</v>
      </c>
      <c r="E859" s="15" t="s">
        <v>2</v>
      </c>
      <c r="F859" s="16">
        <f>+IF(TABLA!$E859 &lt;&gt; "", 1, 0)</f>
        <v>1</v>
      </c>
      <c r="G859" s="15" t="s">
        <v>85</v>
      </c>
      <c r="H859" s="16">
        <f>+IF(TABLA!$G859&lt;&gt;"",1,0)</f>
        <v>1</v>
      </c>
      <c r="I859" s="15" t="s">
        <v>1257</v>
      </c>
      <c r="J859" s="16">
        <f>+IF(TABLA!$I859&lt;&gt;"",1,0)</f>
        <v>1</v>
      </c>
      <c r="K859" s="16">
        <f>+IF(AND(TABLA!$F859=1,TABLA!$H859=1,TABLA!$J859=1), 1, 0)</f>
        <v>1</v>
      </c>
      <c r="L859" s="16">
        <v>1</v>
      </c>
      <c r="M859" s="5" t="s">
        <v>2593</v>
      </c>
      <c r="N859" s="5" t="s">
        <v>2594</v>
      </c>
      <c r="O859" s="17">
        <v>45198</v>
      </c>
      <c r="P859" s="5">
        <v>1</v>
      </c>
      <c r="Q859" s="5">
        <v>1</v>
      </c>
      <c r="R859" s="5">
        <v>0</v>
      </c>
      <c r="S859" s="5">
        <v>1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1</v>
      </c>
      <c r="AG859" s="18">
        <v>0.87270000000000003</v>
      </c>
      <c r="AH859" s="19">
        <v>3</v>
      </c>
      <c r="AI859" s="19">
        <v>3</v>
      </c>
    </row>
    <row r="860" spans="1:35" ht="12.75" customHeight="1" x14ac:dyDescent="0.25">
      <c r="A860" s="5">
        <v>2093</v>
      </c>
      <c r="B860" s="5">
        <v>310800</v>
      </c>
      <c r="C860" s="5"/>
      <c r="D860" s="5" t="s">
        <v>2595</v>
      </c>
      <c r="E860" s="15" t="s">
        <v>2</v>
      </c>
      <c r="F860" s="16">
        <f>+IF(TABLA!$E860 &lt;&gt; "", 1, 0)</f>
        <v>1</v>
      </c>
      <c r="G860" s="15" t="s">
        <v>15</v>
      </c>
      <c r="H860" s="16">
        <f>+IF(TABLA!$G860&lt;&gt;"",1,0)</f>
        <v>1</v>
      </c>
      <c r="I860" s="15" t="s">
        <v>1680</v>
      </c>
      <c r="J860" s="16">
        <f>+IF(TABLA!$I860&lt;&gt;"",1,0)</f>
        <v>1</v>
      </c>
      <c r="K860" s="16">
        <f>+IF(AND(TABLA!$F860=1,TABLA!$H860=1,TABLA!$J860=1), 1, 0)</f>
        <v>1</v>
      </c>
      <c r="L860" s="16">
        <v>1</v>
      </c>
      <c r="M860" s="5" t="s">
        <v>2596</v>
      </c>
      <c r="N860" s="5" t="s">
        <v>2597</v>
      </c>
      <c r="O860" s="17">
        <v>45211</v>
      </c>
      <c r="P860" s="5">
        <v>1</v>
      </c>
      <c r="Q860" s="5">
        <v>1</v>
      </c>
      <c r="R860" s="5">
        <v>0</v>
      </c>
      <c r="S860" s="5">
        <v>1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1</v>
      </c>
      <c r="AG860" s="18">
        <v>21.147300000000001</v>
      </c>
      <c r="AH860" s="19">
        <v>25</v>
      </c>
      <c r="AI860" s="19">
        <v>25</v>
      </c>
    </row>
    <row r="861" spans="1:35" ht="12.75" customHeight="1" x14ac:dyDescent="0.25">
      <c r="A861" s="5">
        <v>259</v>
      </c>
      <c r="B861" s="5">
        <v>310801</v>
      </c>
      <c r="C861" s="5"/>
      <c r="D861" s="5" t="s">
        <v>2598</v>
      </c>
      <c r="E861" s="15"/>
      <c r="F861" s="16">
        <f>+IF(TABLA!$E861 &lt;&gt; "", 1, 0)</f>
        <v>0</v>
      </c>
      <c r="G861" s="15"/>
      <c r="H861" s="16">
        <f>+IF(TABLA!$G861&lt;&gt;"",1,0)</f>
        <v>0</v>
      </c>
      <c r="I861" s="15"/>
      <c r="J861" s="16">
        <f>+IF(TABLA!$I861&lt;&gt;"",1,0)</f>
        <v>0</v>
      </c>
      <c r="K861" s="16">
        <f>+IF(AND(TABLA!$F861=1,TABLA!$H861=1,TABLA!$J861=1), 1, 0)</f>
        <v>0</v>
      </c>
      <c r="L861" s="16"/>
      <c r="M861" s="5" t="s">
        <v>2599</v>
      </c>
      <c r="N861" s="5" t="s">
        <v>2600</v>
      </c>
      <c r="O861" s="17">
        <v>44922</v>
      </c>
      <c r="P861" s="5">
        <v>1</v>
      </c>
      <c r="Q861" s="5">
        <v>1</v>
      </c>
      <c r="R861" s="5">
        <v>0</v>
      </c>
      <c r="S861" s="5">
        <v>1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1</v>
      </c>
      <c r="AG861" s="18">
        <v>0.58740000000000003</v>
      </c>
      <c r="AH861" s="19">
        <v>1</v>
      </c>
      <c r="AI861" s="19">
        <v>1</v>
      </c>
    </row>
    <row r="862" spans="1:35" ht="12.75" customHeight="1" x14ac:dyDescent="0.25">
      <c r="A862" s="5">
        <v>449</v>
      </c>
      <c r="B862" s="5">
        <v>310803</v>
      </c>
      <c r="C862" s="5"/>
      <c r="D862" s="5" t="s">
        <v>2601</v>
      </c>
      <c r="E862" s="15" t="s">
        <v>2</v>
      </c>
      <c r="F862" s="16">
        <f>+IF(TABLA!$E862 &lt;&gt; "", 1, 0)</f>
        <v>1</v>
      </c>
      <c r="G862" s="15" t="s">
        <v>15</v>
      </c>
      <c r="H862" s="16">
        <f>+IF(TABLA!$G862&lt;&gt;"",1,0)</f>
        <v>1</v>
      </c>
      <c r="I862" s="15" t="s">
        <v>1680</v>
      </c>
      <c r="J862" s="16">
        <f>+IF(TABLA!$I862&lt;&gt;"",1,0)</f>
        <v>1</v>
      </c>
      <c r="K862" s="16">
        <f>+IF(AND(TABLA!$F862=1,TABLA!$H862=1,TABLA!$J862=1), 1, 0)</f>
        <v>1</v>
      </c>
      <c r="L862" s="16">
        <v>1</v>
      </c>
      <c r="M862" s="5" t="s">
        <v>2602</v>
      </c>
      <c r="N862" s="5" t="s">
        <v>2603</v>
      </c>
      <c r="O862" s="17">
        <v>44999</v>
      </c>
      <c r="P862" s="5">
        <v>1</v>
      </c>
      <c r="Q862" s="5">
        <v>1</v>
      </c>
      <c r="R862" s="5">
        <v>0</v>
      </c>
      <c r="S862" s="5">
        <v>1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1</v>
      </c>
      <c r="AG862" s="18">
        <v>2.4792000000000001</v>
      </c>
      <c r="AH862" s="19">
        <v>1</v>
      </c>
      <c r="AI862" s="19">
        <v>1</v>
      </c>
    </row>
    <row r="863" spans="1:35" ht="12.75" customHeight="1" x14ac:dyDescent="0.25">
      <c r="A863" s="5">
        <v>827</v>
      </c>
      <c r="B863" s="5">
        <v>373002</v>
      </c>
      <c r="C863" s="5"/>
      <c r="D863" s="5" t="s">
        <v>2604</v>
      </c>
      <c r="E863" s="15"/>
      <c r="F863" s="16">
        <f>+IF(TABLA!$E863 &lt;&gt; "", 1, 0)</f>
        <v>0</v>
      </c>
      <c r="G863" s="15"/>
      <c r="H863" s="16">
        <f>+IF(TABLA!$G863&lt;&gt;"",1,0)</f>
        <v>0</v>
      </c>
      <c r="I863" s="15"/>
      <c r="J863" s="16">
        <f>+IF(TABLA!$I863&lt;&gt;"",1,0)</f>
        <v>0</v>
      </c>
      <c r="K863" s="16">
        <f>+IF(AND(TABLA!$F863=1,TABLA!$H863=1,TABLA!$J863=1), 1, 0)</f>
        <v>0</v>
      </c>
      <c r="L863" s="16"/>
      <c r="M863" s="5" t="s">
        <v>2605</v>
      </c>
      <c r="N863" s="5" t="s">
        <v>2606</v>
      </c>
      <c r="O863" s="17">
        <v>45086</v>
      </c>
      <c r="P863" s="5">
        <v>1</v>
      </c>
      <c r="Q863" s="5">
        <v>1</v>
      </c>
      <c r="R863" s="5">
        <v>0</v>
      </c>
      <c r="S863" s="5">
        <v>1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1</v>
      </c>
      <c r="AG863" s="18">
        <v>4.5792999999999999</v>
      </c>
      <c r="AH863" s="19">
        <v>9</v>
      </c>
      <c r="AI863" s="19">
        <v>9</v>
      </c>
    </row>
    <row r="864" spans="1:35" ht="12.75" customHeight="1" x14ac:dyDescent="0.25">
      <c r="A864" s="5">
        <v>1344</v>
      </c>
      <c r="B864" s="5">
        <v>373004</v>
      </c>
      <c r="C864" s="5"/>
      <c r="D864" s="5" t="s">
        <v>2607</v>
      </c>
      <c r="E864" s="15" t="s">
        <v>2</v>
      </c>
      <c r="F864" s="16">
        <f>+IF(TABLA!$E864 &lt;&gt; "", 1, 0)</f>
        <v>1</v>
      </c>
      <c r="G864" s="15" t="s">
        <v>15</v>
      </c>
      <c r="H864" s="16">
        <f>+IF(TABLA!$G864&lt;&gt;"",1,0)</f>
        <v>1</v>
      </c>
      <c r="I864" s="15" t="s">
        <v>948</v>
      </c>
      <c r="J864" s="16">
        <f>+IF(TABLA!$I864&lt;&gt;"",1,0)</f>
        <v>1</v>
      </c>
      <c r="K864" s="16">
        <f>+IF(AND(TABLA!$F864=1,TABLA!$H864=1,TABLA!$J864=1), 1, 0)</f>
        <v>1</v>
      </c>
      <c r="L864" s="16">
        <v>1</v>
      </c>
      <c r="M864" s="5" t="s">
        <v>2608</v>
      </c>
      <c r="N864" s="5" t="s">
        <v>2609</v>
      </c>
      <c r="O864" s="17">
        <v>45156</v>
      </c>
      <c r="P864" s="5">
        <v>1</v>
      </c>
      <c r="Q864" s="5">
        <v>1</v>
      </c>
      <c r="R864" s="5">
        <v>1</v>
      </c>
      <c r="S864" s="5">
        <v>1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1</v>
      </c>
      <c r="AG864" s="18">
        <v>0.39729999999999999</v>
      </c>
      <c r="AH864" s="19">
        <v>1</v>
      </c>
      <c r="AI864" s="19">
        <v>1</v>
      </c>
    </row>
    <row r="865" spans="1:35" ht="12.75" customHeight="1" x14ac:dyDescent="0.25">
      <c r="A865" s="5">
        <v>1817</v>
      </c>
      <c r="B865" s="5">
        <v>373006</v>
      </c>
      <c r="C865" s="5"/>
      <c r="D865" s="5" t="s">
        <v>2610</v>
      </c>
      <c r="E865" s="15" t="s">
        <v>2</v>
      </c>
      <c r="F865" s="16">
        <f>+IF(TABLA!$E865 &lt;&gt; "", 1, 0)</f>
        <v>1</v>
      </c>
      <c r="G865" s="15" t="s">
        <v>84</v>
      </c>
      <c r="H865" s="16">
        <f>+IF(TABLA!$G865&lt;&gt;"",1,0)</f>
        <v>1</v>
      </c>
      <c r="I865" s="15" t="s">
        <v>873</v>
      </c>
      <c r="J865" s="16">
        <f>+IF(TABLA!$I865&lt;&gt;"",1,0)</f>
        <v>1</v>
      </c>
      <c r="K865" s="16">
        <f>+IF(AND(TABLA!$F865=1,TABLA!$H865=1,TABLA!$J865=1), 1, 0)</f>
        <v>1</v>
      </c>
      <c r="L865" s="16">
        <v>1</v>
      </c>
      <c r="M865" s="5" t="s">
        <v>2611</v>
      </c>
      <c r="N865" s="5" t="s">
        <v>2612</v>
      </c>
      <c r="O865" s="17">
        <v>45197</v>
      </c>
      <c r="P865" s="5">
        <v>1</v>
      </c>
      <c r="Q865" s="5">
        <v>1</v>
      </c>
      <c r="R865" s="5">
        <v>1</v>
      </c>
      <c r="S865" s="5">
        <v>1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1</v>
      </c>
      <c r="AG865" s="18">
        <v>3.1730999999999998</v>
      </c>
      <c r="AH865" s="19">
        <v>6</v>
      </c>
      <c r="AI865" s="19">
        <v>6</v>
      </c>
    </row>
    <row r="866" spans="1:35" ht="12.75" customHeight="1" x14ac:dyDescent="0.25">
      <c r="A866" s="5">
        <v>276</v>
      </c>
      <c r="B866" s="5">
        <v>373009</v>
      </c>
      <c r="C866" s="5"/>
      <c r="D866" s="5" t="s">
        <v>2613</v>
      </c>
      <c r="E866" s="15"/>
      <c r="F866" s="16">
        <f>+IF(TABLA!$E866 &lt;&gt; "", 1, 0)</f>
        <v>0</v>
      </c>
      <c r="G866" s="15"/>
      <c r="H866" s="16">
        <f>+IF(TABLA!$G866&lt;&gt;"",1,0)</f>
        <v>0</v>
      </c>
      <c r="I866" s="15"/>
      <c r="J866" s="16">
        <f>+IF(TABLA!$I866&lt;&gt;"",1,0)</f>
        <v>0</v>
      </c>
      <c r="K866" s="16">
        <f>+IF(AND(TABLA!$F866=1,TABLA!$H866=1,TABLA!$J866=1), 1, 0)</f>
        <v>0</v>
      </c>
      <c r="L866" s="16"/>
      <c r="M866" s="5" t="s">
        <v>2613</v>
      </c>
      <c r="N866" s="5" t="s">
        <v>2614</v>
      </c>
      <c r="O866" s="17">
        <v>44929</v>
      </c>
      <c r="P866" s="5">
        <v>1</v>
      </c>
      <c r="Q866" s="5">
        <v>1</v>
      </c>
      <c r="R866" s="5">
        <v>0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1</v>
      </c>
      <c r="AG866" s="18">
        <v>5.0200000000000002E-2</v>
      </c>
      <c r="AH866" s="19">
        <v>1</v>
      </c>
      <c r="AI866" s="19">
        <v>1</v>
      </c>
    </row>
    <row r="867" spans="1:35" ht="12.75" customHeight="1" x14ac:dyDescent="0.25">
      <c r="A867" s="5">
        <v>788</v>
      </c>
      <c r="B867" s="5">
        <v>373010</v>
      </c>
      <c r="C867" s="5"/>
      <c r="D867" s="5" t="s">
        <v>2615</v>
      </c>
      <c r="E867" s="15" t="s">
        <v>2</v>
      </c>
      <c r="F867" s="16">
        <f>+IF(TABLA!$E867 &lt;&gt; "", 1, 0)</f>
        <v>1</v>
      </c>
      <c r="G867" s="15" t="s">
        <v>84</v>
      </c>
      <c r="H867" s="16">
        <f>+IF(TABLA!$G867&lt;&gt;"",1,0)</f>
        <v>1</v>
      </c>
      <c r="I867" s="15" t="s">
        <v>944</v>
      </c>
      <c r="J867" s="16">
        <f>+IF(TABLA!$I867&lt;&gt;"",1,0)</f>
        <v>1</v>
      </c>
      <c r="K867" s="16">
        <f>+IF(AND(TABLA!$F867=1,TABLA!$H867=1,TABLA!$J867=1), 1, 0)</f>
        <v>1</v>
      </c>
      <c r="L867" s="16">
        <v>1</v>
      </c>
      <c r="M867" s="5" t="s">
        <v>2616</v>
      </c>
      <c r="N867" s="5" t="s">
        <v>2617</v>
      </c>
      <c r="O867" s="17">
        <v>45082</v>
      </c>
      <c r="P867" s="5">
        <v>1</v>
      </c>
      <c r="Q867" s="5">
        <v>1</v>
      </c>
      <c r="R867" s="5">
        <v>0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1</v>
      </c>
      <c r="AG867" s="18">
        <v>3.15E-2</v>
      </c>
      <c r="AH867" s="19">
        <v>1</v>
      </c>
      <c r="AI867" s="19">
        <v>1</v>
      </c>
    </row>
    <row r="868" spans="1:35" ht="12.75" customHeight="1" x14ac:dyDescent="0.25">
      <c r="A868" s="5">
        <v>808</v>
      </c>
      <c r="B868" s="5">
        <v>373011</v>
      </c>
      <c r="C868" s="5"/>
      <c r="D868" s="5" t="s">
        <v>2618</v>
      </c>
      <c r="E868" s="15" t="s">
        <v>2</v>
      </c>
      <c r="F868" s="16">
        <f>+IF(TABLA!$E868 &lt;&gt; "", 1, 0)</f>
        <v>1</v>
      </c>
      <c r="G868" s="15" t="s">
        <v>85</v>
      </c>
      <c r="H868" s="16">
        <f>+IF(TABLA!$G868&lt;&gt;"",1,0)</f>
        <v>1</v>
      </c>
      <c r="I868" s="15" t="s">
        <v>1987</v>
      </c>
      <c r="J868" s="16">
        <f>+IF(TABLA!$I868&lt;&gt;"",1,0)</f>
        <v>1</v>
      </c>
      <c r="K868" s="16">
        <f>+IF(AND(TABLA!$F868=1,TABLA!$H868=1,TABLA!$J868=1), 1, 0)</f>
        <v>1</v>
      </c>
      <c r="L868" s="16">
        <v>1</v>
      </c>
      <c r="M868" s="5" t="s">
        <v>2619</v>
      </c>
      <c r="N868" s="5" t="s">
        <v>2620</v>
      </c>
      <c r="O868" s="17">
        <v>45084</v>
      </c>
      <c r="P868" s="5">
        <v>1</v>
      </c>
      <c r="Q868" s="5">
        <v>1</v>
      </c>
      <c r="R868" s="5">
        <v>0</v>
      </c>
      <c r="S868" s="5">
        <v>1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1</v>
      </c>
      <c r="AG868" s="18">
        <v>0.5141</v>
      </c>
      <c r="AH868" s="19">
        <v>3</v>
      </c>
      <c r="AI868" s="19">
        <v>3</v>
      </c>
    </row>
    <row r="869" spans="1:35" ht="12.75" customHeight="1" x14ac:dyDescent="0.25">
      <c r="A869" s="5">
        <v>748</v>
      </c>
      <c r="B869" s="5">
        <v>373012</v>
      </c>
      <c r="C869" s="5"/>
      <c r="D869" s="5" t="s">
        <v>2621</v>
      </c>
      <c r="E869" s="15"/>
      <c r="F869" s="16">
        <f>+IF(TABLA!$E869 &lt;&gt; "", 1, 0)</f>
        <v>0</v>
      </c>
      <c r="G869" s="15"/>
      <c r="H869" s="16">
        <f>+IF(TABLA!$G869&lt;&gt;"",1,0)</f>
        <v>0</v>
      </c>
      <c r="I869" s="15"/>
      <c r="J869" s="16">
        <f>+IF(TABLA!$I869&lt;&gt;"",1,0)</f>
        <v>0</v>
      </c>
      <c r="K869" s="16">
        <f>+IF(AND(TABLA!$F869=1,TABLA!$H869=1,TABLA!$J869=1), 1, 0)</f>
        <v>0</v>
      </c>
      <c r="L869" s="16"/>
      <c r="M869" s="5" t="s">
        <v>2622</v>
      </c>
      <c r="N869" s="5" t="s">
        <v>2623</v>
      </c>
      <c r="O869" s="17">
        <v>45075</v>
      </c>
      <c r="P869" s="5">
        <v>1</v>
      </c>
      <c r="Q869" s="5">
        <v>1</v>
      </c>
      <c r="R869" s="5">
        <v>0</v>
      </c>
      <c r="S869" s="5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1</v>
      </c>
      <c r="AG869" s="18">
        <v>3.3997999999999999</v>
      </c>
      <c r="AH869" s="19">
        <v>9</v>
      </c>
      <c r="AI869" s="19">
        <v>9</v>
      </c>
    </row>
    <row r="870" spans="1:35" ht="12.75" customHeight="1" x14ac:dyDescent="0.25">
      <c r="A870" s="5">
        <v>693</v>
      </c>
      <c r="B870" s="5">
        <v>373016</v>
      </c>
      <c r="C870" s="5"/>
      <c r="D870" s="5" t="s">
        <v>2624</v>
      </c>
      <c r="E870" s="15"/>
      <c r="F870" s="16">
        <f>+IF(TABLA!$E870 &lt;&gt; "", 1, 0)</f>
        <v>0</v>
      </c>
      <c r="G870" s="15"/>
      <c r="H870" s="16">
        <f>+IF(TABLA!$G870&lt;&gt;"",1,0)</f>
        <v>0</v>
      </c>
      <c r="I870" s="15"/>
      <c r="J870" s="16">
        <f>+IF(TABLA!$I870&lt;&gt;"",1,0)</f>
        <v>0</v>
      </c>
      <c r="K870" s="16">
        <f>+IF(AND(TABLA!$F870=1,TABLA!$H870=1,TABLA!$J870=1), 1, 0)</f>
        <v>0</v>
      </c>
      <c r="L870" s="16"/>
      <c r="M870" s="5" t="s">
        <v>2625</v>
      </c>
      <c r="N870" s="5" t="s">
        <v>2626</v>
      </c>
      <c r="O870" s="17">
        <v>45064</v>
      </c>
      <c r="P870" s="5">
        <v>1</v>
      </c>
      <c r="Q870" s="5">
        <v>1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1</v>
      </c>
      <c r="AG870" s="18">
        <v>4.0829000000000004</v>
      </c>
      <c r="AH870" s="19">
        <v>8</v>
      </c>
      <c r="AI870" s="19">
        <v>8</v>
      </c>
    </row>
    <row r="871" spans="1:35" ht="12.75" customHeight="1" x14ac:dyDescent="0.25">
      <c r="A871" s="5">
        <v>361</v>
      </c>
      <c r="B871" s="5">
        <v>373018</v>
      </c>
      <c r="C871" s="5"/>
      <c r="D871" s="5" t="s">
        <v>2627</v>
      </c>
      <c r="E871" s="15" t="s">
        <v>2</v>
      </c>
      <c r="F871" s="16">
        <f>+IF(TABLA!$E871 &lt;&gt; "", 1, 0)</f>
        <v>1</v>
      </c>
      <c r="G871" s="15" t="s">
        <v>84</v>
      </c>
      <c r="H871" s="16">
        <f>+IF(TABLA!$G871&lt;&gt;"",1,0)</f>
        <v>1</v>
      </c>
      <c r="I871" s="15" t="s">
        <v>948</v>
      </c>
      <c r="J871" s="16">
        <f>+IF(TABLA!$I871&lt;&gt;"",1,0)</f>
        <v>1</v>
      </c>
      <c r="K871" s="16">
        <f>+IF(AND(TABLA!$F871=1,TABLA!$H871=1,TABLA!$J871=1), 1, 0)</f>
        <v>1</v>
      </c>
      <c r="L871" s="16">
        <v>1</v>
      </c>
      <c r="M871" s="5" t="s">
        <v>2628</v>
      </c>
      <c r="N871" s="5" t="s">
        <v>2629</v>
      </c>
      <c r="O871" s="17">
        <v>44967</v>
      </c>
      <c r="P871" s="5">
        <v>1</v>
      </c>
      <c r="Q871" s="5">
        <v>1</v>
      </c>
      <c r="R871" s="5">
        <v>0</v>
      </c>
      <c r="S871" s="5">
        <v>1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1</v>
      </c>
      <c r="AG871" s="18">
        <v>0.15659999999999999</v>
      </c>
      <c r="AH871" s="19">
        <v>1</v>
      </c>
      <c r="AI871" s="19">
        <v>1</v>
      </c>
    </row>
    <row r="872" spans="1:35" ht="12.75" customHeight="1" x14ac:dyDescent="0.25">
      <c r="A872" s="5">
        <v>1134</v>
      </c>
      <c r="B872" s="5">
        <v>373020</v>
      </c>
      <c r="C872" s="5"/>
      <c r="D872" s="5" t="s">
        <v>2630</v>
      </c>
      <c r="E872" s="15" t="s">
        <v>2</v>
      </c>
      <c r="F872" s="16">
        <f>+IF(TABLA!$E872 &lt;&gt; "", 1, 0)</f>
        <v>1</v>
      </c>
      <c r="G872" s="15" t="s">
        <v>84</v>
      </c>
      <c r="H872" s="16">
        <f>+IF(TABLA!$G872&lt;&gt;"",1,0)</f>
        <v>1</v>
      </c>
      <c r="I872" s="15" t="s">
        <v>1229</v>
      </c>
      <c r="J872" s="16">
        <f>+IF(TABLA!$I872&lt;&gt;"",1,0)</f>
        <v>1</v>
      </c>
      <c r="K872" s="16">
        <f>+IF(AND(TABLA!$F872=1,TABLA!$H872=1,TABLA!$J872=1), 1, 0)</f>
        <v>1</v>
      </c>
      <c r="L872" s="16">
        <v>1</v>
      </c>
      <c r="M872" s="5" t="s">
        <v>2631</v>
      </c>
      <c r="N872" s="5" t="s">
        <v>2632</v>
      </c>
      <c r="O872" s="17">
        <v>45128</v>
      </c>
      <c r="P872" s="5">
        <v>1</v>
      </c>
      <c r="Q872" s="5">
        <v>1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1</v>
      </c>
      <c r="AG872" s="18">
        <v>0.77590000000000003</v>
      </c>
      <c r="AH872" s="19">
        <v>3</v>
      </c>
      <c r="AI872" s="19">
        <v>3</v>
      </c>
    </row>
    <row r="873" spans="1:35" ht="12.75" customHeight="1" x14ac:dyDescent="0.25">
      <c r="A873" s="5">
        <v>1732</v>
      </c>
      <c r="B873" s="5">
        <v>373022</v>
      </c>
      <c r="C873" s="5"/>
      <c r="D873" s="5" t="s">
        <v>2633</v>
      </c>
      <c r="E873" s="15" t="s">
        <v>2</v>
      </c>
      <c r="F873" s="16">
        <f>+IF(TABLA!$E873 &lt;&gt; "", 1, 0)</f>
        <v>1</v>
      </c>
      <c r="G873" s="15" t="s">
        <v>85</v>
      </c>
      <c r="H873" s="16">
        <f>+IF(TABLA!$G873&lt;&gt;"",1,0)</f>
        <v>1</v>
      </c>
      <c r="I873" s="15" t="s">
        <v>1257</v>
      </c>
      <c r="J873" s="16">
        <f>+IF(TABLA!$I873&lt;&gt;"",1,0)</f>
        <v>1</v>
      </c>
      <c r="K873" s="16">
        <f>+IF(AND(TABLA!$F873=1,TABLA!$H873=1,TABLA!$J873=1), 1, 0)</f>
        <v>1</v>
      </c>
      <c r="L873" s="16">
        <v>1</v>
      </c>
      <c r="M873" s="5" t="s">
        <v>2634</v>
      </c>
      <c r="N873" s="5" t="s">
        <v>2635</v>
      </c>
      <c r="O873" s="17">
        <v>45191</v>
      </c>
      <c r="P873" s="5">
        <v>1</v>
      </c>
      <c r="Q873" s="5">
        <v>1</v>
      </c>
      <c r="R873" s="5">
        <v>0</v>
      </c>
      <c r="S873" s="5">
        <v>1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1</v>
      </c>
      <c r="AG873" s="18">
        <v>1.0142</v>
      </c>
      <c r="AH873" s="19">
        <v>2</v>
      </c>
      <c r="AI873" s="19">
        <v>2</v>
      </c>
    </row>
    <row r="874" spans="1:35" ht="12.75" customHeight="1" x14ac:dyDescent="0.25">
      <c r="A874" s="5">
        <v>156</v>
      </c>
      <c r="B874" s="5">
        <v>373024</v>
      </c>
      <c r="C874" s="5"/>
      <c r="D874" s="5" t="s">
        <v>2636</v>
      </c>
      <c r="E874" s="15" t="s">
        <v>2</v>
      </c>
      <c r="F874" s="16">
        <f>+IF(TABLA!$E874 &lt;&gt; "", 1, 0)</f>
        <v>1</v>
      </c>
      <c r="G874" s="15" t="s">
        <v>85</v>
      </c>
      <c r="H874" s="16">
        <f>+IF(TABLA!$G874&lt;&gt;"",1,0)</f>
        <v>1</v>
      </c>
      <c r="I874" s="15" t="s">
        <v>1257</v>
      </c>
      <c r="J874" s="16">
        <f>+IF(TABLA!$I874&lt;&gt;"",1,0)</f>
        <v>1</v>
      </c>
      <c r="K874" s="16">
        <f>+IF(AND(TABLA!$F874=1,TABLA!$H874=1,TABLA!$J874=1), 1, 0)</f>
        <v>1</v>
      </c>
      <c r="L874" s="16">
        <v>1</v>
      </c>
      <c r="M874" s="5" t="s">
        <v>2637</v>
      </c>
      <c r="N874" s="5" t="s">
        <v>2638</v>
      </c>
      <c r="O874" s="17">
        <v>44875</v>
      </c>
      <c r="P874" s="5">
        <v>0</v>
      </c>
      <c r="Q874" s="5">
        <v>1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1</v>
      </c>
      <c r="AG874" s="18">
        <v>0.35220000000000001</v>
      </c>
      <c r="AH874" s="19">
        <v>1</v>
      </c>
      <c r="AI874" s="19">
        <v>1</v>
      </c>
    </row>
    <row r="875" spans="1:35" ht="12.75" customHeight="1" x14ac:dyDescent="0.25">
      <c r="A875" s="5">
        <v>670</v>
      </c>
      <c r="B875" s="5">
        <v>373025</v>
      </c>
      <c r="C875" s="5"/>
      <c r="D875" s="5" t="s">
        <v>2639</v>
      </c>
      <c r="E875" s="15" t="s">
        <v>2</v>
      </c>
      <c r="F875" s="16">
        <f>+IF(TABLA!$E875 &lt;&gt; "", 1, 0)</f>
        <v>1</v>
      </c>
      <c r="G875" s="15" t="s">
        <v>85</v>
      </c>
      <c r="H875" s="16">
        <f>+IF(TABLA!$G875&lt;&gt;"",1,0)</f>
        <v>1</v>
      </c>
      <c r="I875" s="15" t="s">
        <v>1257</v>
      </c>
      <c r="J875" s="16">
        <f>+IF(TABLA!$I875&lt;&gt;"",1,0)</f>
        <v>1</v>
      </c>
      <c r="K875" s="16">
        <f>+IF(AND(TABLA!$F875=1,TABLA!$H875=1,TABLA!$J875=1), 1, 0)</f>
        <v>1</v>
      </c>
      <c r="L875" s="16">
        <v>1</v>
      </c>
      <c r="M875" s="5" t="s">
        <v>2640</v>
      </c>
      <c r="N875" s="5" t="s">
        <v>2641</v>
      </c>
      <c r="O875" s="17">
        <v>45060</v>
      </c>
      <c r="P875" s="5">
        <v>1</v>
      </c>
      <c r="Q875" s="5">
        <v>1</v>
      </c>
      <c r="R875" s="5">
        <v>1</v>
      </c>
      <c r="S875" s="5">
        <v>1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1</v>
      </c>
      <c r="AG875" s="18">
        <v>2.3317000000000001</v>
      </c>
      <c r="AH875" s="19">
        <v>4</v>
      </c>
      <c r="AI875" s="19">
        <v>4</v>
      </c>
    </row>
    <row r="876" spans="1:35" ht="12.75" customHeight="1" x14ac:dyDescent="0.25">
      <c r="A876" s="5">
        <v>262</v>
      </c>
      <c r="B876" s="5">
        <v>373031</v>
      </c>
      <c r="C876" s="5"/>
      <c r="D876" s="5" t="s">
        <v>2642</v>
      </c>
      <c r="E876" s="15" t="s">
        <v>2</v>
      </c>
      <c r="F876" s="16">
        <f>+IF(TABLA!$E876 &lt;&gt; "", 1, 0)</f>
        <v>1</v>
      </c>
      <c r="G876" s="15"/>
      <c r="H876" s="16">
        <f>+IF(TABLA!$G876&lt;&gt;"",1,0)</f>
        <v>0</v>
      </c>
      <c r="I876" s="15" t="s">
        <v>1144</v>
      </c>
      <c r="J876" s="16">
        <f>+IF(TABLA!$I876&lt;&gt;"",1,0)</f>
        <v>1</v>
      </c>
      <c r="K876" s="16">
        <f>+IF(AND(TABLA!$F876=1,TABLA!$H876=1,TABLA!$J876=1), 1, 0)</f>
        <v>0</v>
      </c>
      <c r="L876" s="16"/>
      <c r="M876" s="5" t="s">
        <v>2643</v>
      </c>
      <c r="N876" s="5" t="s">
        <v>2644</v>
      </c>
      <c r="O876" s="17">
        <v>44923</v>
      </c>
      <c r="P876" s="5">
        <v>1</v>
      </c>
      <c r="Q876" s="5">
        <v>1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1</v>
      </c>
      <c r="AG876" s="18">
        <v>6.8500000000000005E-2</v>
      </c>
      <c r="AH876" s="19">
        <v>3</v>
      </c>
      <c r="AI876" s="19">
        <v>3</v>
      </c>
    </row>
    <row r="877" spans="1:35" ht="12.75" customHeight="1" x14ac:dyDescent="0.25">
      <c r="A877" s="5">
        <v>1733</v>
      </c>
      <c r="B877" s="5">
        <v>373035</v>
      </c>
      <c r="C877" s="5"/>
      <c r="D877" s="5" t="s">
        <v>2645</v>
      </c>
      <c r="E877" s="15"/>
      <c r="F877" s="16">
        <f>+IF(TABLA!$E877 &lt;&gt; "", 1, 0)</f>
        <v>0</v>
      </c>
      <c r="G877" s="15"/>
      <c r="H877" s="16">
        <f>+IF(TABLA!$G877&lt;&gt;"",1,0)</f>
        <v>0</v>
      </c>
      <c r="I877" s="15"/>
      <c r="J877" s="16">
        <f>+IF(TABLA!$I877&lt;&gt;"",1,0)</f>
        <v>0</v>
      </c>
      <c r="K877" s="16">
        <f>+IF(AND(TABLA!$F877=1,TABLA!$H877=1,TABLA!$J877=1), 1, 0)</f>
        <v>0</v>
      </c>
      <c r="L877" s="16"/>
      <c r="M877" s="5" t="s">
        <v>2646</v>
      </c>
      <c r="N877" s="5" t="s">
        <v>2647</v>
      </c>
      <c r="O877" s="17">
        <v>45191</v>
      </c>
      <c r="P877" s="5">
        <v>1</v>
      </c>
      <c r="Q877" s="5">
        <v>1</v>
      </c>
      <c r="R877" s="5">
        <v>1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1</v>
      </c>
      <c r="AG877" s="18">
        <v>23.853000000000002</v>
      </c>
      <c r="AH877" s="19">
        <v>32</v>
      </c>
      <c r="AI877" s="19">
        <v>32</v>
      </c>
    </row>
    <row r="878" spans="1:35" ht="12.75" customHeight="1" x14ac:dyDescent="0.25">
      <c r="A878" s="5">
        <v>609</v>
      </c>
      <c r="B878" s="5">
        <v>373041</v>
      </c>
      <c r="C878" s="5"/>
      <c r="D878" s="5" t="s">
        <v>2648</v>
      </c>
      <c r="E878" s="15"/>
      <c r="F878" s="16">
        <f>+IF(TABLA!$E878 &lt;&gt; "", 1, 0)</f>
        <v>0</v>
      </c>
      <c r="G878" s="15"/>
      <c r="H878" s="16">
        <f>+IF(TABLA!$G878&lt;&gt;"",1,0)</f>
        <v>0</v>
      </c>
      <c r="I878" s="15"/>
      <c r="J878" s="16">
        <f>+IF(TABLA!$I878&lt;&gt;"",1,0)</f>
        <v>0</v>
      </c>
      <c r="K878" s="16">
        <f>+IF(AND(TABLA!$F878=1,TABLA!$H878=1,TABLA!$J878=1), 1, 0)</f>
        <v>0</v>
      </c>
      <c r="L878" s="16"/>
      <c r="M878" s="5" t="s">
        <v>2649</v>
      </c>
      <c r="N878" s="5" t="s">
        <v>2650</v>
      </c>
      <c r="O878" s="17">
        <v>45045</v>
      </c>
      <c r="P878" s="5">
        <v>1</v>
      </c>
      <c r="Q878" s="5">
        <v>1</v>
      </c>
      <c r="R878" s="5">
        <v>0</v>
      </c>
      <c r="S878" s="5">
        <v>1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1</v>
      </c>
      <c r="AG878" s="18">
        <v>4.3352000000000004</v>
      </c>
      <c r="AH878" s="19">
        <v>5</v>
      </c>
      <c r="AI878" s="19">
        <v>5</v>
      </c>
    </row>
    <row r="879" spans="1:35" ht="12.75" customHeight="1" x14ac:dyDescent="0.25">
      <c r="A879" s="5">
        <v>947</v>
      </c>
      <c r="B879" s="5">
        <v>373045</v>
      </c>
      <c r="C879" s="5"/>
      <c r="D879" s="5" t="s">
        <v>2651</v>
      </c>
      <c r="E879" s="15"/>
      <c r="F879" s="16">
        <f>+IF(TABLA!$E879 &lt;&gt; "", 1, 0)</f>
        <v>0</v>
      </c>
      <c r="G879" s="15"/>
      <c r="H879" s="16">
        <f>+IF(TABLA!$G879&lt;&gt;"",1,0)</f>
        <v>0</v>
      </c>
      <c r="I879" s="15"/>
      <c r="J879" s="16">
        <f>+IF(TABLA!$I879&lt;&gt;"",1,0)</f>
        <v>0</v>
      </c>
      <c r="K879" s="16">
        <f>+IF(AND(TABLA!$F879=1,TABLA!$H879=1,TABLA!$J879=1), 1, 0)</f>
        <v>0</v>
      </c>
      <c r="L879" s="16"/>
      <c r="M879" s="5" t="s">
        <v>2652</v>
      </c>
      <c r="N879" s="5" t="s">
        <v>2653</v>
      </c>
      <c r="O879" s="17">
        <v>45105</v>
      </c>
      <c r="P879" s="5">
        <v>1</v>
      </c>
      <c r="Q879" s="5">
        <v>1</v>
      </c>
      <c r="R879" s="5">
        <v>0</v>
      </c>
      <c r="S879" s="5">
        <v>1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1</v>
      </c>
      <c r="AG879" s="18">
        <v>0.89510000000000001</v>
      </c>
      <c r="AH879" s="19">
        <v>1</v>
      </c>
      <c r="AI879" s="19">
        <v>1</v>
      </c>
    </row>
    <row r="880" spans="1:35" ht="12.75" customHeight="1" x14ac:dyDescent="0.25">
      <c r="A880" s="5">
        <v>2181</v>
      </c>
      <c r="B880" s="5">
        <v>373050</v>
      </c>
      <c r="C880" s="5"/>
      <c r="D880" s="5" t="s">
        <v>2654</v>
      </c>
      <c r="E880" s="15"/>
      <c r="F880" s="16">
        <f>+IF(TABLA!$E880 &lt;&gt; "", 1, 0)</f>
        <v>0</v>
      </c>
      <c r="G880" s="15"/>
      <c r="H880" s="16">
        <f>+IF(TABLA!$G880&lt;&gt;"",1,0)</f>
        <v>0</v>
      </c>
      <c r="I880" s="15"/>
      <c r="J880" s="16">
        <f>+IF(TABLA!$I880&lt;&gt;"",1,0)</f>
        <v>0</v>
      </c>
      <c r="K880" s="16">
        <f>+IF(AND(TABLA!$F880=1,TABLA!$H880=1,TABLA!$J880=1), 1, 0)</f>
        <v>0</v>
      </c>
      <c r="L880" s="16"/>
      <c r="M880" s="5" t="s">
        <v>2655</v>
      </c>
      <c r="N880" s="5" t="s">
        <v>2656</v>
      </c>
      <c r="O880" s="17">
        <v>45215</v>
      </c>
      <c r="P880" s="5">
        <v>1</v>
      </c>
      <c r="Q880" s="5">
        <v>1</v>
      </c>
      <c r="R880" s="5">
        <v>0</v>
      </c>
      <c r="S880" s="5">
        <v>1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1</v>
      </c>
      <c r="AG880" s="18">
        <v>3.3980000000000001</v>
      </c>
      <c r="AH880" s="19">
        <v>8</v>
      </c>
      <c r="AI880" s="19">
        <v>8</v>
      </c>
    </row>
    <row r="881" spans="1:35" ht="12.75" customHeight="1" x14ac:dyDescent="0.25">
      <c r="A881" s="5">
        <v>1204</v>
      </c>
      <c r="B881" s="5">
        <v>373055</v>
      </c>
      <c r="C881" s="5"/>
      <c r="D881" s="5" t="s">
        <v>2657</v>
      </c>
      <c r="E881" s="15" t="s">
        <v>2</v>
      </c>
      <c r="F881" s="16">
        <f>+IF(TABLA!$E881 &lt;&gt; "", 1, 0)</f>
        <v>1</v>
      </c>
      <c r="G881" s="15" t="s">
        <v>15</v>
      </c>
      <c r="H881" s="16">
        <f>+IF(TABLA!$G881&lt;&gt;"",1,0)</f>
        <v>1</v>
      </c>
      <c r="I881" s="15" t="s">
        <v>1038</v>
      </c>
      <c r="J881" s="16">
        <f>+IF(TABLA!$I881&lt;&gt;"",1,0)</f>
        <v>1</v>
      </c>
      <c r="K881" s="16">
        <f>+IF(AND(TABLA!$F881=1,TABLA!$H881=1,TABLA!$J881=1), 1, 0)</f>
        <v>1</v>
      </c>
      <c r="L881" s="16">
        <v>1</v>
      </c>
      <c r="M881" s="5" t="s">
        <v>2658</v>
      </c>
      <c r="N881" s="5" t="s">
        <v>2659</v>
      </c>
      <c r="O881" s="17">
        <v>45138</v>
      </c>
      <c r="P881" s="5">
        <v>1</v>
      </c>
      <c r="Q881" s="5">
        <v>1</v>
      </c>
      <c r="R881" s="5">
        <v>0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1</v>
      </c>
      <c r="AG881" s="18">
        <v>0.20449999999999999</v>
      </c>
      <c r="AH881" s="19">
        <v>1</v>
      </c>
      <c r="AI881" s="19">
        <v>1</v>
      </c>
    </row>
    <row r="882" spans="1:35" ht="12.75" customHeight="1" x14ac:dyDescent="0.25">
      <c r="A882" s="5">
        <v>610</v>
      </c>
      <c r="B882" s="5">
        <v>373061</v>
      </c>
      <c r="C882" s="5"/>
      <c r="D882" s="5" t="s">
        <v>861</v>
      </c>
      <c r="E882" s="15"/>
      <c r="F882" s="16">
        <f>+IF(TABLA!$E882 &lt;&gt; "", 1, 0)</f>
        <v>0</v>
      </c>
      <c r="G882" s="15"/>
      <c r="H882" s="16">
        <f>+IF(TABLA!$G882&lt;&gt;"",1,0)</f>
        <v>0</v>
      </c>
      <c r="I882" s="15"/>
      <c r="J882" s="16">
        <f>+IF(TABLA!$I882&lt;&gt;"",1,0)</f>
        <v>0</v>
      </c>
      <c r="K882" s="16">
        <f>+IF(AND(TABLA!$F882=1,TABLA!$H882=1,TABLA!$J882=1), 1, 0)</f>
        <v>0</v>
      </c>
      <c r="L882" s="16">
        <v>-1</v>
      </c>
      <c r="M882" s="5" t="s">
        <v>2660</v>
      </c>
      <c r="N882" s="5" t="s">
        <v>862</v>
      </c>
      <c r="O882" s="17">
        <v>45047</v>
      </c>
      <c r="P882" s="5">
        <v>1</v>
      </c>
      <c r="Q882" s="5">
        <v>1</v>
      </c>
      <c r="R882" s="5">
        <v>0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1</v>
      </c>
      <c r="AG882" s="18">
        <v>5.6437999999999997</v>
      </c>
      <c r="AH882" s="19">
        <v>7</v>
      </c>
      <c r="AI882" s="19">
        <v>7</v>
      </c>
    </row>
    <row r="883" spans="1:35" ht="12.75" customHeight="1" x14ac:dyDescent="0.25">
      <c r="A883" s="5">
        <v>2159</v>
      </c>
      <c r="B883" s="5">
        <v>373065</v>
      </c>
      <c r="C883" s="5"/>
      <c r="D883" s="5" t="s">
        <v>2661</v>
      </c>
      <c r="E883" s="15" t="s">
        <v>2</v>
      </c>
      <c r="F883" s="16">
        <f>+IF(TABLA!$E883 &lt;&gt; "", 1, 0)</f>
        <v>1</v>
      </c>
      <c r="G883" s="15" t="s">
        <v>84</v>
      </c>
      <c r="H883" s="16">
        <f>+IF(TABLA!$G883&lt;&gt;"",1,0)</f>
        <v>1</v>
      </c>
      <c r="I883" s="15" t="s">
        <v>1196</v>
      </c>
      <c r="J883" s="16">
        <f>+IF(TABLA!$I883&lt;&gt;"",1,0)</f>
        <v>1</v>
      </c>
      <c r="K883" s="16">
        <f>+IF(AND(TABLA!$F883=1,TABLA!$H883=1,TABLA!$J883=1), 1, 0)</f>
        <v>1</v>
      </c>
      <c r="L883" s="16">
        <v>1</v>
      </c>
      <c r="M883" s="5" t="s">
        <v>2662</v>
      </c>
      <c r="N883" s="5" t="s">
        <v>2663</v>
      </c>
      <c r="O883" s="17">
        <v>45213</v>
      </c>
      <c r="P883" s="5">
        <v>1</v>
      </c>
      <c r="Q883" s="5">
        <v>1</v>
      </c>
      <c r="R883" s="5">
        <v>1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1</v>
      </c>
      <c r="AG883" s="18">
        <v>1.1573</v>
      </c>
      <c r="AH883" s="19">
        <v>3</v>
      </c>
      <c r="AI883" s="19">
        <v>5</v>
      </c>
    </row>
    <row r="884" spans="1:35" ht="12.75" customHeight="1" x14ac:dyDescent="0.25">
      <c r="A884" s="5">
        <v>2714</v>
      </c>
      <c r="B884" s="5">
        <v>373066</v>
      </c>
      <c r="C884" s="5"/>
      <c r="D884" s="5" t="s">
        <v>2664</v>
      </c>
      <c r="E884" s="15" t="s">
        <v>2</v>
      </c>
      <c r="F884" s="16">
        <f>+IF(TABLA!$E884 &lt;&gt; "", 1, 0)</f>
        <v>1</v>
      </c>
      <c r="G884" s="15" t="s">
        <v>84</v>
      </c>
      <c r="H884" s="16">
        <f>+IF(TABLA!$G884&lt;&gt;"",1,0)</f>
        <v>1</v>
      </c>
      <c r="I884" s="15" t="s">
        <v>958</v>
      </c>
      <c r="J884" s="16">
        <f>+IF(TABLA!$I884&lt;&gt;"",1,0)</f>
        <v>1</v>
      </c>
      <c r="K884" s="16">
        <f>+IF(AND(TABLA!$F884=1,TABLA!$H884=1,TABLA!$J884=1), 1, 0)</f>
        <v>1</v>
      </c>
      <c r="L884" s="16">
        <v>1</v>
      </c>
      <c r="M884" s="5" t="s">
        <v>2665</v>
      </c>
      <c r="N884" s="5" t="s">
        <v>2666</v>
      </c>
      <c r="O884" s="17">
        <v>45226</v>
      </c>
      <c r="P884" s="5">
        <v>1</v>
      </c>
      <c r="Q884" s="5">
        <v>1</v>
      </c>
      <c r="R884" s="5">
        <v>0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1</v>
      </c>
      <c r="AG884" s="18">
        <v>51.295000000000002</v>
      </c>
      <c r="AH884" s="19">
        <v>341</v>
      </c>
      <c r="AI884" s="19">
        <v>355</v>
      </c>
    </row>
    <row r="885" spans="1:35" ht="12.75" customHeight="1" x14ac:dyDescent="0.25">
      <c r="A885" s="5">
        <v>321</v>
      </c>
      <c r="B885" s="5">
        <v>373067</v>
      </c>
      <c r="C885" s="5"/>
      <c r="D885" s="5" t="s">
        <v>2667</v>
      </c>
      <c r="E885" s="15"/>
      <c r="F885" s="16">
        <f>+IF(TABLA!$E885 &lt;&gt; "", 1, 0)</f>
        <v>0</v>
      </c>
      <c r="G885" s="15"/>
      <c r="H885" s="16">
        <f>+IF(TABLA!$G885&lt;&gt;"",1,0)</f>
        <v>0</v>
      </c>
      <c r="I885" s="15"/>
      <c r="J885" s="16">
        <f>+IF(TABLA!$I885&lt;&gt;"",1,0)</f>
        <v>0</v>
      </c>
      <c r="K885" s="16">
        <f>+IF(AND(TABLA!$F885=1,TABLA!$H885=1,TABLA!$J885=1), 1, 0)</f>
        <v>0</v>
      </c>
      <c r="L885" s="16"/>
      <c r="M885" s="5" t="s">
        <v>2668</v>
      </c>
      <c r="N885" s="5" t="s">
        <v>2669</v>
      </c>
      <c r="O885" s="17">
        <v>44949</v>
      </c>
      <c r="P885" s="5">
        <v>1</v>
      </c>
      <c r="Q885" s="5">
        <v>1</v>
      </c>
      <c r="R885" s="5">
        <v>1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</v>
      </c>
      <c r="AG885" s="18">
        <v>0.23760000000000001</v>
      </c>
      <c r="AH885" s="19">
        <v>1</v>
      </c>
      <c r="AI885" s="19">
        <v>1</v>
      </c>
    </row>
    <row r="886" spans="1:35" ht="12.75" customHeight="1" x14ac:dyDescent="0.25">
      <c r="A886" s="5">
        <v>1916</v>
      </c>
      <c r="B886" s="5">
        <v>373076</v>
      </c>
      <c r="C886" s="5"/>
      <c r="D886" s="5" t="s">
        <v>2670</v>
      </c>
      <c r="E886" s="15"/>
      <c r="F886" s="16">
        <f>+IF(TABLA!$E886 &lt;&gt; "", 1, 0)</f>
        <v>0</v>
      </c>
      <c r="G886" s="15"/>
      <c r="H886" s="16">
        <f>+IF(TABLA!$G886&lt;&gt;"",1,0)</f>
        <v>0</v>
      </c>
      <c r="I886" s="15"/>
      <c r="J886" s="16">
        <f>+IF(TABLA!$I886&lt;&gt;"",1,0)</f>
        <v>0</v>
      </c>
      <c r="K886" s="16">
        <f>+IF(AND(TABLA!$F886=1,TABLA!$H886=1,TABLA!$J886=1), 1, 0)</f>
        <v>0</v>
      </c>
      <c r="L886" s="16"/>
      <c r="M886" s="5" t="s">
        <v>2671</v>
      </c>
      <c r="N886" s="5" t="s">
        <v>2672</v>
      </c>
      <c r="O886" s="17">
        <v>45203</v>
      </c>
      <c r="P886" s="5">
        <v>1</v>
      </c>
      <c r="Q886" s="5">
        <v>1</v>
      </c>
      <c r="R886" s="5">
        <v>0</v>
      </c>
      <c r="S886" s="5">
        <v>1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</v>
      </c>
      <c r="AG886" s="18">
        <v>5.1060999999999996</v>
      </c>
      <c r="AH886" s="19">
        <v>7</v>
      </c>
      <c r="AI886" s="19">
        <v>8</v>
      </c>
    </row>
    <row r="887" spans="1:35" ht="12.75" customHeight="1" x14ac:dyDescent="0.25">
      <c r="A887" s="5">
        <v>993</v>
      </c>
      <c r="B887" s="5">
        <v>373077</v>
      </c>
      <c r="C887" s="5"/>
      <c r="D887" s="5" t="s">
        <v>2673</v>
      </c>
      <c r="E887" s="15"/>
      <c r="F887" s="16">
        <f>+IF(TABLA!$E887 &lt;&gt; "", 1, 0)</f>
        <v>0</v>
      </c>
      <c r="G887" s="15"/>
      <c r="H887" s="16">
        <f>+IF(TABLA!$G887&lt;&gt;"",1,0)</f>
        <v>0</v>
      </c>
      <c r="I887" s="15"/>
      <c r="J887" s="16">
        <f>+IF(TABLA!$I887&lt;&gt;"",1,0)</f>
        <v>0</v>
      </c>
      <c r="K887" s="16">
        <f>+IF(AND(TABLA!$F887=1,TABLA!$H887=1,TABLA!$J887=1), 1, 0)</f>
        <v>0</v>
      </c>
      <c r="L887" s="16"/>
      <c r="M887" s="5" t="s">
        <v>2674</v>
      </c>
      <c r="N887" s="5" t="s">
        <v>2675</v>
      </c>
      <c r="O887" s="17">
        <v>45111</v>
      </c>
      <c r="P887" s="5">
        <v>1</v>
      </c>
      <c r="Q887" s="5">
        <v>1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1</v>
      </c>
      <c r="AG887" s="18">
        <v>5.5186999999999999</v>
      </c>
      <c r="AH887" s="19">
        <v>3</v>
      </c>
      <c r="AI887" s="19">
        <v>3</v>
      </c>
    </row>
    <row r="888" spans="1:35" ht="12.75" customHeight="1" x14ac:dyDescent="0.25">
      <c r="A888" s="5">
        <v>635</v>
      </c>
      <c r="B888" s="5">
        <v>373078</v>
      </c>
      <c r="C888" s="5"/>
      <c r="D888" s="5" t="s">
        <v>2676</v>
      </c>
      <c r="E888" s="15"/>
      <c r="F888" s="16">
        <f>+IF(TABLA!$E888 &lt;&gt; "", 1, 0)</f>
        <v>0</v>
      </c>
      <c r="G888" s="15"/>
      <c r="H888" s="16">
        <f>+IF(TABLA!$G888&lt;&gt;"",1,0)</f>
        <v>0</v>
      </c>
      <c r="I888" s="15"/>
      <c r="J888" s="16">
        <f>+IF(TABLA!$I888&lt;&gt;"",1,0)</f>
        <v>0</v>
      </c>
      <c r="K888" s="16">
        <f>+IF(AND(TABLA!$F888=1,TABLA!$H888=1,TABLA!$J888=1), 1, 0)</f>
        <v>0</v>
      </c>
      <c r="L888" s="16"/>
      <c r="M888" s="5" t="s">
        <v>2677</v>
      </c>
      <c r="N888" s="5" t="s">
        <v>2678</v>
      </c>
      <c r="O888" s="17">
        <v>45054</v>
      </c>
      <c r="P888" s="5">
        <v>1</v>
      </c>
      <c r="Q888" s="5">
        <v>1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1</v>
      </c>
      <c r="AG888" s="18">
        <v>0.70209999999999995</v>
      </c>
      <c r="AH888" s="19">
        <v>2</v>
      </c>
      <c r="AI888" s="19">
        <v>2</v>
      </c>
    </row>
    <row r="889" spans="1:35" ht="12.75" customHeight="1" x14ac:dyDescent="0.25">
      <c r="A889" s="5">
        <v>204</v>
      </c>
      <c r="B889" s="5">
        <v>373079</v>
      </c>
      <c r="C889" s="5"/>
      <c r="D889" s="5" t="s">
        <v>2679</v>
      </c>
      <c r="E889" s="15"/>
      <c r="F889" s="16">
        <f>+IF(TABLA!$E889 &lt;&gt; "", 1, 0)</f>
        <v>0</v>
      </c>
      <c r="G889" s="15"/>
      <c r="H889" s="16">
        <f>+IF(TABLA!$G889&lt;&gt;"",1,0)</f>
        <v>0</v>
      </c>
      <c r="I889" s="15"/>
      <c r="J889" s="16">
        <f>+IF(TABLA!$I889&lt;&gt;"",1,0)</f>
        <v>0</v>
      </c>
      <c r="K889" s="16">
        <f>+IF(AND(TABLA!$F889=1,TABLA!$H889=1,TABLA!$J889=1), 1, 0)</f>
        <v>0</v>
      </c>
      <c r="L889" s="16"/>
      <c r="M889" s="5" t="s">
        <v>2679</v>
      </c>
      <c r="N889" s="5" t="s">
        <v>2680</v>
      </c>
      <c r="O889" s="17">
        <v>44895</v>
      </c>
      <c r="P889" s="5">
        <v>0</v>
      </c>
      <c r="Q889" s="5">
        <v>1</v>
      </c>
      <c r="R889" s="5">
        <v>0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1</v>
      </c>
      <c r="AG889" s="18">
        <v>0.20580000000000001</v>
      </c>
      <c r="AH889" s="19">
        <v>1</v>
      </c>
      <c r="AI889" s="19">
        <v>1</v>
      </c>
    </row>
    <row r="890" spans="1:35" ht="12.75" customHeight="1" x14ac:dyDescent="0.25">
      <c r="A890" s="5">
        <v>2732</v>
      </c>
      <c r="B890" s="5">
        <v>373080</v>
      </c>
      <c r="C890" s="5"/>
      <c r="D890" s="5" t="s">
        <v>1370</v>
      </c>
      <c r="E890" s="15" t="s">
        <v>2</v>
      </c>
      <c r="F890" s="16">
        <f>+IF(TABLA!$E890 &lt;&gt; "", 1, 0)</f>
        <v>1</v>
      </c>
      <c r="G890" s="15" t="s">
        <v>84</v>
      </c>
      <c r="H890" s="16">
        <f>+IF(TABLA!$G890&lt;&gt;"",1,0)</f>
        <v>1</v>
      </c>
      <c r="I890" s="15" t="s">
        <v>1196</v>
      </c>
      <c r="J890" s="16">
        <f>+IF(TABLA!$I890&lt;&gt;"",1,0)</f>
        <v>1</v>
      </c>
      <c r="K890" s="16">
        <f>+IF(AND(TABLA!$F890=1,TABLA!$H890=1,TABLA!$J890=1), 1, 0)</f>
        <v>1</v>
      </c>
      <c r="L890" s="16">
        <v>1</v>
      </c>
      <c r="M890" s="5" t="s">
        <v>1370</v>
      </c>
      <c r="N890" s="5" t="s">
        <v>2681</v>
      </c>
      <c r="O890" s="17">
        <v>45227</v>
      </c>
      <c r="P890" s="5">
        <v>1</v>
      </c>
      <c r="Q890" s="5">
        <v>1</v>
      </c>
      <c r="R890" s="5">
        <v>1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1</v>
      </c>
      <c r="AG890" s="18">
        <v>16.084499999999998</v>
      </c>
      <c r="AH890" s="19">
        <v>80</v>
      </c>
      <c r="AI890" s="19">
        <v>82</v>
      </c>
    </row>
    <row r="891" spans="1:35" ht="12.75" customHeight="1" x14ac:dyDescent="0.25">
      <c r="A891" s="5">
        <v>75</v>
      </c>
      <c r="B891" s="5">
        <v>373082</v>
      </c>
      <c r="C891" s="5"/>
      <c r="D891" s="5" t="s">
        <v>2682</v>
      </c>
      <c r="E891" s="15"/>
      <c r="F891" s="16">
        <f>+IF(TABLA!$E891 &lt;&gt; "", 1, 0)</f>
        <v>0</v>
      </c>
      <c r="G891" s="15"/>
      <c r="H891" s="16">
        <f>+IF(TABLA!$G891&lt;&gt;"",1,0)</f>
        <v>0</v>
      </c>
      <c r="I891" s="15"/>
      <c r="J891" s="16">
        <f>+IF(TABLA!$I891&lt;&gt;"",1,0)</f>
        <v>0</v>
      </c>
      <c r="K891" s="16">
        <f>+IF(AND(TABLA!$F891=1,TABLA!$H891=1,TABLA!$J891=1), 1, 0)</f>
        <v>0</v>
      </c>
      <c r="L891" s="16"/>
      <c r="M891" s="5" t="s">
        <v>2683</v>
      </c>
      <c r="N891" s="5" t="s">
        <v>2684</v>
      </c>
      <c r="O891" s="17">
        <v>44835</v>
      </c>
      <c r="P891" s="5">
        <v>0</v>
      </c>
      <c r="Q891" s="5">
        <v>1</v>
      </c>
      <c r="R891" s="5">
        <v>0</v>
      </c>
      <c r="S891" s="5">
        <v>1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1</v>
      </c>
      <c r="AG891" s="18">
        <v>8.3500000000000005E-2</v>
      </c>
      <c r="AH891" s="19">
        <v>1</v>
      </c>
      <c r="AI891" s="19">
        <v>1</v>
      </c>
    </row>
    <row r="892" spans="1:35" ht="12.75" customHeight="1" x14ac:dyDescent="0.25">
      <c r="A892" s="5">
        <v>2485</v>
      </c>
      <c r="B892" s="5">
        <v>373086</v>
      </c>
      <c r="C892" s="5"/>
      <c r="D892" s="5" t="s">
        <v>2685</v>
      </c>
      <c r="E892" s="15" t="s">
        <v>2</v>
      </c>
      <c r="F892" s="16">
        <f>+IF(TABLA!$E892 &lt;&gt; "", 1, 0)</f>
        <v>1</v>
      </c>
      <c r="G892" s="15" t="s">
        <v>84</v>
      </c>
      <c r="H892" s="16">
        <f>+IF(TABLA!$G892&lt;&gt;"",1,0)</f>
        <v>1</v>
      </c>
      <c r="I892" s="15" t="s">
        <v>1087</v>
      </c>
      <c r="J892" s="16">
        <f>+IF(TABLA!$I892&lt;&gt;"",1,0)</f>
        <v>1</v>
      </c>
      <c r="K892" s="16">
        <f>+IF(AND(TABLA!$F892=1,TABLA!$H892=1,TABLA!$J892=1), 1, 0)</f>
        <v>1</v>
      </c>
      <c r="L892" s="16">
        <v>1</v>
      </c>
      <c r="M892" s="5" t="s">
        <v>2686</v>
      </c>
      <c r="N892" s="5" t="s">
        <v>2687</v>
      </c>
      <c r="O892" s="17">
        <v>45223</v>
      </c>
      <c r="P892" s="5">
        <v>1</v>
      </c>
      <c r="Q892" s="5">
        <v>1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1</v>
      </c>
      <c r="AG892" s="18">
        <v>11.1259</v>
      </c>
      <c r="AH892" s="19">
        <v>29</v>
      </c>
      <c r="AI892" s="19">
        <v>29</v>
      </c>
    </row>
    <row r="893" spans="1:35" ht="12.75" customHeight="1" x14ac:dyDescent="0.25">
      <c r="A893" s="5">
        <v>2302</v>
      </c>
      <c r="B893" s="5">
        <v>373090</v>
      </c>
      <c r="C893" s="5"/>
      <c r="D893" s="5" t="s">
        <v>2688</v>
      </c>
      <c r="E893" s="15"/>
      <c r="F893" s="16">
        <f>+IF(TABLA!$E893 &lt;&gt; "", 1, 0)</f>
        <v>0</v>
      </c>
      <c r="G893" s="15"/>
      <c r="H893" s="16">
        <f>+IF(TABLA!$G893&lt;&gt;"",1,0)</f>
        <v>0</v>
      </c>
      <c r="I893" s="15"/>
      <c r="J893" s="16">
        <f>+IF(TABLA!$I893&lt;&gt;"",1,0)</f>
        <v>0</v>
      </c>
      <c r="K893" s="16">
        <f>+IF(AND(TABLA!$F893=1,TABLA!$H893=1,TABLA!$J893=1), 1, 0)</f>
        <v>0</v>
      </c>
      <c r="L893" s="16"/>
      <c r="M893" s="5" t="s">
        <v>2689</v>
      </c>
      <c r="N893" s="5" t="s">
        <v>2690</v>
      </c>
      <c r="O893" s="17">
        <v>45218</v>
      </c>
      <c r="P893" s="5">
        <v>1</v>
      </c>
      <c r="Q893" s="5">
        <v>1</v>
      </c>
      <c r="R893" s="5">
        <v>0</v>
      </c>
      <c r="S893" s="5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1</v>
      </c>
      <c r="AG893" s="18">
        <v>14.991199999999999</v>
      </c>
      <c r="AH893" s="19">
        <v>40</v>
      </c>
      <c r="AI893" s="19">
        <v>40</v>
      </c>
    </row>
    <row r="894" spans="1:35" ht="12.75" customHeight="1" x14ac:dyDescent="0.25">
      <c r="A894" s="5">
        <v>1761</v>
      </c>
      <c r="B894" s="5">
        <v>373095</v>
      </c>
      <c r="C894" s="5"/>
      <c r="D894" s="5" t="s">
        <v>1642</v>
      </c>
      <c r="E894" s="15" t="s">
        <v>2</v>
      </c>
      <c r="F894" s="16">
        <f>+IF(TABLA!$E894 &lt;&gt; "", 1, 0)</f>
        <v>1</v>
      </c>
      <c r="G894" s="15" t="s">
        <v>84</v>
      </c>
      <c r="H894" s="16">
        <f>+IF(TABLA!$G894&lt;&gt;"",1,0)</f>
        <v>1</v>
      </c>
      <c r="I894" s="15" t="s">
        <v>1987</v>
      </c>
      <c r="J894" s="16">
        <f>+IF(TABLA!$I894&lt;&gt;"",1,0)</f>
        <v>1</v>
      </c>
      <c r="K894" s="16">
        <f>+IF(AND(TABLA!$F894=1,TABLA!$H894=1,TABLA!$J894=1), 1, 0)</f>
        <v>1</v>
      </c>
      <c r="L894" s="16">
        <v>1</v>
      </c>
      <c r="M894" s="5" t="s">
        <v>1642</v>
      </c>
      <c r="N894" s="5" t="s">
        <v>1643</v>
      </c>
      <c r="O894" s="17">
        <v>45194</v>
      </c>
      <c r="P894" s="5">
        <v>1</v>
      </c>
      <c r="Q894" s="5">
        <v>1</v>
      </c>
      <c r="R894" s="5">
        <v>0</v>
      </c>
      <c r="S894" s="5">
        <v>1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1</v>
      </c>
      <c r="AG894" s="18">
        <v>20.636900000000001</v>
      </c>
      <c r="AH894" s="19">
        <v>28</v>
      </c>
      <c r="AI894" s="19">
        <v>29</v>
      </c>
    </row>
    <row r="895" spans="1:35" ht="12.75" customHeight="1" x14ac:dyDescent="0.25">
      <c r="A895" s="5">
        <v>63</v>
      </c>
      <c r="B895" s="5">
        <v>373096</v>
      </c>
      <c r="C895" s="5"/>
      <c r="D895" s="5" t="s">
        <v>2691</v>
      </c>
      <c r="E895" s="15"/>
      <c r="F895" s="16">
        <f>+IF(TABLA!$E895 &lt;&gt; "", 1, 0)</f>
        <v>0</v>
      </c>
      <c r="G895" s="15"/>
      <c r="H895" s="16">
        <f>+IF(TABLA!$G895&lt;&gt;"",1,0)</f>
        <v>0</v>
      </c>
      <c r="I895" s="15"/>
      <c r="J895" s="16">
        <f>+IF(TABLA!$I895&lt;&gt;"",1,0)</f>
        <v>0</v>
      </c>
      <c r="K895" s="16">
        <f>+IF(AND(TABLA!$F895=1,TABLA!$H895=1,TABLA!$J895=1), 1, 0)</f>
        <v>0</v>
      </c>
      <c r="L895" s="16"/>
      <c r="M895" s="5" t="s">
        <v>2692</v>
      </c>
      <c r="N895" s="5" t="s">
        <v>2693</v>
      </c>
      <c r="O895" s="17">
        <v>44828</v>
      </c>
      <c r="P895" s="5">
        <v>0</v>
      </c>
      <c r="Q895" s="5">
        <v>1</v>
      </c>
      <c r="R895" s="5">
        <v>0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1</v>
      </c>
      <c r="AG895" s="18">
        <v>0.69889999999999997</v>
      </c>
      <c r="AH895" s="19">
        <v>1</v>
      </c>
      <c r="AI895" s="19">
        <v>1</v>
      </c>
    </row>
    <row r="896" spans="1:35" ht="12.75" customHeight="1" x14ac:dyDescent="0.25">
      <c r="A896" s="5">
        <v>1108</v>
      </c>
      <c r="B896" s="5">
        <v>373098</v>
      </c>
      <c r="C896" s="5"/>
      <c r="D896" s="5" t="s">
        <v>2694</v>
      </c>
      <c r="E896" s="15" t="s">
        <v>2</v>
      </c>
      <c r="F896" s="16">
        <f>+IF(TABLA!$E896 &lt;&gt; "", 1, 0)</f>
        <v>1</v>
      </c>
      <c r="G896" s="15" t="s">
        <v>84</v>
      </c>
      <c r="H896" s="16">
        <f>+IF(TABLA!$G896&lt;&gt;"",1,0)</f>
        <v>1</v>
      </c>
      <c r="I896" s="15" t="s">
        <v>1161</v>
      </c>
      <c r="J896" s="16">
        <f>+IF(TABLA!$I896&lt;&gt;"",1,0)</f>
        <v>1</v>
      </c>
      <c r="K896" s="16">
        <f>+IF(AND(TABLA!$F896=1,TABLA!$H896=1,TABLA!$J896=1), 1, 0)</f>
        <v>1</v>
      </c>
      <c r="L896" s="16">
        <v>1</v>
      </c>
      <c r="M896" s="5" t="s">
        <v>2695</v>
      </c>
      <c r="N896" s="5" t="s">
        <v>2696</v>
      </c>
      <c r="O896" s="17">
        <v>45126</v>
      </c>
      <c r="P896" s="5">
        <v>1</v>
      </c>
      <c r="Q896" s="5">
        <v>1</v>
      </c>
      <c r="R896" s="5">
        <v>0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1</v>
      </c>
      <c r="AG896" s="18">
        <v>0.18870000000000001</v>
      </c>
      <c r="AH896" s="19">
        <v>1</v>
      </c>
      <c r="AI896" s="19">
        <v>1</v>
      </c>
    </row>
    <row r="897" spans="1:35" ht="12.75" customHeight="1" x14ac:dyDescent="0.25">
      <c r="A897" s="5">
        <v>1873</v>
      </c>
      <c r="B897" s="5">
        <v>373101</v>
      </c>
      <c r="C897" s="5"/>
      <c r="D897" s="5" t="s">
        <v>2697</v>
      </c>
      <c r="E897" s="15"/>
      <c r="F897" s="16">
        <f>+IF(TABLA!$E897 &lt;&gt; "", 1, 0)</f>
        <v>0</v>
      </c>
      <c r="G897" s="15"/>
      <c r="H897" s="16">
        <f>+IF(TABLA!$G897&lt;&gt;"",1,0)</f>
        <v>0</v>
      </c>
      <c r="I897" s="15"/>
      <c r="J897" s="16">
        <f>+IF(TABLA!$I897&lt;&gt;"",1,0)</f>
        <v>0</v>
      </c>
      <c r="K897" s="16">
        <f>+IF(AND(TABLA!$F897=1,TABLA!$H897=1,TABLA!$J897=1), 1, 0)</f>
        <v>0</v>
      </c>
      <c r="L897" s="16"/>
      <c r="M897" s="5" t="s">
        <v>2698</v>
      </c>
      <c r="N897" s="5" t="s">
        <v>2699</v>
      </c>
      <c r="O897" s="17">
        <v>45201</v>
      </c>
      <c r="P897" s="5">
        <v>1</v>
      </c>
      <c r="Q897" s="5">
        <v>1</v>
      </c>
      <c r="R897" s="5">
        <v>0</v>
      </c>
      <c r="S897" s="5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1</v>
      </c>
      <c r="AG897" s="18">
        <v>8.5816999999999997</v>
      </c>
      <c r="AH897" s="19">
        <v>20</v>
      </c>
      <c r="AI897" s="19">
        <v>22</v>
      </c>
    </row>
    <row r="898" spans="1:35" ht="12.75" customHeight="1" x14ac:dyDescent="0.25">
      <c r="A898" s="5">
        <v>1447</v>
      </c>
      <c r="B898" s="5">
        <v>373102</v>
      </c>
      <c r="C898" s="5"/>
      <c r="D898" s="5" t="s">
        <v>2700</v>
      </c>
      <c r="E898" s="15"/>
      <c r="F898" s="16">
        <f>+IF(TABLA!$E898 &lt;&gt; "", 1, 0)</f>
        <v>0</v>
      </c>
      <c r="G898" s="15"/>
      <c r="H898" s="16">
        <f>+IF(TABLA!$G898&lt;&gt;"",1,0)</f>
        <v>0</v>
      </c>
      <c r="I898" s="15"/>
      <c r="J898" s="16">
        <f>+IF(TABLA!$I898&lt;&gt;"",1,0)</f>
        <v>0</v>
      </c>
      <c r="K898" s="16">
        <f>+IF(AND(TABLA!$F898=1,TABLA!$H898=1,TABLA!$J898=1), 1, 0)</f>
        <v>0</v>
      </c>
      <c r="L898" s="16"/>
      <c r="M898" s="5" t="s">
        <v>2701</v>
      </c>
      <c r="N898" s="5" t="s">
        <v>2702</v>
      </c>
      <c r="O898" s="17">
        <v>45167</v>
      </c>
      <c r="P898" s="5">
        <v>1</v>
      </c>
      <c r="Q898" s="5">
        <v>1</v>
      </c>
      <c r="R898" s="5">
        <v>1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1</v>
      </c>
      <c r="AG898" s="18">
        <v>0.90880000000000005</v>
      </c>
      <c r="AH898" s="19">
        <v>3</v>
      </c>
      <c r="AI898" s="19">
        <v>3</v>
      </c>
    </row>
    <row r="899" spans="1:35" ht="12.75" customHeight="1" x14ac:dyDescent="0.25">
      <c r="A899" s="5">
        <v>2182</v>
      </c>
      <c r="B899" s="5">
        <v>373107</v>
      </c>
      <c r="C899" s="5"/>
      <c r="D899" s="5" t="s">
        <v>2703</v>
      </c>
      <c r="E899" s="15"/>
      <c r="F899" s="16">
        <f>+IF(TABLA!$E899 &lt;&gt; "", 1, 0)</f>
        <v>0</v>
      </c>
      <c r="G899" s="15"/>
      <c r="H899" s="16">
        <f>+IF(TABLA!$G899&lt;&gt;"",1,0)</f>
        <v>0</v>
      </c>
      <c r="I899" s="15"/>
      <c r="J899" s="16">
        <f>+IF(TABLA!$I899&lt;&gt;"",1,0)</f>
        <v>0</v>
      </c>
      <c r="K899" s="16">
        <f>+IF(AND(TABLA!$F899=1,TABLA!$H899=1,TABLA!$J899=1), 1, 0)</f>
        <v>0</v>
      </c>
      <c r="L899" s="16"/>
      <c r="M899" s="5" t="s">
        <v>2703</v>
      </c>
      <c r="N899" s="5" t="s">
        <v>2704</v>
      </c>
      <c r="O899" s="17">
        <v>45215</v>
      </c>
      <c r="P899" s="5">
        <v>1</v>
      </c>
      <c r="Q899" s="5">
        <v>1</v>
      </c>
      <c r="R899" s="5">
        <v>1</v>
      </c>
      <c r="S899" s="5">
        <v>1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1</v>
      </c>
      <c r="AG899" s="18">
        <v>10.174099999999999</v>
      </c>
      <c r="AH899" s="19">
        <v>21</v>
      </c>
      <c r="AI899" s="19">
        <v>22</v>
      </c>
    </row>
    <row r="900" spans="1:35" ht="12.75" customHeight="1" x14ac:dyDescent="0.25">
      <c r="A900" s="5">
        <v>874</v>
      </c>
      <c r="B900" s="5">
        <v>373111</v>
      </c>
      <c r="C900" s="5"/>
      <c r="D900" s="5" t="s">
        <v>2705</v>
      </c>
      <c r="E900" s="15"/>
      <c r="F900" s="16">
        <f>+IF(TABLA!$E900 &lt;&gt; "", 1, 0)</f>
        <v>0</v>
      </c>
      <c r="G900" s="15"/>
      <c r="H900" s="16">
        <f>+IF(TABLA!$G900&lt;&gt;"",1,0)</f>
        <v>0</v>
      </c>
      <c r="I900" s="15"/>
      <c r="J900" s="16">
        <f>+IF(TABLA!$I900&lt;&gt;"",1,0)</f>
        <v>0</v>
      </c>
      <c r="K900" s="16">
        <f>+IF(AND(TABLA!$F900=1,TABLA!$H900=1,TABLA!$J900=1), 1, 0)</f>
        <v>0</v>
      </c>
      <c r="L900" s="16"/>
      <c r="M900" s="5" t="s">
        <v>2706</v>
      </c>
      <c r="N900" s="5" t="s">
        <v>2707</v>
      </c>
      <c r="O900" s="17">
        <v>45093</v>
      </c>
      <c r="P900" s="5">
        <v>1</v>
      </c>
      <c r="Q900" s="5">
        <v>1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1</v>
      </c>
      <c r="AG900" s="18">
        <v>3.1983999999999999</v>
      </c>
      <c r="AH900" s="19">
        <v>5</v>
      </c>
      <c r="AI900" s="19">
        <v>5</v>
      </c>
    </row>
    <row r="901" spans="1:35" ht="12.75" customHeight="1" x14ac:dyDescent="0.25">
      <c r="A901" s="5">
        <v>1366</v>
      </c>
      <c r="B901" s="5">
        <v>373113</v>
      </c>
      <c r="C901" s="5"/>
      <c r="D901" s="5" t="s">
        <v>2708</v>
      </c>
      <c r="E901" s="15"/>
      <c r="F901" s="16">
        <f>+IF(TABLA!$E901 &lt;&gt; "", 1, 0)</f>
        <v>0</v>
      </c>
      <c r="G901" s="15"/>
      <c r="H901" s="16">
        <f>+IF(TABLA!$G901&lt;&gt;"",1,0)</f>
        <v>0</v>
      </c>
      <c r="I901" s="15"/>
      <c r="J901" s="16">
        <f>+IF(TABLA!$I901&lt;&gt;"",1,0)</f>
        <v>0</v>
      </c>
      <c r="K901" s="16">
        <f>+IF(AND(TABLA!$F901=1,TABLA!$H901=1,TABLA!$J901=1), 1, 0)</f>
        <v>0</v>
      </c>
      <c r="L901" s="16"/>
      <c r="M901" s="5" t="s">
        <v>2709</v>
      </c>
      <c r="N901" s="5" t="s">
        <v>2710</v>
      </c>
      <c r="O901" s="17">
        <v>45159</v>
      </c>
      <c r="P901" s="5">
        <v>1</v>
      </c>
      <c r="Q901" s="5">
        <v>1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1</v>
      </c>
      <c r="AG901" s="18">
        <v>11.5327</v>
      </c>
      <c r="AH901" s="19">
        <v>3</v>
      </c>
      <c r="AI901" s="19">
        <v>3</v>
      </c>
    </row>
    <row r="902" spans="1:35" ht="12.75" customHeight="1" x14ac:dyDescent="0.25">
      <c r="A902" s="5">
        <v>957</v>
      </c>
      <c r="B902" s="5">
        <v>373115</v>
      </c>
      <c r="C902" s="5"/>
      <c r="D902" s="5" t="s">
        <v>2711</v>
      </c>
      <c r="E902" s="15" t="s">
        <v>2</v>
      </c>
      <c r="F902" s="16">
        <f>+IF(TABLA!$E902 &lt;&gt; "", 1, 0)</f>
        <v>1</v>
      </c>
      <c r="G902" s="15" t="s">
        <v>85</v>
      </c>
      <c r="H902" s="16">
        <f>+IF(TABLA!$G902&lt;&gt;"",1,0)</f>
        <v>1</v>
      </c>
      <c r="I902" s="15" t="s">
        <v>2712</v>
      </c>
      <c r="J902" s="16">
        <f>+IF(TABLA!$I902&lt;&gt;"",1,0)</f>
        <v>1</v>
      </c>
      <c r="K902" s="16">
        <f>+IF(AND(TABLA!$F902=1,TABLA!$H902=1,TABLA!$J902=1), 1, 0)</f>
        <v>1</v>
      </c>
      <c r="L902" s="16">
        <v>1</v>
      </c>
      <c r="M902" s="5" t="s">
        <v>2713</v>
      </c>
      <c r="N902" s="5" t="s">
        <v>2714</v>
      </c>
      <c r="O902" s="17">
        <v>45106</v>
      </c>
      <c r="P902" s="5">
        <v>1</v>
      </c>
      <c r="Q902" s="5">
        <v>1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1</v>
      </c>
      <c r="AG902" s="18">
        <v>0.31180000000000002</v>
      </c>
      <c r="AH902" s="19">
        <v>1</v>
      </c>
      <c r="AI902" s="19">
        <v>1</v>
      </c>
    </row>
    <row r="903" spans="1:35" ht="12.75" customHeight="1" x14ac:dyDescent="0.25">
      <c r="A903" s="5">
        <v>271</v>
      </c>
      <c r="B903" s="5">
        <v>373119</v>
      </c>
      <c r="C903" s="5"/>
      <c r="D903" s="5" t="s">
        <v>2715</v>
      </c>
      <c r="E903" s="15"/>
      <c r="F903" s="16">
        <f>+IF(TABLA!$E903 &lt;&gt; "", 1, 0)</f>
        <v>0</v>
      </c>
      <c r="G903" s="15"/>
      <c r="H903" s="16">
        <f>+IF(TABLA!$G903&lt;&gt;"",1,0)</f>
        <v>0</v>
      </c>
      <c r="I903" s="15"/>
      <c r="J903" s="16">
        <f>+IF(TABLA!$I903&lt;&gt;"",1,0)</f>
        <v>0</v>
      </c>
      <c r="K903" s="16">
        <f>+IF(AND(TABLA!$F903=1,TABLA!$H903=1,TABLA!$J903=1), 1, 0)</f>
        <v>0</v>
      </c>
      <c r="L903" s="16"/>
      <c r="M903" s="5" t="s">
        <v>2716</v>
      </c>
      <c r="N903" s="5" t="s">
        <v>2717</v>
      </c>
      <c r="O903" s="17">
        <v>44925</v>
      </c>
      <c r="P903" s="5">
        <v>1</v>
      </c>
      <c r="Q903" s="5">
        <v>1</v>
      </c>
      <c r="R903" s="5">
        <v>1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</v>
      </c>
      <c r="AG903" s="18">
        <v>1.5831999999999999</v>
      </c>
      <c r="AH903" s="19">
        <v>1</v>
      </c>
      <c r="AI903" s="19">
        <v>1</v>
      </c>
    </row>
    <row r="904" spans="1:35" ht="12.75" customHeight="1" x14ac:dyDescent="0.25">
      <c r="A904" s="5">
        <v>1708</v>
      </c>
      <c r="B904" s="5">
        <v>373129</v>
      </c>
      <c r="C904" s="5"/>
      <c r="D904" s="5" t="s">
        <v>2718</v>
      </c>
      <c r="E904" s="15"/>
      <c r="F904" s="16">
        <f>+IF(TABLA!$E904 &lt;&gt; "", 1, 0)</f>
        <v>0</v>
      </c>
      <c r="G904" s="15"/>
      <c r="H904" s="16">
        <f>+IF(TABLA!$G904&lt;&gt;"",1,0)</f>
        <v>0</v>
      </c>
      <c r="I904" s="15"/>
      <c r="J904" s="16">
        <f>+IF(TABLA!$I904&lt;&gt;"",1,0)</f>
        <v>0</v>
      </c>
      <c r="K904" s="16">
        <f>+IF(AND(TABLA!$F904=1,TABLA!$H904=1,TABLA!$J904=1), 1, 0)</f>
        <v>0</v>
      </c>
      <c r="L904" s="16"/>
      <c r="M904" s="5" t="s">
        <v>2719</v>
      </c>
      <c r="N904" s="5" t="s">
        <v>2720</v>
      </c>
      <c r="O904" s="17">
        <v>45190</v>
      </c>
      <c r="P904" s="5">
        <v>1</v>
      </c>
      <c r="Q904" s="5">
        <v>1</v>
      </c>
      <c r="R904" s="5">
        <v>1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1</v>
      </c>
      <c r="AG904" s="18">
        <v>0.58120000000000005</v>
      </c>
      <c r="AH904" s="19">
        <v>1</v>
      </c>
      <c r="AI904" s="19">
        <v>1</v>
      </c>
    </row>
    <row r="905" spans="1:35" ht="12.75" customHeight="1" x14ac:dyDescent="0.25">
      <c r="A905" s="5">
        <v>2823</v>
      </c>
      <c r="B905" s="5">
        <v>373131</v>
      </c>
      <c r="C905" s="5"/>
      <c r="D905" s="5" t="s">
        <v>2721</v>
      </c>
      <c r="E905" s="15" t="s">
        <v>2</v>
      </c>
      <c r="F905" s="16">
        <f>+IF(TABLA!$E905 &lt;&gt; "", 1, 0)</f>
        <v>1</v>
      </c>
      <c r="G905" s="15" t="s">
        <v>84</v>
      </c>
      <c r="H905" s="16">
        <f>+IF(TABLA!$G905&lt;&gt;"",1,0)</f>
        <v>1</v>
      </c>
      <c r="I905" s="15" t="s">
        <v>1062</v>
      </c>
      <c r="J905" s="16">
        <f>+IF(TABLA!$I905&lt;&gt;"",1,0)</f>
        <v>1</v>
      </c>
      <c r="K905" s="16">
        <f>+IF(AND(TABLA!$F905=1,TABLA!$H905=1,TABLA!$J905=1), 1, 0)</f>
        <v>1</v>
      </c>
      <c r="L905" s="16">
        <v>1</v>
      </c>
      <c r="M905" s="5" t="s">
        <v>2722</v>
      </c>
      <c r="N905" s="5" t="s">
        <v>2723</v>
      </c>
      <c r="O905" s="17">
        <v>45229</v>
      </c>
      <c r="P905" s="5">
        <v>1</v>
      </c>
      <c r="Q905" s="5">
        <v>1</v>
      </c>
      <c r="R905" s="5">
        <v>1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1</v>
      </c>
      <c r="AG905" s="18">
        <v>50.350200000000001</v>
      </c>
      <c r="AH905" s="19">
        <v>171</v>
      </c>
      <c r="AI905" s="19">
        <v>181</v>
      </c>
    </row>
    <row r="906" spans="1:35" ht="12.75" customHeight="1" x14ac:dyDescent="0.25">
      <c r="A906" s="5">
        <v>662</v>
      </c>
      <c r="B906" s="5">
        <v>373135</v>
      </c>
      <c r="C906" s="5"/>
      <c r="D906" s="5" t="s">
        <v>2724</v>
      </c>
      <c r="E906" s="15" t="s">
        <v>2</v>
      </c>
      <c r="F906" s="16">
        <f>+IF(TABLA!$E906 &lt;&gt; "", 1, 0)</f>
        <v>1</v>
      </c>
      <c r="G906" s="15" t="s">
        <v>84</v>
      </c>
      <c r="H906" s="16">
        <f>+IF(TABLA!$G906&lt;&gt;"",1,0)</f>
        <v>1</v>
      </c>
      <c r="I906" s="15" t="s">
        <v>1377</v>
      </c>
      <c r="J906" s="16">
        <f>+IF(TABLA!$I906&lt;&gt;"",1,0)</f>
        <v>1</v>
      </c>
      <c r="K906" s="16">
        <f>+IF(AND(TABLA!$F906=1,TABLA!$H906=1,TABLA!$J906=1), 1, 0)</f>
        <v>1</v>
      </c>
      <c r="L906" s="16">
        <v>1</v>
      </c>
      <c r="M906" s="5" t="s">
        <v>2725</v>
      </c>
      <c r="N906" s="5" t="s">
        <v>2726</v>
      </c>
      <c r="O906" s="17">
        <v>45057</v>
      </c>
      <c r="P906" s="5">
        <v>1</v>
      </c>
      <c r="Q906" s="5">
        <v>1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1</v>
      </c>
      <c r="AG906" s="18">
        <v>9.7100000000000006E-2</v>
      </c>
      <c r="AH906" s="19">
        <v>1</v>
      </c>
      <c r="AI906" s="19">
        <v>1</v>
      </c>
    </row>
    <row r="907" spans="1:35" ht="12.75" customHeight="1" x14ac:dyDescent="0.25">
      <c r="A907" s="5">
        <v>475</v>
      </c>
      <c r="B907" s="5">
        <v>373136</v>
      </c>
      <c r="C907" s="5"/>
      <c r="D907" s="5" t="s">
        <v>2727</v>
      </c>
      <c r="E907" s="15" t="s">
        <v>2</v>
      </c>
      <c r="F907" s="16">
        <f>+IF(TABLA!$E907 &lt;&gt; "", 1, 0)</f>
        <v>1</v>
      </c>
      <c r="G907" s="15" t="s">
        <v>85</v>
      </c>
      <c r="H907" s="16">
        <f>+IF(TABLA!$G907&lt;&gt;"",1,0)</f>
        <v>1</v>
      </c>
      <c r="I907" s="15" t="s">
        <v>1385</v>
      </c>
      <c r="J907" s="16">
        <f>+IF(TABLA!$I907&lt;&gt;"",1,0)</f>
        <v>1</v>
      </c>
      <c r="K907" s="16">
        <f>+IF(AND(TABLA!$F907=1,TABLA!$H907=1,TABLA!$J907=1), 1, 0)</f>
        <v>1</v>
      </c>
      <c r="L907" s="16">
        <v>1</v>
      </c>
      <c r="M907" s="5" t="s">
        <v>2728</v>
      </c>
      <c r="N907" s="5" t="s">
        <v>2729</v>
      </c>
      <c r="O907" s="17">
        <v>45007</v>
      </c>
      <c r="P907" s="5">
        <v>1</v>
      </c>
      <c r="Q907" s="5">
        <v>1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1</v>
      </c>
      <c r="AG907" s="18">
        <v>2.9472999999999998</v>
      </c>
      <c r="AH907" s="19">
        <v>6</v>
      </c>
      <c r="AI907" s="19">
        <v>6</v>
      </c>
    </row>
    <row r="908" spans="1:35" ht="12.75" customHeight="1" x14ac:dyDescent="0.25">
      <c r="A908" s="5">
        <v>789</v>
      </c>
      <c r="B908" s="5">
        <v>373138</v>
      </c>
      <c r="C908" s="5"/>
      <c r="D908" s="5" t="s">
        <v>2730</v>
      </c>
      <c r="E908" s="15" t="s">
        <v>2</v>
      </c>
      <c r="F908" s="16">
        <f>+IF(TABLA!$E908 &lt;&gt; "", 1, 0)</f>
        <v>1</v>
      </c>
      <c r="G908" s="15" t="s">
        <v>15</v>
      </c>
      <c r="H908" s="16">
        <f>+IF(TABLA!$G908&lt;&gt;"",1,0)</f>
        <v>1</v>
      </c>
      <c r="I908" s="15" t="s">
        <v>2731</v>
      </c>
      <c r="J908" s="16">
        <f>+IF(TABLA!$I908&lt;&gt;"",1,0)</f>
        <v>1</v>
      </c>
      <c r="K908" s="16">
        <f>+IF(AND(TABLA!$F908=1,TABLA!$H908=1,TABLA!$J908=1), 1, 0)</f>
        <v>1</v>
      </c>
      <c r="L908" s="16">
        <v>1</v>
      </c>
      <c r="M908" s="5" t="s">
        <v>2732</v>
      </c>
      <c r="N908" s="5" t="s">
        <v>2733</v>
      </c>
      <c r="O908" s="17">
        <v>45082</v>
      </c>
      <c r="P908" s="5">
        <v>1</v>
      </c>
      <c r="Q908" s="5">
        <v>1</v>
      </c>
      <c r="R908" s="5">
        <v>0</v>
      </c>
      <c r="S908" s="5">
        <v>1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1</v>
      </c>
      <c r="AG908" s="18">
        <v>0.6663</v>
      </c>
      <c r="AH908" s="19">
        <v>1</v>
      </c>
      <c r="AI908" s="19">
        <v>1</v>
      </c>
    </row>
    <row r="909" spans="1:35" ht="12.75" customHeight="1" x14ac:dyDescent="0.25">
      <c r="A909" s="5">
        <v>390</v>
      </c>
      <c r="B909" s="5">
        <v>373140</v>
      </c>
      <c r="C909" s="5"/>
      <c r="D909" s="5" t="s">
        <v>2734</v>
      </c>
      <c r="E909" s="15"/>
      <c r="F909" s="16">
        <f>+IF(TABLA!$E909 &lt;&gt; "", 1, 0)</f>
        <v>0</v>
      </c>
      <c r="G909" s="15"/>
      <c r="H909" s="16">
        <f>+IF(TABLA!$G909&lt;&gt;"",1,0)</f>
        <v>0</v>
      </c>
      <c r="I909" s="15"/>
      <c r="J909" s="16">
        <f>+IF(TABLA!$I909&lt;&gt;"",1,0)</f>
        <v>0</v>
      </c>
      <c r="K909" s="16">
        <f>+IF(AND(TABLA!$F909=1,TABLA!$H909=1,TABLA!$J909=1), 1, 0)</f>
        <v>0</v>
      </c>
      <c r="L909" s="16"/>
      <c r="M909" s="5" t="s">
        <v>2735</v>
      </c>
      <c r="N909" s="5" t="s">
        <v>2736</v>
      </c>
      <c r="O909" s="17">
        <v>44978</v>
      </c>
      <c r="P909" s="5">
        <v>1</v>
      </c>
      <c r="Q909" s="5">
        <v>1</v>
      </c>
      <c r="R909" s="5">
        <v>0</v>
      </c>
      <c r="S909" s="5">
        <v>1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1</v>
      </c>
      <c r="AG909" s="18">
        <v>0.56200000000000006</v>
      </c>
      <c r="AH909" s="19">
        <v>1</v>
      </c>
      <c r="AI909" s="19">
        <v>1</v>
      </c>
    </row>
    <row r="910" spans="1:35" ht="12.75" customHeight="1" x14ac:dyDescent="0.25">
      <c r="A910" s="5">
        <v>1322</v>
      </c>
      <c r="B910" s="5">
        <v>373143</v>
      </c>
      <c r="C910" s="5"/>
      <c r="D910" s="5" t="s">
        <v>2737</v>
      </c>
      <c r="E910" s="15"/>
      <c r="F910" s="16">
        <f>+IF(TABLA!$E910 &lt;&gt; "", 1, 0)</f>
        <v>0</v>
      </c>
      <c r="G910" s="15"/>
      <c r="H910" s="16">
        <f>+IF(TABLA!$G910&lt;&gt;"",1,0)</f>
        <v>0</v>
      </c>
      <c r="I910" s="15"/>
      <c r="J910" s="16">
        <f>+IF(TABLA!$I910&lt;&gt;"",1,0)</f>
        <v>0</v>
      </c>
      <c r="K910" s="16">
        <f>+IF(AND(TABLA!$F910=1,TABLA!$H910=1,TABLA!$J910=1), 1, 0)</f>
        <v>0</v>
      </c>
      <c r="L910" s="16"/>
      <c r="M910" s="5" t="s">
        <v>2738</v>
      </c>
      <c r="N910" s="5" t="s">
        <v>2739</v>
      </c>
      <c r="O910" s="17">
        <v>45154</v>
      </c>
      <c r="P910" s="5">
        <v>1</v>
      </c>
      <c r="Q910" s="5">
        <v>1</v>
      </c>
      <c r="R910" s="5">
        <v>1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1</v>
      </c>
      <c r="AG910" s="18">
        <v>1.23</v>
      </c>
      <c r="AH910" s="19">
        <v>7</v>
      </c>
      <c r="AI910" s="19">
        <v>7</v>
      </c>
    </row>
    <row r="911" spans="1:35" ht="12.75" customHeight="1" x14ac:dyDescent="0.25">
      <c r="A911" s="5">
        <v>1323</v>
      </c>
      <c r="B911" s="5">
        <v>373144</v>
      </c>
      <c r="C911" s="5"/>
      <c r="D911" s="5" t="s">
        <v>2740</v>
      </c>
      <c r="E911" s="15"/>
      <c r="F911" s="16">
        <f>+IF(TABLA!$E911 &lt;&gt; "", 1, 0)</f>
        <v>0</v>
      </c>
      <c r="G911" s="15"/>
      <c r="H911" s="16">
        <f>+IF(TABLA!$G911&lt;&gt;"",1,0)</f>
        <v>0</v>
      </c>
      <c r="I911" s="15"/>
      <c r="J911" s="16">
        <f>+IF(TABLA!$I911&lt;&gt;"",1,0)</f>
        <v>0</v>
      </c>
      <c r="K911" s="16">
        <f>+IF(AND(TABLA!$F911=1,TABLA!$H911=1,TABLA!$J911=1), 1, 0)</f>
        <v>0</v>
      </c>
      <c r="L911" s="16"/>
      <c r="M911" s="5" t="s">
        <v>2741</v>
      </c>
      <c r="N911" s="5" t="s">
        <v>2742</v>
      </c>
      <c r="O911" s="17">
        <v>45154</v>
      </c>
      <c r="P911" s="5">
        <v>1</v>
      </c>
      <c r="Q911" s="5">
        <v>1</v>
      </c>
      <c r="R911" s="5">
        <v>1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1</v>
      </c>
      <c r="AG911" s="18">
        <v>1.8250999999999999</v>
      </c>
      <c r="AH911" s="19">
        <v>7</v>
      </c>
      <c r="AI911" s="19">
        <v>7</v>
      </c>
    </row>
    <row r="912" spans="1:35" ht="12.75" customHeight="1" x14ac:dyDescent="0.25">
      <c r="A912" s="5">
        <v>754</v>
      </c>
      <c r="B912" s="5">
        <v>373146</v>
      </c>
      <c r="C912" s="5"/>
      <c r="D912" s="5" t="s">
        <v>2743</v>
      </c>
      <c r="E912" s="15" t="s">
        <v>2</v>
      </c>
      <c r="F912" s="16">
        <f>+IF(TABLA!$E912 &lt;&gt; "", 1, 0)</f>
        <v>1</v>
      </c>
      <c r="G912" s="15" t="s">
        <v>85</v>
      </c>
      <c r="H912" s="16">
        <f>+IF(TABLA!$G912&lt;&gt;"",1,0)</f>
        <v>1</v>
      </c>
      <c r="I912" s="15" t="s">
        <v>1144</v>
      </c>
      <c r="J912" s="16">
        <f>+IF(TABLA!$I912&lt;&gt;"",1,0)</f>
        <v>1</v>
      </c>
      <c r="K912" s="16">
        <f>+IF(AND(TABLA!$F912=1,TABLA!$H912=1,TABLA!$J912=1), 1, 0)</f>
        <v>1</v>
      </c>
      <c r="L912" s="16">
        <v>1</v>
      </c>
      <c r="M912" s="5" t="s">
        <v>2744</v>
      </c>
      <c r="N912" s="5" t="s">
        <v>2745</v>
      </c>
      <c r="O912" s="17">
        <v>45077</v>
      </c>
      <c r="P912" s="5">
        <v>1</v>
      </c>
      <c r="Q912" s="5">
        <v>1</v>
      </c>
      <c r="R912" s="5">
        <v>0</v>
      </c>
      <c r="S912" s="5">
        <v>1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1</v>
      </c>
      <c r="AG912" s="18">
        <v>1.9855</v>
      </c>
      <c r="AH912" s="19">
        <v>6</v>
      </c>
      <c r="AI912" s="19">
        <v>6</v>
      </c>
    </row>
    <row r="913" spans="1:35" ht="12.75" customHeight="1" x14ac:dyDescent="0.25">
      <c r="A913" s="5">
        <v>671</v>
      </c>
      <c r="B913" s="5">
        <v>373150</v>
      </c>
      <c r="C913" s="5"/>
      <c r="D913" s="5" t="s">
        <v>2746</v>
      </c>
      <c r="E913" s="15"/>
      <c r="F913" s="16">
        <f>+IF(TABLA!$E913 &lt;&gt; "", 1, 0)</f>
        <v>0</v>
      </c>
      <c r="G913" s="15"/>
      <c r="H913" s="16">
        <f>+IF(TABLA!$G913&lt;&gt;"",1,0)</f>
        <v>0</v>
      </c>
      <c r="I913" s="15"/>
      <c r="J913" s="16">
        <f>+IF(TABLA!$I913&lt;&gt;"",1,0)</f>
        <v>0</v>
      </c>
      <c r="K913" s="16">
        <f>+IF(AND(TABLA!$F913=1,TABLA!$H913=1,TABLA!$J913=1), 1, 0)</f>
        <v>0</v>
      </c>
      <c r="L913" s="16"/>
      <c r="M913" s="5" t="s">
        <v>2747</v>
      </c>
      <c r="N913" s="5" t="s">
        <v>2748</v>
      </c>
      <c r="O913" s="17">
        <v>45060</v>
      </c>
      <c r="P913" s="5">
        <v>1</v>
      </c>
      <c r="Q913" s="5">
        <v>1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1</v>
      </c>
      <c r="AG913" s="18">
        <v>0.4466</v>
      </c>
      <c r="AH913" s="19">
        <v>3</v>
      </c>
      <c r="AI913" s="19">
        <v>3</v>
      </c>
    </row>
    <row r="914" spans="1:35" ht="12.75" customHeight="1" x14ac:dyDescent="0.25">
      <c r="A914" s="5">
        <v>2536</v>
      </c>
      <c r="B914" s="5">
        <v>373160</v>
      </c>
      <c r="C914" s="5"/>
      <c r="D914" s="5" t="s">
        <v>2749</v>
      </c>
      <c r="E914" s="15"/>
      <c r="F914" s="16">
        <f>+IF(TABLA!$E914 &lt;&gt; "", 1, 0)</f>
        <v>0</v>
      </c>
      <c r="G914" s="15"/>
      <c r="H914" s="16">
        <f>+IF(TABLA!$G914&lt;&gt;"",1,0)</f>
        <v>0</v>
      </c>
      <c r="I914" s="15"/>
      <c r="J914" s="16">
        <f>+IF(TABLA!$I914&lt;&gt;"",1,0)</f>
        <v>0</v>
      </c>
      <c r="K914" s="16">
        <f>+IF(AND(TABLA!$F914=1,TABLA!$H914=1,TABLA!$J914=1), 1, 0)</f>
        <v>0</v>
      </c>
      <c r="L914" s="16"/>
      <c r="M914" s="5" t="s">
        <v>2750</v>
      </c>
      <c r="N914" s="5" t="s">
        <v>2751</v>
      </c>
      <c r="O914" s="17">
        <v>45224</v>
      </c>
      <c r="P914" s="5">
        <v>1</v>
      </c>
      <c r="Q914" s="5">
        <v>1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1</v>
      </c>
      <c r="AG914" s="18">
        <v>36.258400000000002</v>
      </c>
      <c r="AH914" s="19">
        <v>90</v>
      </c>
      <c r="AI914" s="19">
        <v>94</v>
      </c>
    </row>
    <row r="915" spans="1:35" ht="12.75" customHeight="1" x14ac:dyDescent="0.25">
      <c r="A915" s="5">
        <v>2486</v>
      </c>
      <c r="B915" s="5">
        <v>373164</v>
      </c>
      <c r="C915" s="5"/>
      <c r="D915" s="5" t="s">
        <v>2752</v>
      </c>
      <c r="E915" s="15"/>
      <c r="F915" s="16">
        <f>+IF(TABLA!$E915 &lt;&gt; "", 1, 0)</f>
        <v>0</v>
      </c>
      <c r="G915" s="15"/>
      <c r="H915" s="16">
        <f>+IF(TABLA!$G915&lt;&gt;"",1,0)</f>
        <v>0</v>
      </c>
      <c r="I915" s="15"/>
      <c r="J915" s="16">
        <f>+IF(TABLA!$I915&lt;&gt;"",1,0)</f>
        <v>0</v>
      </c>
      <c r="K915" s="16">
        <f>+IF(AND(TABLA!$F915=1,TABLA!$H915=1,TABLA!$J915=1), 1, 0)</f>
        <v>0</v>
      </c>
      <c r="L915" s="16"/>
      <c r="M915" s="5" t="s">
        <v>2753</v>
      </c>
      <c r="N915" s="5" t="s">
        <v>2754</v>
      </c>
      <c r="O915" s="17">
        <v>45223</v>
      </c>
      <c r="P915" s="5">
        <v>1</v>
      </c>
      <c r="Q915" s="5">
        <v>1</v>
      </c>
      <c r="R915" s="5">
        <v>1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1</v>
      </c>
      <c r="AG915" s="18">
        <v>2.7606000000000002</v>
      </c>
      <c r="AH915" s="19">
        <v>2</v>
      </c>
      <c r="AI915" s="19">
        <v>3</v>
      </c>
    </row>
    <row r="916" spans="1:35" ht="12.75" customHeight="1" x14ac:dyDescent="0.25">
      <c r="A916" s="5">
        <v>1505</v>
      </c>
      <c r="B916" s="5">
        <v>373165</v>
      </c>
      <c r="C916" s="5"/>
      <c r="D916" s="5" t="s">
        <v>2755</v>
      </c>
      <c r="E916" s="15"/>
      <c r="F916" s="16">
        <f>+IF(TABLA!$E916 &lt;&gt; "", 1, 0)</f>
        <v>0</v>
      </c>
      <c r="G916" s="15"/>
      <c r="H916" s="16">
        <f>+IF(TABLA!$G916&lt;&gt;"",1,0)</f>
        <v>0</v>
      </c>
      <c r="I916" s="15"/>
      <c r="J916" s="16">
        <f>+IF(TABLA!$I916&lt;&gt;"",1,0)</f>
        <v>0</v>
      </c>
      <c r="K916" s="16">
        <f>+IF(AND(TABLA!$F916=1,TABLA!$H916=1,TABLA!$J916=1), 1, 0)</f>
        <v>0</v>
      </c>
      <c r="L916" s="16"/>
      <c r="M916" s="5" t="s">
        <v>2756</v>
      </c>
      <c r="N916" s="5" t="s">
        <v>2757</v>
      </c>
      <c r="O916" s="17">
        <v>45171</v>
      </c>
      <c r="P916" s="5">
        <v>1</v>
      </c>
      <c r="Q916" s="5">
        <v>1</v>
      </c>
      <c r="R916" s="5">
        <v>1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</v>
      </c>
      <c r="AG916" s="18">
        <v>22.632400000000001</v>
      </c>
      <c r="AH916" s="19">
        <v>14</v>
      </c>
      <c r="AI916" s="19">
        <v>14</v>
      </c>
    </row>
    <row r="917" spans="1:35" ht="12.75" customHeight="1" x14ac:dyDescent="0.25">
      <c r="A917" s="5">
        <v>417</v>
      </c>
      <c r="B917" s="5">
        <v>373168</v>
      </c>
      <c r="C917" s="5"/>
      <c r="D917" s="5" t="s">
        <v>2758</v>
      </c>
      <c r="E917" s="15"/>
      <c r="F917" s="16">
        <f>+IF(TABLA!$E917 &lt;&gt; "", 1, 0)</f>
        <v>0</v>
      </c>
      <c r="G917" s="15"/>
      <c r="H917" s="16">
        <f>+IF(TABLA!$G917&lt;&gt;"",1,0)</f>
        <v>0</v>
      </c>
      <c r="I917" s="15"/>
      <c r="J917" s="16">
        <f>+IF(TABLA!$I917&lt;&gt;"",1,0)</f>
        <v>0</v>
      </c>
      <c r="K917" s="16">
        <f>+IF(AND(TABLA!$F917=1,TABLA!$H917=1,TABLA!$J917=1), 1, 0)</f>
        <v>0</v>
      </c>
      <c r="L917" s="16"/>
      <c r="M917" s="5" t="s">
        <v>2759</v>
      </c>
      <c r="N917" s="5" t="s">
        <v>2760</v>
      </c>
      <c r="O917" s="17">
        <v>44988</v>
      </c>
      <c r="P917" s="5">
        <v>1</v>
      </c>
      <c r="Q917" s="5">
        <v>1</v>
      </c>
      <c r="R917" s="5">
        <v>0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1</v>
      </c>
      <c r="AG917" s="18">
        <v>0.25230000000000002</v>
      </c>
      <c r="AH917" s="19">
        <v>1</v>
      </c>
      <c r="AI917" s="19">
        <v>1</v>
      </c>
    </row>
    <row r="918" spans="1:35" ht="12.75" customHeight="1" x14ac:dyDescent="0.25">
      <c r="A918" s="5">
        <v>803</v>
      </c>
      <c r="B918" s="5">
        <v>373171</v>
      </c>
      <c r="C918" s="5"/>
      <c r="D918" s="5" t="s">
        <v>2761</v>
      </c>
      <c r="E918" s="15"/>
      <c r="F918" s="16">
        <f>+IF(TABLA!$E918 &lt;&gt; "", 1, 0)</f>
        <v>0</v>
      </c>
      <c r="G918" s="15"/>
      <c r="H918" s="16">
        <f>+IF(TABLA!$G918&lt;&gt;"",1,0)</f>
        <v>0</v>
      </c>
      <c r="I918" s="15"/>
      <c r="J918" s="16">
        <f>+IF(TABLA!$I918&lt;&gt;"",1,0)</f>
        <v>0</v>
      </c>
      <c r="K918" s="16">
        <f>+IF(AND(TABLA!$F918=1,TABLA!$H918=1,TABLA!$J918=1), 1, 0)</f>
        <v>0</v>
      </c>
      <c r="L918" s="16"/>
      <c r="M918" s="5" t="s">
        <v>2762</v>
      </c>
      <c r="N918" s="5" t="s">
        <v>2763</v>
      </c>
      <c r="O918" s="17">
        <v>45083</v>
      </c>
      <c r="P918" s="5">
        <v>1</v>
      </c>
      <c r="Q918" s="5">
        <v>1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1</v>
      </c>
      <c r="AG918" s="18">
        <v>1.0055000000000001</v>
      </c>
      <c r="AH918" s="19">
        <v>2</v>
      </c>
      <c r="AI918" s="19">
        <v>2</v>
      </c>
    </row>
    <row r="919" spans="1:35" ht="12.75" customHeight="1" x14ac:dyDescent="0.25">
      <c r="A919" s="5">
        <v>2537</v>
      </c>
      <c r="B919" s="5">
        <v>373178</v>
      </c>
      <c r="C919" s="5"/>
      <c r="D919" s="5" t="s">
        <v>2764</v>
      </c>
      <c r="E919" s="15" t="s">
        <v>2</v>
      </c>
      <c r="F919" s="16">
        <f>+IF(TABLA!$E919 &lt;&gt; "", 1, 0)</f>
        <v>1</v>
      </c>
      <c r="G919" s="15" t="s">
        <v>86</v>
      </c>
      <c r="H919" s="16">
        <f>+IF(TABLA!$G919&lt;&gt;"",1,0)</f>
        <v>1</v>
      </c>
      <c r="I919" s="15" t="s">
        <v>1124</v>
      </c>
      <c r="J919" s="16">
        <f>+IF(TABLA!$I919&lt;&gt;"",1,0)</f>
        <v>1</v>
      </c>
      <c r="K919" s="16">
        <f>+IF(AND(TABLA!$F919=1,TABLA!$H919=1,TABLA!$J919=1), 1, 0)</f>
        <v>1</v>
      </c>
      <c r="L919" s="16">
        <v>1</v>
      </c>
      <c r="M919" s="5" t="s">
        <v>2765</v>
      </c>
      <c r="N919" s="5" t="s">
        <v>2766</v>
      </c>
      <c r="O919" s="17">
        <v>45224</v>
      </c>
      <c r="P919" s="5">
        <v>1</v>
      </c>
      <c r="Q919" s="5">
        <v>1</v>
      </c>
      <c r="R919" s="5">
        <v>0</v>
      </c>
      <c r="S919" s="5">
        <v>1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1</v>
      </c>
      <c r="AG919" s="18">
        <v>43.783999999999999</v>
      </c>
      <c r="AH919" s="19">
        <v>66</v>
      </c>
      <c r="AI919" s="19">
        <v>69</v>
      </c>
    </row>
    <row r="920" spans="1:35" ht="12.75" customHeight="1" x14ac:dyDescent="0.25">
      <c r="A920" s="5">
        <v>1403</v>
      </c>
      <c r="B920" s="5">
        <v>373189</v>
      </c>
      <c r="C920" s="5"/>
      <c r="D920" s="5" t="s">
        <v>2767</v>
      </c>
      <c r="E920" s="15"/>
      <c r="F920" s="16">
        <f>+IF(TABLA!$E920 &lt;&gt; "", 1, 0)</f>
        <v>0</v>
      </c>
      <c r="G920" s="15"/>
      <c r="H920" s="16">
        <f>+IF(TABLA!$G920&lt;&gt;"",1,0)</f>
        <v>0</v>
      </c>
      <c r="I920" s="15"/>
      <c r="J920" s="16">
        <f>+IF(TABLA!$I920&lt;&gt;"",1,0)</f>
        <v>0</v>
      </c>
      <c r="K920" s="16">
        <f>+IF(AND(TABLA!$F920=1,TABLA!$H920=1,TABLA!$J920=1), 1, 0)</f>
        <v>0</v>
      </c>
      <c r="L920" s="16"/>
      <c r="M920" s="5" t="s">
        <v>2768</v>
      </c>
      <c r="N920" s="5" t="s">
        <v>2769</v>
      </c>
      <c r="O920" s="17">
        <v>45162</v>
      </c>
      <c r="P920" s="5">
        <v>1</v>
      </c>
      <c r="Q920" s="5">
        <v>1</v>
      </c>
      <c r="R920" s="5">
        <v>0</v>
      </c>
      <c r="S920" s="5">
        <v>1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1</v>
      </c>
      <c r="AG920" s="18">
        <v>13.2219</v>
      </c>
      <c r="AH920" s="19">
        <v>3</v>
      </c>
      <c r="AI920" s="19">
        <v>3</v>
      </c>
    </row>
    <row r="921" spans="1:35" ht="12.75" customHeight="1" x14ac:dyDescent="0.25">
      <c r="A921" s="5">
        <v>117</v>
      </c>
      <c r="B921" s="5">
        <v>373190</v>
      </c>
      <c r="C921" s="5"/>
      <c r="D921" s="5" t="s">
        <v>2770</v>
      </c>
      <c r="E921" s="15"/>
      <c r="F921" s="16">
        <f>+IF(TABLA!$E921 &lt;&gt; "", 1, 0)</f>
        <v>0</v>
      </c>
      <c r="G921" s="15"/>
      <c r="H921" s="16">
        <f>+IF(TABLA!$G921&lt;&gt;"",1,0)</f>
        <v>0</v>
      </c>
      <c r="I921" s="15"/>
      <c r="J921" s="16">
        <f>+IF(TABLA!$I921&lt;&gt;"",1,0)</f>
        <v>0</v>
      </c>
      <c r="K921" s="16">
        <f>+IF(AND(TABLA!$F921=1,TABLA!$H921=1,TABLA!$J921=1), 1, 0)</f>
        <v>0</v>
      </c>
      <c r="L921" s="16"/>
      <c r="M921" s="5" t="s">
        <v>2771</v>
      </c>
      <c r="N921" s="5" t="s">
        <v>2772</v>
      </c>
      <c r="O921" s="17">
        <v>44854</v>
      </c>
      <c r="P921" s="5">
        <v>0</v>
      </c>
      <c r="Q921" s="5">
        <v>1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1</v>
      </c>
      <c r="AG921" s="18">
        <v>0.75549999999999995</v>
      </c>
      <c r="AH921" s="19">
        <v>1</v>
      </c>
      <c r="AI921" s="19">
        <v>1</v>
      </c>
    </row>
    <row r="922" spans="1:35" ht="12.75" customHeight="1" x14ac:dyDescent="0.25">
      <c r="A922" s="5">
        <v>958</v>
      </c>
      <c r="B922" s="5">
        <v>373211</v>
      </c>
      <c r="C922" s="5"/>
      <c r="D922" s="5" t="s">
        <v>2773</v>
      </c>
      <c r="E922" s="15"/>
      <c r="F922" s="16">
        <f>+IF(TABLA!$E922 &lt;&gt; "", 1, 0)</f>
        <v>0</v>
      </c>
      <c r="G922" s="15"/>
      <c r="H922" s="16">
        <f>+IF(TABLA!$G922&lt;&gt;"",1,0)</f>
        <v>0</v>
      </c>
      <c r="I922" s="15"/>
      <c r="J922" s="16">
        <f>+IF(TABLA!$I922&lt;&gt;"",1,0)</f>
        <v>0</v>
      </c>
      <c r="K922" s="16">
        <f>+IF(AND(TABLA!$F922=1,TABLA!$H922=1,TABLA!$J922=1), 1, 0)</f>
        <v>0</v>
      </c>
      <c r="L922" s="16"/>
      <c r="M922" s="5" t="s">
        <v>2774</v>
      </c>
      <c r="N922" s="5" t="s">
        <v>2775</v>
      </c>
      <c r="O922" s="17">
        <v>45106</v>
      </c>
      <c r="P922" s="5">
        <v>1</v>
      </c>
      <c r="Q922" s="5">
        <v>1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</v>
      </c>
      <c r="AG922" s="18">
        <v>6.0198999999999998</v>
      </c>
      <c r="AH922" s="19">
        <v>11</v>
      </c>
      <c r="AI922" s="19">
        <v>11</v>
      </c>
    </row>
    <row r="923" spans="1:35" ht="12.75" customHeight="1" x14ac:dyDescent="0.25">
      <c r="A923" s="5">
        <v>1004</v>
      </c>
      <c r="B923" s="5">
        <v>373214</v>
      </c>
      <c r="C923" s="5"/>
      <c r="D923" s="5" t="s">
        <v>2776</v>
      </c>
      <c r="E923" s="15"/>
      <c r="F923" s="16">
        <f>+IF(TABLA!$E923 &lt;&gt; "", 1, 0)</f>
        <v>0</v>
      </c>
      <c r="G923" s="15"/>
      <c r="H923" s="16">
        <f>+IF(TABLA!$G923&lt;&gt;"",1,0)</f>
        <v>0</v>
      </c>
      <c r="I923" s="15"/>
      <c r="J923" s="16">
        <f>+IF(TABLA!$I923&lt;&gt;"",1,0)</f>
        <v>0</v>
      </c>
      <c r="K923" s="16">
        <f>+IF(AND(TABLA!$F923=1,TABLA!$H923=1,TABLA!$J923=1), 1, 0)</f>
        <v>0</v>
      </c>
      <c r="L923" s="16"/>
      <c r="M923" s="5" t="s">
        <v>2777</v>
      </c>
      <c r="N923" s="5" t="s">
        <v>2778</v>
      </c>
      <c r="O923" s="17">
        <v>45112</v>
      </c>
      <c r="P923" s="5">
        <v>1</v>
      </c>
      <c r="Q923" s="5">
        <v>1</v>
      </c>
      <c r="R923" s="5">
        <v>0</v>
      </c>
      <c r="S923" s="5">
        <v>1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1</v>
      </c>
      <c r="AG923" s="18">
        <v>1.7367999999999999</v>
      </c>
      <c r="AH923" s="19">
        <v>4</v>
      </c>
      <c r="AI923" s="19">
        <v>4</v>
      </c>
    </row>
    <row r="924" spans="1:35" ht="12.75" customHeight="1" x14ac:dyDescent="0.25">
      <c r="A924" s="5">
        <v>1917</v>
      </c>
      <c r="B924" s="5">
        <v>373215</v>
      </c>
      <c r="C924" s="5"/>
      <c r="D924" s="5" t="s">
        <v>2779</v>
      </c>
      <c r="E924" s="15"/>
      <c r="F924" s="16">
        <f>+IF(TABLA!$E924 &lt;&gt; "", 1, 0)</f>
        <v>0</v>
      </c>
      <c r="G924" s="15"/>
      <c r="H924" s="16">
        <f>+IF(TABLA!$G924&lt;&gt;"",1,0)</f>
        <v>0</v>
      </c>
      <c r="I924" s="15"/>
      <c r="J924" s="16">
        <f>+IF(TABLA!$I924&lt;&gt;"",1,0)</f>
        <v>0</v>
      </c>
      <c r="K924" s="16">
        <f>+IF(AND(TABLA!$F924=1,TABLA!$H924=1,TABLA!$J924=1), 1, 0)</f>
        <v>0</v>
      </c>
      <c r="L924" s="16"/>
      <c r="M924" s="5" t="s">
        <v>2780</v>
      </c>
      <c r="N924" s="5" t="s">
        <v>2781</v>
      </c>
      <c r="O924" s="17">
        <v>45203</v>
      </c>
      <c r="P924" s="5">
        <v>1</v>
      </c>
      <c r="Q924" s="5">
        <v>1</v>
      </c>
      <c r="R924" s="5">
        <v>0</v>
      </c>
      <c r="S924" s="5">
        <v>1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1</v>
      </c>
      <c r="AG924" s="18">
        <v>27.511299999999999</v>
      </c>
      <c r="AH924" s="19">
        <v>17</v>
      </c>
      <c r="AI924" s="19">
        <v>17</v>
      </c>
    </row>
    <row r="925" spans="1:35" ht="12.75" customHeight="1" x14ac:dyDescent="0.25">
      <c r="A925" s="5">
        <v>653</v>
      </c>
      <c r="B925" s="5">
        <v>373216</v>
      </c>
      <c r="C925" s="5"/>
      <c r="D925" s="5" t="s">
        <v>2782</v>
      </c>
      <c r="E925" s="15" t="s">
        <v>2</v>
      </c>
      <c r="F925" s="16">
        <f>+IF(TABLA!$E925 &lt;&gt; "", 1, 0)</f>
        <v>1</v>
      </c>
      <c r="G925" s="15" t="s">
        <v>84</v>
      </c>
      <c r="H925" s="16">
        <f>+IF(TABLA!$G925&lt;&gt;"",1,0)</f>
        <v>1</v>
      </c>
      <c r="I925" s="15" t="s">
        <v>873</v>
      </c>
      <c r="J925" s="16">
        <f>+IF(TABLA!$I925&lt;&gt;"",1,0)</f>
        <v>1</v>
      </c>
      <c r="K925" s="16">
        <f>+IF(AND(TABLA!$F925=1,TABLA!$H925=1,TABLA!$J925=1), 1, 0)</f>
        <v>1</v>
      </c>
      <c r="L925" s="16">
        <v>1</v>
      </c>
      <c r="M925" s="5" t="s">
        <v>2783</v>
      </c>
      <c r="N925" s="5" t="s">
        <v>2784</v>
      </c>
      <c r="O925" s="17">
        <v>45056</v>
      </c>
      <c r="P925" s="5">
        <v>1</v>
      </c>
      <c r="Q925" s="5">
        <v>1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1</v>
      </c>
      <c r="AG925" s="18">
        <v>0.82769999999999999</v>
      </c>
      <c r="AH925" s="19">
        <v>1</v>
      </c>
      <c r="AI925" s="19">
        <v>1</v>
      </c>
    </row>
    <row r="926" spans="1:35" ht="12.75" customHeight="1" x14ac:dyDescent="0.25">
      <c r="A926" s="5">
        <v>401</v>
      </c>
      <c r="B926" s="5">
        <v>373227</v>
      </c>
      <c r="C926" s="5"/>
      <c r="D926" s="5" t="s">
        <v>2785</v>
      </c>
      <c r="E926" s="15"/>
      <c r="F926" s="16">
        <f>+IF(TABLA!$E926 &lt;&gt; "", 1, 0)</f>
        <v>0</v>
      </c>
      <c r="G926" s="15"/>
      <c r="H926" s="16">
        <f>+IF(TABLA!$G926&lt;&gt;"",1,0)</f>
        <v>0</v>
      </c>
      <c r="I926" s="15"/>
      <c r="J926" s="16">
        <f>+IF(TABLA!$I926&lt;&gt;"",1,0)</f>
        <v>0</v>
      </c>
      <c r="K926" s="16">
        <f>+IF(AND(TABLA!$F926=1,TABLA!$H926=1,TABLA!$J926=1), 1, 0)</f>
        <v>0</v>
      </c>
      <c r="L926" s="16"/>
      <c r="M926" s="5" t="s">
        <v>2786</v>
      </c>
      <c r="N926" s="5" t="s">
        <v>2787</v>
      </c>
      <c r="O926" s="17">
        <v>44982</v>
      </c>
      <c r="P926" s="5">
        <v>1</v>
      </c>
      <c r="Q926" s="5">
        <v>1</v>
      </c>
      <c r="R926" s="5">
        <v>0</v>
      </c>
      <c r="S926" s="5">
        <v>1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1</v>
      </c>
      <c r="AG926" s="18">
        <v>0.37580000000000002</v>
      </c>
      <c r="AH926" s="19">
        <v>1</v>
      </c>
      <c r="AI926" s="19">
        <v>1</v>
      </c>
    </row>
    <row r="927" spans="1:35" ht="12.75" customHeight="1" x14ac:dyDescent="0.25">
      <c r="A927" s="5">
        <v>383</v>
      </c>
      <c r="B927" s="5">
        <v>373231</v>
      </c>
      <c r="C927" s="5"/>
      <c r="D927" s="5" t="s">
        <v>2788</v>
      </c>
      <c r="E927" s="15"/>
      <c r="F927" s="16">
        <f>+IF(TABLA!$E927 &lt;&gt; "", 1, 0)</f>
        <v>0</v>
      </c>
      <c r="G927" s="15"/>
      <c r="H927" s="16">
        <f>+IF(TABLA!$G927&lt;&gt;"",1,0)</f>
        <v>0</v>
      </c>
      <c r="I927" s="15"/>
      <c r="J927" s="16">
        <f>+IF(TABLA!$I927&lt;&gt;"",1,0)</f>
        <v>0</v>
      </c>
      <c r="K927" s="16">
        <f>+IF(AND(TABLA!$F927=1,TABLA!$H927=1,TABLA!$J927=1), 1, 0)</f>
        <v>0</v>
      </c>
      <c r="L927" s="16"/>
      <c r="M927" s="5" t="s">
        <v>2789</v>
      </c>
      <c r="N927" s="5" t="s">
        <v>2790</v>
      </c>
      <c r="O927" s="17">
        <v>44974</v>
      </c>
      <c r="P927" s="5">
        <v>1</v>
      </c>
      <c r="Q927" s="5">
        <v>1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1</v>
      </c>
      <c r="AG927" s="18">
        <v>1.3461000000000001</v>
      </c>
      <c r="AH927" s="19">
        <v>1</v>
      </c>
      <c r="AI927" s="19">
        <v>1</v>
      </c>
    </row>
    <row r="928" spans="1:35" ht="12.75" customHeight="1" x14ac:dyDescent="0.25">
      <c r="A928" s="5">
        <v>149</v>
      </c>
      <c r="B928" s="5">
        <v>373257</v>
      </c>
      <c r="C928" s="5"/>
      <c r="D928" s="5" t="s">
        <v>2791</v>
      </c>
      <c r="E928" s="15"/>
      <c r="F928" s="16">
        <f>+IF(TABLA!$E928 &lt;&gt; "", 1, 0)</f>
        <v>0</v>
      </c>
      <c r="G928" s="15"/>
      <c r="H928" s="16">
        <f>+IF(TABLA!$G928&lt;&gt;"",1,0)</f>
        <v>0</v>
      </c>
      <c r="I928" s="15"/>
      <c r="J928" s="16">
        <f>+IF(TABLA!$I928&lt;&gt;"",1,0)</f>
        <v>0</v>
      </c>
      <c r="K928" s="16">
        <f>+IF(AND(TABLA!$F928=1,TABLA!$H928=1,TABLA!$J928=1), 1, 0)</f>
        <v>0</v>
      </c>
      <c r="L928" s="16"/>
      <c r="M928" s="5" t="s">
        <v>2792</v>
      </c>
      <c r="N928" s="5" t="s">
        <v>2793</v>
      </c>
      <c r="O928" s="17">
        <v>44873</v>
      </c>
      <c r="P928" s="5">
        <v>0</v>
      </c>
      <c r="Q928" s="5">
        <v>1</v>
      </c>
      <c r="R928" s="5">
        <v>0</v>
      </c>
      <c r="S928" s="5">
        <v>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1</v>
      </c>
      <c r="AG928" s="18">
        <v>0.21279999999999999</v>
      </c>
      <c r="AH928" s="19">
        <v>1</v>
      </c>
      <c r="AI928" s="19">
        <v>1</v>
      </c>
    </row>
    <row r="929" spans="1:35" ht="12.75" customHeight="1" x14ac:dyDescent="0.25">
      <c r="A929" s="5">
        <v>929</v>
      </c>
      <c r="B929" s="5">
        <v>373264</v>
      </c>
      <c r="C929" s="5"/>
      <c r="D929" s="5" t="s">
        <v>2794</v>
      </c>
      <c r="E929" s="15"/>
      <c r="F929" s="16">
        <f>+IF(TABLA!$E929 &lt;&gt; "", 1, 0)</f>
        <v>0</v>
      </c>
      <c r="G929" s="15"/>
      <c r="H929" s="16">
        <f>+IF(TABLA!$G929&lt;&gt;"",1,0)</f>
        <v>0</v>
      </c>
      <c r="I929" s="15"/>
      <c r="J929" s="16">
        <f>+IF(TABLA!$I929&lt;&gt;"",1,0)</f>
        <v>0</v>
      </c>
      <c r="K929" s="16">
        <f>+IF(AND(TABLA!$F929=1,TABLA!$H929=1,TABLA!$J929=1), 1, 0)</f>
        <v>0</v>
      </c>
      <c r="L929" s="16"/>
      <c r="M929" s="5" t="s">
        <v>2795</v>
      </c>
      <c r="N929" s="5" t="s">
        <v>2796</v>
      </c>
      <c r="O929" s="17">
        <v>45101</v>
      </c>
      <c r="P929" s="5">
        <v>1</v>
      </c>
      <c r="Q929" s="5">
        <v>1</v>
      </c>
      <c r="R929" s="5">
        <v>1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1</v>
      </c>
      <c r="AG929" s="18">
        <v>2.0920000000000001</v>
      </c>
      <c r="AH929" s="19">
        <v>2</v>
      </c>
      <c r="AI929" s="19">
        <v>2</v>
      </c>
    </row>
    <row r="930" spans="1:35" ht="12.75" customHeight="1" x14ac:dyDescent="0.25">
      <c r="A930" s="5">
        <v>978</v>
      </c>
      <c r="B930" s="5">
        <v>373266</v>
      </c>
      <c r="C930" s="5"/>
      <c r="D930" s="5" t="s">
        <v>2797</v>
      </c>
      <c r="E930" s="15"/>
      <c r="F930" s="16">
        <f>+IF(TABLA!$E930 &lt;&gt; "", 1, 0)</f>
        <v>0</v>
      </c>
      <c r="G930" s="15"/>
      <c r="H930" s="16">
        <f>+IF(TABLA!$G930&lt;&gt;"",1,0)</f>
        <v>0</v>
      </c>
      <c r="I930" s="15"/>
      <c r="J930" s="16">
        <f>+IF(TABLA!$I930&lt;&gt;"",1,0)</f>
        <v>0</v>
      </c>
      <c r="K930" s="16">
        <f>+IF(AND(TABLA!$F930=1,TABLA!$H930=1,TABLA!$J930=1), 1, 0)</f>
        <v>0</v>
      </c>
      <c r="L930" s="16"/>
      <c r="M930" s="5" t="s">
        <v>2798</v>
      </c>
      <c r="N930" s="5" t="s">
        <v>2799</v>
      </c>
      <c r="O930" s="17">
        <v>45108</v>
      </c>
      <c r="P930" s="5">
        <v>1</v>
      </c>
      <c r="Q930" s="5">
        <v>1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1</v>
      </c>
      <c r="AG930" s="18">
        <v>0.33910000000000001</v>
      </c>
      <c r="AH930" s="19">
        <v>1</v>
      </c>
      <c r="AI930" s="19">
        <v>1</v>
      </c>
    </row>
    <row r="931" spans="1:35" ht="12.75" customHeight="1" x14ac:dyDescent="0.25">
      <c r="A931" s="5">
        <v>1355</v>
      </c>
      <c r="B931" s="5">
        <v>373276</v>
      </c>
      <c r="C931" s="5"/>
      <c r="D931" s="5" t="s">
        <v>2800</v>
      </c>
      <c r="E931" s="15" t="s">
        <v>2</v>
      </c>
      <c r="F931" s="16">
        <f>+IF(TABLA!$E931 &lt;&gt; "", 1, 0)</f>
        <v>1</v>
      </c>
      <c r="G931" s="15" t="s">
        <v>84</v>
      </c>
      <c r="H931" s="16">
        <f>+IF(TABLA!$G931&lt;&gt;"",1,0)</f>
        <v>1</v>
      </c>
      <c r="I931" s="15" t="s">
        <v>873</v>
      </c>
      <c r="J931" s="16">
        <f>+IF(TABLA!$I931&lt;&gt;"",1,0)</f>
        <v>1</v>
      </c>
      <c r="K931" s="16">
        <f>+IF(AND(TABLA!$F931=1,TABLA!$H931=1,TABLA!$J931=1), 1, 0)</f>
        <v>1</v>
      </c>
      <c r="L931" s="16">
        <v>1</v>
      </c>
      <c r="M931" s="5" t="s">
        <v>2801</v>
      </c>
      <c r="N931" s="5" t="s">
        <v>2802</v>
      </c>
      <c r="O931" s="17">
        <v>45157</v>
      </c>
      <c r="P931" s="5">
        <v>1</v>
      </c>
      <c r="Q931" s="5">
        <v>1</v>
      </c>
      <c r="R931" s="5">
        <v>0</v>
      </c>
      <c r="S931" s="5">
        <v>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1</v>
      </c>
      <c r="AG931" s="18">
        <v>256.09800000000001</v>
      </c>
      <c r="AH931" s="19">
        <v>372</v>
      </c>
      <c r="AI931" s="19">
        <v>390</v>
      </c>
    </row>
    <row r="932" spans="1:35" ht="12.75" customHeight="1" x14ac:dyDescent="0.25">
      <c r="A932" s="5">
        <v>103</v>
      </c>
      <c r="B932" s="5">
        <v>373278</v>
      </c>
      <c r="C932" s="5"/>
      <c r="D932" s="5" t="s">
        <v>2803</v>
      </c>
      <c r="E932" s="15"/>
      <c r="F932" s="16">
        <f>+IF(TABLA!$E932 &lt;&gt; "", 1, 0)</f>
        <v>0</v>
      </c>
      <c r="G932" s="15"/>
      <c r="H932" s="16">
        <f>+IF(TABLA!$G932&lt;&gt;"",1,0)</f>
        <v>0</v>
      </c>
      <c r="I932" s="15"/>
      <c r="J932" s="16">
        <f>+IF(TABLA!$I932&lt;&gt;"",1,0)</f>
        <v>0</v>
      </c>
      <c r="K932" s="16">
        <f>+IF(AND(TABLA!$F932=1,TABLA!$H932=1,TABLA!$J932=1), 1, 0)</f>
        <v>0</v>
      </c>
      <c r="L932" s="16"/>
      <c r="M932" s="5" t="s">
        <v>2804</v>
      </c>
      <c r="N932" s="5" t="s">
        <v>2805</v>
      </c>
      <c r="O932" s="17">
        <v>44848</v>
      </c>
      <c r="P932" s="5">
        <v>0</v>
      </c>
      <c r="Q932" s="5">
        <v>1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1</v>
      </c>
      <c r="AG932" s="18">
        <v>0.2026</v>
      </c>
      <c r="AH932" s="19">
        <v>1</v>
      </c>
      <c r="AI932" s="19">
        <v>1</v>
      </c>
    </row>
    <row r="933" spans="1:35" ht="12.75" customHeight="1" x14ac:dyDescent="0.25">
      <c r="A933" s="5">
        <v>1586</v>
      </c>
      <c r="B933" s="5">
        <v>373298</v>
      </c>
      <c r="C933" s="5"/>
      <c r="D933" s="5" t="s">
        <v>2806</v>
      </c>
      <c r="E933" s="15"/>
      <c r="F933" s="16">
        <f>+IF(TABLA!$E933 &lt;&gt; "", 1, 0)</f>
        <v>0</v>
      </c>
      <c r="G933" s="15"/>
      <c r="H933" s="16">
        <f>+IF(TABLA!$G933&lt;&gt;"",1,0)</f>
        <v>0</v>
      </c>
      <c r="I933" s="15"/>
      <c r="J933" s="16">
        <f>+IF(TABLA!$I933&lt;&gt;"",1,0)</f>
        <v>0</v>
      </c>
      <c r="K933" s="16">
        <f>+IF(AND(TABLA!$F933=1,TABLA!$H933=1,TABLA!$J933=1), 1, 0)</f>
        <v>0</v>
      </c>
      <c r="L933" s="16"/>
      <c r="M933" s="5" t="s">
        <v>2807</v>
      </c>
      <c r="N933" s="5" t="s">
        <v>2808</v>
      </c>
      <c r="O933" s="17">
        <v>45178</v>
      </c>
      <c r="P933" s="5">
        <v>1</v>
      </c>
      <c r="Q933" s="5">
        <v>1</v>
      </c>
      <c r="R933" s="5">
        <v>0</v>
      </c>
      <c r="S933" s="5">
        <v>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1</v>
      </c>
      <c r="AG933" s="18">
        <v>10.9915</v>
      </c>
      <c r="AH933" s="19">
        <v>20</v>
      </c>
      <c r="AI933" s="19">
        <v>20</v>
      </c>
    </row>
    <row r="934" spans="1:35" ht="12.75" customHeight="1" x14ac:dyDescent="0.25">
      <c r="A934" s="5">
        <v>174</v>
      </c>
      <c r="B934" s="5">
        <v>373300</v>
      </c>
      <c r="C934" s="5"/>
      <c r="D934" s="5" t="s">
        <v>2809</v>
      </c>
      <c r="E934" s="15" t="s">
        <v>2</v>
      </c>
      <c r="F934" s="16">
        <f>+IF(TABLA!$E934 &lt;&gt; "", 1, 0)</f>
        <v>1</v>
      </c>
      <c r="G934" s="15" t="s">
        <v>85</v>
      </c>
      <c r="H934" s="16">
        <f>+IF(TABLA!$G934&lt;&gt;"",1,0)</f>
        <v>1</v>
      </c>
      <c r="I934" s="15" t="s">
        <v>1385</v>
      </c>
      <c r="J934" s="16">
        <f>+IF(TABLA!$I934&lt;&gt;"",1,0)</f>
        <v>1</v>
      </c>
      <c r="K934" s="16">
        <f>+IF(AND(TABLA!$F934=1,TABLA!$H934=1,TABLA!$J934=1), 1, 0)</f>
        <v>1</v>
      </c>
      <c r="L934" s="16">
        <v>1</v>
      </c>
      <c r="M934" s="5" t="s">
        <v>2810</v>
      </c>
      <c r="N934" s="5" t="s">
        <v>2811</v>
      </c>
      <c r="O934" s="17">
        <v>44883</v>
      </c>
      <c r="P934" s="5">
        <v>0</v>
      </c>
      <c r="Q934" s="5">
        <v>1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1</v>
      </c>
      <c r="AG934" s="18">
        <v>1.6731</v>
      </c>
      <c r="AH934" s="19">
        <v>1</v>
      </c>
      <c r="AI934" s="19">
        <v>1</v>
      </c>
    </row>
    <row r="935" spans="1:35" ht="12.75" customHeight="1" x14ac:dyDescent="0.25">
      <c r="A935" s="5">
        <v>2120</v>
      </c>
      <c r="B935" s="5">
        <v>373309</v>
      </c>
      <c r="C935" s="5"/>
      <c r="D935" s="5" t="s">
        <v>2812</v>
      </c>
      <c r="E935" s="15"/>
      <c r="F935" s="16">
        <f>+IF(TABLA!$E935 &lt;&gt; "", 1, 0)</f>
        <v>0</v>
      </c>
      <c r="G935" s="15"/>
      <c r="H935" s="16">
        <f>+IF(TABLA!$G935&lt;&gt;"",1,0)</f>
        <v>0</v>
      </c>
      <c r="I935" s="15"/>
      <c r="J935" s="16">
        <f>+IF(TABLA!$I935&lt;&gt;"",1,0)</f>
        <v>0</v>
      </c>
      <c r="K935" s="16">
        <f>+IF(AND(TABLA!$F935=1,TABLA!$H935=1,TABLA!$J935=1), 1, 0)</f>
        <v>0</v>
      </c>
      <c r="L935" s="16"/>
      <c r="M935" s="5" t="s">
        <v>2813</v>
      </c>
      <c r="N935" s="5" t="s">
        <v>2814</v>
      </c>
      <c r="O935" s="17">
        <v>45212</v>
      </c>
      <c r="P935" s="5">
        <v>1</v>
      </c>
      <c r="Q935" s="5">
        <v>1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1</v>
      </c>
      <c r="AG935" s="18">
        <v>2.76E-2</v>
      </c>
      <c r="AH935" s="19">
        <v>1</v>
      </c>
      <c r="AI935" s="19">
        <v>1</v>
      </c>
    </row>
    <row r="936" spans="1:35" ht="12.75" customHeight="1" x14ac:dyDescent="0.25">
      <c r="A936" s="5">
        <v>729</v>
      </c>
      <c r="B936" s="5">
        <v>373314</v>
      </c>
      <c r="C936" s="5"/>
      <c r="D936" s="5" t="s">
        <v>2815</v>
      </c>
      <c r="E936" s="15" t="s">
        <v>2</v>
      </c>
      <c r="F936" s="16">
        <f>+IF(TABLA!$E936 &lt;&gt; "", 1, 0)</f>
        <v>1</v>
      </c>
      <c r="G936" s="15" t="s">
        <v>84</v>
      </c>
      <c r="H936" s="16">
        <f>+IF(TABLA!$G936&lt;&gt;"",1,0)</f>
        <v>1</v>
      </c>
      <c r="I936" s="15" t="s">
        <v>1161</v>
      </c>
      <c r="J936" s="16">
        <f>+IF(TABLA!$I936&lt;&gt;"",1,0)</f>
        <v>1</v>
      </c>
      <c r="K936" s="16">
        <f>+IF(AND(TABLA!$F936=1,TABLA!$H936=1,TABLA!$J936=1), 1, 0)</f>
        <v>1</v>
      </c>
      <c r="L936" s="16">
        <v>1</v>
      </c>
      <c r="M936" s="5" t="s">
        <v>2816</v>
      </c>
      <c r="N936" s="5" t="s">
        <v>2817</v>
      </c>
      <c r="O936" s="17">
        <v>45071</v>
      </c>
      <c r="P936" s="5">
        <v>1</v>
      </c>
      <c r="Q936" s="5">
        <v>1</v>
      </c>
      <c r="R936" s="5">
        <v>0</v>
      </c>
      <c r="S936" s="5">
        <v>1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1</v>
      </c>
      <c r="AG936" s="18">
        <v>1.0392999999999999</v>
      </c>
      <c r="AH936" s="19">
        <v>1</v>
      </c>
      <c r="AI936" s="19">
        <v>1</v>
      </c>
    </row>
    <row r="937" spans="1:35" ht="12.75" customHeight="1" x14ac:dyDescent="0.25">
      <c r="A937" s="5">
        <v>2348</v>
      </c>
      <c r="B937" s="5">
        <v>373323</v>
      </c>
      <c r="C937" s="5"/>
      <c r="D937" s="5" t="s">
        <v>2818</v>
      </c>
      <c r="E937" s="15"/>
      <c r="F937" s="16">
        <f>+IF(TABLA!$E937 &lt;&gt; "", 1, 0)</f>
        <v>0</v>
      </c>
      <c r="G937" s="15"/>
      <c r="H937" s="16">
        <f>+IF(TABLA!$G937&lt;&gt;"",1,0)</f>
        <v>0</v>
      </c>
      <c r="I937" s="15"/>
      <c r="J937" s="16">
        <f>+IF(TABLA!$I937&lt;&gt;"",1,0)</f>
        <v>0</v>
      </c>
      <c r="K937" s="16">
        <f>+IF(AND(TABLA!$F937=1,TABLA!$H937=1,TABLA!$J937=1), 1, 0)</f>
        <v>0</v>
      </c>
      <c r="L937" s="16"/>
      <c r="M937" s="5" t="s">
        <v>2819</v>
      </c>
      <c r="N937" s="5" t="s">
        <v>2820</v>
      </c>
      <c r="O937" s="17">
        <v>45219</v>
      </c>
      <c r="P937" s="5">
        <v>1</v>
      </c>
      <c r="Q937" s="5">
        <v>1</v>
      </c>
      <c r="R937" s="5">
        <v>1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1</v>
      </c>
      <c r="AG937" s="18">
        <v>1.3489</v>
      </c>
      <c r="AH937" s="19">
        <v>14</v>
      </c>
      <c r="AI937" s="19">
        <v>16</v>
      </c>
    </row>
    <row r="938" spans="1:35" ht="12.75" customHeight="1" x14ac:dyDescent="0.25">
      <c r="A938" s="5">
        <v>3231</v>
      </c>
      <c r="B938" s="5">
        <v>373324</v>
      </c>
      <c r="C938" s="5"/>
      <c r="D938" s="5" t="s">
        <v>2821</v>
      </c>
      <c r="E938" s="15" t="s">
        <v>2</v>
      </c>
      <c r="F938" s="16">
        <f>+IF(TABLA!$E938 &lt;&gt; "", 1, 0)</f>
        <v>1</v>
      </c>
      <c r="G938" s="15" t="s">
        <v>84</v>
      </c>
      <c r="H938" s="16">
        <f>+IF(TABLA!$G938&lt;&gt;"",1,0)</f>
        <v>1</v>
      </c>
      <c r="I938" s="15" t="s">
        <v>1987</v>
      </c>
      <c r="J938" s="16">
        <f>+IF(TABLA!$I938&lt;&gt;"",1,0)</f>
        <v>1</v>
      </c>
      <c r="K938" s="16">
        <f>+IF(AND(TABLA!$F938=1,TABLA!$H938=1,TABLA!$J938=1), 1, 0)</f>
        <v>1</v>
      </c>
      <c r="L938" s="16">
        <v>1</v>
      </c>
      <c r="M938" s="5" t="s">
        <v>2822</v>
      </c>
      <c r="N938" s="5" t="s">
        <v>2823</v>
      </c>
      <c r="O938" s="17">
        <v>45230</v>
      </c>
      <c r="P938" s="5">
        <v>1</v>
      </c>
      <c r="Q938" s="5">
        <v>1</v>
      </c>
      <c r="R938" s="5">
        <v>1</v>
      </c>
      <c r="S938" s="5">
        <v>1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1</v>
      </c>
      <c r="AG938" s="18">
        <v>0.1946</v>
      </c>
      <c r="AH938" s="19">
        <v>1</v>
      </c>
      <c r="AI938" s="19">
        <v>1</v>
      </c>
    </row>
    <row r="939" spans="1:35" ht="12.75" customHeight="1" x14ac:dyDescent="0.25">
      <c r="A939" s="5">
        <v>1120</v>
      </c>
      <c r="B939" s="5">
        <v>373325</v>
      </c>
      <c r="C939" s="5"/>
      <c r="D939" s="5" t="s">
        <v>2824</v>
      </c>
      <c r="E939" s="15" t="s">
        <v>2</v>
      </c>
      <c r="F939" s="16">
        <f>+IF(TABLA!$E939 &lt;&gt; "", 1, 0)</f>
        <v>1</v>
      </c>
      <c r="G939" s="15" t="s">
        <v>15</v>
      </c>
      <c r="H939" s="16">
        <f>+IF(TABLA!$G939&lt;&gt;"",1,0)</f>
        <v>1</v>
      </c>
      <c r="I939" s="15" t="s">
        <v>1038</v>
      </c>
      <c r="J939" s="16">
        <f>+IF(TABLA!$I939&lt;&gt;"",1,0)</f>
        <v>1</v>
      </c>
      <c r="K939" s="16">
        <f>+IF(AND(TABLA!$F939=1,TABLA!$H939=1,TABLA!$J939=1), 1, 0)</f>
        <v>1</v>
      </c>
      <c r="L939" s="16">
        <v>1</v>
      </c>
      <c r="M939" s="5" t="s">
        <v>2825</v>
      </c>
      <c r="N939" s="5" t="s">
        <v>2826</v>
      </c>
      <c r="O939" s="17">
        <v>45127</v>
      </c>
      <c r="P939" s="5">
        <v>1</v>
      </c>
      <c r="Q939" s="5">
        <v>1</v>
      </c>
      <c r="R939" s="5">
        <v>1</v>
      </c>
      <c r="S939" s="5">
        <v>1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1</v>
      </c>
      <c r="AG939" s="18">
        <v>7.4099999999999999E-2</v>
      </c>
      <c r="AH939" s="19">
        <v>1</v>
      </c>
      <c r="AI939" s="19">
        <v>1</v>
      </c>
    </row>
    <row r="940" spans="1:35" ht="12.75" customHeight="1" x14ac:dyDescent="0.25">
      <c r="A940" s="5">
        <v>2432</v>
      </c>
      <c r="B940" s="5">
        <v>373331</v>
      </c>
      <c r="C940" s="5"/>
      <c r="D940" s="5" t="s">
        <v>2827</v>
      </c>
      <c r="E940" s="15" t="s">
        <v>2</v>
      </c>
      <c r="F940" s="16">
        <f>+IF(TABLA!$E940 &lt;&gt; "", 1, 0)</f>
        <v>1</v>
      </c>
      <c r="G940" s="15" t="s">
        <v>15</v>
      </c>
      <c r="H940" s="16">
        <f>+IF(TABLA!$G940&lt;&gt;"",1,0)</f>
        <v>1</v>
      </c>
      <c r="I940" s="15" t="s">
        <v>1038</v>
      </c>
      <c r="J940" s="16">
        <f>+IF(TABLA!$I940&lt;&gt;"",1,0)</f>
        <v>1</v>
      </c>
      <c r="K940" s="16">
        <f>+IF(AND(TABLA!$F940=1,TABLA!$H940=1,TABLA!$J940=1), 1, 0)</f>
        <v>1</v>
      </c>
      <c r="L940" s="16">
        <v>1</v>
      </c>
      <c r="M940" s="5" t="s">
        <v>2828</v>
      </c>
      <c r="N940" s="5" t="s">
        <v>2829</v>
      </c>
      <c r="O940" s="17">
        <v>45222</v>
      </c>
      <c r="P940" s="5">
        <v>1</v>
      </c>
      <c r="Q940" s="5">
        <v>1</v>
      </c>
      <c r="R940" s="5">
        <v>1</v>
      </c>
      <c r="S940" s="5">
        <v>1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1</v>
      </c>
      <c r="AG940" s="18">
        <v>0.71760000000000002</v>
      </c>
      <c r="AH940" s="19">
        <v>10</v>
      </c>
      <c r="AI940" s="19">
        <v>10</v>
      </c>
    </row>
    <row r="941" spans="1:35" ht="12.75" customHeight="1" x14ac:dyDescent="0.25">
      <c r="A941" s="5">
        <v>87</v>
      </c>
      <c r="B941" s="5">
        <v>373335</v>
      </c>
      <c r="C941" s="5"/>
      <c r="D941" s="5" t="s">
        <v>2830</v>
      </c>
      <c r="E941" s="15" t="s">
        <v>2</v>
      </c>
      <c r="F941" s="16">
        <f>+IF(TABLA!$E941 &lt;&gt; "", 1, 0)</f>
        <v>1</v>
      </c>
      <c r="G941" s="15" t="s">
        <v>84</v>
      </c>
      <c r="H941" s="16">
        <f>+IF(TABLA!$G941&lt;&gt;"",1,0)</f>
        <v>1</v>
      </c>
      <c r="I941" s="15" t="s">
        <v>958</v>
      </c>
      <c r="J941" s="16">
        <f>+IF(TABLA!$I941&lt;&gt;"",1,0)</f>
        <v>1</v>
      </c>
      <c r="K941" s="16">
        <f>+IF(AND(TABLA!$F941=1,TABLA!$H941=1,TABLA!$J941=1), 1, 0)</f>
        <v>1</v>
      </c>
      <c r="L941" s="16">
        <v>1</v>
      </c>
      <c r="M941" s="5" t="s">
        <v>2831</v>
      </c>
      <c r="N941" s="5" t="s">
        <v>2832</v>
      </c>
      <c r="O941" s="17">
        <v>44841</v>
      </c>
      <c r="P941" s="5">
        <v>0</v>
      </c>
      <c r="Q941" s="5">
        <v>1</v>
      </c>
      <c r="R941" s="5">
        <v>0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1</v>
      </c>
      <c r="AG941" s="18">
        <v>0.22159999999999999</v>
      </c>
      <c r="AH941" s="19">
        <v>1</v>
      </c>
      <c r="AI941" s="19">
        <v>1</v>
      </c>
    </row>
    <row r="942" spans="1:35" ht="12.75" customHeight="1" x14ac:dyDescent="0.25">
      <c r="A942" s="5">
        <v>450</v>
      </c>
      <c r="B942" s="5">
        <v>373340</v>
      </c>
      <c r="C942" s="5"/>
      <c r="D942" s="5" t="s">
        <v>2833</v>
      </c>
      <c r="E942" s="15" t="s">
        <v>2</v>
      </c>
      <c r="F942" s="16">
        <f>+IF(TABLA!$E942 &lt;&gt; "", 1, 0)</f>
        <v>1</v>
      </c>
      <c r="G942" s="15" t="s">
        <v>84</v>
      </c>
      <c r="H942" s="16">
        <f>+IF(TABLA!$G942&lt;&gt;"",1,0)</f>
        <v>1</v>
      </c>
      <c r="I942" s="15" t="s">
        <v>1987</v>
      </c>
      <c r="J942" s="16">
        <f>+IF(TABLA!$I942&lt;&gt;"",1,0)</f>
        <v>1</v>
      </c>
      <c r="K942" s="16">
        <f>+IF(AND(TABLA!$F942=1,TABLA!$H942=1,TABLA!$J942=1), 1, 0)</f>
        <v>1</v>
      </c>
      <c r="L942" s="16">
        <v>1</v>
      </c>
      <c r="M942" s="5" t="s">
        <v>2834</v>
      </c>
      <c r="N942" s="5" t="s">
        <v>2835</v>
      </c>
      <c r="O942" s="17">
        <v>44999</v>
      </c>
      <c r="P942" s="5">
        <v>1</v>
      </c>
      <c r="Q942" s="5">
        <v>1</v>
      </c>
      <c r="R942" s="5">
        <v>0</v>
      </c>
      <c r="S942" s="5">
        <v>1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1</v>
      </c>
      <c r="AG942" s="18">
        <v>14.475099999999999</v>
      </c>
      <c r="AH942" s="19">
        <v>7</v>
      </c>
      <c r="AI942" s="19">
        <v>7</v>
      </c>
    </row>
    <row r="943" spans="1:35" ht="12.75" customHeight="1" x14ac:dyDescent="0.25">
      <c r="A943" s="5">
        <v>708</v>
      </c>
      <c r="B943" s="5">
        <v>373342</v>
      </c>
      <c r="C943" s="5"/>
      <c r="D943" s="5" t="s">
        <v>2836</v>
      </c>
      <c r="E943" s="15" t="s">
        <v>2</v>
      </c>
      <c r="F943" s="16">
        <f>+IF(TABLA!$E943 &lt;&gt; "", 1, 0)</f>
        <v>1</v>
      </c>
      <c r="G943" s="15" t="s">
        <v>84</v>
      </c>
      <c r="H943" s="16">
        <f>+IF(TABLA!$G943&lt;&gt;"",1,0)</f>
        <v>1</v>
      </c>
      <c r="I943" s="15" t="s">
        <v>1987</v>
      </c>
      <c r="J943" s="16">
        <f>+IF(TABLA!$I943&lt;&gt;"",1,0)</f>
        <v>1</v>
      </c>
      <c r="K943" s="16">
        <f>+IF(AND(TABLA!$F943=1,TABLA!$H943=1,TABLA!$J943=1), 1, 0)</f>
        <v>1</v>
      </c>
      <c r="L943" s="16">
        <v>1</v>
      </c>
      <c r="M943" s="5" t="s">
        <v>2837</v>
      </c>
      <c r="N943" s="5" t="s">
        <v>2838</v>
      </c>
      <c r="O943" s="17">
        <v>45068</v>
      </c>
      <c r="P943" s="5">
        <v>1</v>
      </c>
      <c r="Q943" s="5">
        <v>1</v>
      </c>
      <c r="R943" s="5">
        <v>0</v>
      </c>
      <c r="S943" s="5">
        <v>1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1</v>
      </c>
      <c r="AG943" s="18">
        <v>0.33860000000000001</v>
      </c>
      <c r="AH943" s="19">
        <v>1</v>
      </c>
      <c r="AI943" s="19">
        <v>1</v>
      </c>
    </row>
    <row r="944" spans="1:35" ht="12.75" customHeight="1" x14ac:dyDescent="0.25">
      <c r="A944" s="5">
        <v>2538</v>
      </c>
      <c r="B944" s="5">
        <v>373345</v>
      </c>
      <c r="C944" s="5"/>
      <c r="D944" s="5" t="s">
        <v>2839</v>
      </c>
      <c r="E944" s="15" t="s">
        <v>2</v>
      </c>
      <c r="F944" s="16">
        <f>+IF(TABLA!$E944 &lt;&gt; "", 1, 0)</f>
        <v>1</v>
      </c>
      <c r="G944" s="15" t="s">
        <v>85</v>
      </c>
      <c r="H944" s="16">
        <f>+IF(TABLA!$G944&lt;&gt;"",1,0)</f>
        <v>1</v>
      </c>
      <c r="I944" s="15" t="s">
        <v>1987</v>
      </c>
      <c r="J944" s="16">
        <f>+IF(TABLA!$I944&lt;&gt;"",1,0)</f>
        <v>1</v>
      </c>
      <c r="K944" s="16">
        <f>+IF(AND(TABLA!$F944=1,TABLA!$H944=1,TABLA!$J944=1), 1, 0)</f>
        <v>1</v>
      </c>
      <c r="L944" s="16">
        <v>1</v>
      </c>
      <c r="M944" s="5" t="s">
        <v>2840</v>
      </c>
      <c r="N944" s="5" t="s">
        <v>2841</v>
      </c>
      <c r="O944" s="17">
        <v>45224</v>
      </c>
      <c r="P944" s="5">
        <v>1</v>
      </c>
      <c r="Q944" s="5">
        <v>1</v>
      </c>
      <c r="R944" s="5">
        <v>0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18">
        <v>1.1963999999999999</v>
      </c>
      <c r="AH944" s="19">
        <v>6</v>
      </c>
      <c r="AI944" s="19">
        <v>6</v>
      </c>
    </row>
    <row r="945" spans="1:35" ht="12.75" customHeight="1" x14ac:dyDescent="0.25">
      <c r="A945" s="5">
        <v>522</v>
      </c>
      <c r="B945" s="5">
        <v>373348</v>
      </c>
      <c r="C945" s="5"/>
      <c r="D945" s="5" t="s">
        <v>2842</v>
      </c>
      <c r="E945" s="15" t="s">
        <v>2</v>
      </c>
      <c r="F945" s="16">
        <f>+IF(TABLA!$E945 &lt;&gt; "", 1, 0)</f>
        <v>1</v>
      </c>
      <c r="G945" s="15" t="s">
        <v>86</v>
      </c>
      <c r="H945" s="16">
        <f>+IF(TABLA!$G945&lt;&gt;"",1,0)</f>
        <v>1</v>
      </c>
      <c r="I945" s="15" t="s">
        <v>2843</v>
      </c>
      <c r="J945" s="16">
        <f>+IF(TABLA!$I945&lt;&gt;"",1,0)</f>
        <v>1</v>
      </c>
      <c r="K945" s="16">
        <f>+IF(AND(TABLA!$F945=1,TABLA!$H945=1,TABLA!$J945=1), 1, 0)</f>
        <v>1</v>
      </c>
      <c r="L945" s="16">
        <v>1</v>
      </c>
      <c r="M945" s="5" t="s">
        <v>2844</v>
      </c>
      <c r="N945" s="5" t="s">
        <v>2845</v>
      </c>
      <c r="O945" s="17">
        <v>45022</v>
      </c>
      <c r="P945" s="5">
        <v>1</v>
      </c>
      <c r="Q945" s="5">
        <v>1</v>
      </c>
      <c r="R945" s="5">
        <v>0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1</v>
      </c>
      <c r="AG945" s="18">
        <v>4.5035999999999996</v>
      </c>
      <c r="AH945" s="19">
        <v>1</v>
      </c>
      <c r="AI945" s="19">
        <v>1</v>
      </c>
    </row>
    <row r="946" spans="1:35" ht="12.75" customHeight="1" x14ac:dyDescent="0.25">
      <c r="A946" s="5">
        <v>568</v>
      </c>
      <c r="B946" s="5">
        <v>373353</v>
      </c>
      <c r="C946" s="5"/>
      <c r="D946" s="5" t="s">
        <v>2846</v>
      </c>
      <c r="E946" s="15" t="s">
        <v>2</v>
      </c>
      <c r="F946" s="16">
        <f>+IF(TABLA!$E946 &lt;&gt; "", 1, 0)</f>
        <v>1</v>
      </c>
      <c r="G946" s="15" t="s">
        <v>84</v>
      </c>
      <c r="H946" s="16">
        <f>+IF(TABLA!$G946&lt;&gt;"",1,0)</f>
        <v>1</v>
      </c>
      <c r="I946" s="15" t="s">
        <v>958</v>
      </c>
      <c r="J946" s="16">
        <f>+IF(TABLA!$I946&lt;&gt;"",1,0)</f>
        <v>1</v>
      </c>
      <c r="K946" s="16">
        <f>+IF(AND(TABLA!$F946=1,TABLA!$H946=1,TABLA!$J946=1), 1, 0)</f>
        <v>1</v>
      </c>
      <c r="L946" s="16">
        <v>1</v>
      </c>
      <c r="M946" s="5" t="s">
        <v>2847</v>
      </c>
      <c r="N946" s="5" t="s">
        <v>2848</v>
      </c>
      <c r="O946" s="17">
        <v>45036</v>
      </c>
      <c r="P946" s="5">
        <v>1</v>
      </c>
      <c r="Q946" s="5">
        <v>1</v>
      </c>
      <c r="R946" s="5">
        <v>0</v>
      </c>
      <c r="S946" s="5">
        <v>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1</v>
      </c>
      <c r="AG946" s="18">
        <v>2.6295999999999999</v>
      </c>
      <c r="AH946" s="19">
        <v>2</v>
      </c>
      <c r="AI946" s="19">
        <v>2</v>
      </c>
    </row>
    <row r="947" spans="1:35" ht="12.75" customHeight="1" x14ac:dyDescent="0.25">
      <c r="A947" s="5">
        <v>1680</v>
      </c>
      <c r="B947" s="5">
        <v>373359</v>
      </c>
      <c r="C947" s="5"/>
      <c r="D947" s="5" t="s">
        <v>2849</v>
      </c>
      <c r="E947" s="15" t="s">
        <v>2</v>
      </c>
      <c r="F947" s="16">
        <f>+IF(TABLA!$E947 &lt;&gt; "", 1, 0)</f>
        <v>1</v>
      </c>
      <c r="G947" s="15" t="s">
        <v>84</v>
      </c>
      <c r="H947" s="16">
        <f>+IF(TABLA!$G947&lt;&gt;"",1,0)</f>
        <v>1</v>
      </c>
      <c r="I947" s="15" t="s">
        <v>892</v>
      </c>
      <c r="J947" s="16">
        <f>+IF(TABLA!$I947&lt;&gt;"",1,0)</f>
        <v>1</v>
      </c>
      <c r="K947" s="16">
        <f>+IF(AND(TABLA!$F947=1,TABLA!$H947=1,TABLA!$J947=1), 1, 0)</f>
        <v>1</v>
      </c>
      <c r="L947" s="16">
        <v>1</v>
      </c>
      <c r="M947" s="5" t="s">
        <v>2850</v>
      </c>
      <c r="N947" s="5" t="s">
        <v>2851</v>
      </c>
      <c r="O947" s="17">
        <v>45189</v>
      </c>
      <c r="P947" s="5">
        <v>1</v>
      </c>
      <c r="Q947" s="5">
        <v>1</v>
      </c>
      <c r="R947" s="5">
        <v>0</v>
      </c>
      <c r="S947" s="5">
        <v>1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1</v>
      </c>
      <c r="AG947" s="18">
        <v>4.1844999999999999</v>
      </c>
      <c r="AH947" s="19">
        <v>6</v>
      </c>
      <c r="AI947" s="19">
        <v>6</v>
      </c>
    </row>
    <row r="948" spans="1:35" ht="12.75" customHeight="1" x14ac:dyDescent="0.25">
      <c r="A948" s="5">
        <v>480</v>
      </c>
      <c r="B948" s="5">
        <v>373360</v>
      </c>
      <c r="C948" s="5"/>
      <c r="D948" s="5" t="s">
        <v>2852</v>
      </c>
      <c r="E948" s="15"/>
      <c r="F948" s="16">
        <f>+IF(TABLA!$E948 &lt;&gt; "", 1, 0)</f>
        <v>0</v>
      </c>
      <c r="G948" s="15"/>
      <c r="H948" s="16">
        <f>+IF(TABLA!$G948&lt;&gt;"",1,0)</f>
        <v>0</v>
      </c>
      <c r="I948" s="15"/>
      <c r="J948" s="16">
        <f>+IF(TABLA!$I948&lt;&gt;"",1,0)</f>
        <v>0</v>
      </c>
      <c r="K948" s="16">
        <f>+IF(AND(TABLA!$F948=1,TABLA!$H948=1,TABLA!$J948=1), 1, 0)</f>
        <v>0</v>
      </c>
      <c r="L948" s="16"/>
      <c r="M948" s="5" t="s">
        <v>2853</v>
      </c>
      <c r="N948" s="5" t="s">
        <v>2854</v>
      </c>
      <c r="O948" s="17">
        <v>45008</v>
      </c>
      <c r="P948" s="5">
        <v>1</v>
      </c>
      <c r="Q948" s="5">
        <v>1</v>
      </c>
      <c r="R948" s="5">
        <v>0</v>
      </c>
      <c r="S948" s="5">
        <v>1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1</v>
      </c>
      <c r="AG948" s="18">
        <v>0.79279999999999995</v>
      </c>
      <c r="AH948" s="19">
        <v>1</v>
      </c>
      <c r="AI948" s="19">
        <v>1</v>
      </c>
    </row>
    <row r="949" spans="1:35" ht="12.75" customHeight="1" x14ac:dyDescent="0.25">
      <c r="A949" s="5">
        <v>887</v>
      </c>
      <c r="B949" s="5">
        <v>373362</v>
      </c>
      <c r="C949" s="5"/>
      <c r="D949" s="5" t="s">
        <v>2855</v>
      </c>
      <c r="E949" s="15" t="s">
        <v>2</v>
      </c>
      <c r="F949" s="16">
        <f>+IF(TABLA!$E949 &lt;&gt; "", 1, 0)</f>
        <v>1</v>
      </c>
      <c r="G949" s="15" t="s">
        <v>84</v>
      </c>
      <c r="H949" s="16">
        <f>+IF(TABLA!$G949&lt;&gt;"",1,0)</f>
        <v>1</v>
      </c>
      <c r="I949" s="15" t="s">
        <v>2843</v>
      </c>
      <c r="J949" s="16">
        <f>+IF(TABLA!$I949&lt;&gt;"",1,0)</f>
        <v>1</v>
      </c>
      <c r="K949" s="16">
        <f>+IF(AND(TABLA!$F949=1,TABLA!$H949=1,TABLA!$J949=1), 1, 0)</f>
        <v>1</v>
      </c>
      <c r="L949" s="16">
        <v>1</v>
      </c>
      <c r="M949" s="5" t="s">
        <v>2856</v>
      </c>
      <c r="N949" s="5" t="s">
        <v>2857</v>
      </c>
      <c r="O949" s="17">
        <v>45096</v>
      </c>
      <c r="P949" s="5">
        <v>1</v>
      </c>
      <c r="Q949" s="5">
        <v>1</v>
      </c>
      <c r="R949" s="5">
        <v>0</v>
      </c>
      <c r="S949" s="5">
        <v>1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1</v>
      </c>
      <c r="AG949" s="18">
        <v>1.611</v>
      </c>
      <c r="AH949" s="19">
        <v>1</v>
      </c>
      <c r="AI949" s="19">
        <v>1</v>
      </c>
    </row>
    <row r="950" spans="1:35" ht="12.75" customHeight="1" x14ac:dyDescent="0.25">
      <c r="A950" s="5">
        <v>1056</v>
      </c>
      <c r="B950" s="5">
        <v>373365</v>
      </c>
      <c r="C950" s="5"/>
      <c r="D950" s="5" t="s">
        <v>2858</v>
      </c>
      <c r="E950" s="15" t="s">
        <v>2</v>
      </c>
      <c r="F950" s="16">
        <f>+IF(TABLA!$E950 &lt;&gt; "", 1, 0)</f>
        <v>1</v>
      </c>
      <c r="G950" s="15" t="s">
        <v>84</v>
      </c>
      <c r="H950" s="16">
        <f>+IF(TABLA!$G950&lt;&gt;"",1,0)</f>
        <v>1</v>
      </c>
      <c r="I950" s="15" t="s">
        <v>1087</v>
      </c>
      <c r="J950" s="16">
        <f>+IF(TABLA!$I950&lt;&gt;"",1,0)</f>
        <v>1</v>
      </c>
      <c r="K950" s="16">
        <f>+IF(AND(TABLA!$F950=1,TABLA!$H950=1,TABLA!$J950=1), 1, 0)</f>
        <v>1</v>
      </c>
      <c r="L950" s="16">
        <v>1</v>
      </c>
      <c r="M950" s="5" t="s">
        <v>2859</v>
      </c>
      <c r="N950" s="5" t="s">
        <v>2860</v>
      </c>
      <c r="O950" s="17">
        <v>45118</v>
      </c>
      <c r="P950" s="5">
        <v>1</v>
      </c>
      <c r="Q950" s="5">
        <v>1</v>
      </c>
      <c r="R950" s="5">
        <v>0</v>
      </c>
      <c r="S950" s="5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1</v>
      </c>
      <c r="AG950" s="18">
        <v>0.93440000000000001</v>
      </c>
      <c r="AH950" s="19">
        <v>6</v>
      </c>
      <c r="AI950" s="19">
        <v>6</v>
      </c>
    </row>
    <row r="951" spans="1:35" ht="12.75" customHeight="1" x14ac:dyDescent="0.25">
      <c r="A951" s="5">
        <v>2094</v>
      </c>
      <c r="B951" s="5">
        <v>373370</v>
      </c>
      <c r="C951" s="5"/>
      <c r="D951" s="5" t="s">
        <v>2861</v>
      </c>
      <c r="E951" s="15" t="s">
        <v>2</v>
      </c>
      <c r="F951" s="16">
        <f>+IF(TABLA!$E951 &lt;&gt; "", 1, 0)</f>
        <v>1</v>
      </c>
      <c r="G951" s="15" t="s">
        <v>84</v>
      </c>
      <c r="H951" s="16">
        <f>+IF(TABLA!$G951&lt;&gt;"",1,0)</f>
        <v>1</v>
      </c>
      <c r="I951" s="15" t="s">
        <v>892</v>
      </c>
      <c r="J951" s="16">
        <f>+IF(TABLA!$I951&lt;&gt;"",1,0)</f>
        <v>1</v>
      </c>
      <c r="K951" s="16">
        <f>+IF(AND(TABLA!$F951=1,TABLA!$H951=1,TABLA!$J951=1), 1, 0)</f>
        <v>1</v>
      </c>
      <c r="L951" s="16">
        <v>1</v>
      </c>
      <c r="M951" s="5" t="s">
        <v>2862</v>
      </c>
      <c r="N951" s="5" t="s">
        <v>2863</v>
      </c>
      <c r="O951" s="17">
        <v>45211</v>
      </c>
      <c r="P951" s="5">
        <v>1</v>
      </c>
      <c r="Q951" s="5">
        <v>1</v>
      </c>
      <c r="R951" s="5">
        <v>0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1</v>
      </c>
      <c r="AG951" s="18">
        <v>9.4030000000000005</v>
      </c>
      <c r="AH951" s="19">
        <v>12</v>
      </c>
      <c r="AI951" s="19">
        <v>12</v>
      </c>
    </row>
    <row r="952" spans="1:35" ht="12.75" customHeight="1" x14ac:dyDescent="0.25">
      <c r="A952" s="5">
        <v>572</v>
      </c>
      <c r="B952" s="5">
        <v>373389</v>
      </c>
      <c r="C952" s="5"/>
      <c r="D952" s="5" t="s">
        <v>2864</v>
      </c>
      <c r="E952" s="15" t="s">
        <v>2</v>
      </c>
      <c r="F952" s="16">
        <f>+IF(TABLA!$E952 &lt;&gt; "", 1, 0)</f>
        <v>1</v>
      </c>
      <c r="G952" s="15" t="s">
        <v>84</v>
      </c>
      <c r="H952" s="16">
        <f>+IF(TABLA!$G952&lt;&gt;"",1,0)</f>
        <v>1</v>
      </c>
      <c r="I952" s="15" t="s">
        <v>1275</v>
      </c>
      <c r="J952" s="16">
        <f>+IF(TABLA!$I952&lt;&gt;"",1,0)</f>
        <v>1</v>
      </c>
      <c r="K952" s="16">
        <f>+IF(AND(TABLA!$F952=1,TABLA!$H952=1,TABLA!$J952=1), 1, 0)</f>
        <v>1</v>
      </c>
      <c r="L952" s="16">
        <v>1</v>
      </c>
      <c r="M952" s="5" t="s">
        <v>2865</v>
      </c>
      <c r="N952" s="5" t="s">
        <v>2866</v>
      </c>
      <c r="O952" s="17">
        <v>45038</v>
      </c>
      <c r="P952" s="5">
        <v>1</v>
      </c>
      <c r="Q952" s="5">
        <v>1</v>
      </c>
      <c r="R952" s="5">
        <v>0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1</v>
      </c>
      <c r="AG952" s="18">
        <v>1.7070000000000001</v>
      </c>
      <c r="AH952" s="19">
        <v>1</v>
      </c>
      <c r="AI952" s="19">
        <v>1</v>
      </c>
    </row>
    <row r="953" spans="1:35" ht="12.75" customHeight="1" x14ac:dyDescent="0.25">
      <c r="A953" s="5">
        <v>95</v>
      </c>
      <c r="B953" s="5">
        <v>373391</v>
      </c>
      <c r="C953" s="5"/>
      <c r="D953" s="5" t="s">
        <v>2867</v>
      </c>
      <c r="E953" s="15"/>
      <c r="F953" s="16">
        <f>+IF(TABLA!$E953 &lt;&gt; "", 1, 0)</f>
        <v>0</v>
      </c>
      <c r="G953" s="15"/>
      <c r="H953" s="16">
        <f>+IF(TABLA!$G953&lt;&gt;"",1,0)</f>
        <v>0</v>
      </c>
      <c r="I953" s="15"/>
      <c r="J953" s="16">
        <f>+IF(TABLA!$I953&lt;&gt;"",1,0)</f>
        <v>0</v>
      </c>
      <c r="K953" s="16">
        <f>+IF(AND(TABLA!$F953=1,TABLA!$H953=1,TABLA!$J953=1), 1, 0)</f>
        <v>0</v>
      </c>
      <c r="L953" s="16"/>
      <c r="M953" s="5" t="s">
        <v>2868</v>
      </c>
      <c r="N953" s="5" t="s">
        <v>2869</v>
      </c>
      <c r="O953" s="17">
        <v>44846</v>
      </c>
      <c r="P953" s="5">
        <v>0</v>
      </c>
      <c r="Q953" s="5">
        <v>1</v>
      </c>
      <c r="R953" s="5">
        <v>0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1</v>
      </c>
      <c r="AG953" s="18">
        <v>0.64380000000000004</v>
      </c>
      <c r="AH953" s="19">
        <v>1</v>
      </c>
      <c r="AI953" s="19">
        <v>1</v>
      </c>
    </row>
    <row r="954" spans="1:35" ht="12.75" customHeight="1" x14ac:dyDescent="0.25">
      <c r="A954" s="5">
        <v>268</v>
      </c>
      <c r="B954" s="5">
        <v>373392</v>
      </c>
      <c r="C954" s="5"/>
      <c r="D954" s="5" t="s">
        <v>2870</v>
      </c>
      <c r="E954" s="15" t="s">
        <v>2</v>
      </c>
      <c r="F954" s="16">
        <f>+IF(TABLA!$E954 &lt;&gt; "", 1, 0)</f>
        <v>1</v>
      </c>
      <c r="G954" s="15" t="s">
        <v>84</v>
      </c>
      <c r="H954" s="16">
        <f>+IF(TABLA!$G954&lt;&gt;"",1,0)</f>
        <v>1</v>
      </c>
      <c r="I954" s="15" t="s">
        <v>1275</v>
      </c>
      <c r="J954" s="16">
        <f>+IF(TABLA!$I954&lt;&gt;"",1,0)</f>
        <v>1</v>
      </c>
      <c r="K954" s="16">
        <f>+IF(AND(TABLA!$F954=1,TABLA!$H954=1,TABLA!$J954=1), 1, 0)</f>
        <v>1</v>
      </c>
      <c r="L954" s="16">
        <v>1</v>
      </c>
      <c r="M954" s="5" t="s">
        <v>2871</v>
      </c>
      <c r="N954" s="5" t="s">
        <v>2872</v>
      </c>
      <c r="O954" s="17">
        <v>44924</v>
      </c>
      <c r="P954" s="5">
        <v>1</v>
      </c>
      <c r="Q954" s="5">
        <v>1</v>
      </c>
      <c r="R954" s="5">
        <v>0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1</v>
      </c>
      <c r="AG954" s="18">
        <v>0.74119999999999997</v>
      </c>
      <c r="AH954" s="19">
        <v>2</v>
      </c>
      <c r="AI954" s="19">
        <v>2</v>
      </c>
    </row>
    <row r="955" spans="1:35" ht="12.75" customHeight="1" x14ac:dyDescent="0.25">
      <c r="A955" s="5">
        <v>1778</v>
      </c>
      <c r="B955" s="5">
        <v>373395</v>
      </c>
      <c r="C955" s="5"/>
      <c r="D955" s="5" t="s">
        <v>2873</v>
      </c>
      <c r="E955" s="15" t="s">
        <v>2</v>
      </c>
      <c r="F955" s="16">
        <f>+IF(TABLA!$E955 &lt;&gt; "", 1, 0)</f>
        <v>1</v>
      </c>
      <c r="G955" s="15" t="s">
        <v>2115</v>
      </c>
      <c r="H955" s="16">
        <f>+IF(TABLA!$G955&lt;&gt;"",1,0)</f>
        <v>1</v>
      </c>
      <c r="I955" s="15" t="s">
        <v>1377</v>
      </c>
      <c r="J955" s="16">
        <f>+IF(TABLA!$I955&lt;&gt;"",1,0)</f>
        <v>1</v>
      </c>
      <c r="K955" s="16">
        <f>+IF(AND(TABLA!$F955=1,TABLA!$H955=1,TABLA!$J955=1), 1, 0)</f>
        <v>1</v>
      </c>
      <c r="L955" s="16">
        <v>1</v>
      </c>
      <c r="M955" s="5" t="s">
        <v>2874</v>
      </c>
      <c r="N955" s="5" t="s">
        <v>2875</v>
      </c>
      <c r="O955" s="17">
        <v>45195</v>
      </c>
      <c r="P955" s="5">
        <v>1</v>
      </c>
      <c r="Q955" s="5">
        <v>1</v>
      </c>
      <c r="R955" s="5">
        <v>0</v>
      </c>
      <c r="S955" s="5">
        <v>1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1</v>
      </c>
      <c r="AG955" s="18">
        <v>0.9163</v>
      </c>
      <c r="AH955" s="19">
        <v>3</v>
      </c>
      <c r="AI955" s="19">
        <v>3</v>
      </c>
    </row>
    <row r="956" spans="1:35" ht="12.75" customHeight="1" x14ac:dyDescent="0.25">
      <c r="A956" s="5">
        <v>540</v>
      </c>
      <c r="B956" s="5">
        <v>373401</v>
      </c>
      <c r="C956" s="5"/>
      <c r="D956" s="5" t="s">
        <v>2876</v>
      </c>
      <c r="E956" s="15" t="s">
        <v>2</v>
      </c>
      <c r="F956" s="16">
        <f>+IF(TABLA!$E956 &lt;&gt; "", 1, 0)</f>
        <v>1</v>
      </c>
      <c r="G956" s="15" t="s">
        <v>84</v>
      </c>
      <c r="H956" s="16">
        <f>+IF(TABLA!$G956&lt;&gt;"",1,0)</f>
        <v>1</v>
      </c>
      <c r="I956" s="15" t="s">
        <v>1203</v>
      </c>
      <c r="J956" s="16">
        <f>+IF(TABLA!$I956&lt;&gt;"",1,0)</f>
        <v>1</v>
      </c>
      <c r="K956" s="16">
        <f>+IF(AND(TABLA!$F956=1,TABLA!$H956=1,TABLA!$J956=1), 1, 0)</f>
        <v>1</v>
      </c>
      <c r="L956" s="16">
        <v>1</v>
      </c>
      <c r="M956" s="5" t="s">
        <v>2877</v>
      </c>
      <c r="N956" s="5" t="s">
        <v>2878</v>
      </c>
      <c r="O956" s="17">
        <v>45030</v>
      </c>
      <c r="P956" s="5">
        <v>1</v>
      </c>
      <c r="Q956" s="5">
        <v>1</v>
      </c>
      <c r="R956" s="5">
        <v>0</v>
      </c>
      <c r="S956" s="5">
        <v>1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1</v>
      </c>
      <c r="AG956" s="18">
        <v>1.6681999999999999</v>
      </c>
      <c r="AH956" s="19">
        <v>2</v>
      </c>
      <c r="AI956" s="19">
        <v>2</v>
      </c>
    </row>
    <row r="957" spans="1:35" ht="12.75" customHeight="1" x14ac:dyDescent="0.25">
      <c r="A957" s="5">
        <v>2622</v>
      </c>
      <c r="B957" s="5">
        <v>373404</v>
      </c>
      <c r="C957" s="5"/>
      <c r="D957" s="5" t="s">
        <v>2879</v>
      </c>
      <c r="E957" s="15" t="s">
        <v>2</v>
      </c>
      <c r="F957" s="16">
        <f>+IF(TABLA!$E957 &lt;&gt; "", 1, 0)</f>
        <v>1</v>
      </c>
      <c r="G957" s="15" t="s">
        <v>2115</v>
      </c>
      <c r="H957" s="16">
        <f>+IF(TABLA!$G957&lt;&gt;"",1,0)</f>
        <v>1</v>
      </c>
      <c r="I957" s="15" t="s">
        <v>59</v>
      </c>
      <c r="J957" s="16">
        <f>+IF(TABLA!$I957&lt;&gt;"",1,0)</f>
        <v>1</v>
      </c>
      <c r="K957" s="16">
        <f>+IF(AND(TABLA!$F957=1,TABLA!$H957=1,TABLA!$J957=1), 1, 0)</f>
        <v>1</v>
      </c>
      <c r="L957" s="16">
        <v>1</v>
      </c>
      <c r="M957" s="5" t="s">
        <v>2880</v>
      </c>
      <c r="N957" s="5" t="s">
        <v>2881</v>
      </c>
      <c r="O957" s="17">
        <v>45225</v>
      </c>
      <c r="P957" s="5">
        <v>1</v>
      </c>
      <c r="Q957" s="5">
        <v>1</v>
      </c>
      <c r="R957" s="5">
        <v>1</v>
      </c>
      <c r="S957" s="5">
        <v>1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18">
        <v>59.874400000000001</v>
      </c>
      <c r="AH957" s="19">
        <v>174</v>
      </c>
      <c r="AI957" s="19">
        <v>176</v>
      </c>
    </row>
    <row r="958" spans="1:35" ht="12.75" customHeight="1" x14ac:dyDescent="0.25">
      <c r="A958" s="5">
        <v>667</v>
      </c>
      <c r="B958" s="5">
        <v>401001</v>
      </c>
      <c r="C958" s="5"/>
      <c r="D958" s="5" t="s">
        <v>2882</v>
      </c>
      <c r="E958" s="15" t="s">
        <v>3</v>
      </c>
      <c r="F958" s="16">
        <f>+IF(TABLA!$E958 &lt;&gt; "", 1, 0)</f>
        <v>1</v>
      </c>
      <c r="G958" s="15" t="s">
        <v>69</v>
      </c>
      <c r="H958" s="16">
        <f>+IF(TABLA!$G958&lt;&gt;"",1,0)</f>
        <v>1</v>
      </c>
      <c r="I958" s="15" t="s">
        <v>59</v>
      </c>
      <c r="J958" s="16">
        <f>+IF(TABLA!$I958&lt;&gt;"",1,0)</f>
        <v>1</v>
      </c>
      <c r="K958" s="16">
        <f>+IF(AND(TABLA!$F958=1,TABLA!$H958=1,TABLA!$J958=1), 1, 0)</f>
        <v>1</v>
      </c>
      <c r="L958" s="16">
        <v>3</v>
      </c>
      <c r="M958" s="5" t="s">
        <v>2883</v>
      </c>
      <c r="N958" s="5" t="s">
        <v>2884</v>
      </c>
      <c r="O958" s="17">
        <v>45059</v>
      </c>
      <c r="P958" s="5">
        <v>1</v>
      </c>
      <c r="Q958" s="5">
        <v>1</v>
      </c>
      <c r="R958" s="5">
        <v>0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1</v>
      </c>
      <c r="AG958" s="18">
        <v>0.48670000000000002</v>
      </c>
      <c r="AH958" s="19">
        <v>1</v>
      </c>
      <c r="AI958" s="19">
        <v>1</v>
      </c>
    </row>
    <row r="959" spans="1:35" ht="12.75" customHeight="1" x14ac:dyDescent="0.25">
      <c r="A959" s="5">
        <v>3232</v>
      </c>
      <c r="B959" s="5">
        <v>401002</v>
      </c>
      <c r="C959" s="5"/>
      <c r="D959" s="5" t="s">
        <v>2885</v>
      </c>
      <c r="E959" s="15" t="s">
        <v>3</v>
      </c>
      <c r="F959" s="16">
        <f>+IF(TABLA!$E959 &lt;&gt; "", 1, 0)</f>
        <v>1</v>
      </c>
      <c r="G959" s="15" t="s">
        <v>69</v>
      </c>
      <c r="H959" s="16">
        <f>+IF(TABLA!$G959&lt;&gt;"",1,0)</f>
        <v>1</v>
      </c>
      <c r="I959" s="15" t="s">
        <v>59</v>
      </c>
      <c r="J959" s="16">
        <f>+IF(TABLA!$I959&lt;&gt;"",1,0)</f>
        <v>1</v>
      </c>
      <c r="K959" s="16">
        <f>+IF(AND(TABLA!$F959=1,TABLA!$H959=1,TABLA!$J959=1), 1, 0)</f>
        <v>1</v>
      </c>
      <c r="L959" s="16">
        <v>3</v>
      </c>
      <c r="M959" s="5" t="s">
        <v>2886</v>
      </c>
      <c r="N959" s="5" t="s">
        <v>2887</v>
      </c>
      <c r="O959" s="17">
        <v>45230</v>
      </c>
      <c r="P959" s="5">
        <v>1</v>
      </c>
      <c r="Q959" s="5">
        <v>1</v>
      </c>
      <c r="R959" s="5">
        <v>1</v>
      </c>
      <c r="S959" s="5">
        <v>1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1</v>
      </c>
      <c r="AG959" s="18">
        <v>464.42380000000003</v>
      </c>
      <c r="AH959" s="19">
        <v>3372</v>
      </c>
      <c r="AI959" s="19">
        <v>3511</v>
      </c>
    </row>
    <row r="960" spans="1:35" ht="12.75" customHeight="1" x14ac:dyDescent="0.25">
      <c r="A960" s="5">
        <v>3233</v>
      </c>
      <c r="B960" s="5">
        <v>401004</v>
      </c>
      <c r="C960" s="5"/>
      <c r="D960" s="5" t="s">
        <v>2888</v>
      </c>
      <c r="E960" s="15" t="s">
        <v>3</v>
      </c>
      <c r="F960" s="16">
        <f>+IF(TABLA!$E960 &lt;&gt; "", 1, 0)</f>
        <v>1</v>
      </c>
      <c r="G960" s="15" t="s">
        <v>69</v>
      </c>
      <c r="H960" s="16">
        <f>+IF(TABLA!$G960&lt;&gt;"",1,0)</f>
        <v>1</v>
      </c>
      <c r="I960" s="15" t="s">
        <v>59</v>
      </c>
      <c r="J960" s="16">
        <f>+IF(TABLA!$I960&lt;&gt;"",1,0)</f>
        <v>1</v>
      </c>
      <c r="K960" s="16">
        <f>+IF(AND(TABLA!$F960=1,TABLA!$H960=1,TABLA!$J960=1), 1, 0)</f>
        <v>1</v>
      </c>
      <c r="L960" s="16">
        <v>3</v>
      </c>
      <c r="M960" s="5" t="s">
        <v>2889</v>
      </c>
      <c r="N960" s="5" t="s">
        <v>2890</v>
      </c>
      <c r="O960" s="17">
        <v>45230</v>
      </c>
      <c r="P960" s="5">
        <v>1</v>
      </c>
      <c r="Q960" s="5">
        <v>1</v>
      </c>
      <c r="R960" s="5">
        <v>1</v>
      </c>
      <c r="S960" s="5">
        <v>1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1</v>
      </c>
      <c r="AG960" s="18">
        <v>80.128699999999995</v>
      </c>
      <c r="AH960" s="19">
        <v>354</v>
      </c>
      <c r="AI960" s="19">
        <v>404</v>
      </c>
    </row>
    <row r="961" spans="1:35" ht="12.75" customHeight="1" x14ac:dyDescent="0.25">
      <c r="A961" s="5">
        <v>555</v>
      </c>
      <c r="B961" s="5">
        <v>401005</v>
      </c>
      <c r="C961" s="5"/>
      <c r="D961" s="5" t="s">
        <v>2891</v>
      </c>
      <c r="E961" s="15" t="s">
        <v>3</v>
      </c>
      <c r="F961" s="16">
        <f>+IF(TABLA!$E961 &lt;&gt; "", 1, 0)</f>
        <v>1</v>
      </c>
      <c r="G961" s="15" t="s">
        <v>69</v>
      </c>
      <c r="H961" s="16">
        <f>+IF(TABLA!$G961&lt;&gt;"",1,0)</f>
        <v>1</v>
      </c>
      <c r="I961" s="15" t="s">
        <v>59</v>
      </c>
      <c r="J961" s="16">
        <f>+IF(TABLA!$I961&lt;&gt;"",1,0)</f>
        <v>1</v>
      </c>
      <c r="K961" s="16">
        <f>+IF(AND(TABLA!$F961=1,TABLA!$H961=1,TABLA!$J961=1), 1, 0)</f>
        <v>1</v>
      </c>
      <c r="L961" s="16">
        <v>3</v>
      </c>
      <c r="M961" s="5" t="s">
        <v>2892</v>
      </c>
      <c r="N961" s="5" t="s">
        <v>2893</v>
      </c>
      <c r="O961" s="17">
        <v>45034</v>
      </c>
      <c r="P961" s="5">
        <v>1</v>
      </c>
      <c r="Q961" s="5">
        <v>1</v>
      </c>
      <c r="R961" s="5">
        <v>0</v>
      </c>
      <c r="S961" s="5">
        <v>1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1</v>
      </c>
      <c r="AG961" s="18">
        <v>0.64459999999999995</v>
      </c>
      <c r="AH961" s="19">
        <v>1</v>
      </c>
      <c r="AI961" s="19">
        <v>1</v>
      </c>
    </row>
    <row r="962" spans="1:35" ht="12.75" customHeight="1" x14ac:dyDescent="0.25">
      <c r="A962" s="5">
        <v>2824</v>
      </c>
      <c r="B962" s="5">
        <v>401008</v>
      </c>
      <c r="C962" s="5"/>
      <c r="D962" s="5" t="s">
        <v>2894</v>
      </c>
      <c r="E962" s="15" t="s">
        <v>3</v>
      </c>
      <c r="F962" s="16">
        <f>+IF(TABLA!$E962 &lt;&gt; "", 1, 0)</f>
        <v>1</v>
      </c>
      <c r="G962" s="15" t="s">
        <v>69</v>
      </c>
      <c r="H962" s="16">
        <f>+IF(TABLA!$G962&lt;&gt;"",1,0)</f>
        <v>1</v>
      </c>
      <c r="I962" s="15" t="s">
        <v>59</v>
      </c>
      <c r="J962" s="16">
        <f>+IF(TABLA!$I962&lt;&gt;"",1,0)</f>
        <v>1</v>
      </c>
      <c r="K962" s="16">
        <f>+IF(AND(TABLA!$F962=1,TABLA!$H962=1,TABLA!$J962=1), 1, 0)</f>
        <v>1</v>
      </c>
      <c r="L962" s="16">
        <v>3</v>
      </c>
      <c r="M962" s="5" t="s">
        <v>2895</v>
      </c>
      <c r="N962" s="5" t="s">
        <v>2896</v>
      </c>
      <c r="O962" s="17">
        <v>45229</v>
      </c>
      <c r="P962" s="5">
        <v>1</v>
      </c>
      <c r="Q962" s="5">
        <v>1</v>
      </c>
      <c r="R962" s="5">
        <v>1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1</v>
      </c>
      <c r="AG962" s="18">
        <v>68.6267</v>
      </c>
      <c r="AH962" s="19">
        <v>209</v>
      </c>
      <c r="AI962" s="19">
        <v>215</v>
      </c>
    </row>
    <row r="963" spans="1:35" ht="12.75" customHeight="1" x14ac:dyDescent="0.25">
      <c r="A963" s="5">
        <v>3234</v>
      </c>
      <c r="B963" s="5">
        <v>401009</v>
      </c>
      <c r="C963" s="5"/>
      <c r="D963" s="5" t="s">
        <v>2897</v>
      </c>
      <c r="E963" s="15" t="s">
        <v>3</v>
      </c>
      <c r="F963" s="16">
        <f>+IF(TABLA!$E963 &lt;&gt; "", 1, 0)</f>
        <v>1</v>
      </c>
      <c r="G963" s="15" t="s">
        <v>69</v>
      </c>
      <c r="H963" s="16">
        <f>+IF(TABLA!$G963&lt;&gt;"",1,0)</f>
        <v>1</v>
      </c>
      <c r="I963" s="15" t="s">
        <v>59</v>
      </c>
      <c r="J963" s="16">
        <f>+IF(TABLA!$I963&lt;&gt;"",1,0)</f>
        <v>1</v>
      </c>
      <c r="K963" s="16">
        <f>+IF(AND(TABLA!$F963=1,TABLA!$H963=1,TABLA!$J963=1), 1, 0)</f>
        <v>1</v>
      </c>
      <c r="L963" s="16">
        <v>3</v>
      </c>
      <c r="M963" s="5" t="s">
        <v>2898</v>
      </c>
      <c r="N963" s="5" t="s">
        <v>2899</v>
      </c>
      <c r="O963" s="17">
        <v>45230</v>
      </c>
      <c r="P963" s="5">
        <v>1</v>
      </c>
      <c r="Q963" s="5">
        <v>1</v>
      </c>
      <c r="R963" s="5">
        <v>1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18">
        <v>343.33300000000003</v>
      </c>
      <c r="AH963" s="19">
        <v>1965</v>
      </c>
      <c r="AI963" s="19">
        <v>2056</v>
      </c>
    </row>
    <row r="964" spans="1:35" ht="12.75" customHeight="1" x14ac:dyDescent="0.25">
      <c r="A964" s="5">
        <v>3235</v>
      </c>
      <c r="B964" s="5">
        <v>401010</v>
      </c>
      <c r="C964" s="5"/>
      <c r="D964" s="5" t="s">
        <v>2900</v>
      </c>
      <c r="E964" s="15" t="s">
        <v>3</v>
      </c>
      <c r="F964" s="16">
        <f>+IF(TABLA!$E964 &lt;&gt; "", 1, 0)</f>
        <v>1</v>
      </c>
      <c r="G964" s="15" t="s">
        <v>69</v>
      </c>
      <c r="H964" s="16">
        <f>+IF(TABLA!$G964&lt;&gt;"",1,0)</f>
        <v>1</v>
      </c>
      <c r="I964" s="15" t="s">
        <v>59</v>
      </c>
      <c r="J964" s="16">
        <f>+IF(TABLA!$I964&lt;&gt;"",1,0)</f>
        <v>1</v>
      </c>
      <c r="K964" s="16">
        <f>+IF(AND(TABLA!$F964=1,TABLA!$H964=1,TABLA!$J964=1), 1, 0)</f>
        <v>1</v>
      </c>
      <c r="L964" s="16">
        <v>3</v>
      </c>
      <c r="M964" s="5" t="s">
        <v>2901</v>
      </c>
      <c r="N964" s="5" t="s">
        <v>2902</v>
      </c>
      <c r="O964" s="17">
        <v>45230</v>
      </c>
      <c r="P964" s="5">
        <v>1</v>
      </c>
      <c r="Q964" s="5">
        <v>1</v>
      </c>
      <c r="R964" s="5">
        <v>1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1</v>
      </c>
      <c r="AG964" s="18">
        <v>10260.8241</v>
      </c>
      <c r="AH964" s="19">
        <v>26965</v>
      </c>
      <c r="AI964" s="19">
        <v>28533</v>
      </c>
    </row>
    <row r="965" spans="1:35" ht="12.75" customHeight="1" x14ac:dyDescent="0.25">
      <c r="A965" s="5">
        <v>1918</v>
      </c>
      <c r="B965" s="5">
        <v>401011</v>
      </c>
      <c r="C965" s="5"/>
      <c r="D965" s="5" t="s">
        <v>2903</v>
      </c>
      <c r="E965" s="15" t="s">
        <v>3</v>
      </c>
      <c r="F965" s="16">
        <f>+IF(TABLA!$E965 &lt;&gt; "", 1, 0)</f>
        <v>1</v>
      </c>
      <c r="G965" s="15" t="s">
        <v>69</v>
      </c>
      <c r="H965" s="16">
        <f>+IF(TABLA!$G965&lt;&gt;"",1,0)</f>
        <v>1</v>
      </c>
      <c r="I965" s="15" t="s">
        <v>59</v>
      </c>
      <c r="J965" s="16">
        <f>+IF(TABLA!$I965&lt;&gt;"",1,0)</f>
        <v>1</v>
      </c>
      <c r="K965" s="16">
        <f>+IF(AND(TABLA!$F965=1,TABLA!$H965=1,TABLA!$J965=1), 1, 0)</f>
        <v>1</v>
      </c>
      <c r="L965" s="16">
        <v>3</v>
      </c>
      <c r="M965" s="5" t="s">
        <v>2904</v>
      </c>
      <c r="N965" s="5" t="s">
        <v>2905</v>
      </c>
      <c r="O965" s="17">
        <v>45203</v>
      </c>
      <c r="P965" s="5">
        <v>1</v>
      </c>
      <c r="Q965" s="5">
        <v>1</v>
      </c>
      <c r="R965" s="5">
        <v>1</v>
      </c>
      <c r="S965" s="5">
        <v>1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1</v>
      </c>
      <c r="AG965" s="18">
        <v>22.056699999999999</v>
      </c>
      <c r="AH965" s="19">
        <v>14</v>
      </c>
      <c r="AI965" s="19">
        <v>17</v>
      </c>
    </row>
    <row r="966" spans="1:35" ht="12.75" customHeight="1" x14ac:dyDescent="0.25">
      <c r="A966" s="5">
        <v>1220</v>
      </c>
      <c r="B966" s="5">
        <v>401012</v>
      </c>
      <c r="C966" s="5"/>
      <c r="D966" s="5" t="s">
        <v>2906</v>
      </c>
      <c r="E966" s="15" t="s">
        <v>3</v>
      </c>
      <c r="F966" s="16">
        <f>+IF(TABLA!$E966 &lt;&gt; "", 1, 0)</f>
        <v>1</v>
      </c>
      <c r="G966" s="15" t="s">
        <v>69</v>
      </c>
      <c r="H966" s="16">
        <f>+IF(TABLA!$G966&lt;&gt;"",1,0)</f>
        <v>1</v>
      </c>
      <c r="I966" s="15" t="s">
        <v>59</v>
      </c>
      <c r="J966" s="16">
        <f>+IF(TABLA!$I966&lt;&gt;"",1,0)</f>
        <v>1</v>
      </c>
      <c r="K966" s="16">
        <f>+IF(AND(TABLA!$F966=1,TABLA!$H966=1,TABLA!$J966=1), 1, 0)</f>
        <v>1</v>
      </c>
      <c r="L966" s="16">
        <v>3</v>
      </c>
      <c r="M966" s="5" t="s">
        <v>2907</v>
      </c>
      <c r="N966" s="5" t="s">
        <v>2908</v>
      </c>
      <c r="O966" s="17">
        <v>45139</v>
      </c>
      <c r="P966" s="5">
        <v>1</v>
      </c>
      <c r="Q966" s="5">
        <v>1</v>
      </c>
      <c r="R966" s="5">
        <v>1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</v>
      </c>
      <c r="AG966" s="18">
        <v>3.5935999999999999</v>
      </c>
      <c r="AH966" s="19">
        <v>9</v>
      </c>
      <c r="AI966" s="19">
        <v>9</v>
      </c>
    </row>
    <row r="967" spans="1:35" ht="12.75" customHeight="1" x14ac:dyDescent="0.25">
      <c r="A967" s="5">
        <v>3236</v>
      </c>
      <c r="B967" s="5">
        <v>401013</v>
      </c>
      <c r="C967" s="5"/>
      <c r="D967" s="5" t="s">
        <v>2909</v>
      </c>
      <c r="E967" s="15" t="s">
        <v>3</v>
      </c>
      <c r="F967" s="16">
        <f>+IF(TABLA!$E967 &lt;&gt; "", 1, 0)</f>
        <v>1</v>
      </c>
      <c r="G967" s="15" t="s">
        <v>69</v>
      </c>
      <c r="H967" s="16">
        <f>+IF(TABLA!$G967&lt;&gt;"",1,0)</f>
        <v>1</v>
      </c>
      <c r="I967" s="15" t="s">
        <v>59</v>
      </c>
      <c r="J967" s="16">
        <f>+IF(TABLA!$I967&lt;&gt;"",1,0)</f>
        <v>1</v>
      </c>
      <c r="K967" s="16">
        <f>+IF(AND(TABLA!$F967=1,TABLA!$H967=1,TABLA!$J967=1), 1, 0)</f>
        <v>1</v>
      </c>
      <c r="L967" s="16">
        <v>3</v>
      </c>
      <c r="M967" s="5" t="s">
        <v>2910</v>
      </c>
      <c r="N967" s="5" t="s">
        <v>2911</v>
      </c>
      <c r="O967" s="17">
        <v>45230</v>
      </c>
      <c r="P967" s="5">
        <v>1</v>
      </c>
      <c r="Q967" s="5">
        <v>1</v>
      </c>
      <c r="R967" s="5">
        <v>1</v>
      </c>
      <c r="S967" s="5">
        <v>1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1</v>
      </c>
      <c r="AG967" s="18">
        <v>278.6377</v>
      </c>
      <c r="AH967" s="19">
        <v>864</v>
      </c>
      <c r="AI967" s="19">
        <v>934</v>
      </c>
    </row>
    <row r="968" spans="1:35" ht="12.75" customHeight="1" x14ac:dyDescent="0.25">
      <c r="A968" s="5">
        <v>3237</v>
      </c>
      <c r="B968" s="5">
        <v>401014</v>
      </c>
      <c r="C968" s="5"/>
      <c r="D968" s="5" t="s">
        <v>2912</v>
      </c>
      <c r="E968" s="15" t="s">
        <v>3</v>
      </c>
      <c r="F968" s="16">
        <f>+IF(TABLA!$E968 &lt;&gt; "", 1, 0)</f>
        <v>1</v>
      </c>
      <c r="G968" s="15" t="s">
        <v>69</v>
      </c>
      <c r="H968" s="16">
        <f>+IF(TABLA!$G968&lt;&gt;"",1,0)</f>
        <v>1</v>
      </c>
      <c r="I968" s="15" t="s">
        <v>59</v>
      </c>
      <c r="J968" s="16">
        <f>+IF(TABLA!$I968&lt;&gt;"",1,0)</f>
        <v>1</v>
      </c>
      <c r="K968" s="16">
        <f>+IF(AND(TABLA!$F968=1,TABLA!$H968=1,TABLA!$J968=1), 1, 0)</f>
        <v>1</v>
      </c>
      <c r="L968" s="16">
        <v>3</v>
      </c>
      <c r="M968" s="5" t="s">
        <v>2913</v>
      </c>
      <c r="N968" s="5" t="s">
        <v>2914</v>
      </c>
      <c r="O968" s="17">
        <v>45230</v>
      </c>
      <c r="P968" s="5">
        <v>1</v>
      </c>
      <c r="Q968" s="5">
        <v>1</v>
      </c>
      <c r="R968" s="5">
        <v>1</v>
      </c>
      <c r="S968" s="5">
        <v>1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1</v>
      </c>
      <c r="AG968" s="18">
        <v>54.682400000000001</v>
      </c>
      <c r="AH968" s="19">
        <v>323</v>
      </c>
      <c r="AI968" s="19">
        <v>338</v>
      </c>
    </row>
    <row r="969" spans="1:35" ht="12.75" customHeight="1" x14ac:dyDescent="0.25">
      <c r="A969" s="5">
        <v>423</v>
      </c>
      <c r="B969" s="5">
        <v>401015</v>
      </c>
      <c r="C969" s="5"/>
      <c r="D969" s="5" t="s">
        <v>2915</v>
      </c>
      <c r="E969" s="15" t="s">
        <v>3</v>
      </c>
      <c r="F969" s="16">
        <f>+IF(TABLA!$E969 &lt;&gt; "", 1, 0)</f>
        <v>1</v>
      </c>
      <c r="G969" s="15" t="s">
        <v>69</v>
      </c>
      <c r="H969" s="16">
        <f>+IF(TABLA!$G969&lt;&gt;"",1,0)</f>
        <v>1</v>
      </c>
      <c r="I969" s="15" t="s">
        <v>59</v>
      </c>
      <c r="J969" s="16">
        <f>+IF(TABLA!$I969&lt;&gt;"",1,0)</f>
        <v>1</v>
      </c>
      <c r="K969" s="16">
        <f>+IF(AND(TABLA!$F969=1,TABLA!$H969=1,TABLA!$J969=1), 1, 0)</f>
        <v>1</v>
      </c>
      <c r="L969" s="16">
        <v>3</v>
      </c>
      <c r="M969" s="5" t="s">
        <v>2916</v>
      </c>
      <c r="N969" s="5" t="s">
        <v>2917</v>
      </c>
      <c r="O969" s="17">
        <v>44991</v>
      </c>
      <c r="P969" s="5">
        <v>1</v>
      </c>
      <c r="Q969" s="5">
        <v>1</v>
      </c>
      <c r="R969" s="5">
        <v>0</v>
      </c>
      <c r="S969" s="5">
        <v>1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</v>
      </c>
      <c r="AG969" s="18">
        <v>0.80420000000000003</v>
      </c>
      <c r="AH969" s="19">
        <v>1</v>
      </c>
      <c r="AI969" s="19">
        <v>1</v>
      </c>
    </row>
    <row r="970" spans="1:35" ht="12.75" customHeight="1" x14ac:dyDescent="0.25">
      <c r="A970" s="5">
        <v>2623</v>
      </c>
      <c r="B970" s="5">
        <v>401018</v>
      </c>
      <c r="C970" s="5"/>
      <c r="D970" s="5" t="s">
        <v>2918</v>
      </c>
      <c r="E970" s="15" t="s">
        <v>3</v>
      </c>
      <c r="F970" s="16">
        <f>+IF(TABLA!$E970 &lt;&gt; "", 1, 0)</f>
        <v>1</v>
      </c>
      <c r="G970" s="15" t="s">
        <v>69</v>
      </c>
      <c r="H970" s="16">
        <f>+IF(TABLA!$G970&lt;&gt;"",1,0)</f>
        <v>1</v>
      </c>
      <c r="I970" s="15" t="s">
        <v>59</v>
      </c>
      <c r="J970" s="16">
        <f>+IF(TABLA!$I970&lt;&gt;"",1,0)</f>
        <v>1</v>
      </c>
      <c r="K970" s="16">
        <f>+IF(AND(TABLA!$F970=1,TABLA!$H970=1,TABLA!$J970=1), 1, 0)</f>
        <v>1</v>
      </c>
      <c r="L970" s="16">
        <v>3</v>
      </c>
      <c r="M970" s="5" t="s">
        <v>2919</v>
      </c>
      <c r="N970" s="5" t="s">
        <v>2920</v>
      </c>
      <c r="O970" s="17">
        <v>45225</v>
      </c>
      <c r="P970" s="5">
        <v>1</v>
      </c>
      <c r="Q970" s="5">
        <v>1</v>
      </c>
      <c r="R970" s="5">
        <v>1</v>
      </c>
      <c r="S970" s="5">
        <v>1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1</v>
      </c>
      <c r="AG970" s="18">
        <v>11.075200000000001</v>
      </c>
      <c r="AH970" s="19">
        <v>13</v>
      </c>
      <c r="AI970" s="19">
        <v>13</v>
      </c>
    </row>
    <row r="971" spans="1:35" ht="12.75" customHeight="1" x14ac:dyDescent="0.25">
      <c r="A971" s="5">
        <v>2349</v>
      </c>
      <c r="B971" s="5">
        <v>401019</v>
      </c>
      <c r="C971" s="5"/>
      <c r="D971" s="5" t="s">
        <v>2921</v>
      </c>
      <c r="E971" s="15" t="s">
        <v>3</v>
      </c>
      <c r="F971" s="16">
        <f>+IF(TABLA!$E971 &lt;&gt; "", 1, 0)</f>
        <v>1</v>
      </c>
      <c r="G971" s="15" t="s">
        <v>69</v>
      </c>
      <c r="H971" s="16">
        <f>+IF(TABLA!$G971&lt;&gt;"",1,0)</f>
        <v>1</v>
      </c>
      <c r="I971" s="15" t="s">
        <v>59</v>
      </c>
      <c r="J971" s="16">
        <f>+IF(TABLA!$I971&lt;&gt;"",1,0)</f>
        <v>1</v>
      </c>
      <c r="K971" s="16">
        <f>+IF(AND(TABLA!$F971=1,TABLA!$H971=1,TABLA!$J971=1), 1, 0)</f>
        <v>1</v>
      </c>
      <c r="L971" s="16">
        <v>3</v>
      </c>
      <c r="M971" s="5" t="s">
        <v>2922</v>
      </c>
      <c r="N971" s="5" t="s">
        <v>2923</v>
      </c>
      <c r="O971" s="17">
        <v>45219</v>
      </c>
      <c r="P971" s="5">
        <v>1</v>
      </c>
      <c r="Q971" s="5">
        <v>1</v>
      </c>
      <c r="R971" s="5">
        <v>1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18">
        <v>12.3771</v>
      </c>
      <c r="AH971" s="19">
        <v>17</v>
      </c>
      <c r="AI971" s="19">
        <v>17</v>
      </c>
    </row>
    <row r="972" spans="1:35" ht="12.75" customHeight="1" x14ac:dyDescent="0.25">
      <c r="A972" s="5">
        <v>2624</v>
      </c>
      <c r="B972" s="5">
        <v>401020</v>
      </c>
      <c r="C972" s="5"/>
      <c r="D972" s="5" t="s">
        <v>2924</v>
      </c>
      <c r="E972" s="15" t="s">
        <v>3</v>
      </c>
      <c r="F972" s="16">
        <f>+IF(TABLA!$E972 &lt;&gt; "", 1, 0)</f>
        <v>1</v>
      </c>
      <c r="G972" s="15" t="s">
        <v>69</v>
      </c>
      <c r="H972" s="16">
        <f>+IF(TABLA!$G972&lt;&gt;"",1,0)</f>
        <v>1</v>
      </c>
      <c r="I972" s="15" t="s">
        <v>59</v>
      </c>
      <c r="J972" s="16">
        <f>+IF(TABLA!$I972&lt;&gt;"",1,0)</f>
        <v>1</v>
      </c>
      <c r="K972" s="16">
        <f>+IF(AND(TABLA!$F972=1,TABLA!$H972=1,TABLA!$J972=1), 1, 0)</f>
        <v>1</v>
      </c>
      <c r="L972" s="16">
        <v>3</v>
      </c>
      <c r="M972" s="5" t="s">
        <v>2925</v>
      </c>
      <c r="N972" s="5" t="s">
        <v>2926</v>
      </c>
      <c r="O972" s="17">
        <v>45225</v>
      </c>
      <c r="P972" s="5">
        <v>1</v>
      </c>
      <c r="Q972" s="5">
        <v>1</v>
      </c>
      <c r="R972" s="5">
        <v>1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1</v>
      </c>
      <c r="AG972" s="18">
        <v>10.562799999999999</v>
      </c>
      <c r="AH972" s="19">
        <v>16</v>
      </c>
      <c r="AI972" s="19">
        <v>17</v>
      </c>
    </row>
    <row r="973" spans="1:35" ht="12.75" customHeight="1" x14ac:dyDescent="0.25">
      <c r="A973" s="5">
        <v>2433</v>
      </c>
      <c r="B973" s="5">
        <v>401021</v>
      </c>
      <c r="C973" s="5"/>
      <c r="D973" s="5" t="s">
        <v>2927</v>
      </c>
      <c r="E973" s="15" t="s">
        <v>3</v>
      </c>
      <c r="F973" s="16">
        <f>+IF(TABLA!$E973 &lt;&gt; "", 1, 0)</f>
        <v>1</v>
      </c>
      <c r="G973" s="15" t="s">
        <v>69</v>
      </c>
      <c r="H973" s="16">
        <f>+IF(TABLA!$G973&lt;&gt;"",1,0)</f>
        <v>1</v>
      </c>
      <c r="I973" s="15" t="s">
        <v>59</v>
      </c>
      <c r="J973" s="16">
        <f>+IF(TABLA!$I973&lt;&gt;"",1,0)</f>
        <v>1</v>
      </c>
      <c r="K973" s="16">
        <f>+IF(AND(TABLA!$F973=1,TABLA!$H973=1,TABLA!$J973=1), 1, 0)</f>
        <v>1</v>
      </c>
      <c r="L973" s="16">
        <v>3</v>
      </c>
      <c r="M973" s="5" t="s">
        <v>2928</v>
      </c>
      <c r="N973" s="5" t="s">
        <v>2929</v>
      </c>
      <c r="O973" s="17">
        <v>45222</v>
      </c>
      <c r="P973" s="5">
        <v>1</v>
      </c>
      <c r="Q973" s="5">
        <v>1</v>
      </c>
      <c r="R973" s="5">
        <v>1</v>
      </c>
      <c r="S973" s="5">
        <v>1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1</v>
      </c>
      <c r="AG973" s="18">
        <v>169.49430000000001</v>
      </c>
      <c r="AH973" s="19">
        <v>214</v>
      </c>
      <c r="AI973" s="19">
        <v>228</v>
      </c>
    </row>
    <row r="974" spans="1:35" ht="12.75" customHeight="1" x14ac:dyDescent="0.25">
      <c r="A974" s="5">
        <v>1874</v>
      </c>
      <c r="B974" s="5">
        <v>401022</v>
      </c>
      <c r="C974" s="5"/>
      <c r="D974" s="5" t="s">
        <v>2930</v>
      </c>
      <c r="E974" s="15" t="s">
        <v>3</v>
      </c>
      <c r="F974" s="16">
        <f>+IF(TABLA!$E974 &lt;&gt; "", 1, 0)</f>
        <v>1</v>
      </c>
      <c r="G974" s="15" t="s">
        <v>69</v>
      </c>
      <c r="H974" s="16">
        <f>+IF(TABLA!$G974&lt;&gt;"",1,0)</f>
        <v>1</v>
      </c>
      <c r="I974" s="15" t="s">
        <v>59</v>
      </c>
      <c r="J974" s="16">
        <f>+IF(TABLA!$I974&lt;&gt;"",1,0)</f>
        <v>1</v>
      </c>
      <c r="K974" s="16">
        <f>+IF(AND(TABLA!$F974=1,TABLA!$H974=1,TABLA!$J974=1), 1, 0)</f>
        <v>1</v>
      </c>
      <c r="L974" s="16">
        <v>3</v>
      </c>
      <c r="M974" s="5" t="s">
        <v>2931</v>
      </c>
      <c r="N974" s="5" t="s">
        <v>2932</v>
      </c>
      <c r="O974" s="17">
        <v>45201</v>
      </c>
      <c r="P974" s="5">
        <v>1</v>
      </c>
      <c r="Q974" s="5">
        <v>1</v>
      </c>
      <c r="R974" s="5">
        <v>1</v>
      </c>
      <c r="S974" s="5">
        <v>1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1</v>
      </c>
      <c r="AG974" s="18">
        <v>3.4329999999999998</v>
      </c>
      <c r="AH974" s="19">
        <v>8</v>
      </c>
      <c r="AI974" s="19">
        <v>8</v>
      </c>
    </row>
    <row r="975" spans="1:35" ht="12.75" customHeight="1" x14ac:dyDescent="0.25">
      <c r="A975" s="5">
        <v>1535</v>
      </c>
      <c r="B975" s="5">
        <v>401023</v>
      </c>
      <c r="C975" s="5"/>
      <c r="D975" s="5" t="s">
        <v>2933</v>
      </c>
      <c r="E975" s="15" t="s">
        <v>3</v>
      </c>
      <c r="F975" s="16">
        <f>+IF(TABLA!$E975 &lt;&gt; "", 1, 0)</f>
        <v>1</v>
      </c>
      <c r="G975" s="15" t="s">
        <v>69</v>
      </c>
      <c r="H975" s="16">
        <f>+IF(TABLA!$G975&lt;&gt;"",1,0)</f>
        <v>1</v>
      </c>
      <c r="I975" s="15" t="s">
        <v>59</v>
      </c>
      <c r="J975" s="16">
        <f>+IF(TABLA!$I975&lt;&gt;"",1,0)</f>
        <v>1</v>
      </c>
      <c r="K975" s="16">
        <f>+IF(AND(TABLA!$F975=1,TABLA!$H975=1,TABLA!$J975=1), 1, 0)</f>
        <v>1</v>
      </c>
      <c r="L975" s="16">
        <v>3</v>
      </c>
      <c r="M975" s="5" t="s">
        <v>2934</v>
      </c>
      <c r="N975" s="5" t="s">
        <v>2935</v>
      </c>
      <c r="O975" s="17">
        <v>45175</v>
      </c>
      <c r="P975" s="5">
        <v>1</v>
      </c>
      <c r="Q975" s="5">
        <v>1</v>
      </c>
      <c r="R975" s="5">
        <v>1</v>
      </c>
      <c r="S975" s="5">
        <v>1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</v>
      </c>
      <c r="AG975" s="18">
        <v>7.7610000000000001</v>
      </c>
      <c r="AH975" s="19">
        <v>9</v>
      </c>
      <c r="AI975" s="19">
        <v>9</v>
      </c>
    </row>
    <row r="976" spans="1:35" ht="12.75" customHeight="1" x14ac:dyDescent="0.25">
      <c r="A976" s="5">
        <v>2825</v>
      </c>
      <c r="B976" s="5">
        <v>401024</v>
      </c>
      <c r="C976" s="5"/>
      <c r="D976" s="5" t="s">
        <v>2936</v>
      </c>
      <c r="E976" s="15" t="s">
        <v>3</v>
      </c>
      <c r="F976" s="16">
        <f>+IF(TABLA!$E976 &lt;&gt; "", 1, 0)</f>
        <v>1</v>
      </c>
      <c r="G976" s="15" t="s">
        <v>69</v>
      </c>
      <c r="H976" s="16">
        <f>+IF(TABLA!$G976&lt;&gt;"",1,0)</f>
        <v>1</v>
      </c>
      <c r="I976" s="15" t="s">
        <v>59</v>
      </c>
      <c r="J976" s="16">
        <f>+IF(TABLA!$I976&lt;&gt;"",1,0)</f>
        <v>1</v>
      </c>
      <c r="K976" s="16">
        <f>+IF(AND(TABLA!$F976=1,TABLA!$H976=1,TABLA!$J976=1), 1, 0)</f>
        <v>1</v>
      </c>
      <c r="L976" s="16">
        <v>3</v>
      </c>
      <c r="M976" s="5" t="s">
        <v>2937</v>
      </c>
      <c r="N976" s="5" t="s">
        <v>2938</v>
      </c>
      <c r="O976" s="17">
        <v>45229</v>
      </c>
      <c r="P976" s="5">
        <v>1</v>
      </c>
      <c r="Q976" s="5">
        <v>1</v>
      </c>
      <c r="R976" s="5">
        <v>1</v>
      </c>
      <c r="S976" s="5">
        <v>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18">
        <v>42.877600000000001</v>
      </c>
      <c r="AH976" s="19">
        <v>70</v>
      </c>
      <c r="AI976" s="19">
        <v>73</v>
      </c>
    </row>
    <row r="977" spans="1:35" ht="12.75" customHeight="1" x14ac:dyDescent="0.25">
      <c r="A977" s="5">
        <v>378</v>
      </c>
      <c r="B977" s="5">
        <v>401026</v>
      </c>
      <c r="C977" s="5"/>
      <c r="D977" s="5" t="s">
        <v>2939</v>
      </c>
      <c r="E977" s="15" t="s">
        <v>3</v>
      </c>
      <c r="F977" s="16">
        <f>+IF(TABLA!$E977 &lt;&gt; "", 1, 0)</f>
        <v>1</v>
      </c>
      <c r="G977" s="15" t="s">
        <v>69</v>
      </c>
      <c r="H977" s="16">
        <f>+IF(TABLA!$G977&lt;&gt;"",1,0)</f>
        <v>1</v>
      </c>
      <c r="I977" s="15" t="s">
        <v>59</v>
      </c>
      <c r="J977" s="16">
        <f>+IF(TABLA!$I977&lt;&gt;"",1,0)</f>
        <v>1</v>
      </c>
      <c r="K977" s="16">
        <f>+IF(AND(TABLA!$F977=1,TABLA!$H977=1,TABLA!$J977=1), 1, 0)</f>
        <v>1</v>
      </c>
      <c r="L977" s="16">
        <v>3</v>
      </c>
      <c r="M977" s="5" t="s">
        <v>2940</v>
      </c>
      <c r="N977" s="5" t="s">
        <v>2941</v>
      </c>
      <c r="O977" s="17">
        <v>44973</v>
      </c>
      <c r="P977" s="5">
        <v>1</v>
      </c>
      <c r="Q977" s="5">
        <v>1</v>
      </c>
      <c r="R977" s="5">
        <v>0</v>
      </c>
      <c r="S977" s="5">
        <v>1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</v>
      </c>
      <c r="AG977" s="18">
        <v>2.2551999999999999</v>
      </c>
      <c r="AH977" s="19">
        <v>2</v>
      </c>
      <c r="AI977" s="19">
        <v>2</v>
      </c>
    </row>
    <row r="978" spans="1:35" ht="12.75" customHeight="1" x14ac:dyDescent="0.25">
      <c r="A978" s="5">
        <v>1681</v>
      </c>
      <c r="B978" s="5">
        <v>401027</v>
      </c>
      <c r="C978" s="5"/>
      <c r="D978" s="5" t="s">
        <v>2942</v>
      </c>
      <c r="E978" s="15" t="s">
        <v>3</v>
      </c>
      <c r="F978" s="16">
        <f>+IF(TABLA!$E978 &lt;&gt; "", 1, 0)</f>
        <v>1</v>
      </c>
      <c r="G978" s="15" t="s">
        <v>69</v>
      </c>
      <c r="H978" s="16">
        <f>+IF(TABLA!$G978&lt;&gt;"",1,0)</f>
        <v>1</v>
      </c>
      <c r="I978" s="15" t="s">
        <v>59</v>
      </c>
      <c r="J978" s="16">
        <f>+IF(TABLA!$I978&lt;&gt;"",1,0)</f>
        <v>1</v>
      </c>
      <c r="K978" s="16">
        <f>+IF(AND(TABLA!$F978=1,TABLA!$H978=1,TABLA!$J978=1), 1, 0)</f>
        <v>1</v>
      </c>
      <c r="L978" s="16">
        <v>3</v>
      </c>
      <c r="M978" s="5" t="s">
        <v>2943</v>
      </c>
      <c r="N978" s="5" t="s">
        <v>2944</v>
      </c>
      <c r="O978" s="17">
        <v>45189</v>
      </c>
      <c r="P978" s="5">
        <v>1</v>
      </c>
      <c r="Q978" s="5">
        <v>1</v>
      </c>
      <c r="R978" s="5">
        <v>0</v>
      </c>
      <c r="S978" s="5">
        <v>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</v>
      </c>
      <c r="AG978" s="18">
        <v>1.0048999999999999</v>
      </c>
      <c r="AH978" s="19">
        <v>2</v>
      </c>
      <c r="AI978" s="19">
        <v>2</v>
      </c>
    </row>
    <row r="979" spans="1:35" ht="12.75" customHeight="1" x14ac:dyDescent="0.25">
      <c r="A979" s="5">
        <v>3238</v>
      </c>
      <c r="B979" s="5">
        <v>401028</v>
      </c>
      <c r="C979" s="5"/>
      <c r="D979" s="5" t="s">
        <v>2945</v>
      </c>
      <c r="E979" s="15" t="s">
        <v>3</v>
      </c>
      <c r="F979" s="16">
        <f>+IF(TABLA!$E979 &lt;&gt; "", 1, 0)</f>
        <v>1</v>
      </c>
      <c r="G979" s="15" t="s">
        <v>69</v>
      </c>
      <c r="H979" s="16">
        <f>+IF(TABLA!$G979&lt;&gt;"",1,0)</f>
        <v>1</v>
      </c>
      <c r="I979" s="15" t="s">
        <v>59</v>
      </c>
      <c r="J979" s="16">
        <f>+IF(TABLA!$I979&lt;&gt;"",1,0)</f>
        <v>1</v>
      </c>
      <c r="K979" s="16">
        <f>+IF(AND(TABLA!$F979=1,TABLA!$H979=1,TABLA!$J979=1), 1, 0)</f>
        <v>1</v>
      </c>
      <c r="L979" s="16">
        <v>3</v>
      </c>
      <c r="M979" s="5" t="s">
        <v>2946</v>
      </c>
      <c r="N979" s="5" t="s">
        <v>2947</v>
      </c>
      <c r="O979" s="17">
        <v>45230</v>
      </c>
      <c r="P979" s="5">
        <v>1</v>
      </c>
      <c r="Q979" s="5">
        <v>1</v>
      </c>
      <c r="R979" s="5">
        <v>1</v>
      </c>
      <c r="S979" s="5">
        <v>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18">
        <v>20.826599999999999</v>
      </c>
      <c r="AH979" s="19">
        <v>129</v>
      </c>
      <c r="AI979" s="19">
        <v>153</v>
      </c>
    </row>
    <row r="980" spans="1:35" ht="12.75" customHeight="1" x14ac:dyDescent="0.25">
      <c r="A980" s="5">
        <v>3239</v>
      </c>
      <c r="B980" s="5">
        <v>401029</v>
      </c>
      <c r="C980" s="5"/>
      <c r="D980" s="5" t="s">
        <v>2948</v>
      </c>
      <c r="E980" s="15" t="s">
        <v>3</v>
      </c>
      <c r="F980" s="16">
        <f>+IF(TABLA!$E980 &lt;&gt; "", 1, 0)</f>
        <v>1</v>
      </c>
      <c r="G980" s="15" t="s">
        <v>69</v>
      </c>
      <c r="H980" s="16">
        <f>+IF(TABLA!$G980&lt;&gt;"",1,0)</f>
        <v>1</v>
      </c>
      <c r="I980" s="15" t="s">
        <v>59</v>
      </c>
      <c r="J980" s="16">
        <f>+IF(TABLA!$I980&lt;&gt;"",1,0)</f>
        <v>1</v>
      </c>
      <c r="K980" s="16">
        <f>+IF(AND(TABLA!$F980=1,TABLA!$H980=1,TABLA!$J980=1), 1, 0)</f>
        <v>1</v>
      </c>
      <c r="L980" s="16">
        <v>3</v>
      </c>
      <c r="M980" s="5" t="s">
        <v>2949</v>
      </c>
      <c r="N980" s="5" t="s">
        <v>2950</v>
      </c>
      <c r="O980" s="17">
        <v>45230</v>
      </c>
      <c r="P980" s="5">
        <v>1</v>
      </c>
      <c r="Q980" s="5">
        <v>1</v>
      </c>
      <c r="R980" s="5">
        <v>1</v>
      </c>
      <c r="S980" s="5">
        <v>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1</v>
      </c>
      <c r="AG980" s="18">
        <v>13.414099999999999</v>
      </c>
      <c r="AH980" s="19">
        <v>106</v>
      </c>
      <c r="AI980" s="19">
        <v>127</v>
      </c>
    </row>
    <row r="981" spans="1:35" ht="12.75" customHeight="1" x14ac:dyDescent="0.25">
      <c r="A981" s="5">
        <v>866</v>
      </c>
      <c r="B981" s="5">
        <v>401030</v>
      </c>
      <c r="C981" s="5"/>
      <c r="D981" s="5" t="s">
        <v>2951</v>
      </c>
      <c r="E981" s="15" t="s">
        <v>3</v>
      </c>
      <c r="F981" s="16">
        <f>+IF(TABLA!$E981 &lt;&gt; "", 1, 0)</f>
        <v>1</v>
      </c>
      <c r="G981" s="15" t="s">
        <v>69</v>
      </c>
      <c r="H981" s="16">
        <f>+IF(TABLA!$G981&lt;&gt;"",1,0)</f>
        <v>1</v>
      </c>
      <c r="I981" s="15" t="s">
        <v>59</v>
      </c>
      <c r="J981" s="16">
        <f>+IF(TABLA!$I981&lt;&gt;"",1,0)</f>
        <v>1</v>
      </c>
      <c r="K981" s="16">
        <f>+IF(AND(TABLA!$F981=1,TABLA!$H981=1,TABLA!$J981=1), 1, 0)</f>
        <v>1</v>
      </c>
      <c r="L981" s="16">
        <v>3</v>
      </c>
      <c r="M981" s="5" t="s">
        <v>2952</v>
      </c>
      <c r="N981" s="5" t="s">
        <v>2953</v>
      </c>
      <c r="O981" s="17">
        <v>45092</v>
      </c>
      <c r="P981" s="5">
        <v>1</v>
      </c>
      <c r="Q981" s="5">
        <v>1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1</v>
      </c>
      <c r="AG981" s="18">
        <v>1.3326</v>
      </c>
      <c r="AH981" s="19">
        <v>1</v>
      </c>
      <c r="AI981" s="19">
        <v>1</v>
      </c>
    </row>
    <row r="982" spans="1:35" ht="12.75" customHeight="1" x14ac:dyDescent="0.25">
      <c r="A982" s="5">
        <v>3240</v>
      </c>
      <c r="B982" s="5">
        <v>401031</v>
      </c>
      <c r="C982" s="5"/>
      <c r="D982" s="5" t="s">
        <v>2954</v>
      </c>
      <c r="E982" s="15" t="s">
        <v>3</v>
      </c>
      <c r="F982" s="16">
        <f>+IF(TABLA!$E982 &lt;&gt; "", 1, 0)</f>
        <v>1</v>
      </c>
      <c r="G982" s="15" t="s">
        <v>69</v>
      </c>
      <c r="H982" s="16">
        <f>+IF(TABLA!$G982&lt;&gt;"",1,0)</f>
        <v>1</v>
      </c>
      <c r="I982" s="15" t="s">
        <v>59</v>
      </c>
      <c r="J982" s="16">
        <f>+IF(TABLA!$I982&lt;&gt;"",1,0)</f>
        <v>1</v>
      </c>
      <c r="K982" s="16">
        <f>+IF(AND(TABLA!$F982=1,TABLA!$H982=1,TABLA!$J982=1), 1, 0)</f>
        <v>1</v>
      </c>
      <c r="L982" s="16">
        <v>3</v>
      </c>
      <c r="M982" s="5" t="s">
        <v>2955</v>
      </c>
      <c r="N982" s="5" t="s">
        <v>2956</v>
      </c>
      <c r="O982" s="17">
        <v>45230</v>
      </c>
      <c r="P982" s="5">
        <v>1</v>
      </c>
      <c r="Q982" s="5">
        <v>1</v>
      </c>
      <c r="R982" s="5">
        <v>1</v>
      </c>
      <c r="S982" s="5">
        <v>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1</v>
      </c>
      <c r="AG982" s="18">
        <v>719.47230000000104</v>
      </c>
      <c r="AH982" s="19">
        <v>4460</v>
      </c>
      <c r="AI982" s="19">
        <v>4671</v>
      </c>
    </row>
    <row r="983" spans="1:35" ht="12.75" customHeight="1" x14ac:dyDescent="0.25">
      <c r="A983" s="5">
        <v>3241</v>
      </c>
      <c r="B983" s="5">
        <v>401032</v>
      </c>
      <c r="C983" s="5"/>
      <c r="D983" s="5" t="s">
        <v>2957</v>
      </c>
      <c r="E983" s="15" t="s">
        <v>3</v>
      </c>
      <c r="F983" s="16">
        <f>+IF(TABLA!$E983 &lt;&gt; "", 1, 0)</f>
        <v>1</v>
      </c>
      <c r="G983" s="15" t="s">
        <v>69</v>
      </c>
      <c r="H983" s="16">
        <f>+IF(TABLA!$G983&lt;&gt;"",1,0)</f>
        <v>1</v>
      </c>
      <c r="I983" s="15" t="s">
        <v>59</v>
      </c>
      <c r="J983" s="16">
        <f>+IF(TABLA!$I983&lt;&gt;"",1,0)</f>
        <v>1</v>
      </c>
      <c r="K983" s="16">
        <f>+IF(AND(TABLA!$F983=1,TABLA!$H983=1,TABLA!$J983=1), 1, 0)</f>
        <v>1</v>
      </c>
      <c r="L983" s="16">
        <v>3</v>
      </c>
      <c r="M983" s="5" t="s">
        <v>2958</v>
      </c>
      <c r="N983" s="5" t="s">
        <v>2959</v>
      </c>
      <c r="O983" s="17">
        <v>45230</v>
      </c>
      <c r="P983" s="5">
        <v>1</v>
      </c>
      <c r="Q983" s="5">
        <v>1</v>
      </c>
      <c r="R983" s="5">
        <v>1</v>
      </c>
      <c r="S983" s="5">
        <v>1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</v>
      </c>
      <c r="AG983" s="18">
        <v>176.22450000000001</v>
      </c>
      <c r="AH983" s="19">
        <v>712</v>
      </c>
      <c r="AI983" s="19">
        <v>736</v>
      </c>
    </row>
    <row r="984" spans="1:35" ht="12.75" customHeight="1" x14ac:dyDescent="0.25">
      <c r="A984" s="5">
        <v>3242</v>
      </c>
      <c r="B984" s="5">
        <v>401033</v>
      </c>
      <c r="C984" s="5"/>
      <c r="D984" s="5" t="s">
        <v>2960</v>
      </c>
      <c r="E984" s="15" t="s">
        <v>3</v>
      </c>
      <c r="F984" s="16">
        <f>+IF(TABLA!$E984 &lt;&gt; "", 1, 0)</f>
        <v>1</v>
      </c>
      <c r="G984" s="15" t="s">
        <v>69</v>
      </c>
      <c r="H984" s="16">
        <f>+IF(TABLA!$G984&lt;&gt;"",1,0)</f>
        <v>1</v>
      </c>
      <c r="I984" s="15" t="s">
        <v>59</v>
      </c>
      <c r="J984" s="16">
        <f>+IF(TABLA!$I984&lt;&gt;"",1,0)</f>
        <v>1</v>
      </c>
      <c r="K984" s="16">
        <f>+IF(AND(TABLA!$F984=1,TABLA!$H984=1,TABLA!$J984=1), 1, 0)</f>
        <v>1</v>
      </c>
      <c r="L984" s="16">
        <v>3</v>
      </c>
      <c r="M984" s="5" t="s">
        <v>2961</v>
      </c>
      <c r="N984" s="5" t="s">
        <v>2962</v>
      </c>
      <c r="O984" s="17">
        <v>45230</v>
      </c>
      <c r="P984" s="5">
        <v>1</v>
      </c>
      <c r="Q984" s="5">
        <v>1</v>
      </c>
      <c r="R984" s="5">
        <v>1</v>
      </c>
      <c r="S984" s="5">
        <v>1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1</v>
      </c>
      <c r="AG984" s="18">
        <v>36.136400000000002</v>
      </c>
      <c r="AH984" s="19">
        <v>229</v>
      </c>
      <c r="AI984" s="19">
        <v>235</v>
      </c>
    </row>
    <row r="985" spans="1:35" ht="12.75" customHeight="1" x14ac:dyDescent="0.25">
      <c r="A985" s="5">
        <v>108</v>
      </c>
      <c r="B985" s="5">
        <v>401034</v>
      </c>
      <c r="C985" s="5"/>
      <c r="D985" s="5" t="s">
        <v>2963</v>
      </c>
      <c r="E985" s="15" t="s">
        <v>3</v>
      </c>
      <c r="F985" s="16">
        <f>+IF(TABLA!$E985 &lt;&gt; "", 1, 0)</f>
        <v>1</v>
      </c>
      <c r="G985" s="15" t="s">
        <v>69</v>
      </c>
      <c r="H985" s="16">
        <f>+IF(TABLA!$G985&lt;&gt;"",1,0)</f>
        <v>1</v>
      </c>
      <c r="I985" s="15" t="s">
        <v>59</v>
      </c>
      <c r="J985" s="16">
        <f>+IF(TABLA!$I985&lt;&gt;"",1,0)</f>
        <v>1</v>
      </c>
      <c r="K985" s="16">
        <f>+IF(AND(TABLA!$F985=1,TABLA!$H985=1,TABLA!$J985=1), 1, 0)</f>
        <v>1</v>
      </c>
      <c r="L985" s="16">
        <v>3</v>
      </c>
      <c r="M985" s="5" t="s">
        <v>2964</v>
      </c>
      <c r="N985" s="5" t="s">
        <v>2965</v>
      </c>
      <c r="O985" s="17">
        <v>44851</v>
      </c>
      <c r="P985" s="5">
        <v>0</v>
      </c>
      <c r="Q985" s="5">
        <v>1</v>
      </c>
      <c r="R985" s="5">
        <v>0</v>
      </c>
      <c r="S985" s="5">
        <v>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1</v>
      </c>
      <c r="AG985" s="18">
        <v>5.1700000000000003E-2</v>
      </c>
      <c r="AH985" s="19">
        <v>1</v>
      </c>
      <c r="AI985" s="19">
        <v>1</v>
      </c>
    </row>
    <row r="986" spans="1:35" ht="12.75" customHeight="1" x14ac:dyDescent="0.25">
      <c r="A986" s="5">
        <v>2625</v>
      </c>
      <c r="B986" s="5">
        <v>401035</v>
      </c>
      <c r="C986" s="5"/>
      <c r="D986" s="5" t="s">
        <v>2966</v>
      </c>
      <c r="E986" s="15" t="s">
        <v>3</v>
      </c>
      <c r="F986" s="16">
        <f>+IF(TABLA!$E986 &lt;&gt; "", 1, 0)</f>
        <v>1</v>
      </c>
      <c r="G986" s="15" t="s">
        <v>69</v>
      </c>
      <c r="H986" s="16">
        <f>+IF(TABLA!$G986&lt;&gt;"",1,0)</f>
        <v>1</v>
      </c>
      <c r="I986" s="15" t="s">
        <v>59</v>
      </c>
      <c r="J986" s="16">
        <f>+IF(TABLA!$I986&lt;&gt;"",1,0)</f>
        <v>1</v>
      </c>
      <c r="K986" s="16">
        <f>+IF(AND(TABLA!$F986=1,TABLA!$H986=1,TABLA!$J986=1), 1, 0)</f>
        <v>1</v>
      </c>
      <c r="L986" s="16">
        <v>3</v>
      </c>
      <c r="M986" s="5" t="s">
        <v>2967</v>
      </c>
      <c r="N986" s="5" t="s">
        <v>2968</v>
      </c>
      <c r="O986" s="17">
        <v>45225</v>
      </c>
      <c r="P986" s="5">
        <v>1</v>
      </c>
      <c r="Q986" s="5">
        <v>1</v>
      </c>
      <c r="R986" s="5">
        <v>1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1</v>
      </c>
      <c r="AG986" s="18">
        <v>0.86819999999999997</v>
      </c>
      <c r="AH986" s="19">
        <v>3</v>
      </c>
      <c r="AI986" s="19">
        <v>3</v>
      </c>
    </row>
    <row r="987" spans="1:35" ht="12.75" customHeight="1" x14ac:dyDescent="0.25">
      <c r="A987" s="5">
        <v>2626</v>
      </c>
      <c r="B987" s="5">
        <v>401040</v>
      </c>
      <c r="C987" s="5"/>
      <c r="D987" s="5" t="s">
        <v>2969</v>
      </c>
      <c r="E987" s="15" t="s">
        <v>3</v>
      </c>
      <c r="F987" s="16">
        <f>+IF(TABLA!$E987 &lt;&gt; "", 1, 0)</f>
        <v>1</v>
      </c>
      <c r="G987" s="15" t="s">
        <v>69</v>
      </c>
      <c r="H987" s="16">
        <f>+IF(TABLA!$G987&lt;&gt;"",1,0)</f>
        <v>1</v>
      </c>
      <c r="I987" s="15" t="s">
        <v>59</v>
      </c>
      <c r="J987" s="16">
        <f>+IF(TABLA!$I987&lt;&gt;"",1,0)</f>
        <v>1</v>
      </c>
      <c r="K987" s="16">
        <f>+IF(AND(TABLA!$F987=1,TABLA!$H987=1,TABLA!$J987=1), 1, 0)</f>
        <v>1</v>
      </c>
      <c r="L987" s="16">
        <v>3</v>
      </c>
      <c r="M987" s="5" t="s">
        <v>2970</v>
      </c>
      <c r="N987" s="5" t="s">
        <v>2971</v>
      </c>
      <c r="O987" s="17">
        <v>45225</v>
      </c>
      <c r="P987" s="5">
        <v>1</v>
      </c>
      <c r="Q987" s="5">
        <v>1</v>
      </c>
      <c r="R987" s="5">
        <v>1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1</v>
      </c>
      <c r="AG987" s="18">
        <v>3.5150000000000001</v>
      </c>
      <c r="AH987" s="19">
        <v>18</v>
      </c>
      <c r="AI987" s="19">
        <v>18</v>
      </c>
    </row>
    <row r="988" spans="1:35" ht="12.75" customHeight="1" x14ac:dyDescent="0.25">
      <c r="A988" s="5">
        <v>140</v>
      </c>
      <c r="B988" s="5">
        <v>401041</v>
      </c>
      <c r="C988" s="5"/>
      <c r="D988" s="5" t="s">
        <v>2972</v>
      </c>
      <c r="E988" s="15" t="s">
        <v>3</v>
      </c>
      <c r="F988" s="16">
        <f>+IF(TABLA!$E988 &lt;&gt; "", 1, 0)</f>
        <v>1</v>
      </c>
      <c r="G988" s="15" t="s">
        <v>68</v>
      </c>
      <c r="H988" s="16">
        <f>+IF(TABLA!$G988&lt;&gt;"",1,0)</f>
        <v>1</v>
      </c>
      <c r="I988" s="15" t="s">
        <v>59</v>
      </c>
      <c r="J988" s="16">
        <f>+IF(TABLA!$I988&lt;&gt;"",1,0)</f>
        <v>1</v>
      </c>
      <c r="K988" s="16">
        <f>+IF(AND(TABLA!$F988=1,TABLA!$H988=1,TABLA!$J988=1), 1, 0)</f>
        <v>1</v>
      </c>
      <c r="L988" s="16">
        <v>3</v>
      </c>
      <c r="M988" s="5" t="s">
        <v>2973</v>
      </c>
      <c r="N988" s="5" t="s">
        <v>2974</v>
      </c>
      <c r="O988" s="17">
        <v>44868</v>
      </c>
      <c r="P988" s="5">
        <v>0</v>
      </c>
      <c r="Q988" s="5">
        <v>1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1</v>
      </c>
      <c r="AG988" s="18">
        <v>1.3513999999999999</v>
      </c>
      <c r="AH988" s="19">
        <v>1</v>
      </c>
      <c r="AI988" s="19">
        <v>1</v>
      </c>
    </row>
    <row r="989" spans="1:35" ht="12.75" customHeight="1" x14ac:dyDescent="0.25">
      <c r="A989" s="5">
        <v>3243</v>
      </c>
      <c r="B989" s="5">
        <v>401042</v>
      </c>
      <c r="C989" s="5"/>
      <c r="D989" s="5" t="s">
        <v>2975</v>
      </c>
      <c r="E989" s="15" t="s">
        <v>3</v>
      </c>
      <c r="F989" s="16">
        <f>+IF(TABLA!$E989 &lt;&gt; "", 1, 0)</f>
        <v>1</v>
      </c>
      <c r="G989" s="15" t="s">
        <v>69</v>
      </c>
      <c r="H989" s="16">
        <f>+IF(TABLA!$G989&lt;&gt;"",1,0)</f>
        <v>1</v>
      </c>
      <c r="I989" s="15" t="s">
        <v>59</v>
      </c>
      <c r="J989" s="16">
        <f>+IF(TABLA!$I989&lt;&gt;"",1,0)</f>
        <v>1</v>
      </c>
      <c r="K989" s="16">
        <f>+IF(AND(TABLA!$F989=1,TABLA!$H989=1,TABLA!$J989=1), 1, 0)</f>
        <v>1</v>
      </c>
      <c r="L989" s="16">
        <v>3</v>
      </c>
      <c r="M989" s="5" t="s">
        <v>2976</v>
      </c>
      <c r="N989" s="5" t="s">
        <v>2977</v>
      </c>
      <c r="O989" s="17">
        <v>45230</v>
      </c>
      <c r="P989" s="5">
        <v>1</v>
      </c>
      <c r="Q989" s="5">
        <v>1</v>
      </c>
      <c r="R989" s="5">
        <v>1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1</v>
      </c>
      <c r="AG989" s="18">
        <v>271.39780000000002</v>
      </c>
      <c r="AH989" s="19">
        <v>1395</v>
      </c>
      <c r="AI989" s="19">
        <v>1436</v>
      </c>
    </row>
    <row r="990" spans="1:35" ht="12.75" customHeight="1" x14ac:dyDescent="0.25">
      <c r="A990" s="5">
        <v>3244</v>
      </c>
      <c r="B990" s="5">
        <v>401043</v>
      </c>
      <c r="C990" s="5"/>
      <c r="D990" s="5" t="s">
        <v>2978</v>
      </c>
      <c r="E990" s="15" t="s">
        <v>3</v>
      </c>
      <c r="F990" s="16">
        <f>+IF(TABLA!$E990 &lt;&gt; "", 1, 0)</f>
        <v>1</v>
      </c>
      <c r="G990" s="15" t="s">
        <v>69</v>
      </c>
      <c r="H990" s="16">
        <f>+IF(TABLA!$G990&lt;&gt;"",1,0)</f>
        <v>1</v>
      </c>
      <c r="I990" s="15" t="s">
        <v>59</v>
      </c>
      <c r="J990" s="16">
        <f>+IF(TABLA!$I990&lt;&gt;"",1,0)</f>
        <v>1</v>
      </c>
      <c r="K990" s="16">
        <f>+IF(AND(TABLA!$F990=1,TABLA!$H990=1,TABLA!$J990=1), 1, 0)</f>
        <v>1</v>
      </c>
      <c r="L990" s="16">
        <v>3</v>
      </c>
      <c r="M990" s="5" t="s">
        <v>2979</v>
      </c>
      <c r="N990" s="5" t="s">
        <v>2980</v>
      </c>
      <c r="O990" s="17">
        <v>45230</v>
      </c>
      <c r="P990" s="5">
        <v>1</v>
      </c>
      <c r="Q990" s="5">
        <v>1</v>
      </c>
      <c r="R990" s="5">
        <v>1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1</v>
      </c>
      <c r="AG990" s="18">
        <v>140.251</v>
      </c>
      <c r="AH990" s="19">
        <v>662</v>
      </c>
      <c r="AI990" s="19">
        <v>670</v>
      </c>
    </row>
    <row r="991" spans="1:35" ht="12.75" customHeight="1" x14ac:dyDescent="0.25">
      <c r="A991" s="5">
        <v>2539</v>
      </c>
      <c r="B991" s="5">
        <v>401044</v>
      </c>
      <c r="C991" s="5"/>
      <c r="D991" s="5" t="s">
        <v>2981</v>
      </c>
      <c r="E991" s="15" t="s">
        <v>3</v>
      </c>
      <c r="F991" s="16">
        <f>+IF(TABLA!$E991 &lt;&gt; "", 1, 0)</f>
        <v>1</v>
      </c>
      <c r="G991" s="15" t="s">
        <v>69</v>
      </c>
      <c r="H991" s="16">
        <f>+IF(TABLA!$G991&lt;&gt;"",1,0)</f>
        <v>1</v>
      </c>
      <c r="I991" s="15" t="s">
        <v>59</v>
      </c>
      <c r="J991" s="16">
        <f>+IF(TABLA!$I991&lt;&gt;"",1,0)</f>
        <v>1</v>
      </c>
      <c r="K991" s="16">
        <f>+IF(AND(TABLA!$F991=1,TABLA!$H991=1,TABLA!$J991=1), 1, 0)</f>
        <v>1</v>
      </c>
      <c r="L991" s="16">
        <v>3</v>
      </c>
      <c r="M991" s="5" t="s">
        <v>2982</v>
      </c>
      <c r="N991" s="5" t="s">
        <v>2983</v>
      </c>
      <c r="O991" s="17">
        <v>45224</v>
      </c>
      <c r="P991" s="5">
        <v>1</v>
      </c>
      <c r="Q991" s="5">
        <v>1</v>
      </c>
      <c r="R991" s="5">
        <v>1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1</v>
      </c>
      <c r="AG991" s="18">
        <v>41.7682</v>
      </c>
      <c r="AH991" s="19">
        <v>247</v>
      </c>
      <c r="AI991" s="19">
        <v>252</v>
      </c>
    </row>
    <row r="992" spans="1:35" ht="12.75" customHeight="1" x14ac:dyDescent="0.25">
      <c r="A992" s="5">
        <v>3245</v>
      </c>
      <c r="B992" s="5">
        <v>401045</v>
      </c>
      <c r="C992" s="5"/>
      <c r="D992" s="5" t="s">
        <v>2984</v>
      </c>
      <c r="E992" s="15" t="s">
        <v>3</v>
      </c>
      <c r="F992" s="16">
        <f>+IF(TABLA!$E992 &lt;&gt; "", 1, 0)</f>
        <v>1</v>
      </c>
      <c r="G992" s="15" t="s">
        <v>69</v>
      </c>
      <c r="H992" s="16">
        <f>+IF(TABLA!$G992&lt;&gt;"",1,0)</f>
        <v>1</v>
      </c>
      <c r="I992" s="15" t="s">
        <v>59</v>
      </c>
      <c r="J992" s="16">
        <f>+IF(TABLA!$I992&lt;&gt;"",1,0)</f>
        <v>1</v>
      </c>
      <c r="K992" s="16">
        <f>+IF(AND(TABLA!$F992=1,TABLA!$H992=1,TABLA!$J992=1), 1, 0)</f>
        <v>1</v>
      </c>
      <c r="L992" s="16">
        <v>3</v>
      </c>
      <c r="M992" s="5" t="s">
        <v>2985</v>
      </c>
      <c r="N992" s="5" t="s">
        <v>2986</v>
      </c>
      <c r="O992" s="17">
        <v>45230</v>
      </c>
      <c r="P992" s="5">
        <v>1</v>
      </c>
      <c r="Q992" s="5">
        <v>1</v>
      </c>
      <c r="R992" s="5">
        <v>1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</v>
      </c>
      <c r="AG992" s="18">
        <v>406.46339999999998</v>
      </c>
      <c r="AH992" s="19">
        <v>2110</v>
      </c>
      <c r="AI992" s="19">
        <v>2196</v>
      </c>
    </row>
    <row r="993" spans="1:35" ht="12.75" customHeight="1" x14ac:dyDescent="0.25">
      <c r="A993" s="5">
        <v>3246</v>
      </c>
      <c r="B993" s="5">
        <v>401046</v>
      </c>
      <c r="C993" s="5"/>
      <c r="D993" s="5" t="s">
        <v>2987</v>
      </c>
      <c r="E993" s="15" t="s">
        <v>3</v>
      </c>
      <c r="F993" s="16">
        <f>+IF(TABLA!$E993 &lt;&gt; "", 1, 0)</f>
        <v>1</v>
      </c>
      <c r="G993" s="15" t="s">
        <v>69</v>
      </c>
      <c r="H993" s="16">
        <f>+IF(TABLA!$G993&lt;&gt;"",1,0)</f>
        <v>1</v>
      </c>
      <c r="I993" s="15" t="s">
        <v>59</v>
      </c>
      <c r="J993" s="16">
        <f>+IF(TABLA!$I993&lt;&gt;"",1,0)</f>
        <v>1</v>
      </c>
      <c r="K993" s="16">
        <f>+IF(AND(TABLA!$F993=1,TABLA!$H993=1,TABLA!$J993=1), 1, 0)</f>
        <v>1</v>
      </c>
      <c r="L993" s="16">
        <v>3</v>
      </c>
      <c r="M993" s="5" t="s">
        <v>2988</v>
      </c>
      <c r="N993" s="5" t="s">
        <v>2989</v>
      </c>
      <c r="O993" s="17">
        <v>45230</v>
      </c>
      <c r="P993" s="5">
        <v>1</v>
      </c>
      <c r="Q993" s="5">
        <v>1</v>
      </c>
      <c r="R993" s="5">
        <v>1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</v>
      </c>
      <c r="AG993" s="18">
        <v>1148.1842999999999</v>
      </c>
      <c r="AH993" s="19">
        <v>4225</v>
      </c>
      <c r="AI993" s="19">
        <v>4348</v>
      </c>
    </row>
    <row r="994" spans="1:35" ht="12.75" customHeight="1" x14ac:dyDescent="0.25">
      <c r="A994" s="5">
        <v>3247</v>
      </c>
      <c r="B994" s="5">
        <v>401047</v>
      </c>
      <c r="C994" s="5"/>
      <c r="D994" s="5" t="s">
        <v>2990</v>
      </c>
      <c r="E994" s="15" t="s">
        <v>3</v>
      </c>
      <c r="F994" s="16">
        <f>+IF(TABLA!$E994 &lt;&gt; "", 1, 0)</f>
        <v>1</v>
      </c>
      <c r="G994" s="15" t="s">
        <v>69</v>
      </c>
      <c r="H994" s="16">
        <f>+IF(TABLA!$G994&lt;&gt;"",1,0)</f>
        <v>1</v>
      </c>
      <c r="I994" s="15" t="s">
        <v>59</v>
      </c>
      <c r="J994" s="16">
        <f>+IF(TABLA!$I994&lt;&gt;"",1,0)</f>
        <v>1</v>
      </c>
      <c r="K994" s="16">
        <f>+IF(AND(TABLA!$F994=1,TABLA!$H994=1,TABLA!$J994=1), 1, 0)</f>
        <v>1</v>
      </c>
      <c r="L994" s="16">
        <v>3</v>
      </c>
      <c r="M994" s="5" t="s">
        <v>2991</v>
      </c>
      <c r="N994" s="5" t="s">
        <v>2992</v>
      </c>
      <c r="O994" s="17">
        <v>45230</v>
      </c>
      <c r="P994" s="5">
        <v>1</v>
      </c>
      <c r="Q994" s="5">
        <v>1</v>
      </c>
      <c r="R994" s="5">
        <v>1</v>
      </c>
      <c r="S994" s="5">
        <v>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1</v>
      </c>
      <c r="AG994" s="18">
        <v>139.45099999999999</v>
      </c>
      <c r="AH994" s="19">
        <v>717</v>
      </c>
      <c r="AI994" s="19">
        <v>741</v>
      </c>
    </row>
    <row r="995" spans="1:35" ht="12.75" customHeight="1" x14ac:dyDescent="0.25">
      <c r="A995" s="5">
        <v>2826</v>
      </c>
      <c r="B995" s="5">
        <v>401048</v>
      </c>
      <c r="C995" s="5"/>
      <c r="D995" s="5" t="s">
        <v>2993</v>
      </c>
      <c r="E995" s="15" t="s">
        <v>3</v>
      </c>
      <c r="F995" s="16">
        <f>+IF(TABLA!$E995 &lt;&gt; "", 1, 0)</f>
        <v>1</v>
      </c>
      <c r="G995" s="15" t="s">
        <v>69</v>
      </c>
      <c r="H995" s="16">
        <f>+IF(TABLA!$G995&lt;&gt;"",1,0)</f>
        <v>1</v>
      </c>
      <c r="I995" s="15" t="s">
        <v>59</v>
      </c>
      <c r="J995" s="16">
        <f>+IF(TABLA!$I995&lt;&gt;"",1,0)</f>
        <v>1</v>
      </c>
      <c r="K995" s="16">
        <f>+IF(AND(TABLA!$F995=1,TABLA!$H995=1,TABLA!$J995=1), 1, 0)</f>
        <v>1</v>
      </c>
      <c r="L995" s="16">
        <v>3</v>
      </c>
      <c r="M995" s="5" t="s">
        <v>2994</v>
      </c>
      <c r="N995" s="5" t="s">
        <v>2995</v>
      </c>
      <c r="O995" s="17">
        <v>45229</v>
      </c>
      <c r="P995" s="5">
        <v>1</v>
      </c>
      <c r="Q995" s="5">
        <v>1</v>
      </c>
      <c r="R995" s="5">
        <v>1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1</v>
      </c>
      <c r="AG995" s="18">
        <v>102.4365</v>
      </c>
      <c r="AH995" s="19">
        <v>621</v>
      </c>
      <c r="AI995" s="19">
        <v>624</v>
      </c>
    </row>
    <row r="996" spans="1:35" ht="12.75" customHeight="1" x14ac:dyDescent="0.25">
      <c r="A996" s="5">
        <v>3248</v>
      </c>
      <c r="B996" s="5">
        <v>401049</v>
      </c>
      <c r="C996" s="5"/>
      <c r="D996" s="5" t="s">
        <v>2996</v>
      </c>
      <c r="E996" s="15" t="s">
        <v>3</v>
      </c>
      <c r="F996" s="16">
        <f>+IF(TABLA!$E996 &lt;&gt; "", 1, 0)</f>
        <v>1</v>
      </c>
      <c r="G996" s="15" t="s">
        <v>69</v>
      </c>
      <c r="H996" s="16">
        <f>+IF(TABLA!$G996&lt;&gt;"",1,0)</f>
        <v>1</v>
      </c>
      <c r="I996" s="15" t="s">
        <v>59</v>
      </c>
      <c r="J996" s="16">
        <f>+IF(TABLA!$I996&lt;&gt;"",1,0)</f>
        <v>1</v>
      </c>
      <c r="K996" s="16">
        <f>+IF(AND(TABLA!$F996=1,TABLA!$H996=1,TABLA!$J996=1), 1, 0)</f>
        <v>1</v>
      </c>
      <c r="L996" s="16">
        <v>3</v>
      </c>
      <c r="M996" s="5" t="s">
        <v>2997</v>
      </c>
      <c r="N996" s="5" t="s">
        <v>2998</v>
      </c>
      <c r="O996" s="17">
        <v>45230</v>
      </c>
      <c r="P996" s="5">
        <v>1</v>
      </c>
      <c r="Q996" s="5">
        <v>1</v>
      </c>
      <c r="R996" s="5">
        <v>1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1</v>
      </c>
      <c r="AG996" s="18">
        <v>1899.7818</v>
      </c>
      <c r="AH996" s="19">
        <v>4664</v>
      </c>
      <c r="AI996" s="19">
        <v>5056</v>
      </c>
    </row>
    <row r="997" spans="1:35" ht="12.75" customHeight="1" x14ac:dyDescent="0.25">
      <c r="A997" s="5">
        <v>3249</v>
      </c>
      <c r="B997" s="5">
        <v>401051</v>
      </c>
      <c r="C997" s="5"/>
      <c r="D997" s="5" t="s">
        <v>2999</v>
      </c>
      <c r="E997" s="15" t="s">
        <v>3</v>
      </c>
      <c r="F997" s="16">
        <f>+IF(TABLA!$E997 &lt;&gt; "", 1, 0)</f>
        <v>1</v>
      </c>
      <c r="G997" s="15" t="s">
        <v>69</v>
      </c>
      <c r="H997" s="16">
        <f>+IF(TABLA!$G997&lt;&gt;"",1,0)</f>
        <v>1</v>
      </c>
      <c r="I997" s="15" t="s">
        <v>59</v>
      </c>
      <c r="J997" s="16">
        <f>+IF(TABLA!$I997&lt;&gt;"",1,0)</f>
        <v>1</v>
      </c>
      <c r="K997" s="16">
        <f>+IF(AND(TABLA!$F997=1,TABLA!$H997=1,TABLA!$J997=1), 1, 0)</f>
        <v>1</v>
      </c>
      <c r="L997" s="16">
        <v>3</v>
      </c>
      <c r="M997" s="5" t="s">
        <v>3000</v>
      </c>
      <c r="N997" s="5" t="s">
        <v>3001</v>
      </c>
      <c r="O997" s="17">
        <v>45230</v>
      </c>
      <c r="P997" s="5">
        <v>1</v>
      </c>
      <c r="Q997" s="5">
        <v>1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1</v>
      </c>
      <c r="AG997" s="18">
        <v>958.97940000000006</v>
      </c>
      <c r="AH997" s="19">
        <v>5160</v>
      </c>
      <c r="AI997" s="19">
        <v>5677</v>
      </c>
    </row>
    <row r="998" spans="1:35" ht="12.75" customHeight="1" x14ac:dyDescent="0.25">
      <c r="A998" s="5">
        <v>3250</v>
      </c>
      <c r="B998" s="5">
        <v>401052</v>
      </c>
      <c r="C998" s="5"/>
      <c r="D998" s="5" t="s">
        <v>3002</v>
      </c>
      <c r="E998" s="15" t="s">
        <v>3</v>
      </c>
      <c r="F998" s="16">
        <f>+IF(TABLA!$E998 &lt;&gt; "", 1, 0)</f>
        <v>1</v>
      </c>
      <c r="G998" s="15" t="s">
        <v>69</v>
      </c>
      <c r="H998" s="16">
        <f>+IF(TABLA!$G998&lt;&gt;"",1,0)</f>
        <v>1</v>
      </c>
      <c r="I998" s="15" t="s">
        <v>59</v>
      </c>
      <c r="J998" s="16">
        <f>+IF(TABLA!$I998&lt;&gt;"",1,0)</f>
        <v>1</v>
      </c>
      <c r="K998" s="16">
        <f>+IF(AND(TABLA!$F998=1,TABLA!$H998=1,TABLA!$J998=1), 1, 0)</f>
        <v>1</v>
      </c>
      <c r="L998" s="16">
        <v>3</v>
      </c>
      <c r="M998" s="5" t="s">
        <v>3003</v>
      </c>
      <c r="N998" s="5" t="s">
        <v>3004</v>
      </c>
      <c r="O998" s="17">
        <v>45230</v>
      </c>
      <c r="P998" s="5">
        <v>1</v>
      </c>
      <c r="Q998" s="5">
        <v>1</v>
      </c>
      <c r="R998" s="5">
        <v>1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</v>
      </c>
      <c r="AG998" s="18">
        <v>445.73840000000001</v>
      </c>
      <c r="AH998" s="19">
        <v>2703</v>
      </c>
      <c r="AI998" s="19">
        <v>2953</v>
      </c>
    </row>
    <row r="999" spans="1:35" ht="12.75" customHeight="1" x14ac:dyDescent="0.25">
      <c r="A999" s="5">
        <v>2733</v>
      </c>
      <c r="B999" s="5">
        <v>401053</v>
      </c>
      <c r="C999" s="5"/>
      <c r="D999" s="5" t="s">
        <v>3005</v>
      </c>
      <c r="E999" s="15" t="s">
        <v>3</v>
      </c>
      <c r="F999" s="16">
        <f>+IF(TABLA!$E999 &lt;&gt; "", 1, 0)</f>
        <v>1</v>
      </c>
      <c r="G999" s="15" t="s">
        <v>69</v>
      </c>
      <c r="H999" s="16">
        <f>+IF(TABLA!$G999&lt;&gt;"",1,0)</f>
        <v>1</v>
      </c>
      <c r="I999" s="15" t="s">
        <v>59</v>
      </c>
      <c r="J999" s="16">
        <f>+IF(TABLA!$I999&lt;&gt;"",1,0)</f>
        <v>1</v>
      </c>
      <c r="K999" s="16">
        <f>+IF(AND(TABLA!$F999=1,TABLA!$H999=1,TABLA!$J999=1), 1, 0)</f>
        <v>1</v>
      </c>
      <c r="L999" s="16">
        <v>3</v>
      </c>
      <c r="M999" s="5" t="s">
        <v>3006</v>
      </c>
      <c r="N999" s="5" t="s">
        <v>3007</v>
      </c>
      <c r="O999" s="17">
        <v>45227</v>
      </c>
      <c r="P999" s="5">
        <v>1</v>
      </c>
      <c r="Q999" s="5">
        <v>1</v>
      </c>
      <c r="R999" s="5">
        <v>1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</v>
      </c>
      <c r="AG999" s="18">
        <v>114.58880000000001</v>
      </c>
      <c r="AH999" s="19">
        <v>645</v>
      </c>
      <c r="AI999" s="19">
        <v>664</v>
      </c>
    </row>
    <row r="1000" spans="1:35" ht="12.75" customHeight="1" x14ac:dyDescent="0.25">
      <c r="A1000" s="5">
        <v>3251</v>
      </c>
      <c r="B1000" s="5">
        <v>401054</v>
      </c>
      <c r="C1000" s="5"/>
      <c r="D1000" s="5" t="s">
        <v>3008</v>
      </c>
      <c r="E1000" s="15" t="s">
        <v>3</v>
      </c>
      <c r="F1000" s="16">
        <f>+IF(TABLA!$E1000 &lt;&gt; "", 1, 0)</f>
        <v>1</v>
      </c>
      <c r="G1000" s="15" t="s">
        <v>69</v>
      </c>
      <c r="H1000" s="16">
        <f>+IF(TABLA!$G1000&lt;&gt;"",1,0)</f>
        <v>1</v>
      </c>
      <c r="I1000" s="15" t="s">
        <v>59</v>
      </c>
      <c r="J1000" s="16">
        <f>+IF(TABLA!$I1000&lt;&gt;"",1,0)</f>
        <v>1</v>
      </c>
      <c r="K1000" s="16">
        <f>+IF(AND(TABLA!$F1000=1,TABLA!$H1000=1,TABLA!$J1000=1), 1, 0)</f>
        <v>1</v>
      </c>
      <c r="L1000" s="16">
        <v>3</v>
      </c>
      <c r="M1000" s="5" t="s">
        <v>3009</v>
      </c>
      <c r="N1000" s="5" t="s">
        <v>3010</v>
      </c>
      <c r="O1000" s="17">
        <v>45230</v>
      </c>
      <c r="P1000" s="5">
        <v>1</v>
      </c>
      <c r="Q1000" s="5">
        <v>1</v>
      </c>
      <c r="R1000" s="5">
        <v>1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1</v>
      </c>
      <c r="AG1000" s="18">
        <v>4953.7848000000104</v>
      </c>
      <c r="AH1000" s="19">
        <v>18197</v>
      </c>
      <c r="AI1000" s="19">
        <v>22527</v>
      </c>
    </row>
    <row r="1001" spans="1:35" ht="12.75" customHeight="1" x14ac:dyDescent="0.25">
      <c r="A1001" s="5">
        <v>3252</v>
      </c>
      <c r="B1001" s="5">
        <v>401055</v>
      </c>
      <c r="C1001" s="5"/>
      <c r="D1001" s="5" t="s">
        <v>3011</v>
      </c>
      <c r="E1001" s="15" t="s">
        <v>3</v>
      </c>
      <c r="F1001" s="16">
        <f>+IF(TABLA!$E1001 &lt;&gt; "", 1, 0)</f>
        <v>1</v>
      </c>
      <c r="G1001" s="15" t="s">
        <v>69</v>
      </c>
      <c r="H1001" s="16">
        <f>+IF(TABLA!$G1001&lt;&gt;"",1,0)</f>
        <v>1</v>
      </c>
      <c r="I1001" s="15" t="s">
        <v>59</v>
      </c>
      <c r="J1001" s="16">
        <f>+IF(TABLA!$I1001&lt;&gt;"",1,0)</f>
        <v>1</v>
      </c>
      <c r="K1001" s="16">
        <f>+IF(AND(TABLA!$F1001=1,TABLA!$H1001=1,TABLA!$J1001=1), 1, 0)</f>
        <v>1</v>
      </c>
      <c r="L1001" s="16">
        <v>3</v>
      </c>
      <c r="M1001" s="5" t="s">
        <v>3012</v>
      </c>
      <c r="N1001" s="5" t="s">
        <v>3013</v>
      </c>
      <c r="O1001" s="17">
        <v>45230</v>
      </c>
      <c r="P1001" s="5">
        <v>1</v>
      </c>
      <c r="Q1001" s="5">
        <v>1</v>
      </c>
      <c r="R1001" s="5">
        <v>1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1</v>
      </c>
      <c r="AG1001" s="18">
        <v>143.63810000000001</v>
      </c>
      <c r="AH1001" s="19">
        <v>443</v>
      </c>
      <c r="AI1001" s="19">
        <v>638</v>
      </c>
    </row>
    <row r="1002" spans="1:35" ht="12.75" customHeight="1" x14ac:dyDescent="0.25">
      <c r="A1002" s="5">
        <v>3253</v>
      </c>
      <c r="B1002" s="5">
        <v>401056</v>
      </c>
      <c r="C1002" s="5"/>
      <c r="D1002" s="5" t="s">
        <v>3014</v>
      </c>
      <c r="E1002" s="15" t="s">
        <v>3</v>
      </c>
      <c r="F1002" s="16">
        <f>+IF(TABLA!$E1002 &lt;&gt; "", 1, 0)</f>
        <v>1</v>
      </c>
      <c r="G1002" s="15" t="s">
        <v>69</v>
      </c>
      <c r="H1002" s="16">
        <f>+IF(TABLA!$G1002&lt;&gt;"",1,0)</f>
        <v>1</v>
      </c>
      <c r="I1002" s="15" t="s">
        <v>59</v>
      </c>
      <c r="J1002" s="16">
        <f>+IF(TABLA!$I1002&lt;&gt;"",1,0)</f>
        <v>1</v>
      </c>
      <c r="K1002" s="16">
        <f>+IF(AND(TABLA!$F1002=1,TABLA!$H1002=1,TABLA!$J1002=1), 1, 0)</f>
        <v>1</v>
      </c>
      <c r="L1002" s="16">
        <v>3</v>
      </c>
      <c r="M1002" s="5" t="s">
        <v>3015</v>
      </c>
      <c r="N1002" s="5" t="s">
        <v>3016</v>
      </c>
      <c r="O1002" s="17">
        <v>45230</v>
      </c>
      <c r="P1002" s="5">
        <v>1</v>
      </c>
      <c r="Q1002" s="5">
        <v>1</v>
      </c>
      <c r="R1002" s="5">
        <v>1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1</v>
      </c>
      <c r="AG1002" s="18">
        <v>638.88120000000004</v>
      </c>
      <c r="AH1002" s="19">
        <v>3998</v>
      </c>
      <c r="AI1002" s="19">
        <v>4374</v>
      </c>
    </row>
    <row r="1003" spans="1:35" ht="12.75" customHeight="1" x14ac:dyDescent="0.25">
      <c r="A1003" s="5">
        <v>1198</v>
      </c>
      <c r="B1003" s="5">
        <v>401057</v>
      </c>
      <c r="C1003" s="5"/>
      <c r="D1003" s="5" t="s">
        <v>3017</v>
      </c>
      <c r="E1003" s="15" t="s">
        <v>3</v>
      </c>
      <c r="F1003" s="16">
        <f>+IF(TABLA!$E1003 &lt;&gt; "", 1, 0)</f>
        <v>1</v>
      </c>
      <c r="G1003" s="15" t="s">
        <v>69</v>
      </c>
      <c r="H1003" s="16">
        <f>+IF(TABLA!$G1003&lt;&gt;"",1,0)</f>
        <v>1</v>
      </c>
      <c r="I1003" s="15" t="s">
        <v>59</v>
      </c>
      <c r="J1003" s="16">
        <f>+IF(TABLA!$I1003&lt;&gt;"",1,0)</f>
        <v>1</v>
      </c>
      <c r="K1003" s="16">
        <f>+IF(AND(TABLA!$F1003=1,TABLA!$H1003=1,TABLA!$J1003=1), 1, 0)</f>
        <v>1</v>
      </c>
      <c r="L1003" s="16">
        <v>3</v>
      </c>
      <c r="M1003" s="5" t="s">
        <v>3018</v>
      </c>
      <c r="N1003" s="5" t="s">
        <v>3019</v>
      </c>
      <c r="O1003" s="17">
        <v>45136</v>
      </c>
      <c r="P1003" s="5">
        <v>1</v>
      </c>
      <c r="Q1003" s="5">
        <v>1</v>
      </c>
      <c r="R1003" s="5">
        <v>1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1</v>
      </c>
      <c r="AG1003" s="18">
        <v>1.8198000000000001</v>
      </c>
      <c r="AH1003" s="19">
        <v>15</v>
      </c>
      <c r="AI1003" s="19">
        <v>15</v>
      </c>
    </row>
    <row r="1004" spans="1:35" ht="12.75" customHeight="1" x14ac:dyDescent="0.25">
      <c r="A1004" s="5">
        <v>3254</v>
      </c>
      <c r="B1004" s="5">
        <v>401058</v>
      </c>
      <c r="C1004" s="5"/>
      <c r="D1004" s="5" t="s">
        <v>3020</v>
      </c>
      <c r="E1004" s="15" t="s">
        <v>3</v>
      </c>
      <c r="F1004" s="16">
        <f>+IF(TABLA!$E1004 &lt;&gt; "", 1, 0)</f>
        <v>1</v>
      </c>
      <c r="G1004" s="15" t="s">
        <v>69</v>
      </c>
      <c r="H1004" s="16">
        <f>+IF(TABLA!$G1004&lt;&gt;"",1,0)</f>
        <v>1</v>
      </c>
      <c r="I1004" s="15" t="s">
        <v>59</v>
      </c>
      <c r="J1004" s="16">
        <f>+IF(TABLA!$I1004&lt;&gt;"",1,0)</f>
        <v>1</v>
      </c>
      <c r="K1004" s="16">
        <f>+IF(AND(TABLA!$F1004=1,TABLA!$H1004=1,TABLA!$J1004=1), 1, 0)</f>
        <v>1</v>
      </c>
      <c r="L1004" s="16">
        <v>3</v>
      </c>
      <c r="M1004" s="5" t="s">
        <v>3021</v>
      </c>
      <c r="N1004" s="5" t="s">
        <v>3022</v>
      </c>
      <c r="O1004" s="17">
        <v>45230</v>
      </c>
      <c r="P1004" s="5">
        <v>1</v>
      </c>
      <c r="Q1004" s="5">
        <v>1</v>
      </c>
      <c r="R1004" s="5">
        <v>1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1</v>
      </c>
      <c r="AG1004" s="18">
        <v>140.02780000000001</v>
      </c>
      <c r="AH1004" s="19">
        <v>345</v>
      </c>
      <c r="AI1004" s="19">
        <v>402</v>
      </c>
    </row>
    <row r="1005" spans="1:35" ht="12.75" customHeight="1" x14ac:dyDescent="0.25">
      <c r="A1005" s="5">
        <v>3255</v>
      </c>
      <c r="B1005" s="5">
        <v>401059</v>
      </c>
      <c r="C1005" s="5"/>
      <c r="D1005" s="5" t="s">
        <v>3023</v>
      </c>
      <c r="E1005" s="15" t="s">
        <v>3</v>
      </c>
      <c r="F1005" s="16">
        <f>+IF(TABLA!$E1005 &lt;&gt; "", 1, 0)</f>
        <v>1</v>
      </c>
      <c r="G1005" s="15" t="s">
        <v>69</v>
      </c>
      <c r="H1005" s="16">
        <f>+IF(TABLA!$G1005&lt;&gt;"",1,0)</f>
        <v>1</v>
      </c>
      <c r="I1005" s="15" t="s">
        <v>59</v>
      </c>
      <c r="J1005" s="16">
        <f>+IF(TABLA!$I1005&lt;&gt;"",1,0)</f>
        <v>1</v>
      </c>
      <c r="K1005" s="16">
        <f>+IF(AND(TABLA!$F1005=1,TABLA!$H1005=1,TABLA!$J1005=1), 1, 0)</f>
        <v>1</v>
      </c>
      <c r="L1005" s="16">
        <v>3</v>
      </c>
      <c r="M1005" s="5" t="s">
        <v>3024</v>
      </c>
      <c r="N1005" s="5" t="s">
        <v>3025</v>
      </c>
      <c r="O1005" s="17">
        <v>45230</v>
      </c>
      <c r="P1005" s="5">
        <v>1</v>
      </c>
      <c r="Q1005" s="5">
        <v>1</v>
      </c>
      <c r="R1005" s="5">
        <v>1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1</v>
      </c>
      <c r="AG1005" s="18">
        <v>663.5539</v>
      </c>
      <c r="AH1005" s="19">
        <v>3602</v>
      </c>
      <c r="AI1005" s="19">
        <v>4081</v>
      </c>
    </row>
    <row r="1006" spans="1:35" ht="12.75" customHeight="1" x14ac:dyDescent="0.25">
      <c r="A1006" s="5">
        <v>3256</v>
      </c>
      <c r="B1006" s="5">
        <v>401060</v>
      </c>
      <c r="C1006" s="5"/>
      <c r="D1006" s="5" t="s">
        <v>3026</v>
      </c>
      <c r="E1006" s="15" t="s">
        <v>3</v>
      </c>
      <c r="F1006" s="16">
        <f>+IF(TABLA!$E1006 &lt;&gt; "", 1, 0)</f>
        <v>1</v>
      </c>
      <c r="G1006" s="15" t="s">
        <v>69</v>
      </c>
      <c r="H1006" s="16">
        <f>+IF(TABLA!$G1006&lt;&gt;"",1,0)</f>
        <v>1</v>
      </c>
      <c r="I1006" s="15" t="s">
        <v>59</v>
      </c>
      <c r="J1006" s="16">
        <f>+IF(TABLA!$I1006&lt;&gt;"",1,0)</f>
        <v>1</v>
      </c>
      <c r="K1006" s="16">
        <f>+IF(AND(TABLA!$F1006=1,TABLA!$H1006=1,TABLA!$J1006=1), 1, 0)</f>
        <v>1</v>
      </c>
      <c r="L1006" s="16">
        <v>3</v>
      </c>
      <c r="M1006" s="5" t="s">
        <v>3027</v>
      </c>
      <c r="N1006" s="5" t="s">
        <v>3028</v>
      </c>
      <c r="O1006" s="17">
        <v>45230</v>
      </c>
      <c r="P1006" s="5">
        <v>1</v>
      </c>
      <c r="Q1006" s="5">
        <v>1</v>
      </c>
      <c r="R1006" s="5">
        <v>1</v>
      </c>
      <c r="S1006" s="5">
        <v>1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1</v>
      </c>
      <c r="AG1006" s="18">
        <v>3058.7285000000002</v>
      </c>
      <c r="AH1006" s="19">
        <v>10694</v>
      </c>
      <c r="AI1006" s="19">
        <v>12034</v>
      </c>
    </row>
    <row r="1007" spans="1:35" ht="12.75" customHeight="1" x14ac:dyDescent="0.25">
      <c r="A1007" s="5">
        <v>3257</v>
      </c>
      <c r="B1007" s="5">
        <v>401062</v>
      </c>
      <c r="C1007" s="5"/>
      <c r="D1007" s="5" t="s">
        <v>3029</v>
      </c>
      <c r="E1007" s="15" t="s">
        <v>3</v>
      </c>
      <c r="F1007" s="16">
        <f>+IF(TABLA!$E1007 &lt;&gt; "", 1, 0)</f>
        <v>1</v>
      </c>
      <c r="G1007" s="15" t="s">
        <v>69</v>
      </c>
      <c r="H1007" s="16">
        <f>+IF(TABLA!$G1007&lt;&gt;"",1,0)</f>
        <v>1</v>
      </c>
      <c r="I1007" s="15" t="s">
        <v>59</v>
      </c>
      <c r="J1007" s="16">
        <f>+IF(TABLA!$I1007&lt;&gt;"",1,0)</f>
        <v>1</v>
      </c>
      <c r="K1007" s="16">
        <f>+IF(AND(TABLA!$F1007=1,TABLA!$H1007=1,TABLA!$J1007=1), 1, 0)</f>
        <v>1</v>
      </c>
      <c r="L1007" s="16">
        <v>3</v>
      </c>
      <c r="M1007" s="5" t="s">
        <v>3030</v>
      </c>
      <c r="N1007" s="5" t="s">
        <v>3031</v>
      </c>
      <c r="O1007" s="17">
        <v>45230</v>
      </c>
      <c r="P1007" s="5">
        <v>1</v>
      </c>
      <c r="Q1007" s="5">
        <v>1</v>
      </c>
      <c r="R1007" s="5">
        <v>1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1</v>
      </c>
      <c r="AG1007" s="18">
        <v>2192.5047</v>
      </c>
      <c r="AH1007" s="19">
        <v>11310</v>
      </c>
      <c r="AI1007" s="19">
        <v>13271</v>
      </c>
    </row>
    <row r="1008" spans="1:35" ht="12.75" customHeight="1" x14ac:dyDescent="0.25">
      <c r="A1008" s="5">
        <v>3258</v>
      </c>
      <c r="B1008" s="5">
        <v>401063</v>
      </c>
      <c r="C1008" s="5"/>
      <c r="D1008" s="5" t="s">
        <v>3032</v>
      </c>
      <c r="E1008" s="15" t="s">
        <v>3</v>
      </c>
      <c r="F1008" s="16">
        <f>+IF(TABLA!$E1008 &lt;&gt; "", 1, 0)</f>
        <v>1</v>
      </c>
      <c r="G1008" s="15" t="s">
        <v>69</v>
      </c>
      <c r="H1008" s="16">
        <f>+IF(TABLA!$G1008&lt;&gt;"",1,0)</f>
        <v>1</v>
      </c>
      <c r="I1008" s="15" t="s">
        <v>59</v>
      </c>
      <c r="J1008" s="16">
        <f>+IF(TABLA!$I1008&lt;&gt;"",1,0)</f>
        <v>1</v>
      </c>
      <c r="K1008" s="16">
        <f>+IF(AND(TABLA!$F1008=1,TABLA!$H1008=1,TABLA!$J1008=1), 1, 0)</f>
        <v>1</v>
      </c>
      <c r="L1008" s="16">
        <v>3</v>
      </c>
      <c r="M1008" s="5" t="s">
        <v>3033</v>
      </c>
      <c r="N1008" s="5" t="s">
        <v>3034</v>
      </c>
      <c r="O1008" s="17">
        <v>45230</v>
      </c>
      <c r="P1008" s="5">
        <v>1</v>
      </c>
      <c r="Q1008" s="5">
        <v>1</v>
      </c>
      <c r="R1008" s="5">
        <v>1</v>
      </c>
      <c r="S1008" s="5">
        <v>1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1</v>
      </c>
      <c r="AG1008" s="18">
        <v>203.70160000000001</v>
      </c>
      <c r="AH1008" s="19">
        <v>988</v>
      </c>
      <c r="AI1008" s="19">
        <v>1023</v>
      </c>
    </row>
    <row r="1009" spans="1:35" ht="12.75" customHeight="1" x14ac:dyDescent="0.25">
      <c r="A1009" s="5">
        <v>1975</v>
      </c>
      <c r="B1009" s="5">
        <v>401064</v>
      </c>
      <c r="C1009" s="5"/>
      <c r="D1009" s="5" t="s">
        <v>3035</v>
      </c>
      <c r="E1009" s="15" t="s">
        <v>3</v>
      </c>
      <c r="F1009" s="16">
        <f>+IF(TABLA!$E1009 &lt;&gt; "", 1, 0)</f>
        <v>1</v>
      </c>
      <c r="G1009" s="15" t="s">
        <v>69</v>
      </c>
      <c r="H1009" s="16">
        <f>+IF(TABLA!$G1009&lt;&gt;"",1,0)</f>
        <v>1</v>
      </c>
      <c r="I1009" s="15" t="s">
        <v>59</v>
      </c>
      <c r="J1009" s="16">
        <f>+IF(TABLA!$I1009&lt;&gt;"",1,0)</f>
        <v>1</v>
      </c>
      <c r="K1009" s="16">
        <f>+IF(AND(TABLA!$F1009=1,TABLA!$H1009=1,TABLA!$J1009=1), 1, 0)</f>
        <v>1</v>
      </c>
      <c r="L1009" s="16">
        <v>3</v>
      </c>
      <c r="M1009" s="5" t="s">
        <v>3036</v>
      </c>
      <c r="N1009" s="5" t="s">
        <v>3037</v>
      </c>
      <c r="O1009" s="17">
        <v>45205</v>
      </c>
      <c r="P1009" s="5">
        <v>1</v>
      </c>
      <c r="Q1009" s="5">
        <v>1</v>
      </c>
      <c r="R1009" s="5">
        <v>1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</v>
      </c>
      <c r="AG1009" s="18">
        <v>19.985499999999998</v>
      </c>
      <c r="AH1009" s="19">
        <v>48</v>
      </c>
      <c r="AI1009" s="19">
        <v>49</v>
      </c>
    </row>
    <row r="1010" spans="1:35" ht="12.75" customHeight="1" x14ac:dyDescent="0.25">
      <c r="A1010" s="5">
        <v>313</v>
      </c>
      <c r="B1010" s="5">
        <v>401068</v>
      </c>
      <c r="C1010" s="5"/>
      <c r="D1010" s="5" t="s">
        <v>3038</v>
      </c>
      <c r="E1010" s="15" t="s">
        <v>3</v>
      </c>
      <c r="F1010" s="16">
        <f>+IF(TABLA!$E1010 &lt;&gt; "", 1, 0)</f>
        <v>1</v>
      </c>
      <c r="G1010" s="15" t="s">
        <v>69</v>
      </c>
      <c r="H1010" s="16">
        <f>+IF(TABLA!$G1010&lt;&gt;"",1,0)</f>
        <v>1</v>
      </c>
      <c r="I1010" s="15" t="s">
        <v>59</v>
      </c>
      <c r="J1010" s="16">
        <f>+IF(TABLA!$I1010&lt;&gt;"",1,0)</f>
        <v>1</v>
      </c>
      <c r="K1010" s="16">
        <f>+IF(AND(TABLA!$F1010=1,TABLA!$H1010=1,TABLA!$J1010=1), 1, 0)</f>
        <v>1</v>
      </c>
      <c r="L1010" s="16">
        <v>3</v>
      </c>
      <c r="M1010" s="5" t="s">
        <v>3039</v>
      </c>
      <c r="N1010" s="5" t="s">
        <v>3040</v>
      </c>
      <c r="O1010" s="17">
        <v>44946</v>
      </c>
      <c r="P1010" s="5">
        <v>1</v>
      </c>
      <c r="Q1010" s="5">
        <v>1</v>
      </c>
      <c r="R1010" s="5">
        <v>0</v>
      </c>
      <c r="S1010" s="5">
        <v>1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1</v>
      </c>
      <c r="AG1010" s="18">
        <v>0.63470000000000004</v>
      </c>
      <c r="AH1010" s="19">
        <v>2</v>
      </c>
      <c r="AI1010" s="19">
        <v>2</v>
      </c>
    </row>
    <row r="1011" spans="1:35" ht="12.75" customHeight="1" x14ac:dyDescent="0.25">
      <c r="A1011" s="5">
        <v>3259</v>
      </c>
      <c r="B1011" s="5">
        <v>401070</v>
      </c>
      <c r="C1011" s="5"/>
      <c r="D1011" s="5" t="s">
        <v>3041</v>
      </c>
      <c r="E1011" s="15" t="s">
        <v>3</v>
      </c>
      <c r="F1011" s="16">
        <f>+IF(TABLA!$E1011 &lt;&gt; "", 1, 0)</f>
        <v>1</v>
      </c>
      <c r="G1011" s="15" t="s">
        <v>69</v>
      </c>
      <c r="H1011" s="16">
        <f>+IF(TABLA!$G1011&lt;&gt;"",1,0)</f>
        <v>1</v>
      </c>
      <c r="I1011" s="15" t="s">
        <v>59</v>
      </c>
      <c r="J1011" s="16">
        <f>+IF(TABLA!$I1011&lt;&gt;"",1,0)</f>
        <v>1</v>
      </c>
      <c r="K1011" s="16">
        <f>+IF(AND(TABLA!$F1011=1,TABLA!$H1011=1,TABLA!$J1011=1), 1, 0)</f>
        <v>1</v>
      </c>
      <c r="L1011" s="16">
        <v>3</v>
      </c>
      <c r="M1011" s="5" t="s">
        <v>3042</v>
      </c>
      <c r="N1011" s="5" t="s">
        <v>3043</v>
      </c>
      <c r="O1011" s="17">
        <v>45230</v>
      </c>
      <c r="P1011" s="5">
        <v>1</v>
      </c>
      <c r="Q1011" s="5">
        <v>1</v>
      </c>
      <c r="R1011" s="5">
        <v>1</v>
      </c>
      <c r="S1011" s="5">
        <v>1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1</v>
      </c>
      <c r="AG1011" s="18">
        <v>6937.1711000000096</v>
      </c>
      <c r="AH1011" s="19">
        <v>23142</v>
      </c>
      <c r="AI1011" s="19">
        <v>25803</v>
      </c>
    </row>
    <row r="1012" spans="1:35" ht="12.75" customHeight="1" x14ac:dyDescent="0.25">
      <c r="A1012" s="5">
        <v>1634</v>
      </c>
      <c r="B1012" s="5">
        <v>401073</v>
      </c>
      <c r="C1012" s="5"/>
      <c r="D1012" s="5" t="s">
        <v>3044</v>
      </c>
      <c r="E1012" s="15" t="s">
        <v>3</v>
      </c>
      <c r="F1012" s="16">
        <f>+IF(TABLA!$E1012 &lt;&gt; "", 1, 0)</f>
        <v>1</v>
      </c>
      <c r="G1012" s="15" t="s">
        <v>69</v>
      </c>
      <c r="H1012" s="16">
        <f>+IF(TABLA!$G1012&lt;&gt;"",1,0)</f>
        <v>1</v>
      </c>
      <c r="I1012" s="15" t="s">
        <v>59</v>
      </c>
      <c r="J1012" s="16">
        <f>+IF(TABLA!$I1012&lt;&gt;"",1,0)</f>
        <v>1</v>
      </c>
      <c r="K1012" s="16">
        <f>+IF(AND(TABLA!$F1012=1,TABLA!$H1012=1,TABLA!$J1012=1), 1, 0)</f>
        <v>1</v>
      </c>
      <c r="L1012" s="16">
        <v>3</v>
      </c>
      <c r="M1012" s="5" t="s">
        <v>3045</v>
      </c>
      <c r="N1012" s="5" t="s">
        <v>3046</v>
      </c>
      <c r="O1012" s="17">
        <v>45183</v>
      </c>
      <c r="P1012" s="5">
        <v>1</v>
      </c>
      <c r="Q1012" s="5">
        <v>1</v>
      </c>
      <c r="R1012" s="5">
        <v>1</v>
      </c>
      <c r="S1012" s="5">
        <v>1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1</v>
      </c>
      <c r="AG1012" s="18">
        <v>6.7023999999999999</v>
      </c>
      <c r="AH1012" s="19">
        <v>12</v>
      </c>
      <c r="AI1012" s="19">
        <v>12</v>
      </c>
    </row>
    <row r="1013" spans="1:35" ht="12.75" customHeight="1" x14ac:dyDescent="0.25">
      <c r="A1013" s="5">
        <v>3260</v>
      </c>
      <c r="B1013" s="5">
        <v>401110</v>
      </c>
      <c r="C1013" s="5"/>
      <c r="D1013" s="5" t="s">
        <v>3047</v>
      </c>
      <c r="E1013" s="15" t="s">
        <v>3</v>
      </c>
      <c r="F1013" s="16">
        <f>+IF(TABLA!$E1013 &lt;&gt; "", 1, 0)</f>
        <v>1</v>
      </c>
      <c r="G1013" s="15" t="s">
        <v>69</v>
      </c>
      <c r="H1013" s="16">
        <f>+IF(TABLA!$G1013&lt;&gt;"",1,0)</f>
        <v>1</v>
      </c>
      <c r="I1013" s="15" t="s">
        <v>59</v>
      </c>
      <c r="J1013" s="16">
        <f>+IF(TABLA!$I1013&lt;&gt;"",1,0)</f>
        <v>1</v>
      </c>
      <c r="K1013" s="16">
        <f>+IF(AND(TABLA!$F1013=1,TABLA!$H1013=1,TABLA!$J1013=1), 1, 0)</f>
        <v>1</v>
      </c>
      <c r="L1013" s="16">
        <v>3</v>
      </c>
      <c r="M1013" s="5" t="s">
        <v>3048</v>
      </c>
      <c r="N1013" s="5" t="s">
        <v>3049</v>
      </c>
      <c r="O1013" s="17">
        <v>45230</v>
      </c>
      <c r="P1013" s="5">
        <v>1</v>
      </c>
      <c r="Q1013" s="5">
        <v>1</v>
      </c>
      <c r="R1013" s="5">
        <v>1</v>
      </c>
      <c r="S1013" s="5">
        <v>1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1</v>
      </c>
      <c r="AG1013" s="18">
        <v>73.259299999999996</v>
      </c>
      <c r="AH1013" s="19">
        <v>179</v>
      </c>
      <c r="AI1013" s="19">
        <v>196</v>
      </c>
    </row>
    <row r="1014" spans="1:35" ht="12.75" customHeight="1" x14ac:dyDescent="0.25">
      <c r="A1014" s="5">
        <v>3261</v>
      </c>
      <c r="B1014" s="5">
        <v>401130</v>
      </c>
      <c r="C1014" s="5"/>
      <c r="D1014" s="5" t="s">
        <v>3050</v>
      </c>
      <c r="E1014" s="15" t="s">
        <v>3</v>
      </c>
      <c r="F1014" s="16">
        <f>+IF(TABLA!$E1014 &lt;&gt; "", 1, 0)</f>
        <v>1</v>
      </c>
      <c r="G1014" s="15" t="s">
        <v>69</v>
      </c>
      <c r="H1014" s="16">
        <f>+IF(TABLA!$G1014&lt;&gt;"",1,0)</f>
        <v>1</v>
      </c>
      <c r="I1014" s="15" t="s">
        <v>59</v>
      </c>
      <c r="J1014" s="16">
        <f>+IF(TABLA!$I1014&lt;&gt;"",1,0)</f>
        <v>1</v>
      </c>
      <c r="K1014" s="16">
        <f>+IF(AND(TABLA!$F1014=1,TABLA!$H1014=1,TABLA!$J1014=1), 1, 0)</f>
        <v>1</v>
      </c>
      <c r="L1014" s="16">
        <v>3</v>
      </c>
      <c r="M1014" s="5" t="s">
        <v>3051</v>
      </c>
      <c r="N1014" s="5" t="s">
        <v>3052</v>
      </c>
      <c r="O1014" s="17">
        <v>45230</v>
      </c>
      <c r="P1014" s="5">
        <v>1</v>
      </c>
      <c r="Q1014" s="5">
        <v>1</v>
      </c>
      <c r="R1014" s="5">
        <v>1</v>
      </c>
      <c r="S1014" s="5">
        <v>1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1</v>
      </c>
      <c r="AG1014" s="18">
        <v>177.4349</v>
      </c>
      <c r="AH1014" s="19">
        <v>1245</v>
      </c>
      <c r="AI1014" s="19">
        <v>1355</v>
      </c>
    </row>
    <row r="1015" spans="1:35" ht="12.75" customHeight="1" x14ac:dyDescent="0.25">
      <c r="A1015" s="5">
        <v>3262</v>
      </c>
      <c r="B1015" s="5">
        <v>401151</v>
      </c>
      <c r="C1015" s="5"/>
      <c r="D1015" s="5" t="s">
        <v>3053</v>
      </c>
      <c r="E1015" s="15" t="s">
        <v>3</v>
      </c>
      <c r="F1015" s="16">
        <f>+IF(TABLA!$E1015 &lt;&gt; "", 1, 0)</f>
        <v>1</v>
      </c>
      <c r="G1015" s="15" t="s">
        <v>69</v>
      </c>
      <c r="H1015" s="16">
        <f>+IF(TABLA!$G1015&lt;&gt;"",1,0)</f>
        <v>1</v>
      </c>
      <c r="I1015" s="15" t="s">
        <v>59</v>
      </c>
      <c r="J1015" s="16">
        <f>+IF(TABLA!$I1015&lt;&gt;"",1,0)</f>
        <v>1</v>
      </c>
      <c r="K1015" s="16">
        <f>+IF(AND(TABLA!$F1015=1,TABLA!$H1015=1,TABLA!$J1015=1), 1, 0)</f>
        <v>1</v>
      </c>
      <c r="L1015" s="16">
        <v>3</v>
      </c>
      <c r="M1015" s="5" t="s">
        <v>3054</v>
      </c>
      <c r="N1015" s="5" t="s">
        <v>3055</v>
      </c>
      <c r="O1015" s="17">
        <v>45230</v>
      </c>
      <c r="P1015" s="5">
        <v>1</v>
      </c>
      <c r="Q1015" s="5">
        <v>1</v>
      </c>
      <c r="R1015" s="5">
        <v>1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1</v>
      </c>
      <c r="AG1015" s="18">
        <v>209.4933</v>
      </c>
      <c r="AH1015" s="19">
        <v>1706</v>
      </c>
      <c r="AI1015" s="19">
        <v>2213</v>
      </c>
    </row>
    <row r="1016" spans="1:35" ht="12.75" customHeight="1" x14ac:dyDescent="0.25">
      <c r="A1016" s="5">
        <v>1734</v>
      </c>
      <c r="B1016" s="5">
        <v>401801</v>
      </c>
      <c r="C1016" s="5"/>
      <c r="D1016" s="5" t="s">
        <v>3056</v>
      </c>
      <c r="E1016" s="15" t="s">
        <v>3</v>
      </c>
      <c r="F1016" s="16">
        <f>+IF(TABLA!$E1016 &lt;&gt; "", 1, 0)</f>
        <v>1</v>
      </c>
      <c r="G1016" s="15" t="s">
        <v>69</v>
      </c>
      <c r="H1016" s="16">
        <f>+IF(TABLA!$G1016&lt;&gt;"",1,0)</f>
        <v>1</v>
      </c>
      <c r="I1016" s="15" t="s">
        <v>59</v>
      </c>
      <c r="J1016" s="16">
        <f>+IF(TABLA!$I1016&lt;&gt;"",1,0)</f>
        <v>1</v>
      </c>
      <c r="K1016" s="16">
        <f>+IF(AND(TABLA!$F1016=1,TABLA!$H1016=1,TABLA!$J1016=1), 1, 0)</f>
        <v>1</v>
      </c>
      <c r="L1016" s="16"/>
      <c r="M1016" s="5" t="s">
        <v>3057</v>
      </c>
      <c r="N1016" s="5" t="s">
        <v>3058</v>
      </c>
      <c r="O1016" s="17">
        <v>45191</v>
      </c>
      <c r="P1016" s="5">
        <v>1</v>
      </c>
      <c r="Q1016" s="5">
        <v>1</v>
      </c>
      <c r="R1016" s="5">
        <v>0</v>
      </c>
      <c r="S1016" s="5">
        <v>1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1</v>
      </c>
      <c r="AG1016" s="18">
        <v>0.58020000000000005</v>
      </c>
      <c r="AH1016" s="19">
        <v>1</v>
      </c>
      <c r="AI1016" s="19">
        <v>1</v>
      </c>
    </row>
    <row r="1017" spans="1:35" ht="12.75" customHeight="1" x14ac:dyDescent="0.25">
      <c r="A1017" s="5">
        <v>636</v>
      </c>
      <c r="B1017" s="5">
        <v>401804</v>
      </c>
      <c r="C1017" s="5"/>
      <c r="D1017" s="5" t="s">
        <v>3059</v>
      </c>
      <c r="E1017" s="15" t="s">
        <v>3</v>
      </c>
      <c r="F1017" s="16">
        <f>+IF(TABLA!$E1017 &lt;&gt; "", 1, 0)</f>
        <v>1</v>
      </c>
      <c r="G1017" s="15" t="s">
        <v>69</v>
      </c>
      <c r="H1017" s="16">
        <f>+IF(TABLA!$G1017&lt;&gt;"",1,0)</f>
        <v>1</v>
      </c>
      <c r="I1017" s="15" t="s">
        <v>59</v>
      </c>
      <c r="J1017" s="16">
        <f>+IF(TABLA!$I1017&lt;&gt;"",1,0)</f>
        <v>1</v>
      </c>
      <c r="K1017" s="16">
        <f>+IF(AND(TABLA!$F1017=1,TABLA!$H1017=1,TABLA!$J1017=1), 1, 0)</f>
        <v>1</v>
      </c>
      <c r="L1017" s="16">
        <v>3</v>
      </c>
      <c r="M1017" s="5" t="s">
        <v>3059</v>
      </c>
      <c r="N1017" s="5" t="s">
        <v>3060</v>
      </c>
      <c r="O1017" s="17">
        <v>45054</v>
      </c>
      <c r="P1017" s="5">
        <v>1</v>
      </c>
      <c r="Q1017" s="5">
        <v>1</v>
      </c>
      <c r="R1017" s="5">
        <v>0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1</v>
      </c>
      <c r="AG1017" s="18">
        <v>0.85899999999999999</v>
      </c>
      <c r="AH1017" s="19">
        <v>2</v>
      </c>
      <c r="AI1017" s="19">
        <v>2</v>
      </c>
    </row>
    <row r="1018" spans="1:35" ht="12.75" customHeight="1" x14ac:dyDescent="0.25">
      <c r="A1018" s="5">
        <v>2394</v>
      </c>
      <c r="B1018" s="5">
        <v>401806</v>
      </c>
      <c r="C1018" s="5"/>
      <c r="D1018" s="5" t="s">
        <v>3061</v>
      </c>
      <c r="E1018" s="15" t="s">
        <v>3</v>
      </c>
      <c r="F1018" s="16">
        <f>+IF(TABLA!$E1018 &lt;&gt; "", 1, 0)</f>
        <v>1</v>
      </c>
      <c r="G1018" s="15" t="s">
        <v>69</v>
      </c>
      <c r="H1018" s="16">
        <f>+IF(TABLA!$G1018&lt;&gt;"",1,0)</f>
        <v>1</v>
      </c>
      <c r="I1018" s="15" t="s">
        <v>59</v>
      </c>
      <c r="J1018" s="16">
        <f>+IF(TABLA!$I1018&lt;&gt;"",1,0)</f>
        <v>1</v>
      </c>
      <c r="K1018" s="16">
        <f>+IF(AND(TABLA!$F1018=1,TABLA!$H1018=1,TABLA!$J1018=1), 1, 0)</f>
        <v>1</v>
      </c>
      <c r="L1018" s="16">
        <v>3</v>
      </c>
      <c r="M1018" s="5" t="s">
        <v>3062</v>
      </c>
      <c r="N1018" s="5" t="s">
        <v>3063</v>
      </c>
      <c r="O1018" s="17">
        <v>45220</v>
      </c>
      <c r="P1018" s="5">
        <v>1</v>
      </c>
      <c r="Q1018" s="5">
        <v>1</v>
      </c>
      <c r="R1018" s="5">
        <v>0</v>
      </c>
      <c r="S1018" s="5">
        <v>1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1</v>
      </c>
      <c r="AF1018" s="5">
        <v>0</v>
      </c>
      <c r="AG1018" s="18">
        <v>3.2930999999999999</v>
      </c>
      <c r="AH1018" s="19">
        <v>12</v>
      </c>
      <c r="AI1018" s="19">
        <v>12</v>
      </c>
    </row>
    <row r="1019" spans="1:35" ht="12.75" customHeight="1" x14ac:dyDescent="0.25">
      <c r="A1019" s="5">
        <v>1205</v>
      </c>
      <c r="B1019" s="5">
        <v>401810</v>
      </c>
      <c r="C1019" s="5"/>
      <c r="D1019" s="5" t="s">
        <v>3064</v>
      </c>
      <c r="E1019" s="15" t="s">
        <v>3</v>
      </c>
      <c r="F1019" s="16">
        <f>+IF(TABLA!$E1019 &lt;&gt; "", 1, 0)</f>
        <v>1</v>
      </c>
      <c r="G1019" s="15" t="s">
        <v>69</v>
      </c>
      <c r="H1019" s="16">
        <f>+IF(TABLA!$G1019&lt;&gt;"",1,0)</f>
        <v>1</v>
      </c>
      <c r="I1019" s="15" t="s">
        <v>59</v>
      </c>
      <c r="J1019" s="16">
        <f>+IF(TABLA!$I1019&lt;&gt;"",1,0)</f>
        <v>1</v>
      </c>
      <c r="K1019" s="16">
        <f>+IF(AND(TABLA!$F1019=1,TABLA!$H1019=1,TABLA!$J1019=1), 1, 0)</f>
        <v>1</v>
      </c>
      <c r="L1019" s="16"/>
      <c r="M1019" s="5" t="s">
        <v>3065</v>
      </c>
      <c r="N1019" s="5" t="s">
        <v>3066</v>
      </c>
      <c r="O1019" s="17">
        <v>45138</v>
      </c>
      <c r="P1019" s="5">
        <v>1</v>
      </c>
      <c r="Q1019" s="5">
        <v>1</v>
      </c>
      <c r="R1019" s="5">
        <v>0</v>
      </c>
      <c r="S1019" s="5">
        <v>1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1</v>
      </c>
      <c r="AG1019" s="18">
        <v>1.5461</v>
      </c>
      <c r="AH1019" s="19">
        <v>2</v>
      </c>
      <c r="AI1019" s="19">
        <v>3</v>
      </c>
    </row>
    <row r="1020" spans="1:35" ht="12.75" customHeight="1" x14ac:dyDescent="0.25">
      <c r="A1020" s="5">
        <v>1943</v>
      </c>
      <c r="B1020" s="5">
        <v>401812</v>
      </c>
      <c r="C1020" s="5"/>
      <c r="D1020" s="5" t="s">
        <v>3067</v>
      </c>
      <c r="E1020" s="15" t="s">
        <v>3</v>
      </c>
      <c r="F1020" s="16">
        <f>+IF(TABLA!$E1020 &lt;&gt; "", 1, 0)</f>
        <v>1</v>
      </c>
      <c r="G1020" s="15" t="s">
        <v>69</v>
      </c>
      <c r="H1020" s="16">
        <f>+IF(TABLA!$G1020&lt;&gt;"",1,0)</f>
        <v>1</v>
      </c>
      <c r="I1020" s="15" t="s">
        <v>59</v>
      </c>
      <c r="J1020" s="16">
        <f>+IF(TABLA!$I1020&lt;&gt;"",1,0)</f>
        <v>1</v>
      </c>
      <c r="K1020" s="16">
        <f>+IF(AND(TABLA!$F1020=1,TABLA!$H1020=1,TABLA!$J1020=1), 1, 0)</f>
        <v>1</v>
      </c>
      <c r="L1020" s="16">
        <v>3</v>
      </c>
      <c r="M1020" s="5" t="s">
        <v>3068</v>
      </c>
      <c r="N1020" s="5" t="s">
        <v>3069</v>
      </c>
      <c r="O1020" s="17">
        <v>45204</v>
      </c>
      <c r="P1020" s="5">
        <v>1</v>
      </c>
      <c r="Q1020" s="5">
        <v>1</v>
      </c>
      <c r="R1020" s="5">
        <v>0</v>
      </c>
      <c r="S1020" s="5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1</v>
      </c>
      <c r="AG1020" s="18">
        <v>1.7002999999999999</v>
      </c>
      <c r="AH1020" s="19">
        <v>6</v>
      </c>
      <c r="AI1020" s="19">
        <v>6</v>
      </c>
    </row>
    <row r="1021" spans="1:35" ht="12.75" customHeight="1" x14ac:dyDescent="0.25">
      <c r="A1021" s="5">
        <v>406</v>
      </c>
      <c r="B1021" s="5">
        <v>402002</v>
      </c>
      <c r="C1021" s="5"/>
      <c r="D1021" s="5" t="s">
        <v>3070</v>
      </c>
      <c r="E1021" s="15" t="s">
        <v>3</v>
      </c>
      <c r="F1021" s="16">
        <f>+IF(TABLA!$E1021 &lt;&gt; "", 1, 0)</f>
        <v>1</v>
      </c>
      <c r="G1021" s="15" t="s">
        <v>69</v>
      </c>
      <c r="H1021" s="16">
        <f>+IF(TABLA!$G1021&lt;&gt;"",1,0)</f>
        <v>1</v>
      </c>
      <c r="I1021" s="15" t="s">
        <v>59</v>
      </c>
      <c r="J1021" s="16">
        <f>+IF(TABLA!$I1021&lt;&gt;"",1,0)</f>
        <v>1</v>
      </c>
      <c r="K1021" s="16">
        <f>+IF(AND(TABLA!$F1021=1,TABLA!$H1021=1,TABLA!$J1021=1), 1, 0)</f>
        <v>1</v>
      </c>
      <c r="L1021" s="16">
        <v>3</v>
      </c>
      <c r="M1021" s="5" t="s">
        <v>3071</v>
      </c>
      <c r="N1021" s="5" t="s">
        <v>3072</v>
      </c>
      <c r="O1021" s="17">
        <v>44984</v>
      </c>
      <c r="P1021" s="5">
        <v>1</v>
      </c>
      <c r="Q1021" s="5">
        <v>1</v>
      </c>
      <c r="R1021" s="5">
        <v>0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1</v>
      </c>
      <c r="AG1021" s="18">
        <v>1.1032</v>
      </c>
      <c r="AH1021" s="19">
        <v>1</v>
      </c>
      <c r="AI1021" s="19">
        <v>1</v>
      </c>
    </row>
    <row r="1022" spans="1:35" ht="12.75" customHeight="1" x14ac:dyDescent="0.25">
      <c r="A1022" s="5">
        <v>427</v>
      </c>
      <c r="B1022" s="5">
        <v>402007</v>
      </c>
      <c r="C1022" s="5"/>
      <c r="D1022" s="5" t="s">
        <v>3073</v>
      </c>
      <c r="E1022" s="15" t="s">
        <v>3</v>
      </c>
      <c r="F1022" s="16">
        <f>+IF(TABLA!$E1022 &lt;&gt; "", 1, 0)</f>
        <v>1</v>
      </c>
      <c r="G1022" s="15" t="s">
        <v>69</v>
      </c>
      <c r="H1022" s="16">
        <f>+IF(TABLA!$G1022&lt;&gt;"",1,0)</f>
        <v>1</v>
      </c>
      <c r="I1022" s="15" t="s">
        <v>59</v>
      </c>
      <c r="J1022" s="16">
        <f>+IF(TABLA!$I1022&lt;&gt;"",1,0)</f>
        <v>1</v>
      </c>
      <c r="K1022" s="16">
        <f>+IF(AND(TABLA!$F1022=1,TABLA!$H1022=1,TABLA!$J1022=1), 1, 0)</f>
        <v>1</v>
      </c>
      <c r="L1022" s="16">
        <v>3</v>
      </c>
      <c r="M1022" s="5" t="s">
        <v>3074</v>
      </c>
      <c r="N1022" s="5" t="s">
        <v>3075</v>
      </c>
      <c r="O1022" s="17">
        <v>44992</v>
      </c>
      <c r="P1022" s="5">
        <v>1</v>
      </c>
      <c r="Q1022" s="5">
        <v>1</v>
      </c>
      <c r="R1022" s="5">
        <v>0</v>
      </c>
      <c r="S1022" s="5">
        <v>1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1</v>
      </c>
      <c r="AG1022" s="18">
        <v>1.2014</v>
      </c>
      <c r="AH1022" s="19">
        <v>1</v>
      </c>
      <c r="AI1022" s="19">
        <v>1</v>
      </c>
    </row>
    <row r="1023" spans="1:35" ht="12.75" customHeight="1" x14ac:dyDescent="0.25">
      <c r="A1023" s="5">
        <v>1652</v>
      </c>
      <c r="B1023" s="5">
        <v>402009</v>
      </c>
      <c r="C1023" s="5"/>
      <c r="D1023" s="5" t="s">
        <v>3076</v>
      </c>
      <c r="E1023" s="15" t="s">
        <v>3</v>
      </c>
      <c r="F1023" s="16">
        <f>+IF(TABLA!$E1023 &lt;&gt; "", 1, 0)</f>
        <v>1</v>
      </c>
      <c r="G1023" s="15" t="s">
        <v>69</v>
      </c>
      <c r="H1023" s="16">
        <f>+IF(TABLA!$G1023&lt;&gt;"",1,0)</f>
        <v>1</v>
      </c>
      <c r="I1023" s="15" t="s">
        <v>59</v>
      </c>
      <c r="J1023" s="16">
        <f>+IF(TABLA!$I1023&lt;&gt;"",1,0)</f>
        <v>1</v>
      </c>
      <c r="K1023" s="16">
        <f>+IF(AND(TABLA!$F1023=1,TABLA!$H1023=1,TABLA!$J1023=1), 1, 0)</f>
        <v>1</v>
      </c>
      <c r="L1023" s="16"/>
      <c r="M1023" s="5" t="s">
        <v>3077</v>
      </c>
      <c r="N1023" s="5" t="s">
        <v>3078</v>
      </c>
      <c r="O1023" s="17">
        <v>45184</v>
      </c>
      <c r="P1023" s="5">
        <v>1</v>
      </c>
      <c r="Q1023" s="5">
        <v>1</v>
      </c>
      <c r="R1023" s="5">
        <v>0</v>
      </c>
      <c r="S1023" s="5">
        <v>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1</v>
      </c>
      <c r="AG1023" s="18">
        <v>0</v>
      </c>
      <c r="AH1023" s="19">
        <v>1</v>
      </c>
      <c r="AI1023" s="19">
        <v>1</v>
      </c>
    </row>
    <row r="1024" spans="1:35" ht="12.75" customHeight="1" x14ac:dyDescent="0.25">
      <c r="A1024" s="5">
        <v>2487</v>
      </c>
      <c r="B1024" s="5">
        <v>402011</v>
      </c>
      <c r="C1024" s="5"/>
      <c r="D1024" s="5" t="s">
        <v>3079</v>
      </c>
      <c r="E1024" s="15" t="s">
        <v>3</v>
      </c>
      <c r="F1024" s="16">
        <f>+IF(TABLA!$E1024 &lt;&gt; "", 1, 0)</f>
        <v>1</v>
      </c>
      <c r="G1024" s="15" t="s">
        <v>69</v>
      </c>
      <c r="H1024" s="16">
        <f>+IF(TABLA!$G1024&lt;&gt;"",1,0)</f>
        <v>1</v>
      </c>
      <c r="I1024" s="15" t="s">
        <v>59</v>
      </c>
      <c r="J1024" s="16">
        <f>+IF(TABLA!$I1024&lt;&gt;"",1,0)</f>
        <v>1</v>
      </c>
      <c r="K1024" s="16">
        <f>+IF(AND(TABLA!$F1024=1,TABLA!$H1024=1,TABLA!$J1024=1), 1, 0)</f>
        <v>1</v>
      </c>
      <c r="L1024" s="16">
        <v>3</v>
      </c>
      <c r="M1024" s="5" t="s">
        <v>3080</v>
      </c>
      <c r="N1024" s="5" t="s">
        <v>3081</v>
      </c>
      <c r="O1024" s="17">
        <v>45223</v>
      </c>
      <c r="P1024" s="5">
        <v>1</v>
      </c>
      <c r="Q1024" s="5">
        <v>1</v>
      </c>
      <c r="R1024" s="5">
        <v>1</v>
      </c>
      <c r="S1024" s="5">
        <v>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1</v>
      </c>
      <c r="AG1024" s="18">
        <v>95.211399999999998</v>
      </c>
      <c r="AH1024" s="19">
        <v>135</v>
      </c>
      <c r="AI1024" s="19">
        <v>152</v>
      </c>
    </row>
    <row r="1025" spans="1:35" ht="12.75" customHeight="1" x14ac:dyDescent="0.25">
      <c r="A1025" s="5">
        <v>1367</v>
      </c>
      <c r="B1025" s="5">
        <v>402012</v>
      </c>
      <c r="C1025" s="5"/>
      <c r="D1025" s="5" t="s">
        <v>3082</v>
      </c>
      <c r="E1025" s="15" t="s">
        <v>3</v>
      </c>
      <c r="F1025" s="16">
        <f>+IF(TABLA!$E1025 &lt;&gt; "", 1, 0)</f>
        <v>1</v>
      </c>
      <c r="G1025" s="15" t="s">
        <v>69</v>
      </c>
      <c r="H1025" s="16">
        <f>+IF(TABLA!$G1025&lt;&gt;"",1,0)</f>
        <v>1</v>
      </c>
      <c r="I1025" s="15" t="s">
        <v>59</v>
      </c>
      <c r="J1025" s="16">
        <f>+IF(TABLA!$I1025&lt;&gt;"",1,0)</f>
        <v>1</v>
      </c>
      <c r="K1025" s="16">
        <f>+IF(AND(TABLA!$F1025=1,TABLA!$H1025=1,TABLA!$J1025=1), 1, 0)</f>
        <v>1</v>
      </c>
      <c r="L1025" s="16">
        <v>3</v>
      </c>
      <c r="M1025" s="5" t="s">
        <v>3083</v>
      </c>
      <c r="N1025" s="5" t="s">
        <v>3084</v>
      </c>
      <c r="O1025" s="17">
        <v>45159</v>
      </c>
      <c r="P1025" s="5">
        <v>1</v>
      </c>
      <c r="Q1025" s="5">
        <v>1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1</v>
      </c>
      <c r="AG1025" s="18">
        <v>0.87960000000000005</v>
      </c>
      <c r="AH1025" s="19">
        <v>2</v>
      </c>
      <c r="AI1025" s="19">
        <v>2</v>
      </c>
    </row>
    <row r="1026" spans="1:35" ht="12.75" customHeight="1" x14ac:dyDescent="0.25">
      <c r="A1026" s="5">
        <v>2627</v>
      </c>
      <c r="B1026" s="5">
        <v>402014</v>
      </c>
      <c r="C1026" s="5"/>
      <c r="D1026" s="5" t="s">
        <v>3085</v>
      </c>
      <c r="E1026" s="15" t="s">
        <v>3</v>
      </c>
      <c r="F1026" s="16">
        <f>+IF(TABLA!$E1026 &lt;&gt; "", 1, 0)</f>
        <v>1</v>
      </c>
      <c r="G1026" s="15" t="s">
        <v>69</v>
      </c>
      <c r="H1026" s="16">
        <f>+IF(TABLA!$G1026&lt;&gt;"",1,0)</f>
        <v>1</v>
      </c>
      <c r="I1026" s="15" t="s">
        <v>59</v>
      </c>
      <c r="J1026" s="16">
        <f>+IF(TABLA!$I1026&lt;&gt;"",1,0)</f>
        <v>1</v>
      </c>
      <c r="K1026" s="16">
        <f>+IF(AND(TABLA!$F1026=1,TABLA!$H1026=1,TABLA!$J1026=1), 1, 0)</f>
        <v>1</v>
      </c>
      <c r="L1026" s="16">
        <v>3</v>
      </c>
      <c r="M1026" s="5" t="s">
        <v>3086</v>
      </c>
      <c r="N1026" s="5" t="s">
        <v>3087</v>
      </c>
      <c r="O1026" s="17">
        <v>45225</v>
      </c>
      <c r="P1026" s="5">
        <v>1</v>
      </c>
      <c r="Q1026" s="5">
        <v>1</v>
      </c>
      <c r="R1026" s="5">
        <v>1</v>
      </c>
      <c r="S1026" s="5">
        <v>1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1</v>
      </c>
      <c r="AG1026" s="18">
        <v>20.787600000000001</v>
      </c>
      <c r="AH1026" s="19">
        <v>44</v>
      </c>
      <c r="AI1026" s="19">
        <v>48</v>
      </c>
    </row>
    <row r="1027" spans="1:35" ht="12.75" customHeight="1" x14ac:dyDescent="0.25">
      <c r="A1027" s="5">
        <v>2025</v>
      </c>
      <c r="B1027" s="5">
        <v>402015</v>
      </c>
      <c r="C1027" s="5"/>
      <c r="D1027" s="5" t="s">
        <v>3088</v>
      </c>
      <c r="E1027" s="15" t="s">
        <v>3</v>
      </c>
      <c r="F1027" s="16">
        <f>+IF(TABLA!$E1027 &lt;&gt; "", 1, 0)</f>
        <v>1</v>
      </c>
      <c r="G1027" s="15" t="s">
        <v>69</v>
      </c>
      <c r="H1027" s="16">
        <f>+IF(TABLA!$G1027&lt;&gt;"",1,0)</f>
        <v>1</v>
      </c>
      <c r="I1027" s="15" t="s">
        <v>59</v>
      </c>
      <c r="J1027" s="16">
        <f>+IF(TABLA!$I1027&lt;&gt;"",1,0)</f>
        <v>1</v>
      </c>
      <c r="K1027" s="16">
        <f>+IF(AND(TABLA!$F1027=1,TABLA!$H1027=1,TABLA!$J1027=1), 1, 0)</f>
        <v>1</v>
      </c>
      <c r="L1027" s="16"/>
      <c r="M1027" s="5" t="s">
        <v>3089</v>
      </c>
      <c r="N1027" s="5" t="s">
        <v>3090</v>
      </c>
      <c r="O1027" s="17">
        <v>45209</v>
      </c>
      <c r="P1027" s="5">
        <v>1</v>
      </c>
      <c r="Q1027" s="5">
        <v>1</v>
      </c>
      <c r="R1027" s="5">
        <v>0</v>
      </c>
      <c r="S1027" s="5">
        <v>1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1</v>
      </c>
      <c r="AG1027" s="18">
        <v>1.0758000000000001</v>
      </c>
      <c r="AH1027" s="19">
        <v>2</v>
      </c>
      <c r="AI1027" s="19">
        <v>2</v>
      </c>
    </row>
    <row r="1028" spans="1:35" ht="12.75" customHeight="1" x14ac:dyDescent="0.25">
      <c r="A1028" s="5">
        <v>743</v>
      </c>
      <c r="B1028" s="5">
        <v>402026</v>
      </c>
      <c r="C1028" s="5"/>
      <c r="D1028" s="5" t="s">
        <v>3091</v>
      </c>
      <c r="E1028" s="15" t="s">
        <v>3</v>
      </c>
      <c r="F1028" s="16">
        <f>+IF(TABLA!$E1028 &lt;&gt; "", 1, 0)</f>
        <v>1</v>
      </c>
      <c r="G1028" s="15" t="s">
        <v>69</v>
      </c>
      <c r="H1028" s="16">
        <f>+IF(TABLA!$G1028&lt;&gt;"",1,0)</f>
        <v>1</v>
      </c>
      <c r="I1028" s="15" t="s">
        <v>59</v>
      </c>
      <c r="J1028" s="16">
        <f>+IF(TABLA!$I1028&lt;&gt;"",1,0)</f>
        <v>1</v>
      </c>
      <c r="K1028" s="16">
        <f>+IF(AND(TABLA!$F1028=1,TABLA!$H1028=1,TABLA!$J1028=1), 1, 0)</f>
        <v>1</v>
      </c>
      <c r="L1028" s="16">
        <v>3</v>
      </c>
      <c r="M1028" s="5" t="s">
        <v>3092</v>
      </c>
      <c r="N1028" s="5" t="s">
        <v>3093</v>
      </c>
      <c r="O1028" s="17">
        <v>45073</v>
      </c>
      <c r="P1028" s="5">
        <v>1</v>
      </c>
      <c r="Q1028" s="5">
        <v>1</v>
      </c>
      <c r="R1028" s="5">
        <v>0</v>
      </c>
      <c r="S1028" s="5">
        <v>1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1</v>
      </c>
      <c r="AG1028" s="18">
        <v>0.10979999999999999</v>
      </c>
      <c r="AH1028" s="19">
        <v>1</v>
      </c>
      <c r="AI1028" s="19">
        <v>1</v>
      </c>
    </row>
    <row r="1029" spans="1:35" ht="12.75" customHeight="1" x14ac:dyDescent="0.25">
      <c r="A1029" s="5">
        <v>470</v>
      </c>
      <c r="B1029" s="5">
        <v>402032</v>
      </c>
      <c r="C1029" s="5"/>
      <c r="D1029" s="5" t="s">
        <v>3094</v>
      </c>
      <c r="E1029" s="15" t="s">
        <v>4</v>
      </c>
      <c r="F1029" s="16">
        <f>+IF(TABLA!$E1029 &lt;&gt; "", 1, 0)</f>
        <v>1</v>
      </c>
      <c r="G1029" s="15" t="s">
        <v>75</v>
      </c>
      <c r="H1029" s="16">
        <f>+IF(TABLA!$G1029&lt;&gt;"",1,0)</f>
        <v>1</v>
      </c>
      <c r="I1029" s="15" t="s">
        <v>77</v>
      </c>
      <c r="J1029" s="16">
        <f>+IF(TABLA!$I1029&lt;&gt;"",1,0)</f>
        <v>1</v>
      </c>
      <c r="K1029" s="16">
        <f>+IF(AND(TABLA!$F1029=1,TABLA!$H1029=1,TABLA!$J1029=1), 1, 0)</f>
        <v>1</v>
      </c>
      <c r="L1029" s="16">
        <v>3</v>
      </c>
      <c r="M1029" s="5" t="s">
        <v>3095</v>
      </c>
      <c r="N1029" s="5" t="s">
        <v>3096</v>
      </c>
      <c r="O1029" s="17">
        <v>45006</v>
      </c>
      <c r="P1029" s="5">
        <v>1</v>
      </c>
      <c r="Q1029" s="5">
        <v>1</v>
      </c>
      <c r="R1029" s="5">
        <v>0</v>
      </c>
      <c r="S1029" s="5">
        <v>1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1</v>
      </c>
      <c r="AG1029" s="18">
        <v>0.19889999999999999</v>
      </c>
      <c r="AH1029" s="19">
        <v>1</v>
      </c>
      <c r="AI1029" s="19">
        <v>1</v>
      </c>
    </row>
    <row r="1030" spans="1:35" ht="12.75" customHeight="1" x14ac:dyDescent="0.25">
      <c r="A1030" s="5">
        <v>187</v>
      </c>
      <c r="B1030" s="5">
        <v>402036</v>
      </c>
      <c r="C1030" s="5"/>
      <c r="D1030" s="5" t="s">
        <v>3097</v>
      </c>
      <c r="E1030" s="15" t="s">
        <v>3</v>
      </c>
      <c r="F1030" s="16">
        <f>+IF(TABLA!$E1030 &lt;&gt; "", 1, 0)</f>
        <v>1</v>
      </c>
      <c r="G1030" s="15" t="s">
        <v>69</v>
      </c>
      <c r="H1030" s="16">
        <f>+IF(TABLA!$G1030&lt;&gt;"",1,0)</f>
        <v>1</v>
      </c>
      <c r="I1030" s="15" t="s">
        <v>59</v>
      </c>
      <c r="J1030" s="16">
        <f>+IF(TABLA!$I1030&lt;&gt;"",1,0)</f>
        <v>1</v>
      </c>
      <c r="K1030" s="16">
        <f>+IF(AND(TABLA!$F1030=1,TABLA!$H1030=1,TABLA!$J1030=1), 1, 0)</f>
        <v>1</v>
      </c>
      <c r="L1030" s="16">
        <v>3</v>
      </c>
      <c r="M1030" s="5" t="s">
        <v>3098</v>
      </c>
      <c r="N1030" s="5" t="s">
        <v>3099</v>
      </c>
      <c r="O1030" s="17">
        <v>44888</v>
      </c>
      <c r="P1030" s="5">
        <v>0</v>
      </c>
      <c r="Q1030" s="5">
        <v>1</v>
      </c>
      <c r="R1030" s="5">
        <v>0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1</v>
      </c>
      <c r="AG1030" s="18">
        <v>0.23039999999999999</v>
      </c>
      <c r="AH1030" s="19">
        <v>1</v>
      </c>
      <c r="AI1030" s="19">
        <v>1</v>
      </c>
    </row>
    <row r="1031" spans="1:35" ht="12.75" customHeight="1" x14ac:dyDescent="0.25">
      <c r="A1031" s="5">
        <v>1518</v>
      </c>
      <c r="B1031" s="5">
        <v>402048</v>
      </c>
      <c r="C1031" s="5"/>
      <c r="D1031" s="5" t="s">
        <v>3100</v>
      </c>
      <c r="E1031" s="15" t="s">
        <v>3</v>
      </c>
      <c r="F1031" s="16">
        <f>+IF(TABLA!$E1031 &lt;&gt; "", 1, 0)</f>
        <v>1</v>
      </c>
      <c r="G1031" s="15" t="s">
        <v>69</v>
      </c>
      <c r="H1031" s="16">
        <f>+IF(TABLA!$G1031&lt;&gt;"",1,0)</f>
        <v>1</v>
      </c>
      <c r="I1031" s="15" t="s">
        <v>59</v>
      </c>
      <c r="J1031" s="16">
        <f>+IF(TABLA!$I1031&lt;&gt;"",1,0)</f>
        <v>1</v>
      </c>
      <c r="K1031" s="16">
        <f>+IF(AND(TABLA!$F1031=1,TABLA!$H1031=1,TABLA!$J1031=1), 1, 0)</f>
        <v>1</v>
      </c>
      <c r="L1031" s="16"/>
      <c r="M1031" s="5" t="s">
        <v>3101</v>
      </c>
      <c r="N1031" s="5" t="s">
        <v>3102</v>
      </c>
      <c r="O1031" s="17">
        <v>45174</v>
      </c>
      <c r="P1031" s="5">
        <v>1</v>
      </c>
      <c r="Q1031" s="5">
        <v>1</v>
      </c>
      <c r="R1031" s="5">
        <v>0</v>
      </c>
      <c r="S1031" s="5">
        <v>1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1</v>
      </c>
      <c r="AG1031" s="18">
        <v>1.2931999999999999</v>
      </c>
      <c r="AH1031" s="19">
        <v>3</v>
      </c>
      <c r="AI1031" s="19">
        <v>3</v>
      </c>
    </row>
    <row r="1032" spans="1:35" ht="12.75" customHeight="1" x14ac:dyDescent="0.25">
      <c r="A1032" s="5">
        <v>3263</v>
      </c>
      <c r="B1032" s="5">
        <v>403001</v>
      </c>
      <c r="C1032" s="5"/>
      <c r="D1032" s="5" t="s">
        <v>3103</v>
      </c>
      <c r="E1032" s="15" t="s">
        <v>3</v>
      </c>
      <c r="F1032" s="16">
        <f>+IF(TABLA!$E1032 &lt;&gt; "", 1, 0)</f>
        <v>1</v>
      </c>
      <c r="G1032" s="15" t="s">
        <v>71</v>
      </c>
      <c r="H1032" s="16">
        <f>+IF(TABLA!$G1032&lt;&gt;"",1,0)</f>
        <v>1</v>
      </c>
      <c r="I1032" s="15" t="s">
        <v>59</v>
      </c>
      <c r="J1032" s="16">
        <f>+IF(TABLA!$I1032&lt;&gt;"",1,0)</f>
        <v>1</v>
      </c>
      <c r="K1032" s="16">
        <f>+IF(AND(TABLA!$F1032=1,TABLA!$H1032=1,TABLA!$J1032=1), 1, 0)</f>
        <v>1</v>
      </c>
      <c r="L1032" s="16">
        <v>3</v>
      </c>
      <c r="M1032" s="5" t="s">
        <v>3104</v>
      </c>
      <c r="N1032" s="5" t="s">
        <v>3105</v>
      </c>
      <c r="O1032" s="17">
        <v>45230</v>
      </c>
      <c r="P1032" s="5">
        <v>1</v>
      </c>
      <c r="Q1032" s="5">
        <v>1</v>
      </c>
      <c r="R1032" s="5">
        <v>1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1</v>
      </c>
      <c r="AG1032" s="18">
        <v>5790.4173000000001</v>
      </c>
      <c r="AH1032" s="19">
        <v>5111</v>
      </c>
      <c r="AI1032" s="19">
        <v>5304</v>
      </c>
    </row>
    <row r="1033" spans="1:35" ht="12.75" customHeight="1" x14ac:dyDescent="0.25">
      <c r="A1033" s="5">
        <v>2827</v>
      </c>
      <c r="B1033" s="5">
        <v>403002</v>
      </c>
      <c r="C1033" s="5"/>
      <c r="D1033" s="5" t="s">
        <v>3106</v>
      </c>
      <c r="E1033" s="15" t="s">
        <v>3</v>
      </c>
      <c r="F1033" s="16">
        <f>+IF(TABLA!$E1033 &lt;&gt; "", 1, 0)</f>
        <v>1</v>
      </c>
      <c r="G1033" s="15" t="s">
        <v>71</v>
      </c>
      <c r="H1033" s="16">
        <f>+IF(TABLA!$G1033&lt;&gt;"",1,0)</f>
        <v>1</v>
      </c>
      <c r="I1033" s="15" t="s">
        <v>59</v>
      </c>
      <c r="J1033" s="16">
        <f>+IF(TABLA!$I1033&lt;&gt;"",1,0)</f>
        <v>1</v>
      </c>
      <c r="K1033" s="16">
        <f>+IF(AND(TABLA!$F1033=1,TABLA!$H1033=1,TABLA!$J1033=1), 1, 0)</f>
        <v>1</v>
      </c>
      <c r="L1033" s="16">
        <v>3</v>
      </c>
      <c r="M1033" s="5" t="s">
        <v>3107</v>
      </c>
      <c r="N1033" s="5" t="s">
        <v>3108</v>
      </c>
      <c r="O1033" s="17">
        <v>45229</v>
      </c>
      <c r="P1033" s="5">
        <v>1</v>
      </c>
      <c r="Q1033" s="5">
        <v>1</v>
      </c>
      <c r="R1033" s="5">
        <v>1</v>
      </c>
      <c r="S1033" s="5">
        <v>1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1</v>
      </c>
      <c r="AG1033" s="18">
        <v>45.462400000000002</v>
      </c>
      <c r="AH1033" s="19">
        <v>44</v>
      </c>
      <c r="AI1033" s="19">
        <v>46</v>
      </c>
    </row>
    <row r="1034" spans="1:35" ht="12.75" customHeight="1" x14ac:dyDescent="0.25">
      <c r="A1034" s="5">
        <v>2160</v>
      </c>
      <c r="B1034" s="5">
        <v>403003</v>
      </c>
      <c r="C1034" s="5"/>
      <c r="D1034" s="5" t="s">
        <v>3109</v>
      </c>
      <c r="E1034" s="15" t="s">
        <v>3</v>
      </c>
      <c r="F1034" s="16">
        <f>+IF(TABLA!$E1034 &lt;&gt; "", 1, 0)</f>
        <v>1</v>
      </c>
      <c r="G1034" s="15" t="s">
        <v>71</v>
      </c>
      <c r="H1034" s="16">
        <f>+IF(TABLA!$G1034&lt;&gt;"",1,0)</f>
        <v>1</v>
      </c>
      <c r="I1034" s="15" t="s">
        <v>59</v>
      </c>
      <c r="J1034" s="16">
        <f>+IF(TABLA!$I1034&lt;&gt;"",1,0)</f>
        <v>1</v>
      </c>
      <c r="K1034" s="16">
        <f>+IF(AND(TABLA!$F1034=1,TABLA!$H1034=1,TABLA!$J1034=1), 1, 0)</f>
        <v>1</v>
      </c>
      <c r="L1034" s="16">
        <v>3</v>
      </c>
      <c r="M1034" s="5" t="s">
        <v>3110</v>
      </c>
      <c r="N1034" s="5" t="s">
        <v>3111</v>
      </c>
      <c r="O1034" s="17">
        <v>45213</v>
      </c>
      <c r="P1034" s="5">
        <v>1</v>
      </c>
      <c r="Q1034" s="5">
        <v>1</v>
      </c>
      <c r="R1034" s="5">
        <v>1</v>
      </c>
      <c r="S1034" s="5">
        <v>1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1</v>
      </c>
      <c r="AG1034" s="18">
        <v>22.9818</v>
      </c>
      <c r="AH1034" s="19">
        <v>16</v>
      </c>
      <c r="AI1034" s="19">
        <v>16</v>
      </c>
    </row>
    <row r="1035" spans="1:35" ht="12.75" customHeight="1" x14ac:dyDescent="0.25">
      <c r="A1035" s="5">
        <v>969</v>
      </c>
      <c r="B1035" s="5">
        <v>403004</v>
      </c>
      <c r="C1035" s="5"/>
      <c r="D1035" s="5" t="s">
        <v>3112</v>
      </c>
      <c r="E1035" s="15" t="s">
        <v>3</v>
      </c>
      <c r="F1035" s="16">
        <f>+IF(TABLA!$E1035 &lt;&gt; "", 1, 0)</f>
        <v>1</v>
      </c>
      <c r="G1035" s="15" t="s">
        <v>71</v>
      </c>
      <c r="H1035" s="16">
        <f>+IF(TABLA!$G1035&lt;&gt;"",1,0)</f>
        <v>1</v>
      </c>
      <c r="I1035" s="15" t="s">
        <v>59</v>
      </c>
      <c r="J1035" s="16">
        <f>+IF(TABLA!$I1035&lt;&gt;"",1,0)</f>
        <v>1</v>
      </c>
      <c r="K1035" s="16">
        <f>+IF(AND(TABLA!$F1035=1,TABLA!$H1035=1,TABLA!$J1035=1), 1, 0)</f>
        <v>1</v>
      </c>
      <c r="L1035" s="16">
        <v>3</v>
      </c>
      <c r="M1035" s="5" t="s">
        <v>3113</v>
      </c>
      <c r="N1035" s="5" t="s">
        <v>3114</v>
      </c>
      <c r="O1035" s="17">
        <v>45107</v>
      </c>
      <c r="P1035" s="5">
        <v>1</v>
      </c>
      <c r="Q1035" s="5">
        <v>1</v>
      </c>
      <c r="R1035" s="5">
        <v>0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1</v>
      </c>
      <c r="AG1035" s="18">
        <v>0.29089999999999999</v>
      </c>
      <c r="AH1035" s="19">
        <v>1</v>
      </c>
      <c r="AI1035" s="19">
        <v>1</v>
      </c>
    </row>
    <row r="1036" spans="1:35" ht="12.75" customHeight="1" x14ac:dyDescent="0.25">
      <c r="A1036" s="5">
        <v>2715</v>
      </c>
      <c r="B1036" s="5">
        <v>403006</v>
      </c>
      <c r="C1036" s="5"/>
      <c r="D1036" s="5" t="s">
        <v>3115</v>
      </c>
      <c r="E1036" s="15" t="s">
        <v>3</v>
      </c>
      <c r="F1036" s="16">
        <f>+IF(TABLA!$E1036 &lt;&gt; "", 1, 0)</f>
        <v>1</v>
      </c>
      <c r="G1036" s="15" t="s">
        <v>71</v>
      </c>
      <c r="H1036" s="16">
        <f>+IF(TABLA!$G1036&lt;&gt;"",1,0)</f>
        <v>1</v>
      </c>
      <c r="I1036" s="15" t="s">
        <v>59</v>
      </c>
      <c r="J1036" s="16">
        <f>+IF(TABLA!$I1036&lt;&gt;"",1,0)</f>
        <v>1</v>
      </c>
      <c r="K1036" s="16">
        <f>+IF(AND(TABLA!$F1036=1,TABLA!$H1036=1,TABLA!$J1036=1), 1, 0)</f>
        <v>1</v>
      </c>
      <c r="L1036" s="16">
        <v>3</v>
      </c>
      <c r="M1036" s="5" t="s">
        <v>3116</v>
      </c>
      <c r="N1036" s="5" t="s">
        <v>3117</v>
      </c>
      <c r="O1036" s="17">
        <v>45226</v>
      </c>
      <c r="P1036" s="5">
        <v>1</v>
      </c>
      <c r="Q1036" s="5">
        <v>1</v>
      </c>
      <c r="R1036" s="5">
        <v>1</v>
      </c>
      <c r="S1036" s="5">
        <v>1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1</v>
      </c>
      <c r="AG1036" s="18">
        <v>269.2654</v>
      </c>
      <c r="AH1036" s="19">
        <v>276</v>
      </c>
      <c r="AI1036" s="19">
        <v>279</v>
      </c>
    </row>
    <row r="1037" spans="1:35" ht="12.75" customHeight="1" x14ac:dyDescent="0.25">
      <c r="A1037" s="5">
        <v>3264</v>
      </c>
      <c r="B1037" s="5">
        <v>403007</v>
      </c>
      <c r="C1037" s="5"/>
      <c r="D1037" s="5" t="s">
        <v>3118</v>
      </c>
      <c r="E1037" s="15" t="s">
        <v>3</v>
      </c>
      <c r="F1037" s="16">
        <f>+IF(TABLA!$E1037 &lt;&gt; "", 1, 0)</f>
        <v>1</v>
      </c>
      <c r="G1037" s="15" t="s">
        <v>71</v>
      </c>
      <c r="H1037" s="16">
        <f>+IF(TABLA!$G1037&lt;&gt;"",1,0)</f>
        <v>1</v>
      </c>
      <c r="I1037" s="15" t="s">
        <v>59</v>
      </c>
      <c r="J1037" s="16">
        <f>+IF(TABLA!$I1037&lt;&gt;"",1,0)</f>
        <v>1</v>
      </c>
      <c r="K1037" s="16">
        <f>+IF(AND(TABLA!$F1037=1,TABLA!$H1037=1,TABLA!$J1037=1), 1, 0)</f>
        <v>1</v>
      </c>
      <c r="L1037" s="16">
        <v>3</v>
      </c>
      <c r="M1037" s="5" t="s">
        <v>3119</v>
      </c>
      <c r="N1037" s="5" t="s">
        <v>3120</v>
      </c>
      <c r="O1037" s="17">
        <v>45230</v>
      </c>
      <c r="P1037" s="5">
        <v>1</v>
      </c>
      <c r="Q1037" s="5">
        <v>1</v>
      </c>
      <c r="R1037" s="5">
        <v>1</v>
      </c>
      <c r="S1037" s="5">
        <v>1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1</v>
      </c>
      <c r="AG1037" s="18">
        <v>5159.8432000000003</v>
      </c>
      <c r="AH1037" s="19">
        <v>4438</v>
      </c>
      <c r="AI1037" s="19">
        <v>4638</v>
      </c>
    </row>
    <row r="1038" spans="1:35" ht="12.75" customHeight="1" x14ac:dyDescent="0.25">
      <c r="A1038" s="5">
        <v>3265</v>
      </c>
      <c r="B1038" s="5">
        <v>403008</v>
      </c>
      <c r="C1038" s="5"/>
      <c r="D1038" s="5" t="s">
        <v>3121</v>
      </c>
      <c r="E1038" s="15" t="s">
        <v>3</v>
      </c>
      <c r="F1038" s="16">
        <f>+IF(TABLA!$E1038 &lt;&gt; "", 1, 0)</f>
        <v>1</v>
      </c>
      <c r="G1038" s="15" t="s">
        <v>71</v>
      </c>
      <c r="H1038" s="16">
        <f>+IF(TABLA!$G1038&lt;&gt;"",1,0)</f>
        <v>1</v>
      </c>
      <c r="I1038" s="15" t="s">
        <v>59</v>
      </c>
      <c r="J1038" s="16">
        <f>+IF(TABLA!$I1038&lt;&gt;"",1,0)</f>
        <v>1</v>
      </c>
      <c r="K1038" s="16">
        <f>+IF(AND(TABLA!$F1038=1,TABLA!$H1038=1,TABLA!$J1038=1), 1, 0)</f>
        <v>1</v>
      </c>
      <c r="L1038" s="16">
        <v>3</v>
      </c>
      <c r="M1038" s="5" t="s">
        <v>3122</v>
      </c>
      <c r="N1038" s="5" t="s">
        <v>3123</v>
      </c>
      <c r="O1038" s="17">
        <v>45230</v>
      </c>
      <c r="P1038" s="5">
        <v>1</v>
      </c>
      <c r="Q1038" s="5">
        <v>1</v>
      </c>
      <c r="R1038" s="5">
        <v>1</v>
      </c>
      <c r="S1038" s="5">
        <v>1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1</v>
      </c>
      <c r="AG1038" s="18">
        <v>795.79110000000003</v>
      </c>
      <c r="AH1038" s="19">
        <v>543</v>
      </c>
      <c r="AI1038" s="19">
        <v>557</v>
      </c>
    </row>
    <row r="1039" spans="1:35" ht="12.75" customHeight="1" x14ac:dyDescent="0.25">
      <c r="A1039" s="5">
        <v>1976</v>
      </c>
      <c r="B1039" s="5">
        <v>403009</v>
      </c>
      <c r="C1039" s="5"/>
      <c r="D1039" s="5" t="s">
        <v>3124</v>
      </c>
      <c r="E1039" s="15" t="s">
        <v>3</v>
      </c>
      <c r="F1039" s="16">
        <f>+IF(TABLA!$E1039 &lt;&gt; "", 1, 0)</f>
        <v>1</v>
      </c>
      <c r="G1039" s="15" t="s">
        <v>71</v>
      </c>
      <c r="H1039" s="16">
        <f>+IF(TABLA!$G1039&lt;&gt;"",1,0)</f>
        <v>1</v>
      </c>
      <c r="I1039" s="15" t="s">
        <v>59</v>
      </c>
      <c r="J1039" s="16">
        <f>+IF(TABLA!$I1039&lt;&gt;"",1,0)</f>
        <v>1</v>
      </c>
      <c r="K1039" s="16">
        <f>+IF(AND(TABLA!$F1039=1,TABLA!$H1039=1,TABLA!$J1039=1), 1, 0)</f>
        <v>1</v>
      </c>
      <c r="L1039" s="16">
        <v>3</v>
      </c>
      <c r="M1039" s="5" t="s">
        <v>3125</v>
      </c>
      <c r="N1039" s="5" t="s">
        <v>3126</v>
      </c>
      <c r="O1039" s="17">
        <v>45205</v>
      </c>
      <c r="P1039" s="5">
        <v>1</v>
      </c>
      <c r="Q1039" s="5">
        <v>1</v>
      </c>
      <c r="R1039" s="5">
        <v>0</v>
      </c>
      <c r="S1039" s="5">
        <v>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1</v>
      </c>
      <c r="AG1039" s="18">
        <v>0.64070000000000005</v>
      </c>
      <c r="AH1039" s="19">
        <v>6</v>
      </c>
      <c r="AI1039" s="19">
        <v>6</v>
      </c>
    </row>
    <row r="1040" spans="1:35" ht="12.75" customHeight="1" x14ac:dyDescent="0.25">
      <c r="A1040" s="5">
        <v>911</v>
      </c>
      <c r="B1040" s="5">
        <v>403011</v>
      </c>
      <c r="C1040" s="5"/>
      <c r="D1040" s="5" t="s">
        <v>3127</v>
      </c>
      <c r="E1040" s="15" t="s">
        <v>3</v>
      </c>
      <c r="F1040" s="16">
        <f>+IF(TABLA!$E1040 &lt;&gt; "", 1, 0)</f>
        <v>1</v>
      </c>
      <c r="G1040" s="15" t="s">
        <v>71</v>
      </c>
      <c r="H1040" s="16">
        <f>+IF(TABLA!$G1040&lt;&gt;"",1,0)</f>
        <v>1</v>
      </c>
      <c r="I1040" s="15" t="s">
        <v>59</v>
      </c>
      <c r="J1040" s="16">
        <f>+IF(TABLA!$I1040&lt;&gt;"",1,0)</f>
        <v>1</v>
      </c>
      <c r="K1040" s="16">
        <f>+IF(AND(TABLA!$F1040=1,TABLA!$H1040=1,TABLA!$J1040=1), 1, 0)</f>
        <v>1</v>
      </c>
      <c r="L1040" s="16">
        <v>3</v>
      </c>
      <c r="M1040" s="5" t="s">
        <v>3128</v>
      </c>
      <c r="N1040" s="5" t="s">
        <v>3129</v>
      </c>
      <c r="O1040" s="17">
        <v>45099</v>
      </c>
      <c r="P1040" s="5">
        <v>1</v>
      </c>
      <c r="Q1040" s="5">
        <v>1</v>
      </c>
      <c r="R1040" s="5">
        <v>0</v>
      </c>
      <c r="S1040" s="5">
        <v>1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1</v>
      </c>
      <c r="AG1040" s="18">
        <v>0.9173</v>
      </c>
      <c r="AH1040" s="19">
        <v>2</v>
      </c>
      <c r="AI1040" s="19">
        <v>2</v>
      </c>
    </row>
    <row r="1041" spans="1:35" ht="12.75" customHeight="1" x14ac:dyDescent="0.25">
      <c r="A1041" s="5">
        <v>3266</v>
      </c>
      <c r="B1041" s="5">
        <v>403012</v>
      </c>
      <c r="C1041" s="5"/>
      <c r="D1041" s="5" t="s">
        <v>3130</v>
      </c>
      <c r="E1041" s="15" t="s">
        <v>3</v>
      </c>
      <c r="F1041" s="16">
        <f>+IF(TABLA!$E1041 &lt;&gt; "", 1, 0)</f>
        <v>1</v>
      </c>
      <c r="G1041" s="15" t="s">
        <v>71</v>
      </c>
      <c r="H1041" s="16">
        <f>+IF(TABLA!$G1041&lt;&gt;"",1,0)</f>
        <v>1</v>
      </c>
      <c r="I1041" s="15" t="s">
        <v>59</v>
      </c>
      <c r="J1041" s="16">
        <f>+IF(TABLA!$I1041&lt;&gt;"",1,0)</f>
        <v>1</v>
      </c>
      <c r="K1041" s="16">
        <f>+IF(AND(TABLA!$F1041=1,TABLA!$H1041=1,TABLA!$J1041=1), 1, 0)</f>
        <v>1</v>
      </c>
      <c r="L1041" s="16">
        <v>3</v>
      </c>
      <c r="M1041" s="5" t="s">
        <v>3131</v>
      </c>
      <c r="N1041" s="5" t="s">
        <v>3132</v>
      </c>
      <c r="O1041" s="17">
        <v>45230</v>
      </c>
      <c r="P1041" s="5">
        <v>1</v>
      </c>
      <c r="Q1041" s="5">
        <v>1</v>
      </c>
      <c r="R1041" s="5">
        <v>1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1</v>
      </c>
      <c r="AG1041" s="18">
        <v>714.80679999999995</v>
      </c>
      <c r="AH1041" s="19">
        <v>650</v>
      </c>
      <c r="AI1041" s="19">
        <v>699</v>
      </c>
    </row>
    <row r="1042" spans="1:35" ht="12.75" customHeight="1" x14ac:dyDescent="0.25">
      <c r="A1042" s="5">
        <v>3267</v>
      </c>
      <c r="B1042" s="5">
        <v>403013</v>
      </c>
      <c r="C1042" s="5"/>
      <c r="D1042" s="5" t="s">
        <v>3133</v>
      </c>
      <c r="E1042" s="15" t="s">
        <v>3</v>
      </c>
      <c r="F1042" s="16">
        <f>+IF(TABLA!$E1042 &lt;&gt; "", 1, 0)</f>
        <v>1</v>
      </c>
      <c r="G1042" s="15" t="s">
        <v>71</v>
      </c>
      <c r="H1042" s="16">
        <f>+IF(TABLA!$G1042&lt;&gt;"",1,0)</f>
        <v>1</v>
      </c>
      <c r="I1042" s="15" t="s">
        <v>59</v>
      </c>
      <c r="J1042" s="16">
        <f>+IF(TABLA!$I1042&lt;&gt;"",1,0)</f>
        <v>1</v>
      </c>
      <c r="K1042" s="16">
        <f>+IF(AND(TABLA!$F1042=1,TABLA!$H1042=1,TABLA!$J1042=1), 1, 0)</f>
        <v>1</v>
      </c>
      <c r="L1042" s="16">
        <v>3</v>
      </c>
      <c r="M1042" s="5" t="s">
        <v>3134</v>
      </c>
      <c r="N1042" s="5" t="s">
        <v>3135</v>
      </c>
      <c r="O1042" s="17">
        <v>45230</v>
      </c>
      <c r="P1042" s="5">
        <v>1</v>
      </c>
      <c r="Q1042" s="5">
        <v>1</v>
      </c>
      <c r="R1042" s="5">
        <v>1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1</v>
      </c>
      <c r="AG1042" s="18">
        <v>9031.7135999999991</v>
      </c>
      <c r="AH1042" s="19">
        <v>5534</v>
      </c>
      <c r="AI1042" s="19">
        <v>6278</v>
      </c>
    </row>
    <row r="1043" spans="1:35" ht="12.75" customHeight="1" x14ac:dyDescent="0.25">
      <c r="A1043" s="5">
        <v>3268</v>
      </c>
      <c r="B1043" s="5">
        <v>403014</v>
      </c>
      <c r="C1043" s="5"/>
      <c r="D1043" s="5" t="s">
        <v>3136</v>
      </c>
      <c r="E1043" s="15" t="s">
        <v>3</v>
      </c>
      <c r="F1043" s="16">
        <f>+IF(TABLA!$E1043 &lt;&gt; "", 1, 0)</f>
        <v>1</v>
      </c>
      <c r="G1043" s="15" t="s">
        <v>71</v>
      </c>
      <c r="H1043" s="16">
        <f>+IF(TABLA!$G1043&lt;&gt;"",1,0)</f>
        <v>1</v>
      </c>
      <c r="I1043" s="15" t="s">
        <v>59</v>
      </c>
      <c r="J1043" s="16">
        <f>+IF(TABLA!$I1043&lt;&gt;"",1,0)</f>
        <v>1</v>
      </c>
      <c r="K1043" s="16">
        <f>+IF(AND(TABLA!$F1043=1,TABLA!$H1043=1,TABLA!$J1043=1), 1, 0)</f>
        <v>1</v>
      </c>
      <c r="L1043" s="16">
        <v>3</v>
      </c>
      <c r="M1043" s="5" t="s">
        <v>3137</v>
      </c>
      <c r="N1043" s="5" t="s">
        <v>3138</v>
      </c>
      <c r="O1043" s="17">
        <v>45230</v>
      </c>
      <c r="P1043" s="5">
        <v>1</v>
      </c>
      <c r="Q1043" s="5">
        <v>1</v>
      </c>
      <c r="R1043" s="5">
        <v>1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1</v>
      </c>
      <c r="AG1043" s="18">
        <v>1992.0161000000001</v>
      </c>
      <c r="AH1043" s="19">
        <v>2011</v>
      </c>
      <c r="AI1043" s="19">
        <v>2165</v>
      </c>
    </row>
    <row r="1044" spans="1:35" ht="12.75" customHeight="1" x14ac:dyDescent="0.25">
      <c r="A1044" s="5">
        <v>3269</v>
      </c>
      <c r="B1044" s="5">
        <v>403016</v>
      </c>
      <c r="C1044" s="5"/>
      <c r="D1044" s="5" t="s">
        <v>3139</v>
      </c>
      <c r="E1044" s="15" t="s">
        <v>3</v>
      </c>
      <c r="F1044" s="16">
        <f>+IF(TABLA!$E1044 &lt;&gt; "", 1, 0)</f>
        <v>1</v>
      </c>
      <c r="G1044" s="15" t="s">
        <v>71</v>
      </c>
      <c r="H1044" s="16">
        <f>+IF(TABLA!$G1044&lt;&gt;"",1,0)</f>
        <v>1</v>
      </c>
      <c r="I1044" s="15" t="s">
        <v>59</v>
      </c>
      <c r="J1044" s="16">
        <f>+IF(TABLA!$I1044&lt;&gt;"",1,0)</f>
        <v>1</v>
      </c>
      <c r="K1044" s="16">
        <f>+IF(AND(TABLA!$F1044=1,TABLA!$H1044=1,TABLA!$J1044=1), 1, 0)</f>
        <v>1</v>
      </c>
      <c r="L1044" s="16">
        <v>3</v>
      </c>
      <c r="M1044" s="5" t="s">
        <v>3140</v>
      </c>
      <c r="N1044" s="5" t="s">
        <v>3141</v>
      </c>
      <c r="O1044" s="17">
        <v>45230</v>
      </c>
      <c r="P1044" s="5">
        <v>1</v>
      </c>
      <c r="Q1044" s="5">
        <v>1</v>
      </c>
      <c r="R1044" s="5">
        <v>1</v>
      </c>
      <c r="S1044" s="5">
        <v>1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1</v>
      </c>
      <c r="AG1044" s="18">
        <v>1540.4413999999999</v>
      </c>
      <c r="AH1044" s="19">
        <v>1533</v>
      </c>
      <c r="AI1044" s="19">
        <v>1615</v>
      </c>
    </row>
    <row r="1045" spans="1:35" ht="12.75" customHeight="1" x14ac:dyDescent="0.25">
      <c r="A1045" s="5">
        <v>3270</v>
      </c>
      <c r="B1045" s="5">
        <v>403017</v>
      </c>
      <c r="C1045" s="5"/>
      <c r="D1045" s="5" t="s">
        <v>3142</v>
      </c>
      <c r="E1045" s="15" t="s">
        <v>3</v>
      </c>
      <c r="F1045" s="16">
        <f>+IF(TABLA!$E1045 &lt;&gt; "", 1, 0)</f>
        <v>1</v>
      </c>
      <c r="G1045" s="15" t="s">
        <v>71</v>
      </c>
      <c r="H1045" s="16">
        <f>+IF(TABLA!$G1045&lt;&gt;"",1,0)</f>
        <v>1</v>
      </c>
      <c r="I1045" s="15" t="s">
        <v>59</v>
      </c>
      <c r="J1045" s="16">
        <f>+IF(TABLA!$I1045&lt;&gt;"",1,0)</f>
        <v>1</v>
      </c>
      <c r="K1045" s="16">
        <f>+IF(AND(TABLA!$F1045=1,TABLA!$H1045=1,TABLA!$J1045=1), 1, 0)</f>
        <v>1</v>
      </c>
      <c r="L1045" s="16">
        <v>3</v>
      </c>
      <c r="M1045" s="5" t="s">
        <v>3143</v>
      </c>
      <c r="N1045" s="5" t="s">
        <v>3144</v>
      </c>
      <c r="O1045" s="17">
        <v>45230</v>
      </c>
      <c r="P1045" s="5">
        <v>1</v>
      </c>
      <c r="Q1045" s="5">
        <v>1</v>
      </c>
      <c r="R1045" s="5">
        <v>1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1</v>
      </c>
      <c r="AG1045" s="18">
        <v>2119.0092</v>
      </c>
      <c r="AH1045" s="19">
        <v>1758</v>
      </c>
      <c r="AI1045" s="19">
        <v>1926</v>
      </c>
    </row>
    <row r="1046" spans="1:35" ht="12.75" customHeight="1" x14ac:dyDescent="0.25">
      <c r="A1046" s="5">
        <v>970</v>
      </c>
      <c r="B1046" s="5">
        <v>403018</v>
      </c>
      <c r="C1046" s="5"/>
      <c r="D1046" s="5" t="s">
        <v>3145</v>
      </c>
      <c r="E1046" s="15" t="s">
        <v>3</v>
      </c>
      <c r="F1046" s="16">
        <f>+IF(TABLA!$E1046 &lt;&gt; "", 1, 0)</f>
        <v>1</v>
      </c>
      <c r="G1046" s="15" t="s">
        <v>71</v>
      </c>
      <c r="H1046" s="16">
        <f>+IF(TABLA!$G1046&lt;&gt;"",1,0)</f>
        <v>1</v>
      </c>
      <c r="I1046" s="15" t="s">
        <v>59</v>
      </c>
      <c r="J1046" s="16">
        <f>+IF(TABLA!$I1046&lt;&gt;"",1,0)</f>
        <v>1</v>
      </c>
      <c r="K1046" s="16">
        <f>+IF(AND(TABLA!$F1046=1,TABLA!$H1046=1,TABLA!$J1046=1), 1, 0)</f>
        <v>1</v>
      </c>
      <c r="L1046" s="16">
        <v>3</v>
      </c>
      <c r="M1046" s="5" t="s">
        <v>3146</v>
      </c>
      <c r="N1046" s="5" t="s">
        <v>3147</v>
      </c>
      <c r="O1046" s="17">
        <v>45107</v>
      </c>
      <c r="P1046" s="5">
        <v>1</v>
      </c>
      <c r="Q1046" s="5">
        <v>1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1</v>
      </c>
      <c r="AG1046" s="18">
        <v>1035.6489999999999</v>
      </c>
      <c r="AH1046" s="19">
        <v>1698</v>
      </c>
      <c r="AI1046" s="19">
        <v>1808</v>
      </c>
    </row>
    <row r="1047" spans="1:35" ht="12.75" customHeight="1" x14ac:dyDescent="0.25">
      <c r="A1047" s="5">
        <v>1432</v>
      </c>
      <c r="B1047" s="5">
        <v>403019</v>
      </c>
      <c r="C1047" s="5"/>
      <c r="D1047" s="5" t="s">
        <v>3148</v>
      </c>
      <c r="E1047" s="15" t="s">
        <v>3</v>
      </c>
      <c r="F1047" s="16">
        <f>+IF(TABLA!$E1047 &lt;&gt; "", 1, 0)</f>
        <v>1</v>
      </c>
      <c r="G1047" s="15" t="s">
        <v>71</v>
      </c>
      <c r="H1047" s="16">
        <f>+IF(TABLA!$G1047&lt;&gt;"",1,0)</f>
        <v>1</v>
      </c>
      <c r="I1047" s="15" t="s">
        <v>59</v>
      </c>
      <c r="J1047" s="16">
        <f>+IF(TABLA!$I1047&lt;&gt;"",1,0)</f>
        <v>1</v>
      </c>
      <c r="K1047" s="16">
        <f>+IF(AND(TABLA!$F1047=1,TABLA!$H1047=1,TABLA!$J1047=1), 1, 0)</f>
        <v>1</v>
      </c>
      <c r="L1047" s="16">
        <v>3</v>
      </c>
      <c r="M1047" s="5" t="s">
        <v>3149</v>
      </c>
      <c r="N1047" s="5" t="s">
        <v>3150</v>
      </c>
      <c r="O1047" s="17">
        <v>45166</v>
      </c>
      <c r="P1047" s="5">
        <v>1</v>
      </c>
      <c r="Q1047" s="5">
        <v>1</v>
      </c>
      <c r="R1047" s="5">
        <v>0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1</v>
      </c>
      <c r="AG1047" s="18">
        <v>16.734300000000001</v>
      </c>
      <c r="AH1047" s="19">
        <v>11</v>
      </c>
      <c r="AI1047" s="19">
        <v>11</v>
      </c>
    </row>
    <row r="1048" spans="1:35" ht="12.75" customHeight="1" x14ac:dyDescent="0.25">
      <c r="A1048" s="5">
        <v>3271</v>
      </c>
      <c r="B1048" s="5">
        <v>403020</v>
      </c>
      <c r="C1048" s="5"/>
      <c r="D1048" s="5" t="s">
        <v>3151</v>
      </c>
      <c r="E1048" s="15" t="s">
        <v>3</v>
      </c>
      <c r="F1048" s="16">
        <f>+IF(TABLA!$E1048 &lt;&gt; "", 1, 0)</f>
        <v>1</v>
      </c>
      <c r="G1048" s="15" t="s">
        <v>71</v>
      </c>
      <c r="H1048" s="16">
        <f>+IF(TABLA!$G1048&lt;&gt;"",1,0)</f>
        <v>1</v>
      </c>
      <c r="I1048" s="15" t="s">
        <v>59</v>
      </c>
      <c r="J1048" s="16">
        <f>+IF(TABLA!$I1048&lt;&gt;"",1,0)</f>
        <v>1</v>
      </c>
      <c r="K1048" s="16">
        <f>+IF(AND(TABLA!$F1048=1,TABLA!$H1048=1,TABLA!$J1048=1), 1, 0)</f>
        <v>1</v>
      </c>
      <c r="L1048" s="16">
        <v>3</v>
      </c>
      <c r="M1048" s="5" t="s">
        <v>3152</v>
      </c>
      <c r="N1048" s="5" t="s">
        <v>3153</v>
      </c>
      <c r="O1048" s="17">
        <v>45230</v>
      </c>
      <c r="P1048" s="5">
        <v>1</v>
      </c>
      <c r="Q1048" s="5">
        <v>1</v>
      </c>
      <c r="R1048" s="5">
        <v>1</v>
      </c>
      <c r="S1048" s="5">
        <v>1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1</v>
      </c>
      <c r="AG1048" s="18">
        <v>12052.401900000001</v>
      </c>
      <c r="AH1048" s="19">
        <v>5921</v>
      </c>
      <c r="AI1048" s="19">
        <v>6527</v>
      </c>
    </row>
    <row r="1049" spans="1:35" ht="12.75" customHeight="1" x14ac:dyDescent="0.25">
      <c r="A1049" s="5">
        <v>3272</v>
      </c>
      <c r="B1049" s="5">
        <v>403021</v>
      </c>
      <c r="C1049" s="5"/>
      <c r="D1049" s="5" t="s">
        <v>3154</v>
      </c>
      <c r="E1049" s="15" t="s">
        <v>3</v>
      </c>
      <c r="F1049" s="16">
        <f>+IF(TABLA!$E1049 &lt;&gt; "", 1, 0)</f>
        <v>1</v>
      </c>
      <c r="G1049" s="15" t="s">
        <v>71</v>
      </c>
      <c r="H1049" s="16">
        <f>+IF(TABLA!$G1049&lt;&gt;"",1,0)</f>
        <v>1</v>
      </c>
      <c r="I1049" s="15" t="s">
        <v>59</v>
      </c>
      <c r="J1049" s="16">
        <f>+IF(TABLA!$I1049&lt;&gt;"",1,0)</f>
        <v>1</v>
      </c>
      <c r="K1049" s="16">
        <f>+IF(AND(TABLA!$F1049=1,TABLA!$H1049=1,TABLA!$J1049=1), 1, 0)</f>
        <v>1</v>
      </c>
      <c r="L1049" s="16">
        <v>3</v>
      </c>
      <c r="M1049" s="5" t="s">
        <v>3155</v>
      </c>
      <c r="N1049" s="5" t="s">
        <v>3156</v>
      </c>
      <c r="O1049" s="17">
        <v>45230</v>
      </c>
      <c r="P1049" s="5">
        <v>1</v>
      </c>
      <c r="Q1049" s="5">
        <v>1</v>
      </c>
      <c r="R1049" s="5">
        <v>1</v>
      </c>
      <c r="S1049" s="5">
        <v>1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1</v>
      </c>
      <c r="AG1049" s="18">
        <v>1587.7701999999999</v>
      </c>
      <c r="AH1049" s="19">
        <v>2479</v>
      </c>
      <c r="AI1049" s="19">
        <v>2694</v>
      </c>
    </row>
    <row r="1050" spans="1:35" ht="12.75" customHeight="1" x14ac:dyDescent="0.25">
      <c r="A1050" s="5">
        <v>3273</v>
      </c>
      <c r="B1050" s="5">
        <v>403022</v>
      </c>
      <c r="C1050" s="5"/>
      <c r="D1050" s="5" t="s">
        <v>3157</v>
      </c>
      <c r="E1050" s="15" t="s">
        <v>3</v>
      </c>
      <c r="F1050" s="16">
        <f>+IF(TABLA!$E1050 &lt;&gt; "", 1, 0)</f>
        <v>1</v>
      </c>
      <c r="G1050" s="15" t="s">
        <v>71</v>
      </c>
      <c r="H1050" s="16">
        <f>+IF(TABLA!$G1050&lt;&gt;"",1,0)</f>
        <v>1</v>
      </c>
      <c r="I1050" s="15" t="s">
        <v>59</v>
      </c>
      <c r="J1050" s="16">
        <f>+IF(TABLA!$I1050&lt;&gt;"",1,0)</f>
        <v>1</v>
      </c>
      <c r="K1050" s="16">
        <f>+IF(AND(TABLA!$F1050=1,TABLA!$H1050=1,TABLA!$J1050=1), 1, 0)</f>
        <v>1</v>
      </c>
      <c r="L1050" s="16">
        <v>3</v>
      </c>
      <c r="M1050" s="5" t="s">
        <v>3158</v>
      </c>
      <c r="N1050" s="5" t="s">
        <v>3159</v>
      </c>
      <c r="O1050" s="17">
        <v>45230</v>
      </c>
      <c r="P1050" s="5">
        <v>1</v>
      </c>
      <c r="Q1050" s="5">
        <v>1</v>
      </c>
      <c r="R1050" s="5">
        <v>1</v>
      </c>
      <c r="S1050" s="5">
        <v>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1</v>
      </c>
      <c r="AG1050" s="18">
        <v>754.25639999999999</v>
      </c>
      <c r="AH1050" s="19">
        <v>633</v>
      </c>
      <c r="AI1050" s="19">
        <v>663</v>
      </c>
    </row>
    <row r="1051" spans="1:35" ht="12.75" customHeight="1" x14ac:dyDescent="0.25">
      <c r="A1051" s="5">
        <v>1977</v>
      </c>
      <c r="B1051" s="5">
        <v>403023</v>
      </c>
      <c r="C1051" s="5"/>
      <c r="D1051" s="5" t="s">
        <v>3160</v>
      </c>
      <c r="E1051" s="15" t="s">
        <v>3</v>
      </c>
      <c r="F1051" s="16">
        <f>+IF(TABLA!$E1051 &lt;&gt; "", 1, 0)</f>
        <v>1</v>
      </c>
      <c r="G1051" s="15" t="s">
        <v>71</v>
      </c>
      <c r="H1051" s="16">
        <f>+IF(TABLA!$G1051&lt;&gt;"",1,0)</f>
        <v>1</v>
      </c>
      <c r="I1051" s="15" t="s">
        <v>59</v>
      </c>
      <c r="J1051" s="16">
        <f>+IF(TABLA!$I1051&lt;&gt;"",1,0)</f>
        <v>1</v>
      </c>
      <c r="K1051" s="16">
        <f>+IF(AND(TABLA!$F1051=1,TABLA!$H1051=1,TABLA!$J1051=1), 1, 0)</f>
        <v>1</v>
      </c>
      <c r="L1051" s="16">
        <v>3</v>
      </c>
      <c r="M1051" s="5" t="s">
        <v>3161</v>
      </c>
      <c r="N1051" s="5" t="s">
        <v>3162</v>
      </c>
      <c r="O1051" s="17">
        <v>45205</v>
      </c>
      <c r="P1051" s="5">
        <v>1</v>
      </c>
      <c r="Q1051" s="5">
        <v>1</v>
      </c>
      <c r="R1051" s="5">
        <v>1</v>
      </c>
      <c r="S1051" s="5">
        <v>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1</v>
      </c>
      <c r="AG1051" s="18">
        <v>28.302299999999999</v>
      </c>
      <c r="AH1051" s="19">
        <v>12</v>
      </c>
      <c r="AI1051" s="19">
        <v>12</v>
      </c>
    </row>
    <row r="1052" spans="1:35" ht="12.75" customHeight="1" x14ac:dyDescent="0.25">
      <c r="A1052" s="5">
        <v>2628</v>
      </c>
      <c r="B1052" s="5">
        <v>403024</v>
      </c>
      <c r="C1052" s="5"/>
      <c r="D1052" s="5" t="s">
        <v>3163</v>
      </c>
      <c r="E1052" s="15" t="s">
        <v>3</v>
      </c>
      <c r="F1052" s="16">
        <f>+IF(TABLA!$E1052 &lt;&gt; "", 1, 0)</f>
        <v>1</v>
      </c>
      <c r="G1052" s="15" t="s">
        <v>71</v>
      </c>
      <c r="H1052" s="16">
        <f>+IF(TABLA!$G1052&lt;&gt;"",1,0)</f>
        <v>1</v>
      </c>
      <c r="I1052" s="15" t="s">
        <v>59</v>
      </c>
      <c r="J1052" s="16">
        <f>+IF(TABLA!$I1052&lt;&gt;"",1,0)</f>
        <v>1</v>
      </c>
      <c r="K1052" s="16">
        <f>+IF(AND(TABLA!$F1052=1,TABLA!$H1052=1,TABLA!$J1052=1), 1, 0)</f>
        <v>1</v>
      </c>
      <c r="L1052" s="16">
        <v>3</v>
      </c>
      <c r="M1052" s="5" t="s">
        <v>3164</v>
      </c>
      <c r="N1052" s="5" t="s">
        <v>3165</v>
      </c>
      <c r="O1052" s="17">
        <v>45225</v>
      </c>
      <c r="P1052" s="5">
        <v>1</v>
      </c>
      <c r="Q1052" s="5">
        <v>1</v>
      </c>
      <c r="R1052" s="5">
        <v>1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1</v>
      </c>
      <c r="AG1052" s="18">
        <v>74.320999999999998</v>
      </c>
      <c r="AH1052" s="19">
        <v>85</v>
      </c>
      <c r="AI1052" s="19">
        <v>89</v>
      </c>
    </row>
    <row r="1053" spans="1:35" ht="12.75" customHeight="1" x14ac:dyDescent="0.25">
      <c r="A1053" s="5">
        <v>3274</v>
      </c>
      <c r="B1053" s="5">
        <v>403025</v>
      </c>
      <c r="C1053" s="5"/>
      <c r="D1053" s="5" t="s">
        <v>3166</v>
      </c>
      <c r="E1053" s="15" t="s">
        <v>3</v>
      </c>
      <c r="F1053" s="16">
        <f>+IF(TABLA!$E1053 &lt;&gt; "", 1, 0)</f>
        <v>1</v>
      </c>
      <c r="G1053" s="15" t="s">
        <v>71</v>
      </c>
      <c r="H1053" s="16">
        <f>+IF(TABLA!$G1053&lt;&gt;"",1,0)</f>
        <v>1</v>
      </c>
      <c r="I1053" s="15" t="s">
        <v>59</v>
      </c>
      <c r="J1053" s="16">
        <f>+IF(TABLA!$I1053&lt;&gt;"",1,0)</f>
        <v>1</v>
      </c>
      <c r="K1053" s="16">
        <f>+IF(AND(TABLA!$F1053=1,TABLA!$H1053=1,TABLA!$J1053=1), 1, 0)</f>
        <v>1</v>
      </c>
      <c r="L1053" s="16">
        <v>3</v>
      </c>
      <c r="M1053" s="5" t="s">
        <v>3167</v>
      </c>
      <c r="N1053" s="5" t="s">
        <v>3168</v>
      </c>
      <c r="O1053" s="17">
        <v>45230</v>
      </c>
      <c r="P1053" s="5">
        <v>1</v>
      </c>
      <c r="Q1053" s="5">
        <v>1</v>
      </c>
      <c r="R1053" s="5">
        <v>1</v>
      </c>
      <c r="S1053" s="5">
        <v>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1</v>
      </c>
      <c r="AG1053" s="18">
        <v>234.52869999999999</v>
      </c>
      <c r="AH1053" s="19">
        <v>250</v>
      </c>
      <c r="AI1053" s="19">
        <v>254</v>
      </c>
    </row>
    <row r="1054" spans="1:35" ht="12.75" customHeight="1" x14ac:dyDescent="0.25">
      <c r="A1054" s="5">
        <v>3275</v>
      </c>
      <c r="B1054" s="5">
        <v>403101</v>
      </c>
      <c r="C1054" s="5"/>
      <c r="D1054" s="5" t="s">
        <v>3169</v>
      </c>
      <c r="E1054" s="15" t="s">
        <v>3</v>
      </c>
      <c r="F1054" s="16">
        <f>+IF(TABLA!$E1054 &lt;&gt; "", 1, 0)</f>
        <v>1</v>
      </c>
      <c r="G1054" s="15" t="s">
        <v>71</v>
      </c>
      <c r="H1054" s="16">
        <f>+IF(TABLA!$G1054&lt;&gt;"",1,0)</f>
        <v>1</v>
      </c>
      <c r="I1054" s="15" t="s">
        <v>59</v>
      </c>
      <c r="J1054" s="16">
        <f>+IF(TABLA!$I1054&lt;&gt;"",1,0)</f>
        <v>1</v>
      </c>
      <c r="K1054" s="16">
        <f>+IF(AND(TABLA!$F1054=1,TABLA!$H1054=1,TABLA!$J1054=1), 1, 0)</f>
        <v>1</v>
      </c>
      <c r="L1054" s="16">
        <v>3</v>
      </c>
      <c r="M1054" s="5" t="s">
        <v>3170</v>
      </c>
      <c r="N1054" s="5" t="s">
        <v>3171</v>
      </c>
      <c r="O1054" s="17">
        <v>45230</v>
      </c>
      <c r="P1054" s="5">
        <v>1</v>
      </c>
      <c r="Q1054" s="5">
        <v>1</v>
      </c>
      <c r="R1054" s="5">
        <v>1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1</v>
      </c>
      <c r="AG1054" s="18">
        <v>1420.6739</v>
      </c>
      <c r="AH1054" s="19">
        <v>788</v>
      </c>
      <c r="AI1054" s="19">
        <v>843</v>
      </c>
    </row>
    <row r="1055" spans="1:35" ht="12.75" customHeight="1" x14ac:dyDescent="0.25">
      <c r="A1055" s="5">
        <v>2828</v>
      </c>
      <c r="B1055" s="5">
        <v>403102</v>
      </c>
      <c r="C1055" s="5"/>
      <c r="D1055" s="5" t="s">
        <v>3172</v>
      </c>
      <c r="E1055" s="15" t="s">
        <v>3</v>
      </c>
      <c r="F1055" s="16">
        <f>+IF(TABLA!$E1055 &lt;&gt; "", 1, 0)</f>
        <v>1</v>
      </c>
      <c r="G1055" s="15" t="s">
        <v>71</v>
      </c>
      <c r="H1055" s="16">
        <f>+IF(TABLA!$G1055&lt;&gt;"",1,0)</f>
        <v>1</v>
      </c>
      <c r="I1055" s="15" t="s">
        <v>59</v>
      </c>
      <c r="J1055" s="16">
        <f>+IF(TABLA!$I1055&lt;&gt;"",1,0)</f>
        <v>1</v>
      </c>
      <c r="K1055" s="16">
        <f>+IF(AND(TABLA!$F1055=1,TABLA!$H1055=1,TABLA!$J1055=1), 1, 0)</f>
        <v>1</v>
      </c>
      <c r="L1055" s="16">
        <v>3</v>
      </c>
      <c r="M1055" s="5" t="s">
        <v>3173</v>
      </c>
      <c r="N1055" s="5" t="s">
        <v>3174</v>
      </c>
      <c r="O1055" s="17">
        <v>45229</v>
      </c>
      <c r="P1055" s="5">
        <v>1</v>
      </c>
      <c r="Q1055" s="5">
        <v>1</v>
      </c>
      <c r="R1055" s="5">
        <v>1</v>
      </c>
      <c r="S1055" s="5">
        <v>1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1</v>
      </c>
      <c r="AG1055" s="18">
        <v>1317.2071000000001</v>
      </c>
      <c r="AH1055" s="19">
        <v>539</v>
      </c>
      <c r="AI1055" s="19">
        <v>573</v>
      </c>
    </row>
    <row r="1056" spans="1:35" ht="12.75" customHeight="1" x14ac:dyDescent="0.25">
      <c r="A1056" s="5">
        <v>2829</v>
      </c>
      <c r="B1056" s="5">
        <v>403103</v>
      </c>
      <c r="C1056" s="5"/>
      <c r="D1056" s="5" t="s">
        <v>3175</v>
      </c>
      <c r="E1056" s="15" t="s">
        <v>3</v>
      </c>
      <c r="F1056" s="16">
        <f>+IF(TABLA!$E1056 &lt;&gt; "", 1, 0)</f>
        <v>1</v>
      </c>
      <c r="G1056" s="15" t="s">
        <v>71</v>
      </c>
      <c r="H1056" s="16">
        <f>+IF(TABLA!$G1056&lt;&gt;"",1,0)</f>
        <v>1</v>
      </c>
      <c r="I1056" s="15" t="s">
        <v>59</v>
      </c>
      <c r="J1056" s="16">
        <f>+IF(TABLA!$I1056&lt;&gt;"",1,0)</f>
        <v>1</v>
      </c>
      <c r="K1056" s="16">
        <f>+IF(AND(TABLA!$F1056=1,TABLA!$H1056=1,TABLA!$J1056=1), 1, 0)</f>
        <v>1</v>
      </c>
      <c r="L1056" s="16">
        <v>3</v>
      </c>
      <c r="M1056" s="5" t="s">
        <v>3176</v>
      </c>
      <c r="N1056" s="5" t="s">
        <v>3177</v>
      </c>
      <c r="O1056" s="17">
        <v>45229</v>
      </c>
      <c r="P1056" s="5">
        <v>1</v>
      </c>
      <c r="Q1056" s="5">
        <v>1</v>
      </c>
      <c r="R1056" s="5">
        <v>1</v>
      </c>
      <c r="S1056" s="5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1</v>
      </c>
      <c r="AG1056" s="18">
        <v>562.83590000000004</v>
      </c>
      <c r="AH1056" s="19">
        <v>262</v>
      </c>
      <c r="AI1056" s="19">
        <v>283</v>
      </c>
    </row>
    <row r="1057" spans="1:35" ht="12.75" customHeight="1" x14ac:dyDescent="0.25">
      <c r="A1057" s="5">
        <v>2716</v>
      </c>
      <c r="B1057" s="5">
        <v>403104</v>
      </c>
      <c r="C1057" s="5"/>
      <c r="D1057" s="5" t="s">
        <v>3178</v>
      </c>
      <c r="E1057" s="15" t="s">
        <v>3</v>
      </c>
      <c r="F1057" s="16">
        <f>+IF(TABLA!$E1057 &lt;&gt; "", 1, 0)</f>
        <v>1</v>
      </c>
      <c r="G1057" s="15" t="s">
        <v>71</v>
      </c>
      <c r="H1057" s="16">
        <f>+IF(TABLA!$G1057&lt;&gt;"",1,0)</f>
        <v>1</v>
      </c>
      <c r="I1057" s="15" t="s">
        <v>59</v>
      </c>
      <c r="J1057" s="16">
        <f>+IF(TABLA!$I1057&lt;&gt;"",1,0)</f>
        <v>1</v>
      </c>
      <c r="K1057" s="16">
        <f>+IF(AND(TABLA!$F1057=1,TABLA!$H1057=1,TABLA!$J1057=1), 1, 0)</f>
        <v>1</v>
      </c>
      <c r="L1057" s="16">
        <v>3</v>
      </c>
      <c r="M1057" s="5" t="s">
        <v>3179</v>
      </c>
      <c r="N1057" s="5" t="s">
        <v>3180</v>
      </c>
      <c r="O1057" s="17">
        <v>45226</v>
      </c>
      <c r="P1057" s="5">
        <v>1</v>
      </c>
      <c r="Q1057" s="5">
        <v>1</v>
      </c>
      <c r="R1057" s="5">
        <v>1</v>
      </c>
      <c r="S1057" s="5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1</v>
      </c>
      <c r="AG1057" s="18">
        <v>208.76820000000001</v>
      </c>
      <c r="AH1057" s="19">
        <v>133</v>
      </c>
      <c r="AI1057" s="19">
        <v>140</v>
      </c>
    </row>
    <row r="1058" spans="1:35" ht="12.75" customHeight="1" x14ac:dyDescent="0.25">
      <c r="A1058" s="5">
        <v>1709</v>
      </c>
      <c r="B1058" s="5">
        <v>403105</v>
      </c>
      <c r="C1058" s="5"/>
      <c r="D1058" s="5" t="s">
        <v>3181</v>
      </c>
      <c r="E1058" s="15" t="s">
        <v>3</v>
      </c>
      <c r="F1058" s="16">
        <f>+IF(TABLA!$E1058 &lt;&gt; "", 1, 0)</f>
        <v>1</v>
      </c>
      <c r="G1058" s="15" t="s">
        <v>71</v>
      </c>
      <c r="H1058" s="16">
        <f>+IF(TABLA!$G1058&lt;&gt;"",1,0)</f>
        <v>1</v>
      </c>
      <c r="I1058" s="15" t="s">
        <v>59</v>
      </c>
      <c r="J1058" s="16">
        <f>+IF(TABLA!$I1058&lt;&gt;"",1,0)</f>
        <v>1</v>
      </c>
      <c r="K1058" s="16">
        <f>+IF(AND(TABLA!$F1058=1,TABLA!$H1058=1,TABLA!$J1058=1), 1, 0)</f>
        <v>1</v>
      </c>
      <c r="L1058" s="16">
        <v>3</v>
      </c>
      <c r="M1058" s="5" t="s">
        <v>3182</v>
      </c>
      <c r="N1058" s="5" t="s">
        <v>3183</v>
      </c>
      <c r="O1058" s="17">
        <v>45190</v>
      </c>
      <c r="P1058" s="5">
        <v>1</v>
      </c>
      <c r="Q1058" s="5">
        <v>1</v>
      </c>
      <c r="R1058" s="5">
        <v>0</v>
      </c>
      <c r="S1058" s="5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1</v>
      </c>
      <c r="AG1058" s="18">
        <v>12.562099999999999</v>
      </c>
      <c r="AH1058" s="19">
        <v>13</v>
      </c>
      <c r="AI1058" s="19">
        <v>13</v>
      </c>
    </row>
    <row r="1059" spans="1:35" ht="12.75" customHeight="1" x14ac:dyDescent="0.25">
      <c r="A1059" s="5">
        <v>2629</v>
      </c>
      <c r="B1059" s="5">
        <v>403106</v>
      </c>
      <c r="C1059" s="5"/>
      <c r="D1059" s="5" t="s">
        <v>3184</v>
      </c>
      <c r="E1059" s="15" t="s">
        <v>3</v>
      </c>
      <c r="F1059" s="16">
        <f>+IF(TABLA!$E1059 &lt;&gt; "", 1, 0)</f>
        <v>1</v>
      </c>
      <c r="G1059" s="15" t="s">
        <v>71</v>
      </c>
      <c r="H1059" s="16">
        <f>+IF(TABLA!$G1059&lt;&gt;"",1,0)</f>
        <v>1</v>
      </c>
      <c r="I1059" s="15" t="s">
        <v>59</v>
      </c>
      <c r="J1059" s="16">
        <f>+IF(TABLA!$I1059&lt;&gt;"",1,0)</f>
        <v>1</v>
      </c>
      <c r="K1059" s="16">
        <f>+IF(AND(TABLA!$F1059=1,TABLA!$H1059=1,TABLA!$J1059=1), 1, 0)</f>
        <v>1</v>
      </c>
      <c r="L1059" s="16">
        <v>3</v>
      </c>
      <c r="M1059" s="5" t="s">
        <v>3185</v>
      </c>
      <c r="N1059" s="5" t="s">
        <v>3186</v>
      </c>
      <c r="O1059" s="17">
        <v>45225</v>
      </c>
      <c r="P1059" s="5">
        <v>1</v>
      </c>
      <c r="Q1059" s="5">
        <v>1</v>
      </c>
      <c r="R1059" s="5">
        <v>0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1</v>
      </c>
      <c r="AG1059" s="18">
        <v>25.226800000000001</v>
      </c>
      <c r="AH1059" s="19">
        <v>12</v>
      </c>
      <c r="AI1059" s="19">
        <v>12</v>
      </c>
    </row>
    <row r="1060" spans="1:35" ht="12.75" customHeight="1" x14ac:dyDescent="0.25">
      <c r="A1060" s="5">
        <v>2260</v>
      </c>
      <c r="B1060" s="5">
        <v>403107</v>
      </c>
      <c r="C1060" s="5"/>
      <c r="D1060" s="5" t="s">
        <v>3187</v>
      </c>
      <c r="E1060" s="15" t="s">
        <v>3</v>
      </c>
      <c r="F1060" s="16">
        <f>+IF(TABLA!$E1060 &lt;&gt; "", 1, 0)</f>
        <v>1</v>
      </c>
      <c r="G1060" s="15" t="s">
        <v>71</v>
      </c>
      <c r="H1060" s="16">
        <f>+IF(TABLA!$G1060&lt;&gt;"",1,0)</f>
        <v>1</v>
      </c>
      <c r="I1060" s="15" t="s">
        <v>59</v>
      </c>
      <c r="J1060" s="16">
        <f>+IF(TABLA!$I1060&lt;&gt;"",1,0)</f>
        <v>1</v>
      </c>
      <c r="K1060" s="16">
        <f>+IF(AND(TABLA!$F1060=1,TABLA!$H1060=1,TABLA!$J1060=1), 1, 0)</f>
        <v>1</v>
      </c>
      <c r="L1060" s="16">
        <v>3</v>
      </c>
      <c r="M1060" s="5" t="s">
        <v>3188</v>
      </c>
      <c r="N1060" s="5" t="s">
        <v>3189</v>
      </c>
      <c r="O1060" s="17">
        <v>45217</v>
      </c>
      <c r="P1060" s="5">
        <v>1</v>
      </c>
      <c r="Q1060" s="5">
        <v>1</v>
      </c>
      <c r="R1060" s="5">
        <v>1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1</v>
      </c>
      <c r="AG1060" s="18">
        <v>38.4636</v>
      </c>
      <c r="AH1060" s="19">
        <v>18</v>
      </c>
      <c r="AI1060" s="19">
        <v>20</v>
      </c>
    </row>
    <row r="1061" spans="1:35" ht="12.75" customHeight="1" x14ac:dyDescent="0.25">
      <c r="A1061" s="5">
        <v>855</v>
      </c>
      <c r="B1061" s="5">
        <v>403108</v>
      </c>
      <c r="C1061" s="5"/>
      <c r="D1061" s="5" t="s">
        <v>3190</v>
      </c>
      <c r="E1061" s="15" t="s">
        <v>3</v>
      </c>
      <c r="F1061" s="16">
        <f>+IF(TABLA!$E1061 &lt;&gt; "", 1, 0)</f>
        <v>1</v>
      </c>
      <c r="G1061" s="15" t="s">
        <v>71</v>
      </c>
      <c r="H1061" s="16">
        <f>+IF(TABLA!$G1061&lt;&gt;"",1,0)</f>
        <v>1</v>
      </c>
      <c r="I1061" s="15" t="s">
        <v>59</v>
      </c>
      <c r="J1061" s="16">
        <f>+IF(TABLA!$I1061&lt;&gt;"",1,0)</f>
        <v>1</v>
      </c>
      <c r="K1061" s="16">
        <f>+IF(AND(TABLA!$F1061=1,TABLA!$H1061=1,TABLA!$J1061=1), 1, 0)</f>
        <v>1</v>
      </c>
      <c r="L1061" s="16">
        <v>3</v>
      </c>
      <c r="M1061" s="5" t="s">
        <v>3191</v>
      </c>
      <c r="N1061" s="5" t="s">
        <v>3192</v>
      </c>
      <c r="O1061" s="17">
        <v>45091</v>
      </c>
      <c r="P1061" s="5">
        <v>1</v>
      </c>
      <c r="Q1061" s="5">
        <v>1</v>
      </c>
      <c r="R1061" s="5">
        <v>1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1</v>
      </c>
      <c r="AG1061" s="18">
        <v>17.3203</v>
      </c>
      <c r="AH1061" s="19">
        <v>6</v>
      </c>
      <c r="AI1061" s="19">
        <v>6</v>
      </c>
    </row>
    <row r="1062" spans="1:35" ht="12.75" customHeight="1" x14ac:dyDescent="0.25">
      <c r="A1062" s="5">
        <v>3276</v>
      </c>
      <c r="B1062" s="5">
        <v>403604</v>
      </c>
      <c r="C1062" s="5"/>
      <c r="D1062" s="5" t="s">
        <v>3193</v>
      </c>
      <c r="E1062" s="15" t="s">
        <v>3</v>
      </c>
      <c r="F1062" s="16">
        <f>+IF(TABLA!$E1062 &lt;&gt; "", 1, 0)</f>
        <v>1</v>
      </c>
      <c r="G1062" s="15" t="s">
        <v>71</v>
      </c>
      <c r="H1062" s="16">
        <f>+IF(TABLA!$G1062&lt;&gt;"",1,0)</f>
        <v>1</v>
      </c>
      <c r="I1062" s="15" t="s">
        <v>59</v>
      </c>
      <c r="J1062" s="16">
        <f>+IF(TABLA!$I1062&lt;&gt;"",1,0)</f>
        <v>1</v>
      </c>
      <c r="K1062" s="16">
        <f>+IF(AND(TABLA!$F1062=1,TABLA!$H1062=1,TABLA!$J1062=1), 1, 0)</f>
        <v>1</v>
      </c>
      <c r="L1062" s="16">
        <v>3</v>
      </c>
      <c r="M1062" s="5" t="s">
        <v>3194</v>
      </c>
      <c r="N1062" s="5" t="s">
        <v>3195</v>
      </c>
      <c r="O1062" s="17">
        <v>45230</v>
      </c>
      <c r="P1062" s="5">
        <v>1</v>
      </c>
      <c r="Q1062" s="5">
        <v>1</v>
      </c>
      <c r="R1062" s="5">
        <v>1</v>
      </c>
      <c r="S1062" s="5">
        <v>1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1</v>
      </c>
      <c r="AG1062" s="18">
        <v>554.31560000000002</v>
      </c>
      <c r="AH1062" s="19">
        <v>219</v>
      </c>
      <c r="AI1062" s="19">
        <v>225</v>
      </c>
    </row>
    <row r="1063" spans="1:35" ht="12.75" customHeight="1" x14ac:dyDescent="0.25">
      <c r="A1063" s="5">
        <v>2776</v>
      </c>
      <c r="B1063" s="5">
        <v>403605</v>
      </c>
      <c r="C1063" s="5"/>
      <c r="D1063" s="5" t="s">
        <v>3196</v>
      </c>
      <c r="E1063" s="15" t="s">
        <v>3</v>
      </c>
      <c r="F1063" s="16">
        <f>+IF(TABLA!$E1063 &lt;&gt; "", 1, 0)</f>
        <v>1</v>
      </c>
      <c r="G1063" s="15" t="s">
        <v>71</v>
      </c>
      <c r="H1063" s="16">
        <f>+IF(TABLA!$G1063&lt;&gt;"",1,0)</f>
        <v>1</v>
      </c>
      <c r="I1063" s="15" t="s">
        <v>59</v>
      </c>
      <c r="J1063" s="16">
        <f>+IF(TABLA!$I1063&lt;&gt;"",1,0)</f>
        <v>1</v>
      </c>
      <c r="K1063" s="16">
        <f>+IF(AND(TABLA!$F1063=1,TABLA!$H1063=1,TABLA!$J1063=1), 1, 0)</f>
        <v>1</v>
      </c>
      <c r="L1063" s="16">
        <v>3</v>
      </c>
      <c r="M1063" s="5" t="s">
        <v>3197</v>
      </c>
      <c r="N1063" s="5" t="s">
        <v>3198</v>
      </c>
      <c r="O1063" s="17">
        <v>45228</v>
      </c>
      <c r="P1063" s="5">
        <v>1</v>
      </c>
      <c r="Q1063" s="5">
        <v>1</v>
      </c>
      <c r="R1063" s="5">
        <v>1</v>
      </c>
      <c r="S1063" s="5">
        <v>1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1</v>
      </c>
      <c r="AG1063" s="18">
        <v>172.4383</v>
      </c>
      <c r="AH1063" s="19">
        <v>129</v>
      </c>
      <c r="AI1063" s="19">
        <v>136</v>
      </c>
    </row>
    <row r="1064" spans="1:35" ht="12.75" customHeight="1" x14ac:dyDescent="0.25">
      <c r="A1064" s="5">
        <v>3277</v>
      </c>
      <c r="B1064" s="5">
        <v>403606</v>
      </c>
      <c r="C1064" s="5"/>
      <c r="D1064" s="5" t="s">
        <v>3199</v>
      </c>
      <c r="E1064" s="15" t="s">
        <v>3</v>
      </c>
      <c r="F1064" s="16">
        <f>+IF(TABLA!$E1064 &lt;&gt; "", 1, 0)</f>
        <v>1</v>
      </c>
      <c r="G1064" s="15" t="s">
        <v>71</v>
      </c>
      <c r="H1064" s="16">
        <f>+IF(TABLA!$G1064&lt;&gt;"",1,0)</f>
        <v>1</v>
      </c>
      <c r="I1064" s="15" t="s">
        <v>59</v>
      </c>
      <c r="J1064" s="16">
        <f>+IF(TABLA!$I1064&lt;&gt;"",1,0)</f>
        <v>1</v>
      </c>
      <c r="K1064" s="16">
        <f>+IF(AND(TABLA!$F1064=1,TABLA!$H1064=1,TABLA!$J1064=1), 1, 0)</f>
        <v>1</v>
      </c>
      <c r="L1064" s="16">
        <v>3</v>
      </c>
      <c r="M1064" s="5" t="s">
        <v>3200</v>
      </c>
      <c r="N1064" s="5" t="s">
        <v>3201</v>
      </c>
      <c r="O1064" s="17">
        <v>45230</v>
      </c>
      <c r="P1064" s="5">
        <v>1</v>
      </c>
      <c r="Q1064" s="5">
        <v>1</v>
      </c>
      <c r="R1064" s="5">
        <v>1</v>
      </c>
      <c r="S1064" s="5">
        <v>1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1</v>
      </c>
      <c r="AG1064" s="18">
        <v>1036.5036</v>
      </c>
      <c r="AH1064" s="19">
        <v>350</v>
      </c>
      <c r="AI1064" s="19">
        <v>359</v>
      </c>
    </row>
    <row r="1065" spans="1:35" ht="12.75" customHeight="1" x14ac:dyDescent="0.25">
      <c r="A1065" s="5">
        <v>3278</v>
      </c>
      <c r="B1065" s="5">
        <v>403618</v>
      </c>
      <c r="C1065" s="5"/>
      <c r="D1065" s="5" t="s">
        <v>3202</v>
      </c>
      <c r="E1065" s="15" t="s">
        <v>3</v>
      </c>
      <c r="F1065" s="16">
        <f>+IF(TABLA!$E1065 &lt;&gt; "", 1, 0)</f>
        <v>1</v>
      </c>
      <c r="G1065" s="15" t="s">
        <v>71</v>
      </c>
      <c r="H1065" s="16">
        <f>+IF(TABLA!$G1065&lt;&gt;"",1,0)</f>
        <v>1</v>
      </c>
      <c r="I1065" s="15" t="s">
        <v>59</v>
      </c>
      <c r="J1065" s="16">
        <f>+IF(TABLA!$I1065&lt;&gt;"",1,0)</f>
        <v>1</v>
      </c>
      <c r="K1065" s="16">
        <f>+IF(AND(TABLA!$F1065=1,TABLA!$H1065=1,TABLA!$J1065=1), 1, 0)</f>
        <v>1</v>
      </c>
      <c r="L1065" s="16">
        <v>3</v>
      </c>
      <c r="M1065" s="5" t="s">
        <v>3203</v>
      </c>
      <c r="N1065" s="5" t="s">
        <v>3204</v>
      </c>
      <c r="O1065" s="17">
        <v>45230</v>
      </c>
      <c r="P1065" s="5">
        <v>1</v>
      </c>
      <c r="Q1065" s="5">
        <v>1</v>
      </c>
      <c r="R1065" s="5">
        <v>1</v>
      </c>
      <c r="S1065" s="5">
        <v>1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</v>
      </c>
      <c r="AG1065" s="18">
        <v>366.23509999999999</v>
      </c>
      <c r="AH1065" s="19">
        <v>274</v>
      </c>
      <c r="AI1065" s="19">
        <v>281</v>
      </c>
    </row>
    <row r="1066" spans="1:35" ht="12.75" customHeight="1" x14ac:dyDescent="0.25">
      <c r="A1066" s="5">
        <v>3279</v>
      </c>
      <c r="B1066" s="5">
        <v>403619</v>
      </c>
      <c r="C1066" s="5"/>
      <c r="D1066" s="5" t="s">
        <v>3205</v>
      </c>
      <c r="E1066" s="15" t="s">
        <v>3</v>
      </c>
      <c r="F1066" s="16">
        <f>+IF(TABLA!$E1066 &lt;&gt; "", 1, 0)</f>
        <v>1</v>
      </c>
      <c r="G1066" s="15" t="s">
        <v>71</v>
      </c>
      <c r="H1066" s="16">
        <f>+IF(TABLA!$G1066&lt;&gt;"",1,0)</f>
        <v>1</v>
      </c>
      <c r="I1066" s="15" t="s">
        <v>59</v>
      </c>
      <c r="J1066" s="16">
        <f>+IF(TABLA!$I1066&lt;&gt;"",1,0)</f>
        <v>1</v>
      </c>
      <c r="K1066" s="16">
        <f>+IF(AND(TABLA!$F1066=1,TABLA!$H1066=1,TABLA!$J1066=1), 1, 0)</f>
        <v>1</v>
      </c>
      <c r="L1066" s="16">
        <v>3</v>
      </c>
      <c r="M1066" s="5" t="s">
        <v>3206</v>
      </c>
      <c r="N1066" s="5" t="s">
        <v>3207</v>
      </c>
      <c r="O1066" s="17">
        <v>45230</v>
      </c>
      <c r="P1066" s="5">
        <v>1</v>
      </c>
      <c r="Q1066" s="5">
        <v>1</v>
      </c>
      <c r="R1066" s="5">
        <v>1</v>
      </c>
      <c r="S1066" s="5">
        <v>1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1</v>
      </c>
      <c r="AG1066" s="18">
        <v>1498.6938</v>
      </c>
      <c r="AH1066" s="19">
        <v>1338</v>
      </c>
      <c r="AI1066" s="19">
        <v>1385</v>
      </c>
    </row>
    <row r="1067" spans="1:35" ht="12.75" customHeight="1" x14ac:dyDescent="0.25">
      <c r="A1067" s="5">
        <v>3280</v>
      </c>
      <c r="B1067" s="5">
        <v>403800</v>
      </c>
      <c r="C1067" s="5"/>
      <c r="D1067" s="5" t="s">
        <v>3208</v>
      </c>
      <c r="E1067" s="15" t="s">
        <v>3</v>
      </c>
      <c r="F1067" s="16">
        <f>+IF(TABLA!$E1067 &lt;&gt; "", 1, 0)</f>
        <v>1</v>
      </c>
      <c r="G1067" s="15" t="s">
        <v>71</v>
      </c>
      <c r="H1067" s="16">
        <f>+IF(TABLA!$G1067&lt;&gt;"",1,0)</f>
        <v>1</v>
      </c>
      <c r="I1067" s="15" t="s">
        <v>59</v>
      </c>
      <c r="J1067" s="16">
        <f>+IF(TABLA!$I1067&lt;&gt;"",1,0)</f>
        <v>1</v>
      </c>
      <c r="K1067" s="16">
        <f>+IF(AND(TABLA!$F1067=1,TABLA!$H1067=1,TABLA!$J1067=1), 1, 0)</f>
        <v>1</v>
      </c>
      <c r="L1067" s="16">
        <v>3</v>
      </c>
      <c r="M1067" s="5" t="s">
        <v>3209</v>
      </c>
      <c r="N1067" s="5" t="s">
        <v>3210</v>
      </c>
      <c r="O1067" s="17">
        <v>45230</v>
      </c>
      <c r="P1067" s="5">
        <v>1</v>
      </c>
      <c r="Q1067" s="5">
        <v>1</v>
      </c>
      <c r="R1067" s="5">
        <v>1</v>
      </c>
      <c r="S1067" s="5">
        <v>1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1</v>
      </c>
      <c r="AG1067" s="18">
        <v>366.93029999999999</v>
      </c>
      <c r="AH1067" s="19">
        <v>168</v>
      </c>
      <c r="AI1067" s="19">
        <v>177</v>
      </c>
    </row>
    <row r="1068" spans="1:35" ht="12.75" customHeight="1" x14ac:dyDescent="0.25">
      <c r="A1068" s="5">
        <v>2540</v>
      </c>
      <c r="B1068" s="5">
        <v>403801</v>
      </c>
      <c r="C1068" s="5"/>
      <c r="D1068" s="5" t="s">
        <v>3211</v>
      </c>
      <c r="E1068" s="15" t="s">
        <v>3</v>
      </c>
      <c r="F1068" s="16">
        <f>+IF(TABLA!$E1068 &lt;&gt; "", 1, 0)</f>
        <v>1</v>
      </c>
      <c r="G1068" s="15" t="s">
        <v>71</v>
      </c>
      <c r="H1068" s="16">
        <f>+IF(TABLA!$G1068&lt;&gt;"",1,0)</f>
        <v>1</v>
      </c>
      <c r="I1068" s="15" t="s">
        <v>59</v>
      </c>
      <c r="J1068" s="16">
        <f>+IF(TABLA!$I1068&lt;&gt;"",1,0)</f>
        <v>1</v>
      </c>
      <c r="K1068" s="16">
        <f>+IF(AND(TABLA!$F1068=1,TABLA!$H1068=1,TABLA!$J1068=1), 1, 0)</f>
        <v>1</v>
      </c>
      <c r="L1068" s="16">
        <v>3</v>
      </c>
      <c r="M1068" s="5" t="s">
        <v>3212</v>
      </c>
      <c r="N1068" s="5" t="s">
        <v>3213</v>
      </c>
      <c r="O1068" s="17">
        <v>45224</v>
      </c>
      <c r="P1068" s="5">
        <v>1</v>
      </c>
      <c r="Q1068" s="5">
        <v>1</v>
      </c>
      <c r="R1068" s="5">
        <v>0</v>
      </c>
      <c r="S1068" s="5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1</v>
      </c>
      <c r="AG1068" s="18">
        <v>24.081499999999998</v>
      </c>
      <c r="AH1068" s="19">
        <v>30</v>
      </c>
      <c r="AI1068" s="19">
        <v>32</v>
      </c>
    </row>
    <row r="1069" spans="1:35" ht="12.75" customHeight="1" x14ac:dyDescent="0.25">
      <c r="A1069" s="5">
        <v>2121</v>
      </c>
      <c r="B1069" s="5">
        <v>403802</v>
      </c>
      <c r="C1069" s="5"/>
      <c r="D1069" s="5" t="s">
        <v>3214</v>
      </c>
      <c r="E1069" s="15" t="s">
        <v>3</v>
      </c>
      <c r="F1069" s="16">
        <f>+IF(TABLA!$E1069 &lt;&gt; "", 1, 0)</f>
        <v>1</v>
      </c>
      <c r="G1069" s="15" t="s">
        <v>71</v>
      </c>
      <c r="H1069" s="16">
        <f>+IF(TABLA!$G1069&lt;&gt;"",1,0)</f>
        <v>1</v>
      </c>
      <c r="I1069" s="15" t="s">
        <v>59</v>
      </c>
      <c r="J1069" s="16">
        <f>+IF(TABLA!$I1069&lt;&gt;"",1,0)</f>
        <v>1</v>
      </c>
      <c r="K1069" s="16">
        <f>+IF(AND(TABLA!$F1069=1,TABLA!$H1069=1,TABLA!$J1069=1), 1, 0)</f>
        <v>1</v>
      </c>
      <c r="L1069" s="16">
        <v>3</v>
      </c>
      <c r="M1069" s="5" t="s">
        <v>3215</v>
      </c>
      <c r="N1069" s="5" t="s">
        <v>3216</v>
      </c>
      <c r="O1069" s="17">
        <v>45212</v>
      </c>
      <c r="P1069" s="5">
        <v>1</v>
      </c>
      <c r="Q1069" s="5">
        <v>1</v>
      </c>
      <c r="R1069" s="5">
        <v>1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1</v>
      </c>
      <c r="AG1069" s="18">
        <v>63.039099999999998</v>
      </c>
      <c r="AH1069" s="19">
        <v>32</v>
      </c>
      <c r="AI1069" s="19">
        <v>34</v>
      </c>
    </row>
    <row r="1070" spans="1:35" ht="12.75" customHeight="1" x14ac:dyDescent="0.25">
      <c r="A1070" s="5">
        <v>2830</v>
      </c>
      <c r="B1070" s="5">
        <v>403803</v>
      </c>
      <c r="C1070" s="5"/>
      <c r="D1070" s="5" t="s">
        <v>3217</v>
      </c>
      <c r="E1070" s="15" t="s">
        <v>3</v>
      </c>
      <c r="F1070" s="16">
        <f>+IF(TABLA!$E1070 &lt;&gt; "", 1, 0)</f>
        <v>1</v>
      </c>
      <c r="G1070" s="15" t="s">
        <v>71</v>
      </c>
      <c r="H1070" s="16">
        <f>+IF(TABLA!$G1070&lt;&gt;"",1,0)</f>
        <v>1</v>
      </c>
      <c r="I1070" s="15" t="s">
        <v>59</v>
      </c>
      <c r="J1070" s="16">
        <f>+IF(TABLA!$I1070&lt;&gt;"",1,0)</f>
        <v>1</v>
      </c>
      <c r="K1070" s="16">
        <f>+IF(AND(TABLA!$F1070=1,TABLA!$H1070=1,TABLA!$J1070=1), 1, 0)</f>
        <v>1</v>
      </c>
      <c r="L1070" s="16">
        <v>3</v>
      </c>
      <c r="M1070" s="5" t="s">
        <v>3218</v>
      </c>
      <c r="N1070" s="5" t="s">
        <v>3219</v>
      </c>
      <c r="O1070" s="17">
        <v>45229</v>
      </c>
      <c r="P1070" s="5">
        <v>1</v>
      </c>
      <c r="Q1070" s="5">
        <v>1</v>
      </c>
      <c r="R1070" s="5">
        <v>1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18">
        <v>252.3347</v>
      </c>
      <c r="AH1070" s="19">
        <v>306</v>
      </c>
      <c r="AI1070" s="19">
        <v>328</v>
      </c>
    </row>
    <row r="1071" spans="1:35" ht="12.75" customHeight="1" x14ac:dyDescent="0.25">
      <c r="A1071" s="5">
        <v>1272</v>
      </c>
      <c r="B1071" s="5">
        <v>403805</v>
      </c>
      <c r="C1071" s="5"/>
      <c r="D1071" s="5" t="s">
        <v>3220</v>
      </c>
      <c r="E1071" s="15" t="s">
        <v>3</v>
      </c>
      <c r="F1071" s="16">
        <f>+IF(TABLA!$E1071 &lt;&gt; "", 1, 0)</f>
        <v>1</v>
      </c>
      <c r="G1071" s="15" t="s">
        <v>71</v>
      </c>
      <c r="H1071" s="16">
        <f>+IF(TABLA!$G1071&lt;&gt;"",1,0)</f>
        <v>1</v>
      </c>
      <c r="I1071" s="15" t="s">
        <v>59</v>
      </c>
      <c r="J1071" s="16">
        <f>+IF(TABLA!$I1071&lt;&gt;"",1,0)</f>
        <v>1</v>
      </c>
      <c r="K1071" s="16">
        <f>+IF(AND(TABLA!$F1071=1,TABLA!$H1071=1,TABLA!$J1071=1), 1, 0)</f>
        <v>1</v>
      </c>
      <c r="L1071" s="16">
        <v>3</v>
      </c>
      <c r="M1071" s="5" t="s">
        <v>3221</v>
      </c>
      <c r="N1071" s="5" t="s">
        <v>3222</v>
      </c>
      <c r="O1071" s="17">
        <v>45147</v>
      </c>
      <c r="P1071" s="5">
        <v>1</v>
      </c>
      <c r="Q1071" s="5">
        <v>1</v>
      </c>
      <c r="R1071" s="5">
        <v>0</v>
      </c>
      <c r="S1071" s="5">
        <v>1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1</v>
      </c>
      <c r="AG1071" s="18">
        <v>11.8346</v>
      </c>
      <c r="AH1071" s="19">
        <v>18</v>
      </c>
      <c r="AI1071" s="19">
        <v>18</v>
      </c>
    </row>
    <row r="1072" spans="1:35" ht="12.75" customHeight="1" x14ac:dyDescent="0.25">
      <c r="A1072" s="5">
        <v>1635</v>
      </c>
      <c r="B1072" s="5">
        <v>403806</v>
      </c>
      <c r="C1072" s="5"/>
      <c r="D1072" s="5" t="s">
        <v>3223</v>
      </c>
      <c r="E1072" s="15" t="s">
        <v>3</v>
      </c>
      <c r="F1072" s="16">
        <f>+IF(TABLA!$E1072 &lt;&gt; "", 1, 0)</f>
        <v>1</v>
      </c>
      <c r="G1072" s="15" t="s">
        <v>71</v>
      </c>
      <c r="H1072" s="16">
        <f>+IF(TABLA!$G1072&lt;&gt;"",1,0)</f>
        <v>1</v>
      </c>
      <c r="I1072" s="15" t="s">
        <v>59</v>
      </c>
      <c r="J1072" s="16">
        <f>+IF(TABLA!$I1072&lt;&gt;"",1,0)</f>
        <v>1</v>
      </c>
      <c r="K1072" s="16">
        <f>+IF(AND(TABLA!$F1072=1,TABLA!$H1072=1,TABLA!$J1072=1), 1, 0)</f>
        <v>1</v>
      </c>
      <c r="L1072" s="16">
        <v>3</v>
      </c>
      <c r="M1072" s="5" t="s">
        <v>3224</v>
      </c>
      <c r="N1072" s="5" t="s">
        <v>3225</v>
      </c>
      <c r="O1072" s="17">
        <v>45183</v>
      </c>
      <c r="P1072" s="5">
        <v>1</v>
      </c>
      <c r="Q1072" s="5">
        <v>1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1</v>
      </c>
      <c r="AG1072" s="18">
        <v>16.052700000000002</v>
      </c>
      <c r="AH1072" s="19">
        <v>11</v>
      </c>
      <c r="AI1072" s="19">
        <v>11</v>
      </c>
    </row>
    <row r="1073" spans="1:35" ht="12.75" customHeight="1" x14ac:dyDescent="0.25">
      <c r="A1073" s="5">
        <v>3281</v>
      </c>
      <c r="B1073" s="5">
        <v>404002</v>
      </c>
      <c r="C1073" s="5"/>
      <c r="D1073" s="5" t="s">
        <v>3226</v>
      </c>
      <c r="E1073" s="15" t="s">
        <v>3</v>
      </c>
      <c r="F1073" s="16">
        <f>+IF(TABLA!$E1073 &lt;&gt; "", 1, 0)</f>
        <v>1</v>
      </c>
      <c r="G1073" s="15" t="s">
        <v>67</v>
      </c>
      <c r="H1073" s="16">
        <f>+IF(TABLA!$G1073&lt;&gt;"",1,0)</f>
        <v>1</v>
      </c>
      <c r="I1073" s="15" t="s">
        <v>59</v>
      </c>
      <c r="J1073" s="16">
        <f>+IF(TABLA!$I1073&lt;&gt;"",1,0)</f>
        <v>1</v>
      </c>
      <c r="K1073" s="16">
        <f>+IF(AND(TABLA!$F1073=1,TABLA!$H1073=1,TABLA!$J1073=1), 1, 0)</f>
        <v>1</v>
      </c>
      <c r="L1073" s="16">
        <v>3</v>
      </c>
      <c r="M1073" s="5" t="s">
        <v>3227</v>
      </c>
      <c r="N1073" s="5" t="s">
        <v>3228</v>
      </c>
      <c r="O1073" s="17">
        <v>45230</v>
      </c>
      <c r="P1073" s="5">
        <v>1</v>
      </c>
      <c r="Q1073" s="5">
        <v>1</v>
      </c>
      <c r="R1073" s="5">
        <v>1</v>
      </c>
      <c r="S1073" s="5">
        <v>1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1</v>
      </c>
      <c r="AG1073" s="18">
        <v>287.28809999999999</v>
      </c>
      <c r="AH1073" s="19">
        <v>606</v>
      </c>
      <c r="AI1073" s="19">
        <v>865</v>
      </c>
    </row>
    <row r="1074" spans="1:35" ht="12.75" customHeight="1" x14ac:dyDescent="0.25">
      <c r="A1074" s="5">
        <v>3282</v>
      </c>
      <c r="B1074" s="5">
        <v>404003</v>
      </c>
      <c r="C1074" s="5"/>
      <c r="D1074" s="5" t="s">
        <v>3229</v>
      </c>
      <c r="E1074" s="15" t="s">
        <v>3</v>
      </c>
      <c r="F1074" s="16">
        <f>+IF(TABLA!$E1074 &lt;&gt; "", 1, 0)</f>
        <v>1</v>
      </c>
      <c r="G1074" s="15" t="s">
        <v>67</v>
      </c>
      <c r="H1074" s="16">
        <f>+IF(TABLA!$G1074&lt;&gt;"",1,0)</f>
        <v>1</v>
      </c>
      <c r="I1074" s="15" t="s">
        <v>59</v>
      </c>
      <c r="J1074" s="16">
        <f>+IF(TABLA!$I1074&lt;&gt;"",1,0)</f>
        <v>1</v>
      </c>
      <c r="K1074" s="16">
        <f>+IF(AND(TABLA!$F1074=1,TABLA!$H1074=1,TABLA!$J1074=1), 1, 0)</f>
        <v>1</v>
      </c>
      <c r="L1074" s="16">
        <v>3</v>
      </c>
      <c r="M1074" s="5" t="s">
        <v>3230</v>
      </c>
      <c r="N1074" s="5" t="s">
        <v>3231</v>
      </c>
      <c r="O1074" s="17">
        <v>45230</v>
      </c>
      <c r="P1074" s="5">
        <v>1</v>
      </c>
      <c r="Q1074" s="5">
        <v>1</v>
      </c>
      <c r="R1074" s="5">
        <v>1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1</v>
      </c>
      <c r="AG1074" s="18">
        <v>12704.1644</v>
      </c>
      <c r="AH1074" s="19">
        <v>31819</v>
      </c>
      <c r="AI1074" s="19">
        <v>33731</v>
      </c>
    </row>
    <row r="1075" spans="1:35" ht="12.75" customHeight="1" x14ac:dyDescent="0.25">
      <c r="A1075" s="5">
        <v>3283</v>
      </c>
      <c r="B1075" s="5">
        <v>404004</v>
      </c>
      <c r="C1075" s="5"/>
      <c r="D1075" s="5" t="s">
        <v>3232</v>
      </c>
      <c r="E1075" s="15" t="s">
        <v>3</v>
      </c>
      <c r="F1075" s="16">
        <f>+IF(TABLA!$E1075 &lt;&gt; "", 1, 0)</f>
        <v>1</v>
      </c>
      <c r="G1075" s="15" t="s">
        <v>67</v>
      </c>
      <c r="H1075" s="16">
        <f>+IF(TABLA!$G1075&lt;&gt;"",1,0)</f>
        <v>1</v>
      </c>
      <c r="I1075" s="15" t="s">
        <v>59</v>
      </c>
      <c r="J1075" s="16">
        <f>+IF(TABLA!$I1075&lt;&gt;"",1,0)</f>
        <v>1</v>
      </c>
      <c r="K1075" s="16">
        <f>+IF(AND(TABLA!$F1075=1,TABLA!$H1075=1,TABLA!$J1075=1), 1, 0)</f>
        <v>1</v>
      </c>
      <c r="L1075" s="16">
        <v>3</v>
      </c>
      <c r="M1075" s="5" t="s">
        <v>3233</v>
      </c>
      <c r="N1075" s="5" t="s">
        <v>3234</v>
      </c>
      <c r="O1075" s="17">
        <v>45230</v>
      </c>
      <c r="P1075" s="5">
        <v>1</v>
      </c>
      <c r="Q1075" s="5">
        <v>1</v>
      </c>
      <c r="R1075" s="5">
        <v>1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1</v>
      </c>
      <c r="AG1075" s="18">
        <v>438.20139999999998</v>
      </c>
      <c r="AH1075" s="19">
        <v>813</v>
      </c>
      <c r="AI1075" s="19">
        <v>861</v>
      </c>
    </row>
    <row r="1076" spans="1:35" ht="12.75" customHeight="1" x14ac:dyDescent="0.25">
      <c r="A1076" s="5">
        <v>3284</v>
      </c>
      <c r="B1076" s="5">
        <v>404005</v>
      </c>
      <c r="C1076" s="5"/>
      <c r="D1076" s="5" t="s">
        <v>3235</v>
      </c>
      <c r="E1076" s="15" t="s">
        <v>3</v>
      </c>
      <c r="F1076" s="16">
        <f>+IF(TABLA!$E1076 &lt;&gt; "", 1, 0)</f>
        <v>1</v>
      </c>
      <c r="G1076" s="15" t="s">
        <v>67</v>
      </c>
      <c r="H1076" s="16">
        <f>+IF(TABLA!$G1076&lt;&gt;"",1,0)</f>
        <v>1</v>
      </c>
      <c r="I1076" s="15" t="s">
        <v>59</v>
      </c>
      <c r="J1076" s="16">
        <f>+IF(TABLA!$I1076&lt;&gt;"",1,0)</f>
        <v>1</v>
      </c>
      <c r="K1076" s="16">
        <f>+IF(AND(TABLA!$F1076=1,TABLA!$H1076=1,TABLA!$J1076=1), 1, 0)</f>
        <v>1</v>
      </c>
      <c r="L1076" s="16">
        <v>3</v>
      </c>
      <c r="M1076" s="5" t="s">
        <v>3236</v>
      </c>
      <c r="N1076" s="5" t="s">
        <v>3237</v>
      </c>
      <c r="O1076" s="17">
        <v>45230</v>
      </c>
      <c r="P1076" s="5">
        <v>1</v>
      </c>
      <c r="Q1076" s="5">
        <v>1</v>
      </c>
      <c r="R1076" s="5">
        <v>1</v>
      </c>
      <c r="S1076" s="5">
        <v>1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1</v>
      </c>
      <c r="AG1076" s="18">
        <v>6747.3252999999804</v>
      </c>
      <c r="AH1076" s="19">
        <v>24889</v>
      </c>
      <c r="AI1076" s="19">
        <v>30735</v>
      </c>
    </row>
    <row r="1077" spans="1:35" ht="12.75" customHeight="1" x14ac:dyDescent="0.25">
      <c r="A1077" s="5">
        <v>3285</v>
      </c>
      <c r="B1077" s="5">
        <v>404006</v>
      </c>
      <c r="C1077" s="5"/>
      <c r="D1077" s="5" t="s">
        <v>3238</v>
      </c>
      <c r="E1077" s="15" t="s">
        <v>3</v>
      </c>
      <c r="F1077" s="16">
        <f>+IF(TABLA!$E1077 &lt;&gt; "", 1, 0)</f>
        <v>1</v>
      </c>
      <c r="G1077" s="15" t="s">
        <v>67</v>
      </c>
      <c r="H1077" s="16">
        <f>+IF(TABLA!$G1077&lt;&gt;"",1,0)</f>
        <v>1</v>
      </c>
      <c r="I1077" s="15" t="s">
        <v>59</v>
      </c>
      <c r="J1077" s="16">
        <f>+IF(TABLA!$I1077&lt;&gt;"",1,0)</f>
        <v>1</v>
      </c>
      <c r="K1077" s="16">
        <f>+IF(AND(TABLA!$F1077=1,TABLA!$H1077=1,TABLA!$J1077=1), 1, 0)</f>
        <v>1</v>
      </c>
      <c r="L1077" s="16">
        <v>3</v>
      </c>
      <c r="M1077" s="5" t="s">
        <v>3239</v>
      </c>
      <c r="N1077" s="5" t="s">
        <v>3240</v>
      </c>
      <c r="O1077" s="17">
        <v>45230</v>
      </c>
      <c r="P1077" s="5">
        <v>1</v>
      </c>
      <c r="Q1077" s="5">
        <v>1</v>
      </c>
      <c r="R1077" s="5">
        <v>1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1</v>
      </c>
      <c r="AG1077" s="18">
        <v>3768.8969000000102</v>
      </c>
      <c r="AH1077" s="19">
        <v>10720</v>
      </c>
      <c r="AI1077" s="19">
        <v>16395</v>
      </c>
    </row>
    <row r="1078" spans="1:35" ht="12.75" customHeight="1" x14ac:dyDescent="0.25">
      <c r="A1078" s="5">
        <v>3286</v>
      </c>
      <c r="B1078" s="5">
        <v>404007</v>
      </c>
      <c r="C1078" s="5"/>
      <c r="D1078" s="5" t="s">
        <v>3241</v>
      </c>
      <c r="E1078" s="15" t="s">
        <v>3</v>
      </c>
      <c r="F1078" s="16">
        <f>+IF(TABLA!$E1078 &lt;&gt; "", 1, 0)</f>
        <v>1</v>
      </c>
      <c r="G1078" s="15" t="s">
        <v>67</v>
      </c>
      <c r="H1078" s="16">
        <f>+IF(TABLA!$G1078&lt;&gt;"",1,0)</f>
        <v>1</v>
      </c>
      <c r="I1078" s="15" t="s">
        <v>59</v>
      </c>
      <c r="J1078" s="16">
        <f>+IF(TABLA!$I1078&lt;&gt;"",1,0)</f>
        <v>1</v>
      </c>
      <c r="K1078" s="16">
        <f>+IF(AND(TABLA!$F1078=1,TABLA!$H1078=1,TABLA!$J1078=1), 1, 0)</f>
        <v>1</v>
      </c>
      <c r="L1078" s="16">
        <v>3</v>
      </c>
      <c r="M1078" s="5" t="s">
        <v>3242</v>
      </c>
      <c r="N1078" s="5" t="s">
        <v>3243</v>
      </c>
      <c r="O1078" s="17">
        <v>45230</v>
      </c>
      <c r="P1078" s="5">
        <v>1</v>
      </c>
      <c r="Q1078" s="5">
        <v>1</v>
      </c>
      <c r="R1078" s="5">
        <v>1</v>
      </c>
      <c r="S1078" s="5">
        <v>1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1</v>
      </c>
      <c r="AG1078" s="18">
        <v>87.143799999999999</v>
      </c>
      <c r="AH1078" s="19">
        <v>210</v>
      </c>
      <c r="AI1078" s="19">
        <v>278</v>
      </c>
    </row>
    <row r="1079" spans="1:35" ht="12.75" customHeight="1" x14ac:dyDescent="0.25">
      <c r="A1079" s="5">
        <v>2630</v>
      </c>
      <c r="B1079" s="5">
        <v>404008</v>
      </c>
      <c r="C1079" s="5"/>
      <c r="D1079" s="5" t="s">
        <v>3244</v>
      </c>
      <c r="E1079" s="15" t="s">
        <v>3</v>
      </c>
      <c r="F1079" s="16">
        <f>+IF(TABLA!$E1079 &lt;&gt; "", 1, 0)</f>
        <v>1</v>
      </c>
      <c r="G1079" s="15" t="s">
        <v>67</v>
      </c>
      <c r="H1079" s="16">
        <f>+IF(TABLA!$G1079&lt;&gt;"",1,0)</f>
        <v>1</v>
      </c>
      <c r="I1079" s="15" t="s">
        <v>59</v>
      </c>
      <c r="J1079" s="16">
        <f>+IF(TABLA!$I1079&lt;&gt;"",1,0)</f>
        <v>1</v>
      </c>
      <c r="K1079" s="16">
        <f>+IF(AND(TABLA!$F1079=1,TABLA!$H1079=1,TABLA!$J1079=1), 1, 0)</f>
        <v>1</v>
      </c>
      <c r="L1079" s="16">
        <v>3</v>
      </c>
      <c r="M1079" s="5" t="s">
        <v>3245</v>
      </c>
      <c r="N1079" s="5" t="s">
        <v>3246</v>
      </c>
      <c r="O1079" s="17">
        <v>45225</v>
      </c>
      <c r="P1079" s="5">
        <v>1</v>
      </c>
      <c r="Q1079" s="5">
        <v>1</v>
      </c>
      <c r="R1079" s="5">
        <v>1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1</v>
      </c>
      <c r="AG1079" s="18">
        <v>42.1614</v>
      </c>
      <c r="AH1079" s="19">
        <v>108</v>
      </c>
      <c r="AI1079" s="19">
        <v>150</v>
      </c>
    </row>
    <row r="1080" spans="1:35" ht="12.75" customHeight="1" x14ac:dyDescent="0.25">
      <c r="A1080" s="5">
        <v>3287</v>
      </c>
      <c r="B1080" s="5">
        <v>404009</v>
      </c>
      <c r="C1080" s="5"/>
      <c r="D1080" s="5" t="s">
        <v>3247</v>
      </c>
      <c r="E1080" s="15" t="s">
        <v>3</v>
      </c>
      <c r="F1080" s="16">
        <f>+IF(TABLA!$E1080 &lt;&gt; "", 1, 0)</f>
        <v>1</v>
      </c>
      <c r="G1080" s="15" t="s">
        <v>67</v>
      </c>
      <c r="H1080" s="16">
        <f>+IF(TABLA!$G1080&lt;&gt;"",1,0)</f>
        <v>1</v>
      </c>
      <c r="I1080" s="15" t="s">
        <v>59</v>
      </c>
      <c r="J1080" s="16">
        <f>+IF(TABLA!$I1080&lt;&gt;"",1,0)</f>
        <v>1</v>
      </c>
      <c r="K1080" s="16">
        <f>+IF(AND(TABLA!$F1080=1,TABLA!$H1080=1,TABLA!$J1080=1), 1, 0)</f>
        <v>1</v>
      </c>
      <c r="L1080" s="16">
        <v>3</v>
      </c>
      <c r="M1080" s="5" t="s">
        <v>3248</v>
      </c>
      <c r="N1080" s="5" t="s">
        <v>3249</v>
      </c>
      <c r="O1080" s="17">
        <v>45230</v>
      </c>
      <c r="P1080" s="5">
        <v>1</v>
      </c>
      <c r="Q1080" s="5">
        <v>1</v>
      </c>
      <c r="R1080" s="5">
        <v>1</v>
      </c>
      <c r="S1080" s="5">
        <v>1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1</v>
      </c>
      <c r="AG1080" s="18">
        <v>1504.1264000000001</v>
      </c>
      <c r="AH1080" s="19">
        <v>6435</v>
      </c>
      <c r="AI1080" s="19">
        <v>6841</v>
      </c>
    </row>
    <row r="1081" spans="1:35" ht="12.75" customHeight="1" x14ac:dyDescent="0.25">
      <c r="A1081" s="5">
        <v>3288</v>
      </c>
      <c r="B1081" s="5">
        <v>404010</v>
      </c>
      <c r="C1081" s="5"/>
      <c r="D1081" s="5" t="s">
        <v>3250</v>
      </c>
      <c r="E1081" s="15" t="s">
        <v>3</v>
      </c>
      <c r="F1081" s="16">
        <f>+IF(TABLA!$E1081 &lt;&gt; "", 1, 0)</f>
        <v>1</v>
      </c>
      <c r="G1081" s="15" t="s">
        <v>67</v>
      </c>
      <c r="H1081" s="16">
        <f>+IF(TABLA!$G1081&lt;&gt;"",1,0)</f>
        <v>1</v>
      </c>
      <c r="I1081" s="15" t="s">
        <v>59</v>
      </c>
      <c r="J1081" s="16">
        <f>+IF(TABLA!$I1081&lt;&gt;"",1,0)</f>
        <v>1</v>
      </c>
      <c r="K1081" s="16">
        <f>+IF(AND(TABLA!$F1081=1,TABLA!$H1081=1,TABLA!$J1081=1), 1, 0)</f>
        <v>1</v>
      </c>
      <c r="L1081" s="16">
        <v>3</v>
      </c>
      <c r="M1081" s="5" t="s">
        <v>3251</v>
      </c>
      <c r="N1081" s="5" t="s">
        <v>3252</v>
      </c>
      <c r="O1081" s="17">
        <v>45230</v>
      </c>
      <c r="P1081" s="5">
        <v>1</v>
      </c>
      <c r="Q1081" s="5">
        <v>1</v>
      </c>
      <c r="R1081" s="5">
        <v>1</v>
      </c>
      <c r="S1081" s="5">
        <v>1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</v>
      </c>
      <c r="AG1081" s="18">
        <v>1233.6599000000001</v>
      </c>
      <c r="AH1081" s="19">
        <v>4312</v>
      </c>
      <c r="AI1081" s="19">
        <v>4484</v>
      </c>
    </row>
    <row r="1082" spans="1:35" ht="12.75" customHeight="1" x14ac:dyDescent="0.25">
      <c r="A1082" s="5">
        <v>2541</v>
      </c>
      <c r="B1082" s="5">
        <v>404011</v>
      </c>
      <c r="C1082" s="5"/>
      <c r="D1082" s="5" t="s">
        <v>3253</v>
      </c>
      <c r="E1082" s="15" t="s">
        <v>3</v>
      </c>
      <c r="F1082" s="16">
        <f>+IF(TABLA!$E1082 &lt;&gt; "", 1, 0)</f>
        <v>1</v>
      </c>
      <c r="G1082" s="15" t="s">
        <v>67</v>
      </c>
      <c r="H1082" s="16">
        <f>+IF(TABLA!$G1082&lt;&gt;"",1,0)</f>
        <v>1</v>
      </c>
      <c r="I1082" s="15" t="s">
        <v>59</v>
      </c>
      <c r="J1082" s="16">
        <f>+IF(TABLA!$I1082&lt;&gt;"",1,0)</f>
        <v>1</v>
      </c>
      <c r="K1082" s="16">
        <f>+IF(AND(TABLA!$F1082=1,TABLA!$H1082=1,TABLA!$J1082=1), 1, 0)</f>
        <v>1</v>
      </c>
      <c r="L1082" s="16">
        <v>3</v>
      </c>
      <c r="M1082" s="5" t="s">
        <v>3254</v>
      </c>
      <c r="N1082" s="5" t="s">
        <v>3255</v>
      </c>
      <c r="O1082" s="17">
        <v>45224</v>
      </c>
      <c r="P1082" s="5">
        <v>1</v>
      </c>
      <c r="Q1082" s="5">
        <v>1</v>
      </c>
      <c r="R1082" s="5">
        <v>1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1</v>
      </c>
      <c r="AG1082" s="18">
        <v>56.167200000000001</v>
      </c>
      <c r="AH1082" s="19">
        <v>187</v>
      </c>
      <c r="AI1082" s="19">
        <v>193</v>
      </c>
    </row>
    <row r="1083" spans="1:35" ht="12.75" customHeight="1" x14ac:dyDescent="0.25">
      <c r="A1083" s="5">
        <v>3289</v>
      </c>
      <c r="B1083" s="5">
        <v>404012</v>
      </c>
      <c r="C1083" s="5"/>
      <c r="D1083" s="5" t="s">
        <v>3256</v>
      </c>
      <c r="E1083" s="15" t="s">
        <v>3</v>
      </c>
      <c r="F1083" s="16">
        <f>+IF(TABLA!$E1083 &lt;&gt; "", 1, 0)</f>
        <v>1</v>
      </c>
      <c r="G1083" s="15" t="s">
        <v>67</v>
      </c>
      <c r="H1083" s="16">
        <f>+IF(TABLA!$G1083&lt;&gt;"",1,0)</f>
        <v>1</v>
      </c>
      <c r="I1083" s="15" t="s">
        <v>59</v>
      </c>
      <c r="J1083" s="16">
        <f>+IF(TABLA!$I1083&lt;&gt;"",1,0)</f>
        <v>1</v>
      </c>
      <c r="K1083" s="16">
        <f>+IF(AND(TABLA!$F1083=1,TABLA!$H1083=1,TABLA!$J1083=1), 1, 0)</f>
        <v>1</v>
      </c>
      <c r="L1083" s="16">
        <v>3</v>
      </c>
      <c r="M1083" s="5" t="s">
        <v>3257</v>
      </c>
      <c r="N1083" s="5" t="s">
        <v>3258</v>
      </c>
      <c r="O1083" s="17">
        <v>45230</v>
      </c>
      <c r="P1083" s="5">
        <v>1</v>
      </c>
      <c r="Q1083" s="5">
        <v>1</v>
      </c>
      <c r="R1083" s="5">
        <v>1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1</v>
      </c>
      <c r="AG1083" s="18">
        <v>8999.0602000000599</v>
      </c>
      <c r="AH1083" s="19">
        <v>27731</v>
      </c>
      <c r="AI1083" s="19">
        <v>30430</v>
      </c>
    </row>
    <row r="1084" spans="1:35" ht="12.75" customHeight="1" x14ac:dyDescent="0.25">
      <c r="A1084" s="5">
        <v>2026</v>
      </c>
      <c r="B1084" s="5">
        <v>404013</v>
      </c>
      <c r="C1084" s="5"/>
      <c r="D1084" s="5" t="s">
        <v>3259</v>
      </c>
      <c r="E1084" s="15" t="s">
        <v>3</v>
      </c>
      <c r="F1084" s="16">
        <f>+IF(TABLA!$E1084 &lt;&gt; "", 1, 0)</f>
        <v>1</v>
      </c>
      <c r="G1084" s="15" t="s">
        <v>67</v>
      </c>
      <c r="H1084" s="16">
        <f>+IF(TABLA!$G1084&lt;&gt;"",1,0)</f>
        <v>1</v>
      </c>
      <c r="I1084" s="15" t="s">
        <v>59</v>
      </c>
      <c r="J1084" s="16">
        <f>+IF(TABLA!$I1084&lt;&gt;"",1,0)</f>
        <v>1</v>
      </c>
      <c r="K1084" s="16">
        <f>+IF(AND(TABLA!$F1084=1,TABLA!$H1084=1,TABLA!$J1084=1), 1, 0)</f>
        <v>1</v>
      </c>
      <c r="L1084" s="16">
        <v>3</v>
      </c>
      <c r="M1084" s="5" t="s">
        <v>3260</v>
      </c>
      <c r="N1084" s="5" t="s">
        <v>3261</v>
      </c>
      <c r="O1084" s="17">
        <v>45209</v>
      </c>
      <c r="P1084" s="5">
        <v>1</v>
      </c>
      <c r="Q1084" s="5">
        <v>1</v>
      </c>
      <c r="R1084" s="5">
        <v>1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1</v>
      </c>
      <c r="AG1084" s="18">
        <v>64.100499999999997</v>
      </c>
      <c r="AH1084" s="19">
        <v>95</v>
      </c>
      <c r="AI1084" s="19">
        <v>99</v>
      </c>
    </row>
    <row r="1085" spans="1:35" ht="12.75" customHeight="1" x14ac:dyDescent="0.25">
      <c r="A1085" s="5">
        <v>3290</v>
      </c>
      <c r="B1085" s="5">
        <v>404014</v>
      </c>
      <c r="C1085" s="5"/>
      <c r="D1085" s="5" t="s">
        <v>3262</v>
      </c>
      <c r="E1085" s="15" t="s">
        <v>3</v>
      </c>
      <c r="F1085" s="16">
        <f>+IF(TABLA!$E1085 &lt;&gt; "", 1, 0)</f>
        <v>1</v>
      </c>
      <c r="G1085" s="15" t="s">
        <v>67</v>
      </c>
      <c r="H1085" s="16">
        <f>+IF(TABLA!$G1085&lt;&gt;"",1,0)</f>
        <v>1</v>
      </c>
      <c r="I1085" s="15" t="s">
        <v>59</v>
      </c>
      <c r="J1085" s="16">
        <f>+IF(TABLA!$I1085&lt;&gt;"",1,0)</f>
        <v>1</v>
      </c>
      <c r="K1085" s="16">
        <f>+IF(AND(TABLA!$F1085=1,TABLA!$H1085=1,TABLA!$J1085=1), 1, 0)</f>
        <v>1</v>
      </c>
      <c r="L1085" s="16">
        <v>3</v>
      </c>
      <c r="M1085" s="5" t="s">
        <v>3263</v>
      </c>
      <c r="N1085" s="5" t="s">
        <v>3264</v>
      </c>
      <c r="O1085" s="17">
        <v>45230</v>
      </c>
      <c r="P1085" s="5">
        <v>1</v>
      </c>
      <c r="Q1085" s="5">
        <v>1</v>
      </c>
      <c r="R1085" s="5">
        <v>1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1</v>
      </c>
      <c r="AG1085" s="18">
        <v>548.99289999999996</v>
      </c>
      <c r="AH1085" s="19">
        <v>2014</v>
      </c>
      <c r="AI1085" s="19">
        <v>2090</v>
      </c>
    </row>
    <row r="1086" spans="1:35" ht="12.75" customHeight="1" x14ac:dyDescent="0.25">
      <c r="A1086" s="5">
        <v>3291</v>
      </c>
      <c r="B1086" s="5">
        <v>404015</v>
      </c>
      <c r="C1086" s="5"/>
      <c r="D1086" s="5" t="s">
        <v>3265</v>
      </c>
      <c r="E1086" s="15" t="s">
        <v>3</v>
      </c>
      <c r="F1086" s="16">
        <f>+IF(TABLA!$E1086 &lt;&gt; "", 1, 0)</f>
        <v>1</v>
      </c>
      <c r="G1086" s="15" t="s">
        <v>67</v>
      </c>
      <c r="H1086" s="16">
        <f>+IF(TABLA!$G1086&lt;&gt;"",1,0)</f>
        <v>1</v>
      </c>
      <c r="I1086" s="15" t="s">
        <v>3266</v>
      </c>
      <c r="J1086" s="16">
        <f>+IF(TABLA!$I1086&lt;&gt;"",1,0)</f>
        <v>1</v>
      </c>
      <c r="K1086" s="16">
        <f>+IF(AND(TABLA!$F1086=1,TABLA!$H1086=1,TABLA!$J1086=1), 1, 0)</f>
        <v>1</v>
      </c>
      <c r="L1086" s="16">
        <v>2</v>
      </c>
      <c r="M1086" s="5" t="s">
        <v>3267</v>
      </c>
      <c r="N1086" s="5" t="s">
        <v>3268</v>
      </c>
      <c r="O1086" s="17">
        <v>45230</v>
      </c>
      <c r="P1086" s="5">
        <v>1</v>
      </c>
      <c r="Q1086" s="5">
        <v>1</v>
      </c>
      <c r="R1086" s="5">
        <v>1</v>
      </c>
      <c r="S1086" s="5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1</v>
      </c>
      <c r="AG1086" s="18">
        <v>3414.0072</v>
      </c>
      <c r="AH1086" s="19">
        <v>11576</v>
      </c>
      <c r="AI1086" s="19">
        <v>12549</v>
      </c>
    </row>
    <row r="1087" spans="1:35" ht="12.75" customHeight="1" x14ac:dyDescent="0.25">
      <c r="A1087" s="5">
        <v>3292</v>
      </c>
      <c r="B1087" s="5">
        <v>404016</v>
      </c>
      <c r="C1087" s="5"/>
      <c r="D1087" s="5" t="s">
        <v>3269</v>
      </c>
      <c r="E1087" s="15" t="s">
        <v>3</v>
      </c>
      <c r="F1087" s="16">
        <f>+IF(TABLA!$E1087 &lt;&gt; "", 1, 0)</f>
        <v>1</v>
      </c>
      <c r="G1087" s="15" t="s">
        <v>67</v>
      </c>
      <c r="H1087" s="16">
        <f>+IF(TABLA!$G1087&lt;&gt;"",1,0)</f>
        <v>1</v>
      </c>
      <c r="I1087" s="15" t="s">
        <v>59</v>
      </c>
      <c r="J1087" s="16">
        <f>+IF(TABLA!$I1087&lt;&gt;"",1,0)</f>
        <v>1</v>
      </c>
      <c r="K1087" s="16">
        <f>+IF(AND(TABLA!$F1087=1,TABLA!$H1087=1,TABLA!$J1087=1), 1, 0)</f>
        <v>1</v>
      </c>
      <c r="L1087" s="16">
        <v>3</v>
      </c>
      <c r="M1087" s="5" t="s">
        <v>3270</v>
      </c>
      <c r="N1087" s="5" t="s">
        <v>3271</v>
      </c>
      <c r="O1087" s="17">
        <v>45230</v>
      </c>
      <c r="P1087" s="5">
        <v>1</v>
      </c>
      <c r="Q1087" s="5">
        <v>1</v>
      </c>
      <c r="R1087" s="5">
        <v>1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1</v>
      </c>
      <c r="AG1087" s="18">
        <v>11885.490100000001</v>
      </c>
      <c r="AH1087" s="19">
        <v>30304</v>
      </c>
      <c r="AI1087" s="19">
        <v>35609</v>
      </c>
    </row>
    <row r="1088" spans="1:35" ht="12.75" customHeight="1" x14ac:dyDescent="0.25">
      <c r="A1088" s="5">
        <v>1875</v>
      </c>
      <c r="B1088" s="5">
        <v>404018</v>
      </c>
      <c r="C1088" s="5"/>
      <c r="D1088" s="5" t="s">
        <v>3272</v>
      </c>
      <c r="E1088" s="15" t="s">
        <v>3</v>
      </c>
      <c r="F1088" s="16">
        <f>+IF(TABLA!$E1088 &lt;&gt; "", 1, 0)</f>
        <v>1</v>
      </c>
      <c r="G1088" s="15" t="s">
        <v>67</v>
      </c>
      <c r="H1088" s="16">
        <f>+IF(TABLA!$G1088&lt;&gt;"",1,0)</f>
        <v>1</v>
      </c>
      <c r="I1088" s="15" t="s">
        <v>59</v>
      </c>
      <c r="J1088" s="16">
        <f>+IF(TABLA!$I1088&lt;&gt;"",1,0)</f>
        <v>1</v>
      </c>
      <c r="K1088" s="16">
        <f>+IF(AND(TABLA!$F1088=1,TABLA!$H1088=1,TABLA!$J1088=1), 1, 0)</f>
        <v>1</v>
      </c>
      <c r="L1088" s="16">
        <v>3</v>
      </c>
      <c r="M1088" s="5" t="s">
        <v>3273</v>
      </c>
      <c r="N1088" s="5" t="s">
        <v>3274</v>
      </c>
      <c r="O1088" s="17">
        <v>45201</v>
      </c>
      <c r="P1088" s="5">
        <v>1</v>
      </c>
      <c r="Q1088" s="5">
        <v>1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1</v>
      </c>
      <c r="AG1088" s="18">
        <v>21.548400000000001</v>
      </c>
      <c r="AH1088" s="19">
        <v>34</v>
      </c>
      <c r="AI1088" s="19">
        <v>34</v>
      </c>
    </row>
    <row r="1089" spans="1:35" ht="12.75" customHeight="1" x14ac:dyDescent="0.25">
      <c r="A1089" s="5">
        <v>1624</v>
      </c>
      <c r="B1089" s="5">
        <v>404019</v>
      </c>
      <c r="C1089" s="5"/>
      <c r="D1089" s="5" t="s">
        <v>3272</v>
      </c>
      <c r="E1089" s="15" t="s">
        <v>3</v>
      </c>
      <c r="F1089" s="16">
        <f>+IF(TABLA!$E1089 &lt;&gt; "", 1, 0)</f>
        <v>1</v>
      </c>
      <c r="G1089" s="15" t="s">
        <v>67</v>
      </c>
      <c r="H1089" s="16">
        <f>+IF(TABLA!$G1089&lt;&gt;"",1,0)</f>
        <v>1</v>
      </c>
      <c r="I1089" s="15" t="s">
        <v>59</v>
      </c>
      <c r="J1089" s="16">
        <f>+IF(TABLA!$I1089&lt;&gt;"",1,0)</f>
        <v>1</v>
      </c>
      <c r="K1089" s="16">
        <f>+IF(AND(TABLA!$F1089=1,TABLA!$H1089=1,TABLA!$J1089=1), 1, 0)</f>
        <v>1</v>
      </c>
      <c r="L1089" s="16">
        <v>3</v>
      </c>
      <c r="M1089" s="5" t="s">
        <v>3273</v>
      </c>
      <c r="N1089" s="5" t="s">
        <v>3275</v>
      </c>
      <c r="O1089" s="17">
        <v>45182</v>
      </c>
      <c r="P1089" s="5">
        <v>1</v>
      </c>
      <c r="Q1089" s="5">
        <v>1</v>
      </c>
      <c r="R1089" s="5">
        <v>0</v>
      </c>
      <c r="S1089" s="5">
        <v>1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1</v>
      </c>
      <c r="AG1089" s="18">
        <v>4.0453000000000001</v>
      </c>
      <c r="AH1089" s="19">
        <v>11</v>
      </c>
      <c r="AI1089" s="19">
        <v>11</v>
      </c>
    </row>
    <row r="1090" spans="1:35" ht="12.75" customHeight="1" x14ac:dyDescent="0.25">
      <c r="A1090" s="5">
        <v>3293</v>
      </c>
      <c r="B1090" s="5">
        <v>404118</v>
      </c>
      <c r="C1090" s="5"/>
      <c r="D1090" s="5" t="s">
        <v>3276</v>
      </c>
      <c r="E1090" s="15" t="s">
        <v>3</v>
      </c>
      <c r="F1090" s="16">
        <f>+IF(TABLA!$E1090 &lt;&gt; "", 1, 0)</f>
        <v>1</v>
      </c>
      <c r="G1090" s="15" t="s">
        <v>67</v>
      </c>
      <c r="H1090" s="16">
        <f>+IF(TABLA!$G1090&lt;&gt;"",1,0)</f>
        <v>1</v>
      </c>
      <c r="I1090" s="15" t="s">
        <v>59</v>
      </c>
      <c r="J1090" s="16">
        <f>+IF(TABLA!$I1090&lt;&gt;"",1,0)</f>
        <v>1</v>
      </c>
      <c r="K1090" s="16">
        <f>+IF(AND(TABLA!$F1090=1,TABLA!$H1090=1,TABLA!$J1090=1), 1, 0)</f>
        <v>1</v>
      </c>
      <c r="L1090" s="16">
        <v>3</v>
      </c>
      <c r="M1090" s="5" t="s">
        <v>3277</v>
      </c>
      <c r="N1090" s="5" t="s">
        <v>3278</v>
      </c>
      <c r="O1090" s="17">
        <v>45230</v>
      </c>
      <c r="P1090" s="5">
        <v>1</v>
      </c>
      <c r="Q1090" s="5">
        <v>1</v>
      </c>
      <c r="R1090" s="5">
        <v>1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1</v>
      </c>
      <c r="AG1090" s="18">
        <v>4453.1139000000003</v>
      </c>
      <c r="AH1090" s="19">
        <v>4319</v>
      </c>
      <c r="AI1090" s="19">
        <v>4769</v>
      </c>
    </row>
    <row r="1091" spans="1:35" ht="12.75" customHeight="1" x14ac:dyDescent="0.25">
      <c r="A1091" s="5">
        <v>3294</v>
      </c>
      <c r="B1091" s="5">
        <v>404119</v>
      </c>
      <c r="C1091" s="5"/>
      <c r="D1091" s="5" t="s">
        <v>3279</v>
      </c>
      <c r="E1091" s="15" t="s">
        <v>3</v>
      </c>
      <c r="F1091" s="16">
        <f>+IF(TABLA!$E1091 &lt;&gt; "", 1, 0)</f>
        <v>1</v>
      </c>
      <c r="G1091" s="15" t="s">
        <v>67</v>
      </c>
      <c r="H1091" s="16">
        <f>+IF(TABLA!$G1091&lt;&gt;"",1,0)</f>
        <v>1</v>
      </c>
      <c r="I1091" s="15" t="s">
        <v>59</v>
      </c>
      <c r="J1091" s="16">
        <f>+IF(TABLA!$I1091&lt;&gt;"",1,0)</f>
        <v>1</v>
      </c>
      <c r="K1091" s="16">
        <f>+IF(AND(TABLA!$F1091=1,TABLA!$H1091=1,TABLA!$J1091=1), 1, 0)</f>
        <v>1</v>
      </c>
      <c r="L1091" s="16">
        <v>3</v>
      </c>
      <c r="M1091" s="5" t="s">
        <v>3280</v>
      </c>
      <c r="N1091" s="5" t="s">
        <v>3281</v>
      </c>
      <c r="O1091" s="17">
        <v>45230</v>
      </c>
      <c r="P1091" s="5">
        <v>1</v>
      </c>
      <c r="Q1091" s="5">
        <v>1</v>
      </c>
      <c r="R1091" s="5">
        <v>1</v>
      </c>
      <c r="S1091" s="5">
        <v>1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1</v>
      </c>
      <c r="AG1091" s="18">
        <v>446.28320000000002</v>
      </c>
      <c r="AH1091" s="19">
        <v>501</v>
      </c>
      <c r="AI1091" s="19">
        <v>520</v>
      </c>
    </row>
    <row r="1092" spans="1:35" ht="12.75" customHeight="1" x14ac:dyDescent="0.25">
      <c r="A1092" s="5">
        <v>2183</v>
      </c>
      <c r="B1092" s="5">
        <v>404120</v>
      </c>
      <c r="C1092" s="5"/>
      <c r="D1092" s="5" t="s">
        <v>3282</v>
      </c>
      <c r="E1092" s="15" t="s">
        <v>3</v>
      </c>
      <c r="F1092" s="16">
        <f>+IF(TABLA!$E1092 &lt;&gt; "", 1, 0)</f>
        <v>1</v>
      </c>
      <c r="G1092" s="15" t="s">
        <v>67</v>
      </c>
      <c r="H1092" s="16">
        <f>+IF(TABLA!$G1092&lt;&gt;"",1,0)</f>
        <v>1</v>
      </c>
      <c r="I1092" s="15" t="s">
        <v>59</v>
      </c>
      <c r="J1092" s="16">
        <f>+IF(TABLA!$I1092&lt;&gt;"",1,0)</f>
        <v>1</v>
      </c>
      <c r="K1092" s="16">
        <f>+IF(AND(TABLA!$F1092=1,TABLA!$H1092=1,TABLA!$J1092=1), 1, 0)</f>
        <v>1</v>
      </c>
      <c r="L1092" s="16">
        <v>3</v>
      </c>
      <c r="M1092" s="5" t="s">
        <v>3283</v>
      </c>
      <c r="N1092" s="5" t="s">
        <v>3284</v>
      </c>
      <c r="O1092" s="17">
        <v>45215</v>
      </c>
      <c r="P1092" s="5">
        <v>1</v>
      </c>
      <c r="Q1092" s="5">
        <v>1</v>
      </c>
      <c r="R1092" s="5">
        <v>1</v>
      </c>
      <c r="S1092" s="5">
        <v>1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1</v>
      </c>
      <c r="AG1092" s="18">
        <v>44.235100000000003</v>
      </c>
      <c r="AH1092" s="19">
        <v>40</v>
      </c>
      <c r="AI1092" s="19">
        <v>42</v>
      </c>
    </row>
    <row r="1093" spans="1:35" ht="12.75" customHeight="1" x14ac:dyDescent="0.25">
      <c r="A1093" s="5">
        <v>3295</v>
      </c>
      <c r="B1093" s="5">
        <v>404121</v>
      </c>
      <c r="C1093" s="5"/>
      <c r="D1093" s="5" t="s">
        <v>3285</v>
      </c>
      <c r="E1093" s="15" t="s">
        <v>3</v>
      </c>
      <c r="F1093" s="16">
        <f>+IF(TABLA!$E1093 &lt;&gt; "", 1, 0)</f>
        <v>1</v>
      </c>
      <c r="G1093" s="15" t="s">
        <v>67</v>
      </c>
      <c r="H1093" s="16">
        <f>+IF(TABLA!$G1093&lt;&gt;"",1,0)</f>
        <v>1</v>
      </c>
      <c r="I1093" s="15" t="s">
        <v>59</v>
      </c>
      <c r="J1093" s="16">
        <f>+IF(TABLA!$I1093&lt;&gt;"",1,0)</f>
        <v>1</v>
      </c>
      <c r="K1093" s="16">
        <f>+IF(AND(TABLA!$F1093=1,TABLA!$H1093=1,TABLA!$J1093=1), 1, 0)</f>
        <v>1</v>
      </c>
      <c r="L1093" s="16">
        <v>3</v>
      </c>
      <c r="M1093" s="5" t="s">
        <v>3286</v>
      </c>
      <c r="N1093" s="5" t="s">
        <v>3287</v>
      </c>
      <c r="O1093" s="17">
        <v>45230</v>
      </c>
      <c r="P1093" s="5">
        <v>1</v>
      </c>
      <c r="Q1093" s="5">
        <v>1</v>
      </c>
      <c r="R1093" s="5">
        <v>1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</v>
      </c>
      <c r="AG1093" s="18">
        <v>1356.9617000000001</v>
      </c>
      <c r="AH1093" s="19">
        <v>1627</v>
      </c>
      <c r="AI1093" s="19">
        <v>1681</v>
      </c>
    </row>
    <row r="1094" spans="1:35" ht="12.75" customHeight="1" x14ac:dyDescent="0.25">
      <c r="A1094" s="5">
        <v>3296</v>
      </c>
      <c r="B1094" s="5">
        <v>404122</v>
      </c>
      <c r="C1094" s="5"/>
      <c r="D1094" s="5" t="s">
        <v>3288</v>
      </c>
      <c r="E1094" s="15" t="s">
        <v>3</v>
      </c>
      <c r="F1094" s="16">
        <f>+IF(TABLA!$E1094 &lt;&gt; "", 1, 0)</f>
        <v>1</v>
      </c>
      <c r="G1094" s="15" t="s">
        <v>67</v>
      </c>
      <c r="H1094" s="16">
        <f>+IF(TABLA!$G1094&lt;&gt;"",1,0)</f>
        <v>1</v>
      </c>
      <c r="I1094" s="15" t="s">
        <v>59</v>
      </c>
      <c r="J1094" s="16">
        <f>+IF(TABLA!$I1094&lt;&gt;"",1,0)</f>
        <v>1</v>
      </c>
      <c r="K1094" s="16">
        <f>+IF(AND(TABLA!$F1094=1,TABLA!$H1094=1,TABLA!$J1094=1), 1, 0)</f>
        <v>1</v>
      </c>
      <c r="L1094" s="16">
        <v>3</v>
      </c>
      <c r="M1094" s="5" t="s">
        <v>3289</v>
      </c>
      <c r="N1094" s="5" t="s">
        <v>3290</v>
      </c>
      <c r="O1094" s="17">
        <v>45230</v>
      </c>
      <c r="P1094" s="5">
        <v>1</v>
      </c>
      <c r="Q1094" s="5">
        <v>1</v>
      </c>
      <c r="R1094" s="5">
        <v>1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1</v>
      </c>
      <c r="AG1094" s="18">
        <v>6776.3306999999904</v>
      </c>
      <c r="AH1094" s="19">
        <v>4987</v>
      </c>
      <c r="AI1094" s="19">
        <v>8242</v>
      </c>
    </row>
    <row r="1095" spans="1:35" ht="12.75" customHeight="1" x14ac:dyDescent="0.25">
      <c r="A1095" s="5">
        <v>2831</v>
      </c>
      <c r="B1095" s="5">
        <v>404218</v>
      </c>
      <c r="C1095" s="5"/>
      <c r="D1095" s="5" t="s">
        <v>3291</v>
      </c>
      <c r="E1095" s="15" t="s">
        <v>3</v>
      </c>
      <c r="F1095" s="16">
        <f>+IF(TABLA!$E1095 &lt;&gt; "", 1, 0)</f>
        <v>1</v>
      </c>
      <c r="G1095" s="15" t="s">
        <v>67</v>
      </c>
      <c r="H1095" s="16">
        <f>+IF(TABLA!$G1095&lt;&gt;"",1,0)</f>
        <v>1</v>
      </c>
      <c r="I1095" s="15" t="s">
        <v>59</v>
      </c>
      <c r="J1095" s="16">
        <f>+IF(TABLA!$I1095&lt;&gt;"",1,0)</f>
        <v>1</v>
      </c>
      <c r="K1095" s="16">
        <f>+IF(AND(TABLA!$F1095=1,TABLA!$H1095=1,TABLA!$J1095=1), 1, 0)</f>
        <v>1</v>
      </c>
      <c r="L1095" s="16">
        <v>3</v>
      </c>
      <c r="M1095" s="5" t="s">
        <v>163</v>
      </c>
      <c r="N1095" s="5" t="s">
        <v>3292</v>
      </c>
      <c r="O1095" s="17">
        <v>45229</v>
      </c>
      <c r="P1095" s="5">
        <v>1</v>
      </c>
      <c r="Q1095" s="5">
        <v>1</v>
      </c>
      <c r="R1095" s="5">
        <v>1</v>
      </c>
      <c r="S1095" s="5">
        <v>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1</v>
      </c>
      <c r="AG1095" s="18">
        <v>284.59710000000001</v>
      </c>
      <c r="AH1095" s="19">
        <v>169</v>
      </c>
      <c r="AI1095" s="19">
        <v>170</v>
      </c>
    </row>
    <row r="1096" spans="1:35" ht="12.75" customHeight="1" x14ac:dyDescent="0.25">
      <c r="A1096" s="5">
        <v>569</v>
      </c>
      <c r="B1096" s="5">
        <v>404801</v>
      </c>
      <c r="C1096" s="5"/>
      <c r="D1096" s="5" t="s">
        <v>3293</v>
      </c>
      <c r="E1096" s="15"/>
      <c r="F1096" s="16">
        <f>+IF(TABLA!$E1096 &lt;&gt; "", 1, 0)</f>
        <v>0</v>
      </c>
      <c r="G1096" s="15"/>
      <c r="H1096" s="16">
        <f>+IF(TABLA!$G1096&lt;&gt;"",1,0)</f>
        <v>0</v>
      </c>
      <c r="I1096" s="15"/>
      <c r="J1096" s="16">
        <f>+IF(TABLA!$I1096&lt;&gt;"",1,0)</f>
        <v>0</v>
      </c>
      <c r="K1096" s="16">
        <f>+IF(AND(TABLA!$F1096=1,TABLA!$H1096=1,TABLA!$J1096=1), 1, 0)</f>
        <v>0</v>
      </c>
      <c r="L1096" s="16"/>
      <c r="M1096" s="5" t="s">
        <v>3293</v>
      </c>
      <c r="N1096" s="5" t="s">
        <v>3294</v>
      </c>
      <c r="O1096" s="17">
        <v>45036</v>
      </c>
      <c r="P1096" s="5">
        <v>1</v>
      </c>
      <c r="Q1096" s="5">
        <v>1</v>
      </c>
      <c r="R1096" s="5">
        <v>0</v>
      </c>
      <c r="S1096" s="5">
        <v>1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</v>
      </c>
      <c r="AG1096" s="18">
        <v>2.0013999999999998</v>
      </c>
      <c r="AH1096" s="19">
        <v>1</v>
      </c>
      <c r="AI1096" s="19">
        <v>1</v>
      </c>
    </row>
    <row r="1097" spans="1:35" ht="12.75" customHeight="1" x14ac:dyDescent="0.25">
      <c r="A1097" s="5">
        <v>2542</v>
      </c>
      <c r="B1097" s="5">
        <v>404802</v>
      </c>
      <c r="C1097" s="5"/>
      <c r="D1097" s="5" t="s">
        <v>3295</v>
      </c>
      <c r="E1097" s="15" t="s">
        <v>3</v>
      </c>
      <c r="F1097" s="16">
        <f>+IF(TABLA!$E1097 &lt;&gt; "", 1, 0)</f>
        <v>1</v>
      </c>
      <c r="G1097" s="15" t="s">
        <v>67</v>
      </c>
      <c r="H1097" s="16">
        <f>+IF(TABLA!$G1097&lt;&gt;"",1,0)</f>
        <v>1</v>
      </c>
      <c r="I1097" s="15" t="s">
        <v>59</v>
      </c>
      <c r="J1097" s="16">
        <f>+IF(TABLA!$I1097&lt;&gt;"",1,0)</f>
        <v>1</v>
      </c>
      <c r="K1097" s="16">
        <f>+IF(AND(TABLA!$F1097=1,TABLA!$H1097=1,TABLA!$J1097=1), 1, 0)</f>
        <v>1</v>
      </c>
      <c r="L1097" s="16">
        <v>3</v>
      </c>
      <c r="M1097" s="5" t="s">
        <v>3296</v>
      </c>
      <c r="N1097" s="5" t="s">
        <v>3297</v>
      </c>
      <c r="O1097" s="17">
        <v>45224</v>
      </c>
      <c r="P1097" s="5">
        <v>1</v>
      </c>
      <c r="Q1097" s="5">
        <v>1</v>
      </c>
      <c r="R1097" s="5">
        <v>0</v>
      </c>
      <c r="S1097" s="5">
        <v>1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1</v>
      </c>
      <c r="AG1097" s="18">
        <v>2.9655</v>
      </c>
      <c r="AH1097" s="19">
        <v>9</v>
      </c>
      <c r="AI1097" s="19">
        <v>9</v>
      </c>
    </row>
    <row r="1098" spans="1:35" ht="12.75" customHeight="1" x14ac:dyDescent="0.25">
      <c r="A1098" s="5">
        <v>2056</v>
      </c>
      <c r="B1098" s="5">
        <v>404803</v>
      </c>
      <c r="C1098" s="5"/>
      <c r="D1098" s="5" t="s">
        <v>3298</v>
      </c>
      <c r="E1098" s="15" t="s">
        <v>3</v>
      </c>
      <c r="F1098" s="16">
        <f>+IF(TABLA!$E1098 &lt;&gt; "", 1, 0)</f>
        <v>1</v>
      </c>
      <c r="G1098" s="15" t="s">
        <v>67</v>
      </c>
      <c r="H1098" s="16">
        <f>+IF(TABLA!$G1098&lt;&gt;"",1,0)</f>
        <v>1</v>
      </c>
      <c r="I1098" s="15" t="s">
        <v>59</v>
      </c>
      <c r="J1098" s="16">
        <f>+IF(TABLA!$I1098&lt;&gt;"",1,0)</f>
        <v>1</v>
      </c>
      <c r="K1098" s="16">
        <f>+IF(AND(TABLA!$F1098=1,TABLA!$H1098=1,TABLA!$J1098=1), 1, 0)</f>
        <v>1</v>
      </c>
      <c r="L1098" s="16">
        <v>3</v>
      </c>
      <c r="M1098" s="5" t="s">
        <v>3299</v>
      </c>
      <c r="N1098" s="5" t="s">
        <v>3300</v>
      </c>
      <c r="O1098" s="17">
        <v>45210</v>
      </c>
      <c r="P1098" s="5">
        <v>1</v>
      </c>
      <c r="Q1098" s="5">
        <v>1</v>
      </c>
      <c r="R1098" s="5">
        <v>0</v>
      </c>
      <c r="S1098" s="5">
        <v>1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1</v>
      </c>
      <c r="AG1098" s="18">
        <v>9.7843999999999998</v>
      </c>
      <c r="AH1098" s="19">
        <v>26</v>
      </c>
      <c r="AI1098" s="19">
        <v>26</v>
      </c>
    </row>
    <row r="1099" spans="1:35" ht="12.75" customHeight="1" x14ac:dyDescent="0.25">
      <c r="A1099" s="5">
        <v>1796</v>
      </c>
      <c r="B1099" s="5">
        <v>404804</v>
      </c>
      <c r="C1099" s="5"/>
      <c r="D1099" s="5" t="s">
        <v>3301</v>
      </c>
      <c r="E1099" s="15" t="s">
        <v>3</v>
      </c>
      <c r="F1099" s="16">
        <f>+IF(TABLA!$E1099 &lt;&gt; "", 1, 0)</f>
        <v>1</v>
      </c>
      <c r="G1099" s="15" t="s">
        <v>67</v>
      </c>
      <c r="H1099" s="16">
        <f>+IF(TABLA!$G1099&lt;&gt;"",1,0)</f>
        <v>1</v>
      </c>
      <c r="I1099" s="15" t="s">
        <v>59</v>
      </c>
      <c r="J1099" s="16">
        <f>+IF(TABLA!$I1099&lt;&gt;"",1,0)</f>
        <v>1</v>
      </c>
      <c r="K1099" s="16">
        <f>+IF(AND(TABLA!$F1099=1,TABLA!$H1099=1,TABLA!$J1099=1), 1, 0)</f>
        <v>1</v>
      </c>
      <c r="L1099" s="16">
        <v>3</v>
      </c>
      <c r="M1099" s="5" t="s">
        <v>3302</v>
      </c>
      <c r="N1099" s="5" t="s">
        <v>3303</v>
      </c>
      <c r="O1099" s="17">
        <v>45196</v>
      </c>
      <c r="P1099" s="5">
        <v>1</v>
      </c>
      <c r="Q1099" s="5">
        <v>1</v>
      </c>
      <c r="R1099" s="5">
        <v>0</v>
      </c>
      <c r="S1099" s="5">
        <v>1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1</v>
      </c>
      <c r="AG1099" s="18">
        <v>5.7691999999999997</v>
      </c>
      <c r="AH1099" s="19">
        <v>7</v>
      </c>
      <c r="AI1099" s="19">
        <v>7</v>
      </c>
    </row>
    <row r="1100" spans="1:35" ht="12.75" customHeight="1" x14ac:dyDescent="0.25">
      <c r="A1100" s="5">
        <v>3297</v>
      </c>
      <c r="B1100" s="5">
        <v>405001</v>
      </c>
      <c r="C1100" s="5"/>
      <c r="D1100" s="5" t="s">
        <v>3304</v>
      </c>
      <c r="E1100" s="15" t="s">
        <v>3</v>
      </c>
      <c r="F1100" s="16">
        <f>+IF(TABLA!$E1100 &lt;&gt; "", 1, 0)</f>
        <v>1</v>
      </c>
      <c r="G1100" s="15" t="s">
        <v>70</v>
      </c>
      <c r="H1100" s="16">
        <f>+IF(TABLA!$G1100&lt;&gt;"",1,0)</f>
        <v>1</v>
      </c>
      <c r="I1100" s="15" t="s">
        <v>59</v>
      </c>
      <c r="J1100" s="16">
        <f>+IF(TABLA!$I1100&lt;&gt;"",1,0)</f>
        <v>1</v>
      </c>
      <c r="K1100" s="16">
        <f>+IF(AND(TABLA!$F1100=1,TABLA!$H1100=1,TABLA!$J1100=1), 1, 0)</f>
        <v>1</v>
      </c>
      <c r="L1100" s="16">
        <v>3</v>
      </c>
      <c r="M1100" s="5" t="s">
        <v>3305</v>
      </c>
      <c r="N1100" s="5" t="s">
        <v>3306</v>
      </c>
      <c r="O1100" s="17">
        <v>45230</v>
      </c>
      <c r="P1100" s="5">
        <v>1</v>
      </c>
      <c r="Q1100" s="5">
        <v>1</v>
      </c>
      <c r="R1100" s="5">
        <v>1</v>
      </c>
      <c r="S1100" s="5">
        <v>1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1</v>
      </c>
      <c r="AG1100" s="18">
        <v>8585.8868999999995</v>
      </c>
      <c r="AH1100" s="19">
        <v>4531</v>
      </c>
      <c r="AI1100" s="19">
        <v>4832</v>
      </c>
    </row>
    <row r="1101" spans="1:35" ht="12.75" customHeight="1" x14ac:dyDescent="0.25">
      <c r="A1101" s="5">
        <v>2734</v>
      </c>
      <c r="B1101" s="5">
        <v>405002</v>
      </c>
      <c r="C1101" s="5"/>
      <c r="D1101" s="5" t="s">
        <v>3307</v>
      </c>
      <c r="E1101" s="15" t="s">
        <v>3</v>
      </c>
      <c r="F1101" s="16">
        <f>+IF(TABLA!$E1101 &lt;&gt; "", 1, 0)</f>
        <v>1</v>
      </c>
      <c r="G1101" s="15" t="s">
        <v>70</v>
      </c>
      <c r="H1101" s="16">
        <f>+IF(TABLA!$G1101&lt;&gt;"",1,0)</f>
        <v>1</v>
      </c>
      <c r="I1101" s="15" t="s">
        <v>59</v>
      </c>
      <c r="J1101" s="16">
        <f>+IF(TABLA!$I1101&lt;&gt;"",1,0)</f>
        <v>1</v>
      </c>
      <c r="K1101" s="16">
        <f>+IF(AND(TABLA!$F1101=1,TABLA!$H1101=1,TABLA!$J1101=1), 1, 0)</f>
        <v>1</v>
      </c>
      <c r="L1101" s="16">
        <v>3</v>
      </c>
      <c r="M1101" s="5" t="s">
        <v>3308</v>
      </c>
      <c r="N1101" s="5" t="s">
        <v>3309</v>
      </c>
      <c r="O1101" s="17">
        <v>45227</v>
      </c>
      <c r="P1101" s="5">
        <v>1</v>
      </c>
      <c r="Q1101" s="5">
        <v>1</v>
      </c>
      <c r="R1101" s="5">
        <v>1</v>
      </c>
      <c r="S1101" s="5">
        <v>1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1</v>
      </c>
      <c r="AG1101" s="18">
        <v>701.28380000000004</v>
      </c>
      <c r="AH1101" s="19">
        <v>352</v>
      </c>
      <c r="AI1101" s="19">
        <v>385</v>
      </c>
    </row>
    <row r="1102" spans="1:35" ht="12.75" customHeight="1" x14ac:dyDescent="0.25">
      <c r="A1102" s="5">
        <v>2832</v>
      </c>
      <c r="B1102" s="5">
        <v>405003</v>
      </c>
      <c r="C1102" s="5"/>
      <c r="D1102" s="5" t="s">
        <v>3310</v>
      </c>
      <c r="E1102" s="15" t="s">
        <v>3</v>
      </c>
      <c r="F1102" s="16">
        <f>+IF(TABLA!$E1102 &lt;&gt; "", 1, 0)</f>
        <v>1</v>
      </c>
      <c r="G1102" s="15" t="s">
        <v>70</v>
      </c>
      <c r="H1102" s="16">
        <f>+IF(TABLA!$G1102&lt;&gt;"",1,0)</f>
        <v>1</v>
      </c>
      <c r="I1102" s="15" t="s">
        <v>59</v>
      </c>
      <c r="J1102" s="16">
        <f>+IF(TABLA!$I1102&lt;&gt;"",1,0)</f>
        <v>1</v>
      </c>
      <c r="K1102" s="16">
        <f>+IF(AND(TABLA!$F1102=1,TABLA!$H1102=1,TABLA!$J1102=1), 1, 0)</f>
        <v>1</v>
      </c>
      <c r="L1102" s="16">
        <v>3</v>
      </c>
      <c r="M1102" s="5" t="s">
        <v>3311</v>
      </c>
      <c r="N1102" s="5" t="s">
        <v>3312</v>
      </c>
      <c r="O1102" s="17">
        <v>45229</v>
      </c>
      <c r="P1102" s="5">
        <v>1</v>
      </c>
      <c r="Q1102" s="5">
        <v>1</v>
      </c>
      <c r="R1102" s="5">
        <v>1</v>
      </c>
      <c r="S1102" s="5">
        <v>1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1</v>
      </c>
      <c r="AG1102" s="18">
        <v>252.04509999999999</v>
      </c>
      <c r="AH1102" s="19">
        <v>149</v>
      </c>
      <c r="AI1102" s="19">
        <v>163</v>
      </c>
    </row>
    <row r="1103" spans="1:35" ht="12.75" customHeight="1" x14ac:dyDescent="0.25">
      <c r="A1103" s="5">
        <v>3298</v>
      </c>
      <c r="B1103" s="5">
        <v>405004</v>
      </c>
      <c r="C1103" s="5"/>
      <c r="D1103" s="5" t="s">
        <v>3313</v>
      </c>
      <c r="E1103" s="15" t="s">
        <v>3</v>
      </c>
      <c r="F1103" s="16">
        <f>+IF(TABLA!$E1103 &lt;&gt; "", 1, 0)</f>
        <v>1</v>
      </c>
      <c r="G1103" s="15" t="s">
        <v>70</v>
      </c>
      <c r="H1103" s="16">
        <f>+IF(TABLA!$G1103&lt;&gt;"",1,0)</f>
        <v>1</v>
      </c>
      <c r="I1103" s="15" t="s">
        <v>59</v>
      </c>
      <c r="J1103" s="16">
        <f>+IF(TABLA!$I1103&lt;&gt;"",1,0)</f>
        <v>1</v>
      </c>
      <c r="K1103" s="16">
        <f>+IF(AND(TABLA!$F1103=1,TABLA!$H1103=1,TABLA!$J1103=1), 1, 0)</f>
        <v>1</v>
      </c>
      <c r="L1103" s="16">
        <v>3</v>
      </c>
      <c r="M1103" s="5" t="s">
        <v>3314</v>
      </c>
      <c r="N1103" s="5" t="s">
        <v>3315</v>
      </c>
      <c r="O1103" s="17">
        <v>45230</v>
      </c>
      <c r="P1103" s="5">
        <v>1</v>
      </c>
      <c r="Q1103" s="5">
        <v>1</v>
      </c>
      <c r="R1103" s="5">
        <v>1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18">
        <v>465.6764</v>
      </c>
      <c r="AH1103" s="19">
        <v>295</v>
      </c>
      <c r="AI1103" s="19">
        <v>298</v>
      </c>
    </row>
    <row r="1104" spans="1:35" ht="12.75" customHeight="1" x14ac:dyDescent="0.25">
      <c r="A1104" s="5">
        <v>3299</v>
      </c>
      <c r="B1104" s="5">
        <v>405005</v>
      </c>
      <c r="C1104" s="5"/>
      <c r="D1104" s="5" t="s">
        <v>3316</v>
      </c>
      <c r="E1104" s="15" t="s">
        <v>3</v>
      </c>
      <c r="F1104" s="16">
        <f>+IF(TABLA!$E1104 &lt;&gt; "", 1, 0)</f>
        <v>1</v>
      </c>
      <c r="G1104" s="15" t="s">
        <v>70</v>
      </c>
      <c r="H1104" s="16">
        <f>+IF(TABLA!$G1104&lt;&gt;"",1,0)</f>
        <v>1</v>
      </c>
      <c r="I1104" s="15" t="s">
        <v>59</v>
      </c>
      <c r="J1104" s="16">
        <f>+IF(TABLA!$I1104&lt;&gt;"",1,0)</f>
        <v>1</v>
      </c>
      <c r="K1104" s="16">
        <f>+IF(AND(TABLA!$F1104=1,TABLA!$H1104=1,TABLA!$J1104=1), 1, 0)</f>
        <v>1</v>
      </c>
      <c r="L1104" s="16">
        <v>3</v>
      </c>
      <c r="M1104" s="5" t="s">
        <v>3317</v>
      </c>
      <c r="N1104" s="5" t="s">
        <v>3318</v>
      </c>
      <c r="O1104" s="17">
        <v>45230</v>
      </c>
      <c r="P1104" s="5">
        <v>1</v>
      </c>
      <c r="Q1104" s="5">
        <v>1</v>
      </c>
      <c r="R1104" s="5">
        <v>1</v>
      </c>
      <c r="S1104" s="5">
        <v>1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1</v>
      </c>
      <c r="AG1104" s="18">
        <v>4199.6432000000004</v>
      </c>
      <c r="AH1104" s="19">
        <v>2506</v>
      </c>
      <c r="AI1104" s="19">
        <v>2609</v>
      </c>
    </row>
    <row r="1105" spans="1:35" ht="12.75" customHeight="1" x14ac:dyDescent="0.25">
      <c r="A1105" s="5">
        <v>3300</v>
      </c>
      <c r="B1105" s="5">
        <v>405006</v>
      </c>
      <c r="C1105" s="5"/>
      <c r="D1105" s="5" t="s">
        <v>3319</v>
      </c>
      <c r="E1105" s="15" t="s">
        <v>3</v>
      </c>
      <c r="F1105" s="16">
        <f>+IF(TABLA!$E1105 &lt;&gt; "", 1, 0)</f>
        <v>1</v>
      </c>
      <c r="G1105" s="15" t="s">
        <v>70</v>
      </c>
      <c r="H1105" s="16">
        <f>+IF(TABLA!$G1105&lt;&gt;"",1,0)</f>
        <v>1</v>
      </c>
      <c r="I1105" s="15" t="s">
        <v>59</v>
      </c>
      <c r="J1105" s="16">
        <f>+IF(TABLA!$I1105&lt;&gt;"",1,0)</f>
        <v>1</v>
      </c>
      <c r="K1105" s="16">
        <f>+IF(AND(TABLA!$F1105=1,TABLA!$H1105=1,TABLA!$J1105=1), 1, 0)</f>
        <v>1</v>
      </c>
      <c r="L1105" s="16">
        <v>3</v>
      </c>
      <c r="M1105" s="5" t="s">
        <v>3320</v>
      </c>
      <c r="N1105" s="5" t="s">
        <v>3321</v>
      </c>
      <c r="O1105" s="17">
        <v>45230</v>
      </c>
      <c r="P1105" s="5">
        <v>1</v>
      </c>
      <c r="Q1105" s="5">
        <v>1</v>
      </c>
      <c r="R1105" s="5">
        <v>1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1</v>
      </c>
      <c r="AG1105" s="18">
        <v>1816.117</v>
      </c>
      <c r="AH1105" s="19">
        <v>1035</v>
      </c>
      <c r="AI1105" s="19">
        <v>1066</v>
      </c>
    </row>
    <row r="1106" spans="1:35" ht="12.75" customHeight="1" x14ac:dyDescent="0.25">
      <c r="A1106" s="5">
        <v>3301</v>
      </c>
      <c r="B1106" s="5">
        <v>405007</v>
      </c>
      <c r="C1106" s="5"/>
      <c r="D1106" s="5" t="s">
        <v>3322</v>
      </c>
      <c r="E1106" s="15" t="s">
        <v>3</v>
      </c>
      <c r="F1106" s="16">
        <f>+IF(TABLA!$E1106 &lt;&gt; "", 1, 0)</f>
        <v>1</v>
      </c>
      <c r="G1106" s="15" t="s">
        <v>70</v>
      </c>
      <c r="H1106" s="16">
        <f>+IF(TABLA!$G1106&lt;&gt;"",1,0)</f>
        <v>1</v>
      </c>
      <c r="I1106" s="15" t="s">
        <v>59</v>
      </c>
      <c r="J1106" s="16">
        <f>+IF(TABLA!$I1106&lt;&gt;"",1,0)</f>
        <v>1</v>
      </c>
      <c r="K1106" s="16">
        <f>+IF(AND(TABLA!$F1106=1,TABLA!$H1106=1,TABLA!$J1106=1), 1, 0)</f>
        <v>1</v>
      </c>
      <c r="L1106" s="16">
        <v>3</v>
      </c>
      <c r="M1106" s="5" t="s">
        <v>3323</v>
      </c>
      <c r="N1106" s="5" t="s">
        <v>3324</v>
      </c>
      <c r="O1106" s="17">
        <v>45230</v>
      </c>
      <c r="P1106" s="5">
        <v>1</v>
      </c>
      <c r="Q1106" s="5">
        <v>1</v>
      </c>
      <c r="R1106" s="5">
        <v>1</v>
      </c>
      <c r="S1106" s="5">
        <v>1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1</v>
      </c>
      <c r="AG1106" s="18">
        <v>14927.268099999999</v>
      </c>
      <c r="AH1106" s="19">
        <v>9456</v>
      </c>
      <c r="AI1106" s="19">
        <v>9940</v>
      </c>
    </row>
    <row r="1107" spans="1:35" ht="12.75" customHeight="1" x14ac:dyDescent="0.25">
      <c r="A1107" s="5">
        <v>2543</v>
      </c>
      <c r="B1107" s="5">
        <v>405009</v>
      </c>
      <c r="C1107" s="5"/>
      <c r="D1107" s="5" t="s">
        <v>528</v>
      </c>
      <c r="E1107" s="15" t="s">
        <v>3</v>
      </c>
      <c r="F1107" s="16">
        <f>+IF(TABLA!$E1107 &lt;&gt; "", 1, 0)</f>
        <v>1</v>
      </c>
      <c r="G1107" s="15" t="s">
        <v>70</v>
      </c>
      <c r="H1107" s="16">
        <f>+IF(TABLA!$G1107&lt;&gt;"",1,0)</f>
        <v>1</v>
      </c>
      <c r="I1107" s="15" t="s">
        <v>59</v>
      </c>
      <c r="J1107" s="16">
        <f>+IF(TABLA!$I1107&lt;&gt;"",1,0)</f>
        <v>1</v>
      </c>
      <c r="K1107" s="16">
        <f>+IF(AND(TABLA!$F1107=1,TABLA!$H1107=1,TABLA!$J1107=1), 1, 0)</f>
        <v>1</v>
      </c>
      <c r="L1107" s="16">
        <v>3</v>
      </c>
      <c r="M1107" s="5" t="s">
        <v>3325</v>
      </c>
      <c r="N1107" s="5" t="s">
        <v>163</v>
      </c>
      <c r="O1107" s="17">
        <v>45224</v>
      </c>
      <c r="P1107" s="5">
        <v>1</v>
      </c>
      <c r="Q1107" s="5">
        <v>1</v>
      </c>
      <c r="R1107" s="5">
        <v>1</v>
      </c>
      <c r="S1107" s="5">
        <v>1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18">
        <v>337.25439999999998</v>
      </c>
      <c r="AH1107" s="19">
        <v>153</v>
      </c>
      <c r="AI1107" s="19">
        <v>158</v>
      </c>
    </row>
    <row r="1108" spans="1:35" ht="12.75" customHeight="1" x14ac:dyDescent="0.25">
      <c r="A1108" s="5">
        <v>3302</v>
      </c>
      <c r="B1108" s="5">
        <v>405010</v>
      </c>
      <c r="C1108" s="5"/>
      <c r="D1108" s="5" t="s">
        <v>528</v>
      </c>
      <c r="E1108" s="15" t="s">
        <v>3</v>
      </c>
      <c r="F1108" s="16">
        <f>+IF(TABLA!$E1108 &lt;&gt; "", 1, 0)</f>
        <v>1</v>
      </c>
      <c r="G1108" s="15" t="s">
        <v>70</v>
      </c>
      <c r="H1108" s="16">
        <f>+IF(TABLA!$G1108&lt;&gt;"",1,0)</f>
        <v>1</v>
      </c>
      <c r="I1108" s="15" t="s">
        <v>59</v>
      </c>
      <c r="J1108" s="16">
        <f>+IF(TABLA!$I1108&lt;&gt;"",1,0)</f>
        <v>1</v>
      </c>
      <c r="K1108" s="16">
        <f>+IF(AND(TABLA!$F1108=1,TABLA!$H1108=1,TABLA!$J1108=1), 1, 0)</f>
        <v>1</v>
      </c>
      <c r="L1108" s="16">
        <v>3</v>
      </c>
      <c r="M1108" s="5" t="s">
        <v>3326</v>
      </c>
      <c r="N1108" s="5" t="s">
        <v>163</v>
      </c>
      <c r="O1108" s="17">
        <v>45230</v>
      </c>
      <c r="P1108" s="5">
        <v>1</v>
      </c>
      <c r="Q1108" s="5">
        <v>1</v>
      </c>
      <c r="R1108" s="5">
        <v>1</v>
      </c>
      <c r="S1108" s="5">
        <v>1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1</v>
      </c>
      <c r="AG1108" s="18">
        <v>2176.1233000000002</v>
      </c>
      <c r="AH1108" s="19">
        <v>973</v>
      </c>
      <c r="AI1108" s="19">
        <v>1061</v>
      </c>
    </row>
    <row r="1109" spans="1:35" ht="12.75" customHeight="1" x14ac:dyDescent="0.25">
      <c r="A1109" s="5">
        <v>3303</v>
      </c>
      <c r="B1109" s="5">
        <v>405011</v>
      </c>
      <c r="C1109" s="5"/>
      <c r="D1109" s="5" t="s">
        <v>3327</v>
      </c>
      <c r="E1109" s="15" t="s">
        <v>3</v>
      </c>
      <c r="F1109" s="16">
        <f>+IF(TABLA!$E1109 &lt;&gt; "", 1, 0)</f>
        <v>1</v>
      </c>
      <c r="G1109" s="15" t="s">
        <v>70</v>
      </c>
      <c r="H1109" s="16">
        <f>+IF(TABLA!$G1109&lt;&gt;"",1,0)</f>
        <v>1</v>
      </c>
      <c r="I1109" s="15" t="s">
        <v>59</v>
      </c>
      <c r="J1109" s="16">
        <f>+IF(TABLA!$I1109&lt;&gt;"",1,0)</f>
        <v>1</v>
      </c>
      <c r="K1109" s="16">
        <f>+IF(AND(TABLA!$F1109=1,TABLA!$H1109=1,TABLA!$J1109=1), 1, 0)</f>
        <v>1</v>
      </c>
      <c r="L1109" s="16">
        <v>3</v>
      </c>
      <c r="M1109" s="5" t="s">
        <v>3328</v>
      </c>
      <c r="N1109" s="5" t="s">
        <v>3329</v>
      </c>
      <c r="O1109" s="17">
        <v>45230</v>
      </c>
      <c r="P1109" s="5">
        <v>1</v>
      </c>
      <c r="Q1109" s="5">
        <v>1</v>
      </c>
      <c r="R1109" s="5">
        <v>1</v>
      </c>
      <c r="S1109" s="5">
        <v>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1</v>
      </c>
      <c r="AG1109" s="18">
        <v>4854.2995000000001</v>
      </c>
      <c r="AH1109" s="19">
        <v>2260</v>
      </c>
      <c r="AI1109" s="19">
        <v>2402</v>
      </c>
    </row>
    <row r="1110" spans="1:35" ht="12.75" customHeight="1" x14ac:dyDescent="0.25">
      <c r="A1110" s="5">
        <v>3304</v>
      </c>
      <c r="B1110" s="5">
        <v>405012</v>
      </c>
      <c r="C1110" s="5"/>
      <c r="D1110" s="5" t="s">
        <v>528</v>
      </c>
      <c r="E1110" s="15" t="s">
        <v>3</v>
      </c>
      <c r="F1110" s="16">
        <f>+IF(TABLA!$E1110 &lt;&gt; "", 1, 0)</f>
        <v>1</v>
      </c>
      <c r="G1110" s="15" t="s">
        <v>70</v>
      </c>
      <c r="H1110" s="16">
        <f>+IF(TABLA!$G1110&lt;&gt;"",1,0)</f>
        <v>1</v>
      </c>
      <c r="I1110" s="15" t="s">
        <v>59</v>
      </c>
      <c r="J1110" s="16">
        <f>+IF(TABLA!$I1110&lt;&gt;"",1,0)</f>
        <v>1</v>
      </c>
      <c r="K1110" s="16">
        <f>+IF(AND(TABLA!$F1110=1,TABLA!$H1110=1,TABLA!$J1110=1), 1, 0)</f>
        <v>1</v>
      </c>
      <c r="L1110" s="16">
        <v>3</v>
      </c>
      <c r="M1110" s="5" t="s">
        <v>3330</v>
      </c>
      <c r="N1110" s="5" t="s">
        <v>163</v>
      </c>
      <c r="O1110" s="17">
        <v>45230</v>
      </c>
      <c r="P1110" s="5">
        <v>1</v>
      </c>
      <c r="Q1110" s="5">
        <v>1</v>
      </c>
      <c r="R1110" s="5">
        <v>1</v>
      </c>
      <c r="S1110" s="5">
        <v>1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1</v>
      </c>
      <c r="AG1110" s="18">
        <v>1267.4315999999999</v>
      </c>
      <c r="AH1110" s="19">
        <v>445</v>
      </c>
      <c r="AI1110" s="19">
        <v>458</v>
      </c>
    </row>
    <row r="1111" spans="1:35" ht="12.75" customHeight="1" x14ac:dyDescent="0.25">
      <c r="A1111" s="5">
        <v>3305</v>
      </c>
      <c r="B1111" s="5">
        <v>405013</v>
      </c>
      <c r="C1111" s="5"/>
      <c r="D1111" s="5" t="s">
        <v>3331</v>
      </c>
      <c r="E1111" s="15" t="s">
        <v>3</v>
      </c>
      <c r="F1111" s="16">
        <f>+IF(TABLA!$E1111 &lt;&gt; "", 1, 0)</f>
        <v>1</v>
      </c>
      <c r="G1111" s="15" t="s">
        <v>70</v>
      </c>
      <c r="H1111" s="16">
        <f>+IF(TABLA!$G1111&lt;&gt;"",1,0)</f>
        <v>1</v>
      </c>
      <c r="I1111" s="15" t="s">
        <v>59</v>
      </c>
      <c r="J1111" s="16">
        <f>+IF(TABLA!$I1111&lt;&gt;"",1,0)</f>
        <v>1</v>
      </c>
      <c r="K1111" s="16">
        <f>+IF(AND(TABLA!$F1111=1,TABLA!$H1111=1,TABLA!$J1111=1), 1, 0)</f>
        <v>1</v>
      </c>
      <c r="L1111" s="16">
        <v>3</v>
      </c>
      <c r="M1111" s="5" t="s">
        <v>3332</v>
      </c>
      <c r="N1111" s="5" t="s">
        <v>3333</v>
      </c>
      <c r="O1111" s="17">
        <v>45230</v>
      </c>
      <c r="P1111" s="5">
        <v>1</v>
      </c>
      <c r="Q1111" s="5">
        <v>1</v>
      </c>
      <c r="R1111" s="5">
        <v>1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1</v>
      </c>
      <c r="AG1111" s="18">
        <v>14447.928099999999</v>
      </c>
      <c r="AH1111" s="19">
        <v>8809</v>
      </c>
      <c r="AI1111" s="19">
        <v>9694</v>
      </c>
    </row>
    <row r="1112" spans="1:35" ht="12.75" customHeight="1" x14ac:dyDescent="0.25">
      <c r="A1112" s="5">
        <v>579</v>
      </c>
      <c r="B1112" s="5">
        <v>405014</v>
      </c>
      <c r="C1112" s="5"/>
      <c r="D1112" s="5" t="s">
        <v>3334</v>
      </c>
      <c r="E1112" s="15" t="s">
        <v>3</v>
      </c>
      <c r="F1112" s="16">
        <f>+IF(TABLA!$E1112 &lt;&gt; "", 1, 0)</f>
        <v>1</v>
      </c>
      <c r="G1112" s="15" t="s">
        <v>70</v>
      </c>
      <c r="H1112" s="16">
        <f>+IF(TABLA!$G1112&lt;&gt;"",1,0)</f>
        <v>1</v>
      </c>
      <c r="I1112" s="15" t="s">
        <v>59</v>
      </c>
      <c r="J1112" s="16">
        <f>+IF(TABLA!$I1112&lt;&gt;"",1,0)</f>
        <v>1</v>
      </c>
      <c r="K1112" s="16">
        <f>+IF(AND(TABLA!$F1112=1,TABLA!$H1112=1,TABLA!$J1112=1), 1, 0)</f>
        <v>1</v>
      </c>
      <c r="L1112" s="16">
        <v>3</v>
      </c>
      <c r="M1112" s="5" t="s">
        <v>3335</v>
      </c>
      <c r="N1112" s="5" t="s">
        <v>3336</v>
      </c>
      <c r="O1112" s="17">
        <v>45041</v>
      </c>
      <c r="P1112" s="5">
        <v>1</v>
      </c>
      <c r="Q1112" s="5">
        <v>1</v>
      </c>
      <c r="R1112" s="5">
        <v>0</v>
      </c>
      <c r="S1112" s="5">
        <v>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1</v>
      </c>
      <c r="AG1112" s="18">
        <v>5.0880999999999998</v>
      </c>
      <c r="AH1112" s="19">
        <v>2</v>
      </c>
      <c r="AI1112" s="19">
        <v>2</v>
      </c>
    </row>
    <row r="1113" spans="1:35" ht="12.75" customHeight="1" x14ac:dyDescent="0.25">
      <c r="A1113" s="5">
        <v>1099</v>
      </c>
      <c r="B1113" s="5">
        <v>405015</v>
      </c>
      <c r="C1113" s="5"/>
      <c r="D1113" s="5" t="s">
        <v>3337</v>
      </c>
      <c r="E1113" s="15" t="s">
        <v>3</v>
      </c>
      <c r="F1113" s="16">
        <f>+IF(TABLA!$E1113 &lt;&gt; "", 1, 0)</f>
        <v>1</v>
      </c>
      <c r="G1113" s="15" t="s">
        <v>70</v>
      </c>
      <c r="H1113" s="16">
        <f>+IF(TABLA!$G1113&lt;&gt;"",1,0)</f>
        <v>1</v>
      </c>
      <c r="I1113" s="15" t="s">
        <v>59</v>
      </c>
      <c r="J1113" s="16">
        <f>+IF(TABLA!$I1113&lt;&gt;"",1,0)</f>
        <v>1</v>
      </c>
      <c r="K1113" s="16">
        <f>+IF(AND(TABLA!$F1113=1,TABLA!$H1113=1,TABLA!$J1113=1), 1, 0)</f>
        <v>1</v>
      </c>
      <c r="L1113" s="16">
        <v>3</v>
      </c>
      <c r="M1113" s="5" t="s">
        <v>3338</v>
      </c>
      <c r="N1113" s="5" t="s">
        <v>3339</v>
      </c>
      <c r="O1113" s="17">
        <v>45125</v>
      </c>
      <c r="P1113" s="5">
        <v>1</v>
      </c>
      <c r="Q1113" s="5">
        <v>1</v>
      </c>
      <c r="R1113" s="5">
        <v>0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1</v>
      </c>
      <c r="AG1113" s="18">
        <v>1.3447</v>
      </c>
      <c r="AH1113" s="19">
        <v>1</v>
      </c>
      <c r="AI1113" s="19">
        <v>1</v>
      </c>
    </row>
    <row r="1114" spans="1:35" ht="12.75" customHeight="1" x14ac:dyDescent="0.25">
      <c r="A1114" s="5">
        <v>3306</v>
      </c>
      <c r="B1114" s="5">
        <v>405016</v>
      </c>
      <c r="C1114" s="5"/>
      <c r="D1114" s="5" t="s">
        <v>3340</v>
      </c>
      <c r="E1114" s="15" t="s">
        <v>3</v>
      </c>
      <c r="F1114" s="16">
        <f>+IF(TABLA!$E1114 &lt;&gt; "", 1, 0)</f>
        <v>1</v>
      </c>
      <c r="G1114" s="15" t="s">
        <v>70</v>
      </c>
      <c r="H1114" s="16">
        <f>+IF(TABLA!$G1114&lt;&gt;"",1,0)</f>
        <v>1</v>
      </c>
      <c r="I1114" s="15" t="s">
        <v>59</v>
      </c>
      <c r="J1114" s="16">
        <f>+IF(TABLA!$I1114&lt;&gt;"",1,0)</f>
        <v>1</v>
      </c>
      <c r="K1114" s="16">
        <f>+IF(AND(TABLA!$F1114=1,TABLA!$H1114=1,TABLA!$J1114=1), 1, 0)</f>
        <v>1</v>
      </c>
      <c r="L1114" s="16">
        <v>3</v>
      </c>
      <c r="M1114" s="5" t="s">
        <v>3341</v>
      </c>
      <c r="N1114" s="5" t="s">
        <v>3342</v>
      </c>
      <c r="O1114" s="17">
        <v>45230</v>
      </c>
      <c r="P1114" s="5">
        <v>1</v>
      </c>
      <c r="Q1114" s="5">
        <v>1</v>
      </c>
      <c r="R1114" s="5">
        <v>1</v>
      </c>
      <c r="S1114" s="5">
        <v>1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1</v>
      </c>
      <c r="AG1114" s="18">
        <v>880.90880000000004</v>
      </c>
      <c r="AH1114" s="19">
        <v>291</v>
      </c>
      <c r="AI1114" s="19">
        <v>302</v>
      </c>
    </row>
    <row r="1115" spans="1:35" ht="12.75" customHeight="1" x14ac:dyDescent="0.25">
      <c r="A1115" s="5">
        <v>2350</v>
      </c>
      <c r="B1115" s="5">
        <v>405017</v>
      </c>
      <c r="C1115" s="5"/>
      <c r="D1115" s="5" t="s">
        <v>3343</v>
      </c>
      <c r="E1115" s="15" t="s">
        <v>3</v>
      </c>
      <c r="F1115" s="16">
        <f>+IF(TABLA!$E1115 &lt;&gt; "", 1, 0)</f>
        <v>1</v>
      </c>
      <c r="G1115" s="15" t="s">
        <v>70</v>
      </c>
      <c r="H1115" s="16">
        <f>+IF(TABLA!$G1115&lt;&gt;"",1,0)</f>
        <v>1</v>
      </c>
      <c r="I1115" s="15" t="s">
        <v>59</v>
      </c>
      <c r="J1115" s="16">
        <f>+IF(TABLA!$I1115&lt;&gt;"",1,0)</f>
        <v>1</v>
      </c>
      <c r="K1115" s="16">
        <f>+IF(AND(TABLA!$F1115=1,TABLA!$H1115=1,TABLA!$J1115=1), 1, 0)</f>
        <v>1</v>
      </c>
      <c r="L1115" s="16">
        <v>3</v>
      </c>
      <c r="M1115" s="5" t="s">
        <v>3344</v>
      </c>
      <c r="N1115" s="5" t="s">
        <v>3345</v>
      </c>
      <c r="O1115" s="17">
        <v>45219</v>
      </c>
      <c r="P1115" s="5">
        <v>1</v>
      </c>
      <c r="Q1115" s="5">
        <v>1</v>
      </c>
      <c r="R1115" s="5">
        <v>0</v>
      </c>
      <c r="S1115" s="5">
        <v>1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1</v>
      </c>
      <c r="AG1115" s="18">
        <v>19.7684</v>
      </c>
      <c r="AH1115" s="19">
        <v>11</v>
      </c>
      <c r="AI1115" s="19">
        <v>11</v>
      </c>
    </row>
    <row r="1116" spans="1:35" ht="12.75" customHeight="1" x14ac:dyDescent="0.25">
      <c r="A1116" s="5">
        <v>2184</v>
      </c>
      <c r="B1116" s="5">
        <v>405018</v>
      </c>
      <c r="C1116" s="5"/>
      <c r="D1116" s="5" t="s">
        <v>3346</v>
      </c>
      <c r="E1116" s="15" t="s">
        <v>3</v>
      </c>
      <c r="F1116" s="16">
        <f>+IF(TABLA!$E1116 &lt;&gt; "", 1, 0)</f>
        <v>1</v>
      </c>
      <c r="G1116" s="15" t="s">
        <v>70</v>
      </c>
      <c r="H1116" s="16">
        <f>+IF(TABLA!$G1116&lt;&gt;"",1,0)</f>
        <v>1</v>
      </c>
      <c r="I1116" s="15" t="s">
        <v>59</v>
      </c>
      <c r="J1116" s="16">
        <f>+IF(TABLA!$I1116&lt;&gt;"",1,0)</f>
        <v>1</v>
      </c>
      <c r="K1116" s="16">
        <f>+IF(AND(TABLA!$F1116=1,TABLA!$H1116=1,TABLA!$J1116=1), 1, 0)</f>
        <v>1</v>
      </c>
      <c r="L1116" s="16">
        <v>3</v>
      </c>
      <c r="M1116" s="5" t="s">
        <v>3347</v>
      </c>
      <c r="N1116" s="5" t="s">
        <v>3348</v>
      </c>
      <c r="O1116" s="17">
        <v>45215</v>
      </c>
      <c r="P1116" s="5">
        <v>1</v>
      </c>
      <c r="Q1116" s="5">
        <v>1</v>
      </c>
      <c r="R1116" s="5">
        <v>1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1</v>
      </c>
      <c r="AG1116" s="18">
        <v>49.378100000000003</v>
      </c>
      <c r="AH1116" s="19">
        <v>29</v>
      </c>
      <c r="AI1116" s="19">
        <v>30</v>
      </c>
    </row>
    <row r="1117" spans="1:35" ht="12.75" customHeight="1" x14ac:dyDescent="0.25">
      <c r="A1117" s="5">
        <v>2261</v>
      </c>
      <c r="B1117" s="5">
        <v>405019</v>
      </c>
      <c r="C1117" s="5"/>
      <c r="D1117" s="5" t="s">
        <v>3349</v>
      </c>
      <c r="E1117" s="15" t="s">
        <v>3</v>
      </c>
      <c r="F1117" s="16">
        <f>+IF(TABLA!$E1117 &lt;&gt; "", 1, 0)</f>
        <v>1</v>
      </c>
      <c r="G1117" s="15" t="s">
        <v>70</v>
      </c>
      <c r="H1117" s="16">
        <f>+IF(TABLA!$G1117&lt;&gt;"",1,0)</f>
        <v>1</v>
      </c>
      <c r="I1117" s="15" t="s">
        <v>59</v>
      </c>
      <c r="J1117" s="16">
        <f>+IF(TABLA!$I1117&lt;&gt;"",1,0)</f>
        <v>1</v>
      </c>
      <c r="K1117" s="16">
        <f>+IF(AND(TABLA!$F1117=1,TABLA!$H1117=1,TABLA!$J1117=1), 1, 0)</f>
        <v>1</v>
      </c>
      <c r="L1117" s="16">
        <v>3</v>
      </c>
      <c r="M1117" s="5" t="s">
        <v>3350</v>
      </c>
      <c r="N1117" s="5" t="s">
        <v>3351</v>
      </c>
      <c r="O1117" s="17">
        <v>45217</v>
      </c>
      <c r="P1117" s="5">
        <v>1</v>
      </c>
      <c r="Q1117" s="5">
        <v>1</v>
      </c>
      <c r="R1117" s="5">
        <v>1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1</v>
      </c>
      <c r="AG1117" s="18">
        <v>88.767200000000003</v>
      </c>
      <c r="AH1117" s="19">
        <v>53</v>
      </c>
      <c r="AI1117" s="19">
        <v>54</v>
      </c>
    </row>
    <row r="1118" spans="1:35" ht="12.75" customHeight="1" x14ac:dyDescent="0.25">
      <c r="A1118" s="5">
        <v>2833</v>
      </c>
      <c r="B1118" s="5">
        <v>405020</v>
      </c>
      <c r="C1118" s="5"/>
      <c r="D1118" s="5" t="s">
        <v>3352</v>
      </c>
      <c r="E1118" s="15" t="s">
        <v>3</v>
      </c>
      <c r="F1118" s="16">
        <f>+IF(TABLA!$E1118 &lt;&gt; "", 1, 0)</f>
        <v>1</v>
      </c>
      <c r="G1118" s="15" t="s">
        <v>70</v>
      </c>
      <c r="H1118" s="16">
        <f>+IF(TABLA!$G1118&lt;&gt;"",1,0)</f>
        <v>1</v>
      </c>
      <c r="I1118" s="15" t="s">
        <v>59</v>
      </c>
      <c r="J1118" s="16">
        <f>+IF(TABLA!$I1118&lt;&gt;"",1,0)</f>
        <v>1</v>
      </c>
      <c r="K1118" s="16">
        <f>+IF(AND(TABLA!$F1118=1,TABLA!$H1118=1,TABLA!$J1118=1), 1, 0)</f>
        <v>1</v>
      </c>
      <c r="L1118" s="16">
        <v>3</v>
      </c>
      <c r="M1118" s="5" t="s">
        <v>3353</v>
      </c>
      <c r="N1118" s="5" t="s">
        <v>3354</v>
      </c>
      <c r="O1118" s="17">
        <v>45229</v>
      </c>
      <c r="P1118" s="5">
        <v>1</v>
      </c>
      <c r="Q1118" s="5">
        <v>1</v>
      </c>
      <c r="R1118" s="5">
        <v>1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1</v>
      </c>
      <c r="AG1118" s="18">
        <v>33.6736</v>
      </c>
      <c r="AH1118" s="19">
        <v>17</v>
      </c>
      <c r="AI1118" s="19">
        <v>17</v>
      </c>
    </row>
    <row r="1119" spans="1:35" ht="12.75" customHeight="1" x14ac:dyDescent="0.25">
      <c r="A1119" s="5">
        <v>1867</v>
      </c>
      <c r="B1119" s="5">
        <v>405021</v>
      </c>
      <c r="C1119" s="5"/>
      <c r="D1119" s="5" t="s">
        <v>3355</v>
      </c>
      <c r="E1119" s="15" t="s">
        <v>3</v>
      </c>
      <c r="F1119" s="16">
        <f>+IF(TABLA!$E1119 &lt;&gt; "", 1, 0)</f>
        <v>1</v>
      </c>
      <c r="G1119" s="15" t="s">
        <v>70</v>
      </c>
      <c r="H1119" s="16">
        <f>+IF(TABLA!$G1119&lt;&gt;"",1,0)</f>
        <v>1</v>
      </c>
      <c r="I1119" s="15" t="s">
        <v>59</v>
      </c>
      <c r="J1119" s="16">
        <f>+IF(TABLA!$I1119&lt;&gt;"",1,0)</f>
        <v>1</v>
      </c>
      <c r="K1119" s="16">
        <f>+IF(AND(TABLA!$F1119=1,TABLA!$H1119=1,TABLA!$J1119=1), 1, 0)</f>
        <v>1</v>
      </c>
      <c r="L1119" s="16">
        <v>3</v>
      </c>
      <c r="M1119" s="5" t="s">
        <v>3356</v>
      </c>
      <c r="N1119" s="5" t="s">
        <v>3357</v>
      </c>
      <c r="O1119" s="17">
        <v>45200</v>
      </c>
      <c r="P1119" s="5">
        <v>1</v>
      </c>
      <c r="Q1119" s="5">
        <v>1</v>
      </c>
      <c r="R1119" s="5">
        <v>1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1</v>
      </c>
      <c r="AG1119" s="18">
        <v>27.2378</v>
      </c>
      <c r="AH1119" s="19">
        <v>18</v>
      </c>
      <c r="AI1119" s="19">
        <v>18</v>
      </c>
    </row>
    <row r="1120" spans="1:35" ht="12.75" customHeight="1" x14ac:dyDescent="0.25">
      <c r="A1120" s="5">
        <v>994</v>
      </c>
      <c r="B1120" s="5">
        <v>405022</v>
      </c>
      <c r="C1120" s="5"/>
      <c r="D1120" s="5" t="s">
        <v>3358</v>
      </c>
      <c r="E1120" s="15" t="s">
        <v>3</v>
      </c>
      <c r="F1120" s="16">
        <f>+IF(TABLA!$E1120 &lt;&gt; "", 1, 0)</f>
        <v>1</v>
      </c>
      <c r="G1120" s="15" t="s">
        <v>70</v>
      </c>
      <c r="H1120" s="16">
        <f>+IF(TABLA!$G1120&lt;&gt;"",1,0)</f>
        <v>1</v>
      </c>
      <c r="I1120" s="15" t="s">
        <v>59</v>
      </c>
      <c r="J1120" s="16">
        <f>+IF(TABLA!$I1120&lt;&gt;"",1,0)</f>
        <v>1</v>
      </c>
      <c r="K1120" s="16">
        <f>+IF(AND(TABLA!$F1120=1,TABLA!$H1120=1,TABLA!$J1120=1), 1, 0)</f>
        <v>1</v>
      </c>
      <c r="L1120" s="16">
        <v>3</v>
      </c>
      <c r="M1120" s="5" t="s">
        <v>3359</v>
      </c>
      <c r="N1120" s="5" t="s">
        <v>3360</v>
      </c>
      <c r="O1120" s="17">
        <v>45111</v>
      </c>
      <c r="P1120" s="5">
        <v>1</v>
      </c>
      <c r="Q1120" s="5">
        <v>1</v>
      </c>
      <c r="R1120" s="5">
        <v>1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1</v>
      </c>
      <c r="AG1120" s="18">
        <v>1.7831999999999999</v>
      </c>
      <c r="AH1120" s="19">
        <v>3</v>
      </c>
      <c r="AI1120" s="19">
        <v>3</v>
      </c>
    </row>
    <row r="1121" spans="1:35" ht="12.75" customHeight="1" x14ac:dyDescent="0.25">
      <c r="A1121" s="5">
        <v>1797</v>
      </c>
      <c r="B1121" s="5">
        <v>405023</v>
      </c>
      <c r="C1121" s="5"/>
      <c r="D1121" s="5" t="s">
        <v>3361</v>
      </c>
      <c r="E1121" s="15" t="s">
        <v>3</v>
      </c>
      <c r="F1121" s="16">
        <f>+IF(TABLA!$E1121 &lt;&gt; "", 1, 0)</f>
        <v>1</v>
      </c>
      <c r="G1121" s="15" t="s">
        <v>70</v>
      </c>
      <c r="H1121" s="16">
        <f>+IF(TABLA!$G1121&lt;&gt;"",1,0)</f>
        <v>1</v>
      </c>
      <c r="I1121" s="15" t="s">
        <v>59</v>
      </c>
      <c r="J1121" s="16">
        <f>+IF(TABLA!$I1121&lt;&gt;"",1,0)</f>
        <v>1</v>
      </c>
      <c r="K1121" s="16">
        <f>+IF(AND(TABLA!$F1121=1,TABLA!$H1121=1,TABLA!$J1121=1), 1, 0)</f>
        <v>1</v>
      </c>
      <c r="L1121" s="16">
        <v>3</v>
      </c>
      <c r="M1121" s="5" t="s">
        <v>3362</v>
      </c>
      <c r="N1121" s="5" t="s">
        <v>3363</v>
      </c>
      <c r="O1121" s="17">
        <v>45196</v>
      </c>
      <c r="P1121" s="5">
        <v>1</v>
      </c>
      <c r="Q1121" s="5">
        <v>1</v>
      </c>
      <c r="R1121" s="5">
        <v>1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1</v>
      </c>
      <c r="AG1121" s="18">
        <v>7.5358999999999998</v>
      </c>
      <c r="AH1121" s="19">
        <v>7</v>
      </c>
      <c r="AI1121" s="19">
        <v>7</v>
      </c>
    </row>
    <row r="1122" spans="1:35" ht="12.75" customHeight="1" x14ac:dyDescent="0.25">
      <c r="A1122" s="5">
        <v>3307</v>
      </c>
      <c r="B1122" s="5">
        <v>405024</v>
      </c>
      <c r="C1122" s="5"/>
      <c r="D1122" s="5" t="s">
        <v>3364</v>
      </c>
      <c r="E1122" s="15" t="s">
        <v>3</v>
      </c>
      <c r="F1122" s="16">
        <f>+IF(TABLA!$E1122 &lt;&gt; "", 1, 0)</f>
        <v>1</v>
      </c>
      <c r="G1122" s="15" t="s">
        <v>70</v>
      </c>
      <c r="H1122" s="16">
        <f>+IF(TABLA!$G1122&lt;&gt;"",1,0)</f>
        <v>1</v>
      </c>
      <c r="I1122" s="15" t="s">
        <v>59</v>
      </c>
      <c r="J1122" s="16">
        <f>+IF(TABLA!$I1122&lt;&gt;"",1,0)</f>
        <v>1</v>
      </c>
      <c r="K1122" s="16">
        <f>+IF(AND(TABLA!$F1122=1,TABLA!$H1122=1,TABLA!$J1122=1), 1, 0)</f>
        <v>1</v>
      </c>
      <c r="L1122" s="16">
        <v>3</v>
      </c>
      <c r="M1122" s="5" t="s">
        <v>3365</v>
      </c>
      <c r="N1122" s="5" t="s">
        <v>3366</v>
      </c>
      <c r="O1122" s="17">
        <v>45230</v>
      </c>
      <c r="P1122" s="5">
        <v>1</v>
      </c>
      <c r="Q1122" s="5">
        <v>1</v>
      </c>
      <c r="R1122" s="5">
        <v>1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1</v>
      </c>
      <c r="AG1122" s="18">
        <v>1591.3539000000001</v>
      </c>
      <c r="AH1122" s="19">
        <v>959</v>
      </c>
      <c r="AI1122" s="19">
        <v>1006</v>
      </c>
    </row>
    <row r="1123" spans="1:35" ht="12.75" customHeight="1" x14ac:dyDescent="0.25">
      <c r="A1123" s="5">
        <v>3308</v>
      </c>
      <c r="B1123" s="5">
        <v>405025</v>
      </c>
      <c r="C1123" s="5"/>
      <c r="D1123" s="5" t="s">
        <v>3367</v>
      </c>
      <c r="E1123" s="15" t="s">
        <v>3</v>
      </c>
      <c r="F1123" s="16">
        <f>+IF(TABLA!$E1123 &lt;&gt; "", 1, 0)</f>
        <v>1</v>
      </c>
      <c r="G1123" s="15" t="s">
        <v>70</v>
      </c>
      <c r="H1123" s="16">
        <f>+IF(TABLA!$G1123&lt;&gt;"",1,0)</f>
        <v>1</v>
      </c>
      <c r="I1123" s="15" t="s">
        <v>59</v>
      </c>
      <c r="J1123" s="16">
        <f>+IF(TABLA!$I1123&lt;&gt;"",1,0)</f>
        <v>1</v>
      </c>
      <c r="K1123" s="16">
        <f>+IF(AND(TABLA!$F1123=1,TABLA!$H1123=1,TABLA!$J1123=1), 1, 0)</f>
        <v>1</v>
      </c>
      <c r="L1123" s="16">
        <v>3</v>
      </c>
      <c r="M1123" s="5" t="s">
        <v>3368</v>
      </c>
      <c r="N1123" s="5" t="s">
        <v>3369</v>
      </c>
      <c r="O1123" s="17">
        <v>45230</v>
      </c>
      <c r="P1123" s="5">
        <v>1</v>
      </c>
      <c r="Q1123" s="5">
        <v>1</v>
      </c>
      <c r="R1123" s="5">
        <v>1</v>
      </c>
      <c r="S1123" s="5">
        <v>1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1</v>
      </c>
      <c r="AG1123" s="18">
        <v>125.6006</v>
      </c>
      <c r="AH1123" s="19">
        <v>72</v>
      </c>
      <c r="AI1123" s="19">
        <v>77</v>
      </c>
    </row>
    <row r="1124" spans="1:35" ht="12.75" customHeight="1" x14ac:dyDescent="0.25">
      <c r="A1124" s="5">
        <v>3309</v>
      </c>
      <c r="B1124" s="5">
        <v>405026</v>
      </c>
      <c r="C1124" s="5"/>
      <c r="D1124" s="5" t="s">
        <v>3370</v>
      </c>
      <c r="E1124" s="15" t="s">
        <v>3</v>
      </c>
      <c r="F1124" s="16">
        <f>+IF(TABLA!$E1124 &lt;&gt; "", 1, 0)</f>
        <v>1</v>
      </c>
      <c r="G1124" s="15" t="s">
        <v>70</v>
      </c>
      <c r="H1124" s="16">
        <f>+IF(TABLA!$G1124&lt;&gt;"",1,0)</f>
        <v>1</v>
      </c>
      <c r="I1124" s="15" t="s">
        <v>59</v>
      </c>
      <c r="J1124" s="16">
        <f>+IF(TABLA!$I1124&lt;&gt;"",1,0)</f>
        <v>1</v>
      </c>
      <c r="K1124" s="16">
        <f>+IF(AND(TABLA!$F1124=1,TABLA!$H1124=1,TABLA!$J1124=1), 1, 0)</f>
        <v>1</v>
      </c>
      <c r="L1124" s="16">
        <v>3</v>
      </c>
      <c r="M1124" s="5" t="s">
        <v>3371</v>
      </c>
      <c r="N1124" s="5" t="s">
        <v>3372</v>
      </c>
      <c r="O1124" s="17">
        <v>45230</v>
      </c>
      <c r="P1124" s="5">
        <v>1</v>
      </c>
      <c r="Q1124" s="5">
        <v>1</v>
      </c>
      <c r="R1124" s="5">
        <v>1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1</v>
      </c>
      <c r="AG1124" s="18">
        <v>531.4307</v>
      </c>
      <c r="AH1124" s="19">
        <v>311</v>
      </c>
      <c r="AI1124" s="19">
        <v>333</v>
      </c>
    </row>
    <row r="1125" spans="1:35" ht="12.75" customHeight="1" x14ac:dyDescent="0.25">
      <c r="A1125" s="5">
        <v>3310</v>
      </c>
      <c r="B1125" s="5">
        <v>405027</v>
      </c>
      <c r="C1125" s="5"/>
      <c r="D1125" s="5" t="s">
        <v>3373</v>
      </c>
      <c r="E1125" s="15" t="s">
        <v>3</v>
      </c>
      <c r="F1125" s="16">
        <f>+IF(TABLA!$E1125 &lt;&gt; "", 1, 0)</f>
        <v>1</v>
      </c>
      <c r="G1125" s="15" t="s">
        <v>70</v>
      </c>
      <c r="H1125" s="16">
        <f>+IF(TABLA!$G1125&lt;&gt;"",1,0)</f>
        <v>1</v>
      </c>
      <c r="I1125" s="15" t="s">
        <v>59</v>
      </c>
      <c r="J1125" s="16">
        <f>+IF(TABLA!$I1125&lt;&gt;"",1,0)</f>
        <v>1</v>
      </c>
      <c r="K1125" s="16">
        <f>+IF(AND(TABLA!$F1125=1,TABLA!$H1125=1,TABLA!$J1125=1), 1, 0)</f>
        <v>1</v>
      </c>
      <c r="L1125" s="16">
        <v>3</v>
      </c>
      <c r="M1125" s="5" t="s">
        <v>3374</v>
      </c>
      <c r="N1125" s="5" t="s">
        <v>3375</v>
      </c>
      <c r="O1125" s="17">
        <v>45230</v>
      </c>
      <c r="P1125" s="5">
        <v>1</v>
      </c>
      <c r="Q1125" s="5">
        <v>1</v>
      </c>
      <c r="R1125" s="5">
        <v>1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1</v>
      </c>
      <c r="AG1125" s="18">
        <v>4679.2395999999999</v>
      </c>
      <c r="AH1125" s="19">
        <v>3107</v>
      </c>
      <c r="AI1125" s="19">
        <v>3314</v>
      </c>
    </row>
    <row r="1126" spans="1:35" ht="12.75" customHeight="1" x14ac:dyDescent="0.25">
      <c r="A1126" s="5">
        <v>3311</v>
      </c>
      <c r="B1126" s="5">
        <v>405028</v>
      </c>
      <c r="C1126" s="5"/>
      <c r="D1126" s="5" t="s">
        <v>3376</v>
      </c>
      <c r="E1126" s="15" t="s">
        <v>3</v>
      </c>
      <c r="F1126" s="16">
        <f>+IF(TABLA!$E1126 &lt;&gt; "", 1, 0)</f>
        <v>1</v>
      </c>
      <c r="G1126" s="15" t="s">
        <v>70</v>
      </c>
      <c r="H1126" s="16">
        <f>+IF(TABLA!$G1126&lt;&gt;"",1,0)</f>
        <v>1</v>
      </c>
      <c r="I1126" s="15" t="s">
        <v>59</v>
      </c>
      <c r="J1126" s="16">
        <f>+IF(TABLA!$I1126&lt;&gt;"",1,0)</f>
        <v>1</v>
      </c>
      <c r="K1126" s="16">
        <f>+IF(AND(TABLA!$F1126=1,TABLA!$H1126=1,TABLA!$J1126=1), 1, 0)</f>
        <v>1</v>
      </c>
      <c r="L1126" s="16">
        <v>3</v>
      </c>
      <c r="M1126" s="5" t="s">
        <v>3377</v>
      </c>
      <c r="N1126" s="5" t="s">
        <v>3378</v>
      </c>
      <c r="O1126" s="17">
        <v>45230</v>
      </c>
      <c r="P1126" s="5">
        <v>1</v>
      </c>
      <c r="Q1126" s="5">
        <v>1</v>
      </c>
      <c r="R1126" s="5">
        <v>1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1</v>
      </c>
      <c r="AG1126" s="18">
        <v>3588.5549999999998</v>
      </c>
      <c r="AH1126" s="19">
        <v>2115</v>
      </c>
      <c r="AI1126" s="19">
        <v>2302</v>
      </c>
    </row>
    <row r="1127" spans="1:35" ht="12.75" customHeight="1" x14ac:dyDescent="0.25">
      <c r="A1127" s="5">
        <v>2834</v>
      </c>
      <c r="B1127" s="5">
        <v>405029</v>
      </c>
      <c r="C1127" s="5"/>
      <c r="D1127" s="5" t="s">
        <v>3379</v>
      </c>
      <c r="E1127" s="15" t="s">
        <v>3</v>
      </c>
      <c r="F1127" s="16">
        <f>+IF(TABLA!$E1127 &lt;&gt; "", 1, 0)</f>
        <v>1</v>
      </c>
      <c r="G1127" s="15" t="s">
        <v>70</v>
      </c>
      <c r="H1127" s="16">
        <f>+IF(TABLA!$G1127&lt;&gt;"",1,0)</f>
        <v>1</v>
      </c>
      <c r="I1127" s="15" t="s">
        <v>59</v>
      </c>
      <c r="J1127" s="16">
        <f>+IF(TABLA!$I1127&lt;&gt;"",1,0)</f>
        <v>1</v>
      </c>
      <c r="K1127" s="16">
        <f>+IF(AND(TABLA!$F1127=1,TABLA!$H1127=1,TABLA!$J1127=1), 1, 0)</f>
        <v>1</v>
      </c>
      <c r="L1127" s="16">
        <v>3</v>
      </c>
      <c r="M1127" s="5" t="s">
        <v>3380</v>
      </c>
      <c r="N1127" s="5" t="s">
        <v>3381</v>
      </c>
      <c r="O1127" s="17">
        <v>45229</v>
      </c>
      <c r="P1127" s="5">
        <v>1</v>
      </c>
      <c r="Q1127" s="5">
        <v>1</v>
      </c>
      <c r="R1127" s="5">
        <v>1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1</v>
      </c>
      <c r="AG1127" s="18">
        <v>446.10399999999998</v>
      </c>
      <c r="AH1127" s="19">
        <v>242</v>
      </c>
      <c r="AI1127" s="19">
        <v>255</v>
      </c>
    </row>
    <row r="1128" spans="1:35" ht="12.75" customHeight="1" x14ac:dyDescent="0.25">
      <c r="A1128" s="5">
        <v>3312</v>
      </c>
      <c r="B1128" s="5">
        <v>405030</v>
      </c>
      <c r="C1128" s="5"/>
      <c r="D1128" s="5" t="s">
        <v>3382</v>
      </c>
      <c r="E1128" s="15" t="s">
        <v>3</v>
      </c>
      <c r="F1128" s="16">
        <f>+IF(TABLA!$E1128 &lt;&gt; "", 1, 0)</f>
        <v>1</v>
      </c>
      <c r="G1128" s="15" t="s">
        <v>70</v>
      </c>
      <c r="H1128" s="16">
        <f>+IF(TABLA!$G1128&lt;&gt;"",1,0)</f>
        <v>1</v>
      </c>
      <c r="I1128" s="15" t="s">
        <v>59</v>
      </c>
      <c r="J1128" s="16">
        <f>+IF(TABLA!$I1128&lt;&gt;"",1,0)</f>
        <v>1</v>
      </c>
      <c r="K1128" s="16">
        <f>+IF(AND(TABLA!$F1128=1,TABLA!$H1128=1,TABLA!$J1128=1), 1, 0)</f>
        <v>1</v>
      </c>
      <c r="L1128" s="16">
        <v>3</v>
      </c>
      <c r="M1128" s="5" t="s">
        <v>3383</v>
      </c>
      <c r="N1128" s="5" t="s">
        <v>3384</v>
      </c>
      <c r="O1128" s="17">
        <v>45230</v>
      </c>
      <c r="P1128" s="5">
        <v>1</v>
      </c>
      <c r="Q1128" s="5">
        <v>1</v>
      </c>
      <c r="R1128" s="5">
        <v>1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1</v>
      </c>
      <c r="AG1128" s="18">
        <v>3472.9625000000001</v>
      </c>
      <c r="AH1128" s="19">
        <v>1761</v>
      </c>
      <c r="AI1128" s="19">
        <v>1889</v>
      </c>
    </row>
    <row r="1129" spans="1:35" ht="12.75" customHeight="1" x14ac:dyDescent="0.25">
      <c r="A1129" s="5">
        <v>3313</v>
      </c>
      <c r="B1129" s="5">
        <v>405031</v>
      </c>
      <c r="C1129" s="5"/>
      <c r="D1129" s="5" t="s">
        <v>3385</v>
      </c>
      <c r="E1129" s="15" t="s">
        <v>3</v>
      </c>
      <c r="F1129" s="16">
        <f>+IF(TABLA!$E1129 &lt;&gt; "", 1, 0)</f>
        <v>1</v>
      </c>
      <c r="G1129" s="15" t="s">
        <v>70</v>
      </c>
      <c r="H1129" s="16">
        <f>+IF(TABLA!$G1129&lt;&gt;"",1,0)</f>
        <v>1</v>
      </c>
      <c r="I1129" s="15" t="s">
        <v>59</v>
      </c>
      <c r="J1129" s="16">
        <f>+IF(TABLA!$I1129&lt;&gt;"",1,0)</f>
        <v>1</v>
      </c>
      <c r="K1129" s="16">
        <f>+IF(AND(TABLA!$F1129=1,TABLA!$H1129=1,TABLA!$J1129=1), 1, 0)</f>
        <v>1</v>
      </c>
      <c r="L1129" s="16">
        <v>3</v>
      </c>
      <c r="M1129" s="5" t="s">
        <v>3386</v>
      </c>
      <c r="N1129" s="5" t="s">
        <v>3387</v>
      </c>
      <c r="O1129" s="17">
        <v>45230</v>
      </c>
      <c r="P1129" s="5">
        <v>1</v>
      </c>
      <c r="Q1129" s="5">
        <v>1</v>
      </c>
      <c r="R1129" s="5">
        <v>1</v>
      </c>
      <c r="S1129" s="5">
        <v>1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1</v>
      </c>
      <c r="AG1129" s="18">
        <v>502.69779999999997</v>
      </c>
      <c r="AH1129" s="19">
        <v>279</v>
      </c>
      <c r="AI1129" s="19">
        <v>292</v>
      </c>
    </row>
    <row r="1130" spans="1:35" ht="12.75" customHeight="1" x14ac:dyDescent="0.25">
      <c r="A1130" s="5">
        <v>1592</v>
      </c>
      <c r="B1130" s="5">
        <v>405032</v>
      </c>
      <c r="C1130" s="5"/>
      <c r="D1130" s="5" t="s">
        <v>3388</v>
      </c>
      <c r="E1130" s="15" t="s">
        <v>3</v>
      </c>
      <c r="F1130" s="16">
        <f>+IF(TABLA!$E1130 &lt;&gt; "", 1, 0)</f>
        <v>1</v>
      </c>
      <c r="G1130" s="15" t="s">
        <v>70</v>
      </c>
      <c r="H1130" s="16">
        <f>+IF(TABLA!$G1130&lt;&gt;"",1,0)</f>
        <v>1</v>
      </c>
      <c r="I1130" s="15" t="s">
        <v>59</v>
      </c>
      <c r="J1130" s="16">
        <f>+IF(TABLA!$I1130&lt;&gt;"",1,0)</f>
        <v>1</v>
      </c>
      <c r="K1130" s="16">
        <f>+IF(AND(TABLA!$F1130=1,TABLA!$H1130=1,TABLA!$J1130=1), 1, 0)</f>
        <v>1</v>
      </c>
      <c r="L1130" s="16">
        <v>3</v>
      </c>
      <c r="M1130" s="5" t="s">
        <v>3389</v>
      </c>
      <c r="N1130" s="5" t="s">
        <v>3390</v>
      </c>
      <c r="O1130" s="17">
        <v>45180</v>
      </c>
      <c r="P1130" s="5">
        <v>1</v>
      </c>
      <c r="Q1130" s="5">
        <v>1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</v>
      </c>
      <c r="AG1130" s="18">
        <v>1.1584000000000001</v>
      </c>
      <c r="AH1130" s="19">
        <v>1</v>
      </c>
      <c r="AI1130" s="19">
        <v>1</v>
      </c>
    </row>
    <row r="1131" spans="1:35" ht="12.75" customHeight="1" x14ac:dyDescent="0.25">
      <c r="A1131" s="5">
        <v>3314</v>
      </c>
      <c r="B1131" s="5">
        <v>405098</v>
      </c>
      <c r="C1131" s="5"/>
      <c r="D1131" s="5" t="s">
        <v>3391</v>
      </c>
      <c r="E1131" s="15" t="s">
        <v>3</v>
      </c>
      <c r="F1131" s="16">
        <f>+IF(TABLA!$E1131 &lt;&gt; "", 1, 0)</f>
        <v>1</v>
      </c>
      <c r="G1131" s="15" t="s">
        <v>70</v>
      </c>
      <c r="H1131" s="16">
        <f>+IF(TABLA!$G1131&lt;&gt;"",1,0)</f>
        <v>1</v>
      </c>
      <c r="I1131" s="15" t="s">
        <v>59</v>
      </c>
      <c r="J1131" s="16">
        <f>+IF(TABLA!$I1131&lt;&gt;"",1,0)</f>
        <v>1</v>
      </c>
      <c r="K1131" s="16">
        <f>+IF(AND(TABLA!$F1131=1,TABLA!$H1131=1,TABLA!$J1131=1), 1, 0)</f>
        <v>1</v>
      </c>
      <c r="L1131" s="16">
        <v>3</v>
      </c>
      <c r="M1131" s="5" t="s">
        <v>3391</v>
      </c>
      <c r="N1131" s="5" t="s">
        <v>3392</v>
      </c>
      <c r="O1131" s="17">
        <v>45230</v>
      </c>
      <c r="P1131" s="5">
        <v>1</v>
      </c>
      <c r="Q1131" s="5">
        <v>1</v>
      </c>
      <c r="R1131" s="5">
        <v>1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1</v>
      </c>
      <c r="AG1131" s="18">
        <v>862.60090000000002</v>
      </c>
      <c r="AH1131" s="19">
        <v>722</v>
      </c>
      <c r="AI1131" s="19">
        <v>756</v>
      </c>
    </row>
    <row r="1132" spans="1:35" ht="12.75" customHeight="1" x14ac:dyDescent="0.25">
      <c r="A1132" s="5">
        <v>3315</v>
      </c>
      <c r="B1132" s="5">
        <v>405617</v>
      </c>
      <c r="C1132" s="5"/>
      <c r="D1132" s="5" t="s">
        <v>3393</v>
      </c>
      <c r="E1132" s="15" t="s">
        <v>3</v>
      </c>
      <c r="F1132" s="16">
        <f>+IF(TABLA!$E1132 &lt;&gt; "", 1, 0)</f>
        <v>1</v>
      </c>
      <c r="G1132" s="15" t="s">
        <v>70</v>
      </c>
      <c r="H1132" s="16">
        <f>+IF(TABLA!$G1132&lt;&gt;"",1,0)</f>
        <v>1</v>
      </c>
      <c r="I1132" s="15" t="s">
        <v>59</v>
      </c>
      <c r="J1132" s="16">
        <f>+IF(TABLA!$I1132&lt;&gt;"",1,0)</f>
        <v>1</v>
      </c>
      <c r="K1132" s="16">
        <f>+IF(AND(TABLA!$F1132=1,TABLA!$H1132=1,TABLA!$J1132=1), 1, 0)</f>
        <v>1</v>
      </c>
      <c r="L1132" s="16">
        <v>3</v>
      </c>
      <c r="M1132" s="5" t="s">
        <v>3394</v>
      </c>
      <c r="N1132" s="5" t="s">
        <v>3395</v>
      </c>
      <c r="O1132" s="17">
        <v>45230</v>
      </c>
      <c r="P1132" s="5">
        <v>1</v>
      </c>
      <c r="Q1132" s="5">
        <v>1</v>
      </c>
      <c r="R1132" s="5">
        <v>1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1</v>
      </c>
      <c r="AG1132" s="18">
        <v>1465.7122999999999</v>
      </c>
      <c r="AH1132" s="19">
        <v>812</v>
      </c>
      <c r="AI1132" s="19">
        <v>840</v>
      </c>
    </row>
    <row r="1133" spans="1:35" ht="12.75" customHeight="1" x14ac:dyDescent="0.25">
      <c r="A1133" s="5">
        <v>2835</v>
      </c>
      <c r="B1133" s="5">
        <v>405618</v>
      </c>
      <c r="C1133" s="5"/>
      <c r="D1133" s="5" t="s">
        <v>3396</v>
      </c>
      <c r="E1133" s="15" t="s">
        <v>3</v>
      </c>
      <c r="F1133" s="16">
        <f>+IF(TABLA!$E1133 &lt;&gt; "", 1, 0)</f>
        <v>1</v>
      </c>
      <c r="G1133" s="15" t="s">
        <v>70</v>
      </c>
      <c r="H1133" s="16">
        <f>+IF(TABLA!$G1133&lt;&gt;"",1,0)</f>
        <v>1</v>
      </c>
      <c r="I1133" s="15" t="s">
        <v>59</v>
      </c>
      <c r="J1133" s="16">
        <f>+IF(TABLA!$I1133&lt;&gt;"",1,0)</f>
        <v>1</v>
      </c>
      <c r="K1133" s="16">
        <f>+IF(AND(TABLA!$F1133=1,TABLA!$H1133=1,TABLA!$J1133=1), 1, 0)</f>
        <v>1</v>
      </c>
      <c r="L1133" s="16">
        <v>3</v>
      </c>
      <c r="M1133" s="5" t="s">
        <v>3347</v>
      </c>
      <c r="N1133" s="5" t="s">
        <v>3397</v>
      </c>
      <c r="O1133" s="17">
        <v>45229</v>
      </c>
      <c r="P1133" s="5">
        <v>1</v>
      </c>
      <c r="Q1133" s="5">
        <v>1</v>
      </c>
      <c r="R1133" s="5">
        <v>1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1</v>
      </c>
      <c r="AG1133" s="18">
        <v>352.58640000000003</v>
      </c>
      <c r="AH1133" s="19">
        <v>157</v>
      </c>
      <c r="AI1133" s="19">
        <v>174</v>
      </c>
    </row>
    <row r="1134" spans="1:35" ht="12.75" customHeight="1" x14ac:dyDescent="0.25">
      <c r="A1134" s="5">
        <v>2351</v>
      </c>
      <c r="B1134" s="5">
        <v>405800</v>
      </c>
      <c r="C1134" s="5"/>
      <c r="D1134" s="5" t="s">
        <v>3398</v>
      </c>
      <c r="E1134" s="15" t="s">
        <v>3</v>
      </c>
      <c r="F1134" s="16">
        <f>+IF(TABLA!$E1134 &lt;&gt; "", 1, 0)</f>
        <v>1</v>
      </c>
      <c r="G1134" s="15" t="s">
        <v>70</v>
      </c>
      <c r="H1134" s="16">
        <f>+IF(TABLA!$G1134&lt;&gt;"",1,0)</f>
        <v>1</v>
      </c>
      <c r="I1134" s="15" t="s">
        <v>59</v>
      </c>
      <c r="J1134" s="16">
        <f>+IF(TABLA!$I1134&lt;&gt;"",1,0)</f>
        <v>1</v>
      </c>
      <c r="K1134" s="16">
        <f>+IF(AND(TABLA!$F1134=1,TABLA!$H1134=1,TABLA!$J1134=1), 1, 0)</f>
        <v>1</v>
      </c>
      <c r="L1134" s="16">
        <v>3</v>
      </c>
      <c r="M1134" s="5" t="s">
        <v>3399</v>
      </c>
      <c r="N1134" s="5" t="s">
        <v>3400</v>
      </c>
      <c r="O1134" s="17">
        <v>45219</v>
      </c>
      <c r="P1134" s="5">
        <v>1</v>
      </c>
      <c r="Q1134" s="5">
        <v>1</v>
      </c>
      <c r="R1134" s="5">
        <v>0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1</v>
      </c>
      <c r="AG1134" s="18">
        <v>8.0861000000000001</v>
      </c>
      <c r="AH1134" s="19">
        <v>14</v>
      </c>
      <c r="AI1134" s="19">
        <v>14</v>
      </c>
    </row>
    <row r="1135" spans="1:35" ht="12.75" customHeight="1" x14ac:dyDescent="0.25">
      <c r="A1135" s="5">
        <v>471</v>
      </c>
      <c r="B1135" s="5">
        <v>405801</v>
      </c>
      <c r="C1135" s="5"/>
      <c r="D1135" s="5" t="s">
        <v>3401</v>
      </c>
      <c r="E1135" s="15" t="s">
        <v>3</v>
      </c>
      <c r="F1135" s="16">
        <f>+IF(TABLA!$E1135 &lt;&gt; "", 1, 0)</f>
        <v>1</v>
      </c>
      <c r="G1135" s="15" t="s">
        <v>70</v>
      </c>
      <c r="H1135" s="16">
        <f>+IF(TABLA!$G1135&lt;&gt;"",1,0)</f>
        <v>1</v>
      </c>
      <c r="I1135" s="15" t="s">
        <v>59</v>
      </c>
      <c r="J1135" s="16">
        <f>+IF(TABLA!$I1135&lt;&gt;"",1,0)</f>
        <v>1</v>
      </c>
      <c r="K1135" s="16">
        <f>+IF(AND(TABLA!$F1135=1,TABLA!$H1135=1,TABLA!$J1135=1), 1, 0)</f>
        <v>1</v>
      </c>
      <c r="L1135" s="16">
        <v>3</v>
      </c>
      <c r="M1135" s="5" t="s">
        <v>3402</v>
      </c>
      <c r="N1135" s="5" t="s">
        <v>3403</v>
      </c>
      <c r="O1135" s="17">
        <v>45006</v>
      </c>
      <c r="P1135" s="5">
        <v>1</v>
      </c>
      <c r="Q1135" s="5">
        <v>1</v>
      </c>
      <c r="R1135" s="5">
        <v>0</v>
      </c>
      <c r="S1135" s="5">
        <v>1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1</v>
      </c>
      <c r="AG1135" s="18">
        <v>2.3780000000000001</v>
      </c>
      <c r="AH1135" s="19">
        <v>2</v>
      </c>
      <c r="AI1135" s="19">
        <v>2</v>
      </c>
    </row>
    <row r="1136" spans="1:35" ht="12.75" customHeight="1" x14ac:dyDescent="0.25">
      <c r="A1136" s="5">
        <v>948</v>
      </c>
      <c r="B1136" s="5">
        <v>405802</v>
      </c>
      <c r="C1136" s="5"/>
      <c r="D1136" s="5" t="s">
        <v>3404</v>
      </c>
      <c r="E1136" s="15" t="s">
        <v>3</v>
      </c>
      <c r="F1136" s="16">
        <f>+IF(TABLA!$E1136 &lt;&gt; "", 1, 0)</f>
        <v>1</v>
      </c>
      <c r="G1136" s="15" t="s">
        <v>70</v>
      </c>
      <c r="H1136" s="16">
        <f>+IF(TABLA!$G1136&lt;&gt;"",1,0)</f>
        <v>1</v>
      </c>
      <c r="I1136" s="15" t="s">
        <v>59</v>
      </c>
      <c r="J1136" s="16">
        <f>+IF(TABLA!$I1136&lt;&gt;"",1,0)</f>
        <v>1</v>
      </c>
      <c r="K1136" s="16">
        <f>+IF(AND(TABLA!$F1136=1,TABLA!$H1136=1,TABLA!$J1136=1), 1, 0)</f>
        <v>1</v>
      </c>
      <c r="L1136" s="16">
        <v>3</v>
      </c>
      <c r="M1136" s="5" t="s">
        <v>3405</v>
      </c>
      <c r="N1136" s="5" t="s">
        <v>3406</v>
      </c>
      <c r="O1136" s="17">
        <v>45105</v>
      </c>
      <c r="P1136" s="5">
        <v>1</v>
      </c>
      <c r="Q1136" s="5">
        <v>1</v>
      </c>
      <c r="R1136" s="5">
        <v>0</v>
      </c>
      <c r="S1136" s="5">
        <v>1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1</v>
      </c>
      <c r="AG1136" s="18">
        <v>0.92869999999999997</v>
      </c>
      <c r="AH1136" s="19">
        <v>3</v>
      </c>
      <c r="AI1136" s="19">
        <v>3</v>
      </c>
    </row>
    <row r="1137" spans="1:35" ht="12.75" customHeight="1" x14ac:dyDescent="0.25">
      <c r="A1137" s="5">
        <v>243</v>
      </c>
      <c r="B1137" s="5">
        <v>405805</v>
      </c>
      <c r="C1137" s="5"/>
      <c r="D1137" s="5" t="s">
        <v>3407</v>
      </c>
      <c r="E1137" s="15" t="s">
        <v>3</v>
      </c>
      <c r="F1137" s="16">
        <f>+IF(TABLA!$E1137 &lt;&gt; "", 1, 0)</f>
        <v>1</v>
      </c>
      <c r="G1137" s="15" t="s">
        <v>70</v>
      </c>
      <c r="H1137" s="16">
        <f>+IF(TABLA!$G1137&lt;&gt;"",1,0)</f>
        <v>1</v>
      </c>
      <c r="I1137" s="15" t="s">
        <v>59</v>
      </c>
      <c r="J1137" s="16">
        <f>+IF(TABLA!$I1137&lt;&gt;"",1,0)</f>
        <v>1</v>
      </c>
      <c r="K1137" s="16">
        <f>+IF(AND(TABLA!$F1137=1,TABLA!$H1137=1,TABLA!$J1137=1), 1, 0)</f>
        <v>1</v>
      </c>
      <c r="L1137" s="16">
        <v>3</v>
      </c>
      <c r="M1137" s="5" t="s">
        <v>3408</v>
      </c>
      <c r="N1137" s="5" t="s">
        <v>3409</v>
      </c>
      <c r="O1137" s="17">
        <v>44916</v>
      </c>
      <c r="P1137" s="5">
        <v>1</v>
      </c>
      <c r="Q1137" s="5">
        <v>1</v>
      </c>
      <c r="R1137" s="5">
        <v>0</v>
      </c>
      <c r="S1137" s="5">
        <v>1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1</v>
      </c>
      <c r="AG1137" s="18">
        <v>0.74080000000000001</v>
      </c>
      <c r="AH1137" s="19">
        <v>1</v>
      </c>
      <c r="AI1137" s="19">
        <v>1</v>
      </c>
    </row>
    <row r="1138" spans="1:35" ht="12.75" customHeight="1" x14ac:dyDescent="0.25">
      <c r="A1138" s="5">
        <v>762</v>
      </c>
      <c r="B1138" s="5">
        <v>405806</v>
      </c>
      <c r="C1138" s="5"/>
      <c r="D1138" s="5" t="s">
        <v>3410</v>
      </c>
      <c r="E1138" s="15" t="s">
        <v>3</v>
      </c>
      <c r="F1138" s="16">
        <f>+IF(TABLA!$E1138 &lt;&gt; "", 1, 0)</f>
        <v>1</v>
      </c>
      <c r="G1138" s="15" t="s">
        <v>70</v>
      </c>
      <c r="H1138" s="16">
        <f>+IF(TABLA!$G1138&lt;&gt;"",1,0)</f>
        <v>1</v>
      </c>
      <c r="I1138" s="15" t="s">
        <v>59</v>
      </c>
      <c r="J1138" s="16">
        <f>+IF(TABLA!$I1138&lt;&gt;"",1,0)</f>
        <v>1</v>
      </c>
      <c r="K1138" s="16">
        <f>+IF(AND(TABLA!$F1138=1,TABLA!$H1138=1,TABLA!$J1138=1), 1, 0)</f>
        <v>1</v>
      </c>
      <c r="L1138" s="16"/>
      <c r="M1138" s="5" t="s">
        <v>3411</v>
      </c>
      <c r="N1138" s="5" t="s">
        <v>3412</v>
      </c>
      <c r="O1138" s="17">
        <v>45078</v>
      </c>
      <c r="P1138" s="5">
        <v>1</v>
      </c>
      <c r="Q1138" s="5">
        <v>1</v>
      </c>
      <c r="R1138" s="5">
        <v>0</v>
      </c>
      <c r="S1138" s="5">
        <v>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1</v>
      </c>
      <c r="AG1138" s="18">
        <v>0.49890000000000001</v>
      </c>
      <c r="AH1138" s="19">
        <v>1</v>
      </c>
      <c r="AI1138" s="19">
        <v>1</v>
      </c>
    </row>
    <row r="1139" spans="1:35" ht="12.75" customHeight="1" x14ac:dyDescent="0.25">
      <c r="A1139" s="5">
        <v>2217</v>
      </c>
      <c r="B1139" s="5">
        <v>405807</v>
      </c>
      <c r="C1139" s="5"/>
      <c r="D1139" s="5" t="s">
        <v>3413</v>
      </c>
      <c r="E1139" s="15" t="s">
        <v>3</v>
      </c>
      <c r="F1139" s="16">
        <f>+IF(TABLA!$E1139 &lt;&gt; "", 1, 0)</f>
        <v>1</v>
      </c>
      <c r="G1139" s="15" t="s">
        <v>70</v>
      </c>
      <c r="H1139" s="16">
        <f>+IF(TABLA!$G1139&lt;&gt;"",1,0)</f>
        <v>1</v>
      </c>
      <c r="I1139" s="15" t="s">
        <v>59</v>
      </c>
      <c r="J1139" s="16">
        <f>+IF(TABLA!$I1139&lt;&gt;"",1,0)</f>
        <v>1</v>
      </c>
      <c r="K1139" s="16">
        <f>+IF(AND(TABLA!$F1139=1,TABLA!$H1139=1,TABLA!$J1139=1), 1, 0)</f>
        <v>1</v>
      </c>
      <c r="L1139" s="16">
        <v>3</v>
      </c>
      <c r="M1139" s="5" t="s">
        <v>3414</v>
      </c>
      <c r="N1139" s="5" t="s">
        <v>3415</v>
      </c>
      <c r="O1139" s="17">
        <v>45216</v>
      </c>
      <c r="P1139" s="5">
        <v>1</v>
      </c>
      <c r="Q1139" s="5">
        <v>1</v>
      </c>
      <c r="R1139" s="5">
        <v>1</v>
      </c>
      <c r="S1139" s="5">
        <v>1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1</v>
      </c>
      <c r="AG1139" s="18">
        <v>24.723099999999999</v>
      </c>
      <c r="AH1139" s="19">
        <v>7</v>
      </c>
      <c r="AI1139" s="19">
        <v>7</v>
      </c>
    </row>
    <row r="1140" spans="1:35" ht="12.75" customHeight="1" x14ac:dyDescent="0.25">
      <c r="A1140" s="5">
        <v>235</v>
      </c>
      <c r="B1140" s="5">
        <v>405808</v>
      </c>
      <c r="C1140" s="5"/>
      <c r="D1140" s="5" t="s">
        <v>3416</v>
      </c>
      <c r="E1140" s="15" t="s">
        <v>3</v>
      </c>
      <c r="F1140" s="16">
        <f>+IF(TABLA!$E1140 &lt;&gt; "", 1, 0)</f>
        <v>1</v>
      </c>
      <c r="G1140" s="15" t="s">
        <v>70</v>
      </c>
      <c r="H1140" s="16">
        <f>+IF(TABLA!$G1140&lt;&gt;"",1,0)</f>
        <v>1</v>
      </c>
      <c r="I1140" s="15" t="s">
        <v>59</v>
      </c>
      <c r="J1140" s="16">
        <f>+IF(TABLA!$I1140&lt;&gt;"",1,0)</f>
        <v>1</v>
      </c>
      <c r="K1140" s="16">
        <f>+IF(AND(TABLA!$F1140=1,TABLA!$H1140=1,TABLA!$J1140=1), 1, 0)</f>
        <v>1</v>
      </c>
      <c r="L1140" s="16">
        <v>3</v>
      </c>
      <c r="M1140" s="5" t="s">
        <v>3417</v>
      </c>
      <c r="N1140" s="5" t="s">
        <v>3418</v>
      </c>
      <c r="O1140" s="17">
        <v>44912</v>
      </c>
      <c r="P1140" s="5">
        <v>1</v>
      </c>
      <c r="Q1140" s="5">
        <v>1</v>
      </c>
      <c r="R1140" s="5">
        <v>0</v>
      </c>
      <c r="S1140" s="5">
        <v>1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1</v>
      </c>
      <c r="AG1140" s="18">
        <v>0.86299999999999999</v>
      </c>
      <c r="AH1140" s="19">
        <v>1</v>
      </c>
      <c r="AI1140" s="19">
        <v>1</v>
      </c>
    </row>
    <row r="1141" spans="1:35" ht="12.75" customHeight="1" x14ac:dyDescent="0.25">
      <c r="A1141" s="5">
        <v>386</v>
      </c>
      <c r="B1141" s="5">
        <v>405809</v>
      </c>
      <c r="C1141" s="5"/>
      <c r="D1141" s="5" t="s">
        <v>3419</v>
      </c>
      <c r="E1141" s="15" t="s">
        <v>3</v>
      </c>
      <c r="F1141" s="16">
        <f>+IF(TABLA!$E1141 &lt;&gt; "", 1, 0)</f>
        <v>1</v>
      </c>
      <c r="G1141" s="15" t="s">
        <v>70</v>
      </c>
      <c r="H1141" s="16">
        <f>+IF(TABLA!$G1141&lt;&gt;"",1,0)</f>
        <v>1</v>
      </c>
      <c r="I1141" s="15" t="s">
        <v>59</v>
      </c>
      <c r="J1141" s="16">
        <f>+IF(TABLA!$I1141&lt;&gt;"",1,0)</f>
        <v>1</v>
      </c>
      <c r="K1141" s="16">
        <f>+IF(AND(TABLA!$F1141=1,TABLA!$H1141=1,TABLA!$J1141=1), 1, 0)</f>
        <v>1</v>
      </c>
      <c r="L1141" s="16">
        <v>3</v>
      </c>
      <c r="M1141" s="5" t="s">
        <v>3420</v>
      </c>
      <c r="N1141" s="5" t="s">
        <v>3421</v>
      </c>
      <c r="O1141" s="17">
        <v>44977</v>
      </c>
      <c r="P1141" s="5">
        <v>1</v>
      </c>
      <c r="Q1141" s="5">
        <v>1</v>
      </c>
      <c r="R1141" s="5">
        <v>1</v>
      </c>
      <c r="S1141" s="5">
        <v>1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1</v>
      </c>
      <c r="AG1141" s="18">
        <v>8.6403999999999996</v>
      </c>
      <c r="AH1141" s="19">
        <v>2</v>
      </c>
      <c r="AI1141" s="19">
        <v>2</v>
      </c>
    </row>
    <row r="1142" spans="1:35" ht="12.75" customHeight="1" x14ac:dyDescent="0.25">
      <c r="A1142" s="5">
        <v>1919</v>
      </c>
      <c r="B1142" s="5">
        <v>405810</v>
      </c>
      <c r="C1142" s="5"/>
      <c r="D1142" s="5" t="s">
        <v>3422</v>
      </c>
      <c r="E1142" s="15" t="s">
        <v>3</v>
      </c>
      <c r="F1142" s="16">
        <f>+IF(TABLA!$E1142 &lt;&gt; "", 1, 0)</f>
        <v>1</v>
      </c>
      <c r="G1142" s="15" t="s">
        <v>70</v>
      </c>
      <c r="H1142" s="16">
        <f>+IF(TABLA!$G1142&lt;&gt;"",1,0)</f>
        <v>1</v>
      </c>
      <c r="I1142" s="15" t="s">
        <v>59</v>
      </c>
      <c r="J1142" s="16">
        <f>+IF(TABLA!$I1142&lt;&gt;"",1,0)</f>
        <v>1</v>
      </c>
      <c r="K1142" s="16">
        <f>+IF(AND(TABLA!$F1142=1,TABLA!$H1142=1,TABLA!$J1142=1), 1, 0)</f>
        <v>1</v>
      </c>
      <c r="L1142" s="16">
        <v>3</v>
      </c>
      <c r="M1142" s="5" t="s">
        <v>3423</v>
      </c>
      <c r="N1142" s="5" t="s">
        <v>3424</v>
      </c>
      <c r="O1142" s="17">
        <v>45203</v>
      </c>
      <c r="P1142" s="5">
        <v>1</v>
      </c>
      <c r="Q1142" s="5">
        <v>1</v>
      </c>
      <c r="R1142" s="5">
        <v>1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1</v>
      </c>
      <c r="AG1142" s="18">
        <v>63.350900000000003</v>
      </c>
      <c r="AH1142" s="19">
        <v>23</v>
      </c>
      <c r="AI1142" s="19">
        <v>24</v>
      </c>
    </row>
    <row r="1143" spans="1:35" ht="12.75" customHeight="1" x14ac:dyDescent="0.25">
      <c r="A1143" s="5">
        <v>157</v>
      </c>
      <c r="B1143" s="5">
        <v>405811</v>
      </c>
      <c r="C1143" s="5"/>
      <c r="D1143" s="5" t="s">
        <v>3425</v>
      </c>
      <c r="E1143" s="15" t="s">
        <v>3</v>
      </c>
      <c r="F1143" s="16">
        <f>+IF(TABLA!$E1143 &lt;&gt; "", 1, 0)</f>
        <v>1</v>
      </c>
      <c r="G1143" s="15" t="s">
        <v>70</v>
      </c>
      <c r="H1143" s="16">
        <f>+IF(TABLA!$G1143&lt;&gt;"",1,0)</f>
        <v>1</v>
      </c>
      <c r="I1143" s="15" t="s">
        <v>59</v>
      </c>
      <c r="J1143" s="16">
        <f>+IF(TABLA!$I1143&lt;&gt;"",1,0)</f>
        <v>1</v>
      </c>
      <c r="K1143" s="16">
        <f>+IF(AND(TABLA!$F1143=1,TABLA!$H1143=1,TABLA!$J1143=1), 1, 0)</f>
        <v>1</v>
      </c>
      <c r="L1143" s="16">
        <v>3</v>
      </c>
      <c r="M1143" s="5" t="s">
        <v>3425</v>
      </c>
      <c r="N1143" s="5" t="s">
        <v>3426</v>
      </c>
      <c r="O1143" s="17">
        <v>44875</v>
      </c>
      <c r="P1143" s="5">
        <v>0</v>
      </c>
      <c r="Q1143" s="5">
        <v>1</v>
      </c>
      <c r="R1143" s="5">
        <v>0</v>
      </c>
      <c r="S1143" s="5">
        <v>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1</v>
      </c>
      <c r="AG1143" s="18">
        <v>0.26219999999999999</v>
      </c>
      <c r="AH1143" s="19">
        <v>1</v>
      </c>
      <c r="AI1143" s="19">
        <v>1</v>
      </c>
    </row>
    <row r="1144" spans="1:35" ht="12.75" customHeight="1" x14ac:dyDescent="0.25">
      <c r="A1144" s="5">
        <v>125</v>
      </c>
      <c r="B1144" s="5">
        <v>405813</v>
      </c>
      <c r="C1144" s="5"/>
      <c r="D1144" s="5" t="s">
        <v>3427</v>
      </c>
      <c r="E1144" s="15" t="s">
        <v>3</v>
      </c>
      <c r="F1144" s="16">
        <f>+IF(TABLA!$E1144 &lt;&gt; "", 1, 0)</f>
        <v>1</v>
      </c>
      <c r="G1144" s="15" t="s">
        <v>70</v>
      </c>
      <c r="H1144" s="16">
        <f>+IF(TABLA!$G1144&lt;&gt;"",1,0)</f>
        <v>1</v>
      </c>
      <c r="I1144" s="15" t="s">
        <v>59</v>
      </c>
      <c r="J1144" s="16">
        <f>+IF(TABLA!$I1144&lt;&gt;"",1,0)</f>
        <v>1</v>
      </c>
      <c r="K1144" s="16">
        <f>+IF(AND(TABLA!$F1144=1,TABLA!$H1144=1,TABLA!$J1144=1), 1, 0)</f>
        <v>1</v>
      </c>
      <c r="L1144" s="16">
        <v>3</v>
      </c>
      <c r="M1144" s="5" t="s">
        <v>3428</v>
      </c>
      <c r="N1144" s="5" t="s">
        <v>3429</v>
      </c>
      <c r="O1144" s="17">
        <v>44859</v>
      </c>
      <c r="P1144" s="5">
        <v>0</v>
      </c>
      <c r="Q1144" s="5">
        <v>1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1</v>
      </c>
      <c r="AG1144" s="18">
        <v>0.22539999999999999</v>
      </c>
      <c r="AH1144" s="19">
        <v>1</v>
      </c>
      <c r="AI1144" s="19">
        <v>1</v>
      </c>
    </row>
    <row r="1145" spans="1:35" ht="12.75" customHeight="1" x14ac:dyDescent="0.25">
      <c r="A1145" s="5">
        <v>1978</v>
      </c>
      <c r="B1145" s="5">
        <v>405815</v>
      </c>
      <c r="C1145" s="5"/>
      <c r="D1145" s="5" t="s">
        <v>3430</v>
      </c>
      <c r="E1145" s="15" t="s">
        <v>3</v>
      </c>
      <c r="F1145" s="16">
        <f>+IF(TABLA!$E1145 &lt;&gt; "", 1, 0)</f>
        <v>1</v>
      </c>
      <c r="G1145" s="15" t="s">
        <v>70</v>
      </c>
      <c r="H1145" s="16">
        <f>+IF(TABLA!$G1145&lt;&gt;"",1,0)</f>
        <v>1</v>
      </c>
      <c r="I1145" s="15" t="s">
        <v>59</v>
      </c>
      <c r="J1145" s="16">
        <f>+IF(TABLA!$I1145&lt;&gt;"",1,0)</f>
        <v>1</v>
      </c>
      <c r="K1145" s="16">
        <f>+IF(AND(TABLA!$F1145=1,TABLA!$H1145=1,TABLA!$J1145=1), 1, 0)</f>
        <v>1</v>
      </c>
      <c r="L1145" s="16">
        <v>3</v>
      </c>
      <c r="M1145" s="5" t="s">
        <v>3431</v>
      </c>
      <c r="N1145" s="5" t="s">
        <v>3432</v>
      </c>
      <c r="O1145" s="17">
        <v>45205</v>
      </c>
      <c r="P1145" s="5">
        <v>1</v>
      </c>
      <c r="Q1145" s="5">
        <v>1</v>
      </c>
      <c r="R1145" s="5">
        <v>0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1</v>
      </c>
      <c r="AG1145" s="18">
        <v>0.67349999999999999</v>
      </c>
      <c r="AH1145" s="19">
        <v>3</v>
      </c>
      <c r="AI1145" s="19">
        <v>3</v>
      </c>
    </row>
    <row r="1146" spans="1:35" ht="12.75" customHeight="1" x14ac:dyDescent="0.25">
      <c r="A1146" s="5">
        <v>586</v>
      </c>
      <c r="B1146" s="5">
        <v>405818</v>
      </c>
      <c r="C1146" s="5"/>
      <c r="D1146" s="5" t="s">
        <v>3433</v>
      </c>
      <c r="E1146" s="15" t="s">
        <v>3</v>
      </c>
      <c r="F1146" s="16">
        <f>+IF(TABLA!$E1146 &lt;&gt; "", 1, 0)</f>
        <v>1</v>
      </c>
      <c r="G1146" s="15" t="s">
        <v>70</v>
      </c>
      <c r="H1146" s="16">
        <f>+IF(TABLA!$G1146&lt;&gt;"",1,0)</f>
        <v>1</v>
      </c>
      <c r="I1146" s="15" t="s">
        <v>59</v>
      </c>
      <c r="J1146" s="16">
        <f>+IF(TABLA!$I1146&lt;&gt;"",1,0)</f>
        <v>1</v>
      </c>
      <c r="K1146" s="16">
        <f>+IF(AND(TABLA!$F1146=1,TABLA!$H1146=1,TABLA!$J1146=1), 1, 0)</f>
        <v>1</v>
      </c>
      <c r="L1146" s="16">
        <v>3</v>
      </c>
      <c r="M1146" s="5" t="s">
        <v>3434</v>
      </c>
      <c r="N1146" s="5" t="s">
        <v>3435</v>
      </c>
      <c r="O1146" s="17">
        <v>45042</v>
      </c>
      <c r="P1146" s="5">
        <v>1</v>
      </c>
      <c r="Q1146" s="5">
        <v>1</v>
      </c>
      <c r="R1146" s="5">
        <v>0</v>
      </c>
      <c r="S1146" s="5">
        <v>1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1</v>
      </c>
      <c r="AG1146" s="18">
        <v>0</v>
      </c>
      <c r="AH1146" s="19">
        <v>1</v>
      </c>
      <c r="AI1146" s="19">
        <v>1</v>
      </c>
    </row>
    <row r="1147" spans="1:35" ht="12.75" customHeight="1" x14ac:dyDescent="0.25">
      <c r="A1147" s="5">
        <v>472</v>
      </c>
      <c r="B1147" s="5">
        <v>405820</v>
      </c>
      <c r="C1147" s="5"/>
      <c r="D1147" s="5" t="s">
        <v>3436</v>
      </c>
      <c r="E1147" s="15" t="s">
        <v>3</v>
      </c>
      <c r="F1147" s="16">
        <f>+IF(TABLA!$E1147 &lt;&gt; "", 1, 0)</f>
        <v>1</v>
      </c>
      <c r="G1147" s="15" t="s">
        <v>70</v>
      </c>
      <c r="H1147" s="16">
        <f>+IF(TABLA!$G1147&lt;&gt;"",1,0)</f>
        <v>1</v>
      </c>
      <c r="I1147" s="15" t="s">
        <v>59</v>
      </c>
      <c r="J1147" s="16">
        <f>+IF(TABLA!$I1147&lt;&gt;"",1,0)</f>
        <v>1</v>
      </c>
      <c r="K1147" s="16">
        <f>+IF(AND(TABLA!$F1147=1,TABLA!$H1147=1,TABLA!$J1147=1), 1, 0)</f>
        <v>1</v>
      </c>
      <c r="L1147" s="16">
        <v>3</v>
      </c>
      <c r="M1147" s="5" t="s">
        <v>3437</v>
      </c>
      <c r="N1147" s="5" t="s">
        <v>3438</v>
      </c>
      <c r="O1147" s="17">
        <v>45006</v>
      </c>
      <c r="P1147" s="5">
        <v>1</v>
      </c>
      <c r="Q1147" s="5">
        <v>1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1</v>
      </c>
      <c r="AG1147" s="18">
        <v>0.6825</v>
      </c>
      <c r="AH1147" s="19">
        <v>1</v>
      </c>
      <c r="AI1147" s="19">
        <v>1</v>
      </c>
    </row>
    <row r="1148" spans="1:35" ht="12.75" customHeight="1" x14ac:dyDescent="0.25">
      <c r="A1148" s="5">
        <v>938</v>
      </c>
      <c r="B1148" s="5">
        <v>405822</v>
      </c>
      <c r="C1148" s="5"/>
      <c r="D1148" s="5" t="s">
        <v>3439</v>
      </c>
      <c r="E1148" s="15" t="s">
        <v>3</v>
      </c>
      <c r="F1148" s="16">
        <f>+IF(TABLA!$E1148 &lt;&gt; "", 1, 0)</f>
        <v>1</v>
      </c>
      <c r="G1148" s="15" t="s">
        <v>70</v>
      </c>
      <c r="H1148" s="16">
        <f>+IF(TABLA!$G1148&lt;&gt;"",1,0)</f>
        <v>1</v>
      </c>
      <c r="I1148" s="15" t="s">
        <v>59</v>
      </c>
      <c r="J1148" s="16">
        <f>+IF(TABLA!$I1148&lt;&gt;"",1,0)</f>
        <v>1</v>
      </c>
      <c r="K1148" s="16">
        <f>+IF(AND(TABLA!$F1148=1,TABLA!$H1148=1,TABLA!$J1148=1), 1, 0)</f>
        <v>1</v>
      </c>
      <c r="L1148" s="16">
        <v>3</v>
      </c>
      <c r="M1148" s="5" t="s">
        <v>3440</v>
      </c>
      <c r="N1148" s="5" t="s">
        <v>3441</v>
      </c>
      <c r="O1148" s="17">
        <v>45104</v>
      </c>
      <c r="P1148" s="5">
        <v>1</v>
      </c>
      <c r="Q1148" s="5">
        <v>1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1</v>
      </c>
      <c r="AG1148" s="18">
        <v>1.2091000000000001</v>
      </c>
      <c r="AH1148" s="19">
        <v>1</v>
      </c>
      <c r="AI1148" s="19">
        <v>1</v>
      </c>
    </row>
    <row r="1149" spans="1:35" ht="12.75" customHeight="1" x14ac:dyDescent="0.25">
      <c r="A1149" s="5">
        <v>1221</v>
      </c>
      <c r="B1149" s="5">
        <v>405823</v>
      </c>
      <c r="C1149" s="5"/>
      <c r="D1149" s="5" t="s">
        <v>3442</v>
      </c>
      <c r="E1149" s="15" t="s">
        <v>3</v>
      </c>
      <c r="F1149" s="16">
        <f>+IF(TABLA!$E1149 &lt;&gt; "", 1, 0)</f>
        <v>1</v>
      </c>
      <c r="G1149" s="15" t="s">
        <v>70</v>
      </c>
      <c r="H1149" s="16">
        <f>+IF(TABLA!$G1149&lt;&gt;"",1,0)</f>
        <v>1</v>
      </c>
      <c r="I1149" s="15" t="s">
        <v>59</v>
      </c>
      <c r="J1149" s="16">
        <f>+IF(TABLA!$I1149&lt;&gt;"",1,0)</f>
        <v>1</v>
      </c>
      <c r="K1149" s="16">
        <f>+IF(AND(TABLA!$F1149=1,TABLA!$H1149=1,TABLA!$J1149=1), 1, 0)</f>
        <v>1</v>
      </c>
      <c r="L1149" s="16"/>
      <c r="M1149" s="5" t="s">
        <v>3443</v>
      </c>
      <c r="N1149" s="5" t="s">
        <v>3444</v>
      </c>
      <c r="O1149" s="17">
        <v>45139</v>
      </c>
      <c r="P1149" s="5">
        <v>1</v>
      </c>
      <c r="Q1149" s="5">
        <v>1</v>
      </c>
      <c r="R1149" s="5">
        <v>0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1</v>
      </c>
      <c r="AG1149" s="18">
        <v>2.1768999999999998</v>
      </c>
      <c r="AH1149" s="19">
        <v>2</v>
      </c>
      <c r="AI1149" s="19">
        <v>2</v>
      </c>
    </row>
    <row r="1150" spans="1:35" ht="12.75" customHeight="1" x14ac:dyDescent="0.25">
      <c r="A1150" s="5">
        <v>668</v>
      </c>
      <c r="B1150" s="5">
        <v>405824</v>
      </c>
      <c r="C1150" s="5"/>
      <c r="D1150" s="5" t="s">
        <v>3445</v>
      </c>
      <c r="E1150" s="15" t="s">
        <v>3</v>
      </c>
      <c r="F1150" s="16">
        <f>+IF(TABLA!$E1150 &lt;&gt; "", 1, 0)</f>
        <v>1</v>
      </c>
      <c r="G1150" s="15" t="s">
        <v>70</v>
      </c>
      <c r="H1150" s="16">
        <f>+IF(TABLA!$G1150&lt;&gt;"",1,0)</f>
        <v>1</v>
      </c>
      <c r="I1150" s="15" t="s">
        <v>59</v>
      </c>
      <c r="J1150" s="16">
        <f>+IF(TABLA!$I1150&lt;&gt;"",1,0)</f>
        <v>1</v>
      </c>
      <c r="K1150" s="16">
        <f>+IF(AND(TABLA!$F1150=1,TABLA!$H1150=1,TABLA!$J1150=1), 1, 0)</f>
        <v>1</v>
      </c>
      <c r="L1150" s="16">
        <v>3</v>
      </c>
      <c r="M1150" s="5" t="s">
        <v>3446</v>
      </c>
      <c r="N1150" s="5" t="s">
        <v>3447</v>
      </c>
      <c r="O1150" s="17">
        <v>45059</v>
      </c>
      <c r="P1150" s="5">
        <v>1</v>
      </c>
      <c r="Q1150" s="5">
        <v>1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1</v>
      </c>
      <c r="AG1150" s="18">
        <v>2.4207999999999998</v>
      </c>
      <c r="AH1150" s="19">
        <v>3</v>
      </c>
      <c r="AI1150" s="19">
        <v>3</v>
      </c>
    </row>
    <row r="1151" spans="1:35" ht="12.75" customHeight="1" x14ac:dyDescent="0.25">
      <c r="A1151" s="5">
        <v>626</v>
      </c>
      <c r="B1151" s="5">
        <v>405826</v>
      </c>
      <c r="C1151" s="5"/>
      <c r="D1151" s="5" t="s">
        <v>3448</v>
      </c>
      <c r="E1151" s="15" t="s">
        <v>3</v>
      </c>
      <c r="F1151" s="16">
        <f>+IF(TABLA!$E1151 &lt;&gt; "", 1, 0)</f>
        <v>1</v>
      </c>
      <c r="G1151" s="15" t="s">
        <v>70</v>
      </c>
      <c r="H1151" s="16">
        <f>+IF(TABLA!$G1151&lt;&gt;"",1,0)</f>
        <v>1</v>
      </c>
      <c r="I1151" s="15" t="s">
        <v>59</v>
      </c>
      <c r="J1151" s="16">
        <f>+IF(TABLA!$I1151&lt;&gt;"",1,0)</f>
        <v>1</v>
      </c>
      <c r="K1151" s="16">
        <f>+IF(AND(TABLA!$F1151=1,TABLA!$H1151=1,TABLA!$J1151=1), 1, 0)</f>
        <v>1</v>
      </c>
      <c r="L1151" s="16"/>
      <c r="M1151" s="5" t="s">
        <v>3449</v>
      </c>
      <c r="N1151" s="5" t="s">
        <v>3450</v>
      </c>
      <c r="O1151" s="17">
        <v>45051</v>
      </c>
      <c r="P1151" s="5">
        <v>1</v>
      </c>
      <c r="Q1151" s="5">
        <v>1</v>
      </c>
      <c r="R1151" s="5">
        <v>0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1</v>
      </c>
      <c r="AG1151" s="18">
        <v>0.29139999999999999</v>
      </c>
      <c r="AH1151" s="19">
        <v>1</v>
      </c>
      <c r="AI1151" s="19">
        <v>1</v>
      </c>
    </row>
    <row r="1152" spans="1:35" ht="12.75" customHeight="1" x14ac:dyDescent="0.25">
      <c r="A1152" s="5">
        <v>131</v>
      </c>
      <c r="B1152" s="5">
        <v>405827</v>
      </c>
      <c r="C1152" s="5"/>
      <c r="D1152" s="5" t="s">
        <v>3451</v>
      </c>
      <c r="E1152" s="15" t="s">
        <v>3</v>
      </c>
      <c r="F1152" s="16">
        <f>+IF(TABLA!$E1152 &lt;&gt; "", 1, 0)</f>
        <v>1</v>
      </c>
      <c r="G1152" s="15" t="s">
        <v>70</v>
      </c>
      <c r="H1152" s="16">
        <f>+IF(TABLA!$G1152&lt;&gt;"",1,0)</f>
        <v>1</v>
      </c>
      <c r="I1152" s="15" t="s">
        <v>59</v>
      </c>
      <c r="J1152" s="16">
        <f>+IF(TABLA!$I1152&lt;&gt;"",1,0)</f>
        <v>1</v>
      </c>
      <c r="K1152" s="16">
        <f>+IF(AND(TABLA!$F1152=1,TABLA!$H1152=1,TABLA!$J1152=1), 1, 0)</f>
        <v>1</v>
      </c>
      <c r="L1152" s="16">
        <v>3</v>
      </c>
      <c r="M1152" s="5" t="s">
        <v>3452</v>
      </c>
      <c r="N1152" s="5" t="s">
        <v>3453</v>
      </c>
      <c r="O1152" s="17">
        <v>44861</v>
      </c>
      <c r="P1152" s="5">
        <v>0</v>
      </c>
      <c r="Q1152" s="5">
        <v>1</v>
      </c>
      <c r="R1152" s="5">
        <v>0</v>
      </c>
      <c r="S1152" s="5">
        <v>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1</v>
      </c>
      <c r="AG1152" s="18">
        <v>0.14330000000000001</v>
      </c>
      <c r="AH1152" s="19">
        <v>1</v>
      </c>
      <c r="AI1152" s="19">
        <v>1</v>
      </c>
    </row>
    <row r="1153" spans="1:35" ht="12.75" customHeight="1" x14ac:dyDescent="0.25">
      <c r="A1153" s="5">
        <v>790</v>
      </c>
      <c r="B1153" s="5">
        <v>405829</v>
      </c>
      <c r="C1153" s="5"/>
      <c r="D1153" s="5" t="s">
        <v>3454</v>
      </c>
      <c r="E1153" s="15" t="s">
        <v>3</v>
      </c>
      <c r="F1153" s="16">
        <f>+IF(TABLA!$E1153 &lt;&gt; "", 1, 0)</f>
        <v>1</v>
      </c>
      <c r="G1153" s="15" t="s">
        <v>70</v>
      </c>
      <c r="H1153" s="16">
        <f>+IF(TABLA!$G1153&lt;&gt;"",1,0)</f>
        <v>1</v>
      </c>
      <c r="I1153" s="15" t="s">
        <v>59</v>
      </c>
      <c r="J1153" s="16">
        <f>+IF(TABLA!$I1153&lt;&gt;"",1,0)</f>
        <v>1</v>
      </c>
      <c r="K1153" s="16">
        <f>+IF(AND(TABLA!$F1153=1,TABLA!$H1153=1,TABLA!$J1153=1), 1, 0)</f>
        <v>1</v>
      </c>
      <c r="L1153" s="16">
        <v>3</v>
      </c>
      <c r="M1153" s="5" t="s">
        <v>3455</v>
      </c>
      <c r="N1153" s="5" t="s">
        <v>3456</v>
      </c>
      <c r="O1153" s="17">
        <v>45082</v>
      </c>
      <c r="P1153" s="5">
        <v>1</v>
      </c>
      <c r="Q1153" s="5">
        <v>1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1</v>
      </c>
      <c r="AG1153" s="18">
        <v>0.38819999999999999</v>
      </c>
      <c r="AH1153" s="19">
        <v>1</v>
      </c>
      <c r="AI1153" s="19">
        <v>1</v>
      </c>
    </row>
    <row r="1154" spans="1:35" ht="12.75" customHeight="1" x14ac:dyDescent="0.25">
      <c r="A1154" s="5">
        <v>269</v>
      </c>
      <c r="B1154" s="5">
        <v>405832</v>
      </c>
      <c r="C1154" s="5"/>
      <c r="D1154" s="5" t="s">
        <v>3457</v>
      </c>
      <c r="E1154" s="15" t="s">
        <v>3</v>
      </c>
      <c r="F1154" s="16">
        <f>+IF(TABLA!$E1154 &lt;&gt; "", 1, 0)</f>
        <v>1</v>
      </c>
      <c r="G1154" s="15" t="s">
        <v>70</v>
      </c>
      <c r="H1154" s="16">
        <f>+IF(TABLA!$G1154&lt;&gt;"",1,0)</f>
        <v>1</v>
      </c>
      <c r="I1154" s="15" t="s">
        <v>59</v>
      </c>
      <c r="J1154" s="16">
        <f>+IF(TABLA!$I1154&lt;&gt;"",1,0)</f>
        <v>1</v>
      </c>
      <c r="K1154" s="16">
        <f>+IF(AND(TABLA!$F1154=1,TABLA!$H1154=1,TABLA!$J1154=1), 1, 0)</f>
        <v>1</v>
      </c>
      <c r="L1154" s="16">
        <v>3</v>
      </c>
      <c r="M1154" s="5" t="s">
        <v>3458</v>
      </c>
      <c r="N1154" s="5" t="s">
        <v>3459</v>
      </c>
      <c r="O1154" s="17">
        <v>44924</v>
      </c>
      <c r="P1154" s="5">
        <v>1</v>
      </c>
      <c r="Q1154" s="5">
        <v>1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1</v>
      </c>
      <c r="AG1154" s="18">
        <v>7.4399999999999994E-2</v>
      </c>
      <c r="AH1154" s="19">
        <v>1</v>
      </c>
      <c r="AI1154" s="19">
        <v>1</v>
      </c>
    </row>
    <row r="1155" spans="1:35" ht="12.75" customHeight="1" x14ac:dyDescent="0.25">
      <c r="A1155" s="5">
        <v>672</v>
      </c>
      <c r="B1155" s="5">
        <v>405846</v>
      </c>
      <c r="C1155" s="5"/>
      <c r="D1155" s="5" t="s">
        <v>3460</v>
      </c>
      <c r="E1155" s="15" t="s">
        <v>3</v>
      </c>
      <c r="F1155" s="16">
        <f>+IF(TABLA!$E1155 &lt;&gt; "", 1, 0)</f>
        <v>1</v>
      </c>
      <c r="G1155" s="15" t="s">
        <v>71</v>
      </c>
      <c r="H1155" s="16">
        <f>+IF(TABLA!$G1155&lt;&gt;"",1,0)</f>
        <v>1</v>
      </c>
      <c r="I1155" s="15" t="s">
        <v>59</v>
      </c>
      <c r="J1155" s="16">
        <f>+IF(TABLA!$I1155&lt;&gt;"",1,0)</f>
        <v>1</v>
      </c>
      <c r="K1155" s="16">
        <f>+IF(AND(TABLA!$F1155=1,TABLA!$H1155=1,TABLA!$J1155=1), 1, 0)</f>
        <v>1</v>
      </c>
      <c r="L1155" s="16">
        <v>3</v>
      </c>
      <c r="M1155" s="5" t="s">
        <v>3461</v>
      </c>
      <c r="N1155" s="5" t="s">
        <v>3462</v>
      </c>
      <c r="O1155" s="17">
        <v>45060</v>
      </c>
      <c r="P1155" s="5">
        <v>1</v>
      </c>
      <c r="Q1155" s="5">
        <v>1</v>
      </c>
      <c r="R1155" s="5">
        <v>0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1</v>
      </c>
      <c r="AG1155" s="18">
        <v>3.3096999999999999</v>
      </c>
      <c r="AH1155" s="19">
        <v>6</v>
      </c>
      <c r="AI1155" s="19">
        <v>6</v>
      </c>
    </row>
    <row r="1156" spans="1:35" ht="12.75" customHeight="1" x14ac:dyDescent="0.25">
      <c r="A1156" s="5">
        <v>573</v>
      </c>
      <c r="B1156" s="5">
        <v>405847</v>
      </c>
      <c r="C1156" s="5"/>
      <c r="D1156" s="5" t="s">
        <v>3463</v>
      </c>
      <c r="E1156" s="15" t="s">
        <v>3</v>
      </c>
      <c r="F1156" s="16">
        <f>+IF(TABLA!$E1156 &lt;&gt; "", 1, 0)</f>
        <v>1</v>
      </c>
      <c r="G1156" s="15" t="s">
        <v>70</v>
      </c>
      <c r="H1156" s="16">
        <f>+IF(TABLA!$G1156&lt;&gt;"",1,0)</f>
        <v>1</v>
      </c>
      <c r="I1156" s="15" t="s">
        <v>59</v>
      </c>
      <c r="J1156" s="16">
        <f>+IF(TABLA!$I1156&lt;&gt;"",1,0)</f>
        <v>1</v>
      </c>
      <c r="K1156" s="16">
        <f>+IF(AND(TABLA!$F1156=1,TABLA!$H1156=1,TABLA!$J1156=1), 1, 0)</f>
        <v>1</v>
      </c>
      <c r="L1156" s="16">
        <v>3</v>
      </c>
      <c r="M1156" s="5" t="s">
        <v>3464</v>
      </c>
      <c r="N1156" s="5" t="s">
        <v>3465</v>
      </c>
      <c r="O1156" s="17">
        <v>45039</v>
      </c>
      <c r="P1156" s="5">
        <v>1</v>
      </c>
      <c r="Q1156" s="5">
        <v>1</v>
      </c>
      <c r="R1156" s="5">
        <v>0</v>
      </c>
      <c r="S1156" s="5">
        <v>1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1</v>
      </c>
      <c r="AG1156" s="18">
        <v>9.6951999999999998</v>
      </c>
      <c r="AH1156" s="19">
        <v>4</v>
      </c>
      <c r="AI1156" s="19">
        <v>4</v>
      </c>
    </row>
    <row r="1157" spans="1:35" ht="12.75" customHeight="1" x14ac:dyDescent="0.25">
      <c r="A1157" s="5">
        <v>816</v>
      </c>
      <c r="B1157" s="5">
        <v>405848</v>
      </c>
      <c r="C1157" s="5"/>
      <c r="D1157" s="5" t="s">
        <v>3466</v>
      </c>
      <c r="E1157" s="15" t="s">
        <v>3</v>
      </c>
      <c r="F1157" s="16">
        <f>+IF(TABLA!$E1157 &lt;&gt; "", 1, 0)</f>
        <v>1</v>
      </c>
      <c r="G1157" s="15" t="s">
        <v>70</v>
      </c>
      <c r="H1157" s="16">
        <f>+IF(TABLA!$G1157&lt;&gt;"",1,0)</f>
        <v>1</v>
      </c>
      <c r="I1157" s="15" t="s">
        <v>59</v>
      </c>
      <c r="J1157" s="16">
        <f>+IF(TABLA!$I1157&lt;&gt;"",1,0)</f>
        <v>1</v>
      </c>
      <c r="K1157" s="16">
        <f>+IF(AND(TABLA!$F1157=1,TABLA!$H1157=1,TABLA!$J1157=1), 1, 0)</f>
        <v>1</v>
      </c>
      <c r="L1157" s="16">
        <v>3</v>
      </c>
      <c r="M1157" s="5" t="s">
        <v>3467</v>
      </c>
      <c r="N1157" s="5" t="s">
        <v>3468</v>
      </c>
      <c r="O1157" s="17">
        <v>45085</v>
      </c>
      <c r="P1157" s="5">
        <v>1</v>
      </c>
      <c r="Q1157" s="5">
        <v>1</v>
      </c>
      <c r="R1157" s="5">
        <v>0</v>
      </c>
      <c r="S1157" s="5">
        <v>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1</v>
      </c>
      <c r="AG1157" s="18">
        <v>0.8145</v>
      </c>
      <c r="AH1157" s="19">
        <v>2</v>
      </c>
      <c r="AI1157" s="19">
        <v>2</v>
      </c>
    </row>
    <row r="1158" spans="1:35" ht="12.75" customHeight="1" x14ac:dyDescent="0.25">
      <c r="A1158" s="5">
        <v>1750</v>
      </c>
      <c r="B1158" s="5">
        <v>405849</v>
      </c>
      <c r="C1158" s="5"/>
      <c r="D1158" s="5" t="s">
        <v>3469</v>
      </c>
      <c r="E1158" s="15" t="s">
        <v>3</v>
      </c>
      <c r="F1158" s="16">
        <f>+IF(TABLA!$E1158 &lt;&gt; "", 1, 0)</f>
        <v>1</v>
      </c>
      <c r="G1158" s="15" t="s">
        <v>70</v>
      </c>
      <c r="H1158" s="16">
        <f>+IF(TABLA!$G1158&lt;&gt;"",1,0)</f>
        <v>1</v>
      </c>
      <c r="I1158" s="15" t="s">
        <v>59</v>
      </c>
      <c r="J1158" s="16">
        <f>+IF(TABLA!$I1158&lt;&gt;"",1,0)</f>
        <v>1</v>
      </c>
      <c r="K1158" s="16">
        <f>+IF(AND(TABLA!$F1158=1,TABLA!$H1158=1,TABLA!$J1158=1), 1, 0)</f>
        <v>1</v>
      </c>
      <c r="L1158" s="16"/>
      <c r="M1158" s="5" t="s">
        <v>3470</v>
      </c>
      <c r="N1158" s="5" t="s">
        <v>3471</v>
      </c>
      <c r="O1158" s="17">
        <v>45192</v>
      </c>
      <c r="P1158" s="5">
        <v>1</v>
      </c>
      <c r="Q1158" s="5">
        <v>1</v>
      </c>
      <c r="R1158" s="5">
        <v>0</v>
      </c>
      <c r="S1158" s="5">
        <v>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1</v>
      </c>
      <c r="AG1158" s="18">
        <v>0.63819999999999999</v>
      </c>
      <c r="AH1158" s="19">
        <v>1</v>
      </c>
      <c r="AI1158" s="19">
        <v>1</v>
      </c>
    </row>
    <row r="1159" spans="1:35" ht="12.75" customHeight="1" x14ac:dyDescent="0.25">
      <c r="A1159" s="5">
        <v>750</v>
      </c>
      <c r="B1159" s="5">
        <v>405850</v>
      </c>
      <c r="C1159" s="5"/>
      <c r="D1159" s="5" t="s">
        <v>3472</v>
      </c>
      <c r="E1159" s="15" t="s">
        <v>3</v>
      </c>
      <c r="F1159" s="16">
        <f>+IF(TABLA!$E1159 &lt;&gt; "", 1, 0)</f>
        <v>1</v>
      </c>
      <c r="G1159" s="15" t="s">
        <v>70</v>
      </c>
      <c r="H1159" s="16">
        <f>+IF(TABLA!$G1159&lt;&gt;"",1,0)</f>
        <v>1</v>
      </c>
      <c r="I1159" s="15" t="s">
        <v>59</v>
      </c>
      <c r="J1159" s="16">
        <f>+IF(TABLA!$I1159&lt;&gt;"",1,0)</f>
        <v>1</v>
      </c>
      <c r="K1159" s="16">
        <f>+IF(AND(TABLA!$F1159=1,TABLA!$H1159=1,TABLA!$J1159=1), 1, 0)</f>
        <v>1</v>
      </c>
      <c r="L1159" s="16">
        <v>3</v>
      </c>
      <c r="M1159" s="5" t="s">
        <v>3473</v>
      </c>
      <c r="N1159" s="5" t="s">
        <v>3474</v>
      </c>
      <c r="O1159" s="17">
        <v>45076</v>
      </c>
      <c r="P1159" s="5">
        <v>1</v>
      </c>
      <c r="Q1159" s="5">
        <v>1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1</v>
      </c>
      <c r="AG1159" s="18">
        <v>1.8101</v>
      </c>
      <c r="AH1159" s="19">
        <v>1</v>
      </c>
      <c r="AI1159" s="19">
        <v>1</v>
      </c>
    </row>
    <row r="1160" spans="1:35" ht="12.75" customHeight="1" x14ac:dyDescent="0.25">
      <c r="A1160" s="5">
        <v>2122</v>
      </c>
      <c r="B1160" s="5">
        <v>405881</v>
      </c>
      <c r="C1160" s="5"/>
      <c r="D1160" s="5" t="s">
        <v>3475</v>
      </c>
      <c r="E1160" s="15" t="s">
        <v>3476</v>
      </c>
      <c r="F1160" s="16">
        <f>+IF(TABLA!$E1160 &lt;&gt; "", 1, 0)</f>
        <v>1</v>
      </c>
      <c r="G1160" s="15" t="s">
        <v>3476</v>
      </c>
      <c r="H1160" s="16">
        <f>+IF(TABLA!$G1160&lt;&gt;"",1,0)</f>
        <v>1</v>
      </c>
      <c r="I1160" s="15" t="s">
        <v>3476</v>
      </c>
      <c r="J1160" s="16">
        <f>+IF(TABLA!$I1160&lt;&gt;"",1,0)</f>
        <v>1</v>
      </c>
      <c r="K1160" s="16" t="s">
        <v>3477</v>
      </c>
      <c r="L1160" s="16"/>
      <c r="M1160" s="5" t="s">
        <v>3478</v>
      </c>
      <c r="N1160" s="5" t="s">
        <v>3479</v>
      </c>
      <c r="O1160" s="17">
        <v>45212</v>
      </c>
      <c r="P1160" s="5">
        <v>1</v>
      </c>
      <c r="Q1160" s="5">
        <v>1</v>
      </c>
      <c r="R1160" s="5">
        <v>1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1</v>
      </c>
      <c r="AG1160" s="18">
        <v>18.5806</v>
      </c>
      <c r="AH1160" s="19">
        <v>14</v>
      </c>
      <c r="AI1160" s="19">
        <v>15</v>
      </c>
    </row>
    <row r="1161" spans="1:35" ht="12.75" customHeight="1" x14ac:dyDescent="0.25">
      <c r="A1161" s="5">
        <v>2544</v>
      </c>
      <c r="B1161" s="5">
        <v>474025</v>
      </c>
      <c r="C1161" s="5"/>
      <c r="D1161" s="5" t="s">
        <v>3480</v>
      </c>
      <c r="E1161" s="15" t="s">
        <v>3</v>
      </c>
      <c r="F1161" s="16">
        <f>+IF(TABLA!$E1161 &lt;&gt; "", 1, 0)</f>
        <v>1</v>
      </c>
      <c r="G1161" s="15" t="s">
        <v>69</v>
      </c>
      <c r="H1161" s="16">
        <f>+IF(TABLA!$G1161&lt;&gt;"",1,0)</f>
        <v>1</v>
      </c>
      <c r="I1161" s="15" t="s">
        <v>59</v>
      </c>
      <c r="J1161" s="16">
        <f>+IF(TABLA!$I1161&lt;&gt;"",1,0)</f>
        <v>1</v>
      </c>
      <c r="K1161" s="16">
        <f>+IF(AND(TABLA!$F1161=1,TABLA!$H1161=1,TABLA!$J1161=1), 1, 0)</f>
        <v>1</v>
      </c>
      <c r="L1161" s="16">
        <v>3</v>
      </c>
      <c r="M1161" s="5" t="s">
        <v>3481</v>
      </c>
      <c r="N1161" s="5" t="s">
        <v>3482</v>
      </c>
      <c r="O1161" s="17">
        <v>45224</v>
      </c>
      <c r="P1161" s="5">
        <v>1</v>
      </c>
      <c r="Q1161" s="5">
        <v>1</v>
      </c>
      <c r="R1161" s="5">
        <v>0</v>
      </c>
      <c r="S1161" s="5">
        <v>1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</v>
      </c>
      <c r="AG1161" s="18">
        <v>24.2178</v>
      </c>
      <c r="AH1161" s="19">
        <v>35</v>
      </c>
      <c r="AI1161" s="19">
        <v>40</v>
      </c>
    </row>
    <row r="1162" spans="1:35" ht="12.75" customHeight="1" x14ac:dyDescent="0.25">
      <c r="A1162" s="5">
        <v>99</v>
      </c>
      <c r="B1162" s="5">
        <v>474026</v>
      </c>
      <c r="C1162" s="5"/>
      <c r="D1162" s="5" t="s">
        <v>3483</v>
      </c>
      <c r="E1162" s="15" t="s">
        <v>3</v>
      </c>
      <c r="F1162" s="16">
        <f>+IF(TABLA!$E1162 &lt;&gt; "", 1, 0)</f>
        <v>1</v>
      </c>
      <c r="G1162" s="15" t="s">
        <v>70</v>
      </c>
      <c r="H1162" s="16">
        <f>+IF(TABLA!$G1162&lt;&gt;"",1,0)</f>
        <v>1</v>
      </c>
      <c r="I1162" s="15" t="s">
        <v>59</v>
      </c>
      <c r="J1162" s="16">
        <f>+IF(TABLA!$I1162&lt;&gt;"",1,0)</f>
        <v>1</v>
      </c>
      <c r="K1162" s="16">
        <f>+IF(AND(TABLA!$F1162=1,TABLA!$H1162=1,TABLA!$J1162=1), 1, 0)</f>
        <v>1</v>
      </c>
      <c r="L1162" s="16">
        <v>3</v>
      </c>
      <c r="M1162" s="5" t="s">
        <v>3484</v>
      </c>
      <c r="N1162" s="5" t="s">
        <v>3485</v>
      </c>
      <c r="O1162" s="17">
        <v>44847</v>
      </c>
      <c r="P1162" s="5">
        <v>0</v>
      </c>
      <c r="Q1162" s="5">
        <v>1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1</v>
      </c>
      <c r="AG1162" s="18">
        <v>0.41860000000000003</v>
      </c>
      <c r="AH1162" s="19">
        <v>1</v>
      </c>
      <c r="AI1162" s="19">
        <v>1</v>
      </c>
    </row>
    <row r="1163" spans="1:35" ht="12.75" customHeight="1" x14ac:dyDescent="0.25">
      <c r="A1163" s="5">
        <v>1682</v>
      </c>
      <c r="B1163" s="5">
        <v>474030</v>
      </c>
      <c r="C1163" s="5"/>
      <c r="D1163" s="5" t="s">
        <v>3486</v>
      </c>
      <c r="E1163" s="15" t="s">
        <v>3</v>
      </c>
      <c r="F1163" s="16">
        <f>+IF(TABLA!$E1163 &lt;&gt; "", 1, 0)</f>
        <v>1</v>
      </c>
      <c r="G1163" s="15" t="s">
        <v>70</v>
      </c>
      <c r="H1163" s="16">
        <f>+IF(TABLA!$G1163&lt;&gt;"",1,0)</f>
        <v>1</v>
      </c>
      <c r="I1163" s="15" t="s">
        <v>59</v>
      </c>
      <c r="J1163" s="16">
        <f>+IF(TABLA!$I1163&lt;&gt;"",1,0)</f>
        <v>1</v>
      </c>
      <c r="K1163" s="16">
        <f>+IF(AND(TABLA!$F1163=1,TABLA!$H1163=1,TABLA!$J1163=1), 1, 0)</f>
        <v>1</v>
      </c>
      <c r="L1163" s="16">
        <v>3</v>
      </c>
      <c r="M1163" s="5" t="s">
        <v>3487</v>
      </c>
      <c r="N1163" s="5" t="s">
        <v>3488</v>
      </c>
      <c r="O1163" s="17">
        <v>45189</v>
      </c>
      <c r="P1163" s="5">
        <v>1</v>
      </c>
      <c r="Q1163" s="5">
        <v>1</v>
      </c>
      <c r="R1163" s="5">
        <v>0</v>
      </c>
      <c r="S1163" s="5">
        <v>1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</v>
      </c>
      <c r="AG1163" s="18">
        <v>1.8672</v>
      </c>
      <c r="AH1163" s="19">
        <v>1</v>
      </c>
      <c r="AI1163" s="19">
        <v>1</v>
      </c>
    </row>
    <row r="1164" spans="1:35" ht="12.75" customHeight="1" x14ac:dyDescent="0.25">
      <c r="A1164" s="5">
        <v>2218</v>
      </c>
      <c r="B1164" s="5">
        <v>474037</v>
      </c>
      <c r="C1164" s="5"/>
      <c r="D1164" s="5" t="s">
        <v>3489</v>
      </c>
      <c r="E1164" s="15" t="s">
        <v>3</v>
      </c>
      <c r="F1164" s="16">
        <f>+IF(TABLA!$E1164 &lt;&gt; "", 1, 0)</f>
        <v>1</v>
      </c>
      <c r="G1164" s="15" t="s">
        <v>70</v>
      </c>
      <c r="H1164" s="16">
        <f>+IF(TABLA!$G1164&lt;&gt;"",1,0)</f>
        <v>1</v>
      </c>
      <c r="I1164" s="15" t="s">
        <v>59</v>
      </c>
      <c r="J1164" s="16">
        <f>+IF(TABLA!$I1164&lt;&gt;"",1,0)</f>
        <v>1</v>
      </c>
      <c r="K1164" s="16">
        <f>+IF(AND(TABLA!$F1164=1,TABLA!$H1164=1,TABLA!$J1164=1), 1, 0)</f>
        <v>1</v>
      </c>
      <c r="L1164" s="16">
        <v>3</v>
      </c>
      <c r="M1164" s="5" t="s">
        <v>3490</v>
      </c>
      <c r="N1164" s="5" t="s">
        <v>3491</v>
      </c>
      <c r="O1164" s="17">
        <v>45216</v>
      </c>
      <c r="P1164" s="5">
        <v>1</v>
      </c>
      <c r="Q1164" s="5">
        <v>1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1</v>
      </c>
      <c r="AG1164" s="18">
        <v>21.200500000000002</v>
      </c>
      <c r="AH1164" s="19">
        <v>10</v>
      </c>
      <c r="AI1164" s="19">
        <v>10</v>
      </c>
    </row>
    <row r="1165" spans="1:35" ht="12.75" customHeight="1" x14ac:dyDescent="0.25">
      <c r="A1165" s="5">
        <v>1014</v>
      </c>
      <c r="B1165" s="5">
        <v>474040</v>
      </c>
      <c r="C1165" s="5"/>
      <c r="D1165" s="5" t="s">
        <v>3492</v>
      </c>
      <c r="E1165" s="15" t="s">
        <v>3</v>
      </c>
      <c r="F1165" s="16">
        <f>+IF(TABLA!$E1165 &lt;&gt; "", 1, 0)</f>
        <v>1</v>
      </c>
      <c r="G1165" s="15" t="s">
        <v>71</v>
      </c>
      <c r="H1165" s="16">
        <f>+IF(TABLA!$G1165&lt;&gt;"",1,0)</f>
        <v>1</v>
      </c>
      <c r="I1165" s="15" t="s">
        <v>59</v>
      </c>
      <c r="J1165" s="16">
        <f>+IF(TABLA!$I1165&lt;&gt;"",1,0)</f>
        <v>1</v>
      </c>
      <c r="K1165" s="16">
        <f>+IF(AND(TABLA!$F1165=1,TABLA!$H1165=1,TABLA!$J1165=1), 1, 0)</f>
        <v>1</v>
      </c>
      <c r="L1165" s="16">
        <v>3</v>
      </c>
      <c r="M1165" s="5" t="s">
        <v>3493</v>
      </c>
      <c r="N1165" s="5" t="s">
        <v>3494</v>
      </c>
      <c r="O1165" s="17">
        <v>45113</v>
      </c>
      <c r="P1165" s="5">
        <v>1</v>
      </c>
      <c r="Q1165" s="5">
        <v>1</v>
      </c>
      <c r="R1165" s="5">
        <v>0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1</v>
      </c>
      <c r="AG1165" s="18">
        <v>0.90990000000000004</v>
      </c>
      <c r="AH1165" s="19">
        <v>3</v>
      </c>
      <c r="AI1165" s="19">
        <v>3</v>
      </c>
    </row>
    <row r="1166" spans="1:35" ht="12.75" customHeight="1" x14ac:dyDescent="0.25">
      <c r="A1166" s="5">
        <v>2545</v>
      </c>
      <c r="B1166" s="5">
        <v>474041</v>
      </c>
      <c r="C1166" s="5"/>
      <c r="D1166" s="5" t="s">
        <v>3495</v>
      </c>
      <c r="E1166" s="15" t="s">
        <v>3</v>
      </c>
      <c r="F1166" s="16">
        <f>+IF(TABLA!$E1166 &lt;&gt; "", 1, 0)</f>
        <v>1</v>
      </c>
      <c r="G1166" s="15" t="s">
        <v>71</v>
      </c>
      <c r="H1166" s="16">
        <f>+IF(TABLA!$G1166&lt;&gt;"",1,0)</f>
        <v>1</v>
      </c>
      <c r="I1166" s="15" t="s">
        <v>59</v>
      </c>
      <c r="J1166" s="16">
        <f>+IF(TABLA!$I1166&lt;&gt;"",1,0)</f>
        <v>1</v>
      </c>
      <c r="K1166" s="16">
        <f>+IF(AND(TABLA!$F1166=1,TABLA!$H1166=1,TABLA!$J1166=1), 1, 0)</f>
        <v>1</v>
      </c>
      <c r="L1166" s="16">
        <v>3</v>
      </c>
      <c r="M1166" s="5" t="s">
        <v>3496</v>
      </c>
      <c r="N1166" s="5" t="s">
        <v>3497</v>
      </c>
      <c r="O1166" s="17">
        <v>45224</v>
      </c>
      <c r="P1166" s="5">
        <v>1</v>
      </c>
      <c r="Q1166" s="5">
        <v>1</v>
      </c>
      <c r="R1166" s="5">
        <v>0</v>
      </c>
      <c r="S1166" s="5">
        <v>1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1</v>
      </c>
      <c r="AG1166" s="18">
        <v>9.8350000000000009</v>
      </c>
      <c r="AH1166" s="19">
        <v>16</v>
      </c>
      <c r="AI1166" s="19">
        <v>16</v>
      </c>
    </row>
    <row r="1167" spans="1:35" ht="12.75" customHeight="1" x14ac:dyDescent="0.25">
      <c r="A1167" s="5">
        <v>1288</v>
      </c>
      <c r="B1167" s="5">
        <v>474043</v>
      </c>
      <c r="C1167" s="5"/>
      <c r="D1167" s="5" t="s">
        <v>3498</v>
      </c>
      <c r="E1167" s="15" t="s">
        <v>3476</v>
      </c>
      <c r="F1167" s="16">
        <f>+IF(TABLA!$E1167 &lt;&gt; "", 1, 0)</f>
        <v>1</v>
      </c>
      <c r="G1167" s="15" t="s">
        <v>3476</v>
      </c>
      <c r="H1167" s="16">
        <f>+IF(TABLA!$G1167&lt;&gt;"",1,0)</f>
        <v>1</v>
      </c>
      <c r="I1167" s="15" t="s">
        <v>3476</v>
      </c>
      <c r="J1167" s="16">
        <f>+IF(TABLA!$I1167&lt;&gt;"",1,0)</f>
        <v>1</v>
      </c>
      <c r="K1167" s="16" t="s">
        <v>3476</v>
      </c>
      <c r="L1167" s="16"/>
      <c r="M1167" s="5" t="s">
        <v>3499</v>
      </c>
      <c r="N1167" s="5" t="s">
        <v>3500</v>
      </c>
      <c r="O1167" s="17">
        <v>45149</v>
      </c>
      <c r="P1167" s="5">
        <v>1</v>
      </c>
      <c r="Q1167" s="5">
        <v>1</v>
      </c>
      <c r="R1167" s="5">
        <v>0</v>
      </c>
      <c r="S1167" s="5">
        <v>1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1</v>
      </c>
      <c r="AG1167" s="18">
        <v>0.37080000000000002</v>
      </c>
      <c r="AH1167" s="19">
        <v>1</v>
      </c>
      <c r="AI1167" s="19">
        <v>1</v>
      </c>
    </row>
    <row r="1168" spans="1:35" ht="12.75" customHeight="1" x14ac:dyDescent="0.25">
      <c r="A1168" s="5">
        <v>1519</v>
      </c>
      <c r="B1168" s="5">
        <v>474044</v>
      </c>
      <c r="C1168" s="5"/>
      <c r="D1168" s="5" t="s">
        <v>3501</v>
      </c>
      <c r="E1168" s="15" t="s">
        <v>3</v>
      </c>
      <c r="F1168" s="16">
        <f>+IF(TABLA!$E1168 &lt;&gt; "", 1, 0)</f>
        <v>1</v>
      </c>
      <c r="G1168" s="15" t="s">
        <v>67</v>
      </c>
      <c r="H1168" s="16">
        <f>+IF(TABLA!$G1168&lt;&gt;"",1,0)</f>
        <v>1</v>
      </c>
      <c r="I1168" s="15" t="s">
        <v>59</v>
      </c>
      <c r="J1168" s="16">
        <f>+IF(TABLA!$I1168&lt;&gt;"",1,0)</f>
        <v>1</v>
      </c>
      <c r="K1168" s="16">
        <f>+IF(AND(TABLA!$F1168=1,TABLA!$H1168=1,TABLA!$J1168=1), 1, 0)</f>
        <v>1</v>
      </c>
      <c r="L1168" s="16"/>
      <c r="M1168" s="5" t="s">
        <v>3502</v>
      </c>
      <c r="N1168" s="5" t="s">
        <v>3503</v>
      </c>
      <c r="O1168" s="17">
        <v>45174</v>
      </c>
      <c r="P1168" s="5">
        <v>1</v>
      </c>
      <c r="Q1168" s="5">
        <v>1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1</v>
      </c>
      <c r="AG1168" s="18">
        <v>0.43659999999999999</v>
      </c>
      <c r="AH1168" s="19">
        <v>1</v>
      </c>
      <c r="AI1168" s="19">
        <v>1</v>
      </c>
    </row>
    <row r="1169" spans="1:35" ht="12.75" customHeight="1" x14ac:dyDescent="0.25">
      <c r="A1169" s="5">
        <v>737</v>
      </c>
      <c r="B1169" s="5">
        <v>474045</v>
      </c>
      <c r="C1169" s="5"/>
      <c r="D1169" s="5" t="s">
        <v>3504</v>
      </c>
      <c r="E1169" s="15" t="s">
        <v>3</v>
      </c>
      <c r="F1169" s="16">
        <f>+IF(TABLA!$E1169 &lt;&gt; "", 1, 0)</f>
        <v>1</v>
      </c>
      <c r="G1169" s="15" t="s">
        <v>67</v>
      </c>
      <c r="H1169" s="16">
        <f>+IF(TABLA!$G1169&lt;&gt;"",1,0)</f>
        <v>1</v>
      </c>
      <c r="I1169" s="15" t="s">
        <v>59</v>
      </c>
      <c r="J1169" s="16">
        <f>+IF(TABLA!$I1169&lt;&gt;"",1,0)</f>
        <v>1</v>
      </c>
      <c r="K1169" s="16">
        <f>+IF(AND(TABLA!$F1169=1,TABLA!$H1169=1,TABLA!$J1169=1), 1, 0)</f>
        <v>1</v>
      </c>
      <c r="L1169" s="16">
        <v>3</v>
      </c>
      <c r="M1169" s="5" t="s">
        <v>3505</v>
      </c>
      <c r="N1169" s="5" t="s">
        <v>3506</v>
      </c>
      <c r="O1169" s="17">
        <v>45072</v>
      </c>
      <c r="P1169" s="5">
        <v>1</v>
      </c>
      <c r="Q1169" s="5">
        <v>1</v>
      </c>
      <c r="R1169" s="5">
        <v>0</v>
      </c>
      <c r="S1169" s="5">
        <v>1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1</v>
      </c>
      <c r="AG1169" s="18">
        <v>2.8420000000000001</v>
      </c>
      <c r="AH1169" s="19">
        <v>2</v>
      </c>
      <c r="AI1169" s="19">
        <v>2</v>
      </c>
    </row>
    <row r="1170" spans="1:35" ht="12.75" customHeight="1" x14ac:dyDescent="0.25">
      <c r="A1170" s="5">
        <v>1368</v>
      </c>
      <c r="B1170" s="5">
        <v>474048</v>
      </c>
      <c r="C1170" s="5"/>
      <c r="D1170" s="5" t="s">
        <v>3507</v>
      </c>
      <c r="E1170" s="15" t="s">
        <v>3</v>
      </c>
      <c r="F1170" s="16">
        <f>+IF(TABLA!$E1170 &lt;&gt; "", 1, 0)</f>
        <v>1</v>
      </c>
      <c r="G1170" s="15" t="s">
        <v>67</v>
      </c>
      <c r="H1170" s="16">
        <f>+IF(TABLA!$G1170&lt;&gt;"",1,0)</f>
        <v>1</v>
      </c>
      <c r="I1170" s="15" t="s">
        <v>59</v>
      </c>
      <c r="J1170" s="16">
        <f>+IF(TABLA!$I1170&lt;&gt;"",1,0)</f>
        <v>1</v>
      </c>
      <c r="K1170" s="16">
        <f>+IF(AND(TABLA!$F1170=1,TABLA!$H1170=1,TABLA!$J1170=1), 1, 0)</f>
        <v>1</v>
      </c>
      <c r="L1170" s="16">
        <v>3</v>
      </c>
      <c r="M1170" s="5" t="s">
        <v>3508</v>
      </c>
      <c r="N1170" s="5" t="s">
        <v>3509</v>
      </c>
      <c r="O1170" s="17">
        <v>45159</v>
      </c>
      <c r="P1170" s="5">
        <v>1</v>
      </c>
      <c r="Q1170" s="5">
        <v>1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1</v>
      </c>
      <c r="AG1170" s="18">
        <v>5.0599999999999999E-2</v>
      </c>
      <c r="AH1170" s="19">
        <v>1</v>
      </c>
      <c r="AI1170" s="19">
        <v>1</v>
      </c>
    </row>
    <row r="1171" spans="1:35" ht="12.75" customHeight="1" x14ac:dyDescent="0.25">
      <c r="A1171" s="5">
        <v>1387</v>
      </c>
      <c r="B1171" s="5">
        <v>474049</v>
      </c>
      <c r="C1171" s="5"/>
      <c r="D1171" s="5" t="s">
        <v>3510</v>
      </c>
      <c r="E1171" s="15" t="s">
        <v>3</v>
      </c>
      <c r="F1171" s="16">
        <f>+IF(TABLA!$E1171 &lt;&gt; "", 1, 0)</f>
        <v>1</v>
      </c>
      <c r="G1171" s="15" t="s">
        <v>70</v>
      </c>
      <c r="H1171" s="16">
        <f>+IF(TABLA!$G1171&lt;&gt;"",1,0)</f>
        <v>1</v>
      </c>
      <c r="I1171" s="15" t="s">
        <v>59</v>
      </c>
      <c r="J1171" s="16">
        <f>+IF(TABLA!$I1171&lt;&gt;"",1,0)</f>
        <v>1</v>
      </c>
      <c r="K1171" s="16">
        <f>+IF(AND(TABLA!$F1171=1,TABLA!$H1171=1,TABLA!$J1171=1), 1, 0)</f>
        <v>1</v>
      </c>
      <c r="L1171" s="16">
        <v>3</v>
      </c>
      <c r="M1171" s="5" t="s">
        <v>3511</v>
      </c>
      <c r="N1171" s="5" t="s">
        <v>3512</v>
      </c>
      <c r="O1171" s="17">
        <v>45160</v>
      </c>
      <c r="P1171" s="5">
        <v>1</v>
      </c>
      <c r="Q1171" s="5">
        <v>1</v>
      </c>
      <c r="R1171" s="5">
        <v>0</v>
      </c>
      <c r="S1171" s="5">
        <v>1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1</v>
      </c>
      <c r="AG1171" s="18">
        <v>4.7739000000000003</v>
      </c>
      <c r="AH1171" s="19">
        <v>2</v>
      </c>
      <c r="AI1171" s="19">
        <v>2</v>
      </c>
    </row>
    <row r="1172" spans="1:35" ht="12.75" customHeight="1" x14ac:dyDescent="0.25">
      <c r="A1172" s="5">
        <v>68</v>
      </c>
      <c r="B1172" s="5">
        <v>474052</v>
      </c>
      <c r="C1172" s="5"/>
      <c r="D1172" s="5" t="s">
        <v>3513</v>
      </c>
      <c r="E1172" s="15" t="s">
        <v>3</v>
      </c>
      <c r="F1172" s="16">
        <f>+IF(TABLA!$E1172 &lt;&gt; "", 1, 0)</f>
        <v>1</v>
      </c>
      <c r="G1172" s="15" t="s">
        <v>70</v>
      </c>
      <c r="H1172" s="16">
        <f>+IF(TABLA!$G1172&lt;&gt;"",1,0)</f>
        <v>1</v>
      </c>
      <c r="I1172" s="15" t="s">
        <v>59</v>
      </c>
      <c r="J1172" s="16">
        <f>+IF(TABLA!$I1172&lt;&gt;"",1,0)</f>
        <v>1</v>
      </c>
      <c r="K1172" s="16">
        <f>+IF(AND(TABLA!$F1172=1,TABLA!$H1172=1,TABLA!$J1172=1), 1, 0)</f>
        <v>1</v>
      </c>
      <c r="L1172" s="16">
        <v>3</v>
      </c>
      <c r="M1172" s="5" t="s">
        <v>3514</v>
      </c>
      <c r="N1172" s="5" t="s">
        <v>3515</v>
      </c>
      <c r="O1172" s="17">
        <v>44832</v>
      </c>
      <c r="P1172" s="5">
        <v>0</v>
      </c>
      <c r="Q1172" s="5">
        <v>1</v>
      </c>
      <c r="R1172" s="5">
        <v>0</v>
      </c>
      <c r="S1172" s="5">
        <v>1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1</v>
      </c>
      <c r="AG1172" s="18">
        <v>0.432</v>
      </c>
      <c r="AH1172" s="19">
        <v>1</v>
      </c>
      <c r="AI1172" s="19">
        <v>1</v>
      </c>
    </row>
    <row r="1173" spans="1:35" ht="12.75" customHeight="1" x14ac:dyDescent="0.25">
      <c r="A1173" s="5">
        <v>2219</v>
      </c>
      <c r="B1173" s="5">
        <v>474057</v>
      </c>
      <c r="C1173" s="5"/>
      <c r="D1173" s="5" t="s">
        <v>3516</v>
      </c>
      <c r="E1173" s="15" t="s">
        <v>3</v>
      </c>
      <c r="F1173" s="16">
        <f>+IF(TABLA!$E1173 &lt;&gt; "", 1, 0)</f>
        <v>1</v>
      </c>
      <c r="G1173" s="15" t="s">
        <v>67</v>
      </c>
      <c r="H1173" s="16">
        <f>+IF(TABLA!$G1173&lt;&gt;"",1,0)</f>
        <v>1</v>
      </c>
      <c r="I1173" s="15" t="s">
        <v>59</v>
      </c>
      <c r="J1173" s="16">
        <f>+IF(TABLA!$I1173&lt;&gt;"",1,0)</f>
        <v>1</v>
      </c>
      <c r="K1173" s="16">
        <f>+IF(AND(TABLA!$F1173=1,TABLA!$H1173=1,TABLA!$J1173=1), 1, 0)</f>
        <v>1</v>
      </c>
      <c r="L1173" s="16">
        <v>3</v>
      </c>
      <c r="M1173" s="5" t="s">
        <v>3517</v>
      </c>
      <c r="N1173" s="5" t="s">
        <v>3518</v>
      </c>
      <c r="O1173" s="17">
        <v>45216</v>
      </c>
      <c r="P1173" s="5">
        <v>1</v>
      </c>
      <c r="Q1173" s="5">
        <v>1</v>
      </c>
      <c r="R1173" s="5">
        <v>0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1</v>
      </c>
      <c r="AG1173" s="18">
        <v>24.7897</v>
      </c>
      <c r="AH1173" s="19">
        <v>42</v>
      </c>
      <c r="AI1173" s="19">
        <v>44</v>
      </c>
    </row>
    <row r="1174" spans="1:35" ht="12.75" customHeight="1" x14ac:dyDescent="0.25">
      <c r="A1174" s="5">
        <v>2631</v>
      </c>
      <c r="B1174" s="5">
        <v>474100</v>
      </c>
      <c r="C1174" s="5"/>
      <c r="D1174" s="5" t="s">
        <v>3519</v>
      </c>
      <c r="E1174" s="15" t="s">
        <v>4</v>
      </c>
      <c r="F1174" s="16">
        <f>+IF(TABLA!$E1174 &lt;&gt; "", 1, 0)</f>
        <v>1</v>
      </c>
      <c r="G1174" s="15" t="s">
        <v>75</v>
      </c>
      <c r="H1174" s="16">
        <f>+IF(TABLA!$G1174&lt;&gt;"",1,0)</f>
        <v>1</v>
      </c>
      <c r="I1174" s="15" t="s">
        <v>3476</v>
      </c>
      <c r="J1174" s="16">
        <f>+IF(TABLA!$I1174&lt;&gt;"",1,0)</f>
        <v>1</v>
      </c>
      <c r="K1174" s="16" t="s">
        <v>3477</v>
      </c>
      <c r="L1174" s="16"/>
      <c r="M1174" s="5" t="s">
        <v>3520</v>
      </c>
      <c r="N1174" s="5" t="s">
        <v>3521</v>
      </c>
      <c r="O1174" s="17">
        <v>45225</v>
      </c>
      <c r="P1174" s="5">
        <v>1</v>
      </c>
      <c r="Q1174" s="5">
        <v>1</v>
      </c>
      <c r="R1174" s="5">
        <v>0</v>
      </c>
      <c r="S1174" s="5">
        <v>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1</v>
      </c>
      <c r="AG1174" s="18">
        <v>15.3986</v>
      </c>
      <c r="AH1174" s="19">
        <v>14</v>
      </c>
      <c r="AI1174" s="19">
        <v>14</v>
      </c>
    </row>
    <row r="1175" spans="1:35" ht="12.75" customHeight="1" x14ac:dyDescent="0.25">
      <c r="A1175" s="5">
        <v>1762</v>
      </c>
      <c r="B1175" s="5">
        <v>474101</v>
      </c>
      <c r="C1175" s="5"/>
      <c r="D1175" s="5" t="s">
        <v>3522</v>
      </c>
      <c r="E1175" s="15" t="s">
        <v>4</v>
      </c>
      <c r="F1175" s="16">
        <f>+IF(TABLA!$E1175 &lt;&gt; "", 1, 0)</f>
        <v>1</v>
      </c>
      <c r="G1175" s="15" t="s">
        <v>75</v>
      </c>
      <c r="H1175" s="16">
        <f>+IF(TABLA!$G1175&lt;&gt;"",1,0)</f>
        <v>1</v>
      </c>
      <c r="I1175" s="15" t="s">
        <v>3476</v>
      </c>
      <c r="J1175" s="16">
        <f>+IF(TABLA!$I1175&lt;&gt;"",1,0)</f>
        <v>1</v>
      </c>
      <c r="K1175" s="16" t="s">
        <v>529</v>
      </c>
      <c r="L1175" s="16"/>
      <c r="M1175" s="5" t="s">
        <v>3523</v>
      </c>
      <c r="N1175" s="5" t="s">
        <v>3524</v>
      </c>
      <c r="O1175" s="17">
        <v>45194</v>
      </c>
      <c r="P1175" s="5">
        <v>1</v>
      </c>
      <c r="Q1175" s="5">
        <v>1</v>
      </c>
      <c r="R1175" s="5">
        <v>0</v>
      </c>
      <c r="S1175" s="5">
        <v>1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1</v>
      </c>
      <c r="AG1175" s="18">
        <v>21.674499999999998</v>
      </c>
      <c r="AH1175" s="19">
        <v>17</v>
      </c>
      <c r="AI1175" s="19">
        <v>17</v>
      </c>
    </row>
    <row r="1176" spans="1:35" ht="12.75" customHeight="1" x14ac:dyDescent="0.25">
      <c r="A1176" s="5">
        <v>1763</v>
      </c>
      <c r="B1176" s="5">
        <v>474102</v>
      </c>
      <c r="C1176" s="5"/>
      <c r="D1176" s="5" t="s">
        <v>3525</v>
      </c>
      <c r="E1176" s="15" t="s">
        <v>4</v>
      </c>
      <c r="F1176" s="16">
        <f>+IF(TABLA!$E1176 &lt;&gt; "", 1, 0)</f>
        <v>1</v>
      </c>
      <c r="G1176" s="15" t="s">
        <v>75</v>
      </c>
      <c r="H1176" s="16">
        <f>+IF(TABLA!$G1176&lt;&gt;"",1,0)</f>
        <v>1</v>
      </c>
      <c r="I1176" s="15" t="s">
        <v>3476</v>
      </c>
      <c r="J1176" s="16">
        <f>+IF(TABLA!$I1176&lt;&gt;"",1,0)</f>
        <v>1</v>
      </c>
      <c r="K1176" s="16" t="s">
        <v>529</v>
      </c>
      <c r="L1176" s="16"/>
      <c r="M1176" s="5" t="s">
        <v>3526</v>
      </c>
      <c r="N1176" s="5" t="s">
        <v>3527</v>
      </c>
      <c r="O1176" s="17">
        <v>45194</v>
      </c>
      <c r="P1176" s="5">
        <v>1</v>
      </c>
      <c r="Q1176" s="5">
        <v>1</v>
      </c>
      <c r="R1176" s="5">
        <v>0</v>
      </c>
      <c r="S1176" s="5">
        <v>1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1</v>
      </c>
      <c r="AG1176" s="18">
        <v>5.0275999999999996</v>
      </c>
      <c r="AH1176" s="19">
        <v>4</v>
      </c>
      <c r="AI1176" s="19">
        <v>4</v>
      </c>
    </row>
    <row r="1177" spans="1:35" ht="12.75" customHeight="1" x14ac:dyDescent="0.25">
      <c r="A1177" s="5">
        <v>2027</v>
      </c>
      <c r="B1177" s="5">
        <v>474106</v>
      </c>
      <c r="C1177" s="5"/>
      <c r="D1177" s="5" t="s">
        <v>3528</v>
      </c>
      <c r="E1177" s="15" t="s">
        <v>3</v>
      </c>
      <c r="F1177" s="16">
        <f>+IF(TABLA!$E1177 &lt;&gt; "", 1, 0)</f>
        <v>1</v>
      </c>
      <c r="G1177" s="15" t="s">
        <v>67</v>
      </c>
      <c r="H1177" s="16">
        <f>+IF(TABLA!$G1177&lt;&gt;"",1,0)</f>
        <v>1</v>
      </c>
      <c r="I1177" s="15" t="s">
        <v>59</v>
      </c>
      <c r="J1177" s="16">
        <f>+IF(TABLA!$I1177&lt;&gt;"",1,0)</f>
        <v>1</v>
      </c>
      <c r="K1177" s="16">
        <f>+IF(AND(TABLA!$F1177=1,TABLA!$H1177=1,TABLA!$J1177=1), 1, 0)</f>
        <v>1</v>
      </c>
      <c r="L1177" s="16">
        <v>3</v>
      </c>
      <c r="M1177" s="5" t="s">
        <v>3529</v>
      </c>
      <c r="N1177" s="5" t="s">
        <v>3530</v>
      </c>
      <c r="O1177" s="17">
        <v>45209</v>
      </c>
      <c r="P1177" s="5">
        <v>1</v>
      </c>
      <c r="Q1177" s="5">
        <v>1</v>
      </c>
      <c r="R1177" s="5">
        <v>0</v>
      </c>
      <c r="S1177" s="5">
        <v>1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1</v>
      </c>
      <c r="AG1177" s="18">
        <v>7.9508999999999999</v>
      </c>
      <c r="AH1177" s="19">
        <v>17</v>
      </c>
      <c r="AI1177" s="19">
        <v>17</v>
      </c>
    </row>
    <row r="1178" spans="1:35" ht="12.75" customHeight="1" x14ac:dyDescent="0.25">
      <c r="A1178" s="5">
        <v>2185</v>
      </c>
      <c r="B1178" s="5">
        <v>474107</v>
      </c>
      <c r="C1178" s="5"/>
      <c r="D1178" s="5" t="s">
        <v>3531</v>
      </c>
      <c r="E1178" s="15" t="s">
        <v>3</v>
      </c>
      <c r="F1178" s="16">
        <f>+IF(TABLA!$E1178 &lt;&gt; "", 1, 0)</f>
        <v>1</v>
      </c>
      <c r="G1178" s="15" t="s">
        <v>67</v>
      </c>
      <c r="H1178" s="16">
        <f>+IF(TABLA!$G1178&lt;&gt;"",1,0)</f>
        <v>1</v>
      </c>
      <c r="I1178" s="15" t="s">
        <v>59</v>
      </c>
      <c r="J1178" s="16">
        <f>+IF(TABLA!$I1178&lt;&gt;"",1,0)</f>
        <v>1</v>
      </c>
      <c r="K1178" s="16">
        <f>+IF(AND(TABLA!$F1178=1,TABLA!$H1178=1,TABLA!$J1178=1), 1, 0)</f>
        <v>1</v>
      </c>
      <c r="L1178" s="16">
        <v>3</v>
      </c>
      <c r="M1178" s="5" t="s">
        <v>3532</v>
      </c>
      <c r="N1178" s="5" t="s">
        <v>3533</v>
      </c>
      <c r="O1178" s="17">
        <v>45215</v>
      </c>
      <c r="P1178" s="5">
        <v>1</v>
      </c>
      <c r="Q1178" s="5">
        <v>1</v>
      </c>
      <c r="R1178" s="5">
        <v>0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1</v>
      </c>
      <c r="AG1178" s="18">
        <v>65.677800000000005</v>
      </c>
      <c r="AH1178" s="19">
        <v>57</v>
      </c>
      <c r="AI1178" s="19">
        <v>58</v>
      </c>
    </row>
    <row r="1179" spans="1:35" ht="12.75" customHeight="1" x14ac:dyDescent="0.25">
      <c r="A1179" s="5">
        <v>170</v>
      </c>
      <c r="B1179" s="5">
        <v>474112</v>
      </c>
      <c r="C1179" s="5"/>
      <c r="D1179" s="5" t="s">
        <v>3534</v>
      </c>
      <c r="E1179" s="15" t="s">
        <v>3</v>
      </c>
      <c r="F1179" s="16">
        <f>+IF(TABLA!$E1179 &lt;&gt; "", 1, 0)</f>
        <v>1</v>
      </c>
      <c r="G1179" s="15" t="s">
        <v>67</v>
      </c>
      <c r="H1179" s="16">
        <f>+IF(TABLA!$G1179&lt;&gt;"",1,0)</f>
        <v>1</v>
      </c>
      <c r="I1179" s="15" t="s">
        <v>59</v>
      </c>
      <c r="J1179" s="16">
        <f>+IF(TABLA!$I1179&lt;&gt;"",1,0)</f>
        <v>1</v>
      </c>
      <c r="K1179" s="16">
        <f>+IF(AND(TABLA!$F1179=1,TABLA!$H1179=1,TABLA!$J1179=1), 1, 0)</f>
        <v>1</v>
      </c>
      <c r="L1179" s="16">
        <v>3</v>
      </c>
      <c r="M1179" s="5" t="s">
        <v>3535</v>
      </c>
      <c r="N1179" s="5" t="s">
        <v>3536</v>
      </c>
      <c r="O1179" s="17">
        <v>44882</v>
      </c>
      <c r="P1179" s="5">
        <v>0</v>
      </c>
      <c r="Q1179" s="5">
        <v>1</v>
      </c>
      <c r="R1179" s="5">
        <v>0</v>
      </c>
      <c r="S1179" s="5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1</v>
      </c>
      <c r="AG1179" s="18">
        <v>0.25729999999999997</v>
      </c>
      <c r="AH1179" s="19">
        <v>1</v>
      </c>
      <c r="AI1179" s="19">
        <v>1</v>
      </c>
    </row>
    <row r="1180" spans="1:35" ht="12.75" customHeight="1" x14ac:dyDescent="0.25">
      <c r="A1180" s="5">
        <v>1231</v>
      </c>
      <c r="B1180" s="5">
        <v>474123</v>
      </c>
      <c r="C1180" s="5"/>
      <c r="D1180" s="5" t="s">
        <v>3537</v>
      </c>
      <c r="E1180" s="15" t="s">
        <v>3</v>
      </c>
      <c r="F1180" s="16">
        <f>+IF(TABLA!$E1180 &lt;&gt; "", 1, 0)</f>
        <v>1</v>
      </c>
      <c r="G1180" s="15" t="s">
        <v>69</v>
      </c>
      <c r="H1180" s="16">
        <f>+IF(TABLA!$G1180&lt;&gt;"",1,0)</f>
        <v>1</v>
      </c>
      <c r="I1180" s="15" t="s">
        <v>59</v>
      </c>
      <c r="J1180" s="16">
        <f>+IF(TABLA!$I1180&lt;&gt;"",1,0)</f>
        <v>1</v>
      </c>
      <c r="K1180" s="16">
        <f>+IF(AND(TABLA!$F1180=1,TABLA!$H1180=1,TABLA!$J1180=1), 1, 0)</f>
        <v>1</v>
      </c>
      <c r="L1180" s="16">
        <v>3</v>
      </c>
      <c r="M1180" s="5" t="s">
        <v>3538</v>
      </c>
      <c r="N1180" s="5" t="s">
        <v>3539</v>
      </c>
      <c r="O1180" s="17">
        <v>45140</v>
      </c>
      <c r="P1180" s="5">
        <v>1</v>
      </c>
      <c r="Q1180" s="5">
        <v>1</v>
      </c>
      <c r="R1180" s="5">
        <v>0</v>
      </c>
      <c r="S1180" s="5">
        <v>1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1</v>
      </c>
      <c r="AG1180" s="18">
        <v>1.2968</v>
      </c>
      <c r="AH1180" s="19">
        <v>2</v>
      </c>
      <c r="AI1180" s="19">
        <v>3</v>
      </c>
    </row>
    <row r="1181" spans="1:35" ht="12.75" customHeight="1" x14ac:dyDescent="0.25">
      <c r="A1181" s="5">
        <v>837</v>
      </c>
      <c r="B1181" s="5">
        <v>474133</v>
      </c>
      <c r="C1181" s="5"/>
      <c r="D1181" s="5" t="s">
        <v>3540</v>
      </c>
      <c r="E1181" s="15" t="s">
        <v>3</v>
      </c>
      <c r="F1181" s="16">
        <f>+IF(TABLA!$E1181 &lt;&gt; "", 1, 0)</f>
        <v>1</v>
      </c>
      <c r="G1181" s="15" t="s">
        <v>70</v>
      </c>
      <c r="H1181" s="16">
        <f>+IF(TABLA!$G1181&lt;&gt;"",1,0)</f>
        <v>1</v>
      </c>
      <c r="I1181" s="15" t="s">
        <v>59</v>
      </c>
      <c r="J1181" s="16">
        <f>+IF(TABLA!$I1181&lt;&gt;"",1,0)</f>
        <v>1</v>
      </c>
      <c r="K1181" s="16">
        <f>+IF(AND(TABLA!$F1181=1,TABLA!$H1181=1,TABLA!$J1181=1), 1, 0)</f>
        <v>1</v>
      </c>
      <c r="L1181" s="16">
        <v>3</v>
      </c>
      <c r="M1181" s="5" t="s">
        <v>3541</v>
      </c>
      <c r="N1181" s="5" t="s">
        <v>3542</v>
      </c>
      <c r="O1181" s="17">
        <v>45089</v>
      </c>
      <c r="P1181" s="5">
        <v>1</v>
      </c>
      <c r="Q1181" s="5">
        <v>1</v>
      </c>
      <c r="R1181" s="5">
        <v>0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1</v>
      </c>
      <c r="AG1181" s="18">
        <v>2.4207999999999998</v>
      </c>
      <c r="AH1181" s="19">
        <v>2</v>
      </c>
      <c r="AI1181" s="19">
        <v>2</v>
      </c>
    </row>
    <row r="1182" spans="1:35" ht="12.75" customHeight="1" x14ac:dyDescent="0.25">
      <c r="A1182" s="5">
        <v>2057</v>
      </c>
      <c r="B1182" s="5">
        <v>474195</v>
      </c>
      <c r="C1182" s="5"/>
      <c r="D1182" s="5" t="s">
        <v>3543</v>
      </c>
      <c r="E1182" s="15" t="s">
        <v>3</v>
      </c>
      <c r="F1182" s="16">
        <f>+IF(TABLA!$E1182 &lt;&gt; "", 1, 0)</f>
        <v>1</v>
      </c>
      <c r="G1182" s="15" t="s">
        <v>69</v>
      </c>
      <c r="H1182" s="16">
        <f>+IF(TABLA!$G1182&lt;&gt;"",1,0)</f>
        <v>1</v>
      </c>
      <c r="I1182" s="15" t="s">
        <v>59</v>
      </c>
      <c r="J1182" s="16">
        <f>+IF(TABLA!$I1182&lt;&gt;"",1,0)</f>
        <v>1</v>
      </c>
      <c r="K1182" s="16">
        <f>+IF(AND(TABLA!$F1182=1,TABLA!$H1182=1,TABLA!$J1182=1), 1, 0)</f>
        <v>1</v>
      </c>
      <c r="L1182" s="16">
        <v>3</v>
      </c>
      <c r="M1182" s="5" t="s">
        <v>3544</v>
      </c>
      <c r="N1182" s="5" t="s">
        <v>3545</v>
      </c>
      <c r="O1182" s="17">
        <v>45210</v>
      </c>
      <c r="P1182" s="5">
        <v>1</v>
      </c>
      <c r="Q1182" s="5">
        <v>1</v>
      </c>
      <c r="R1182" s="5">
        <v>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1</v>
      </c>
      <c r="AG1182" s="18">
        <v>2.3048000000000002</v>
      </c>
      <c r="AH1182" s="19">
        <v>1</v>
      </c>
      <c r="AI1182" s="19">
        <v>1</v>
      </c>
    </row>
    <row r="1183" spans="1:35" ht="12.75" customHeight="1" x14ac:dyDescent="0.25">
      <c r="A1183" s="5">
        <v>699</v>
      </c>
      <c r="B1183" s="5">
        <v>501011</v>
      </c>
      <c r="C1183" s="5"/>
      <c r="D1183" s="5" t="s">
        <v>3546</v>
      </c>
      <c r="E1183" s="15" t="s">
        <v>3</v>
      </c>
      <c r="F1183" s="16">
        <f>+IF(TABLA!$E1183 &lt;&gt; "", 1, 0)</f>
        <v>1</v>
      </c>
      <c r="G1183" s="15" t="s">
        <v>42</v>
      </c>
      <c r="H1183" s="16">
        <f>+IF(TABLA!$G1183&lt;&gt;"",1,0)</f>
        <v>1</v>
      </c>
      <c r="I1183" s="15" t="s">
        <v>59</v>
      </c>
      <c r="J1183" s="16">
        <f>+IF(TABLA!$I1183&lt;&gt;"",1,0)</f>
        <v>1</v>
      </c>
      <c r="K1183" s="16">
        <f>+IF(AND(TABLA!$F1183=1,TABLA!$H1183=1,TABLA!$J1183=1), 1, 0)</f>
        <v>1</v>
      </c>
      <c r="L1183" s="16">
        <v>3</v>
      </c>
      <c r="M1183" s="5" t="s">
        <v>3547</v>
      </c>
      <c r="N1183" s="5" t="s">
        <v>3548</v>
      </c>
      <c r="O1183" s="17">
        <v>45065</v>
      </c>
      <c r="P1183" s="5">
        <v>1</v>
      </c>
      <c r="Q1183" s="5">
        <v>1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1</v>
      </c>
      <c r="AG1183" s="18">
        <v>0.9032</v>
      </c>
      <c r="AH1183" s="19">
        <v>2</v>
      </c>
      <c r="AI1183" s="19">
        <v>2</v>
      </c>
    </row>
    <row r="1184" spans="1:35" ht="12.75" customHeight="1" x14ac:dyDescent="0.25">
      <c r="A1184" s="5">
        <v>219</v>
      </c>
      <c r="B1184" s="5">
        <v>501012</v>
      </c>
      <c r="C1184" s="5"/>
      <c r="D1184" s="5" t="s">
        <v>3549</v>
      </c>
      <c r="E1184" s="15" t="s">
        <v>3</v>
      </c>
      <c r="F1184" s="16">
        <f>+IF(TABLA!$E1184 &lt;&gt; "", 1, 0)</f>
        <v>1</v>
      </c>
      <c r="G1184" s="15" t="s">
        <v>42</v>
      </c>
      <c r="H1184" s="16">
        <f>+IF(TABLA!$G1184&lt;&gt;"",1,0)</f>
        <v>1</v>
      </c>
      <c r="I1184" s="15" t="s">
        <v>59</v>
      </c>
      <c r="J1184" s="16">
        <f>+IF(TABLA!$I1184&lt;&gt;"",1,0)</f>
        <v>1</v>
      </c>
      <c r="K1184" s="16">
        <f>+IF(AND(TABLA!$F1184=1,TABLA!$H1184=1,TABLA!$J1184=1), 1, 0)</f>
        <v>1</v>
      </c>
      <c r="L1184" s="16">
        <v>3</v>
      </c>
      <c r="M1184" s="5" t="s">
        <v>3550</v>
      </c>
      <c r="N1184" s="5" t="s">
        <v>3551</v>
      </c>
      <c r="O1184" s="17">
        <v>44904</v>
      </c>
      <c r="P1184" s="5">
        <v>1</v>
      </c>
      <c r="Q1184" s="5">
        <v>1</v>
      </c>
      <c r="R1184" s="5">
        <v>0</v>
      </c>
      <c r="S1184" s="5">
        <v>1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1</v>
      </c>
      <c r="AG1184" s="18">
        <v>2.165</v>
      </c>
      <c r="AH1184" s="19">
        <v>1</v>
      </c>
      <c r="AI1184" s="19">
        <v>1</v>
      </c>
    </row>
    <row r="1185" spans="1:35" ht="12.75" customHeight="1" x14ac:dyDescent="0.25">
      <c r="A1185" s="5">
        <v>468</v>
      </c>
      <c r="B1185" s="5">
        <v>501013</v>
      </c>
      <c r="C1185" s="5"/>
      <c r="D1185" s="5" t="s">
        <v>3552</v>
      </c>
      <c r="E1185" s="15" t="s">
        <v>3</v>
      </c>
      <c r="F1185" s="16">
        <f>+IF(TABLA!$E1185 &lt;&gt; "", 1, 0)</f>
        <v>1</v>
      </c>
      <c r="G1185" s="15" t="s">
        <v>42</v>
      </c>
      <c r="H1185" s="16">
        <f>+IF(TABLA!$G1185&lt;&gt;"",1,0)</f>
        <v>1</v>
      </c>
      <c r="I1185" s="15" t="s">
        <v>59</v>
      </c>
      <c r="J1185" s="16">
        <f>+IF(TABLA!$I1185&lt;&gt;"",1,0)</f>
        <v>1</v>
      </c>
      <c r="K1185" s="16">
        <f>+IF(AND(TABLA!$F1185=1,TABLA!$H1185=1,TABLA!$J1185=1), 1, 0)</f>
        <v>1</v>
      </c>
      <c r="L1185" s="16">
        <v>3</v>
      </c>
      <c r="M1185" s="5" t="s">
        <v>3553</v>
      </c>
      <c r="N1185" s="5" t="s">
        <v>3554</v>
      </c>
      <c r="O1185" s="17">
        <v>45005</v>
      </c>
      <c r="P1185" s="5">
        <v>1</v>
      </c>
      <c r="Q1185" s="5">
        <v>1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1</v>
      </c>
      <c r="AG1185" s="18">
        <v>6.4000000000000001E-2</v>
      </c>
      <c r="AH1185" s="19">
        <v>1</v>
      </c>
      <c r="AI1185" s="19">
        <v>1</v>
      </c>
    </row>
    <row r="1186" spans="1:35" ht="12.75" customHeight="1" x14ac:dyDescent="0.25">
      <c r="A1186" s="5">
        <v>1222</v>
      </c>
      <c r="B1186" s="5">
        <v>501014</v>
      </c>
      <c r="C1186" s="5"/>
      <c r="D1186" s="5" t="s">
        <v>3555</v>
      </c>
      <c r="E1186" s="15" t="s">
        <v>3</v>
      </c>
      <c r="F1186" s="16">
        <f>+IF(TABLA!$E1186 &lt;&gt; "", 1, 0)</f>
        <v>1</v>
      </c>
      <c r="G1186" s="15" t="s">
        <v>42</v>
      </c>
      <c r="H1186" s="16">
        <f>+IF(TABLA!$G1186&lt;&gt;"",1,0)</f>
        <v>1</v>
      </c>
      <c r="I1186" s="15" t="s">
        <v>59</v>
      </c>
      <c r="J1186" s="16">
        <f>+IF(TABLA!$I1186&lt;&gt;"",1,0)</f>
        <v>1</v>
      </c>
      <c r="K1186" s="16">
        <f>+IF(AND(TABLA!$F1186=1,TABLA!$H1186=1,TABLA!$J1186=1), 1, 0)</f>
        <v>1</v>
      </c>
      <c r="L1186" s="16">
        <v>3</v>
      </c>
      <c r="M1186" s="5" t="s">
        <v>3556</v>
      </c>
      <c r="N1186" s="5" t="s">
        <v>3557</v>
      </c>
      <c r="O1186" s="17">
        <v>45139</v>
      </c>
      <c r="P1186" s="5">
        <v>1</v>
      </c>
      <c r="Q1186" s="5">
        <v>1</v>
      </c>
      <c r="R1186" s="5">
        <v>0</v>
      </c>
      <c r="S1186" s="5">
        <v>1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1</v>
      </c>
      <c r="AG1186" s="18">
        <v>1.4208000000000001</v>
      </c>
      <c r="AH1186" s="19">
        <v>2</v>
      </c>
      <c r="AI1186" s="19">
        <v>2</v>
      </c>
    </row>
    <row r="1187" spans="1:35" ht="12.75" customHeight="1" x14ac:dyDescent="0.25">
      <c r="A1187" s="5">
        <v>126</v>
      </c>
      <c r="B1187" s="5">
        <v>501015</v>
      </c>
      <c r="C1187" s="5"/>
      <c r="D1187" s="5" t="s">
        <v>3558</v>
      </c>
      <c r="E1187" s="15" t="s">
        <v>3</v>
      </c>
      <c r="F1187" s="16">
        <f>+IF(TABLA!$E1187 &lt;&gt; "", 1, 0)</f>
        <v>1</v>
      </c>
      <c r="G1187" s="15" t="s">
        <v>42</v>
      </c>
      <c r="H1187" s="16">
        <f>+IF(TABLA!$G1187&lt;&gt;"",1,0)</f>
        <v>1</v>
      </c>
      <c r="I1187" s="15" t="s">
        <v>59</v>
      </c>
      <c r="J1187" s="16">
        <f>+IF(TABLA!$I1187&lt;&gt;"",1,0)</f>
        <v>1</v>
      </c>
      <c r="K1187" s="16">
        <f>+IF(AND(TABLA!$F1187=1,TABLA!$H1187=1,TABLA!$J1187=1), 1, 0)</f>
        <v>1</v>
      </c>
      <c r="L1187" s="16">
        <v>3</v>
      </c>
      <c r="M1187" s="5" t="s">
        <v>3559</v>
      </c>
      <c r="N1187" s="5" t="s">
        <v>3560</v>
      </c>
      <c r="O1187" s="17">
        <v>44859</v>
      </c>
      <c r="P1187" s="5">
        <v>0</v>
      </c>
      <c r="Q1187" s="5">
        <v>1</v>
      </c>
      <c r="R1187" s="5">
        <v>0</v>
      </c>
      <c r="S1187" s="5">
        <v>1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1</v>
      </c>
      <c r="AG1187" s="18">
        <v>0.18820000000000001</v>
      </c>
      <c r="AH1187" s="19">
        <v>1</v>
      </c>
      <c r="AI1187" s="19">
        <v>1</v>
      </c>
    </row>
    <row r="1188" spans="1:35" ht="12.75" customHeight="1" x14ac:dyDescent="0.25">
      <c r="A1188" s="5">
        <v>1333</v>
      </c>
      <c r="B1188" s="5">
        <v>501021</v>
      </c>
      <c r="C1188" s="5"/>
      <c r="D1188" s="5" t="s">
        <v>3561</v>
      </c>
      <c r="E1188" s="15" t="s">
        <v>3</v>
      </c>
      <c r="F1188" s="16">
        <f>+IF(TABLA!$E1188 &lt;&gt; "", 1, 0)</f>
        <v>1</v>
      </c>
      <c r="G1188" s="15" t="s">
        <v>42</v>
      </c>
      <c r="H1188" s="16">
        <f>+IF(TABLA!$G1188&lt;&gt;"",1,0)</f>
        <v>1</v>
      </c>
      <c r="I1188" s="15" t="s">
        <v>59</v>
      </c>
      <c r="J1188" s="16">
        <f>+IF(TABLA!$I1188&lt;&gt;"",1,0)</f>
        <v>1</v>
      </c>
      <c r="K1188" s="16">
        <f>+IF(AND(TABLA!$F1188=1,TABLA!$H1188=1,TABLA!$J1188=1), 1, 0)</f>
        <v>1</v>
      </c>
      <c r="L1188" s="16">
        <v>3</v>
      </c>
      <c r="M1188" s="5" t="s">
        <v>3562</v>
      </c>
      <c r="N1188" s="5" t="s">
        <v>3563</v>
      </c>
      <c r="O1188" s="17">
        <v>45155</v>
      </c>
      <c r="P1188" s="5">
        <v>1</v>
      </c>
      <c r="Q1188" s="5">
        <v>1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1</v>
      </c>
      <c r="AG1188" s="18">
        <v>2.4701</v>
      </c>
      <c r="AH1188" s="19">
        <v>2</v>
      </c>
      <c r="AI1188" s="19">
        <v>2</v>
      </c>
    </row>
    <row r="1189" spans="1:35" ht="12.75" customHeight="1" x14ac:dyDescent="0.25">
      <c r="A1189" s="5">
        <v>2004</v>
      </c>
      <c r="B1189" s="5">
        <v>501023</v>
      </c>
      <c r="C1189" s="5"/>
      <c r="D1189" s="5" t="s">
        <v>3564</v>
      </c>
      <c r="E1189" s="15" t="s">
        <v>3</v>
      </c>
      <c r="F1189" s="16">
        <f>+IF(TABLA!$E1189 &lt;&gt; "", 1, 0)</f>
        <v>1</v>
      </c>
      <c r="G1189" s="15" t="s">
        <v>42</v>
      </c>
      <c r="H1189" s="16">
        <f>+IF(TABLA!$G1189&lt;&gt;"",1,0)</f>
        <v>1</v>
      </c>
      <c r="I1189" s="15" t="s">
        <v>59</v>
      </c>
      <c r="J1189" s="16">
        <f>+IF(TABLA!$I1189&lt;&gt;"",1,0)</f>
        <v>1</v>
      </c>
      <c r="K1189" s="16">
        <f>+IF(AND(TABLA!$F1189=1,TABLA!$H1189=1,TABLA!$J1189=1), 1, 0)</f>
        <v>1</v>
      </c>
      <c r="L1189" s="16"/>
      <c r="M1189" s="5" t="s">
        <v>3565</v>
      </c>
      <c r="N1189" s="5" t="s">
        <v>3566</v>
      </c>
      <c r="O1189" s="17">
        <v>45206</v>
      </c>
      <c r="P1189" s="5">
        <v>1</v>
      </c>
      <c r="Q1189" s="5">
        <v>1</v>
      </c>
      <c r="R1189" s="5">
        <v>0</v>
      </c>
      <c r="S1189" s="5">
        <v>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</v>
      </c>
      <c r="AG1189" s="18">
        <v>1.1263000000000001</v>
      </c>
      <c r="AH1189" s="19">
        <v>6</v>
      </c>
      <c r="AI1189" s="19">
        <v>6</v>
      </c>
    </row>
    <row r="1190" spans="1:35" ht="12.75" customHeight="1" x14ac:dyDescent="0.25">
      <c r="A1190" s="5">
        <v>1247</v>
      </c>
      <c r="B1190" s="5">
        <v>501026</v>
      </c>
      <c r="C1190" s="5"/>
      <c r="D1190" s="5" t="s">
        <v>3567</v>
      </c>
      <c r="E1190" s="15"/>
      <c r="F1190" s="16">
        <f>+IF(TABLA!$E1190 &lt;&gt; "", 1, 0)</f>
        <v>0</v>
      </c>
      <c r="G1190" s="15"/>
      <c r="H1190" s="16">
        <f>+IF(TABLA!$G1190&lt;&gt;"",1,0)</f>
        <v>0</v>
      </c>
      <c r="I1190" s="15"/>
      <c r="J1190" s="16">
        <f>+IF(TABLA!$I1190&lt;&gt;"",1,0)</f>
        <v>0</v>
      </c>
      <c r="K1190" s="16">
        <f>+IF(AND(TABLA!$F1190=1,TABLA!$H1190=1,TABLA!$J1190=1), 1, 0)</f>
        <v>0</v>
      </c>
      <c r="L1190" s="16"/>
      <c r="M1190" s="5" t="s">
        <v>3568</v>
      </c>
      <c r="N1190" s="5" t="s">
        <v>3569</v>
      </c>
      <c r="O1190" s="17">
        <v>45142</v>
      </c>
      <c r="P1190" s="5">
        <v>1</v>
      </c>
      <c r="Q1190" s="5">
        <v>1</v>
      </c>
      <c r="R1190" s="5">
        <v>0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1</v>
      </c>
      <c r="AG1190" s="18">
        <v>0.39179999999999998</v>
      </c>
      <c r="AH1190" s="19">
        <v>1</v>
      </c>
      <c r="AI1190" s="19">
        <v>1</v>
      </c>
    </row>
    <row r="1191" spans="1:35" ht="12.75" customHeight="1" x14ac:dyDescent="0.25">
      <c r="A1191" s="5">
        <v>903</v>
      </c>
      <c r="B1191" s="5">
        <v>501029</v>
      </c>
      <c r="C1191" s="5"/>
      <c r="D1191" s="5" t="s">
        <v>3570</v>
      </c>
      <c r="E1191" s="15" t="s">
        <v>3</v>
      </c>
      <c r="F1191" s="16">
        <f>+IF(TABLA!$E1191 &lt;&gt; "", 1, 0)</f>
        <v>1</v>
      </c>
      <c r="G1191" s="15" t="s">
        <v>42</v>
      </c>
      <c r="H1191" s="16">
        <f>+IF(TABLA!$G1191&lt;&gt;"",1,0)</f>
        <v>1</v>
      </c>
      <c r="I1191" s="15" t="s">
        <v>3571</v>
      </c>
      <c r="J1191" s="16">
        <f>+IF(TABLA!$I1191&lt;&gt;"",1,0)</f>
        <v>1</v>
      </c>
      <c r="K1191" s="16">
        <f>+IF(AND(TABLA!$F1191=1,TABLA!$H1191=1,TABLA!$J1191=1), 1, 0)</f>
        <v>1</v>
      </c>
      <c r="L1191" s="16">
        <v>1</v>
      </c>
      <c r="M1191" s="5" t="s">
        <v>3572</v>
      </c>
      <c r="N1191" s="5" t="s">
        <v>3573</v>
      </c>
      <c r="O1191" s="17">
        <v>45097</v>
      </c>
      <c r="P1191" s="5">
        <v>1</v>
      </c>
      <c r="Q1191" s="5">
        <v>1</v>
      </c>
      <c r="R1191" s="5">
        <v>0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1</v>
      </c>
      <c r="AG1191" s="18">
        <v>0.56669999999999998</v>
      </c>
      <c r="AH1191" s="19">
        <v>1</v>
      </c>
      <c r="AI1191" s="19">
        <v>1</v>
      </c>
    </row>
    <row r="1192" spans="1:35" ht="12.75" customHeight="1" x14ac:dyDescent="0.25">
      <c r="A1192" s="5">
        <v>1251</v>
      </c>
      <c r="B1192" s="5">
        <v>501030</v>
      </c>
      <c r="C1192" s="5"/>
      <c r="D1192" s="5" t="s">
        <v>3574</v>
      </c>
      <c r="E1192" s="15" t="s">
        <v>3</v>
      </c>
      <c r="F1192" s="16">
        <f>+IF(TABLA!$E1192 &lt;&gt; "", 1, 0)</f>
        <v>1</v>
      </c>
      <c r="G1192" s="15" t="s">
        <v>42</v>
      </c>
      <c r="H1192" s="16">
        <f>+IF(TABLA!$G1192&lt;&gt;"",1,0)</f>
        <v>1</v>
      </c>
      <c r="I1192" s="15" t="s">
        <v>59</v>
      </c>
      <c r="J1192" s="16">
        <f>+IF(TABLA!$I1192&lt;&gt;"",1,0)</f>
        <v>1</v>
      </c>
      <c r="K1192" s="16">
        <f>+IF(AND(TABLA!$F1192=1,TABLA!$H1192=1,TABLA!$J1192=1), 1, 0)</f>
        <v>1</v>
      </c>
      <c r="L1192" s="16">
        <v>3</v>
      </c>
      <c r="M1192" s="5" t="s">
        <v>3575</v>
      </c>
      <c r="N1192" s="5" t="s">
        <v>3576</v>
      </c>
      <c r="O1192" s="17">
        <v>45143</v>
      </c>
      <c r="P1192" s="5">
        <v>1</v>
      </c>
      <c r="Q1192" s="5">
        <v>1</v>
      </c>
      <c r="R1192" s="5">
        <v>0</v>
      </c>
      <c r="S1192" s="5">
        <v>1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1</v>
      </c>
      <c r="AG1192" s="18">
        <v>3.1913</v>
      </c>
      <c r="AH1192" s="19">
        <v>9</v>
      </c>
      <c r="AI1192" s="19">
        <v>9</v>
      </c>
    </row>
    <row r="1193" spans="1:35" ht="12.75" customHeight="1" x14ac:dyDescent="0.25">
      <c r="A1193" s="5">
        <v>888</v>
      </c>
      <c r="B1193" s="5">
        <v>501031</v>
      </c>
      <c r="C1193" s="5"/>
      <c r="D1193" s="5" t="s">
        <v>3577</v>
      </c>
      <c r="E1193" s="15" t="s">
        <v>3</v>
      </c>
      <c r="F1193" s="16">
        <f>+IF(TABLA!$E1193 &lt;&gt; "", 1, 0)</f>
        <v>1</v>
      </c>
      <c r="G1193" s="15" t="s">
        <v>42</v>
      </c>
      <c r="H1193" s="16">
        <f>+IF(TABLA!$G1193&lt;&gt;"",1,0)</f>
        <v>1</v>
      </c>
      <c r="I1193" s="15" t="s">
        <v>59</v>
      </c>
      <c r="J1193" s="16">
        <f>+IF(TABLA!$I1193&lt;&gt;"",1,0)</f>
        <v>1</v>
      </c>
      <c r="K1193" s="16">
        <f>+IF(AND(TABLA!$F1193=1,TABLA!$H1193=1,TABLA!$J1193=1), 1, 0)</f>
        <v>1</v>
      </c>
      <c r="L1193" s="16">
        <v>3</v>
      </c>
      <c r="M1193" s="5" t="s">
        <v>3578</v>
      </c>
      <c r="N1193" s="5" t="s">
        <v>3579</v>
      </c>
      <c r="O1193" s="17">
        <v>45096</v>
      </c>
      <c r="P1193" s="5">
        <v>1</v>
      </c>
      <c r="Q1193" s="5">
        <v>1</v>
      </c>
      <c r="R1193" s="5">
        <v>0</v>
      </c>
      <c r="S1193" s="5">
        <v>1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1</v>
      </c>
      <c r="AG1193" s="18">
        <v>0.4985</v>
      </c>
      <c r="AH1193" s="19">
        <v>1</v>
      </c>
      <c r="AI1193" s="19">
        <v>1</v>
      </c>
    </row>
    <row r="1194" spans="1:35" ht="12.75" customHeight="1" x14ac:dyDescent="0.25">
      <c r="A1194" s="5">
        <v>1180</v>
      </c>
      <c r="B1194" s="5">
        <v>501032</v>
      </c>
      <c r="C1194" s="5"/>
      <c r="D1194" s="5" t="s">
        <v>3580</v>
      </c>
      <c r="E1194" s="15" t="s">
        <v>3</v>
      </c>
      <c r="F1194" s="16">
        <f>+IF(TABLA!$E1194 &lt;&gt; "", 1, 0)</f>
        <v>1</v>
      </c>
      <c r="G1194" s="15" t="s">
        <v>42</v>
      </c>
      <c r="H1194" s="16">
        <f>+IF(TABLA!$G1194&lt;&gt;"",1,0)</f>
        <v>1</v>
      </c>
      <c r="I1194" s="15" t="s">
        <v>59</v>
      </c>
      <c r="J1194" s="16">
        <f>+IF(TABLA!$I1194&lt;&gt;"",1,0)</f>
        <v>1</v>
      </c>
      <c r="K1194" s="16">
        <f>+IF(AND(TABLA!$F1194=1,TABLA!$H1194=1,TABLA!$J1194=1), 1, 0)</f>
        <v>1</v>
      </c>
      <c r="L1194" s="16">
        <v>3</v>
      </c>
      <c r="M1194" s="5" t="s">
        <v>3581</v>
      </c>
      <c r="N1194" s="5" t="s">
        <v>3582</v>
      </c>
      <c r="O1194" s="17">
        <v>45134</v>
      </c>
      <c r="P1194" s="5">
        <v>1</v>
      </c>
      <c r="Q1194" s="5">
        <v>1</v>
      </c>
      <c r="R1194" s="5">
        <v>0</v>
      </c>
      <c r="S1194" s="5">
        <v>1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1</v>
      </c>
      <c r="AG1194" s="18">
        <v>4.8158000000000003</v>
      </c>
      <c r="AH1194" s="19">
        <v>2</v>
      </c>
      <c r="AI1194" s="19">
        <v>2</v>
      </c>
    </row>
    <row r="1195" spans="1:35" ht="12.75" customHeight="1" x14ac:dyDescent="0.25">
      <c r="A1195" s="5">
        <v>82</v>
      </c>
      <c r="B1195" s="5">
        <v>501034</v>
      </c>
      <c r="C1195" s="5"/>
      <c r="D1195" s="5" t="s">
        <v>3583</v>
      </c>
      <c r="E1195" s="15" t="s">
        <v>3</v>
      </c>
      <c r="F1195" s="16">
        <f>+IF(TABLA!$E1195 &lt;&gt; "", 1, 0)</f>
        <v>1</v>
      </c>
      <c r="G1195" s="15" t="s">
        <v>42</v>
      </c>
      <c r="H1195" s="16">
        <f>+IF(TABLA!$G1195&lt;&gt;"",1,0)</f>
        <v>1</v>
      </c>
      <c r="I1195" s="15" t="s">
        <v>59</v>
      </c>
      <c r="J1195" s="16">
        <f>+IF(TABLA!$I1195&lt;&gt;"",1,0)</f>
        <v>1</v>
      </c>
      <c r="K1195" s="16">
        <f>+IF(AND(TABLA!$F1195=1,TABLA!$H1195=1,TABLA!$J1195=1), 1, 0)</f>
        <v>1</v>
      </c>
      <c r="L1195" s="16">
        <v>3</v>
      </c>
      <c r="M1195" s="5" t="s">
        <v>3584</v>
      </c>
      <c r="N1195" s="5" t="s">
        <v>3585</v>
      </c>
      <c r="O1195" s="17">
        <v>44839</v>
      </c>
      <c r="P1195" s="5">
        <v>0</v>
      </c>
      <c r="Q1195" s="5">
        <v>1</v>
      </c>
      <c r="R1195" s="5">
        <v>0</v>
      </c>
      <c r="S1195" s="5">
        <v>1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1</v>
      </c>
      <c r="AG1195" s="18">
        <v>0.2863</v>
      </c>
      <c r="AH1195" s="19">
        <v>1</v>
      </c>
      <c r="AI1195" s="19">
        <v>1</v>
      </c>
    </row>
    <row r="1196" spans="1:35" ht="12.75" customHeight="1" x14ac:dyDescent="0.25">
      <c r="A1196" s="5">
        <v>912</v>
      </c>
      <c r="B1196" s="5">
        <v>501037</v>
      </c>
      <c r="C1196" s="5"/>
      <c r="D1196" s="5" t="s">
        <v>3586</v>
      </c>
      <c r="E1196" s="15" t="s">
        <v>3</v>
      </c>
      <c r="F1196" s="16">
        <f>+IF(TABLA!$E1196 &lt;&gt; "", 1, 0)</f>
        <v>1</v>
      </c>
      <c r="G1196" s="15" t="s">
        <v>42</v>
      </c>
      <c r="H1196" s="16">
        <f>+IF(TABLA!$G1196&lt;&gt;"",1,0)</f>
        <v>1</v>
      </c>
      <c r="I1196" s="15" t="s">
        <v>59</v>
      </c>
      <c r="J1196" s="16">
        <f>+IF(TABLA!$I1196&lt;&gt;"",1,0)</f>
        <v>1</v>
      </c>
      <c r="K1196" s="16">
        <f>+IF(AND(TABLA!$F1196=1,TABLA!$H1196=1,TABLA!$J1196=1), 1, 0)</f>
        <v>1</v>
      </c>
      <c r="L1196" s="16">
        <v>3</v>
      </c>
      <c r="M1196" s="5" t="s">
        <v>3587</v>
      </c>
      <c r="N1196" s="5" t="s">
        <v>3588</v>
      </c>
      <c r="O1196" s="17">
        <v>45099</v>
      </c>
      <c r="P1196" s="5">
        <v>1</v>
      </c>
      <c r="Q1196" s="5">
        <v>1</v>
      </c>
      <c r="R1196" s="5">
        <v>0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1</v>
      </c>
      <c r="AG1196" s="18">
        <v>0</v>
      </c>
      <c r="AH1196" s="19">
        <v>2</v>
      </c>
      <c r="AI1196" s="19">
        <v>2</v>
      </c>
    </row>
    <row r="1197" spans="1:35" ht="12.75" customHeight="1" x14ac:dyDescent="0.25">
      <c r="A1197" s="5">
        <v>2028</v>
      </c>
      <c r="B1197" s="5">
        <v>501100</v>
      </c>
      <c r="C1197" s="5"/>
      <c r="D1197" s="5" t="s">
        <v>3589</v>
      </c>
      <c r="E1197" s="15" t="s">
        <v>3</v>
      </c>
      <c r="F1197" s="16">
        <f>+IF(TABLA!$E1197 &lt;&gt; "", 1, 0)</f>
        <v>1</v>
      </c>
      <c r="G1197" s="15" t="s">
        <v>42</v>
      </c>
      <c r="H1197" s="16">
        <f>+IF(TABLA!$G1197&lt;&gt;"",1,0)</f>
        <v>1</v>
      </c>
      <c r="I1197" s="15" t="s">
        <v>59</v>
      </c>
      <c r="J1197" s="16">
        <f>+IF(TABLA!$I1197&lt;&gt;"",1,0)</f>
        <v>1</v>
      </c>
      <c r="K1197" s="16">
        <f>+IF(AND(TABLA!$F1197=1,TABLA!$H1197=1,TABLA!$J1197=1), 1, 0)</f>
        <v>1</v>
      </c>
      <c r="L1197" s="16">
        <v>3</v>
      </c>
      <c r="M1197" s="5" t="s">
        <v>3590</v>
      </c>
      <c r="N1197" s="5" t="s">
        <v>3591</v>
      </c>
      <c r="O1197" s="17">
        <v>45209</v>
      </c>
      <c r="P1197" s="5">
        <v>1</v>
      </c>
      <c r="Q1197" s="5">
        <v>1</v>
      </c>
      <c r="R1197" s="5">
        <v>1</v>
      </c>
      <c r="S1197" s="5">
        <v>1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1</v>
      </c>
      <c r="AG1197" s="18">
        <v>14.3064</v>
      </c>
      <c r="AH1197" s="19">
        <v>28</v>
      </c>
      <c r="AI1197" s="19">
        <v>28</v>
      </c>
    </row>
    <row r="1198" spans="1:35" ht="12.75" customHeight="1" x14ac:dyDescent="0.25">
      <c r="A1198" s="5">
        <v>2836</v>
      </c>
      <c r="B1198" s="5">
        <v>501101</v>
      </c>
      <c r="C1198" s="5"/>
      <c r="D1198" s="5" t="s">
        <v>3592</v>
      </c>
      <c r="E1198" s="15" t="s">
        <v>3</v>
      </c>
      <c r="F1198" s="16">
        <f>+IF(TABLA!$E1198 &lt;&gt; "", 1, 0)</f>
        <v>1</v>
      </c>
      <c r="G1198" s="15" t="s">
        <v>42</v>
      </c>
      <c r="H1198" s="16">
        <f>+IF(TABLA!$G1198&lt;&gt;"",1,0)</f>
        <v>1</v>
      </c>
      <c r="I1198" s="15" t="s">
        <v>3266</v>
      </c>
      <c r="J1198" s="16">
        <f>+IF(TABLA!$I1198&lt;&gt;"",1,0)</f>
        <v>1</v>
      </c>
      <c r="K1198" s="16">
        <f>+IF(AND(TABLA!$F1198=1,TABLA!$H1198=1,TABLA!$J1198=1), 1, 0)</f>
        <v>1</v>
      </c>
      <c r="L1198" s="16">
        <v>2</v>
      </c>
      <c r="M1198" s="5" t="s">
        <v>3593</v>
      </c>
      <c r="N1198" s="5" t="s">
        <v>3594</v>
      </c>
      <c r="O1198" s="17">
        <v>45229</v>
      </c>
      <c r="P1198" s="5">
        <v>1</v>
      </c>
      <c r="Q1198" s="5">
        <v>1</v>
      </c>
      <c r="R1198" s="5">
        <v>1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1</v>
      </c>
      <c r="AG1198" s="18">
        <v>24.943999999999999</v>
      </c>
      <c r="AH1198" s="19">
        <v>57</v>
      </c>
      <c r="AI1198" s="19">
        <v>57</v>
      </c>
    </row>
    <row r="1199" spans="1:35" ht="12.75" customHeight="1" x14ac:dyDescent="0.25">
      <c r="A1199" s="5">
        <v>2303</v>
      </c>
      <c r="B1199" s="5">
        <v>501102</v>
      </c>
      <c r="C1199" s="5"/>
      <c r="D1199" s="5" t="s">
        <v>3595</v>
      </c>
      <c r="E1199" s="15" t="s">
        <v>3</v>
      </c>
      <c r="F1199" s="16">
        <f>+IF(TABLA!$E1199 &lt;&gt; "", 1, 0)</f>
        <v>1</v>
      </c>
      <c r="G1199" s="15" t="s">
        <v>42</v>
      </c>
      <c r="H1199" s="16">
        <f>+IF(TABLA!$G1199&lt;&gt;"",1,0)</f>
        <v>1</v>
      </c>
      <c r="I1199" s="15" t="s">
        <v>3571</v>
      </c>
      <c r="J1199" s="16">
        <f>+IF(TABLA!$I1199&lt;&gt;"",1,0)</f>
        <v>1</v>
      </c>
      <c r="K1199" s="16">
        <f>+IF(AND(TABLA!$F1199=1,TABLA!$H1199=1,TABLA!$J1199=1), 1, 0)</f>
        <v>1</v>
      </c>
      <c r="L1199" s="16">
        <v>2</v>
      </c>
      <c r="M1199" s="5" t="s">
        <v>3596</v>
      </c>
      <c r="N1199" s="5" t="s">
        <v>3597</v>
      </c>
      <c r="O1199" s="17">
        <v>45218</v>
      </c>
      <c r="P1199" s="5">
        <v>1</v>
      </c>
      <c r="Q1199" s="5">
        <v>1</v>
      </c>
      <c r="R1199" s="5">
        <v>1</v>
      </c>
      <c r="S1199" s="5">
        <v>1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1</v>
      </c>
      <c r="AG1199" s="18">
        <v>31.596499999999999</v>
      </c>
      <c r="AH1199" s="19">
        <v>29</v>
      </c>
      <c r="AI1199" s="19">
        <v>32</v>
      </c>
    </row>
    <row r="1200" spans="1:35" ht="12.75" customHeight="1" x14ac:dyDescent="0.25">
      <c r="A1200" s="5">
        <v>1625</v>
      </c>
      <c r="B1200" s="5">
        <v>501103</v>
      </c>
      <c r="C1200" s="5"/>
      <c r="D1200" s="5" t="s">
        <v>3598</v>
      </c>
      <c r="E1200" s="15" t="s">
        <v>3</v>
      </c>
      <c r="F1200" s="16">
        <f>+IF(TABLA!$E1200 &lt;&gt; "", 1, 0)</f>
        <v>1</v>
      </c>
      <c r="G1200" s="15" t="s">
        <v>42</v>
      </c>
      <c r="H1200" s="16">
        <f>+IF(TABLA!$G1200&lt;&gt;"",1,0)</f>
        <v>1</v>
      </c>
      <c r="I1200" s="15" t="s">
        <v>59</v>
      </c>
      <c r="J1200" s="16">
        <f>+IF(TABLA!$I1200&lt;&gt;"",1,0)</f>
        <v>1</v>
      </c>
      <c r="K1200" s="16">
        <f>+IF(AND(TABLA!$F1200=1,TABLA!$H1200=1,TABLA!$J1200=1), 1, 0)</f>
        <v>1</v>
      </c>
      <c r="L1200" s="16">
        <v>3</v>
      </c>
      <c r="M1200" s="5" t="s">
        <v>3599</v>
      </c>
      <c r="N1200" s="5" t="s">
        <v>3600</v>
      </c>
      <c r="O1200" s="17">
        <v>45182</v>
      </c>
      <c r="P1200" s="5">
        <v>1</v>
      </c>
      <c r="Q1200" s="5">
        <v>1</v>
      </c>
      <c r="R1200" s="5">
        <v>0</v>
      </c>
      <c r="S1200" s="5">
        <v>1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1</v>
      </c>
      <c r="AG1200" s="18">
        <v>10.8093</v>
      </c>
      <c r="AH1200" s="19">
        <v>11</v>
      </c>
      <c r="AI1200" s="19">
        <v>11</v>
      </c>
    </row>
    <row r="1201" spans="1:35" ht="12.75" customHeight="1" x14ac:dyDescent="0.25">
      <c r="A1201" s="5">
        <v>3316</v>
      </c>
      <c r="B1201" s="5">
        <v>501104</v>
      </c>
      <c r="C1201" s="5"/>
      <c r="D1201" s="5" t="s">
        <v>3601</v>
      </c>
      <c r="E1201" s="15" t="s">
        <v>3</v>
      </c>
      <c r="F1201" s="16">
        <f>+IF(TABLA!$E1201 &lt;&gt; "", 1, 0)</f>
        <v>1</v>
      </c>
      <c r="G1201" s="15" t="s">
        <v>42</v>
      </c>
      <c r="H1201" s="16">
        <f>+IF(TABLA!$G1201&lt;&gt;"",1,0)</f>
        <v>1</v>
      </c>
      <c r="I1201" s="15" t="s">
        <v>59</v>
      </c>
      <c r="J1201" s="16">
        <f>+IF(TABLA!$I1201&lt;&gt;"",1,0)</f>
        <v>1</v>
      </c>
      <c r="K1201" s="16">
        <f>+IF(AND(TABLA!$F1201=1,TABLA!$H1201=1,TABLA!$J1201=1), 1, 0)</f>
        <v>1</v>
      </c>
      <c r="L1201" s="16">
        <v>3</v>
      </c>
      <c r="M1201" s="5" t="s">
        <v>3602</v>
      </c>
      <c r="N1201" s="5" t="s">
        <v>3603</v>
      </c>
      <c r="O1201" s="17">
        <v>45230</v>
      </c>
      <c r="P1201" s="5">
        <v>1</v>
      </c>
      <c r="Q1201" s="5">
        <v>1</v>
      </c>
      <c r="R1201" s="5">
        <v>1</v>
      </c>
      <c r="S1201" s="5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1</v>
      </c>
      <c r="AG1201" s="18">
        <v>87.072100000000006</v>
      </c>
      <c r="AH1201" s="19">
        <v>56</v>
      </c>
      <c r="AI1201" s="19">
        <v>56</v>
      </c>
    </row>
    <row r="1202" spans="1:35" ht="12.75" customHeight="1" x14ac:dyDescent="0.25">
      <c r="A1202" s="5">
        <v>2546</v>
      </c>
      <c r="B1202" s="5">
        <v>501105</v>
      </c>
      <c r="C1202" s="5"/>
      <c r="D1202" s="5" t="s">
        <v>3604</v>
      </c>
      <c r="E1202" s="15" t="s">
        <v>3</v>
      </c>
      <c r="F1202" s="16">
        <f>+IF(TABLA!$E1202 &lt;&gt; "", 1, 0)</f>
        <v>1</v>
      </c>
      <c r="G1202" s="15" t="s">
        <v>42</v>
      </c>
      <c r="H1202" s="16">
        <f>+IF(TABLA!$G1202&lt;&gt;"",1,0)</f>
        <v>1</v>
      </c>
      <c r="I1202" s="15" t="s">
        <v>59</v>
      </c>
      <c r="J1202" s="16">
        <f>+IF(TABLA!$I1202&lt;&gt;"",1,0)</f>
        <v>1</v>
      </c>
      <c r="K1202" s="16">
        <f>+IF(AND(TABLA!$F1202=1,TABLA!$H1202=1,TABLA!$J1202=1), 1, 0)</f>
        <v>1</v>
      </c>
      <c r="L1202" s="16">
        <v>3</v>
      </c>
      <c r="M1202" s="5" t="s">
        <v>3605</v>
      </c>
      <c r="N1202" s="5" t="s">
        <v>3606</v>
      </c>
      <c r="O1202" s="17">
        <v>45224</v>
      </c>
      <c r="P1202" s="5">
        <v>1</v>
      </c>
      <c r="Q1202" s="5">
        <v>1</v>
      </c>
      <c r="R1202" s="5">
        <v>1</v>
      </c>
      <c r="S1202" s="5">
        <v>1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1</v>
      </c>
      <c r="AG1202" s="18">
        <v>327.97390000000001</v>
      </c>
      <c r="AH1202" s="19">
        <v>80</v>
      </c>
      <c r="AI1202" s="19">
        <v>85</v>
      </c>
    </row>
    <row r="1203" spans="1:35" ht="12.75" customHeight="1" x14ac:dyDescent="0.25">
      <c r="A1203" s="5">
        <v>1461</v>
      </c>
      <c r="B1203" s="5">
        <v>501106</v>
      </c>
      <c r="C1203" s="5"/>
      <c r="D1203" s="5" t="s">
        <v>3607</v>
      </c>
      <c r="E1203" s="15" t="s">
        <v>3</v>
      </c>
      <c r="F1203" s="16">
        <f>+IF(TABLA!$E1203 &lt;&gt; "", 1, 0)</f>
        <v>1</v>
      </c>
      <c r="G1203" s="15" t="s">
        <v>42</v>
      </c>
      <c r="H1203" s="16">
        <f>+IF(TABLA!$G1203&lt;&gt;"",1,0)</f>
        <v>1</v>
      </c>
      <c r="I1203" s="15" t="s">
        <v>59</v>
      </c>
      <c r="J1203" s="16">
        <f>+IF(TABLA!$I1203&lt;&gt;"",1,0)</f>
        <v>1</v>
      </c>
      <c r="K1203" s="16">
        <f>+IF(AND(TABLA!$F1203=1,TABLA!$H1203=1,TABLA!$J1203=1), 1, 0)</f>
        <v>1</v>
      </c>
      <c r="L1203" s="16">
        <v>3</v>
      </c>
      <c r="M1203" s="5" t="s">
        <v>3608</v>
      </c>
      <c r="N1203" s="5" t="s">
        <v>3609</v>
      </c>
      <c r="O1203" s="17">
        <v>45168</v>
      </c>
      <c r="P1203" s="5">
        <v>1</v>
      </c>
      <c r="Q1203" s="5">
        <v>1</v>
      </c>
      <c r="R1203" s="5">
        <v>1</v>
      </c>
      <c r="S1203" s="5">
        <v>1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1</v>
      </c>
      <c r="AG1203" s="18">
        <v>11.0665</v>
      </c>
      <c r="AH1203" s="19">
        <v>7</v>
      </c>
      <c r="AI1203" s="19">
        <v>7</v>
      </c>
    </row>
    <row r="1204" spans="1:35" ht="12.75" customHeight="1" x14ac:dyDescent="0.25">
      <c r="A1204" s="5">
        <v>2186</v>
      </c>
      <c r="B1204" s="5">
        <v>501107</v>
      </c>
      <c r="C1204" s="5"/>
      <c r="D1204" s="5" t="s">
        <v>3610</v>
      </c>
      <c r="E1204" s="15" t="s">
        <v>3</v>
      </c>
      <c r="F1204" s="16">
        <f>+IF(TABLA!$E1204 &lt;&gt; "", 1, 0)</f>
        <v>1</v>
      </c>
      <c r="G1204" s="15" t="s">
        <v>42</v>
      </c>
      <c r="H1204" s="16">
        <f>+IF(TABLA!$G1204&lt;&gt;"",1,0)</f>
        <v>1</v>
      </c>
      <c r="I1204" s="15" t="s">
        <v>59</v>
      </c>
      <c r="J1204" s="16">
        <f>+IF(TABLA!$I1204&lt;&gt;"",1,0)</f>
        <v>1</v>
      </c>
      <c r="K1204" s="16">
        <f>+IF(AND(TABLA!$F1204=1,TABLA!$H1204=1,TABLA!$J1204=1), 1, 0)</f>
        <v>1</v>
      </c>
      <c r="L1204" s="16">
        <v>3</v>
      </c>
      <c r="M1204" s="5" t="s">
        <v>3611</v>
      </c>
      <c r="N1204" s="5" t="s">
        <v>3612</v>
      </c>
      <c r="O1204" s="17">
        <v>45215</v>
      </c>
      <c r="P1204" s="5">
        <v>1</v>
      </c>
      <c r="Q1204" s="5">
        <v>1</v>
      </c>
      <c r="R1204" s="5">
        <v>1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1</v>
      </c>
      <c r="AG1204" s="18">
        <v>1.3301000000000001</v>
      </c>
      <c r="AH1204" s="19">
        <v>3</v>
      </c>
      <c r="AI1204" s="19">
        <v>3</v>
      </c>
    </row>
    <row r="1205" spans="1:35" ht="12.75" customHeight="1" x14ac:dyDescent="0.25">
      <c r="A1205" s="5">
        <v>772</v>
      </c>
      <c r="B1205" s="5">
        <v>501108</v>
      </c>
      <c r="C1205" s="5"/>
      <c r="D1205" s="5" t="s">
        <v>3613</v>
      </c>
      <c r="E1205" s="15" t="s">
        <v>3</v>
      </c>
      <c r="F1205" s="16">
        <f>+IF(TABLA!$E1205 &lt;&gt; "", 1, 0)</f>
        <v>1</v>
      </c>
      <c r="G1205" s="15" t="s">
        <v>42</v>
      </c>
      <c r="H1205" s="16">
        <f>+IF(TABLA!$G1205&lt;&gt;"",1,0)</f>
        <v>1</v>
      </c>
      <c r="I1205" s="15" t="s">
        <v>59</v>
      </c>
      <c r="J1205" s="16">
        <f>+IF(TABLA!$I1205&lt;&gt;"",1,0)</f>
        <v>1</v>
      </c>
      <c r="K1205" s="16">
        <f>+IF(AND(TABLA!$F1205=1,TABLA!$H1205=1,TABLA!$J1205=1), 1, 0)</f>
        <v>1</v>
      </c>
      <c r="L1205" s="16">
        <v>3</v>
      </c>
      <c r="M1205" s="5" t="s">
        <v>3614</v>
      </c>
      <c r="N1205" s="5" t="s">
        <v>3615</v>
      </c>
      <c r="O1205" s="17">
        <v>45079</v>
      </c>
      <c r="P1205" s="5">
        <v>1</v>
      </c>
      <c r="Q1205" s="5">
        <v>1</v>
      </c>
      <c r="R1205" s="5">
        <v>1</v>
      </c>
      <c r="S1205" s="5">
        <v>1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1</v>
      </c>
      <c r="AG1205" s="18">
        <v>10.6638</v>
      </c>
      <c r="AH1205" s="19">
        <v>5</v>
      </c>
      <c r="AI1205" s="19">
        <v>6</v>
      </c>
    </row>
    <row r="1206" spans="1:35" ht="12.75" customHeight="1" x14ac:dyDescent="0.25">
      <c r="A1206" s="5">
        <v>1057</v>
      </c>
      <c r="B1206" s="5">
        <v>501109</v>
      </c>
      <c r="C1206" s="5"/>
      <c r="D1206" s="5" t="s">
        <v>3616</v>
      </c>
      <c r="E1206" s="15" t="s">
        <v>3</v>
      </c>
      <c r="F1206" s="16">
        <f>+IF(TABLA!$E1206 &lt;&gt; "", 1, 0)</f>
        <v>1</v>
      </c>
      <c r="G1206" s="15" t="s">
        <v>42</v>
      </c>
      <c r="H1206" s="16">
        <f>+IF(TABLA!$G1206&lt;&gt;"",1,0)</f>
        <v>1</v>
      </c>
      <c r="I1206" s="15" t="s">
        <v>59</v>
      </c>
      <c r="J1206" s="16">
        <f>+IF(TABLA!$I1206&lt;&gt;"",1,0)</f>
        <v>1</v>
      </c>
      <c r="K1206" s="16">
        <f>+IF(AND(TABLA!$F1206=1,TABLA!$H1206=1,TABLA!$J1206=1), 1, 0)</f>
        <v>1</v>
      </c>
      <c r="L1206" s="16"/>
      <c r="M1206" s="5" t="s">
        <v>3617</v>
      </c>
      <c r="N1206" s="5" t="s">
        <v>3618</v>
      </c>
      <c r="O1206" s="17">
        <v>45118</v>
      </c>
      <c r="P1206" s="5">
        <v>1</v>
      </c>
      <c r="Q1206" s="5">
        <v>1</v>
      </c>
      <c r="R1206" s="5">
        <v>0</v>
      </c>
      <c r="S1206" s="5">
        <v>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1</v>
      </c>
      <c r="AG1206" s="18">
        <v>2.2326000000000001</v>
      </c>
      <c r="AH1206" s="19">
        <v>2</v>
      </c>
      <c r="AI1206" s="19">
        <v>2</v>
      </c>
    </row>
    <row r="1207" spans="1:35" ht="12.75" customHeight="1" x14ac:dyDescent="0.25">
      <c r="A1207" s="5">
        <v>2434</v>
      </c>
      <c r="B1207" s="5">
        <v>501111</v>
      </c>
      <c r="C1207" s="5"/>
      <c r="D1207" s="5" t="s">
        <v>3619</v>
      </c>
      <c r="E1207" s="15" t="s">
        <v>3</v>
      </c>
      <c r="F1207" s="16">
        <f>+IF(TABLA!$E1207 &lt;&gt; "", 1, 0)</f>
        <v>1</v>
      </c>
      <c r="G1207" s="15" t="s">
        <v>42</v>
      </c>
      <c r="H1207" s="16">
        <f>+IF(TABLA!$G1207&lt;&gt;"",1,0)</f>
        <v>1</v>
      </c>
      <c r="I1207" s="15" t="s">
        <v>59</v>
      </c>
      <c r="J1207" s="16">
        <f>+IF(TABLA!$I1207&lt;&gt;"",1,0)</f>
        <v>1</v>
      </c>
      <c r="K1207" s="16">
        <f>+IF(AND(TABLA!$F1207=1,TABLA!$H1207=1,TABLA!$J1207=1), 1, 0)</f>
        <v>1</v>
      </c>
      <c r="L1207" s="16">
        <v>3</v>
      </c>
      <c r="M1207" s="5" t="s">
        <v>3620</v>
      </c>
      <c r="N1207" s="5" t="s">
        <v>3621</v>
      </c>
      <c r="O1207" s="17">
        <v>45222</v>
      </c>
      <c r="P1207" s="5">
        <v>1</v>
      </c>
      <c r="Q1207" s="5">
        <v>1</v>
      </c>
      <c r="R1207" s="5">
        <v>1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1</v>
      </c>
      <c r="AG1207" s="18">
        <v>37.389400000000002</v>
      </c>
      <c r="AH1207" s="19">
        <v>33</v>
      </c>
      <c r="AI1207" s="19">
        <v>35</v>
      </c>
    </row>
    <row r="1208" spans="1:35" ht="12.75" customHeight="1" x14ac:dyDescent="0.25">
      <c r="A1208" s="5">
        <v>2352</v>
      </c>
      <c r="B1208" s="5">
        <v>501112</v>
      </c>
      <c r="C1208" s="5"/>
      <c r="D1208" s="5" t="s">
        <v>3622</v>
      </c>
      <c r="E1208" s="15" t="s">
        <v>3</v>
      </c>
      <c r="F1208" s="16">
        <f>+IF(TABLA!$E1208 &lt;&gt; "", 1, 0)</f>
        <v>1</v>
      </c>
      <c r="G1208" s="15" t="s">
        <v>42</v>
      </c>
      <c r="H1208" s="16">
        <f>+IF(TABLA!$G1208&lt;&gt;"",1,0)</f>
        <v>1</v>
      </c>
      <c r="I1208" s="15" t="s">
        <v>59</v>
      </c>
      <c r="J1208" s="16">
        <f>+IF(TABLA!$I1208&lt;&gt;"",1,0)</f>
        <v>1</v>
      </c>
      <c r="K1208" s="16">
        <f>+IF(AND(TABLA!$F1208=1,TABLA!$H1208=1,TABLA!$J1208=1), 1, 0)</f>
        <v>1</v>
      </c>
      <c r="L1208" s="16">
        <v>3</v>
      </c>
      <c r="M1208" s="5" t="s">
        <v>3623</v>
      </c>
      <c r="N1208" s="5" t="s">
        <v>3624</v>
      </c>
      <c r="O1208" s="17">
        <v>45219</v>
      </c>
      <c r="P1208" s="5">
        <v>1</v>
      </c>
      <c r="Q1208" s="5">
        <v>1</v>
      </c>
      <c r="R1208" s="5">
        <v>1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1</v>
      </c>
      <c r="AG1208" s="18">
        <v>11.3834</v>
      </c>
      <c r="AH1208" s="19">
        <v>6</v>
      </c>
      <c r="AI1208" s="19">
        <v>6</v>
      </c>
    </row>
    <row r="1209" spans="1:35" ht="12.75" customHeight="1" x14ac:dyDescent="0.25">
      <c r="A1209" s="5">
        <v>244</v>
      </c>
      <c r="B1209" s="5">
        <v>501113</v>
      </c>
      <c r="C1209" s="5"/>
      <c r="D1209" s="5" t="s">
        <v>3625</v>
      </c>
      <c r="E1209" s="15" t="s">
        <v>3</v>
      </c>
      <c r="F1209" s="16">
        <f>+IF(TABLA!$E1209 &lt;&gt; "", 1, 0)</f>
        <v>1</v>
      </c>
      <c r="G1209" s="15" t="s">
        <v>42</v>
      </c>
      <c r="H1209" s="16">
        <f>+IF(TABLA!$G1209&lt;&gt;"",1,0)</f>
        <v>1</v>
      </c>
      <c r="I1209" s="15" t="s">
        <v>59</v>
      </c>
      <c r="J1209" s="16">
        <f>+IF(TABLA!$I1209&lt;&gt;"",1,0)</f>
        <v>1</v>
      </c>
      <c r="K1209" s="16">
        <f>+IF(AND(TABLA!$F1209=1,TABLA!$H1209=1,TABLA!$J1209=1), 1, 0)</f>
        <v>1</v>
      </c>
      <c r="L1209" s="16">
        <v>3</v>
      </c>
      <c r="M1209" s="5" t="s">
        <v>3626</v>
      </c>
      <c r="N1209" s="5" t="s">
        <v>3627</v>
      </c>
      <c r="O1209" s="17">
        <v>44916</v>
      </c>
      <c r="P1209" s="5">
        <v>1</v>
      </c>
      <c r="Q1209" s="5">
        <v>1</v>
      </c>
      <c r="R1209" s="5">
        <v>1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1</v>
      </c>
      <c r="AG1209" s="18">
        <v>9.8719999999999999</v>
      </c>
      <c r="AH1209" s="19">
        <v>3</v>
      </c>
      <c r="AI1209" s="19">
        <v>3</v>
      </c>
    </row>
    <row r="1210" spans="1:35" ht="12.75" customHeight="1" x14ac:dyDescent="0.25">
      <c r="A1210" s="5">
        <v>282</v>
      </c>
      <c r="B1210" s="5">
        <v>501114</v>
      </c>
      <c r="C1210" s="5"/>
      <c r="D1210" s="5" t="s">
        <v>3628</v>
      </c>
      <c r="E1210" s="15" t="s">
        <v>3</v>
      </c>
      <c r="F1210" s="16">
        <f>+IF(TABLA!$E1210 &lt;&gt; "", 1, 0)</f>
        <v>1</v>
      </c>
      <c r="G1210" s="15" t="s">
        <v>42</v>
      </c>
      <c r="H1210" s="16">
        <f>+IF(TABLA!$G1210&lt;&gt;"",1,0)</f>
        <v>1</v>
      </c>
      <c r="I1210" s="15" t="s">
        <v>59</v>
      </c>
      <c r="J1210" s="16">
        <f>+IF(TABLA!$I1210&lt;&gt;"",1,0)</f>
        <v>1</v>
      </c>
      <c r="K1210" s="16">
        <f>+IF(AND(TABLA!$F1210=1,TABLA!$H1210=1,TABLA!$J1210=1), 1, 0)</f>
        <v>1</v>
      </c>
      <c r="L1210" s="16">
        <v>3</v>
      </c>
      <c r="M1210" s="5" t="s">
        <v>3629</v>
      </c>
      <c r="N1210" s="5" t="s">
        <v>3630</v>
      </c>
      <c r="O1210" s="17">
        <v>44931</v>
      </c>
      <c r="P1210" s="5">
        <v>1</v>
      </c>
      <c r="Q1210" s="5">
        <v>1</v>
      </c>
      <c r="R1210" s="5">
        <v>1</v>
      </c>
      <c r="S1210" s="5">
        <v>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1</v>
      </c>
      <c r="AG1210" s="18">
        <v>2.4883000000000002</v>
      </c>
      <c r="AH1210" s="19">
        <v>1</v>
      </c>
      <c r="AI1210" s="19">
        <v>1</v>
      </c>
    </row>
    <row r="1211" spans="1:35" ht="12.75" customHeight="1" x14ac:dyDescent="0.25">
      <c r="A1211" s="5">
        <v>1567</v>
      </c>
      <c r="B1211" s="5">
        <v>501115</v>
      </c>
      <c r="C1211" s="5"/>
      <c r="D1211" s="5" t="s">
        <v>3631</v>
      </c>
      <c r="E1211" s="15" t="s">
        <v>3</v>
      </c>
      <c r="F1211" s="16">
        <f>+IF(TABLA!$E1211 &lt;&gt; "", 1, 0)</f>
        <v>1</v>
      </c>
      <c r="G1211" s="15" t="s">
        <v>42</v>
      </c>
      <c r="H1211" s="16">
        <f>+IF(TABLA!$G1211&lt;&gt;"",1,0)</f>
        <v>1</v>
      </c>
      <c r="I1211" s="15" t="s">
        <v>59</v>
      </c>
      <c r="J1211" s="16">
        <f>+IF(TABLA!$I1211&lt;&gt;"",1,0)</f>
        <v>1</v>
      </c>
      <c r="K1211" s="16">
        <f>+IF(AND(TABLA!$F1211=1,TABLA!$H1211=1,TABLA!$J1211=1), 1, 0)</f>
        <v>1</v>
      </c>
      <c r="L1211" s="16">
        <v>3</v>
      </c>
      <c r="M1211" s="5" t="s">
        <v>3632</v>
      </c>
      <c r="N1211" s="5" t="s">
        <v>3633</v>
      </c>
      <c r="O1211" s="17">
        <v>45177</v>
      </c>
      <c r="P1211" s="5">
        <v>1</v>
      </c>
      <c r="Q1211" s="5">
        <v>1</v>
      </c>
      <c r="R1211" s="5">
        <v>1</v>
      </c>
      <c r="S1211" s="5">
        <v>1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1</v>
      </c>
      <c r="AG1211" s="18">
        <v>6.65</v>
      </c>
      <c r="AH1211" s="19">
        <v>4</v>
      </c>
      <c r="AI1211" s="19">
        <v>4</v>
      </c>
    </row>
    <row r="1212" spans="1:35" ht="12.75" customHeight="1" x14ac:dyDescent="0.25">
      <c r="A1212" s="5">
        <v>867</v>
      </c>
      <c r="B1212" s="5">
        <v>501116</v>
      </c>
      <c r="C1212" s="5"/>
      <c r="D1212" s="5" t="s">
        <v>3634</v>
      </c>
      <c r="E1212" s="15" t="s">
        <v>3</v>
      </c>
      <c r="F1212" s="16">
        <f>+IF(TABLA!$E1212 &lt;&gt; "", 1, 0)</f>
        <v>1</v>
      </c>
      <c r="G1212" s="15" t="s">
        <v>42</v>
      </c>
      <c r="H1212" s="16">
        <f>+IF(TABLA!$G1212&lt;&gt;"",1,0)</f>
        <v>1</v>
      </c>
      <c r="I1212" s="15" t="s">
        <v>59</v>
      </c>
      <c r="J1212" s="16">
        <f>+IF(TABLA!$I1212&lt;&gt;"",1,0)</f>
        <v>1</v>
      </c>
      <c r="K1212" s="16">
        <f>+IF(AND(TABLA!$F1212=1,TABLA!$H1212=1,TABLA!$J1212=1), 1, 0)</f>
        <v>1</v>
      </c>
      <c r="L1212" s="16">
        <v>3</v>
      </c>
      <c r="M1212" s="5" t="s">
        <v>3635</v>
      </c>
      <c r="N1212" s="5" t="s">
        <v>3636</v>
      </c>
      <c r="O1212" s="17">
        <v>45092</v>
      </c>
      <c r="P1212" s="5">
        <v>1</v>
      </c>
      <c r="Q1212" s="5">
        <v>1</v>
      </c>
      <c r="R1212" s="5">
        <v>0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1</v>
      </c>
      <c r="AG1212" s="18">
        <v>5.7091000000000003</v>
      </c>
      <c r="AH1212" s="19">
        <v>2</v>
      </c>
      <c r="AI1212" s="19">
        <v>2</v>
      </c>
    </row>
    <row r="1213" spans="1:35" ht="12.75" customHeight="1" x14ac:dyDescent="0.25">
      <c r="A1213" s="5">
        <v>2837</v>
      </c>
      <c r="B1213" s="5">
        <v>501117</v>
      </c>
      <c r="C1213" s="5"/>
      <c r="D1213" s="5" t="s">
        <v>3637</v>
      </c>
      <c r="E1213" s="15" t="s">
        <v>3</v>
      </c>
      <c r="F1213" s="16">
        <f>+IF(TABLA!$E1213 &lt;&gt; "", 1, 0)</f>
        <v>1</v>
      </c>
      <c r="G1213" s="15" t="s">
        <v>42</v>
      </c>
      <c r="H1213" s="16">
        <f>+IF(TABLA!$G1213&lt;&gt;"",1,0)</f>
        <v>1</v>
      </c>
      <c r="I1213" s="15" t="s">
        <v>59</v>
      </c>
      <c r="J1213" s="16">
        <f>+IF(TABLA!$I1213&lt;&gt;"",1,0)</f>
        <v>1</v>
      </c>
      <c r="K1213" s="16">
        <f>+IF(AND(TABLA!$F1213=1,TABLA!$H1213=1,TABLA!$J1213=1), 1, 0)</f>
        <v>1</v>
      </c>
      <c r="L1213" s="16">
        <v>3</v>
      </c>
      <c r="M1213" s="5" t="s">
        <v>3638</v>
      </c>
      <c r="N1213" s="5" t="s">
        <v>3639</v>
      </c>
      <c r="O1213" s="17">
        <v>45229</v>
      </c>
      <c r="P1213" s="5">
        <v>1</v>
      </c>
      <c r="Q1213" s="5">
        <v>1</v>
      </c>
      <c r="R1213" s="5">
        <v>1</v>
      </c>
      <c r="S1213" s="5">
        <v>1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1</v>
      </c>
      <c r="AG1213" s="18">
        <v>23.145700000000001</v>
      </c>
      <c r="AH1213" s="19">
        <v>47</v>
      </c>
      <c r="AI1213" s="19">
        <v>48</v>
      </c>
    </row>
    <row r="1214" spans="1:35" ht="12.75" customHeight="1" x14ac:dyDescent="0.25">
      <c r="A1214" s="5">
        <v>1324</v>
      </c>
      <c r="B1214" s="5">
        <v>501118</v>
      </c>
      <c r="C1214" s="5"/>
      <c r="D1214" s="5" t="s">
        <v>3640</v>
      </c>
      <c r="E1214" s="15" t="s">
        <v>3</v>
      </c>
      <c r="F1214" s="16">
        <f>+IF(TABLA!$E1214 &lt;&gt; "", 1, 0)</f>
        <v>1</v>
      </c>
      <c r="G1214" s="15" t="s">
        <v>42</v>
      </c>
      <c r="H1214" s="16">
        <f>+IF(TABLA!$G1214&lt;&gt;"",1,0)</f>
        <v>1</v>
      </c>
      <c r="I1214" s="15" t="s">
        <v>59</v>
      </c>
      <c r="J1214" s="16">
        <f>+IF(TABLA!$I1214&lt;&gt;"",1,0)</f>
        <v>1</v>
      </c>
      <c r="K1214" s="16">
        <f>+IF(AND(TABLA!$F1214=1,TABLA!$H1214=1,TABLA!$J1214=1), 1, 0)</f>
        <v>1</v>
      </c>
      <c r="L1214" s="16">
        <v>3</v>
      </c>
      <c r="M1214" s="5" t="s">
        <v>3641</v>
      </c>
      <c r="N1214" s="5" t="s">
        <v>3642</v>
      </c>
      <c r="O1214" s="17">
        <v>45154</v>
      </c>
      <c r="P1214" s="5">
        <v>1</v>
      </c>
      <c r="Q1214" s="5">
        <v>1</v>
      </c>
      <c r="R1214" s="5">
        <v>1</v>
      </c>
      <c r="S1214" s="5">
        <v>1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1</v>
      </c>
      <c r="AG1214" s="18">
        <v>8.6658000000000008</v>
      </c>
      <c r="AH1214" s="19">
        <v>7</v>
      </c>
      <c r="AI1214" s="19">
        <v>7</v>
      </c>
    </row>
    <row r="1215" spans="1:35" ht="12.75" customHeight="1" x14ac:dyDescent="0.25">
      <c r="A1215" s="5">
        <v>3317</v>
      </c>
      <c r="B1215" s="5">
        <v>501119</v>
      </c>
      <c r="C1215" s="5"/>
      <c r="D1215" s="5" t="s">
        <v>3643</v>
      </c>
      <c r="E1215" s="15" t="s">
        <v>3</v>
      </c>
      <c r="F1215" s="16">
        <f>+IF(TABLA!$E1215 &lt;&gt; "", 1, 0)</f>
        <v>1</v>
      </c>
      <c r="G1215" s="15" t="s">
        <v>42</v>
      </c>
      <c r="H1215" s="16">
        <f>+IF(TABLA!$G1215&lt;&gt;"",1,0)</f>
        <v>1</v>
      </c>
      <c r="I1215" s="15" t="s">
        <v>59</v>
      </c>
      <c r="J1215" s="16">
        <f>+IF(TABLA!$I1215&lt;&gt;"",1,0)</f>
        <v>1</v>
      </c>
      <c r="K1215" s="16">
        <f>+IF(AND(TABLA!$F1215=1,TABLA!$H1215=1,TABLA!$J1215=1), 1, 0)</f>
        <v>1</v>
      </c>
      <c r="L1215" s="16">
        <v>3</v>
      </c>
      <c r="M1215" s="5" t="s">
        <v>3644</v>
      </c>
      <c r="N1215" s="5" t="s">
        <v>3645</v>
      </c>
      <c r="O1215" s="17">
        <v>45230</v>
      </c>
      <c r="P1215" s="5">
        <v>1</v>
      </c>
      <c r="Q1215" s="5">
        <v>1</v>
      </c>
      <c r="R1215" s="5">
        <v>1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1</v>
      </c>
      <c r="AG1215" s="18">
        <v>79.3566</v>
      </c>
      <c r="AH1215" s="19">
        <v>42</v>
      </c>
      <c r="AI1215" s="19">
        <v>45</v>
      </c>
    </row>
    <row r="1216" spans="1:35" ht="12.75" customHeight="1" x14ac:dyDescent="0.25">
      <c r="A1216" s="5">
        <v>1043</v>
      </c>
      <c r="B1216" s="5">
        <v>501120</v>
      </c>
      <c r="C1216" s="5"/>
      <c r="D1216" s="5" t="s">
        <v>3646</v>
      </c>
      <c r="E1216" s="15" t="s">
        <v>3</v>
      </c>
      <c r="F1216" s="16">
        <f>+IF(TABLA!$E1216 &lt;&gt; "", 1, 0)</f>
        <v>1</v>
      </c>
      <c r="G1216" s="15" t="s">
        <v>42</v>
      </c>
      <c r="H1216" s="16">
        <f>+IF(TABLA!$G1216&lt;&gt;"",1,0)</f>
        <v>1</v>
      </c>
      <c r="I1216" s="15" t="s">
        <v>59</v>
      </c>
      <c r="J1216" s="16">
        <f>+IF(TABLA!$I1216&lt;&gt;"",1,0)</f>
        <v>1</v>
      </c>
      <c r="K1216" s="16">
        <f>+IF(AND(TABLA!$F1216=1,TABLA!$H1216=1,TABLA!$J1216=1), 1, 0)</f>
        <v>1</v>
      </c>
      <c r="L1216" s="16"/>
      <c r="M1216" s="5" t="s">
        <v>3647</v>
      </c>
      <c r="N1216" s="5" t="s">
        <v>3648</v>
      </c>
      <c r="O1216" s="17">
        <v>45117</v>
      </c>
      <c r="P1216" s="5">
        <v>1</v>
      </c>
      <c r="Q1216" s="5">
        <v>1</v>
      </c>
      <c r="R1216" s="5">
        <v>0</v>
      </c>
      <c r="S1216" s="5">
        <v>1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1</v>
      </c>
      <c r="AG1216" s="18">
        <v>3.2383000000000002</v>
      </c>
      <c r="AH1216" s="19">
        <v>1</v>
      </c>
      <c r="AI1216" s="19">
        <v>2</v>
      </c>
    </row>
    <row r="1217" spans="1:35" ht="12.75" customHeight="1" x14ac:dyDescent="0.25">
      <c r="A1217" s="5">
        <v>1164</v>
      </c>
      <c r="B1217" s="5">
        <v>501121</v>
      </c>
      <c r="C1217" s="5"/>
      <c r="D1217" s="5" t="s">
        <v>3649</v>
      </c>
      <c r="E1217" s="15" t="s">
        <v>3</v>
      </c>
      <c r="F1217" s="16">
        <f>+IF(TABLA!$E1217 &lt;&gt; "", 1, 0)</f>
        <v>1</v>
      </c>
      <c r="G1217" s="15" t="s">
        <v>42</v>
      </c>
      <c r="H1217" s="16">
        <f>+IF(TABLA!$G1217&lt;&gt;"",1,0)</f>
        <v>1</v>
      </c>
      <c r="I1217" s="15" t="s">
        <v>59</v>
      </c>
      <c r="J1217" s="16">
        <f>+IF(TABLA!$I1217&lt;&gt;"",1,0)</f>
        <v>1</v>
      </c>
      <c r="K1217" s="16">
        <f>+IF(AND(TABLA!$F1217=1,TABLA!$H1217=1,TABLA!$J1217=1), 1, 0)</f>
        <v>1</v>
      </c>
      <c r="L1217" s="16">
        <v>3</v>
      </c>
      <c r="M1217" s="5" t="s">
        <v>3650</v>
      </c>
      <c r="N1217" s="5" t="s">
        <v>3651</v>
      </c>
      <c r="O1217" s="17">
        <v>45132</v>
      </c>
      <c r="P1217" s="5">
        <v>1</v>
      </c>
      <c r="Q1217" s="5">
        <v>1</v>
      </c>
      <c r="R1217" s="5">
        <v>1</v>
      </c>
      <c r="S1217" s="5">
        <v>1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1</v>
      </c>
      <c r="AG1217" s="18">
        <v>1.5373000000000001</v>
      </c>
      <c r="AH1217" s="19">
        <v>1</v>
      </c>
      <c r="AI1217" s="19">
        <v>1</v>
      </c>
    </row>
    <row r="1218" spans="1:35" ht="12.75" customHeight="1" x14ac:dyDescent="0.25">
      <c r="A1218" s="5">
        <v>1188</v>
      </c>
      <c r="B1218" s="5">
        <v>501122</v>
      </c>
      <c r="C1218" s="5"/>
      <c r="D1218" s="5" t="s">
        <v>3652</v>
      </c>
      <c r="E1218" s="15" t="s">
        <v>3</v>
      </c>
      <c r="F1218" s="16">
        <f>+IF(TABLA!$E1218 &lt;&gt; "", 1, 0)</f>
        <v>1</v>
      </c>
      <c r="G1218" s="15" t="s">
        <v>42</v>
      </c>
      <c r="H1218" s="16">
        <f>+IF(TABLA!$G1218&lt;&gt;"",1,0)</f>
        <v>1</v>
      </c>
      <c r="I1218" s="15" t="s">
        <v>59</v>
      </c>
      <c r="J1218" s="16">
        <f>+IF(TABLA!$I1218&lt;&gt;"",1,0)</f>
        <v>1</v>
      </c>
      <c r="K1218" s="16">
        <f>+IF(AND(TABLA!$F1218=1,TABLA!$H1218=1,TABLA!$J1218=1), 1, 0)</f>
        <v>1</v>
      </c>
      <c r="L1218" s="16">
        <v>3</v>
      </c>
      <c r="M1218" s="5" t="s">
        <v>3653</v>
      </c>
      <c r="N1218" s="5" t="s">
        <v>3654</v>
      </c>
      <c r="O1218" s="17">
        <v>45135</v>
      </c>
      <c r="P1218" s="5">
        <v>1</v>
      </c>
      <c r="Q1218" s="5">
        <v>1</v>
      </c>
      <c r="R1218" s="5">
        <v>1</v>
      </c>
      <c r="S1218" s="5">
        <v>1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1</v>
      </c>
      <c r="AG1218" s="18">
        <v>10.5116</v>
      </c>
      <c r="AH1218" s="19">
        <v>6</v>
      </c>
      <c r="AI1218" s="19">
        <v>6</v>
      </c>
    </row>
    <row r="1219" spans="1:35" ht="12.75" customHeight="1" x14ac:dyDescent="0.25">
      <c r="A1219" s="5">
        <v>1241</v>
      </c>
      <c r="B1219" s="5">
        <v>501123</v>
      </c>
      <c r="C1219" s="5"/>
      <c r="D1219" s="5" t="s">
        <v>3655</v>
      </c>
      <c r="E1219" s="15" t="s">
        <v>3</v>
      </c>
      <c r="F1219" s="16">
        <f>+IF(TABLA!$E1219 &lt;&gt; "", 1, 0)</f>
        <v>1</v>
      </c>
      <c r="G1219" s="15" t="s">
        <v>42</v>
      </c>
      <c r="H1219" s="16">
        <f>+IF(TABLA!$G1219&lt;&gt;"",1,0)</f>
        <v>1</v>
      </c>
      <c r="I1219" s="15" t="s">
        <v>59</v>
      </c>
      <c r="J1219" s="16">
        <f>+IF(TABLA!$I1219&lt;&gt;"",1,0)</f>
        <v>1</v>
      </c>
      <c r="K1219" s="16">
        <f>+IF(AND(TABLA!$F1219=1,TABLA!$H1219=1,TABLA!$J1219=1), 1, 0)</f>
        <v>1</v>
      </c>
      <c r="L1219" s="16"/>
      <c r="M1219" s="5" t="s">
        <v>3656</v>
      </c>
      <c r="N1219" s="5" t="s">
        <v>3657</v>
      </c>
      <c r="O1219" s="17">
        <v>45141</v>
      </c>
      <c r="P1219" s="5">
        <v>1</v>
      </c>
      <c r="Q1219" s="5">
        <v>1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1</v>
      </c>
      <c r="AG1219" s="18">
        <v>4.1349</v>
      </c>
      <c r="AH1219" s="19">
        <v>3</v>
      </c>
      <c r="AI1219" s="19">
        <v>3</v>
      </c>
    </row>
    <row r="1220" spans="1:35" ht="12.75" customHeight="1" x14ac:dyDescent="0.25">
      <c r="A1220" s="5">
        <v>2547</v>
      </c>
      <c r="B1220" s="5">
        <v>501124</v>
      </c>
      <c r="C1220" s="5"/>
      <c r="D1220" s="5" t="s">
        <v>3658</v>
      </c>
      <c r="E1220" s="15" t="s">
        <v>3</v>
      </c>
      <c r="F1220" s="16">
        <f>+IF(TABLA!$E1220 &lt;&gt; "", 1, 0)</f>
        <v>1</v>
      </c>
      <c r="G1220" s="15" t="s">
        <v>42</v>
      </c>
      <c r="H1220" s="16">
        <f>+IF(TABLA!$G1220&lt;&gt;"",1,0)</f>
        <v>1</v>
      </c>
      <c r="I1220" s="15" t="s">
        <v>59</v>
      </c>
      <c r="J1220" s="16">
        <f>+IF(TABLA!$I1220&lt;&gt;"",1,0)</f>
        <v>1</v>
      </c>
      <c r="K1220" s="16">
        <f>+IF(AND(TABLA!$F1220=1,TABLA!$H1220=1,TABLA!$J1220=1), 1, 0)</f>
        <v>1</v>
      </c>
      <c r="L1220" s="16">
        <v>3</v>
      </c>
      <c r="M1220" s="5" t="s">
        <v>3659</v>
      </c>
      <c r="N1220" s="5" t="s">
        <v>3660</v>
      </c>
      <c r="O1220" s="17">
        <v>45224</v>
      </c>
      <c r="P1220" s="5">
        <v>1</v>
      </c>
      <c r="Q1220" s="5">
        <v>1</v>
      </c>
      <c r="R1220" s="5">
        <v>1</v>
      </c>
      <c r="S1220" s="5">
        <v>1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1</v>
      </c>
      <c r="AG1220" s="18">
        <v>99.8001</v>
      </c>
      <c r="AH1220" s="19">
        <v>21</v>
      </c>
      <c r="AI1220" s="19">
        <v>21</v>
      </c>
    </row>
    <row r="1221" spans="1:35" ht="12.75" customHeight="1" x14ac:dyDescent="0.25">
      <c r="A1221" s="5">
        <v>889</v>
      </c>
      <c r="B1221" s="5">
        <v>501125</v>
      </c>
      <c r="C1221" s="5"/>
      <c r="D1221" s="5" t="s">
        <v>3661</v>
      </c>
      <c r="E1221" s="15" t="s">
        <v>3</v>
      </c>
      <c r="F1221" s="16">
        <f>+IF(TABLA!$E1221 &lt;&gt; "", 1, 0)</f>
        <v>1</v>
      </c>
      <c r="G1221" s="15" t="s">
        <v>42</v>
      </c>
      <c r="H1221" s="16">
        <f>+IF(TABLA!$G1221&lt;&gt;"",1,0)</f>
        <v>1</v>
      </c>
      <c r="I1221" s="15" t="s">
        <v>59</v>
      </c>
      <c r="J1221" s="16">
        <f>+IF(TABLA!$I1221&lt;&gt;"",1,0)</f>
        <v>1</v>
      </c>
      <c r="K1221" s="16">
        <f>+IF(AND(TABLA!$F1221=1,TABLA!$H1221=1,TABLA!$J1221=1), 1, 0)</f>
        <v>1</v>
      </c>
      <c r="L1221" s="16"/>
      <c r="M1221" s="5" t="s">
        <v>3662</v>
      </c>
      <c r="N1221" s="5" t="s">
        <v>3663</v>
      </c>
      <c r="O1221" s="17">
        <v>45096</v>
      </c>
      <c r="P1221" s="5">
        <v>1</v>
      </c>
      <c r="Q1221" s="5">
        <v>1</v>
      </c>
      <c r="R1221" s="5">
        <v>1</v>
      </c>
      <c r="S1221" s="5">
        <v>1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1</v>
      </c>
      <c r="AG1221" s="18">
        <v>0.78200000000000003</v>
      </c>
      <c r="AH1221" s="19">
        <v>1</v>
      </c>
      <c r="AI1221" s="19">
        <v>1</v>
      </c>
    </row>
    <row r="1222" spans="1:35" ht="12.75" customHeight="1" x14ac:dyDescent="0.25">
      <c r="A1222" s="5">
        <v>1393</v>
      </c>
      <c r="B1222" s="5">
        <v>501128</v>
      </c>
      <c r="C1222" s="5"/>
      <c r="D1222" s="5" t="s">
        <v>3664</v>
      </c>
      <c r="E1222" s="15" t="s">
        <v>3</v>
      </c>
      <c r="F1222" s="16">
        <f>+IF(TABLA!$E1222 &lt;&gt; "", 1, 0)</f>
        <v>1</v>
      </c>
      <c r="G1222" s="15" t="s">
        <v>42</v>
      </c>
      <c r="H1222" s="16">
        <f>+IF(TABLA!$G1222&lt;&gt;"",1,0)</f>
        <v>1</v>
      </c>
      <c r="I1222" s="15" t="s">
        <v>59</v>
      </c>
      <c r="J1222" s="16">
        <f>+IF(TABLA!$I1222&lt;&gt;"",1,0)</f>
        <v>1</v>
      </c>
      <c r="K1222" s="16">
        <f>+IF(AND(TABLA!$F1222=1,TABLA!$H1222=1,TABLA!$J1222=1), 1, 0)</f>
        <v>1</v>
      </c>
      <c r="L1222" s="16">
        <v>3</v>
      </c>
      <c r="M1222" s="5" t="s">
        <v>3665</v>
      </c>
      <c r="N1222" s="5" t="s">
        <v>3666</v>
      </c>
      <c r="O1222" s="17">
        <v>45161</v>
      </c>
      <c r="P1222" s="5">
        <v>1</v>
      </c>
      <c r="Q1222" s="5">
        <v>1</v>
      </c>
      <c r="R1222" s="5">
        <v>1</v>
      </c>
      <c r="S1222" s="5">
        <v>1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1</v>
      </c>
      <c r="AG1222" s="18">
        <v>2.0630999999999999</v>
      </c>
      <c r="AH1222" s="19">
        <v>3</v>
      </c>
      <c r="AI1222" s="19">
        <v>3</v>
      </c>
    </row>
    <row r="1223" spans="1:35" ht="12.75" customHeight="1" x14ac:dyDescent="0.25">
      <c r="A1223" s="5">
        <v>1593</v>
      </c>
      <c r="B1223" s="5">
        <v>501130</v>
      </c>
      <c r="C1223" s="5"/>
      <c r="D1223" s="5" t="s">
        <v>3667</v>
      </c>
      <c r="E1223" s="15" t="s">
        <v>3</v>
      </c>
      <c r="F1223" s="16">
        <f>+IF(TABLA!$E1223 &lt;&gt; "", 1, 0)</f>
        <v>1</v>
      </c>
      <c r="G1223" s="15" t="s">
        <v>42</v>
      </c>
      <c r="H1223" s="16">
        <f>+IF(TABLA!$G1223&lt;&gt;"",1,0)</f>
        <v>1</v>
      </c>
      <c r="I1223" s="15" t="s">
        <v>59</v>
      </c>
      <c r="J1223" s="16">
        <f>+IF(TABLA!$I1223&lt;&gt;"",1,0)</f>
        <v>1</v>
      </c>
      <c r="K1223" s="16">
        <f>+IF(AND(TABLA!$F1223=1,TABLA!$H1223=1,TABLA!$J1223=1), 1, 0)</f>
        <v>1</v>
      </c>
      <c r="L1223" s="16">
        <v>3</v>
      </c>
      <c r="M1223" s="5" t="s">
        <v>3668</v>
      </c>
      <c r="N1223" s="5" t="s">
        <v>3669</v>
      </c>
      <c r="O1223" s="17">
        <v>45180</v>
      </c>
      <c r="P1223" s="5">
        <v>1</v>
      </c>
      <c r="Q1223" s="5">
        <v>1</v>
      </c>
      <c r="R1223" s="5">
        <v>1</v>
      </c>
      <c r="S1223" s="5">
        <v>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1</v>
      </c>
      <c r="AG1223" s="18">
        <v>45.051400000000001</v>
      </c>
      <c r="AH1223" s="19">
        <v>20</v>
      </c>
      <c r="AI1223" s="19">
        <v>21</v>
      </c>
    </row>
    <row r="1224" spans="1:35" ht="12.75" customHeight="1" x14ac:dyDescent="0.25">
      <c r="A1224" s="5">
        <v>3318</v>
      </c>
      <c r="B1224" s="5">
        <v>501133</v>
      </c>
      <c r="C1224" s="5"/>
      <c r="D1224" s="5" t="s">
        <v>3670</v>
      </c>
      <c r="E1224" s="15" t="s">
        <v>3</v>
      </c>
      <c r="F1224" s="16">
        <f>+IF(TABLA!$E1224 &lt;&gt; "", 1, 0)</f>
        <v>1</v>
      </c>
      <c r="G1224" s="15" t="s">
        <v>42</v>
      </c>
      <c r="H1224" s="16">
        <f>+IF(TABLA!$G1224&lt;&gt;"",1,0)</f>
        <v>1</v>
      </c>
      <c r="I1224" s="15" t="s">
        <v>59</v>
      </c>
      <c r="J1224" s="16">
        <f>+IF(TABLA!$I1224&lt;&gt;"",1,0)</f>
        <v>1</v>
      </c>
      <c r="K1224" s="16">
        <f>+IF(AND(TABLA!$F1224=1,TABLA!$H1224=1,TABLA!$J1224=1), 1, 0)</f>
        <v>1</v>
      </c>
      <c r="L1224" s="16">
        <v>3</v>
      </c>
      <c r="M1224" s="5" t="s">
        <v>3671</v>
      </c>
      <c r="N1224" s="5" t="s">
        <v>3672</v>
      </c>
      <c r="O1224" s="17">
        <v>45230</v>
      </c>
      <c r="P1224" s="5">
        <v>1</v>
      </c>
      <c r="Q1224" s="5">
        <v>1</v>
      </c>
      <c r="R1224" s="5">
        <v>1</v>
      </c>
      <c r="S1224" s="5">
        <v>1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1</v>
      </c>
      <c r="AG1224" s="18">
        <v>142.24109999999999</v>
      </c>
      <c r="AH1224" s="19">
        <v>108</v>
      </c>
      <c r="AI1224" s="19">
        <v>115</v>
      </c>
    </row>
    <row r="1225" spans="1:35" ht="12.75" customHeight="1" x14ac:dyDescent="0.25">
      <c r="A1225" s="5">
        <v>3319</v>
      </c>
      <c r="B1225" s="5">
        <v>501134</v>
      </c>
      <c r="C1225" s="5"/>
      <c r="D1225" s="5" t="s">
        <v>3574</v>
      </c>
      <c r="E1225" s="15" t="s">
        <v>3</v>
      </c>
      <c r="F1225" s="16">
        <f>+IF(TABLA!$E1225 &lt;&gt; "", 1, 0)</f>
        <v>1</v>
      </c>
      <c r="G1225" s="15" t="s">
        <v>42</v>
      </c>
      <c r="H1225" s="16">
        <f>+IF(TABLA!$G1225&lt;&gt;"",1,0)</f>
        <v>1</v>
      </c>
      <c r="I1225" s="15" t="s">
        <v>59</v>
      </c>
      <c r="J1225" s="16">
        <f>+IF(TABLA!$I1225&lt;&gt;"",1,0)</f>
        <v>1</v>
      </c>
      <c r="K1225" s="16">
        <f>+IF(AND(TABLA!$F1225=1,TABLA!$H1225=1,TABLA!$J1225=1), 1, 0)</f>
        <v>1</v>
      </c>
      <c r="L1225" s="16">
        <v>3</v>
      </c>
      <c r="M1225" s="5" t="s">
        <v>3673</v>
      </c>
      <c r="N1225" s="5" t="s">
        <v>3576</v>
      </c>
      <c r="O1225" s="17">
        <v>45230</v>
      </c>
      <c r="P1225" s="5">
        <v>1</v>
      </c>
      <c r="Q1225" s="5">
        <v>1</v>
      </c>
      <c r="R1225" s="5">
        <v>1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1</v>
      </c>
      <c r="AG1225" s="18">
        <v>2604.1817999999998</v>
      </c>
      <c r="AH1225" s="19">
        <v>4744</v>
      </c>
      <c r="AI1225" s="19">
        <v>4946</v>
      </c>
    </row>
    <row r="1226" spans="1:35" ht="12.75" customHeight="1" x14ac:dyDescent="0.25">
      <c r="A1226" s="5">
        <v>3320</v>
      </c>
      <c r="B1226" s="5">
        <v>501135</v>
      </c>
      <c r="C1226" s="5"/>
      <c r="D1226" s="5" t="s">
        <v>3674</v>
      </c>
      <c r="E1226" s="15" t="s">
        <v>3</v>
      </c>
      <c r="F1226" s="16">
        <f>+IF(TABLA!$E1226 &lt;&gt; "", 1, 0)</f>
        <v>1</v>
      </c>
      <c r="G1226" s="15" t="s">
        <v>42</v>
      </c>
      <c r="H1226" s="16">
        <f>+IF(TABLA!$G1226&lt;&gt;"",1,0)</f>
        <v>1</v>
      </c>
      <c r="I1226" s="15" t="s">
        <v>59</v>
      </c>
      <c r="J1226" s="16">
        <f>+IF(TABLA!$I1226&lt;&gt;"",1,0)</f>
        <v>1</v>
      </c>
      <c r="K1226" s="16">
        <f>+IF(AND(TABLA!$F1226=1,TABLA!$H1226=1,TABLA!$J1226=1), 1, 0)</f>
        <v>1</v>
      </c>
      <c r="L1226" s="16">
        <v>3</v>
      </c>
      <c r="M1226" s="5" t="s">
        <v>3675</v>
      </c>
      <c r="N1226" s="5" t="s">
        <v>3676</v>
      </c>
      <c r="O1226" s="17">
        <v>45230</v>
      </c>
      <c r="P1226" s="5">
        <v>1</v>
      </c>
      <c r="Q1226" s="5">
        <v>1</v>
      </c>
      <c r="R1226" s="5">
        <v>1</v>
      </c>
      <c r="S1226" s="5">
        <v>1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1</v>
      </c>
      <c r="AG1226" s="18">
        <v>5848.1269000000002</v>
      </c>
      <c r="AH1226" s="19">
        <v>570</v>
      </c>
      <c r="AI1226" s="19">
        <v>684</v>
      </c>
    </row>
    <row r="1227" spans="1:35" ht="12.75" customHeight="1" x14ac:dyDescent="0.25">
      <c r="A1227" s="5">
        <v>3321</v>
      </c>
      <c r="B1227" s="5">
        <v>501136</v>
      </c>
      <c r="C1227" s="5"/>
      <c r="D1227" s="5" t="s">
        <v>3677</v>
      </c>
      <c r="E1227" s="15" t="s">
        <v>3</v>
      </c>
      <c r="F1227" s="16">
        <f>+IF(TABLA!$E1227 &lt;&gt; "", 1, 0)</f>
        <v>1</v>
      </c>
      <c r="G1227" s="15" t="s">
        <v>42</v>
      </c>
      <c r="H1227" s="16">
        <f>+IF(TABLA!$G1227&lt;&gt;"",1,0)</f>
        <v>1</v>
      </c>
      <c r="I1227" s="15" t="s">
        <v>59</v>
      </c>
      <c r="J1227" s="16">
        <f>+IF(TABLA!$I1227&lt;&gt;"",1,0)</f>
        <v>1</v>
      </c>
      <c r="K1227" s="16">
        <f>+IF(AND(TABLA!$F1227=1,TABLA!$H1227=1,TABLA!$J1227=1), 1, 0)</f>
        <v>1</v>
      </c>
      <c r="L1227" s="16">
        <v>3</v>
      </c>
      <c r="M1227" s="5" t="s">
        <v>3678</v>
      </c>
      <c r="N1227" s="5" t="s">
        <v>3679</v>
      </c>
      <c r="O1227" s="17">
        <v>45230</v>
      </c>
      <c r="P1227" s="5">
        <v>1</v>
      </c>
      <c r="Q1227" s="5">
        <v>1</v>
      </c>
      <c r="R1227" s="5">
        <v>1</v>
      </c>
      <c r="S1227" s="5">
        <v>1</v>
      </c>
      <c r="T1227" s="5">
        <v>0</v>
      </c>
      <c r="U1227" s="5">
        <v>0</v>
      </c>
      <c r="V1227" s="5">
        <v>0</v>
      </c>
      <c r="W1227" s="5">
        <v>0</v>
      </c>
      <c r="X1227" s="5">
        <v>1</v>
      </c>
      <c r="Y1227" s="5">
        <v>0</v>
      </c>
      <c r="Z1227" s="5">
        <v>1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1</v>
      </c>
      <c r="AG1227" s="18">
        <v>346.19409999999999</v>
      </c>
      <c r="AH1227" s="19">
        <v>291</v>
      </c>
      <c r="AI1227" s="19">
        <v>307</v>
      </c>
    </row>
    <row r="1228" spans="1:35" ht="12.75" customHeight="1" x14ac:dyDescent="0.25">
      <c r="A1228" s="5">
        <v>314</v>
      </c>
      <c r="B1228" s="5">
        <v>501137</v>
      </c>
      <c r="C1228" s="5"/>
      <c r="D1228" s="5" t="s">
        <v>3680</v>
      </c>
      <c r="E1228" s="15" t="s">
        <v>3</v>
      </c>
      <c r="F1228" s="16">
        <f>+IF(TABLA!$E1228 &lt;&gt; "", 1, 0)</f>
        <v>1</v>
      </c>
      <c r="G1228" s="15" t="s">
        <v>42</v>
      </c>
      <c r="H1228" s="16">
        <f>+IF(TABLA!$G1228&lt;&gt;"",1,0)</f>
        <v>1</v>
      </c>
      <c r="I1228" s="15" t="s">
        <v>59</v>
      </c>
      <c r="J1228" s="16">
        <f>+IF(TABLA!$I1228&lt;&gt;"",1,0)</f>
        <v>1</v>
      </c>
      <c r="K1228" s="16">
        <f>+IF(AND(TABLA!$F1228=1,TABLA!$H1228=1,TABLA!$J1228=1), 1, 0)</f>
        <v>1</v>
      </c>
      <c r="L1228" s="16">
        <v>3</v>
      </c>
      <c r="M1228" s="5" t="s">
        <v>3681</v>
      </c>
      <c r="N1228" s="5" t="s">
        <v>3682</v>
      </c>
      <c r="O1228" s="17">
        <v>44946</v>
      </c>
      <c r="P1228" s="5">
        <v>1</v>
      </c>
      <c r="Q1228" s="5">
        <v>1</v>
      </c>
      <c r="R1228" s="5">
        <v>0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1</v>
      </c>
      <c r="AG1228" s="18">
        <v>0.17710000000000001</v>
      </c>
      <c r="AH1228" s="19">
        <v>1</v>
      </c>
      <c r="AI1228" s="19">
        <v>1</v>
      </c>
    </row>
    <row r="1229" spans="1:35" ht="12.75" customHeight="1" x14ac:dyDescent="0.25">
      <c r="A1229" s="5">
        <v>2838</v>
      </c>
      <c r="B1229" s="5">
        <v>501138</v>
      </c>
      <c r="C1229" s="5"/>
      <c r="D1229" s="5" t="s">
        <v>3683</v>
      </c>
      <c r="E1229" s="15" t="s">
        <v>3</v>
      </c>
      <c r="F1229" s="16">
        <f>+IF(TABLA!$E1229 &lt;&gt; "", 1, 0)</f>
        <v>1</v>
      </c>
      <c r="G1229" s="15" t="s">
        <v>42</v>
      </c>
      <c r="H1229" s="16">
        <f>+IF(TABLA!$G1229&lt;&gt;"",1,0)</f>
        <v>1</v>
      </c>
      <c r="I1229" s="15" t="s">
        <v>59</v>
      </c>
      <c r="J1229" s="16">
        <f>+IF(TABLA!$I1229&lt;&gt;"",1,0)</f>
        <v>1</v>
      </c>
      <c r="K1229" s="16">
        <f>+IF(AND(TABLA!$F1229=1,TABLA!$H1229=1,TABLA!$J1229=1), 1, 0)</f>
        <v>1</v>
      </c>
      <c r="L1229" s="16">
        <v>3</v>
      </c>
      <c r="M1229" s="5" t="s">
        <v>3684</v>
      </c>
      <c r="N1229" s="5" t="s">
        <v>3685</v>
      </c>
      <c r="O1229" s="17">
        <v>45229</v>
      </c>
      <c r="P1229" s="5">
        <v>1</v>
      </c>
      <c r="Q1229" s="5">
        <v>1</v>
      </c>
      <c r="R1229" s="5">
        <v>1</v>
      </c>
      <c r="S1229" s="5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1</v>
      </c>
      <c r="AG1229" s="18">
        <v>24.944800000000001</v>
      </c>
      <c r="AH1229" s="19">
        <v>36</v>
      </c>
      <c r="AI1229" s="19">
        <v>36</v>
      </c>
    </row>
    <row r="1230" spans="1:35" ht="12.75" customHeight="1" x14ac:dyDescent="0.25">
      <c r="A1230" s="5">
        <v>2632</v>
      </c>
      <c r="B1230" s="5">
        <v>501139</v>
      </c>
      <c r="C1230" s="5"/>
      <c r="D1230" s="5" t="s">
        <v>3686</v>
      </c>
      <c r="E1230" s="15" t="s">
        <v>3</v>
      </c>
      <c r="F1230" s="16">
        <f>+IF(TABLA!$E1230 &lt;&gt; "", 1, 0)</f>
        <v>1</v>
      </c>
      <c r="G1230" s="15" t="s">
        <v>42</v>
      </c>
      <c r="H1230" s="16">
        <f>+IF(TABLA!$G1230&lt;&gt;"",1,0)</f>
        <v>1</v>
      </c>
      <c r="I1230" s="15" t="s">
        <v>59</v>
      </c>
      <c r="J1230" s="16">
        <f>+IF(TABLA!$I1230&lt;&gt;"",1,0)</f>
        <v>1</v>
      </c>
      <c r="K1230" s="16">
        <f>+IF(AND(TABLA!$F1230=1,TABLA!$H1230=1,TABLA!$J1230=1), 1, 0)</f>
        <v>1</v>
      </c>
      <c r="L1230" s="16">
        <v>3</v>
      </c>
      <c r="M1230" s="5" t="s">
        <v>3687</v>
      </c>
      <c r="N1230" s="5" t="s">
        <v>3688</v>
      </c>
      <c r="O1230" s="17">
        <v>45225</v>
      </c>
      <c r="P1230" s="5">
        <v>1</v>
      </c>
      <c r="Q1230" s="5">
        <v>1</v>
      </c>
      <c r="R1230" s="5">
        <v>1</v>
      </c>
      <c r="S1230" s="5">
        <v>1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1</v>
      </c>
      <c r="AG1230" s="18">
        <v>3.2427999999999999</v>
      </c>
      <c r="AH1230" s="19">
        <v>5</v>
      </c>
      <c r="AI1230" s="19">
        <v>5</v>
      </c>
    </row>
    <row r="1231" spans="1:35" ht="12.75" customHeight="1" x14ac:dyDescent="0.25">
      <c r="A1231" s="5">
        <v>165</v>
      </c>
      <c r="B1231" s="5">
        <v>501802</v>
      </c>
      <c r="C1231" s="5"/>
      <c r="D1231" s="5" t="s">
        <v>3689</v>
      </c>
      <c r="E1231" s="15" t="s">
        <v>3</v>
      </c>
      <c r="F1231" s="16">
        <f>+IF(TABLA!$E1231 &lt;&gt; "", 1, 0)</f>
        <v>1</v>
      </c>
      <c r="G1231" s="15" t="s">
        <v>42</v>
      </c>
      <c r="H1231" s="16">
        <f>+IF(TABLA!$G1231&lt;&gt;"",1,0)</f>
        <v>1</v>
      </c>
      <c r="I1231" s="15" t="s">
        <v>59</v>
      </c>
      <c r="J1231" s="16">
        <f>+IF(TABLA!$I1231&lt;&gt;"",1,0)</f>
        <v>1</v>
      </c>
      <c r="K1231" s="16">
        <f>+IF(AND(TABLA!$F1231=1,TABLA!$H1231=1,TABLA!$J1231=1), 1, 0)</f>
        <v>1</v>
      </c>
      <c r="L1231" s="16">
        <v>3</v>
      </c>
      <c r="M1231" s="5" t="s">
        <v>3690</v>
      </c>
      <c r="N1231" s="5" t="s">
        <v>3691</v>
      </c>
      <c r="O1231" s="17">
        <v>44880</v>
      </c>
      <c r="P1231" s="5">
        <v>0</v>
      </c>
      <c r="Q1231" s="5">
        <v>1</v>
      </c>
      <c r="R1231" s="5">
        <v>0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1</v>
      </c>
      <c r="AG1231" s="18">
        <v>0.51649999999999996</v>
      </c>
      <c r="AH1231" s="19">
        <v>1</v>
      </c>
      <c r="AI1231" s="19">
        <v>1</v>
      </c>
    </row>
    <row r="1232" spans="1:35" ht="12.75" customHeight="1" x14ac:dyDescent="0.25">
      <c r="A1232" s="5">
        <v>890</v>
      </c>
      <c r="B1232" s="5">
        <v>501805</v>
      </c>
      <c r="C1232" s="5"/>
      <c r="D1232" s="5" t="s">
        <v>3692</v>
      </c>
      <c r="E1232" s="15" t="s">
        <v>3</v>
      </c>
      <c r="F1232" s="16">
        <f>+IF(TABLA!$E1232 &lt;&gt; "", 1, 0)</f>
        <v>1</v>
      </c>
      <c r="G1232" s="15" t="s">
        <v>42</v>
      </c>
      <c r="H1232" s="16">
        <f>+IF(TABLA!$G1232&lt;&gt;"",1,0)</f>
        <v>1</v>
      </c>
      <c r="I1232" s="15" t="s">
        <v>59</v>
      </c>
      <c r="J1232" s="16">
        <f>+IF(TABLA!$I1232&lt;&gt;"",1,0)</f>
        <v>1</v>
      </c>
      <c r="K1232" s="16">
        <f>+IF(AND(TABLA!$F1232=1,TABLA!$H1232=1,TABLA!$J1232=1), 1, 0)</f>
        <v>1</v>
      </c>
      <c r="L1232" s="16"/>
      <c r="M1232" s="5" t="s">
        <v>3693</v>
      </c>
      <c r="N1232" s="5" t="s">
        <v>3694</v>
      </c>
      <c r="O1232" s="17">
        <v>45096</v>
      </c>
      <c r="P1232" s="5">
        <v>1</v>
      </c>
      <c r="Q1232" s="5">
        <v>1</v>
      </c>
      <c r="R1232" s="5">
        <v>0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1</v>
      </c>
      <c r="AG1232" s="18">
        <v>0.15559999999999999</v>
      </c>
      <c r="AH1232" s="19">
        <v>1</v>
      </c>
      <c r="AI1232" s="19">
        <v>1</v>
      </c>
    </row>
    <row r="1233" spans="1:35" ht="12.75" customHeight="1" x14ac:dyDescent="0.25">
      <c r="A1233" s="5">
        <v>1944</v>
      </c>
      <c r="B1233" s="5">
        <v>502001</v>
      </c>
      <c r="C1233" s="5"/>
      <c r="D1233" s="5" t="s">
        <v>3695</v>
      </c>
      <c r="E1233" s="15" t="s">
        <v>4</v>
      </c>
      <c r="F1233" s="16">
        <f>+IF(TABLA!$E1233 &lt;&gt; "", 1, 0)</f>
        <v>1</v>
      </c>
      <c r="G1233" s="15" t="s">
        <v>75</v>
      </c>
      <c r="H1233" s="16">
        <f>+IF(TABLA!$G1233&lt;&gt;"",1,0)</f>
        <v>1</v>
      </c>
      <c r="I1233" s="15" t="s">
        <v>55</v>
      </c>
      <c r="J1233" s="16">
        <f>+IF(TABLA!$I1233&lt;&gt;"",1,0)</f>
        <v>1</v>
      </c>
      <c r="K1233" s="16">
        <f>+IF(AND(TABLA!$F1233=1,TABLA!$H1233=1,TABLA!$J1233=1), 1, 0)</f>
        <v>1</v>
      </c>
      <c r="L1233" s="16">
        <v>3</v>
      </c>
      <c r="M1233" s="5" t="s">
        <v>3696</v>
      </c>
      <c r="N1233" s="5" t="s">
        <v>3697</v>
      </c>
      <c r="O1233" s="17">
        <v>45204</v>
      </c>
      <c r="P1233" s="5">
        <v>1</v>
      </c>
      <c r="Q1233" s="5">
        <v>1</v>
      </c>
      <c r="R1233" s="5">
        <v>1</v>
      </c>
      <c r="S1233" s="5">
        <v>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1</v>
      </c>
      <c r="AG1233" s="18">
        <v>33.643599999999999</v>
      </c>
      <c r="AH1233" s="19">
        <v>22</v>
      </c>
      <c r="AI1233" s="19">
        <v>24</v>
      </c>
    </row>
    <row r="1234" spans="1:35" ht="12.75" customHeight="1" x14ac:dyDescent="0.25">
      <c r="A1234" s="5">
        <v>1462</v>
      </c>
      <c r="B1234" s="5">
        <v>502002</v>
      </c>
      <c r="C1234" s="5"/>
      <c r="D1234" s="5" t="s">
        <v>3698</v>
      </c>
      <c r="E1234" s="15" t="s">
        <v>4</v>
      </c>
      <c r="F1234" s="16">
        <f>+IF(TABLA!$E1234 &lt;&gt; "", 1, 0)</f>
        <v>1</v>
      </c>
      <c r="G1234" s="15" t="s">
        <v>75</v>
      </c>
      <c r="H1234" s="16">
        <f>+IF(TABLA!$G1234&lt;&gt;"",1,0)</f>
        <v>1</v>
      </c>
      <c r="I1234" s="15" t="s">
        <v>55</v>
      </c>
      <c r="J1234" s="16">
        <f>+IF(TABLA!$I1234&lt;&gt;"",1,0)</f>
        <v>1</v>
      </c>
      <c r="K1234" s="16">
        <f>+IF(AND(TABLA!$F1234=1,TABLA!$H1234=1,TABLA!$J1234=1), 1, 0)</f>
        <v>1</v>
      </c>
      <c r="L1234" s="16">
        <v>3</v>
      </c>
      <c r="M1234" s="5" t="s">
        <v>3699</v>
      </c>
      <c r="N1234" s="5" t="s">
        <v>3700</v>
      </c>
      <c r="O1234" s="17">
        <v>45168</v>
      </c>
      <c r="P1234" s="5">
        <v>1</v>
      </c>
      <c r="Q1234" s="5">
        <v>1</v>
      </c>
      <c r="R1234" s="5">
        <v>1</v>
      </c>
      <c r="S1234" s="5">
        <v>1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1</v>
      </c>
      <c r="AG1234" s="18">
        <v>44.439500000000002</v>
      </c>
      <c r="AH1234" s="19">
        <v>11</v>
      </c>
      <c r="AI1234" s="19">
        <v>11</v>
      </c>
    </row>
    <row r="1235" spans="1:35" ht="12.75" customHeight="1" x14ac:dyDescent="0.25">
      <c r="A1235" s="5">
        <v>335</v>
      </c>
      <c r="B1235" s="5">
        <v>502004</v>
      </c>
      <c r="C1235" s="5"/>
      <c r="D1235" s="5" t="s">
        <v>3701</v>
      </c>
      <c r="E1235" s="15" t="s">
        <v>4</v>
      </c>
      <c r="F1235" s="16">
        <f>+IF(TABLA!$E1235 &lt;&gt; "", 1, 0)</f>
        <v>1</v>
      </c>
      <c r="G1235" s="15" t="s">
        <v>75</v>
      </c>
      <c r="H1235" s="16">
        <f>+IF(TABLA!$G1235&lt;&gt;"",1,0)</f>
        <v>1</v>
      </c>
      <c r="I1235" s="15" t="s">
        <v>55</v>
      </c>
      <c r="J1235" s="16">
        <f>+IF(TABLA!$I1235&lt;&gt;"",1,0)</f>
        <v>1</v>
      </c>
      <c r="K1235" s="16">
        <f>+IF(AND(TABLA!$F1235=1,TABLA!$H1235=1,TABLA!$J1235=1), 1, 0)</f>
        <v>1</v>
      </c>
      <c r="L1235" s="16">
        <v>3</v>
      </c>
      <c r="M1235" s="5" t="s">
        <v>3702</v>
      </c>
      <c r="N1235" s="5" t="s">
        <v>3703</v>
      </c>
      <c r="O1235" s="17">
        <v>44957</v>
      </c>
      <c r="P1235" s="5">
        <v>1</v>
      </c>
      <c r="Q1235" s="5">
        <v>1</v>
      </c>
      <c r="R1235" s="5">
        <v>0</v>
      </c>
      <c r="S1235" s="5">
        <v>1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1</v>
      </c>
      <c r="AG1235" s="18">
        <v>0.7742</v>
      </c>
      <c r="AH1235" s="19">
        <v>1</v>
      </c>
      <c r="AI1235" s="19">
        <v>1</v>
      </c>
    </row>
    <row r="1236" spans="1:35" ht="12.75" customHeight="1" x14ac:dyDescent="0.25">
      <c r="A1236" s="5">
        <v>909</v>
      </c>
      <c r="B1236" s="5">
        <v>504003</v>
      </c>
      <c r="C1236" s="5"/>
      <c r="D1236" s="5" t="s">
        <v>3704</v>
      </c>
      <c r="E1236" s="15" t="s">
        <v>4</v>
      </c>
      <c r="F1236" s="16">
        <f>+IF(TABLA!$E1236 &lt;&gt; "", 1, 0)</f>
        <v>1</v>
      </c>
      <c r="G1236" s="15" t="s">
        <v>75</v>
      </c>
      <c r="H1236" s="16">
        <f>+IF(TABLA!$G1236&lt;&gt;"",1,0)</f>
        <v>1</v>
      </c>
      <c r="I1236" s="15" t="s">
        <v>55</v>
      </c>
      <c r="J1236" s="16">
        <f>+IF(TABLA!$I1236&lt;&gt;"",1,0)</f>
        <v>1</v>
      </c>
      <c r="K1236" s="16">
        <f>+IF(AND(TABLA!$F1236=1,TABLA!$H1236=1,TABLA!$J1236=1), 1, 0)</f>
        <v>1</v>
      </c>
      <c r="L1236" s="16">
        <v>3</v>
      </c>
      <c r="M1236" s="5" t="s">
        <v>3705</v>
      </c>
      <c r="N1236" s="5" t="s">
        <v>3706</v>
      </c>
      <c r="O1236" s="17">
        <v>45098</v>
      </c>
      <c r="P1236" s="5">
        <v>1</v>
      </c>
      <c r="Q1236" s="5">
        <v>1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1</v>
      </c>
      <c r="AG1236" s="18">
        <v>99.574100000000001</v>
      </c>
      <c r="AH1236" s="19">
        <v>6</v>
      </c>
      <c r="AI1236" s="19">
        <v>6</v>
      </c>
    </row>
    <row r="1237" spans="1:35" ht="12.75" customHeight="1" x14ac:dyDescent="0.25">
      <c r="A1237" s="5">
        <v>489</v>
      </c>
      <c r="B1237" s="5">
        <v>504004</v>
      </c>
      <c r="C1237" s="5"/>
      <c r="D1237" s="5" t="s">
        <v>3707</v>
      </c>
      <c r="E1237" s="15" t="s">
        <v>4</v>
      </c>
      <c r="F1237" s="16">
        <f>+IF(TABLA!$E1237 &lt;&gt; "", 1, 0)</f>
        <v>1</v>
      </c>
      <c r="G1237" s="15" t="s">
        <v>75</v>
      </c>
      <c r="H1237" s="16">
        <f>+IF(TABLA!$G1237&lt;&gt;"",1,0)</f>
        <v>1</v>
      </c>
      <c r="I1237" s="15" t="s">
        <v>55</v>
      </c>
      <c r="J1237" s="16">
        <f>+IF(TABLA!$I1237&lt;&gt;"",1,0)</f>
        <v>1</v>
      </c>
      <c r="K1237" s="16">
        <f>+IF(AND(TABLA!$F1237=1,TABLA!$H1237=1,TABLA!$J1237=1), 1, 0)</f>
        <v>1</v>
      </c>
      <c r="L1237" s="16">
        <v>3</v>
      </c>
      <c r="M1237" s="5" t="s">
        <v>3708</v>
      </c>
      <c r="N1237" s="5" t="s">
        <v>3709</v>
      </c>
      <c r="O1237" s="17">
        <v>45012</v>
      </c>
      <c r="P1237" s="5">
        <v>1</v>
      </c>
      <c r="Q1237" s="5">
        <v>1</v>
      </c>
      <c r="R1237" s="5">
        <v>0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1</v>
      </c>
      <c r="AG1237" s="18">
        <v>109.429</v>
      </c>
      <c r="AH1237" s="19">
        <v>2</v>
      </c>
      <c r="AI1237" s="19">
        <v>2</v>
      </c>
    </row>
    <row r="1238" spans="1:35" ht="12.75" customHeight="1" x14ac:dyDescent="0.25">
      <c r="A1238" s="5">
        <v>248</v>
      </c>
      <c r="B1238" s="5">
        <v>504005</v>
      </c>
      <c r="C1238" s="5"/>
      <c r="D1238" s="5" t="s">
        <v>3710</v>
      </c>
      <c r="E1238" s="15" t="s">
        <v>4</v>
      </c>
      <c r="F1238" s="16">
        <f>+IF(TABLA!$E1238 &lt;&gt; "", 1, 0)</f>
        <v>1</v>
      </c>
      <c r="G1238" s="15" t="s">
        <v>75</v>
      </c>
      <c r="H1238" s="16">
        <f>+IF(TABLA!$G1238&lt;&gt;"",1,0)</f>
        <v>1</v>
      </c>
      <c r="I1238" s="15" t="s">
        <v>55</v>
      </c>
      <c r="J1238" s="16">
        <f>+IF(TABLA!$I1238&lt;&gt;"",1,0)</f>
        <v>1</v>
      </c>
      <c r="K1238" s="16">
        <f>+IF(AND(TABLA!$F1238=1,TABLA!$H1238=1,TABLA!$J1238=1), 1, 0)</f>
        <v>1</v>
      </c>
      <c r="L1238" s="16">
        <v>3</v>
      </c>
      <c r="M1238" s="5" t="s">
        <v>3711</v>
      </c>
      <c r="N1238" s="5" t="s">
        <v>3712</v>
      </c>
      <c r="O1238" s="17">
        <v>44917</v>
      </c>
      <c r="P1238" s="5">
        <v>1</v>
      </c>
      <c r="Q1238" s="5">
        <v>1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1</v>
      </c>
      <c r="AG1238" s="18">
        <v>13.460900000000001</v>
      </c>
      <c r="AH1238" s="19">
        <v>2</v>
      </c>
      <c r="AI1238" s="19">
        <v>2</v>
      </c>
    </row>
    <row r="1239" spans="1:35" ht="12.75" customHeight="1" x14ac:dyDescent="0.25">
      <c r="A1239" s="5">
        <v>118</v>
      </c>
      <c r="B1239" s="5">
        <v>504007</v>
      </c>
      <c r="C1239" s="5"/>
      <c r="D1239" s="5" t="s">
        <v>3713</v>
      </c>
      <c r="E1239" s="15" t="s">
        <v>4</v>
      </c>
      <c r="F1239" s="16">
        <f>+IF(TABLA!$E1239 &lt;&gt; "", 1, 0)</f>
        <v>1</v>
      </c>
      <c r="G1239" s="15" t="s">
        <v>75</v>
      </c>
      <c r="H1239" s="16">
        <f>+IF(TABLA!$G1239&lt;&gt;"",1,0)</f>
        <v>1</v>
      </c>
      <c r="I1239" s="15" t="s">
        <v>55</v>
      </c>
      <c r="J1239" s="16">
        <f>+IF(TABLA!$I1239&lt;&gt;"",1,0)</f>
        <v>1</v>
      </c>
      <c r="K1239" s="16">
        <f>+IF(AND(TABLA!$F1239=1,TABLA!$H1239=1,TABLA!$J1239=1), 1, 0)</f>
        <v>1</v>
      </c>
      <c r="L1239" s="16">
        <v>3</v>
      </c>
      <c r="M1239" s="5" t="s">
        <v>3714</v>
      </c>
      <c r="N1239" s="5" t="s">
        <v>3715</v>
      </c>
      <c r="O1239" s="17">
        <v>44854</v>
      </c>
      <c r="P1239" s="5">
        <v>0</v>
      </c>
      <c r="Q1239" s="5">
        <v>1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1</v>
      </c>
      <c r="AG1239" s="18">
        <v>64.531199999999998</v>
      </c>
      <c r="AH1239" s="19">
        <v>1</v>
      </c>
      <c r="AI1239" s="19">
        <v>1</v>
      </c>
    </row>
    <row r="1240" spans="1:35" ht="12.75" customHeight="1" x14ac:dyDescent="0.25">
      <c r="A1240" s="5">
        <v>38</v>
      </c>
      <c r="B1240" s="5">
        <v>504800</v>
      </c>
      <c r="C1240" s="5"/>
      <c r="D1240" s="5" t="s">
        <v>3716</v>
      </c>
      <c r="E1240" s="15" t="s">
        <v>4</v>
      </c>
      <c r="F1240" s="16">
        <f>+IF(TABLA!$E1240 &lt;&gt; "", 1, 0)</f>
        <v>1</v>
      </c>
      <c r="G1240" s="15" t="s">
        <v>75</v>
      </c>
      <c r="H1240" s="16">
        <f>+IF(TABLA!$G1240&lt;&gt;"",1,0)</f>
        <v>1</v>
      </c>
      <c r="I1240" s="15" t="s">
        <v>55</v>
      </c>
      <c r="J1240" s="16">
        <f>+IF(TABLA!$I1240&lt;&gt;"",1,0)</f>
        <v>1</v>
      </c>
      <c r="K1240" s="16">
        <f>+IF(AND(TABLA!$F1240=1,TABLA!$H1240=1,TABLA!$J1240=1), 1, 0)</f>
        <v>1</v>
      </c>
      <c r="L1240" s="16">
        <v>3</v>
      </c>
      <c r="M1240" s="5" t="s">
        <v>3717</v>
      </c>
      <c r="N1240" s="5" t="s">
        <v>3718</v>
      </c>
      <c r="O1240" s="17">
        <v>44797</v>
      </c>
      <c r="P1240" s="5">
        <v>0</v>
      </c>
      <c r="Q1240" s="5">
        <v>1</v>
      </c>
      <c r="R1240" s="5">
        <v>0</v>
      </c>
      <c r="S1240" s="5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1</v>
      </c>
      <c r="AG1240" s="18">
        <v>6.8516000000000004</v>
      </c>
      <c r="AH1240" s="19">
        <v>1</v>
      </c>
      <c r="AI1240" s="19">
        <v>1</v>
      </c>
    </row>
    <row r="1241" spans="1:35" ht="12.75" customHeight="1" x14ac:dyDescent="0.25">
      <c r="A1241" s="5">
        <v>2262</v>
      </c>
      <c r="B1241" s="5">
        <v>507802</v>
      </c>
      <c r="C1241" s="5"/>
      <c r="D1241" s="5" t="s">
        <v>3719</v>
      </c>
      <c r="E1241" s="15" t="s">
        <v>4</v>
      </c>
      <c r="F1241" s="16">
        <f>+IF(TABLA!$E1241 &lt;&gt; "", 1, 0)</f>
        <v>1</v>
      </c>
      <c r="G1241" s="15" t="s">
        <v>75</v>
      </c>
      <c r="H1241" s="16">
        <f>+IF(TABLA!$G1241&lt;&gt;"",1,0)</f>
        <v>1</v>
      </c>
      <c r="I1241" s="15" t="s">
        <v>82</v>
      </c>
      <c r="J1241" s="16">
        <f>+IF(TABLA!$I1241&lt;&gt;"",1,0)</f>
        <v>1</v>
      </c>
      <c r="K1241" s="16">
        <f>+IF(AND(TABLA!$F1241=1,TABLA!$H1241=1,TABLA!$J1241=1), 1, 0)</f>
        <v>1</v>
      </c>
      <c r="L1241" s="16">
        <v>3</v>
      </c>
      <c r="M1241" s="5" t="s">
        <v>3720</v>
      </c>
      <c r="N1241" s="5" t="s">
        <v>3721</v>
      </c>
      <c r="O1241" s="17">
        <v>45217</v>
      </c>
      <c r="P1241" s="5">
        <v>1</v>
      </c>
      <c r="Q1241" s="5">
        <v>1</v>
      </c>
      <c r="R1241" s="5">
        <v>0</v>
      </c>
      <c r="S1241" s="5">
        <v>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1</v>
      </c>
      <c r="AG1241" s="18">
        <v>6929.3944000000001</v>
      </c>
      <c r="AH1241" s="19">
        <v>258</v>
      </c>
      <c r="AI1241" s="19">
        <v>1187</v>
      </c>
    </row>
    <row r="1242" spans="1:35" ht="12.75" customHeight="1" x14ac:dyDescent="0.25">
      <c r="A1242" s="5">
        <v>1536</v>
      </c>
      <c r="B1242" s="5">
        <v>507805</v>
      </c>
      <c r="C1242" s="5"/>
      <c r="D1242" s="5" t="s">
        <v>3722</v>
      </c>
      <c r="E1242" s="15" t="s">
        <v>4</v>
      </c>
      <c r="F1242" s="16">
        <f>+IF(TABLA!$E1242 &lt;&gt; "", 1, 0)</f>
        <v>1</v>
      </c>
      <c r="G1242" s="15" t="s">
        <v>75</v>
      </c>
      <c r="H1242" s="16">
        <f>+IF(TABLA!$G1242&lt;&gt;"",1,0)</f>
        <v>1</v>
      </c>
      <c r="I1242" s="15" t="s">
        <v>55</v>
      </c>
      <c r="J1242" s="16">
        <f>+IF(TABLA!$I1242&lt;&gt;"",1,0)</f>
        <v>1</v>
      </c>
      <c r="K1242" s="16">
        <f>+IF(AND(TABLA!$F1242=1,TABLA!$H1242=1,TABLA!$J1242=1), 1, 0)</f>
        <v>1</v>
      </c>
      <c r="L1242" s="16"/>
      <c r="M1242" s="5" t="s">
        <v>3723</v>
      </c>
      <c r="N1242" s="5" t="s">
        <v>3724</v>
      </c>
      <c r="O1242" s="17">
        <v>45175</v>
      </c>
      <c r="P1242" s="5">
        <v>1</v>
      </c>
      <c r="Q1242" s="5">
        <v>1</v>
      </c>
      <c r="R1242" s="5">
        <v>0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1</v>
      </c>
      <c r="AG1242" s="18">
        <v>52.497199999999999</v>
      </c>
      <c r="AH1242" s="19">
        <v>5</v>
      </c>
      <c r="AI1242" s="19">
        <v>5</v>
      </c>
    </row>
    <row r="1243" spans="1:35" ht="12.75" customHeight="1" x14ac:dyDescent="0.25">
      <c r="A1243" s="5">
        <v>141</v>
      </c>
      <c r="B1243" s="5">
        <v>575007</v>
      </c>
      <c r="C1243" s="5"/>
      <c r="D1243" s="5" t="s">
        <v>3725</v>
      </c>
      <c r="E1243" s="15" t="s">
        <v>3</v>
      </c>
      <c r="F1243" s="16">
        <f>+IF(TABLA!$E1243 &lt;&gt; "", 1, 0)</f>
        <v>1</v>
      </c>
      <c r="G1243" s="15" t="s">
        <v>42</v>
      </c>
      <c r="H1243" s="16">
        <f>+IF(TABLA!$G1243&lt;&gt;"",1,0)</f>
        <v>1</v>
      </c>
      <c r="I1243" s="15" t="s">
        <v>59</v>
      </c>
      <c r="J1243" s="16">
        <f>+IF(TABLA!$I1243&lt;&gt;"",1,0)</f>
        <v>1</v>
      </c>
      <c r="K1243" s="16">
        <f>+IF(AND(TABLA!$F1243=1,TABLA!$H1243=1,TABLA!$J1243=1), 1, 0)</f>
        <v>1</v>
      </c>
      <c r="L1243" s="16">
        <v>3</v>
      </c>
      <c r="M1243" s="5" t="s">
        <v>3726</v>
      </c>
      <c r="N1243" s="5" t="s">
        <v>3727</v>
      </c>
      <c r="O1243" s="17">
        <v>44868</v>
      </c>
      <c r="P1243" s="5">
        <v>0</v>
      </c>
      <c r="Q1243" s="5">
        <v>1</v>
      </c>
      <c r="R1243" s="5">
        <v>0</v>
      </c>
      <c r="S1243" s="5">
        <v>1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1</v>
      </c>
      <c r="AG1243" s="18">
        <v>0.57509999999999994</v>
      </c>
      <c r="AH1243" s="19">
        <v>1</v>
      </c>
      <c r="AI1243" s="19">
        <v>1</v>
      </c>
    </row>
    <row r="1244" spans="1:35" ht="12.75" customHeight="1" x14ac:dyDescent="0.25">
      <c r="A1244" s="5">
        <v>1608</v>
      </c>
      <c r="B1244" s="5">
        <v>575024</v>
      </c>
      <c r="C1244" s="5"/>
      <c r="D1244" s="5" t="s">
        <v>3728</v>
      </c>
      <c r="E1244" s="15"/>
      <c r="F1244" s="16">
        <f>+IF(TABLA!$E1244 &lt;&gt; "", 1, 0)</f>
        <v>0</v>
      </c>
      <c r="G1244" s="15"/>
      <c r="H1244" s="16">
        <f>+IF(TABLA!$G1244&lt;&gt;"",1,0)</f>
        <v>0</v>
      </c>
      <c r="I1244" s="15"/>
      <c r="J1244" s="16">
        <f>+IF(TABLA!$I1244&lt;&gt;"",1,0)</f>
        <v>0</v>
      </c>
      <c r="K1244" s="16">
        <f>+IF(AND(TABLA!$F1244=1,TABLA!$H1244=1,TABLA!$J1244=1), 1, 0)</f>
        <v>0</v>
      </c>
      <c r="L1244" s="16"/>
      <c r="M1244" s="5" t="s">
        <v>3729</v>
      </c>
      <c r="N1244" s="5" t="s">
        <v>3730</v>
      </c>
      <c r="O1244" s="17">
        <v>45181</v>
      </c>
      <c r="P1244" s="5">
        <v>1</v>
      </c>
      <c r="Q1244" s="5">
        <v>1</v>
      </c>
      <c r="R1244" s="5">
        <v>0</v>
      </c>
      <c r="S1244" s="5">
        <v>1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1</v>
      </c>
      <c r="AG1244" s="18">
        <v>2.4841000000000002</v>
      </c>
      <c r="AH1244" s="19">
        <v>4</v>
      </c>
      <c r="AI1244" s="19">
        <v>4</v>
      </c>
    </row>
    <row r="1245" spans="1:35" ht="12.75" customHeight="1" x14ac:dyDescent="0.25">
      <c r="A1245" s="5">
        <v>533</v>
      </c>
      <c r="B1245" s="5">
        <v>575035</v>
      </c>
      <c r="C1245" s="5"/>
      <c r="D1245" s="5" t="s">
        <v>3731</v>
      </c>
      <c r="E1245" s="15" t="s">
        <v>4</v>
      </c>
      <c r="F1245" s="16">
        <f>+IF(TABLA!$E1245 &lt;&gt; "", 1, 0)</f>
        <v>1</v>
      </c>
      <c r="G1245" s="15" t="s">
        <v>75</v>
      </c>
      <c r="H1245" s="16">
        <f>+IF(TABLA!$G1245&lt;&gt;"",1,0)</f>
        <v>1</v>
      </c>
      <c r="I1245" s="15" t="s">
        <v>55</v>
      </c>
      <c r="J1245" s="16">
        <f>+IF(TABLA!$I1245&lt;&gt;"",1,0)</f>
        <v>1</v>
      </c>
      <c r="K1245" s="16">
        <f>+IF(AND(TABLA!$F1245=1,TABLA!$H1245=1,TABLA!$J1245=1), 1, 0)</f>
        <v>1</v>
      </c>
      <c r="L1245" s="16">
        <v>3</v>
      </c>
      <c r="M1245" s="5" t="s">
        <v>3732</v>
      </c>
      <c r="N1245" s="5" t="s">
        <v>3733</v>
      </c>
      <c r="O1245" s="17">
        <v>45029</v>
      </c>
      <c r="P1245" s="5">
        <v>1</v>
      </c>
      <c r="Q1245" s="5">
        <v>1</v>
      </c>
      <c r="R1245" s="5">
        <v>0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1</v>
      </c>
      <c r="AG1245" s="18">
        <v>41.803899999999999</v>
      </c>
      <c r="AH1245" s="19">
        <v>3</v>
      </c>
      <c r="AI1245" s="19">
        <v>3</v>
      </c>
    </row>
    <row r="1246" spans="1:35" ht="12.75" customHeight="1" x14ac:dyDescent="0.25">
      <c r="A1246" s="5">
        <v>3322</v>
      </c>
      <c r="B1246" s="5">
        <v>601001</v>
      </c>
      <c r="C1246" s="5"/>
      <c r="D1246" s="5" t="s">
        <v>3734</v>
      </c>
      <c r="E1246" s="15" t="s">
        <v>4</v>
      </c>
      <c r="F1246" s="16">
        <f>+IF(TABLA!$E1246 &lt;&gt; "", 1, 0)</f>
        <v>1</v>
      </c>
      <c r="G1246" s="15" t="s">
        <v>72</v>
      </c>
      <c r="H1246" s="16">
        <f>+IF(TABLA!$G1246&lt;&gt;"",1,0)</f>
        <v>1</v>
      </c>
      <c r="I1246" s="15" t="s">
        <v>74</v>
      </c>
      <c r="J1246" s="16">
        <f>+IF(TABLA!$I1246&lt;&gt;"",1,0)</f>
        <v>1</v>
      </c>
      <c r="K1246" s="16">
        <f>+IF(AND(TABLA!$F1246=1,TABLA!$H1246=1,TABLA!$J1246=1), 1, 0)</f>
        <v>1</v>
      </c>
      <c r="L1246" s="16">
        <v>3</v>
      </c>
      <c r="M1246" s="5" t="s">
        <v>3735</v>
      </c>
      <c r="N1246" s="5" t="s">
        <v>3736</v>
      </c>
      <c r="O1246" s="17">
        <v>45230</v>
      </c>
      <c r="P1246" s="5">
        <v>1</v>
      </c>
      <c r="Q1246" s="5">
        <v>1</v>
      </c>
      <c r="R1246" s="5">
        <v>1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1</v>
      </c>
      <c r="AG1246" s="18">
        <v>1654.2539999999999</v>
      </c>
      <c r="AH1246" s="19">
        <v>1776</v>
      </c>
      <c r="AI1246" s="19">
        <v>2383</v>
      </c>
    </row>
    <row r="1247" spans="1:35" ht="12.75" customHeight="1" x14ac:dyDescent="0.25">
      <c r="A1247" s="5">
        <v>1319</v>
      </c>
      <c r="B1247" s="5">
        <v>601003</v>
      </c>
      <c r="C1247" s="5"/>
      <c r="D1247" s="5" t="s">
        <v>3737</v>
      </c>
      <c r="E1247" s="15" t="s">
        <v>4</v>
      </c>
      <c r="F1247" s="16">
        <f>+IF(TABLA!$E1247 &lt;&gt; "", 1, 0)</f>
        <v>1</v>
      </c>
      <c r="G1247" s="15" t="s">
        <v>75</v>
      </c>
      <c r="H1247" s="16">
        <f>+IF(TABLA!$G1247&lt;&gt;"",1,0)</f>
        <v>1</v>
      </c>
      <c r="I1247" s="15" t="s">
        <v>74</v>
      </c>
      <c r="J1247" s="16">
        <f>+IF(TABLA!$I1247&lt;&gt;"",1,0)</f>
        <v>1</v>
      </c>
      <c r="K1247" s="16">
        <f>+IF(AND(TABLA!$F1247=1,TABLA!$H1247=1,TABLA!$J1247=1), 1, 0)</f>
        <v>1</v>
      </c>
      <c r="L1247" s="16">
        <v>3</v>
      </c>
      <c r="M1247" s="5" t="s">
        <v>3738</v>
      </c>
      <c r="N1247" s="5" t="s">
        <v>3739</v>
      </c>
      <c r="O1247" s="17">
        <v>45153</v>
      </c>
      <c r="P1247" s="5">
        <v>1</v>
      </c>
      <c r="Q1247" s="5">
        <v>1</v>
      </c>
      <c r="R1247" s="5">
        <v>0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1</v>
      </c>
      <c r="AG1247" s="18">
        <v>8.0073000000000008</v>
      </c>
      <c r="AH1247" s="19">
        <v>21</v>
      </c>
      <c r="AI1247" s="19">
        <v>22</v>
      </c>
    </row>
    <row r="1248" spans="1:35" ht="12.75" customHeight="1" x14ac:dyDescent="0.25">
      <c r="A1248" s="5">
        <v>1206</v>
      </c>
      <c r="B1248" s="5">
        <v>601005</v>
      </c>
      <c r="C1248" s="5"/>
      <c r="D1248" s="5" t="s">
        <v>3740</v>
      </c>
      <c r="E1248" s="15" t="s">
        <v>4</v>
      </c>
      <c r="F1248" s="16">
        <f>+IF(TABLA!$E1248 &lt;&gt; "", 1, 0)</f>
        <v>1</v>
      </c>
      <c r="G1248" s="15" t="s">
        <v>75</v>
      </c>
      <c r="H1248" s="16">
        <f>+IF(TABLA!$G1248&lt;&gt;"",1,0)</f>
        <v>1</v>
      </c>
      <c r="I1248" s="15" t="s">
        <v>74</v>
      </c>
      <c r="J1248" s="16">
        <f>+IF(TABLA!$I1248&lt;&gt;"",1,0)</f>
        <v>1</v>
      </c>
      <c r="K1248" s="16">
        <f>+IF(AND(TABLA!$F1248=1,TABLA!$H1248=1,TABLA!$J1248=1), 1, 0)</f>
        <v>1</v>
      </c>
      <c r="L1248" s="16">
        <v>3</v>
      </c>
      <c r="M1248" s="5" t="s">
        <v>3741</v>
      </c>
      <c r="N1248" s="5" t="s">
        <v>3742</v>
      </c>
      <c r="O1248" s="17">
        <v>45138</v>
      </c>
      <c r="P1248" s="5">
        <v>1</v>
      </c>
      <c r="Q1248" s="5">
        <v>1</v>
      </c>
      <c r="R1248" s="5">
        <v>0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1</v>
      </c>
      <c r="AG1248" s="18">
        <v>17.091799999999999</v>
      </c>
      <c r="AH1248" s="19">
        <v>18</v>
      </c>
      <c r="AI1248" s="19">
        <v>20</v>
      </c>
    </row>
    <row r="1249" spans="1:35" ht="12.75" customHeight="1" x14ac:dyDescent="0.25">
      <c r="A1249" s="5">
        <v>1636</v>
      </c>
      <c r="B1249" s="5">
        <v>601006</v>
      </c>
      <c r="C1249" s="5"/>
      <c r="D1249" s="5" t="s">
        <v>3743</v>
      </c>
      <c r="E1249" s="15" t="s">
        <v>4</v>
      </c>
      <c r="F1249" s="16">
        <f>+IF(TABLA!$E1249 &lt;&gt; "", 1, 0)</f>
        <v>1</v>
      </c>
      <c r="G1249" s="15" t="s">
        <v>75</v>
      </c>
      <c r="H1249" s="16">
        <f>+IF(TABLA!$G1249&lt;&gt;"",1,0)</f>
        <v>1</v>
      </c>
      <c r="I1249" s="15" t="s">
        <v>74</v>
      </c>
      <c r="J1249" s="16">
        <f>+IF(TABLA!$I1249&lt;&gt;"",1,0)</f>
        <v>1</v>
      </c>
      <c r="K1249" s="16">
        <f>+IF(AND(TABLA!$F1249=1,TABLA!$H1249=1,TABLA!$J1249=1), 1, 0)</f>
        <v>1</v>
      </c>
      <c r="L1249" s="16">
        <v>3</v>
      </c>
      <c r="M1249" s="5" t="s">
        <v>3744</v>
      </c>
      <c r="N1249" s="5" t="s">
        <v>3745</v>
      </c>
      <c r="O1249" s="17">
        <v>45183</v>
      </c>
      <c r="P1249" s="5">
        <v>1</v>
      </c>
      <c r="Q1249" s="5">
        <v>1</v>
      </c>
      <c r="R1249" s="5">
        <v>0</v>
      </c>
      <c r="S1249" s="5">
        <v>1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1</v>
      </c>
      <c r="AG1249" s="18">
        <v>2.0838000000000001</v>
      </c>
      <c r="AH1249" s="19">
        <v>2</v>
      </c>
      <c r="AI1249" s="19">
        <v>2</v>
      </c>
    </row>
    <row r="1250" spans="1:35" ht="12.75" customHeight="1" x14ac:dyDescent="0.25">
      <c r="A1250" s="5">
        <v>189</v>
      </c>
      <c r="B1250" s="5">
        <v>601007</v>
      </c>
      <c r="C1250" s="5"/>
      <c r="D1250" s="5" t="s">
        <v>3746</v>
      </c>
      <c r="E1250" s="15" t="s">
        <v>4</v>
      </c>
      <c r="F1250" s="16">
        <f>+IF(TABLA!$E1250 &lt;&gt; "", 1, 0)</f>
        <v>1</v>
      </c>
      <c r="G1250" s="15" t="s">
        <v>75</v>
      </c>
      <c r="H1250" s="16">
        <f>+IF(TABLA!$G1250&lt;&gt;"",1,0)</f>
        <v>1</v>
      </c>
      <c r="I1250" s="15" t="s">
        <v>74</v>
      </c>
      <c r="J1250" s="16">
        <f>+IF(TABLA!$I1250&lt;&gt;"",1,0)</f>
        <v>1</v>
      </c>
      <c r="K1250" s="16">
        <f>+IF(AND(TABLA!$F1250=1,TABLA!$H1250=1,TABLA!$J1250=1), 1, 0)</f>
        <v>1</v>
      </c>
      <c r="L1250" s="16">
        <v>3</v>
      </c>
      <c r="M1250" s="5" t="s">
        <v>3747</v>
      </c>
      <c r="N1250" s="5" t="s">
        <v>3748</v>
      </c>
      <c r="O1250" s="17">
        <v>44889</v>
      </c>
      <c r="P1250" s="5">
        <v>0</v>
      </c>
      <c r="Q1250" s="5">
        <v>1</v>
      </c>
      <c r="R1250" s="5">
        <v>1</v>
      </c>
      <c r="S1250" s="5">
        <v>1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1</v>
      </c>
      <c r="AG1250" s="18">
        <v>4.2799999999999998E-2</v>
      </c>
      <c r="AH1250" s="19">
        <v>1</v>
      </c>
      <c r="AI1250" s="19">
        <v>1</v>
      </c>
    </row>
    <row r="1251" spans="1:35" ht="12.75" customHeight="1" x14ac:dyDescent="0.25">
      <c r="A1251" s="5">
        <v>828</v>
      </c>
      <c r="B1251" s="5">
        <v>601008</v>
      </c>
      <c r="C1251" s="5"/>
      <c r="D1251" s="5" t="s">
        <v>3749</v>
      </c>
      <c r="E1251" s="15" t="s">
        <v>4</v>
      </c>
      <c r="F1251" s="16">
        <f>+IF(TABLA!$E1251 &lt;&gt; "", 1, 0)</f>
        <v>1</v>
      </c>
      <c r="G1251" s="15" t="s">
        <v>75</v>
      </c>
      <c r="H1251" s="16">
        <f>+IF(TABLA!$G1251&lt;&gt;"",1,0)</f>
        <v>1</v>
      </c>
      <c r="I1251" s="15" t="s">
        <v>74</v>
      </c>
      <c r="J1251" s="16">
        <f>+IF(TABLA!$I1251&lt;&gt;"",1,0)</f>
        <v>1</v>
      </c>
      <c r="K1251" s="16">
        <f>+IF(AND(TABLA!$F1251=1,TABLA!$H1251=1,TABLA!$J1251=1), 1, 0)</f>
        <v>1</v>
      </c>
      <c r="L1251" s="16">
        <v>3</v>
      </c>
      <c r="M1251" s="5" t="s">
        <v>3750</v>
      </c>
      <c r="N1251" s="5" t="s">
        <v>3751</v>
      </c>
      <c r="O1251" s="17">
        <v>45086</v>
      </c>
      <c r="P1251" s="5">
        <v>1</v>
      </c>
      <c r="Q1251" s="5">
        <v>1</v>
      </c>
      <c r="R1251" s="5">
        <v>0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1</v>
      </c>
      <c r="AG1251" s="18">
        <v>3.7446000000000002</v>
      </c>
      <c r="AH1251" s="19">
        <v>3</v>
      </c>
      <c r="AI1251" s="19">
        <v>3</v>
      </c>
    </row>
    <row r="1252" spans="1:35" ht="12.75" customHeight="1" x14ac:dyDescent="0.25">
      <c r="A1252" s="5">
        <v>2010</v>
      </c>
      <c r="B1252" s="5">
        <v>601009</v>
      </c>
      <c r="C1252" s="5"/>
      <c r="D1252" s="5" t="s">
        <v>3752</v>
      </c>
      <c r="E1252" s="15" t="s">
        <v>4</v>
      </c>
      <c r="F1252" s="16">
        <f>+IF(TABLA!$E1252 &lt;&gt; "", 1, 0)</f>
        <v>1</v>
      </c>
      <c r="G1252" s="15" t="s">
        <v>75</v>
      </c>
      <c r="H1252" s="16">
        <f>+IF(TABLA!$G1252&lt;&gt;"",1,0)</f>
        <v>1</v>
      </c>
      <c r="I1252" s="15" t="s">
        <v>74</v>
      </c>
      <c r="J1252" s="16">
        <f>+IF(TABLA!$I1252&lt;&gt;"",1,0)</f>
        <v>1</v>
      </c>
      <c r="K1252" s="16">
        <f>+IF(AND(TABLA!$F1252=1,TABLA!$H1252=1,TABLA!$J1252=1), 1, 0)</f>
        <v>1</v>
      </c>
      <c r="L1252" s="16">
        <v>3</v>
      </c>
      <c r="M1252" s="5" t="s">
        <v>3753</v>
      </c>
      <c r="N1252" s="5" t="s">
        <v>3754</v>
      </c>
      <c r="O1252" s="17">
        <v>45207</v>
      </c>
      <c r="P1252" s="5">
        <v>1</v>
      </c>
      <c r="Q1252" s="5">
        <v>1</v>
      </c>
      <c r="R1252" s="5">
        <v>1</v>
      </c>
      <c r="S1252" s="5">
        <v>1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1</v>
      </c>
      <c r="AG1252" s="18">
        <v>2.1871</v>
      </c>
      <c r="AH1252" s="19">
        <v>5</v>
      </c>
      <c r="AI1252" s="19">
        <v>6</v>
      </c>
    </row>
    <row r="1253" spans="1:35" ht="12.75" customHeight="1" x14ac:dyDescent="0.25">
      <c r="A1253" s="5">
        <v>2435</v>
      </c>
      <c r="B1253" s="5">
        <v>601011</v>
      </c>
      <c r="C1253" s="5"/>
      <c r="D1253" s="5" t="s">
        <v>3755</v>
      </c>
      <c r="E1253" s="15" t="s">
        <v>4</v>
      </c>
      <c r="F1253" s="16">
        <f>+IF(TABLA!$E1253 &lt;&gt; "", 1, 0)</f>
        <v>1</v>
      </c>
      <c r="G1253" s="15" t="s">
        <v>75</v>
      </c>
      <c r="H1253" s="16">
        <f>+IF(TABLA!$G1253&lt;&gt;"",1,0)</f>
        <v>1</v>
      </c>
      <c r="I1253" s="15" t="s">
        <v>74</v>
      </c>
      <c r="J1253" s="16">
        <f>+IF(TABLA!$I1253&lt;&gt;"",1,0)</f>
        <v>1</v>
      </c>
      <c r="K1253" s="16">
        <f>+IF(AND(TABLA!$F1253=1,TABLA!$H1253=1,TABLA!$J1253=1), 1, 0)</f>
        <v>1</v>
      </c>
      <c r="L1253" s="16">
        <v>3</v>
      </c>
      <c r="M1253" s="5" t="s">
        <v>3756</v>
      </c>
      <c r="N1253" s="5" t="s">
        <v>3757</v>
      </c>
      <c r="O1253" s="17">
        <v>45222</v>
      </c>
      <c r="P1253" s="5">
        <v>1</v>
      </c>
      <c r="Q1253" s="5">
        <v>1</v>
      </c>
      <c r="R1253" s="5">
        <v>1</v>
      </c>
      <c r="S1253" s="5">
        <v>1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</v>
      </c>
      <c r="AG1253" s="18">
        <v>23.280200000000001</v>
      </c>
      <c r="AH1253" s="19">
        <v>46</v>
      </c>
      <c r="AI1253" s="19">
        <v>61</v>
      </c>
    </row>
    <row r="1254" spans="1:35" ht="12.75" customHeight="1" x14ac:dyDescent="0.25">
      <c r="A1254" s="5">
        <v>473</v>
      </c>
      <c r="B1254" s="5">
        <v>601012</v>
      </c>
      <c r="C1254" s="5"/>
      <c r="D1254" s="5" t="s">
        <v>3758</v>
      </c>
      <c r="E1254" s="15" t="s">
        <v>4</v>
      </c>
      <c r="F1254" s="16">
        <f>+IF(TABLA!$E1254 &lt;&gt; "", 1, 0)</f>
        <v>1</v>
      </c>
      <c r="G1254" s="15" t="s">
        <v>75</v>
      </c>
      <c r="H1254" s="16">
        <f>+IF(TABLA!$G1254&lt;&gt;"",1,0)</f>
        <v>1</v>
      </c>
      <c r="I1254" s="15" t="s">
        <v>74</v>
      </c>
      <c r="J1254" s="16">
        <f>+IF(TABLA!$I1254&lt;&gt;"",1,0)</f>
        <v>1</v>
      </c>
      <c r="K1254" s="16">
        <f>+IF(AND(TABLA!$F1254=1,TABLA!$H1254=1,TABLA!$J1254=1), 1, 0)</f>
        <v>1</v>
      </c>
      <c r="L1254" s="16">
        <v>3</v>
      </c>
      <c r="M1254" s="5" t="s">
        <v>3759</v>
      </c>
      <c r="N1254" s="5" t="s">
        <v>3760</v>
      </c>
      <c r="O1254" s="17">
        <v>45006</v>
      </c>
      <c r="P1254" s="5">
        <v>1</v>
      </c>
      <c r="Q1254" s="5">
        <v>1</v>
      </c>
      <c r="R1254" s="5">
        <v>1</v>
      </c>
      <c r="S1254" s="5">
        <v>1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1</v>
      </c>
      <c r="AG1254" s="18">
        <v>0.92910000000000004</v>
      </c>
      <c r="AH1254" s="19">
        <v>7</v>
      </c>
      <c r="AI1254" s="19">
        <v>9</v>
      </c>
    </row>
    <row r="1255" spans="1:35" ht="12.75" customHeight="1" x14ac:dyDescent="0.25">
      <c r="A1255" s="5">
        <v>1683</v>
      </c>
      <c r="B1255" s="5">
        <v>601013</v>
      </c>
      <c r="C1255" s="5"/>
      <c r="D1255" s="5" t="s">
        <v>3761</v>
      </c>
      <c r="E1255" s="15" t="s">
        <v>4</v>
      </c>
      <c r="F1255" s="16">
        <f>+IF(TABLA!$E1255 &lt;&gt; "", 1, 0)</f>
        <v>1</v>
      </c>
      <c r="G1255" s="15" t="s">
        <v>75</v>
      </c>
      <c r="H1255" s="16">
        <f>+IF(TABLA!$G1255&lt;&gt;"",1,0)</f>
        <v>1</v>
      </c>
      <c r="I1255" s="15" t="s">
        <v>74</v>
      </c>
      <c r="J1255" s="16">
        <f>+IF(TABLA!$I1255&lt;&gt;"",1,0)</f>
        <v>1</v>
      </c>
      <c r="K1255" s="16">
        <f>+IF(AND(TABLA!$F1255=1,TABLA!$H1255=1,TABLA!$J1255=1), 1, 0)</f>
        <v>1</v>
      </c>
      <c r="L1255" s="16">
        <v>3</v>
      </c>
      <c r="M1255" s="5" t="s">
        <v>3762</v>
      </c>
      <c r="N1255" s="5" t="s">
        <v>3763</v>
      </c>
      <c r="O1255" s="17">
        <v>45189</v>
      </c>
      <c r="P1255" s="5">
        <v>1</v>
      </c>
      <c r="Q1255" s="5">
        <v>1</v>
      </c>
      <c r="R1255" s="5">
        <v>1</v>
      </c>
      <c r="S1255" s="5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1</v>
      </c>
      <c r="AG1255" s="18">
        <v>5.0490000000000004</v>
      </c>
      <c r="AH1255" s="19">
        <v>23</v>
      </c>
      <c r="AI1255" s="19">
        <v>49</v>
      </c>
    </row>
    <row r="1256" spans="1:35" ht="12.75" customHeight="1" x14ac:dyDescent="0.25">
      <c r="A1256" s="5">
        <v>367</v>
      </c>
      <c r="B1256" s="5">
        <v>601015</v>
      </c>
      <c r="C1256" s="5"/>
      <c r="D1256" s="5" t="s">
        <v>3764</v>
      </c>
      <c r="E1256" s="15" t="s">
        <v>4</v>
      </c>
      <c r="F1256" s="16">
        <f>+IF(TABLA!$E1256 &lt;&gt; "", 1, 0)</f>
        <v>1</v>
      </c>
      <c r="G1256" s="15" t="s">
        <v>75</v>
      </c>
      <c r="H1256" s="16">
        <f>+IF(TABLA!$G1256&lt;&gt;"",1,0)</f>
        <v>1</v>
      </c>
      <c r="I1256" s="15" t="s">
        <v>74</v>
      </c>
      <c r="J1256" s="16">
        <f>+IF(TABLA!$I1256&lt;&gt;"",1,0)</f>
        <v>1</v>
      </c>
      <c r="K1256" s="16">
        <f>+IF(AND(TABLA!$F1256=1,TABLA!$H1256=1,TABLA!$J1256=1), 1, 0)</f>
        <v>1</v>
      </c>
      <c r="L1256" s="16">
        <v>3</v>
      </c>
      <c r="M1256" s="5" t="s">
        <v>3765</v>
      </c>
      <c r="N1256" s="5" t="s">
        <v>3766</v>
      </c>
      <c r="O1256" s="17">
        <v>44970</v>
      </c>
      <c r="P1256" s="5">
        <v>1</v>
      </c>
      <c r="Q1256" s="5">
        <v>1</v>
      </c>
      <c r="R1256" s="5">
        <v>0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1</v>
      </c>
      <c r="AG1256" s="18">
        <v>0.40110000000000001</v>
      </c>
      <c r="AH1256" s="19">
        <v>2</v>
      </c>
      <c r="AI1256" s="19">
        <v>2</v>
      </c>
    </row>
    <row r="1257" spans="1:35" ht="12.75" customHeight="1" x14ac:dyDescent="0.25">
      <c r="A1257" s="5">
        <v>995</v>
      </c>
      <c r="B1257" s="5">
        <v>601017</v>
      </c>
      <c r="C1257" s="5"/>
      <c r="D1257" s="5" t="s">
        <v>3767</v>
      </c>
      <c r="E1257" s="15" t="s">
        <v>4</v>
      </c>
      <c r="F1257" s="16">
        <f>+IF(TABLA!$E1257 &lt;&gt; "", 1, 0)</f>
        <v>1</v>
      </c>
      <c r="G1257" s="15" t="s">
        <v>75</v>
      </c>
      <c r="H1257" s="16">
        <f>+IF(TABLA!$G1257&lt;&gt;"",1,0)</f>
        <v>1</v>
      </c>
      <c r="I1257" s="15" t="s">
        <v>74</v>
      </c>
      <c r="J1257" s="16">
        <f>+IF(TABLA!$I1257&lt;&gt;"",1,0)</f>
        <v>1</v>
      </c>
      <c r="K1257" s="16">
        <f>+IF(AND(TABLA!$F1257=1,TABLA!$H1257=1,TABLA!$J1257=1), 1, 0)</f>
        <v>1</v>
      </c>
      <c r="L1257" s="16">
        <v>3</v>
      </c>
      <c r="M1257" s="5" t="s">
        <v>3768</v>
      </c>
      <c r="N1257" s="5" t="s">
        <v>3769</v>
      </c>
      <c r="O1257" s="17">
        <v>45111</v>
      </c>
      <c r="P1257" s="5">
        <v>1</v>
      </c>
      <c r="Q1257" s="5">
        <v>1</v>
      </c>
      <c r="R1257" s="5">
        <v>1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1</v>
      </c>
      <c r="AG1257" s="18">
        <v>4.9686000000000003</v>
      </c>
      <c r="AH1257" s="19">
        <v>10</v>
      </c>
      <c r="AI1257" s="19">
        <v>10</v>
      </c>
    </row>
    <row r="1258" spans="1:35" ht="12.75" customHeight="1" x14ac:dyDescent="0.25">
      <c r="A1258" s="5">
        <v>546</v>
      </c>
      <c r="B1258" s="5">
        <v>601018</v>
      </c>
      <c r="C1258" s="5"/>
      <c r="D1258" s="5" t="s">
        <v>3770</v>
      </c>
      <c r="E1258" s="15" t="s">
        <v>4</v>
      </c>
      <c r="F1258" s="16">
        <f>+IF(TABLA!$E1258 &lt;&gt; "", 1, 0)</f>
        <v>1</v>
      </c>
      <c r="G1258" s="15" t="s">
        <v>75</v>
      </c>
      <c r="H1258" s="16">
        <f>+IF(TABLA!$G1258&lt;&gt;"",1,0)</f>
        <v>1</v>
      </c>
      <c r="I1258" s="15" t="s">
        <v>74</v>
      </c>
      <c r="J1258" s="16">
        <f>+IF(TABLA!$I1258&lt;&gt;"",1,0)</f>
        <v>1</v>
      </c>
      <c r="K1258" s="16">
        <f>+IF(AND(TABLA!$F1258=1,TABLA!$H1258=1,TABLA!$J1258=1), 1, 0)</f>
        <v>1</v>
      </c>
      <c r="L1258" s="16">
        <v>3</v>
      </c>
      <c r="M1258" s="5" t="s">
        <v>3771</v>
      </c>
      <c r="N1258" s="5" t="s">
        <v>3772</v>
      </c>
      <c r="O1258" s="17">
        <v>45033</v>
      </c>
      <c r="P1258" s="5">
        <v>1</v>
      </c>
      <c r="Q1258" s="5">
        <v>1</v>
      </c>
      <c r="R1258" s="5">
        <v>1</v>
      </c>
      <c r="S1258" s="5">
        <v>1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1</v>
      </c>
      <c r="AG1258" s="18">
        <v>4.7655000000000003</v>
      </c>
      <c r="AH1258" s="19">
        <v>23</v>
      </c>
      <c r="AI1258" s="19">
        <v>44</v>
      </c>
    </row>
    <row r="1259" spans="1:35" ht="12.75" customHeight="1" x14ac:dyDescent="0.25">
      <c r="A1259" s="5">
        <v>418</v>
      </c>
      <c r="B1259" s="5">
        <v>601021</v>
      </c>
      <c r="C1259" s="5"/>
      <c r="D1259" s="5" t="s">
        <v>3773</v>
      </c>
      <c r="E1259" s="15" t="s">
        <v>4</v>
      </c>
      <c r="F1259" s="16">
        <f>+IF(TABLA!$E1259 &lt;&gt; "", 1, 0)</f>
        <v>1</v>
      </c>
      <c r="G1259" s="15" t="s">
        <v>75</v>
      </c>
      <c r="H1259" s="16">
        <f>+IF(TABLA!$G1259&lt;&gt;"",1,0)</f>
        <v>1</v>
      </c>
      <c r="I1259" s="15" t="s">
        <v>74</v>
      </c>
      <c r="J1259" s="16">
        <f>+IF(TABLA!$I1259&lt;&gt;"",1,0)</f>
        <v>1</v>
      </c>
      <c r="K1259" s="16">
        <f>+IF(AND(TABLA!$F1259=1,TABLA!$H1259=1,TABLA!$J1259=1), 1, 0)</f>
        <v>1</v>
      </c>
      <c r="L1259" s="16">
        <v>3</v>
      </c>
      <c r="M1259" s="5" t="s">
        <v>3774</v>
      </c>
      <c r="N1259" s="5" t="s">
        <v>3775</v>
      </c>
      <c r="O1259" s="17">
        <v>44988</v>
      </c>
      <c r="P1259" s="5">
        <v>1</v>
      </c>
      <c r="Q1259" s="5">
        <v>1</v>
      </c>
      <c r="R1259" s="5">
        <v>1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1</v>
      </c>
      <c r="AG1259" s="18">
        <v>0.84509999999999996</v>
      </c>
      <c r="AH1259" s="19">
        <v>6</v>
      </c>
      <c r="AI1259" s="19">
        <v>13</v>
      </c>
    </row>
    <row r="1260" spans="1:35" ht="12.75" customHeight="1" x14ac:dyDescent="0.25">
      <c r="A1260" s="5">
        <v>2011</v>
      </c>
      <c r="B1260" s="5">
        <v>601022</v>
      </c>
      <c r="C1260" s="5"/>
      <c r="D1260" s="5" t="s">
        <v>3776</v>
      </c>
      <c r="E1260" s="15" t="s">
        <v>4</v>
      </c>
      <c r="F1260" s="16">
        <f>+IF(TABLA!$E1260 &lt;&gt; "", 1, 0)</f>
        <v>1</v>
      </c>
      <c r="G1260" s="15" t="s">
        <v>75</v>
      </c>
      <c r="H1260" s="16">
        <f>+IF(TABLA!$G1260&lt;&gt;"",1,0)</f>
        <v>1</v>
      </c>
      <c r="I1260" s="15" t="s">
        <v>74</v>
      </c>
      <c r="J1260" s="16">
        <f>+IF(TABLA!$I1260&lt;&gt;"",1,0)</f>
        <v>1</v>
      </c>
      <c r="K1260" s="16">
        <f>+IF(AND(TABLA!$F1260=1,TABLA!$H1260=1,TABLA!$J1260=1), 1, 0)</f>
        <v>1</v>
      </c>
      <c r="L1260" s="16">
        <v>3</v>
      </c>
      <c r="M1260" s="5" t="s">
        <v>3777</v>
      </c>
      <c r="N1260" s="5" t="s">
        <v>3778</v>
      </c>
      <c r="O1260" s="17">
        <v>45207</v>
      </c>
      <c r="P1260" s="5">
        <v>1</v>
      </c>
      <c r="Q1260" s="5">
        <v>1</v>
      </c>
      <c r="R1260" s="5">
        <v>1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1</v>
      </c>
      <c r="AG1260" s="18">
        <v>14.956899999999999</v>
      </c>
      <c r="AH1260" s="19">
        <v>49</v>
      </c>
      <c r="AI1260" s="19">
        <v>87</v>
      </c>
    </row>
    <row r="1261" spans="1:35" ht="12.75" customHeight="1" x14ac:dyDescent="0.25">
      <c r="A1261" s="5">
        <v>1897</v>
      </c>
      <c r="B1261" s="5">
        <v>601023</v>
      </c>
      <c r="C1261" s="5"/>
      <c r="D1261" s="5" t="s">
        <v>3779</v>
      </c>
      <c r="E1261" s="15"/>
      <c r="F1261" s="16">
        <f>+IF(TABLA!$E1261 &lt;&gt; "", 1, 0)</f>
        <v>0</v>
      </c>
      <c r="G1261" s="15"/>
      <c r="H1261" s="16">
        <f>+IF(TABLA!$G1261&lt;&gt;"",1,0)</f>
        <v>0</v>
      </c>
      <c r="I1261" s="15"/>
      <c r="J1261" s="16">
        <f>+IF(TABLA!$I1261&lt;&gt;"",1,0)</f>
        <v>0</v>
      </c>
      <c r="K1261" s="16">
        <f>+IF(AND(TABLA!$F1261=1,TABLA!$H1261=1,TABLA!$J1261=1), 1, 0)</f>
        <v>0</v>
      </c>
      <c r="L1261" s="16"/>
      <c r="M1261" s="5" t="s">
        <v>3780</v>
      </c>
      <c r="N1261" s="5" t="s">
        <v>3781</v>
      </c>
      <c r="O1261" s="17">
        <v>45202</v>
      </c>
      <c r="P1261" s="5">
        <v>1</v>
      </c>
      <c r="Q1261" s="5">
        <v>1</v>
      </c>
      <c r="R1261" s="5">
        <v>0</v>
      </c>
      <c r="S1261" s="5">
        <v>1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1</v>
      </c>
      <c r="AG1261" s="18">
        <v>0.98209999999999997</v>
      </c>
      <c r="AH1261" s="19">
        <v>1</v>
      </c>
      <c r="AI1261" s="19">
        <v>1</v>
      </c>
    </row>
    <row r="1262" spans="1:35" ht="12.75" customHeight="1" x14ac:dyDescent="0.25">
      <c r="A1262" s="5">
        <v>2012</v>
      </c>
      <c r="B1262" s="5">
        <v>601024</v>
      </c>
      <c r="C1262" s="5"/>
      <c r="D1262" s="5" t="s">
        <v>3782</v>
      </c>
      <c r="E1262" s="15" t="s">
        <v>4</v>
      </c>
      <c r="F1262" s="16">
        <f>+IF(TABLA!$E1262 &lt;&gt; "", 1, 0)</f>
        <v>1</v>
      </c>
      <c r="G1262" s="15" t="s">
        <v>75</v>
      </c>
      <c r="H1262" s="16">
        <f>+IF(TABLA!$G1262&lt;&gt;"",1,0)</f>
        <v>1</v>
      </c>
      <c r="I1262" s="15" t="s">
        <v>74</v>
      </c>
      <c r="J1262" s="16">
        <f>+IF(TABLA!$I1262&lt;&gt;"",1,0)</f>
        <v>1</v>
      </c>
      <c r="K1262" s="16">
        <f>+IF(AND(TABLA!$F1262=1,TABLA!$H1262=1,TABLA!$J1262=1), 1, 0)</f>
        <v>1</v>
      </c>
      <c r="L1262" s="16">
        <v>3</v>
      </c>
      <c r="M1262" s="5" t="s">
        <v>3783</v>
      </c>
      <c r="N1262" s="5" t="s">
        <v>3784</v>
      </c>
      <c r="O1262" s="17">
        <v>45207</v>
      </c>
      <c r="P1262" s="5">
        <v>1</v>
      </c>
      <c r="Q1262" s="5">
        <v>1</v>
      </c>
      <c r="R1262" s="5">
        <v>1</v>
      </c>
      <c r="S1262" s="5">
        <v>1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1</v>
      </c>
      <c r="AG1262" s="18">
        <v>9.7301000000000002</v>
      </c>
      <c r="AH1262" s="19">
        <v>27</v>
      </c>
      <c r="AI1262" s="19">
        <v>53</v>
      </c>
    </row>
    <row r="1263" spans="1:35" ht="12.75" customHeight="1" x14ac:dyDescent="0.25">
      <c r="A1263" s="5">
        <v>913</v>
      </c>
      <c r="B1263" s="5">
        <v>601025</v>
      </c>
      <c r="C1263" s="5"/>
      <c r="D1263" s="5" t="s">
        <v>3785</v>
      </c>
      <c r="E1263" s="15" t="s">
        <v>4</v>
      </c>
      <c r="F1263" s="16">
        <f>+IF(TABLA!$E1263 &lt;&gt; "", 1, 0)</f>
        <v>1</v>
      </c>
      <c r="G1263" s="15" t="s">
        <v>75</v>
      </c>
      <c r="H1263" s="16">
        <f>+IF(TABLA!$G1263&lt;&gt;"",1,0)</f>
        <v>1</v>
      </c>
      <c r="I1263" s="15" t="s">
        <v>74</v>
      </c>
      <c r="J1263" s="16">
        <f>+IF(TABLA!$I1263&lt;&gt;"",1,0)</f>
        <v>1</v>
      </c>
      <c r="K1263" s="16">
        <f>+IF(AND(TABLA!$F1263=1,TABLA!$H1263=1,TABLA!$J1263=1), 1, 0)</f>
        <v>1</v>
      </c>
      <c r="L1263" s="16">
        <v>3</v>
      </c>
      <c r="M1263" s="5" t="s">
        <v>3786</v>
      </c>
      <c r="N1263" s="5" t="s">
        <v>3787</v>
      </c>
      <c r="O1263" s="17">
        <v>45099</v>
      </c>
      <c r="P1263" s="5">
        <v>1</v>
      </c>
      <c r="Q1263" s="5">
        <v>1</v>
      </c>
      <c r="R1263" s="5">
        <v>0</v>
      </c>
      <c r="S1263" s="5">
        <v>1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1</v>
      </c>
      <c r="AG1263" s="18">
        <v>1.8537999999999999</v>
      </c>
      <c r="AH1263" s="19">
        <v>3</v>
      </c>
      <c r="AI1263" s="19">
        <v>5</v>
      </c>
    </row>
    <row r="1264" spans="1:35" ht="12.75" customHeight="1" x14ac:dyDescent="0.25">
      <c r="A1264" s="5">
        <v>1153</v>
      </c>
      <c r="B1264" s="5">
        <v>601026</v>
      </c>
      <c r="C1264" s="5"/>
      <c r="D1264" s="5" t="s">
        <v>3788</v>
      </c>
      <c r="E1264" s="15" t="s">
        <v>4</v>
      </c>
      <c r="F1264" s="16">
        <f>+IF(TABLA!$E1264 &lt;&gt; "", 1, 0)</f>
        <v>1</v>
      </c>
      <c r="G1264" s="15" t="s">
        <v>75</v>
      </c>
      <c r="H1264" s="16">
        <f>+IF(TABLA!$G1264&lt;&gt;"",1,0)</f>
        <v>1</v>
      </c>
      <c r="I1264" s="15" t="s">
        <v>74</v>
      </c>
      <c r="J1264" s="16">
        <f>+IF(TABLA!$I1264&lt;&gt;"",1,0)</f>
        <v>1</v>
      </c>
      <c r="K1264" s="16">
        <f>+IF(AND(TABLA!$F1264=1,TABLA!$H1264=1,TABLA!$J1264=1), 1, 0)</f>
        <v>1</v>
      </c>
      <c r="L1264" s="16">
        <v>3</v>
      </c>
      <c r="M1264" s="5" t="s">
        <v>3789</v>
      </c>
      <c r="N1264" s="5" t="s">
        <v>3790</v>
      </c>
      <c r="O1264" s="17">
        <v>45131</v>
      </c>
      <c r="P1264" s="5">
        <v>1</v>
      </c>
      <c r="Q1264" s="5">
        <v>1</v>
      </c>
      <c r="R1264" s="5">
        <v>1</v>
      </c>
      <c r="S1264" s="5">
        <v>1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1</v>
      </c>
      <c r="AG1264" s="18">
        <v>10.706899999999999</v>
      </c>
      <c r="AH1264" s="19">
        <v>33</v>
      </c>
      <c r="AI1264" s="19">
        <v>61</v>
      </c>
    </row>
    <row r="1265" spans="1:35" ht="12.75" customHeight="1" x14ac:dyDescent="0.25">
      <c r="A1265" s="5">
        <v>834</v>
      </c>
      <c r="B1265" s="5">
        <v>601028</v>
      </c>
      <c r="C1265" s="5"/>
      <c r="D1265" s="5" t="s">
        <v>3791</v>
      </c>
      <c r="E1265" s="15" t="s">
        <v>4</v>
      </c>
      <c r="F1265" s="16">
        <f>+IF(TABLA!$E1265 &lt;&gt; "", 1, 0)</f>
        <v>1</v>
      </c>
      <c r="G1265" s="15" t="s">
        <v>75</v>
      </c>
      <c r="H1265" s="16">
        <f>+IF(TABLA!$G1265&lt;&gt;"",1,0)</f>
        <v>1</v>
      </c>
      <c r="I1265" s="15" t="s">
        <v>74</v>
      </c>
      <c r="J1265" s="16">
        <f>+IF(TABLA!$I1265&lt;&gt;"",1,0)</f>
        <v>1</v>
      </c>
      <c r="K1265" s="16">
        <f>+IF(AND(TABLA!$F1265=1,TABLA!$H1265=1,TABLA!$J1265=1), 1, 0)</f>
        <v>1</v>
      </c>
      <c r="L1265" s="16">
        <v>3</v>
      </c>
      <c r="M1265" s="5" t="s">
        <v>3792</v>
      </c>
      <c r="N1265" s="5" t="s">
        <v>3793</v>
      </c>
      <c r="O1265" s="17">
        <v>45088</v>
      </c>
      <c r="P1265" s="5">
        <v>1</v>
      </c>
      <c r="Q1265" s="5">
        <v>1</v>
      </c>
      <c r="R1265" s="5">
        <v>0</v>
      </c>
      <c r="S1265" s="5">
        <v>1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1</v>
      </c>
      <c r="AG1265" s="18">
        <v>0</v>
      </c>
      <c r="AH1265" s="19">
        <v>1</v>
      </c>
      <c r="AI1265" s="19">
        <v>1</v>
      </c>
    </row>
    <row r="1266" spans="1:35" ht="12.75" customHeight="1" x14ac:dyDescent="0.25">
      <c r="A1266" s="5">
        <v>3323</v>
      </c>
      <c r="B1266" s="5">
        <v>601029</v>
      </c>
      <c r="C1266" s="5"/>
      <c r="D1266" s="5" t="s">
        <v>3794</v>
      </c>
      <c r="E1266" s="15" t="s">
        <v>4</v>
      </c>
      <c r="F1266" s="16">
        <f>+IF(TABLA!$E1266 &lt;&gt; "", 1, 0)</f>
        <v>1</v>
      </c>
      <c r="G1266" s="15" t="s">
        <v>75</v>
      </c>
      <c r="H1266" s="16">
        <f>+IF(TABLA!$G1266&lt;&gt;"",1,0)</f>
        <v>1</v>
      </c>
      <c r="I1266" s="15" t="s">
        <v>74</v>
      </c>
      <c r="J1266" s="16">
        <f>+IF(TABLA!$I1266&lt;&gt;"",1,0)</f>
        <v>1</v>
      </c>
      <c r="K1266" s="16">
        <f>+IF(AND(TABLA!$F1266=1,TABLA!$H1266=1,TABLA!$J1266=1), 1, 0)</f>
        <v>1</v>
      </c>
      <c r="L1266" s="16">
        <v>3</v>
      </c>
      <c r="M1266" s="5" t="s">
        <v>3795</v>
      </c>
      <c r="N1266" s="5" t="s">
        <v>3796</v>
      </c>
      <c r="O1266" s="17">
        <v>45230</v>
      </c>
      <c r="P1266" s="5">
        <v>1</v>
      </c>
      <c r="Q1266" s="5">
        <v>1</v>
      </c>
      <c r="R1266" s="5">
        <v>0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1</v>
      </c>
      <c r="AG1266" s="18">
        <v>3911.3642</v>
      </c>
      <c r="AH1266" s="19">
        <v>2022</v>
      </c>
      <c r="AI1266" s="19">
        <v>2949</v>
      </c>
    </row>
    <row r="1267" spans="1:35" ht="12.75" customHeight="1" x14ac:dyDescent="0.25">
      <c r="A1267" s="5">
        <v>1735</v>
      </c>
      <c r="B1267" s="5">
        <v>601030</v>
      </c>
      <c r="C1267" s="5"/>
      <c r="D1267" s="5" t="s">
        <v>3797</v>
      </c>
      <c r="E1267" s="15" t="s">
        <v>4</v>
      </c>
      <c r="F1267" s="16">
        <f>+IF(TABLA!$E1267 &lt;&gt; "", 1, 0)</f>
        <v>1</v>
      </c>
      <c r="G1267" s="15" t="s">
        <v>75</v>
      </c>
      <c r="H1267" s="16">
        <f>+IF(TABLA!$G1267&lt;&gt;"",1,0)</f>
        <v>1</v>
      </c>
      <c r="I1267" s="15" t="s">
        <v>74</v>
      </c>
      <c r="J1267" s="16">
        <f>+IF(TABLA!$I1267&lt;&gt;"",1,0)</f>
        <v>1</v>
      </c>
      <c r="K1267" s="16">
        <f>+IF(AND(TABLA!$F1267=1,TABLA!$H1267=1,TABLA!$J1267=1), 1, 0)</f>
        <v>1</v>
      </c>
      <c r="L1267" s="16">
        <v>3</v>
      </c>
      <c r="M1267" s="5" t="s">
        <v>3798</v>
      </c>
      <c r="N1267" s="5" t="s">
        <v>3799</v>
      </c>
      <c r="O1267" s="17">
        <v>45191</v>
      </c>
      <c r="P1267" s="5">
        <v>1</v>
      </c>
      <c r="Q1267" s="5">
        <v>1</v>
      </c>
      <c r="R1267" s="5">
        <v>1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1</v>
      </c>
      <c r="AG1267" s="18">
        <v>2.5693000000000001</v>
      </c>
      <c r="AH1267" s="19">
        <v>8</v>
      </c>
      <c r="AI1267" s="19">
        <v>8</v>
      </c>
    </row>
    <row r="1268" spans="1:35" ht="12.75" customHeight="1" x14ac:dyDescent="0.25">
      <c r="A1268" s="5">
        <v>1263</v>
      </c>
      <c r="B1268" s="5">
        <v>601031</v>
      </c>
      <c r="C1268" s="5"/>
      <c r="D1268" s="5" t="s">
        <v>3800</v>
      </c>
      <c r="E1268" s="15" t="s">
        <v>4</v>
      </c>
      <c r="F1268" s="16">
        <f>+IF(TABLA!$E1268 &lt;&gt; "", 1, 0)</f>
        <v>1</v>
      </c>
      <c r="G1268" s="15" t="s">
        <v>75</v>
      </c>
      <c r="H1268" s="16">
        <f>+IF(TABLA!$G1268&lt;&gt;"",1,0)</f>
        <v>1</v>
      </c>
      <c r="I1268" s="15" t="s">
        <v>74</v>
      </c>
      <c r="J1268" s="16">
        <f>+IF(TABLA!$I1268&lt;&gt;"",1,0)</f>
        <v>1</v>
      </c>
      <c r="K1268" s="16">
        <f>+IF(AND(TABLA!$F1268=1,TABLA!$H1268=1,TABLA!$J1268=1), 1, 0)</f>
        <v>1</v>
      </c>
      <c r="L1268" s="16">
        <v>3</v>
      </c>
      <c r="M1268" s="5" t="s">
        <v>3801</v>
      </c>
      <c r="N1268" s="5" t="s">
        <v>3802</v>
      </c>
      <c r="O1268" s="17">
        <v>45146</v>
      </c>
      <c r="P1268" s="5">
        <v>1</v>
      </c>
      <c r="Q1268" s="5">
        <v>1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1</v>
      </c>
      <c r="AG1268" s="18">
        <v>2.9449000000000001</v>
      </c>
      <c r="AH1268" s="19">
        <v>2</v>
      </c>
      <c r="AI1268" s="19">
        <v>2</v>
      </c>
    </row>
    <row r="1269" spans="1:35" ht="12.75" customHeight="1" x14ac:dyDescent="0.25">
      <c r="A1269" s="5">
        <v>2633</v>
      </c>
      <c r="B1269" s="5">
        <v>601101</v>
      </c>
      <c r="C1269" s="5"/>
      <c r="D1269" s="5" t="s">
        <v>3803</v>
      </c>
      <c r="E1269" s="15" t="s">
        <v>4</v>
      </c>
      <c r="F1269" s="16">
        <f>+IF(TABLA!$E1269 &lt;&gt; "", 1, 0)</f>
        <v>1</v>
      </c>
      <c r="G1269" s="15" t="s">
        <v>72</v>
      </c>
      <c r="H1269" s="16">
        <f>+IF(TABLA!$G1269&lt;&gt;"",1,0)</f>
        <v>1</v>
      </c>
      <c r="I1269" s="15" t="s">
        <v>74</v>
      </c>
      <c r="J1269" s="16">
        <f>+IF(TABLA!$I1269&lt;&gt;"",1,0)</f>
        <v>1</v>
      </c>
      <c r="K1269" s="16">
        <f>+IF(AND(TABLA!$F1269=1,TABLA!$H1269=1,TABLA!$J1269=1), 1, 0)</f>
        <v>1</v>
      </c>
      <c r="L1269" s="16">
        <v>3</v>
      </c>
      <c r="M1269" s="5" t="s">
        <v>3804</v>
      </c>
      <c r="N1269" s="5" t="s">
        <v>3805</v>
      </c>
      <c r="O1269" s="17">
        <v>45225</v>
      </c>
      <c r="P1269" s="5">
        <v>1</v>
      </c>
      <c r="Q1269" s="5">
        <v>1</v>
      </c>
      <c r="R1269" s="5">
        <v>1</v>
      </c>
      <c r="S1269" s="5">
        <v>1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1</v>
      </c>
      <c r="AG1269" s="18">
        <v>1990.0352</v>
      </c>
      <c r="AH1269" s="19">
        <v>7377</v>
      </c>
      <c r="AI1269" s="19">
        <v>10423</v>
      </c>
    </row>
    <row r="1270" spans="1:35" ht="12.75" customHeight="1" x14ac:dyDescent="0.25">
      <c r="A1270" s="5">
        <v>2634</v>
      </c>
      <c r="B1270" s="5">
        <v>601102</v>
      </c>
      <c r="C1270" s="5"/>
      <c r="D1270" s="5" t="s">
        <v>3806</v>
      </c>
      <c r="E1270" s="15" t="s">
        <v>4</v>
      </c>
      <c r="F1270" s="16">
        <f>+IF(TABLA!$E1270 &lt;&gt; "", 1, 0)</f>
        <v>1</v>
      </c>
      <c r="G1270" s="15" t="s">
        <v>75</v>
      </c>
      <c r="H1270" s="16">
        <f>+IF(TABLA!$G1270&lt;&gt;"",1,0)</f>
        <v>1</v>
      </c>
      <c r="I1270" s="15" t="s">
        <v>74</v>
      </c>
      <c r="J1270" s="16">
        <f>+IF(TABLA!$I1270&lt;&gt;"",1,0)</f>
        <v>1</v>
      </c>
      <c r="K1270" s="16">
        <f>+IF(AND(TABLA!$F1270=1,TABLA!$H1270=1,TABLA!$J1270=1), 1, 0)</f>
        <v>1</v>
      </c>
      <c r="L1270" s="16">
        <v>3</v>
      </c>
      <c r="M1270" s="5" t="s">
        <v>3807</v>
      </c>
      <c r="N1270" s="5" t="s">
        <v>3808</v>
      </c>
      <c r="O1270" s="17">
        <v>45225</v>
      </c>
      <c r="P1270" s="5">
        <v>1</v>
      </c>
      <c r="Q1270" s="5">
        <v>1</v>
      </c>
      <c r="R1270" s="5">
        <v>1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1</v>
      </c>
      <c r="AG1270" s="18">
        <v>270.8793</v>
      </c>
      <c r="AH1270" s="19">
        <v>178</v>
      </c>
      <c r="AI1270" s="19">
        <v>336</v>
      </c>
    </row>
    <row r="1271" spans="1:35" ht="12.75" customHeight="1" x14ac:dyDescent="0.25">
      <c r="A1271" s="5">
        <v>3324</v>
      </c>
      <c r="B1271" s="5">
        <v>601105</v>
      </c>
      <c r="C1271" s="5"/>
      <c r="D1271" s="5" t="s">
        <v>681</v>
      </c>
      <c r="E1271" s="15" t="s">
        <v>4</v>
      </c>
      <c r="F1271" s="16">
        <f>+IF(TABLA!$E1271 &lt;&gt; "", 1, 0)</f>
        <v>1</v>
      </c>
      <c r="G1271" s="15" t="s">
        <v>75</v>
      </c>
      <c r="H1271" s="16">
        <f>+IF(TABLA!$G1271&lt;&gt;"",1,0)</f>
        <v>1</v>
      </c>
      <c r="I1271" s="15" t="s">
        <v>74</v>
      </c>
      <c r="J1271" s="16">
        <f>+IF(TABLA!$I1271&lt;&gt;"",1,0)</f>
        <v>1</v>
      </c>
      <c r="K1271" s="16">
        <f>+IF(AND(TABLA!$F1271=1,TABLA!$H1271=1,TABLA!$J1271=1), 1, 0)</f>
        <v>1</v>
      </c>
      <c r="L1271" s="16">
        <v>3</v>
      </c>
      <c r="M1271" s="5" t="s">
        <v>3809</v>
      </c>
      <c r="N1271" s="5" t="s">
        <v>3810</v>
      </c>
      <c r="O1271" s="17">
        <v>45230</v>
      </c>
      <c r="P1271" s="5">
        <v>1</v>
      </c>
      <c r="Q1271" s="5">
        <v>1</v>
      </c>
      <c r="R1271" s="5">
        <v>0</v>
      </c>
      <c r="S1271" s="5">
        <v>1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1</v>
      </c>
      <c r="AG1271" s="18">
        <v>8293.9573</v>
      </c>
      <c r="AH1271" s="19">
        <v>4124</v>
      </c>
      <c r="AI1271" s="19">
        <v>7063</v>
      </c>
    </row>
    <row r="1272" spans="1:35" ht="12.75" customHeight="1" x14ac:dyDescent="0.25">
      <c r="A1272" s="5">
        <v>2635</v>
      </c>
      <c r="B1272" s="5">
        <v>601111</v>
      </c>
      <c r="C1272" s="5"/>
      <c r="D1272" s="5" t="s">
        <v>3811</v>
      </c>
      <c r="E1272" s="15" t="s">
        <v>4</v>
      </c>
      <c r="F1272" s="16">
        <f>+IF(TABLA!$E1272 &lt;&gt; "", 1, 0)</f>
        <v>1</v>
      </c>
      <c r="G1272" s="15" t="s">
        <v>75</v>
      </c>
      <c r="H1272" s="16">
        <f>+IF(TABLA!$G1272&lt;&gt;"",1,0)</f>
        <v>1</v>
      </c>
      <c r="I1272" s="15" t="s">
        <v>74</v>
      </c>
      <c r="J1272" s="16">
        <f>+IF(TABLA!$I1272&lt;&gt;"",1,0)</f>
        <v>1</v>
      </c>
      <c r="K1272" s="16">
        <f>+IF(AND(TABLA!$F1272=1,TABLA!$H1272=1,TABLA!$J1272=1), 1, 0)</f>
        <v>1</v>
      </c>
      <c r="L1272" s="16">
        <v>3</v>
      </c>
      <c r="M1272" s="5" t="s">
        <v>3812</v>
      </c>
      <c r="N1272" s="5" t="s">
        <v>3813</v>
      </c>
      <c r="O1272" s="17">
        <v>45225</v>
      </c>
      <c r="P1272" s="5">
        <v>1</v>
      </c>
      <c r="Q1272" s="5">
        <v>1</v>
      </c>
      <c r="R1272" s="5">
        <v>0</v>
      </c>
      <c r="S1272" s="5">
        <v>1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1</v>
      </c>
      <c r="AG1272" s="18">
        <v>149.19309999999999</v>
      </c>
      <c r="AH1272" s="19">
        <v>88</v>
      </c>
      <c r="AI1272" s="19">
        <v>106</v>
      </c>
    </row>
    <row r="1273" spans="1:35" ht="12.75" customHeight="1" x14ac:dyDescent="0.25">
      <c r="A1273" s="5">
        <v>3325</v>
      </c>
      <c r="B1273" s="5">
        <v>601118</v>
      </c>
      <c r="C1273" s="5"/>
      <c r="D1273" s="5" t="s">
        <v>3803</v>
      </c>
      <c r="E1273" s="15" t="s">
        <v>4</v>
      </c>
      <c r="F1273" s="16">
        <f>+IF(TABLA!$E1273 &lt;&gt; "", 1, 0)</f>
        <v>1</v>
      </c>
      <c r="G1273" s="15" t="s">
        <v>72</v>
      </c>
      <c r="H1273" s="16">
        <f>+IF(TABLA!$G1273&lt;&gt;"",1,0)</f>
        <v>1</v>
      </c>
      <c r="I1273" s="15" t="s">
        <v>74</v>
      </c>
      <c r="J1273" s="16">
        <f>+IF(TABLA!$I1273&lt;&gt;"",1,0)</f>
        <v>1</v>
      </c>
      <c r="K1273" s="16">
        <f>+IF(AND(TABLA!$F1273=1,TABLA!$H1273=1,TABLA!$J1273=1), 1, 0)</f>
        <v>1</v>
      </c>
      <c r="L1273" s="16">
        <v>3</v>
      </c>
      <c r="M1273" s="5" t="s">
        <v>3814</v>
      </c>
      <c r="N1273" s="5" t="s">
        <v>3815</v>
      </c>
      <c r="O1273" s="17">
        <v>45230</v>
      </c>
      <c r="P1273" s="5">
        <v>1</v>
      </c>
      <c r="Q1273" s="5">
        <v>1</v>
      </c>
      <c r="R1273" s="5">
        <v>1</v>
      </c>
      <c r="S1273" s="5">
        <v>1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1</v>
      </c>
      <c r="AG1273" s="18">
        <v>725.01310000000205</v>
      </c>
      <c r="AH1273" s="19">
        <v>5020</v>
      </c>
      <c r="AI1273" s="19">
        <v>6563</v>
      </c>
    </row>
    <row r="1274" spans="1:35" ht="12.75" customHeight="1" x14ac:dyDescent="0.25">
      <c r="A1274" s="5">
        <v>3326</v>
      </c>
      <c r="B1274" s="5">
        <v>601122</v>
      </c>
      <c r="C1274" s="5"/>
      <c r="D1274" s="5" t="s">
        <v>3816</v>
      </c>
      <c r="E1274" s="15" t="s">
        <v>4</v>
      </c>
      <c r="F1274" s="16">
        <f>+IF(TABLA!$E1274 &lt;&gt; "", 1, 0)</f>
        <v>1</v>
      </c>
      <c r="G1274" s="15" t="s">
        <v>75</v>
      </c>
      <c r="H1274" s="16">
        <f>+IF(TABLA!$G1274&lt;&gt;"",1,0)</f>
        <v>1</v>
      </c>
      <c r="I1274" s="15" t="s">
        <v>74</v>
      </c>
      <c r="J1274" s="16">
        <f>+IF(TABLA!$I1274&lt;&gt;"",1,0)</f>
        <v>1</v>
      </c>
      <c r="K1274" s="16">
        <f>+IF(AND(TABLA!$F1274=1,TABLA!$H1274=1,TABLA!$J1274=1), 1, 0)</f>
        <v>1</v>
      </c>
      <c r="L1274" s="16">
        <v>3</v>
      </c>
      <c r="M1274" s="5" t="s">
        <v>682</v>
      </c>
      <c r="N1274" s="5" t="s">
        <v>3817</v>
      </c>
      <c r="O1274" s="17">
        <v>45230</v>
      </c>
      <c r="P1274" s="5">
        <v>1</v>
      </c>
      <c r="Q1274" s="5">
        <v>1</v>
      </c>
      <c r="R1274" s="5">
        <v>1</v>
      </c>
      <c r="S1274" s="5">
        <v>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1</v>
      </c>
      <c r="AG1274" s="18">
        <v>18250.855800000099</v>
      </c>
      <c r="AH1274" s="19">
        <v>10984</v>
      </c>
      <c r="AI1274" s="19">
        <v>48772</v>
      </c>
    </row>
    <row r="1275" spans="1:35" ht="12.75" customHeight="1" x14ac:dyDescent="0.25">
      <c r="A1275" s="5">
        <v>868</v>
      </c>
      <c r="B1275" s="5">
        <v>608101</v>
      </c>
      <c r="C1275" s="5"/>
      <c r="D1275" s="5" t="s">
        <v>3818</v>
      </c>
      <c r="E1275" s="15" t="s">
        <v>4</v>
      </c>
      <c r="F1275" s="16">
        <f>+IF(TABLA!$E1275 &lt;&gt; "", 1, 0)</f>
        <v>1</v>
      </c>
      <c r="G1275" s="15" t="s">
        <v>72</v>
      </c>
      <c r="H1275" s="16">
        <f>+IF(TABLA!$G1275&lt;&gt;"",1,0)</f>
        <v>1</v>
      </c>
      <c r="I1275" s="15" t="s">
        <v>74</v>
      </c>
      <c r="J1275" s="16">
        <f>+IF(TABLA!$I1275&lt;&gt;"",1,0)</f>
        <v>1</v>
      </c>
      <c r="K1275" s="16">
        <f>+IF(AND(TABLA!$F1275=1,TABLA!$H1275=1,TABLA!$J1275=1), 1, 0)</f>
        <v>1</v>
      </c>
      <c r="L1275" s="16">
        <v>3</v>
      </c>
      <c r="M1275" s="5" t="s">
        <v>3819</v>
      </c>
      <c r="N1275" s="5" t="s">
        <v>3820</v>
      </c>
      <c r="O1275" s="17">
        <v>45092</v>
      </c>
      <c r="P1275" s="5">
        <v>1</v>
      </c>
      <c r="Q1275" s="5">
        <v>1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1</v>
      </c>
      <c r="AG1275" s="18">
        <v>1.4352</v>
      </c>
      <c r="AH1275" s="19">
        <v>2</v>
      </c>
      <c r="AI1275" s="19">
        <v>5</v>
      </c>
    </row>
    <row r="1276" spans="1:35" ht="12.75" customHeight="1" x14ac:dyDescent="0.25">
      <c r="A1276" s="5">
        <v>137</v>
      </c>
      <c r="B1276" s="5">
        <v>608102</v>
      </c>
      <c r="C1276" s="5"/>
      <c r="D1276" s="5" t="s">
        <v>3821</v>
      </c>
      <c r="E1276" s="15" t="s">
        <v>4</v>
      </c>
      <c r="F1276" s="16">
        <f>+IF(TABLA!$E1276 &lt;&gt; "", 1, 0)</f>
        <v>1</v>
      </c>
      <c r="G1276" s="15" t="s">
        <v>75</v>
      </c>
      <c r="H1276" s="16">
        <f>+IF(TABLA!$G1276&lt;&gt;"",1,0)</f>
        <v>1</v>
      </c>
      <c r="I1276" s="15" t="s">
        <v>74</v>
      </c>
      <c r="J1276" s="16">
        <f>+IF(TABLA!$I1276&lt;&gt;"",1,0)</f>
        <v>1</v>
      </c>
      <c r="K1276" s="16">
        <f>+IF(AND(TABLA!$F1276=1,TABLA!$H1276=1,TABLA!$J1276=1), 1, 0)</f>
        <v>1</v>
      </c>
      <c r="L1276" s="16">
        <v>3</v>
      </c>
      <c r="M1276" s="5" t="s">
        <v>3822</v>
      </c>
      <c r="N1276" s="5" t="s">
        <v>3823</v>
      </c>
      <c r="O1276" s="17">
        <v>44867</v>
      </c>
      <c r="P1276" s="5">
        <v>0</v>
      </c>
      <c r="Q1276" s="5">
        <v>1</v>
      </c>
      <c r="R1276" s="5">
        <v>0</v>
      </c>
      <c r="S1276" s="5">
        <v>1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1</v>
      </c>
      <c r="AG1276" s="18">
        <v>4.0221</v>
      </c>
      <c r="AH1276" s="19">
        <v>2</v>
      </c>
      <c r="AI1276" s="19">
        <v>9</v>
      </c>
    </row>
    <row r="1277" spans="1:35" ht="12.75" customHeight="1" x14ac:dyDescent="0.25">
      <c r="A1277" s="5">
        <v>2636</v>
      </c>
      <c r="B1277" s="5">
        <v>608201</v>
      </c>
      <c r="C1277" s="5"/>
      <c r="D1277" s="5" t="s">
        <v>3824</v>
      </c>
      <c r="E1277" s="15" t="s">
        <v>4</v>
      </c>
      <c r="F1277" s="16">
        <f>+IF(TABLA!$E1277 &lt;&gt; "", 1, 0)</f>
        <v>1</v>
      </c>
      <c r="G1277" s="15" t="s">
        <v>75</v>
      </c>
      <c r="H1277" s="16">
        <f>+IF(TABLA!$G1277&lt;&gt;"",1,0)</f>
        <v>1</v>
      </c>
      <c r="I1277" s="15" t="s">
        <v>83</v>
      </c>
      <c r="J1277" s="16">
        <f>+IF(TABLA!$I1277&lt;&gt;"",1,0)</f>
        <v>1</v>
      </c>
      <c r="K1277" s="16">
        <f>+IF(AND(TABLA!$F1277=1,TABLA!$H1277=1,TABLA!$J1277=1), 1, 0)</f>
        <v>1</v>
      </c>
      <c r="L1277" s="16">
        <v>3</v>
      </c>
      <c r="M1277" s="5" t="s">
        <v>3825</v>
      </c>
      <c r="N1277" s="5" t="s">
        <v>3826</v>
      </c>
      <c r="O1277" s="17">
        <v>45225</v>
      </c>
      <c r="P1277" s="5">
        <v>1</v>
      </c>
      <c r="Q1277" s="5">
        <v>1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1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18">
        <v>256.85019999999997</v>
      </c>
      <c r="AH1277" s="19">
        <v>224</v>
      </c>
      <c r="AI1277" s="19">
        <v>572</v>
      </c>
    </row>
    <row r="1278" spans="1:35" ht="12.75" customHeight="1" x14ac:dyDescent="0.25">
      <c r="A1278" s="5">
        <v>1433</v>
      </c>
      <c r="B1278" s="5">
        <v>608202</v>
      </c>
      <c r="C1278" s="5"/>
      <c r="D1278" s="5" t="s">
        <v>3827</v>
      </c>
      <c r="E1278" s="15" t="s">
        <v>4</v>
      </c>
      <c r="F1278" s="16">
        <f>+IF(TABLA!$E1278 &lt;&gt; "", 1, 0)</f>
        <v>1</v>
      </c>
      <c r="G1278" s="15" t="s">
        <v>75</v>
      </c>
      <c r="H1278" s="16">
        <f>+IF(TABLA!$G1278&lt;&gt;"",1,0)</f>
        <v>1</v>
      </c>
      <c r="I1278" s="15" t="s">
        <v>83</v>
      </c>
      <c r="J1278" s="16">
        <f>+IF(TABLA!$I1278&lt;&gt;"",1,0)</f>
        <v>1</v>
      </c>
      <c r="K1278" s="16">
        <f>+IF(AND(TABLA!$F1278=1,TABLA!$H1278=1,TABLA!$J1278=1), 1, 0)</f>
        <v>1</v>
      </c>
      <c r="L1278" s="16">
        <v>3</v>
      </c>
      <c r="M1278" s="5" t="s">
        <v>3828</v>
      </c>
      <c r="N1278" s="5" t="s">
        <v>3829</v>
      </c>
      <c r="O1278" s="17">
        <v>45166</v>
      </c>
      <c r="P1278" s="5">
        <v>1</v>
      </c>
      <c r="Q1278" s="5">
        <v>1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1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18">
        <v>4.2008000000000001</v>
      </c>
      <c r="AH1278" s="19">
        <v>9</v>
      </c>
      <c r="AI1278" s="19">
        <v>11</v>
      </c>
    </row>
    <row r="1279" spans="1:35" ht="12.75" customHeight="1" x14ac:dyDescent="0.25">
      <c r="A1279" s="5">
        <v>637</v>
      </c>
      <c r="B1279" s="5">
        <v>608203</v>
      </c>
      <c r="C1279" s="5"/>
      <c r="D1279" s="5" t="s">
        <v>3830</v>
      </c>
      <c r="E1279" s="15" t="s">
        <v>4</v>
      </c>
      <c r="F1279" s="16">
        <f>+IF(TABLA!$E1279 &lt;&gt; "", 1, 0)</f>
        <v>1</v>
      </c>
      <c r="G1279" s="15" t="s">
        <v>75</v>
      </c>
      <c r="H1279" s="16">
        <f>+IF(TABLA!$G1279&lt;&gt;"",1,0)</f>
        <v>1</v>
      </c>
      <c r="I1279" s="15" t="s">
        <v>83</v>
      </c>
      <c r="J1279" s="16">
        <f>+IF(TABLA!$I1279&lt;&gt;"",1,0)</f>
        <v>1</v>
      </c>
      <c r="K1279" s="16">
        <f>+IF(AND(TABLA!$F1279=1,TABLA!$H1279=1,TABLA!$J1279=1), 1, 0)</f>
        <v>1</v>
      </c>
      <c r="L1279" s="16">
        <v>3</v>
      </c>
      <c r="M1279" s="5" t="s">
        <v>3831</v>
      </c>
      <c r="N1279" s="5" t="s">
        <v>3832</v>
      </c>
      <c r="O1279" s="17">
        <v>45054</v>
      </c>
      <c r="P1279" s="5">
        <v>1</v>
      </c>
      <c r="Q1279" s="5">
        <v>1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18">
        <v>0.78069999999999995</v>
      </c>
      <c r="AH1279" s="19">
        <v>2</v>
      </c>
      <c r="AI1279" s="19">
        <v>3</v>
      </c>
    </row>
    <row r="1280" spans="1:35" ht="12.75" customHeight="1" x14ac:dyDescent="0.25">
      <c r="A1280" s="5">
        <v>1058</v>
      </c>
      <c r="B1280" s="5">
        <v>702001</v>
      </c>
      <c r="C1280" s="5"/>
      <c r="D1280" s="5" t="s">
        <v>3833</v>
      </c>
      <c r="E1280" s="15"/>
      <c r="F1280" s="16">
        <f>+IF(TABLA!$E1280 &lt;&gt; "", 1, 0)</f>
        <v>0</v>
      </c>
      <c r="G1280" s="15"/>
      <c r="H1280" s="16">
        <f>+IF(TABLA!$G1280&lt;&gt;"",1,0)</f>
        <v>0</v>
      </c>
      <c r="I1280" s="15"/>
      <c r="J1280" s="16">
        <f>+IF(TABLA!$I1280&lt;&gt;"",1,0)</f>
        <v>0</v>
      </c>
      <c r="K1280" s="16">
        <f>+IF(AND(TABLA!$F1280=1,TABLA!$H1280=1,TABLA!$J1280=1), 1, 0)</f>
        <v>0</v>
      </c>
      <c r="L1280" s="16"/>
      <c r="M1280" s="5" t="s">
        <v>3834</v>
      </c>
      <c r="N1280" s="5" t="s">
        <v>3835</v>
      </c>
      <c r="O1280" s="17">
        <v>45118</v>
      </c>
      <c r="P1280" s="5">
        <v>1</v>
      </c>
      <c r="Q1280" s="5">
        <v>1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</v>
      </c>
      <c r="AG1280" s="18">
        <v>3.371</v>
      </c>
      <c r="AH1280" s="19">
        <v>3</v>
      </c>
      <c r="AI1280" s="19">
        <v>3</v>
      </c>
    </row>
    <row r="1281" spans="1:35" ht="12.75" customHeight="1" x14ac:dyDescent="0.25">
      <c r="A1281" s="5">
        <v>638</v>
      </c>
      <c r="B1281" s="5">
        <v>702002</v>
      </c>
      <c r="C1281" s="5"/>
      <c r="D1281" s="5" t="s">
        <v>3836</v>
      </c>
      <c r="E1281" s="15"/>
      <c r="F1281" s="16">
        <f>+IF(TABLA!$E1281 &lt;&gt; "", 1, 0)</f>
        <v>0</v>
      </c>
      <c r="G1281" s="15"/>
      <c r="H1281" s="16">
        <f>+IF(TABLA!$G1281&lt;&gt;"",1,0)</f>
        <v>0</v>
      </c>
      <c r="I1281" s="15"/>
      <c r="J1281" s="16">
        <f>+IF(TABLA!$I1281&lt;&gt;"",1,0)</f>
        <v>0</v>
      </c>
      <c r="K1281" s="16">
        <f>+IF(AND(TABLA!$F1281=1,TABLA!$H1281=1,TABLA!$J1281=1), 1, 0)</f>
        <v>0</v>
      </c>
      <c r="L1281" s="16"/>
      <c r="M1281" s="5" t="s">
        <v>3837</v>
      </c>
      <c r="N1281" s="5" t="s">
        <v>3838</v>
      </c>
      <c r="O1281" s="17">
        <v>45054</v>
      </c>
      <c r="P1281" s="5">
        <v>1</v>
      </c>
      <c r="Q1281" s="5">
        <v>1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</v>
      </c>
      <c r="AG1281" s="18">
        <v>0.9385</v>
      </c>
      <c r="AH1281" s="19">
        <v>2</v>
      </c>
      <c r="AI1281" s="19">
        <v>2</v>
      </c>
    </row>
    <row r="1282" spans="1:35" ht="12.75" customHeight="1" x14ac:dyDescent="0.25">
      <c r="A1282" s="5">
        <v>939</v>
      </c>
      <c r="B1282" s="5">
        <v>702006</v>
      </c>
      <c r="C1282" s="5"/>
      <c r="D1282" s="5" t="s">
        <v>3839</v>
      </c>
      <c r="E1282" s="15" t="s">
        <v>4</v>
      </c>
      <c r="F1282" s="16">
        <f>+IF(TABLA!$E1282 &lt;&gt; "", 1, 0)</f>
        <v>1</v>
      </c>
      <c r="G1282" s="15" t="s">
        <v>75</v>
      </c>
      <c r="H1282" s="16">
        <f>+IF(TABLA!$G1282&lt;&gt;"",1,0)</f>
        <v>1</v>
      </c>
      <c r="I1282" s="15" t="s">
        <v>79</v>
      </c>
      <c r="J1282" s="16">
        <f>+IF(TABLA!$I1282&lt;&gt;"",1,0)</f>
        <v>1</v>
      </c>
      <c r="K1282" s="16">
        <f>+IF(AND(TABLA!$F1282=1,TABLA!$H1282=1,TABLA!$J1282=1), 1, 0)</f>
        <v>1</v>
      </c>
      <c r="L1282" s="16">
        <v>3</v>
      </c>
      <c r="M1282" s="5" t="s">
        <v>3840</v>
      </c>
      <c r="N1282" s="5" t="s">
        <v>3841</v>
      </c>
      <c r="O1282" s="17">
        <v>45104</v>
      </c>
      <c r="P1282" s="5">
        <v>1</v>
      </c>
      <c r="Q1282" s="5">
        <v>1</v>
      </c>
      <c r="R1282" s="5">
        <v>0</v>
      </c>
      <c r="S1282" s="5">
        <v>1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1</v>
      </c>
      <c r="AG1282" s="18">
        <v>0.67879999999999996</v>
      </c>
      <c r="AH1282" s="19">
        <v>1</v>
      </c>
      <c r="AI1282" s="19">
        <v>1</v>
      </c>
    </row>
    <row r="1283" spans="1:35" ht="12.75" customHeight="1" x14ac:dyDescent="0.25">
      <c r="A1283" s="5">
        <v>2220</v>
      </c>
      <c r="B1283" s="5">
        <v>702012</v>
      </c>
      <c r="C1283" s="5"/>
      <c r="D1283" s="5" t="s">
        <v>3842</v>
      </c>
      <c r="E1283" s="15" t="s">
        <v>4</v>
      </c>
      <c r="F1283" s="16">
        <f>+IF(TABLA!$E1283 &lt;&gt; "", 1, 0)</f>
        <v>1</v>
      </c>
      <c r="G1283" s="15" t="s">
        <v>75</v>
      </c>
      <c r="H1283" s="16">
        <f>+IF(TABLA!$G1283&lt;&gt;"",1,0)</f>
        <v>1</v>
      </c>
      <c r="I1283" s="15" t="s">
        <v>79</v>
      </c>
      <c r="J1283" s="16">
        <f>+IF(TABLA!$I1283&lt;&gt;"",1,0)</f>
        <v>1</v>
      </c>
      <c r="K1283" s="16">
        <f>+IF(AND(TABLA!$F1283=1,TABLA!$H1283=1,TABLA!$J1283=1), 1, 0)</f>
        <v>1</v>
      </c>
      <c r="L1283" s="16">
        <v>3</v>
      </c>
      <c r="M1283" s="5" t="s">
        <v>3843</v>
      </c>
      <c r="N1283" s="5" t="s">
        <v>3844</v>
      </c>
      <c r="O1283" s="17">
        <v>45216</v>
      </c>
      <c r="P1283" s="5">
        <v>1</v>
      </c>
      <c r="Q1283" s="5">
        <v>1</v>
      </c>
      <c r="R1283" s="5">
        <v>0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1</v>
      </c>
      <c r="AG1283" s="18">
        <v>0.55700000000000005</v>
      </c>
      <c r="AH1283" s="19">
        <v>4</v>
      </c>
      <c r="AI1283" s="19">
        <v>5</v>
      </c>
    </row>
    <row r="1284" spans="1:35" ht="12.75" customHeight="1" x14ac:dyDescent="0.25">
      <c r="A1284" s="5">
        <v>391</v>
      </c>
      <c r="B1284" s="5">
        <v>702101</v>
      </c>
      <c r="C1284" s="5"/>
      <c r="D1284" s="5" t="s">
        <v>3845</v>
      </c>
      <c r="E1284" s="15"/>
      <c r="F1284" s="16">
        <f>+IF(TABLA!$E1284 &lt;&gt; "", 1, 0)</f>
        <v>0</v>
      </c>
      <c r="G1284" s="15"/>
      <c r="H1284" s="16">
        <f>+IF(TABLA!$G1284&lt;&gt;"",1,0)</f>
        <v>0</v>
      </c>
      <c r="I1284" s="15"/>
      <c r="J1284" s="16">
        <f>+IF(TABLA!$I1284&lt;&gt;"",1,0)</f>
        <v>0</v>
      </c>
      <c r="K1284" s="16">
        <f>+IF(AND(TABLA!$F1284=1,TABLA!$H1284=1,TABLA!$J1284=1), 1, 0)</f>
        <v>0</v>
      </c>
      <c r="L1284" s="16"/>
      <c r="M1284" s="5" t="s">
        <v>3846</v>
      </c>
      <c r="N1284" s="5" t="s">
        <v>3847</v>
      </c>
      <c r="O1284" s="17">
        <v>44978</v>
      </c>
      <c r="P1284" s="5">
        <v>1</v>
      </c>
      <c r="Q1284" s="5">
        <v>1</v>
      </c>
      <c r="R1284" s="5">
        <v>0</v>
      </c>
      <c r="S1284" s="5">
        <v>1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1</v>
      </c>
      <c r="AG1284" s="18">
        <v>0.84940000000000004</v>
      </c>
      <c r="AH1284" s="19">
        <v>1</v>
      </c>
      <c r="AI1284" s="19">
        <v>1</v>
      </c>
    </row>
    <row r="1285" spans="1:35" ht="12.75" customHeight="1" x14ac:dyDescent="0.25">
      <c r="A1285" s="5">
        <v>2263</v>
      </c>
      <c r="B1285" s="5">
        <v>702102</v>
      </c>
      <c r="C1285" s="5"/>
      <c r="D1285" s="5" t="s">
        <v>3848</v>
      </c>
      <c r="E1285" s="15"/>
      <c r="F1285" s="16">
        <f>+IF(TABLA!$E1285 &lt;&gt; "", 1, 0)</f>
        <v>0</v>
      </c>
      <c r="G1285" s="15"/>
      <c r="H1285" s="16">
        <f>+IF(TABLA!$G1285&lt;&gt;"",1,0)</f>
        <v>0</v>
      </c>
      <c r="I1285" s="15"/>
      <c r="J1285" s="16">
        <f>+IF(TABLA!$I1285&lt;&gt;"",1,0)</f>
        <v>0</v>
      </c>
      <c r="K1285" s="16">
        <f>+IF(AND(TABLA!$F1285=1,TABLA!$H1285=1,TABLA!$J1285=1), 1, 0)</f>
        <v>0</v>
      </c>
      <c r="L1285" s="16"/>
      <c r="M1285" s="5" t="s">
        <v>3849</v>
      </c>
      <c r="N1285" s="5" t="s">
        <v>3850</v>
      </c>
      <c r="O1285" s="17">
        <v>45217</v>
      </c>
      <c r="P1285" s="5">
        <v>1</v>
      </c>
      <c r="Q1285" s="5">
        <v>1</v>
      </c>
      <c r="R1285" s="5">
        <v>0</v>
      </c>
      <c r="S1285" s="5">
        <v>1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1</v>
      </c>
      <c r="AG1285" s="18">
        <v>21.899899999999999</v>
      </c>
      <c r="AH1285" s="19">
        <v>9</v>
      </c>
      <c r="AI1285" s="19">
        <v>10</v>
      </c>
    </row>
    <row r="1286" spans="1:35" ht="12.75" customHeight="1" x14ac:dyDescent="0.25">
      <c r="A1286" s="5">
        <v>891</v>
      </c>
      <c r="B1286" s="5">
        <v>702104</v>
      </c>
      <c r="C1286" s="5"/>
      <c r="D1286" s="5" t="s">
        <v>3851</v>
      </c>
      <c r="E1286" s="15"/>
      <c r="F1286" s="16">
        <f>+IF(TABLA!$E1286 &lt;&gt; "", 1, 0)</f>
        <v>0</v>
      </c>
      <c r="G1286" s="15"/>
      <c r="H1286" s="16">
        <f>+IF(TABLA!$G1286&lt;&gt;"",1,0)</f>
        <v>0</v>
      </c>
      <c r="I1286" s="15"/>
      <c r="J1286" s="16">
        <f>+IF(TABLA!$I1286&lt;&gt;"",1,0)</f>
        <v>0</v>
      </c>
      <c r="K1286" s="16">
        <f>+IF(AND(TABLA!$F1286=1,TABLA!$H1286=1,TABLA!$J1286=1), 1, 0)</f>
        <v>0</v>
      </c>
      <c r="L1286" s="16"/>
      <c r="M1286" s="5" t="s">
        <v>3852</v>
      </c>
      <c r="N1286" s="5" t="s">
        <v>3853</v>
      </c>
      <c r="O1286" s="17">
        <v>45096</v>
      </c>
      <c r="P1286" s="5">
        <v>1</v>
      </c>
      <c r="Q1286" s="5">
        <v>1</v>
      </c>
      <c r="R1286" s="5">
        <v>0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1</v>
      </c>
      <c r="AG1286" s="18">
        <v>11.797499999999999</v>
      </c>
      <c r="AH1286" s="19">
        <v>3</v>
      </c>
      <c r="AI1286" s="19">
        <v>4</v>
      </c>
    </row>
    <row r="1287" spans="1:35" ht="12.75" customHeight="1" x14ac:dyDescent="0.25">
      <c r="A1287" s="5">
        <v>1568</v>
      </c>
      <c r="B1287" s="5">
        <v>702107</v>
      </c>
      <c r="C1287" s="5"/>
      <c r="D1287" s="5" t="s">
        <v>3854</v>
      </c>
      <c r="E1287" s="15"/>
      <c r="F1287" s="16">
        <f>+IF(TABLA!$E1287 &lt;&gt; "", 1, 0)</f>
        <v>0</v>
      </c>
      <c r="G1287" s="15"/>
      <c r="H1287" s="16">
        <f>+IF(TABLA!$G1287&lt;&gt;"",1,0)</f>
        <v>0</v>
      </c>
      <c r="I1287" s="15"/>
      <c r="J1287" s="16">
        <f>+IF(TABLA!$I1287&lt;&gt;"",1,0)</f>
        <v>0</v>
      </c>
      <c r="K1287" s="16">
        <f>+IF(AND(TABLA!$F1287=1,TABLA!$H1287=1,TABLA!$J1287=1), 1, 0)</f>
        <v>0</v>
      </c>
      <c r="L1287" s="16"/>
      <c r="M1287" s="5" t="s">
        <v>3855</v>
      </c>
      <c r="N1287" s="5" t="s">
        <v>3856</v>
      </c>
      <c r="O1287" s="17">
        <v>45177</v>
      </c>
      <c r="P1287" s="5">
        <v>1</v>
      </c>
      <c r="Q1287" s="5">
        <v>1</v>
      </c>
      <c r="R1287" s="5">
        <v>0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1</v>
      </c>
      <c r="AG1287" s="18">
        <v>3.1755</v>
      </c>
      <c r="AH1287" s="19">
        <v>1</v>
      </c>
      <c r="AI1287" s="19">
        <v>2</v>
      </c>
    </row>
    <row r="1288" spans="1:35" ht="12.75" customHeight="1" x14ac:dyDescent="0.25">
      <c r="A1288" s="5">
        <v>120</v>
      </c>
      <c r="B1288" s="5">
        <v>702108</v>
      </c>
      <c r="C1288" s="5"/>
      <c r="D1288" s="5" t="s">
        <v>3857</v>
      </c>
      <c r="E1288" s="15"/>
      <c r="F1288" s="16">
        <f>+IF(TABLA!$E1288 &lt;&gt; "", 1, 0)</f>
        <v>0</v>
      </c>
      <c r="G1288" s="15"/>
      <c r="H1288" s="16">
        <f>+IF(TABLA!$G1288&lt;&gt;"",1,0)</f>
        <v>0</v>
      </c>
      <c r="I1288" s="15"/>
      <c r="J1288" s="16">
        <f>+IF(TABLA!$I1288&lt;&gt;"",1,0)</f>
        <v>0</v>
      </c>
      <c r="K1288" s="16">
        <f>+IF(AND(TABLA!$F1288=1,TABLA!$H1288=1,TABLA!$J1288=1), 1, 0)</f>
        <v>0</v>
      </c>
      <c r="L1288" s="16"/>
      <c r="M1288" s="5" t="s">
        <v>3858</v>
      </c>
      <c r="N1288" s="5" t="s">
        <v>3859</v>
      </c>
      <c r="O1288" s="17">
        <v>44856</v>
      </c>
      <c r="P1288" s="5">
        <v>0</v>
      </c>
      <c r="Q1288" s="5">
        <v>1</v>
      </c>
      <c r="R1288" s="5">
        <v>0</v>
      </c>
      <c r="S1288" s="5">
        <v>1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1</v>
      </c>
      <c r="AG1288" s="18">
        <v>0.06</v>
      </c>
      <c r="AH1288" s="19">
        <v>1</v>
      </c>
      <c r="AI1288" s="19">
        <v>1</v>
      </c>
    </row>
    <row r="1289" spans="1:35" ht="12.75" customHeight="1" x14ac:dyDescent="0.25">
      <c r="A1289" s="5">
        <v>603</v>
      </c>
      <c r="B1289" s="5">
        <v>702202</v>
      </c>
      <c r="C1289" s="5"/>
      <c r="D1289" s="5" t="s">
        <v>3860</v>
      </c>
      <c r="E1289" s="15"/>
      <c r="F1289" s="16">
        <f>+IF(TABLA!$E1289 &lt;&gt; "", 1, 0)</f>
        <v>0</v>
      </c>
      <c r="G1289" s="15"/>
      <c r="H1289" s="16">
        <f>+IF(TABLA!$G1289&lt;&gt;"",1,0)</f>
        <v>0</v>
      </c>
      <c r="I1289" s="15"/>
      <c r="J1289" s="16">
        <f>+IF(TABLA!$I1289&lt;&gt;"",1,0)</f>
        <v>0</v>
      </c>
      <c r="K1289" s="16">
        <f>+IF(AND(TABLA!$F1289=1,TABLA!$H1289=1,TABLA!$J1289=1), 1, 0)</f>
        <v>0</v>
      </c>
      <c r="L1289" s="16"/>
      <c r="M1289" s="5" t="s">
        <v>3861</v>
      </c>
      <c r="N1289" s="5" t="s">
        <v>3862</v>
      </c>
      <c r="O1289" s="17">
        <v>45044</v>
      </c>
      <c r="P1289" s="5">
        <v>1</v>
      </c>
      <c r="Q1289" s="5">
        <v>1</v>
      </c>
      <c r="R1289" s="5">
        <v>0</v>
      </c>
      <c r="S1289" s="5">
        <v>1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1</v>
      </c>
      <c r="AG1289" s="18">
        <v>2.4268999999999998</v>
      </c>
      <c r="AH1289" s="19">
        <v>1</v>
      </c>
      <c r="AI1289" s="19">
        <v>1</v>
      </c>
    </row>
    <row r="1290" spans="1:35" ht="12.75" customHeight="1" x14ac:dyDescent="0.25">
      <c r="A1290" s="5">
        <v>856</v>
      </c>
      <c r="B1290" s="5">
        <v>702205</v>
      </c>
      <c r="C1290" s="5"/>
      <c r="D1290" s="5" t="s">
        <v>3863</v>
      </c>
      <c r="E1290" s="15" t="s">
        <v>2</v>
      </c>
      <c r="F1290" s="16">
        <f>+IF(TABLA!$E1290 &lt;&gt; "", 1, 0)</f>
        <v>1</v>
      </c>
      <c r="G1290" s="15" t="s">
        <v>84</v>
      </c>
      <c r="H1290" s="16">
        <f>+IF(TABLA!$G1290&lt;&gt;"",1,0)</f>
        <v>1</v>
      </c>
      <c r="I1290" s="15" t="s">
        <v>892</v>
      </c>
      <c r="J1290" s="16">
        <f>+IF(TABLA!$I1290&lt;&gt;"",1,0)</f>
        <v>1</v>
      </c>
      <c r="K1290" s="16">
        <f>+IF(AND(TABLA!$F1290=1,TABLA!$H1290=1,TABLA!$J1290=1), 1, 0)</f>
        <v>1</v>
      </c>
      <c r="L1290" s="16">
        <v>1</v>
      </c>
      <c r="M1290" s="5" t="s">
        <v>3864</v>
      </c>
      <c r="N1290" s="5" t="s">
        <v>3865</v>
      </c>
      <c r="O1290" s="17">
        <v>45091</v>
      </c>
      <c r="P1290" s="5">
        <v>1</v>
      </c>
      <c r="Q1290" s="5">
        <v>1</v>
      </c>
      <c r="R1290" s="5">
        <v>0</v>
      </c>
      <c r="S1290" s="5">
        <v>1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1</v>
      </c>
      <c r="AG1290" s="18">
        <v>0.94</v>
      </c>
      <c r="AH1290" s="19">
        <v>2</v>
      </c>
      <c r="AI1290" s="19">
        <v>2</v>
      </c>
    </row>
    <row r="1291" spans="1:35" ht="12.75" customHeight="1" x14ac:dyDescent="0.25">
      <c r="A1291" s="5">
        <v>1876</v>
      </c>
      <c r="B1291" s="5">
        <v>702206</v>
      </c>
      <c r="C1291" s="5"/>
      <c r="D1291" s="5" t="s">
        <v>3866</v>
      </c>
      <c r="E1291" s="15"/>
      <c r="F1291" s="16">
        <f>+IF(TABLA!$E1291 &lt;&gt; "", 1, 0)</f>
        <v>0</v>
      </c>
      <c r="G1291" s="15"/>
      <c r="H1291" s="16">
        <f>+IF(TABLA!$G1291&lt;&gt;"",1,0)</f>
        <v>0</v>
      </c>
      <c r="I1291" s="15"/>
      <c r="J1291" s="16">
        <f>+IF(TABLA!$I1291&lt;&gt;"",1,0)</f>
        <v>0</v>
      </c>
      <c r="K1291" s="16">
        <f>+IF(AND(TABLA!$F1291=1,TABLA!$H1291=1,TABLA!$J1291=1), 1, 0)</f>
        <v>0</v>
      </c>
      <c r="L1291" s="16"/>
      <c r="M1291" s="5" t="s">
        <v>3867</v>
      </c>
      <c r="N1291" s="5" t="s">
        <v>3868</v>
      </c>
      <c r="O1291" s="17">
        <v>45201</v>
      </c>
      <c r="P1291" s="5">
        <v>1</v>
      </c>
      <c r="Q1291" s="5">
        <v>1</v>
      </c>
      <c r="R1291" s="5">
        <v>0</v>
      </c>
      <c r="S1291" s="5">
        <v>1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1</v>
      </c>
      <c r="AG1291" s="18">
        <v>1.1604000000000001</v>
      </c>
      <c r="AH1291" s="19">
        <v>2</v>
      </c>
      <c r="AI1291" s="19">
        <v>2</v>
      </c>
    </row>
    <row r="1292" spans="1:35" ht="12.75" customHeight="1" x14ac:dyDescent="0.25">
      <c r="A1292" s="5">
        <v>3327</v>
      </c>
      <c r="B1292" s="5">
        <v>702207</v>
      </c>
      <c r="C1292" s="5"/>
      <c r="D1292" s="5" t="s">
        <v>3869</v>
      </c>
      <c r="E1292" s="15" t="s">
        <v>2</v>
      </c>
      <c r="F1292" s="16">
        <f>+IF(TABLA!$E1292 &lt;&gt; "", 1, 0)</f>
        <v>1</v>
      </c>
      <c r="G1292" s="15" t="s">
        <v>84</v>
      </c>
      <c r="H1292" s="16">
        <f>+IF(TABLA!$G1292&lt;&gt;"",1,0)</f>
        <v>1</v>
      </c>
      <c r="I1292" s="15" t="s">
        <v>892</v>
      </c>
      <c r="J1292" s="16">
        <f>+IF(TABLA!$I1292&lt;&gt;"",1,0)</f>
        <v>1</v>
      </c>
      <c r="K1292" s="16">
        <f>+IF(AND(TABLA!$F1292=1,TABLA!$H1292=1,TABLA!$J1292=1), 1, 0)</f>
        <v>1</v>
      </c>
      <c r="L1292" s="16">
        <v>1</v>
      </c>
      <c r="M1292" s="5" t="s">
        <v>3870</v>
      </c>
      <c r="N1292" s="5" t="s">
        <v>3871</v>
      </c>
      <c r="O1292" s="17">
        <v>45230</v>
      </c>
      <c r="P1292" s="5">
        <v>1</v>
      </c>
      <c r="Q1292" s="5">
        <v>1</v>
      </c>
      <c r="R1292" s="5">
        <v>1</v>
      </c>
      <c r="S1292" s="5">
        <v>1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1</v>
      </c>
      <c r="AG1292" s="18">
        <v>61.689300000000003</v>
      </c>
      <c r="AH1292" s="19">
        <v>1223</v>
      </c>
      <c r="AI1292" s="19">
        <v>1330</v>
      </c>
    </row>
    <row r="1293" spans="1:35" ht="12.75" customHeight="1" x14ac:dyDescent="0.25">
      <c r="A1293" s="5">
        <v>2123</v>
      </c>
      <c r="B1293" s="5">
        <v>702208</v>
      </c>
      <c r="C1293" s="5"/>
      <c r="D1293" s="5" t="s">
        <v>3872</v>
      </c>
      <c r="E1293" s="15"/>
      <c r="F1293" s="16">
        <f>+IF(TABLA!$E1293 &lt;&gt; "", 1, 0)</f>
        <v>0</v>
      </c>
      <c r="G1293" s="15"/>
      <c r="H1293" s="16">
        <f>+IF(TABLA!$G1293&lt;&gt;"",1,0)</f>
        <v>0</v>
      </c>
      <c r="I1293" s="15"/>
      <c r="J1293" s="16">
        <f>+IF(TABLA!$I1293&lt;&gt;"",1,0)</f>
        <v>0</v>
      </c>
      <c r="K1293" s="16">
        <f>+IF(AND(TABLA!$F1293=1,TABLA!$H1293=1,TABLA!$J1293=1), 1, 0)</f>
        <v>0</v>
      </c>
      <c r="L1293" s="16"/>
      <c r="M1293" s="5" t="s">
        <v>3873</v>
      </c>
      <c r="N1293" s="5" t="s">
        <v>3874</v>
      </c>
      <c r="O1293" s="17">
        <v>45212</v>
      </c>
      <c r="P1293" s="5">
        <v>1</v>
      </c>
      <c r="Q1293" s="5">
        <v>1</v>
      </c>
      <c r="R1293" s="5">
        <v>1</v>
      </c>
      <c r="S1293" s="5">
        <v>1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1</v>
      </c>
      <c r="AG1293" s="18">
        <v>2.9600000000000001E-2</v>
      </c>
      <c r="AH1293" s="19">
        <v>2</v>
      </c>
      <c r="AI1293" s="19">
        <v>2</v>
      </c>
    </row>
    <row r="1294" spans="1:35" ht="12.75" customHeight="1" x14ac:dyDescent="0.25">
      <c r="A1294" s="5">
        <v>2264</v>
      </c>
      <c r="B1294" s="5">
        <v>702301</v>
      </c>
      <c r="C1294" s="5"/>
      <c r="D1294" s="5" t="s">
        <v>3875</v>
      </c>
      <c r="E1294" s="15" t="s">
        <v>4</v>
      </c>
      <c r="F1294" s="16">
        <f>+IF(TABLA!$E1294 &lt;&gt; "", 1, 0)</f>
        <v>1</v>
      </c>
      <c r="G1294" s="15" t="s">
        <v>75</v>
      </c>
      <c r="H1294" s="16">
        <f>+IF(TABLA!$G1294&lt;&gt;"",1,0)</f>
        <v>1</v>
      </c>
      <c r="I1294" s="15" t="s">
        <v>79</v>
      </c>
      <c r="J1294" s="16">
        <f>+IF(TABLA!$I1294&lt;&gt;"",1,0)</f>
        <v>1</v>
      </c>
      <c r="K1294" s="16">
        <f>+IF(AND(TABLA!$F1294=1,TABLA!$H1294=1,TABLA!$J1294=1), 1, 0)</f>
        <v>1</v>
      </c>
      <c r="L1294" s="16">
        <v>3</v>
      </c>
      <c r="M1294" s="5" t="s">
        <v>3876</v>
      </c>
      <c r="N1294" s="5" t="s">
        <v>3877</v>
      </c>
      <c r="O1294" s="17">
        <v>45217</v>
      </c>
      <c r="P1294" s="5">
        <v>1</v>
      </c>
      <c r="Q1294" s="5">
        <v>1</v>
      </c>
      <c r="R1294" s="5">
        <v>0</v>
      </c>
      <c r="S1294" s="5">
        <v>1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1</v>
      </c>
      <c r="AG1294" s="18">
        <v>2.7486000000000002</v>
      </c>
      <c r="AH1294" s="19">
        <v>2</v>
      </c>
      <c r="AI1294" s="19">
        <v>2</v>
      </c>
    </row>
    <row r="1295" spans="1:35" ht="12.75" customHeight="1" x14ac:dyDescent="0.25">
      <c r="A1295" s="5">
        <v>19</v>
      </c>
      <c r="B1295" s="5">
        <v>702302</v>
      </c>
      <c r="C1295" s="5"/>
      <c r="D1295" s="5" t="s">
        <v>3878</v>
      </c>
      <c r="E1295" s="15"/>
      <c r="F1295" s="16">
        <f>+IF(TABLA!$E1295 &lt;&gt; "", 1, 0)</f>
        <v>0</v>
      </c>
      <c r="G1295" s="15"/>
      <c r="H1295" s="16">
        <f>+IF(TABLA!$G1295&lt;&gt;"",1,0)</f>
        <v>0</v>
      </c>
      <c r="I1295" s="15"/>
      <c r="J1295" s="16">
        <f>+IF(TABLA!$I1295&lt;&gt;"",1,0)</f>
        <v>0</v>
      </c>
      <c r="K1295" s="16">
        <f>+IF(AND(TABLA!$F1295=1,TABLA!$H1295=1,TABLA!$J1295=1), 1, 0)</f>
        <v>0</v>
      </c>
      <c r="L1295" s="16"/>
      <c r="M1295" s="5" t="s">
        <v>3879</v>
      </c>
      <c r="N1295" s="5" t="s">
        <v>3880</v>
      </c>
      <c r="O1295" s="17">
        <v>44751</v>
      </c>
      <c r="P1295" s="5">
        <v>0</v>
      </c>
      <c r="Q1295" s="5">
        <v>1</v>
      </c>
      <c r="R1295" s="5">
        <v>0</v>
      </c>
      <c r="S1295" s="5">
        <v>1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1</v>
      </c>
      <c r="AG1295" s="18">
        <v>0.16350000000000001</v>
      </c>
      <c r="AH1295" s="19">
        <v>1</v>
      </c>
      <c r="AI1295" s="19">
        <v>1</v>
      </c>
    </row>
    <row r="1296" spans="1:35" ht="12.75" customHeight="1" x14ac:dyDescent="0.25">
      <c r="A1296" s="5">
        <v>1736</v>
      </c>
      <c r="B1296" s="5">
        <v>702304</v>
      </c>
      <c r="C1296" s="5"/>
      <c r="D1296" s="5" t="s">
        <v>3881</v>
      </c>
      <c r="E1296" s="15"/>
      <c r="F1296" s="16">
        <f>+IF(TABLA!$E1296 &lt;&gt; "", 1, 0)</f>
        <v>0</v>
      </c>
      <c r="G1296" s="15"/>
      <c r="H1296" s="16">
        <f>+IF(TABLA!$G1296&lt;&gt;"",1,0)</f>
        <v>0</v>
      </c>
      <c r="I1296" s="15"/>
      <c r="J1296" s="16">
        <f>+IF(TABLA!$I1296&lt;&gt;"",1,0)</f>
        <v>0</v>
      </c>
      <c r="K1296" s="16">
        <f>+IF(AND(TABLA!$F1296=1,TABLA!$H1296=1,TABLA!$J1296=1), 1, 0)</f>
        <v>0</v>
      </c>
      <c r="L1296" s="16"/>
      <c r="M1296" s="5" t="s">
        <v>3882</v>
      </c>
      <c r="N1296" s="5" t="s">
        <v>3883</v>
      </c>
      <c r="O1296" s="17">
        <v>45191</v>
      </c>
      <c r="P1296" s="5">
        <v>1</v>
      </c>
      <c r="Q1296" s="5">
        <v>1</v>
      </c>
      <c r="R1296" s="5">
        <v>0</v>
      </c>
      <c r="S1296" s="5">
        <v>1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1</v>
      </c>
      <c r="AG1296" s="18">
        <v>4.1212999999999997</v>
      </c>
      <c r="AH1296" s="19">
        <v>10</v>
      </c>
      <c r="AI1296" s="19">
        <v>17</v>
      </c>
    </row>
    <row r="1297" spans="1:35" ht="12.75" customHeight="1" x14ac:dyDescent="0.25">
      <c r="A1297" s="5">
        <v>69</v>
      </c>
      <c r="B1297" s="5">
        <v>703001</v>
      </c>
      <c r="C1297" s="5"/>
      <c r="D1297" s="5" t="s">
        <v>3884</v>
      </c>
      <c r="E1297" s="15"/>
      <c r="F1297" s="16">
        <f>+IF(TABLA!$E1297 &lt;&gt; "", 1, 0)</f>
        <v>0</v>
      </c>
      <c r="G1297" s="15"/>
      <c r="H1297" s="16">
        <f>+IF(TABLA!$G1297&lt;&gt;"",1,0)</f>
        <v>0</v>
      </c>
      <c r="I1297" s="15"/>
      <c r="J1297" s="16">
        <f>+IF(TABLA!$I1297&lt;&gt;"",1,0)</f>
        <v>0</v>
      </c>
      <c r="K1297" s="16">
        <f>+IF(AND(TABLA!$F1297=1,TABLA!$H1297=1,TABLA!$J1297=1), 1, 0)</f>
        <v>0</v>
      </c>
      <c r="L1297" s="16"/>
      <c r="M1297" s="5" t="s">
        <v>3885</v>
      </c>
      <c r="N1297" s="5" t="s">
        <v>3886</v>
      </c>
      <c r="O1297" s="17">
        <v>44832</v>
      </c>
      <c r="P1297" s="5">
        <v>0</v>
      </c>
      <c r="Q1297" s="5">
        <v>1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1</v>
      </c>
      <c r="AG1297" s="18">
        <v>13.340999999999999</v>
      </c>
      <c r="AH1297" s="19">
        <v>1</v>
      </c>
      <c r="AI1297" s="19">
        <v>1</v>
      </c>
    </row>
    <row r="1298" spans="1:35" ht="12.75" customHeight="1" x14ac:dyDescent="0.25">
      <c r="A1298" s="5">
        <v>959</v>
      </c>
      <c r="B1298" s="5">
        <v>704008</v>
      </c>
      <c r="C1298" s="5"/>
      <c r="D1298" s="5" t="s">
        <v>3887</v>
      </c>
      <c r="E1298" s="15"/>
      <c r="F1298" s="16">
        <f>+IF(TABLA!$E1298 &lt;&gt; "", 1, 0)</f>
        <v>0</v>
      </c>
      <c r="G1298" s="15"/>
      <c r="H1298" s="16">
        <f>+IF(TABLA!$G1298&lt;&gt;"",1,0)</f>
        <v>0</v>
      </c>
      <c r="I1298" s="15"/>
      <c r="J1298" s="16">
        <f>+IF(TABLA!$I1298&lt;&gt;"",1,0)</f>
        <v>0</v>
      </c>
      <c r="K1298" s="16">
        <f>+IF(AND(TABLA!$F1298=1,TABLA!$H1298=1,TABLA!$J1298=1), 1, 0)</f>
        <v>0</v>
      </c>
      <c r="L1298" s="16"/>
      <c r="M1298" s="5" t="s">
        <v>3888</v>
      </c>
      <c r="N1298" s="5" t="s">
        <v>3889</v>
      </c>
      <c r="O1298" s="17">
        <v>45106</v>
      </c>
      <c r="P1298" s="5">
        <v>1</v>
      </c>
      <c r="Q1298" s="5">
        <v>1</v>
      </c>
      <c r="R1298" s="5">
        <v>0</v>
      </c>
      <c r="S1298" s="5">
        <v>1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1</v>
      </c>
      <c r="AG1298" s="18">
        <v>0</v>
      </c>
      <c r="AH1298" s="19">
        <v>1</v>
      </c>
      <c r="AI1298" s="19">
        <v>1</v>
      </c>
    </row>
    <row r="1299" spans="1:35" ht="12.75" customHeight="1" x14ac:dyDescent="0.25">
      <c r="A1299" s="5">
        <v>971</v>
      </c>
      <c r="B1299" s="5">
        <v>704011</v>
      </c>
      <c r="C1299" s="5"/>
      <c r="D1299" s="5" t="s">
        <v>3890</v>
      </c>
      <c r="E1299" s="15"/>
      <c r="F1299" s="16">
        <f>+IF(TABLA!$E1299 &lt;&gt; "", 1, 0)</f>
        <v>0</v>
      </c>
      <c r="G1299" s="15"/>
      <c r="H1299" s="16">
        <f>+IF(TABLA!$G1299&lt;&gt;"",1,0)</f>
        <v>0</v>
      </c>
      <c r="I1299" s="15"/>
      <c r="J1299" s="16">
        <f>+IF(TABLA!$I1299&lt;&gt;"",1,0)</f>
        <v>0</v>
      </c>
      <c r="K1299" s="16">
        <f>+IF(AND(TABLA!$F1299=1,TABLA!$H1299=1,TABLA!$J1299=1), 1, 0)</f>
        <v>0</v>
      </c>
      <c r="L1299" s="16"/>
      <c r="M1299" s="5" t="s">
        <v>3891</v>
      </c>
      <c r="N1299" s="5" t="s">
        <v>3892</v>
      </c>
      <c r="O1299" s="17">
        <v>45107</v>
      </c>
      <c r="P1299" s="5">
        <v>1</v>
      </c>
      <c r="Q1299" s="5">
        <v>1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1</v>
      </c>
      <c r="AG1299" s="18">
        <v>3.0888</v>
      </c>
      <c r="AH1299" s="19">
        <v>7</v>
      </c>
      <c r="AI1299" s="19">
        <v>7</v>
      </c>
    </row>
    <row r="1300" spans="1:35" ht="12.75" customHeight="1" x14ac:dyDescent="0.25">
      <c r="A1300" s="5">
        <v>922</v>
      </c>
      <c r="B1300" s="5">
        <v>704012</v>
      </c>
      <c r="C1300" s="5"/>
      <c r="D1300" s="5" t="s">
        <v>3893</v>
      </c>
      <c r="E1300" s="15"/>
      <c r="F1300" s="16">
        <f>+IF(TABLA!$E1300 &lt;&gt; "", 1, 0)</f>
        <v>0</v>
      </c>
      <c r="G1300" s="15"/>
      <c r="H1300" s="16">
        <f>+IF(TABLA!$G1300&lt;&gt;"",1,0)</f>
        <v>0</v>
      </c>
      <c r="I1300" s="15"/>
      <c r="J1300" s="16">
        <f>+IF(TABLA!$I1300&lt;&gt;"",1,0)</f>
        <v>0</v>
      </c>
      <c r="K1300" s="16">
        <f>+IF(AND(TABLA!$F1300=1,TABLA!$H1300=1,TABLA!$J1300=1), 1, 0)</f>
        <v>0</v>
      </c>
      <c r="L1300" s="16"/>
      <c r="M1300" s="5" t="s">
        <v>3894</v>
      </c>
      <c r="N1300" s="5" t="s">
        <v>3895</v>
      </c>
      <c r="O1300" s="17">
        <v>45100</v>
      </c>
      <c r="P1300" s="5">
        <v>1</v>
      </c>
      <c r="Q1300" s="5">
        <v>1</v>
      </c>
      <c r="R1300" s="5">
        <v>0</v>
      </c>
      <c r="S1300" s="5">
        <v>1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1</v>
      </c>
      <c r="AG1300" s="18">
        <v>2.2153999999999998</v>
      </c>
      <c r="AH1300" s="19">
        <v>6</v>
      </c>
      <c r="AI1300" s="19">
        <v>6</v>
      </c>
    </row>
    <row r="1301" spans="1:35" ht="12.75" customHeight="1" x14ac:dyDescent="0.25">
      <c r="A1301" s="5">
        <v>462</v>
      </c>
      <c r="B1301" s="5">
        <v>777018</v>
      </c>
      <c r="C1301" s="5"/>
      <c r="D1301" s="5" t="s">
        <v>528</v>
      </c>
      <c r="E1301" s="15"/>
      <c r="F1301" s="16">
        <f>+IF(TABLA!$E1301 &lt;&gt; "", 1, 0)</f>
        <v>0</v>
      </c>
      <c r="G1301" s="15"/>
      <c r="H1301" s="16">
        <f>+IF(TABLA!$G1301&lt;&gt;"",1,0)</f>
        <v>0</v>
      </c>
      <c r="I1301" s="15"/>
      <c r="J1301" s="16">
        <f>+IF(TABLA!$I1301&lt;&gt;"",1,0)</f>
        <v>0</v>
      </c>
      <c r="K1301" s="16">
        <f>+IF(AND(TABLA!$F1301=1,TABLA!$H1301=1,TABLA!$J1301=1), 1, 0)</f>
        <v>0</v>
      </c>
      <c r="L1301" s="16"/>
      <c r="M1301" s="5" t="s">
        <v>3896</v>
      </c>
      <c r="N1301" s="5" t="s">
        <v>531</v>
      </c>
      <c r="O1301" s="17">
        <v>45002</v>
      </c>
      <c r="P1301" s="5">
        <v>1</v>
      </c>
      <c r="Q1301" s="5">
        <v>1</v>
      </c>
      <c r="R1301" s="5">
        <v>0</v>
      </c>
      <c r="S1301" s="5">
        <v>0</v>
      </c>
      <c r="T1301" s="5">
        <v>1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1</v>
      </c>
      <c r="AF1301" s="5">
        <v>0</v>
      </c>
      <c r="AG1301" s="18">
        <v>0.3372</v>
      </c>
      <c r="AH1301" s="19">
        <v>1</v>
      </c>
      <c r="AI1301" s="19">
        <v>1</v>
      </c>
    </row>
    <row r="1302" spans="1:35" ht="12.75" customHeight="1" x14ac:dyDescent="0.25">
      <c r="A1302" s="5">
        <v>1154</v>
      </c>
      <c r="B1302" s="5">
        <v>777020</v>
      </c>
      <c r="C1302" s="5"/>
      <c r="D1302" s="5" t="s">
        <v>3897</v>
      </c>
      <c r="E1302" s="15"/>
      <c r="F1302" s="16">
        <f>+IF(TABLA!$E1302 &lt;&gt; "", 1, 0)</f>
        <v>0</v>
      </c>
      <c r="G1302" s="15"/>
      <c r="H1302" s="16">
        <f>+IF(TABLA!$G1302&lt;&gt;"",1,0)</f>
        <v>0</v>
      </c>
      <c r="I1302" s="15"/>
      <c r="J1302" s="16">
        <f>+IF(TABLA!$I1302&lt;&gt;"",1,0)</f>
        <v>0</v>
      </c>
      <c r="K1302" s="16">
        <f>+IF(AND(TABLA!$F1302=1,TABLA!$H1302=1,TABLA!$J1302=1), 1, 0)</f>
        <v>0</v>
      </c>
      <c r="L1302" s="16"/>
      <c r="M1302" s="5" t="s">
        <v>3898</v>
      </c>
      <c r="N1302" s="5" t="s">
        <v>3899</v>
      </c>
      <c r="O1302" s="17">
        <v>45131</v>
      </c>
      <c r="P1302" s="5">
        <v>1</v>
      </c>
      <c r="Q1302" s="5">
        <v>1</v>
      </c>
      <c r="R1302" s="5">
        <v>0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1</v>
      </c>
      <c r="AG1302" s="18">
        <v>0.37440000000000001</v>
      </c>
      <c r="AH1302" s="19">
        <v>1</v>
      </c>
      <c r="AI1302" s="19">
        <v>1</v>
      </c>
    </row>
    <row r="1303" spans="1:35" ht="12.75" customHeight="1" x14ac:dyDescent="0.25">
      <c r="A1303" s="5">
        <v>3328</v>
      </c>
      <c r="B1303" s="5">
        <v>801001</v>
      </c>
      <c r="C1303" s="5"/>
      <c r="D1303" s="5" t="s">
        <v>3900</v>
      </c>
      <c r="E1303" s="15"/>
      <c r="F1303" s="16">
        <f>+IF(TABLA!$E1303 &lt;&gt; "", 1, 0)</f>
        <v>0</v>
      </c>
      <c r="G1303" s="15"/>
      <c r="H1303" s="16">
        <f>+IF(TABLA!$G1303&lt;&gt;"",1,0)</f>
        <v>0</v>
      </c>
      <c r="I1303" s="15"/>
      <c r="J1303" s="16">
        <f>+IF(TABLA!$I1303&lt;&gt;"",1,0)</f>
        <v>0</v>
      </c>
      <c r="K1303" s="16">
        <f>+IF(AND(TABLA!$F1303=1,TABLA!$H1303=1,TABLA!$J1303=1), 1, 0)</f>
        <v>0</v>
      </c>
      <c r="L1303" s="16"/>
      <c r="M1303" s="5" t="s">
        <v>3901</v>
      </c>
      <c r="N1303" s="5" t="s">
        <v>3902</v>
      </c>
      <c r="O1303" s="17">
        <v>45230</v>
      </c>
      <c r="P1303" s="5">
        <v>1</v>
      </c>
      <c r="Q1303" s="5">
        <v>1</v>
      </c>
      <c r="R1303" s="5">
        <v>1</v>
      </c>
      <c r="S1303" s="5">
        <v>1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1</v>
      </c>
      <c r="AG1303" s="18">
        <v>2155.232</v>
      </c>
      <c r="AH1303" s="19">
        <v>20901</v>
      </c>
      <c r="AI1303" s="19">
        <v>21854</v>
      </c>
    </row>
    <row r="1304" spans="1:35" ht="12.75" customHeight="1" x14ac:dyDescent="0.25">
      <c r="A1304" s="5">
        <v>3329</v>
      </c>
      <c r="B1304" s="5">
        <v>801002</v>
      </c>
      <c r="C1304" s="5"/>
      <c r="D1304" s="5" t="s">
        <v>3903</v>
      </c>
      <c r="E1304" s="15"/>
      <c r="F1304" s="16">
        <f>+IF(TABLA!$E1304 &lt;&gt; "", 1, 0)</f>
        <v>0</v>
      </c>
      <c r="G1304" s="15"/>
      <c r="H1304" s="16">
        <f>+IF(TABLA!$G1304&lt;&gt;"",1,0)</f>
        <v>0</v>
      </c>
      <c r="I1304" s="15"/>
      <c r="J1304" s="16">
        <f>+IF(TABLA!$I1304&lt;&gt;"",1,0)</f>
        <v>0</v>
      </c>
      <c r="K1304" s="16">
        <f>+IF(AND(TABLA!$F1304=1,TABLA!$H1304=1,TABLA!$J1304=1), 1, 0)</f>
        <v>0</v>
      </c>
      <c r="L1304" s="16"/>
      <c r="M1304" s="5" t="s">
        <v>3904</v>
      </c>
      <c r="N1304" s="5" t="s">
        <v>3905</v>
      </c>
      <c r="O1304" s="17">
        <v>45230</v>
      </c>
      <c r="P1304" s="5">
        <v>1</v>
      </c>
      <c r="Q1304" s="5">
        <v>1</v>
      </c>
      <c r="R1304" s="5">
        <v>1</v>
      </c>
      <c r="S1304" s="5">
        <v>1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1</v>
      </c>
      <c r="AG1304" s="18">
        <v>179.44069999999999</v>
      </c>
      <c r="AH1304" s="19">
        <v>371</v>
      </c>
      <c r="AI1304" s="19">
        <v>414</v>
      </c>
    </row>
    <row r="1305" spans="1:35" ht="12.75" customHeight="1" x14ac:dyDescent="0.25">
      <c r="A1305" s="5">
        <v>2436</v>
      </c>
      <c r="B1305" s="5">
        <v>801003</v>
      </c>
      <c r="C1305" s="5"/>
      <c r="D1305" s="5" t="s">
        <v>3906</v>
      </c>
      <c r="E1305" s="15"/>
      <c r="F1305" s="16">
        <f>+IF(TABLA!$E1305 &lt;&gt; "", 1, 0)</f>
        <v>0</v>
      </c>
      <c r="G1305" s="15"/>
      <c r="H1305" s="16">
        <f>+IF(TABLA!$G1305&lt;&gt;"",1,0)</f>
        <v>0</v>
      </c>
      <c r="I1305" s="15"/>
      <c r="J1305" s="16">
        <f>+IF(TABLA!$I1305&lt;&gt;"",1,0)</f>
        <v>0</v>
      </c>
      <c r="K1305" s="16">
        <f>+IF(AND(TABLA!$F1305=1,TABLA!$H1305=1,TABLA!$J1305=1), 1, 0)</f>
        <v>0</v>
      </c>
      <c r="L1305" s="16"/>
      <c r="M1305" s="5" t="s">
        <v>3907</v>
      </c>
      <c r="N1305" s="5" t="s">
        <v>3908</v>
      </c>
      <c r="O1305" s="17">
        <v>45222</v>
      </c>
      <c r="P1305" s="5">
        <v>1</v>
      </c>
      <c r="Q1305" s="5">
        <v>1</v>
      </c>
      <c r="R1305" s="5">
        <v>0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1</v>
      </c>
      <c r="AG1305" s="18">
        <v>9.9658999999999995</v>
      </c>
      <c r="AH1305" s="19">
        <v>15</v>
      </c>
      <c r="AI1305" s="19">
        <v>15</v>
      </c>
    </row>
    <row r="1306" spans="1:35" ht="12.75" customHeight="1" x14ac:dyDescent="0.25">
      <c r="A1306" s="5">
        <v>3330</v>
      </c>
      <c r="B1306" s="5">
        <v>801004</v>
      </c>
      <c r="C1306" s="5"/>
      <c r="D1306" s="5" t="s">
        <v>3909</v>
      </c>
      <c r="E1306" s="15"/>
      <c r="F1306" s="16">
        <f>+IF(TABLA!$E1306 &lt;&gt; "", 1, 0)</f>
        <v>0</v>
      </c>
      <c r="G1306" s="15"/>
      <c r="H1306" s="16">
        <f>+IF(TABLA!$G1306&lt;&gt;"",1,0)</f>
        <v>0</v>
      </c>
      <c r="I1306" s="15"/>
      <c r="J1306" s="16">
        <f>+IF(TABLA!$I1306&lt;&gt;"",1,0)</f>
        <v>0</v>
      </c>
      <c r="K1306" s="16">
        <f>+IF(AND(TABLA!$F1306=1,TABLA!$H1306=1,TABLA!$J1306=1), 1, 0)</f>
        <v>0</v>
      </c>
      <c r="L1306" s="16"/>
      <c r="M1306" s="5" t="s">
        <v>3910</v>
      </c>
      <c r="N1306" s="5" t="s">
        <v>3911</v>
      </c>
      <c r="O1306" s="17">
        <v>45230</v>
      </c>
      <c r="P1306" s="5">
        <v>1</v>
      </c>
      <c r="Q1306" s="5">
        <v>1</v>
      </c>
      <c r="R1306" s="5">
        <v>1</v>
      </c>
      <c r="S1306" s="5">
        <v>1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1</v>
      </c>
      <c r="AG1306" s="18">
        <v>570.22529999999995</v>
      </c>
      <c r="AH1306" s="19">
        <v>339</v>
      </c>
      <c r="AI1306" s="19">
        <v>372</v>
      </c>
    </row>
    <row r="1307" spans="1:35" ht="12.75" customHeight="1" x14ac:dyDescent="0.25">
      <c r="A1307" s="5">
        <v>3331</v>
      </c>
      <c r="B1307" s="5">
        <v>801005</v>
      </c>
      <c r="C1307" s="5"/>
      <c r="D1307" s="5" t="s">
        <v>3912</v>
      </c>
      <c r="E1307" s="15"/>
      <c r="F1307" s="16">
        <f>+IF(TABLA!$E1307 &lt;&gt; "", 1, 0)</f>
        <v>0</v>
      </c>
      <c r="G1307" s="15"/>
      <c r="H1307" s="16">
        <f>+IF(TABLA!$G1307&lt;&gt;"",1,0)</f>
        <v>0</v>
      </c>
      <c r="I1307" s="15"/>
      <c r="J1307" s="16">
        <f>+IF(TABLA!$I1307&lt;&gt;"",1,0)</f>
        <v>0</v>
      </c>
      <c r="K1307" s="16">
        <f>+IF(AND(TABLA!$F1307=1,TABLA!$H1307=1,TABLA!$J1307=1), 1, 0)</f>
        <v>0</v>
      </c>
      <c r="L1307" s="16"/>
      <c r="M1307" s="5" t="s">
        <v>3913</v>
      </c>
      <c r="N1307" s="5" t="s">
        <v>3914</v>
      </c>
      <c r="O1307" s="17">
        <v>45230</v>
      </c>
      <c r="P1307" s="5">
        <v>1</v>
      </c>
      <c r="Q1307" s="5">
        <v>1</v>
      </c>
      <c r="R1307" s="5">
        <v>1</v>
      </c>
      <c r="S1307" s="5">
        <v>1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1</v>
      </c>
      <c r="AG1307" s="18">
        <v>3869.5088000000001</v>
      </c>
      <c r="AH1307" s="19">
        <v>7427</v>
      </c>
      <c r="AI1307" s="19">
        <v>7999</v>
      </c>
    </row>
    <row r="1308" spans="1:35" ht="12.75" customHeight="1" x14ac:dyDescent="0.25">
      <c r="A1308" s="5">
        <v>1945</v>
      </c>
      <c r="B1308" s="5">
        <v>801006</v>
      </c>
      <c r="C1308" s="5"/>
      <c r="D1308" s="5" t="s">
        <v>3915</v>
      </c>
      <c r="E1308" s="15"/>
      <c r="F1308" s="16">
        <f>+IF(TABLA!$E1308 &lt;&gt; "", 1, 0)</f>
        <v>0</v>
      </c>
      <c r="G1308" s="15"/>
      <c r="H1308" s="16">
        <f>+IF(TABLA!$G1308&lt;&gt;"",1,0)</f>
        <v>0</v>
      </c>
      <c r="I1308" s="15"/>
      <c r="J1308" s="16">
        <f>+IF(TABLA!$I1308&lt;&gt;"",1,0)</f>
        <v>0</v>
      </c>
      <c r="K1308" s="16">
        <f>+IF(AND(TABLA!$F1308=1,TABLA!$H1308=1,TABLA!$J1308=1), 1, 0)</f>
        <v>0</v>
      </c>
      <c r="L1308" s="16"/>
      <c r="M1308" s="5" t="s">
        <v>3916</v>
      </c>
      <c r="N1308" s="5" t="s">
        <v>3917</v>
      </c>
      <c r="O1308" s="17">
        <v>45204</v>
      </c>
      <c r="P1308" s="5">
        <v>1</v>
      </c>
      <c r="Q1308" s="5">
        <v>1</v>
      </c>
      <c r="R1308" s="5">
        <v>1</v>
      </c>
      <c r="S1308" s="5">
        <v>1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1</v>
      </c>
      <c r="AG1308" s="18">
        <v>64.602699999999999</v>
      </c>
      <c r="AH1308" s="19">
        <v>50</v>
      </c>
      <c r="AI1308" s="19">
        <v>51</v>
      </c>
    </row>
    <row r="1309" spans="1:35" ht="12.75" customHeight="1" x14ac:dyDescent="0.25">
      <c r="A1309" s="5">
        <v>3332</v>
      </c>
      <c r="B1309" s="5">
        <v>801007</v>
      </c>
      <c r="C1309" s="5"/>
      <c r="D1309" s="5" t="s">
        <v>3918</v>
      </c>
      <c r="E1309" s="15" t="s">
        <v>2</v>
      </c>
      <c r="F1309" s="16">
        <f>+IF(TABLA!$E1309 &lt;&gt; "", 1, 0)</f>
        <v>1</v>
      </c>
      <c r="G1309" s="15" t="s">
        <v>15</v>
      </c>
      <c r="H1309" s="16">
        <f>+IF(TABLA!$G1309&lt;&gt;"",1,0)</f>
        <v>1</v>
      </c>
      <c r="I1309" s="15" t="s">
        <v>1038</v>
      </c>
      <c r="J1309" s="16">
        <f>+IF(TABLA!$I1309&lt;&gt;"",1,0)</f>
        <v>1</v>
      </c>
      <c r="K1309" s="16">
        <f>+IF(AND(TABLA!$F1309=1,TABLA!$H1309=1,TABLA!$J1309=1), 1, 0)</f>
        <v>1</v>
      </c>
      <c r="L1309" s="16">
        <v>1</v>
      </c>
      <c r="M1309" s="5" t="s">
        <v>3919</v>
      </c>
      <c r="N1309" s="5" t="s">
        <v>3920</v>
      </c>
      <c r="O1309" s="17">
        <v>45230</v>
      </c>
      <c r="P1309" s="5">
        <v>1</v>
      </c>
      <c r="Q1309" s="5">
        <v>1</v>
      </c>
      <c r="R1309" s="5">
        <v>1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1</v>
      </c>
      <c r="AG1309" s="18">
        <v>502.68810000000002</v>
      </c>
      <c r="AH1309" s="19">
        <v>914</v>
      </c>
      <c r="AI1309" s="19">
        <v>938</v>
      </c>
    </row>
    <row r="1310" spans="1:35" ht="12.75" customHeight="1" x14ac:dyDescent="0.25">
      <c r="A1310" s="5">
        <v>3333</v>
      </c>
      <c r="B1310" s="5">
        <v>801008</v>
      </c>
      <c r="C1310" s="5"/>
      <c r="D1310" s="5" t="s">
        <v>3921</v>
      </c>
      <c r="E1310" s="15"/>
      <c r="F1310" s="16">
        <f>+IF(TABLA!$E1310 &lt;&gt; "", 1, 0)</f>
        <v>0</v>
      </c>
      <c r="G1310" s="15"/>
      <c r="H1310" s="16">
        <f>+IF(TABLA!$G1310&lt;&gt;"",1,0)</f>
        <v>0</v>
      </c>
      <c r="I1310" s="15"/>
      <c r="J1310" s="16">
        <f>+IF(TABLA!$I1310&lt;&gt;"",1,0)</f>
        <v>0</v>
      </c>
      <c r="K1310" s="16">
        <f>+IF(AND(TABLA!$F1310=1,TABLA!$H1310=1,TABLA!$J1310=1), 1, 0)</f>
        <v>0</v>
      </c>
      <c r="L1310" s="16"/>
      <c r="M1310" s="5" t="s">
        <v>3922</v>
      </c>
      <c r="N1310" s="5" t="s">
        <v>3923</v>
      </c>
      <c r="O1310" s="17">
        <v>45230</v>
      </c>
      <c r="P1310" s="5">
        <v>1</v>
      </c>
      <c r="Q1310" s="5">
        <v>1</v>
      </c>
      <c r="R1310" s="5">
        <v>1</v>
      </c>
      <c r="S1310" s="5">
        <v>1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1</v>
      </c>
      <c r="AG1310" s="18">
        <v>3825.5461</v>
      </c>
      <c r="AH1310" s="19">
        <v>7450</v>
      </c>
      <c r="AI1310" s="19">
        <v>8047</v>
      </c>
    </row>
    <row r="1311" spans="1:35" ht="12.75" customHeight="1" x14ac:dyDescent="0.25">
      <c r="A1311" s="5">
        <v>722</v>
      </c>
      <c r="B1311" s="5">
        <v>801009</v>
      </c>
      <c r="C1311" s="5"/>
      <c r="D1311" s="5" t="s">
        <v>3924</v>
      </c>
      <c r="E1311" s="15"/>
      <c r="F1311" s="16">
        <f>+IF(TABLA!$E1311 &lt;&gt; "", 1, 0)</f>
        <v>0</v>
      </c>
      <c r="G1311" s="15"/>
      <c r="H1311" s="16">
        <f>+IF(TABLA!$G1311&lt;&gt;"",1,0)</f>
        <v>0</v>
      </c>
      <c r="I1311" s="15"/>
      <c r="J1311" s="16">
        <f>+IF(TABLA!$I1311&lt;&gt;"",1,0)</f>
        <v>0</v>
      </c>
      <c r="K1311" s="16">
        <f>+IF(AND(TABLA!$F1311=1,TABLA!$H1311=1,TABLA!$J1311=1), 1, 0)</f>
        <v>0</v>
      </c>
      <c r="L1311" s="16"/>
      <c r="M1311" s="5" t="s">
        <v>3925</v>
      </c>
      <c r="N1311" s="5" t="s">
        <v>3926</v>
      </c>
      <c r="O1311" s="17">
        <v>45070</v>
      </c>
      <c r="P1311" s="5">
        <v>1</v>
      </c>
      <c r="Q1311" s="5">
        <v>1</v>
      </c>
      <c r="R1311" s="5">
        <v>0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1</v>
      </c>
      <c r="AG1311" s="18">
        <v>2.7667999999999999</v>
      </c>
      <c r="AH1311" s="19">
        <v>1</v>
      </c>
      <c r="AI1311" s="19">
        <v>1</v>
      </c>
    </row>
    <row r="1312" spans="1:35" ht="12.75" customHeight="1" x14ac:dyDescent="0.25">
      <c r="A1312" s="5">
        <v>70</v>
      </c>
      <c r="B1312" s="5">
        <v>801010</v>
      </c>
      <c r="C1312" s="5"/>
      <c r="D1312" s="5" t="s">
        <v>3927</v>
      </c>
      <c r="E1312" s="15"/>
      <c r="F1312" s="16">
        <f>+IF(TABLA!$E1312 &lt;&gt; "", 1, 0)</f>
        <v>0</v>
      </c>
      <c r="G1312" s="15"/>
      <c r="H1312" s="16">
        <f>+IF(TABLA!$G1312&lt;&gt;"",1,0)</f>
        <v>0</v>
      </c>
      <c r="I1312" s="15"/>
      <c r="J1312" s="16">
        <f>+IF(TABLA!$I1312&lt;&gt;"",1,0)</f>
        <v>0</v>
      </c>
      <c r="K1312" s="16">
        <f>+IF(AND(TABLA!$F1312=1,TABLA!$H1312=1,TABLA!$J1312=1), 1, 0)</f>
        <v>0</v>
      </c>
      <c r="L1312" s="16"/>
      <c r="M1312" s="5" t="s">
        <v>3928</v>
      </c>
      <c r="N1312" s="5" t="s">
        <v>3929</v>
      </c>
      <c r="O1312" s="17">
        <v>44832</v>
      </c>
      <c r="P1312" s="5">
        <v>0</v>
      </c>
      <c r="Q1312" s="5">
        <v>1</v>
      </c>
      <c r="R1312" s="5">
        <v>0</v>
      </c>
      <c r="S1312" s="5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1</v>
      </c>
      <c r="AG1312" s="18">
        <v>0.1263</v>
      </c>
      <c r="AH1312" s="19">
        <v>1</v>
      </c>
      <c r="AI1312" s="19">
        <v>1</v>
      </c>
    </row>
    <row r="1313" spans="1:35" ht="12.75" customHeight="1" x14ac:dyDescent="0.25">
      <c r="A1313" s="5">
        <v>1946</v>
      </c>
      <c r="B1313" s="5">
        <v>801011</v>
      </c>
      <c r="C1313" s="5" t="s">
        <v>3930</v>
      </c>
      <c r="D1313" s="5" t="s">
        <v>3931</v>
      </c>
      <c r="E1313" s="15" t="s">
        <v>2</v>
      </c>
      <c r="F1313" s="16">
        <f>+IF(TABLA!$E1313 &lt;&gt; "", 1, 0)</f>
        <v>1</v>
      </c>
      <c r="G1313" s="15" t="s">
        <v>15</v>
      </c>
      <c r="H1313" s="16">
        <f>+IF(TABLA!$G1313&lt;&gt;"",1,0)</f>
        <v>1</v>
      </c>
      <c r="I1313" s="15" t="s">
        <v>1161</v>
      </c>
      <c r="J1313" s="16">
        <f>+IF(TABLA!$I1313&lt;&gt;"",1,0)</f>
        <v>1</v>
      </c>
      <c r="K1313" s="16">
        <f>+IF(AND(TABLA!$F1313=1,TABLA!$H1313=1,TABLA!$J1313=1), 1, 0)</f>
        <v>1</v>
      </c>
      <c r="L1313" s="16">
        <v>1</v>
      </c>
      <c r="M1313" s="5" t="s">
        <v>3930</v>
      </c>
      <c r="N1313" s="5" t="s">
        <v>3932</v>
      </c>
      <c r="O1313" s="17">
        <v>45204</v>
      </c>
      <c r="P1313" s="5">
        <v>1</v>
      </c>
      <c r="Q1313" s="5">
        <v>1</v>
      </c>
      <c r="R1313" s="5">
        <v>0</v>
      </c>
      <c r="S1313" s="5">
        <v>1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1</v>
      </c>
      <c r="AG1313" s="18">
        <v>148.1387</v>
      </c>
      <c r="AH1313" s="19">
        <v>27</v>
      </c>
      <c r="AI1313" s="19">
        <v>27</v>
      </c>
    </row>
    <row r="1314" spans="1:35" ht="12.75" customHeight="1" x14ac:dyDescent="0.25">
      <c r="A1314" s="5">
        <v>1594</v>
      </c>
      <c r="B1314" s="5">
        <v>801018</v>
      </c>
      <c r="C1314" s="5"/>
      <c r="D1314" s="5" t="s">
        <v>3933</v>
      </c>
      <c r="E1314" s="15"/>
      <c r="F1314" s="16">
        <f>+IF(TABLA!$E1314 &lt;&gt; "", 1, 0)</f>
        <v>0</v>
      </c>
      <c r="G1314" s="15"/>
      <c r="H1314" s="16">
        <f>+IF(TABLA!$G1314&lt;&gt;"",1,0)</f>
        <v>0</v>
      </c>
      <c r="I1314" s="15"/>
      <c r="J1314" s="16">
        <f>+IF(TABLA!$I1314&lt;&gt;"",1,0)</f>
        <v>0</v>
      </c>
      <c r="K1314" s="16">
        <f>+IF(AND(TABLA!$F1314=1,TABLA!$H1314=1,TABLA!$J1314=1), 1, 0)</f>
        <v>0</v>
      </c>
      <c r="L1314" s="16"/>
      <c r="M1314" s="5" t="s">
        <v>3934</v>
      </c>
      <c r="N1314" s="5" t="s">
        <v>3935</v>
      </c>
      <c r="O1314" s="17">
        <v>45180</v>
      </c>
      <c r="P1314" s="5">
        <v>1</v>
      </c>
      <c r="Q1314" s="5">
        <v>1</v>
      </c>
      <c r="R1314" s="5">
        <v>0</v>
      </c>
      <c r="S1314" s="5">
        <v>1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1</v>
      </c>
      <c r="AG1314" s="18">
        <v>19.4758</v>
      </c>
      <c r="AH1314" s="19">
        <v>7</v>
      </c>
      <c r="AI1314" s="19">
        <v>7</v>
      </c>
    </row>
    <row r="1315" spans="1:35" ht="12.75" customHeight="1" x14ac:dyDescent="0.25">
      <c r="A1315" s="5">
        <v>2058</v>
      </c>
      <c r="B1315" s="5">
        <v>801800</v>
      </c>
      <c r="C1315" s="5"/>
      <c r="D1315" s="5" t="s">
        <v>3936</v>
      </c>
      <c r="E1315" s="15"/>
      <c r="F1315" s="16">
        <f>+IF(TABLA!$E1315 &lt;&gt; "", 1, 0)</f>
        <v>0</v>
      </c>
      <c r="G1315" s="15"/>
      <c r="H1315" s="16">
        <f>+IF(TABLA!$G1315&lt;&gt;"",1,0)</f>
        <v>0</v>
      </c>
      <c r="I1315" s="15"/>
      <c r="J1315" s="16">
        <f>+IF(TABLA!$I1315&lt;&gt;"",1,0)</f>
        <v>0</v>
      </c>
      <c r="K1315" s="16">
        <f>+IF(AND(TABLA!$F1315=1,TABLA!$H1315=1,TABLA!$J1315=1), 1, 0)</f>
        <v>0</v>
      </c>
      <c r="L1315" s="16"/>
      <c r="M1315" s="5" t="s">
        <v>3937</v>
      </c>
      <c r="N1315" s="5" t="s">
        <v>3938</v>
      </c>
      <c r="O1315" s="17">
        <v>45210</v>
      </c>
      <c r="P1315" s="5">
        <v>1</v>
      </c>
      <c r="Q1315" s="5">
        <v>1</v>
      </c>
      <c r="R1315" s="5">
        <v>0</v>
      </c>
      <c r="S1315" s="5">
        <v>1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1</v>
      </c>
      <c r="AF1315" s="5">
        <v>0</v>
      </c>
      <c r="AG1315" s="18">
        <v>4.4676999999999998</v>
      </c>
      <c r="AH1315" s="19">
        <v>23</v>
      </c>
      <c r="AI1315" s="19">
        <v>23</v>
      </c>
    </row>
    <row r="1316" spans="1:35" ht="12.75" customHeight="1" x14ac:dyDescent="0.25">
      <c r="A1316" s="5">
        <v>1369</v>
      </c>
      <c r="B1316" s="5">
        <v>801801</v>
      </c>
      <c r="C1316" s="5"/>
      <c r="D1316" s="5" t="s">
        <v>3939</v>
      </c>
      <c r="E1316" s="15"/>
      <c r="F1316" s="16">
        <f>+IF(TABLA!$E1316 &lt;&gt; "", 1, 0)</f>
        <v>0</v>
      </c>
      <c r="G1316" s="15"/>
      <c r="H1316" s="16">
        <f>+IF(TABLA!$G1316&lt;&gt;"",1,0)</f>
        <v>0</v>
      </c>
      <c r="I1316" s="15"/>
      <c r="J1316" s="16">
        <f>+IF(TABLA!$I1316&lt;&gt;"",1,0)</f>
        <v>0</v>
      </c>
      <c r="K1316" s="16">
        <f>+IF(AND(TABLA!$F1316=1,TABLA!$H1316=1,TABLA!$J1316=1), 1, 0)</f>
        <v>0</v>
      </c>
      <c r="L1316" s="16"/>
      <c r="M1316" s="5" t="s">
        <v>3940</v>
      </c>
      <c r="N1316" s="5" t="s">
        <v>3941</v>
      </c>
      <c r="O1316" s="17">
        <v>45159</v>
      </c>
      <c r="P1316" s="5">
        <v>1</v>
      </c>
      <c r="Q1316" s="5">
        <v>1</v>
      </c>
      <c r="R1316" s="5">
        <v>0</v>
      </c>
      <c r="S1316" s="5">
        <v>1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1</v>
      </c>
      <c r="AG1316" s="18">
        <v>2.6514000000000002</v>
      </c>
      <c r="AH1316" s="19">
        <v>6</v>
      </c>
      <c r="AI1316" s="19">
        <v>6</v>
      </c>
    </row>
    <row r="1317" spans="1:35" ht="12.75" customHeight="1" x14ac:dyDescent="0.25">
      <c r="A1317" s="5">
        <v>838</v>
      </c>
      <c r="B1317" s="5">
        <v>878001</v>
      </c>
      <c r="C1317" s="5"/>
      <c r="D1317" s="5" t="s">
        <v>528</v>
      </c>
      <c r="E1317" s="15"/>
      <c r="F1317" s="16">
        <f>+IF(TABLA!$E1317 &lt;&gt; "", 1, 0)</f>
        <v>0</v>
      </c>
      <c r="G1317" s="15"/>
      <c r="H1317" s="16">
        <f>+IF(TABLA!$G1317&lt;&gt;"",1,0)</f>
        <v>0</v>
      </c>
      <c r="I1317" s="15"/>
      <c r="J1317" s="16">
        <f>+IF(TABLA!$I1317&lt;&gt;"",1,0)</f>
        <v>0</v>
      </c>
      <c r="K1317" s="16">
        <f>+IF(AND(TABLA!$F1317=1,TABLA!$H1317=1,TABLA!$J1317=1), 1, 0)</f>
        <v>0</v>
      </c>
      <c r="L1317" s="16"/>
      <c r="M1317" s="5" t="s">
        <v>3942</v>
      </c>
      <c r="N1317" s="5" t="s">
        <v>531</v>
      </c>
      <c r="O1317" s="17">
        <v>45089</v>
      </c>
      <c r="P1317" s="5">
        <v>1</v>
      </c>
      <c r="Q1317" s="5">
        <v>1</v>
      </c>
      <c r="R1317" s="5">
        <v>0</v>
      </c>
      <c r="S1317" s="5">
        <v>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1</v>
      </c>
      <c r="AG1317" s="18">
        <v>0.5655</v>
      </c>
      <c r="AH1317" s="19">
        <v>1</v>
      </c>
      <c r="AI1317" s="19">
        <v>1</v>
      </c>
    </row>
    <row r="1318" spans="1:35" ht="12.75" customHeight="1" x14ac:dyDescent="0.25">
      <c r="A1318" s="5">
        <v>1416</v>
      </c>
      <c r="B1318" s="5">
        <v>878008</v>
      </c>
      <c r="C1318" s="5"/>
      <c r="D1318" s="5" t="s">
        <v>3943</v>
      </c>
      <c r="E1318" s="15"/>
      <c r="F1318" s="16">
        <f>+IF(TABLA!$E1318 &lt;&gt; "", 1, 0)</f>
        <v>0</v>
      </c>
      <c r="G1318" s="15"/>
      <c r="H1318" s="16">
        <f>+IF(TABLA!$G1318&lt;&gt;"",1,0)</f>
        <v>0</v>
      </c>
      <c r="I1318" s="15"/>
      <c r="J1318" s="16">
        <f>+IF(TABLA!$I1318&lt;&gt;"",1,0)</f>
        <v>0</v>
      </c>
      <c r="K1318" s="16">
        <f>+IF(AND(TABLA!$F1318=1,TABLA!$H1318=1,TABLA!$J1318=1), 1, 0)</f>
        <v>0</v>
      </c>
      <c r="L1318" s="16"/>
      <c r="M1318" s="5" t="s">
        <v>3944</v>
      </c>
      <c r="N1318" s="5" t="s">
        <v>3945</v>
      </c>
      <c r="O1318" s="17">
        <v>45163</v>
      </c>
      <c r="P1318" s="5">
        <v>1</v>
      </c>
      <c r="Q1318" s="5">
        <v>1</v>
      </c>
      <c r="R1318" s="5">
        <v>0</v>
      </c>
      <c r="S1318" s="5">
        <v>1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1</v>
      </c>
      <c r="AG1318" s="18">
        <v>2.3609</v>
      </c>
      <c r="AH1318" s="19">
        <v>4</v>
      </c>
      <c r="AI1318" s="19">
        <v>4</v>
      </c>
    </row>
    <row r="1319" spans="1:35" ht="12.75" customHeight="1" x14ac:dyDescent="0.25">
      <c r="A1319" s="5">
        <v>3334</v>
      </c>
      <c r="B1319" s="5">
        <v>901001</v>
      </c>
      <c r="C1319" s="5"/>
      <c r="D1319" s="5" t="s">
        <v>3946</v>
      </c>
      <c r="E1319" s="15" t="s">
        <v>1</v>
      </c>
      <c r="F1319" s="16">
        <f>+IF(TABLA!$E1319 &lt;&gt; "", 1, 0)</f>
        <v>1</v>
      </c>
      <c r="G1319" s="15" t="s">
        <v>63</v>
      </c>
      <c r="H1319" s="16">
        <f>+IF(TABLA!$G1319&lt;&gt;"",1,0)</f>
        <v>1</v>
      </c>
      <c r="I1319" s="15" t="s">
        <v>66</v>
      </c>
      <c r="J1319" s="16">
        <f>+IF(TABLA!$I1319&lt;&gt;"",1,0)</f>
        <v>1</v>
      </c>
      <c r="K1319" s="16">
        <f>+IF(AND(TABLA!$F1319=1,TABLA!$H1319=1,TABLA!$J1319=1), 1, 0)</f>
        <v>1</v>
      </c>
      <c r="L1319" s="16">
        <v>3</v>
      </c>
      <c r="M1319" s="5" t="s">
        <v>3947</v>
      </c>
      <c r="N1319" s="5" t="s">
        <v>3948</v>
      </c>
      <c r="O1319" s="17">
        <v>45230</v>
      </c>
      <c r="P1319" s="5">
        <v>1</v>
      </c>
      <c r="Q1319" s="5">
        <v>1</v>
      </c>
      <c r="R1319" s="5">
        <v>0</v>
      </c>
      <c r="S1319" s="5">
        <v>1</v>
      </c>
      <c r="T1319" s="5">
        <v>0</v>
      </c>
      <c r="U1319" s="5">
        <v>1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1</v>
      </c>
      <c r="AC1319" s="5">
        <v>0</v>
      </c>
      <c r="AD1319" s="5">
        <v>0</v>
      </c>
      <c r="AE1319" s="5">
        <v>0</v>
      </c>
      <c r="AF1319" s="5">
        <v>1</v>
      </c>
      <c r="AG1319" s="18">
        <v>3298.8202000000001</v>
      </c>
      <c r="AH1319" s="19">
        <v>2555</v>
      </c>
      <c r="AI1319" s="19">
        <v>4594</v>
      </c>
    </row>
    <row r="1320" spans="1:35" ht="12.75" customHeight="1" x14ac:dyDescent="0.25">
      <c r="A1320" s="5">
        <v>2124</v>
      </c>
      <c r="B1320" s="5">
        <v>901002</v>
      </c>
      <c r="C1320" s="5"/>
      <c r="D1320" s="5" t="s">
        <v>3949</v>
      </c>
      <c r="E1320" s="15" t="s">
        <v>4</v>
      </c>
      <c r="F1320" s="16">
        <f>+IF(TABLA!$E1320 &lt;&gt; "", 1, 0)</f>
        <v>1</v>
      </c>
      <c r="G1320" s="15" t="s">
        <v>75</v>
      </c>
      <c r="H1320" s="16">
        <f>+IF(TABLA!$G1320&lt;&gt;"",1,0)</f>
        <v>1</v>
      </c>
      <c r="I1320" s="15" t="s">
        <v>63</v>
      </c>
      <c r="J1320" s="16">
        <f>+IF(TABLA!$I1320&lt;&gt;"",1,0)</f>
        <v>1</v>
      </c>
      <c r="K1320" s="16">
        <f>+IF(AND(TABLA!$F1320=1,TABLA!$H1320=1,TABLA!$J1320=1), 1, 0)</f>
        <v>1</v>
      </c>
      <c r="L1320" s="16">
        <v>3</v>
      </c>
      <c r="M1320" s="5" t="s">
        <v>3950</v>
      </c>
      <c r="N1320" s="5" t="s">
        <v>3951</v>
      </c>
      <c r="O1320" s="17">
        <v>45212</v>
      </c>
      <c r="P1320" s="5">
        <v>1</v>
      </c>
      <c r="Q1320" s="5">
        <v>1</v>
      </c>
      <c r="R1320" s="5">
        <v>0</v>
      </c>
      <c r="S1320" s="5">
        <v>0</v>
      </c>
      <c r="T1320" s="5">
        <v>0</v>
      </c>
      <c r="U1320" s="5">
        <v>1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1</v>
      </c>
      <c r="AC1320" s="5">
        <v>0</v>
      </c>
      <c r="AD1320" s="5">
        <v>0</v>
      </c>
      <c r="AE1320" s="5">
        <v>0</v>
      </c>
      <c r="AF1320" s="5">
        <v>0</v>
      </c>
      <c r="AG1320" s="18">
        <v>2.2193999999999998</v>
      </c>
      <c r="AH1320" s="19">
        <v>4</v>
      </c>
      <c r="AI1320" s="19">
        <v>4</v>
      </c>
    </row>
    <row r="1321" spans="1:35" ht="12.75" customHeight="1" x14ac:dyDescent="0.25">
      <c r="A1321" s="5">
        <v>3406</v>
      </c>
      <c r="B1321" s="5">
        <v>901005</v>
      </c>
      <c r="C1321" s="5"/>
      <c r="D1321" s="5" t="s">
        <v>3952</v>
      </c>
      <c r="E1321" s="15" t="s">
        <v>1</v>
      </c>
      <c r="F1321" s="16">
        <f>+IF(TABLA!$E1321 &lt;&gt; "", 1, 0)</f>
        <v>1</v>
      </c>
      <c r="G1321" s="15" t="s">
        <v>63</v>
      </c>
      <c r="H1321" s="16">
        <f>+IF(TABLA!$G1321&lt;&gt;"",1,0)</f>
        <v>1</v>
      </c>
      <c r="I1321" s="15" t="s">
        <v>66</v>
      </c>
      <c r="J1321" s="16">
        <f>+IF(TABLA!$I1321&lt;&gt;"",1,0)</f>
        <v>1</v>
      </c>
      <c r="K1321" s="16">
        <f>+IF(AND(TABLA!$F1321=1,TABLA!$H1321=1,TABLA!$J1321=1), 1, 0)</f>
        <v>1</v>
      </c>
      <c r="L1321" s="16">
        <v>3</v>
      </c>
      <c r="M1321" s="5" t="s">
        <v>3953</v>
      </c>
      <c r="N1321" s="5" t="s">
        <v>3954</v>
      </c>
      <c r="O1321" s="17">
        <v>45233</v>
      </c>
      <c r="P1321" s="5">
        <v>1</v>
      </c>
      <c r="Q1321" s="5">
        <v>1</v>
      </c>
      <c r="R1321" s="5">
        <v>1</v>
      </c>
      <c r="S1321" s="5">
        <v>1</v>
      </c>
      <c r="T1321" s="5">
        <v>0</v>
      </c>
      <c r="U1321" s="5">
        <v>1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1</v>
      </c>
      <c r="AC1321" s="5">
        <v>0</v>
      </c>
      <c r="AD1321" s="5">
        <v>0</v>
      </c>
      <c r="AE1321" s="5">
        <v>0</v>
      </c>
      <c r="AF1321" s="5">
        <v>1</v>
      </c>
      <c r="AG1321" s="18">
        <v>12128.2952</v>
      </c>
      <c r="AH1321" s="19">
        <v>8975</v>
      </c>
      <c r="AI1321" s="19">
        <v>17557</v>
      </c>
    </row>
    <row r="1322" spans="1:35" ht="12.75" customHeight="1" x14ac:dyDescent="0.25">
      <c r="A1322" s="5">
        <v>2637</v>
      </c>
      <c r="B1322" s="5">
        <v>901009</v>
      </c>
      <c r="C1322" s="5"/>
      <c r="D1322" s="5" t="s">
        <v>3955</v>
      </c>
      <c r="E1322" s="15" t="s">
        <v>1</v>
      </c>
      <c r="F1322" s="16">
        <f>+IF(TABLA!$E1322 &lt;&gt; "", 1, 0)</f>
        <v>1</v>
      </c>
      <c r="G1322" s="15" t="s">
        <v>63</v>
      </c>
      <c r="H1322" s="16">
        <f>+IF(TABLA!$G1322&lt;&gt;"",1,0)</f>
        <v>1</v>
      </c>
      <c r="I1322" s="15" t="s">
        <v>66</v>
      </c>
      <c r="J1322" s="16">
        <f>+IF(TABLA!$I1322&lt;&gt;"",1,0)</f>
        <v>1</v>
      </c>
      <c r="K1322" s="16">
        <f>+IF(AND(TABLA!$F1322=1,TABLA!$H1322=1,TABLA!$J1322=1), 1, 0)</f>
        <v>1</v>
      </c>
      <c r="L1322" s="16">
        <v>3</v>
      </c>
      <c r="M1322" s="5" t="s">
        <v>3956</v>
      </c>
      <c r="N1322" s="5" t="s">
        <v>3957</v>
      </c>
      <c r="O1322" s="17">
        <v>45225</v>
      </c>
      <c r="P1322" s="5">
        <v>1</v>
      </c>
      <c r="Q1322" s="5">
        <v>1</v>
      </c>
      <c r="R1322" s="5">
        <v>0</v>
      </c>
      <c r="S1322" s="5">
        <v>0</v>
      </c>
      <c r="T1322" s="5">
        <v>0</v>
      </c>
      <c r="U1322" s="5">
        <v>1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1</v>
      </c>
      <c r="AC1322" s="5">
        <v>0</v>
      </c>
      <c r="AD1322" s="5">
        <v>0</v>
      </c>
      <c r="AE1322" s="5">
        <v>0</v>
      </c>
      <c r="AF1322" s="5">
        <v>0</v>
      </c>
      <c r="AG1322" s="18">
        <v>44.892800000000001</v>
      </c>
      <c r="AH1322" s="19">
        <v>53</v>
      </c>
      <c r="AI1322" s="19">
        <v>67</v>
      </c>
    </row>
    <row r="1323" spans="1:35" ht="12.75" customHeight="1" x14ac:dyDescent="0.25">
      <c r="A1323" s="5">
        <v>1181</v>
      </c>
      <c r="B1323" s="5">
        <v>901010</v>
      </c>
      <c r="C1323" s="5"/>
      <c r="D1323" s="5" t="s">
        <v>3958</v>
      </c>
      <c r="E1323" s="15" t="s">
        <v>1</v>
      </c>
      <c r="F1323" s="16">
        <f>+IF(TABLA!$E1323 &lt;&gt; "", 1, 0)</f>
        <v>1</v>
      </c>
      <c r="G1323" s="15" t="s">
        <v>63</v>
      </c>
      <c r="H1323" s="16">
        <f>+IF(TABLA!$G1323&lt;&gt;"",1,0)</f>
        <v>1</v>
      </c>
      <c r="I1323" s="15" t="s">
        <v>66</v>
      </c>
      <c r="J1323" s="16">
        <f>+IF(TABLA!$I1323&lt;&gt;"",1,0)</f>
        <v>1</v>
      </c>
      <c r="K1323" s="16">
        <f>+IF(AND(TABLA!$F1323=1,TABLA!$H1323=1,TABLA!$J1323=1), 1, 0)</f>
        <v>1</v>
      </c>
      <c r="L1323" s="16">
        <v>3</v>
      </c>
      <c r="M1323" s="5" t="s">
        <v>3959</v>
      </c>
      <c r="N1323" s="5" t="s">
        <v>3960</v>
      </c>
      <c r="O1323" s="17">
        <v>45134</v>
      </c>
      <c r="P1323" s="5">
        <v>1</v>
      </c>
      <c r="Q1323" s="5">
        <v>1</v>
      </c>
      <c r="R1323" s="5">
        <v>0</v>
      </c>
      <c r="S1323" s="5">
        <v>0</v>
      </c>
      <c r="T1323" s="5">
        <v>0</v>
      </c>
      <c r="U1323" s="5">
        <v>1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1</v>
      </c>
      <c r="AC1323" s="5">
        <v>0</v>
      </c>
      <c r="AD1323" s="5">
        <v>0</v>
      </c>
      <c r="AE1323" s="5">
        <v>0</v>
      </c>
      <c r="AF1323" s="5">
        <v>0</v>
      </c>
      <c r="AG1323" s="18">
        <v>6.5936000000000003</v>
      </c>
      <c r="AH1323" s="19">
        <v>8</v>
      </c>
      <c r="AI1323" s="19">
        <v>9</v>
      </c>
    </row>
    <row r="1324" spans="1:35" ht="12.75" customHeight="1" x14ac:dyDescent="0.25">
      <c r="A1324" s="5">
        <v>1920</v>
      </c>
      <c r="B1324" s="5">
        <v>901802</v>
      </c>
      <c r="C1324" s="5"/>
      <c r="D1324" s="5" t="s">
        <v>3961</v>
      </c>
      <c r="E1324" s="15"/>
      <c r="F1324" s="16">
        <f>+IF(TABLA!$E1324 &lt;&gt; "", 1, 0)</f>
        <v>0</v>
      </c>
      <c r="G1324" s="15"/>
      <c r="H1324" s="16">
        <f>+IF(TABLA!$G1324&lt;&gt;"",1,0)</f>
        <v>0</v>
      </c>
      <c r="I1324" s="15"/>
      <c r="J1324" s="16">
        <f>+IF(TABLA!$I1324&lt;&gt;"",1,0)</f>
        <v>0</v>
      </c>
      <c r="K1324" s="16">
        <f>+IF(AND(TABLA!$F1324=1,TABLA!$H1324=1,TABLA!$J1324=1), 1, 0)</f>
        <v>0</v>
      </c>
      <c r="L1324" s="16"/>
      <c r="M1324" s="5" t="s">
        <v>3962</v>
      </c>
      <c r="N1324" s="5" t="s">
        <v>3963</v>
      </c>
      <c r="O1324" s="17">
        <v>45203</v>
      </c>
      <c r="P1324" s="5">
        <v>1</v>
      </c>
      <c r="Q1324" s="5">
        <v>1</v>
      </c>
      <c r="R1324" s="5">
        <v>0</v>
      </c>
      <c r="S1324" s="5">
        <v>0</v>
      </c>
      <c r="T1324" s="5">
        <v>0</v>
      </c>
      <c r="U1324" s="5">
        <v>1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1</v>
      </c>
      <c r="AF1324" s="5">
        <v>0</v>
      </c>
      <c r="AG1324" s="18">
        <v>34.912500000000001</v>
      </c>
      <c r="AH1324" s="19">
        <v>53</v>
      </c>
      <c r="AI1324" s="19">
        <v>57</v>
      </c>
    </row>
    <row r="1325" spans="1:35" ht="12.75" customHeight="1" x14ac:dyDescent="0.25">
      <c r="A1325" s="5">
        <v>3335</v>
      </c>
      <c r="B1325" s="5">
        <v>902001</v>
      </c>
      <c r="C1325" s="5"/>
      <c r="D1325" s="5" t="s">
        <v>3964</v>
      </c>
      <c r="E1325" s="15" t="s">
        <v>1</v>
      </c>
      <c r="F1325" s="16">
        <f>+IF(TABLA!$E1325 &lt;&gt; "", 1, 0)</f>
        <v>1</v>
      </c>
      <c r="G1325" s="15" t="s">
        <v>63</v>
      </c>
      <c r="H1325" s="16">
        <f>+IF(TABLA!$G1325&lt;&gt;"",1,0)</f>
        <v>1</v>
      </c>
      <c r="I1325" s="15" t="s">
        <v>64</v>
      </c>
      <c r="J1325" s="16">
        <f>+IF(TABLA!$I1325&lt;&gt;"",1,0)</f>
        <v>1</v>
      </c>
      <c r="K1325" s="16">
        <f>+IF(AND(TABLA!$F1325=1,TABLA!$H1325=1,TABLA!$J1325=1), 1, 0)</f>
        <v>1</v>
      </c>
      <c r="L1325" s="16">
        <v>3</v>
      </c>
      <c r="M1325" s="5" t="s">
        <v>3965</v>
      </c>
      <c r="N1325" s="5" t="s">
        <v>3966</v>
      </c>
      <c r="O1325" s="17">
        <v>45230</v>
      </c>
      <c r="P1325" s="5">
        <v>1</v>
      </c>
      <c r="Q1325" s="5">
        <v>1</v>
      </c>
      <c r="R1325" s="5">
        <v>1</v>
      </c>
      <c r="S1325" s="5">
        <v>1</v>
      </c>
      <c r="T1325" s="5">
        <v>0</v>
      </c>
      <c r="U1325" s="5">
        <v>1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</v>
      </c>
      <c r="AC1325" s="5">
        <v>0</v>
      </c>
      <c r="AD1325" s="5">
        <v>0</v>
      </c>
      <c r="AE1325" s="5">
        <v>0</v>
      </c>
      <c r="AF1325" s="5">
        <v>1</v>
      </c>
      <c r="AG1325" s="18">
        <v>41231.824200000097</v>
      </c>
      <c r="AH1325" s="19">
        <v>18475</v>
      </c>
      <c r="AI1325" s="19">
        <v>74840</v>
      </c>
    </row>
    <row r="1326" spans="1:35" ht="12.75" customHeight="1" x14ac:dyDescent="0.25">
      <c r="A1326" s="5">
        <v>3336</v>
      </c>
      <c r="B1326" s="5">
        <v>902002</v>
      </c>
      <c r="C1326" s="5"/>
      <c r="D1326" s="5" t="s">
        <v>3967</v>
      </c>
      <c r="E1326" s="15" t="s">
        <v>1</v>
      </c>
      <c r="F1326" s="16">
        <f>+IF(TABLA!$E1326 &lt;&gt; "", 1, 0)</f>
        <v>1</v>
      </c>
      <c r="G1326" s="15" t="s">
        <v>63</v>
      </c>
      <c r="H1326" s="16">
        <f>+IF(TABLA!$G1326&lt;&gt;"",1,0)</f>
        <v>1</v>
      </c>
      <c r="I1326" s="15" t="s">
        <v>64</v>
      </c>
      <c r="J1326" s="16">
        <f>+IF(TABLA!$I1326&lt;&gt;"",1,0)</f>
        <v>1</v>
      </c>
      <c r="K1326" s="16">
        <f>+IF(AND(TABLA!$F1326=1,TABLA!$H1326=1,TABLA!$J1326=1), 1, 0)</f>
        <v>1</v>
      </c>
      <c r="L1326" s="16">
        <v>3</v>
      </c>
      <c r="M1326" s="5" t="s">
        <v>3968</v>
      </c>
      <c r="N1326" s="5" t="s">
        <v>3969</v>
      </c>
      <c r="O1326" s="17">
        <v>45230</v>
      </c>
      <c r="P1326" s="5">
        <v>1</v>
      </c>
      <c r="Q1326" s="5">
        <v>1</v>
      </c>
      <c r="R1326" s="5">
        <v>1</v>
      </c>
      <c r="S1326" s="5">
        <v>1</v>
      </c>
      <c r="T1326" s="5">
        <v>0</v>
      </c>
      <c r="U1326" s="5">
        <v>1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1</v>
      </c>
      <c r="AC1326" s="5">
        <v>0</v>
      </c>
      <c r="AD1326" s="5">
        <v>0</v>
      </c>
      <c r="AE1326" s="5">
        <v>0</v>
      </c>
      <c r="AF1326" s="5">
        <v>1</v>
      </c>
      <c r="AG1326" s="18">
        <v>21730.365099999901</v>
      </c>
      <c r="AH1326" s="19">
        <v>10924</v>
      </c>
      <c r="AI1326" s="19">
        <v>40598</v>
      </c>
    </row>
    <row r="1327" spans="1:35" ht="12.75" customHeight="1" x14ac:dyDescent="0.25">
      <c r="A1327" s="5">
        <v>2839</v>
      </c>
      <c r="B1327" s="5">
        <v>902003</v>
      </c>
      <c r="C1327" s="5"/>
      <c r="D1327" s="5" t="s">
        <v>3970</v>
      </c>
      <c r="E1327" s="15" t="s">
        <v>1</v>
      </c>
      <c r="F1327" s="16">
        <f>+IF(TABLA!$E1327 &lt;&gt; "", 1, 0)</f>
        <v>1</v>
      </c>
      <c r="G1327" s="15" t="s">
        <v>63</v>
      </c>
      <c r="H1327" s="16">
        <f>+IF(TABLA!$G1327&lt;&gt;"",1,0)</f>
        <v>1</v>
      </c>
      <c r="I1327" s="15" t="s">
        <v>64</v>
      </c>
      <c r="J1327" s="16">
        <f>+IF(TABLA!$I1327&lt;&gt;"",1,0)</f>
        <v>1</v>
      </c>
      <c r="K1327" s="16">
        <f>+IF(AND(TABLA!$F1327=1,TABLA!$H1327=1,TABLA!$J1327=1), 1, 0)</f>
        <v>1</v>
      </c>
      <c r="L1327" s="16">
        <v>3</v>
      </c>
      <c r="M1327" s="5" t="s">
        <v>3971</v>
      </c>
      <c r="N1327" s="5" t="s">
        <v>3972</v>
      </c>
      <c r="O1327" s="17">
        <v>45229</v>
      </c>
      <c r="P1327" s="5">
        <v>1</v>
      </c>
      <c r="Q1327" s="5">
        <v>1</v>
      </c>
      <c r="R1327" s="5">
        <v>0</v>
      </c>
      <c r="S1327" s="5">
        <v>0</v>
      </c>
      <c r="T1327" s="5">
        <v>0</v>
      </c>
      <c r="U1327" s="5">
        <v>1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1</v>
      </c>
      <c r="AC1327" s="5">
        <v>0</v>
      </c>
      <c r="AD1327" s="5">
        <v>0</v>
      </c>
      <c r="AE1327" s="5">
        <v>0</v>
      </c>
      <c r="AF1327" s="5">
        <v>0</v>
      </c>
      <c r="AG1327" s="18">
        <v>41.464100000000002</v>
      </c>
      <c r="AH1327" s="19">
        <v>51</v>
      </c>
      <c r="AI1327" s="19">
        <v>116</v>
      </c>
    </row>
    <row r="1328" spans="1:35" ht="12.75" customHeight="1" x14ac:dyDescent="0.25">
      <c r="A1328" s="5">
        <v>1921</v>
      </c>
      <c r="B1328" s="5">
        <v>902005</v>
      </c>
      <c r="C1328" s="5"/>
      <c r="D1328" s="5" t="s">
        <v>3973</v>
      </c>
      <c r="E1328" s="15" t="s">
        <v>1</v>
      </c>
      <c r="F1328" s="16">
        <f>+IF(TABLA!$E1328 &lt;&gt; "", 1, 0)</f>
        <v>1</v>
      </c>
      <c r="G1328" s="15" t="s">
        <v>63</v>
      </c>
      <c r="H1328" s="16">
        <f>+IF(TABLA!$G1328&lt;&gt;"",1,0)</f>
        <v>1</v>
      </c>
      <c r="I1328" s="15" t="s">
        <v>66</v>
      </c>
      <c r="J1328" s="16">
        <f>+IF(TABLA!$I1328&lt;&gt;"",1,0)</f>
        <v>1</v>
      </c>
      <c r="K1328" s="16">
        <f>+IF(AND(TABLA!$F1328=1,TABLA!$H1328=1,TABLA!$J1328=1), 1, 0)</f>
        <v>1</v>
      </c>
      <c r="L1328" s="16">
        <v>3</v>
      </c>
      <c r="M1328" s="5" t="s">
        <v>163</v>
      </c>
      <c r="N1328" s="5" t="s">
        <v>3974</v>
      </c>
      <c r="O1328" s="17">
        <v>45203</v>
      </c>
      <c r="P1328" s="5">
        <v>1</v>
      </c>
      <c r="Q1328" s="5">
        <v>1</v>
      </c>
      <c r="R1328" s="5">
        <v>0</v>
      </c>
      <c r="S1328" s="5">
        <v>0</v>
      </c>
      <c r="T1328" s="5">
        <v>0</v>
      </c>
      <c r="U1328" s="5">
        <v>1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1</v>
      </c>
      <c r="AC1328" s="5">
        <v>0</v>
      </c>
      <c r="AD1328" s="5">
        <v>0</v>
      </c>
      <c r="AE1328" s="5">
        <v>0</v>
      </c>
      <c r="AF1328" s="5">
        <v>0</v>
      </c>
      <c r="AG1328" s="18">
        <v>6.8947000000000003</v>
      </c>
      <c r="AH1328" s="19">
        <v>6</v>
      </c>
      <c r="AI1328" s="19">
        <v>10</v>
      </c>
    </row>
    <row r="1329" spans="1:35" ht="12.75" customHeight="1" x14ac:dyDescent="0.25">
      <c r="A1329" s="5">
        <v>3337</v>
      </c>
      <c r="B1329" s="5">
        <v>902010</v>
      </c>
      <c r="C1329" s="5"/>
      <c r="D1329" s="5" t="s">
        <v>3975</v>
      </c>
      <c r="E1329" s="15" t="s">
        <v>4</v>
      </c>
      <c r="F1329" s="16">
        <f>+IF(TABLA!$E1329 &lt;&gt; "", 1, 0)</f>
        <v>1</v>
      </c>
      <c r="G1329" s="15" t="s">
        <v>72</v>
      </c>
      <c r="H1329" s="16">
        <f>+IF(TABLA!$G1329&lt;&gt;"",1,0)</f>
        <v>1</v>
      </c>
      <c r="I1329" s="15" t="s">
        <v>63</v>
      </c>
      <c r="J1329" s="16">
        <f>+IF(TABLA!$I1329&lt;&gt;"",1,0)</f>
        <v>1</v>
      </c>
      <c r="K1329" s="16">
        <f>+IF(AND(TABLA!$F1329=1,TABLA!$H1329=1,TABLA!$J1329=1), 1, 0)</f>
        <v>1</v>
      </c>
      <c r="L1329" s="16">
        <v>3</v>
      </c>
      <c r="M1329" s="5" t="s">
        <v>3976</v>
      </c>
      <c r="N1329" s="5" t="s">
        <v>3977</v>
      </c>
      <c r="O1329" s="17">
        <v>45230</v>
      </c>
      <c r="P1329" s="5">
        <v>1</v>
      </c>
      <c r="Q1329" s="5">
        <v>1</v>
      </c>
      <c r="R1329" s="5">
        <v>1</v>
      </c>
      <c r="S1329" s="5">
        <v>0</v>
      </c>
      <c r="T1329" s="5">
        <v>0</v>
      </c>
      <c r="U1329" s="5">
        <v>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1</v>
      </c>
      <c r="AC1329" s="5">
        <v>0</v>
      </c>
      <c r="AD1329" s="5">
        <v>0</v>
      </c>
      <c r="AE1329" s="5">
        <v>0</v>
      </c>
      <c r="AF1329" s="5">
        <v>0</v>
      </c>
      <c r="AG1329" s="18">
        <v>128.07599999999999</v>
      </c>
      <c r="AH1329" s="19">
        <v>220</v>
      </c>
      <c r="AI1329" s="19">
        <v>254</v>
      </c>
    </row>
    <row r="1330" spans="1:35" ht="12.75" customHeight="1" x14ac:dyDescent="0.25">
      <c r="A1330" s="5">
        <v>3338</v>
      </c>
      <c r="B1330" s="5">
        <v>902011</v>
      </c>
      <c r="C1330" s="5"/>
      <c r="D1330" s="5" t="s">
        <v>3978</v>
      </c>
      <c r="E1330" s="15" t="s">
        <v>4</v>
      </c>
      <c r="F1330" s="16">
        <f>+IF(TABLA!$E1330 &lt;&gt; "", 1, 0)</f>
        <v>1</v>
      </c>
      <c r="G1330" s="15" t="s">
        <v>72</v>
      </c>
      <c r="H1330" s="16">
        <f>+IF(TABLA!$G1330&lt;&gt;"",1,0)</f>
        <v>1</v>
      </c>
      <c r="I1330" s="15" t="s">
        <v>63</v>
      </c>
      <c r="J1330" s="16">
        <f>+IF(TABLA!$I1330&lt;&gt;"",1,0)</f>
        <v>1</v>
      </c>
      <c r="K1330" s="16">
        <f>+IF(AND(TABLA!$F1330=1,TABLA!$H1330=1,TABLA!$J1330=1), 1, 0)</f>
        <v>1</v>
      </c>
      <c r="L1330" s="16">
        <v>3</v>
      </c>
      <c r="M1330" s="5" t="s">
        <v>3979</v>
      </c>
      <c r="N1330" s="5" t="s">
        <v>3980</v>
      </c>
      <c r="O1330" s="17">
        <v>45230</v>
      </c>
      <c r="P1330" s="5">
        <v>1</v>
      </c>
      <c r="Q1330" s="5">
        <v>1</v>
      </c>
      <c r="R1330" s="5">
        <v>1</v>
      </c>
      <c r="S1330" s="5">
        <v>0</v>
      </c>
      <c r="T1330" s="5">
        <v>0</v>
      </c>
      <c r="U1330" s="5">
        <v>1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1</v>
      </c>
      <c r="AC1330" s="5">
        <v>0</v>
      </c>
      <c r="AD1330" s="5">
        <v>0</v>
      </c>
      <c r="AE1330" s="5">
        <v>0</v>
      </c>
      <c r="AF1330" s="5">
        <v>0</v>
      </c>
      <c r="AG1330" s="18">
        <v>39.6145</v>
      </c>
      <c r="AH1330" s="19">
        <v>82</v>
      </c>
      <c r="AI1330" s="19">
        <v>107</v>
      </c>
    </row>
    <row r="1331" spans="1:35" ht="12.75" customHeight="1" x14ac:dyDescent="0.25">
      <c r="A1331" s="5">
        <v>2840</v>
      </c>
      <c r="B1331" s="5">
        <v>902012</v>
      </c>
      <c r="C1331" s="5"/>
      <c r="D1331" s="5" t="s">
        <v>3981</v>
      </c>
      <c r="E1331" s="15" t="s">
        <v>4</v>
      </c>
      <c r="F1331" s="16">
        <f>+IF(TABLA!$E1331 &lt;&gt; "", 1, 0)</f>
        <v>1</v>
      </c>
      <c r="G1331" s="15" t="s">
        <v>72</v>
      </c>
      <c r="H1331" s="16">
        <f>+IF(TABLA!$G1331&lt;&gt;"",1,0)</f>
        <v>1</v>
      </c>
      <c r="I1331" s="15" t="s">
        <v>63</v>
      </c>
      <c r="J1331" s="16">
        <f>+IF(TABLA!$I1331&lt;&gt;"",1,0)</f>
        <v>1</v>
      </c>
      <c r="K1331" s="16">
        <f>+IF(AND(TABLA!$F1331=1,TABLA!$H1331=1,TABLA!$J1331=1), 1, 0)</f>
        <v>1</v>
      </c>
      <c r="L1331" s="16">
        <v>3</v>
      </c>
      <c r="M1331" s="5" t="s">
        <v>3982</v>
      </c>
      <c r="N1331" s="5" t="s">
        <v>3983</v>
      </c>
      <c r="O1331" s="17">
        <v>45229</v>
      </c>
      <c r="P1331" s="5">
        <v>1</v>
      </c>
      <c r="Q1331" s="5">
        <v>1</v>
      </c>
      <c r="R1331" s="5">
        <v>1</v>
      </c>
      <c r="S1331" s="5">
        <v>0</v>
      </c>
      <c r="T1331" s="5">
        <v>0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1</v>
      </c>
      <c r="AC1331" s="5">
        <v>0</v>
      </c>
      <c r="AD1331" s="5">
        <v>0</v>
      </c>
      <c r="AE1331" s="5">
        <v>0</v>
      </c>
      <c r="AF1331" s="5">
        <v>0</v>
      </c>
      <c r="AG1331" s="18">
        <v>39.630600000000001</v>
      </c>
      <c r="AH1331" s="19">
        <v>107</v>
      </c>
      <c r="AI1331" s="19">
        <v>120</v>
      </c>
    </row>
    <row r="1332" spans="1:35" ht="12.75" customHeight="1" x14ac:dyDescent="0.25">
      <c r="A1332" s="5">
        <v>2488</v>
      </c>
      <c r="B1332" s="5">
        <v>902013</v>
      </c>
      <c r="C1332" s="5"/>
      <c r="D1332" s="5" t="s">
        <v>3984</v>
      </c>
      <c r="E1332" s="15" t="s">
        <v>4</v>
      </c>
      <c r="F1332" s="16">
        <f>+IF(TABLA!$E1332 &lt;&gt; "", 1, 0)</f>
        <v>1</v>
      </c>
      <c r="G1332" s="15" t="s">
        <v>72</v>
      </c>
      <c r="H1332" s="16">
        <f>+IF(TABLA!$G1332&lt;&gt;"",1,0)</f>
        <v>1</v>
      </c>
      <c r="I1332" s="15" t="s">
        <v>63</v>
      </c>
      <c r="J1332" s="16">
        <f>+IF(TABLA!$I1332&lt;&gt;"",1,0)</f>
        <v>1</v>
      </c>
      <c r="K1332" s="16">
        <f>+IF(AND(TABLA!$F1332=1,TABLA!$H1332=1,TABLA!$J1332=1), 1, 0)</f>
        <v>1</v>
      </c>
      <c r="L1332" s="16">
        <v>3</v>
      </c>
      <c r="M1332" s="5" t="s">
        <v>3985</v>
      </c>
      <c r="N1332" s="5" t="s">
        <v>3986</v>
      </c>
      <c r="O1332" s="17">
        <v>45223</v>
      </c>
      <c r="P1332" s="5">
        <v>1</v>
      </c>
      <c r="Q1332" s="5">
        <v>1</v>
      </c>
      <c r="R1332" s="5">
        <v>1</v>
      </c>
      <c r="S1332" s="5">
        <v>0</v>
      </c>
      <c r="T1332" s="5">
        <v>0</v>
      </c>
      <c r="U1332" s="5">
        <v>1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1</v>
      </c>
      <c r="AC1332" s="5">
        <v>0</v>
      </c>
      <c r="AD1332" s="5">
        <v>0</v>
      </c>
      <c r="AE1332" s="5">
        <v>0</v>
      </c>
      <c r="AF1332" s="5">
        <v>0</v>
      </c>
      <c r="AG1332" s="18">
        <v>0.62519999999999998</v>
      </c>
      <c r="AH1332" s="19">
        <v>6</v>
      </c>
      <c r="AI1332" s="19">
        <v>9</v>
      </c>
    </row>
    <row r="1333" spans="1:35" ht="12.75" customHeight="1" x14ac:dyDescent="0.25">
      <c r="A1333" s="5">
        <v>2841</v>
      </c>
      <c r="B1333" s="5">
        <v>902014</v>
      </c>
      <c r="C1333" s="5"/>
      <c r="D1333" s="5" t="s">
        <v>3987</v>
      </c>
      <c r="E1333" s="15" t="s">
        <v>4</v>
      </c>
      <c r="F1333" s="16">
        <f>+IF(TABLA!$E1333 &lt;&gt; "", 1, 0)</f>
        <v>1</v>
      </c>
      <c r="G1333" s="15" t="s">
        <v>72</v>
      </c>
      <c r="H1333" s="16">
        <f>+IF(TABLA!$G1333&lt;&gt;"",1,0)</f>
        <v>1</v>
      </c>
      <c r="I1333" s="15" t="s">
        <v>63</v>
      </c>
      <c r="J1333" s="16">
        <f>+IF(TABLA!$I1333&lt;&gt;"",1,0)</f>
        <v>1</v>
      </c>
      <c r="K1333" s="16">
        <f>+IF(AND(TABLA!$F1333=1,TABLA!$H1333=1,TABLA!$J1333=1), 1, 0)</f>
        <v>1</v>
      </c>
      <c r="L1333" s="16">
        <v>3</v>
      </c>
      <c r="M1333" s="5" t="s">
        <v>3988</v>
      </c>
      <c r="N1333" s="5" t="s">
        <v>3989</v>
      </c>
      <c r="O1333" s="17">
        <v>45229</v>
      </c>
      <c r="P1333" s="5">
        <v>1</v>
      </c>
      <c r="Q1333" s="5">
        <v>1</v>
      </c>
      <c r="R1333" s="5">
        <v>1</v>
      </c>
      <c r="S1333" s="5">
        <v>0</v>
      </c>
      <c r="T1333" s="5">
        <v>0</v>
      </c>
      <c r="U1333" s="5">
        <v>1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1</v>
      </c>
      <c r="AC1333" s="5">
        <v>0</v>
      </c>
      <c r="AD1333" s="5">
        <v>0</v>
      </c>
      <c r="AE1333" s="5">
        <v>0</v>
      </c>
      <c r="AF1333" s="5">
        <v>0</v>
      </c>
      <c r="AG1333" s="18">
        <v>4.8982999999999999</v>
      </c>
      <c r="AH1333" s="19">
        <v>24</v>
      </c>
      <c r="AI1333" s="19">
        <v>25</v>
      </c>
    </row>
    <row r="1334" spans="1:35" ht="12.75" customHeight="1" x14ac:dyDescent="0.25">
      <c r="A1334" s="5">
        <v>2735</v>
      </c>
      <c r="B1334" s="5">
        <v>902015</v>
      </c>
      <c r="C1334" s="5"/>
      <c r="D1334" s="5" t="s">
        <v>3990</v>
      </c>
      <c r="E1334" s="15" t="s">
        <v>4</v>
      </c>
      <c r="F1334" s="16">
        <f>+IF(TABLA!$E1334 &lt;&gt; "", 1, 0)</f>
        <v>1</v>
      </c>
      <c r="G1334" s="15" t="s">
        <v>72</v>
      </c>
      <c r="H1334" s="16">
        <f>+IF(TABLA!$G1334&lt;&gt;"",1,0)</f>
        <v>1</v>
      </c>
      <c r="I1334" s="15" t="s">
        <v>63</v>
      </c>
      <c r="J1334" s="16">
        <f>+IF(TABLA!$I1334&lt;&gt;"",1,0)</f>
        <v>1</v>
      </c>
      <c r="K1334" s="16">
        <f>+IF(AND(TABLA!$F1334=1,TABLA!$H1334=1,TABLA!$J1334=1), 1, 0)</f>
        <v>1</v>
      </c>
      <c r="L1334" s="16">
        <v>3</v>
      </c>
      <c r="M1334" s="5" t="s">
        <v>3991</v>
      </c>
      <c r="N1334" s="5" t="s">
        <v>3992</v>
      </c>
      <c r="O1334" s="17">
        <v>45227</v>
      </c>
      <c r="P1334" s="5">
        <v>1</v>
      </c>
      <c r="Q1334" s="5">
        <v>1</v>
      </c>
      <c r="R1334" s="5">
        <v>1</v>
      </c>
      <c r="S1334" s="5">
        <v>0</v>
      </c>
      <c r="T1334" s="5">
        <v>0</v>
      </c>
      <c r="U1334" s="5">
        <v>1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1</v>
      </c>
      <c r="AC1334" s="5">
        <v>0</v>
      </c>
      <c r="AD1334" s="5">
        <v>0</v>
      </c>
      <c r="AE1334" s="5">
        <v>0</v>
      </c>
      <c r="AF1334" s="5">
        <v>0</v>
      </c>
      <c r="AG1334" s="18">
        <v>60.179200000000002</v>
      </c>
      <c r="AH1334" s="19">
        <v>117</v>
      </c>
      <c r="AI1334" s="19">
        <v>147</v>
      </c>
    </row>
    <row r="1335" spans="1:35" ht="12.75" customHeight="1" x14ac:dyDescent="0.25">
      <c r="A1335" s="5">
        <v>2548</v>
      </c>
      <c r="B1335" s="5">
        <v>902016</v>
      </c>
      <c r="C1335" s="5"/>
      <c r="D1335" s="5" t="s">
        <v>3993</v>
      </c>
      <c r="E1335" s="15" t="s">
        <v>4</v>
      </c>
      <c r="F1335" s="16">
        <f>+IF(TABLA!$E1335 &lt;&gt; "", 1, 0)</f>
        <v>1</v>
      </c>
      <c r="G1335" s="15" t="s">
        <v>72</v>
      </c>
      <c r="H1335" s="16">
        <f>+IF(TABLA!$G1335&lt;&gt;"",1,0)</f>
        <v>1</v>
      </c>
      <c r="I1335" s="15" t="s">
        <v>63</v>
      </c>
      <c r="J1335" s="16">
        <f>+IF(TABLA!$I1335&lt;&gt;"",1,0)</f>
        <v>1</v>
      </c>
      <c r="K1335" s="16">
        <f>+IF(AND(TABLA!$F1335=1,TABLA!$H1335=1,TABLA!$J1335=1), 1, 0)</f>
        <v>1</v>
      </c>
      <c r="L1335" s="16">
        <v>3</v>
      </c>
      <c r="M1335" s="5" t="s">
        <v>3994</v>
      </c>
      <c r="N1335" s="5" t="s">
        <v>3995</v>
      </c>
      <c r="O1335" s="17">
        <v>45224</v>
      </c>
      <c r="P1335" s="5">
        <v>1</v>
      </c>
      <c r="Q1335" s="5">
        <v>1</v>
      </c>
      <c r="R1335" s="5">
        <v>1</v>
      </c>
      <c r="S1335" s="5">
        <v>0</v>
      </c>
      <c r="T1335" s="5">
        <v>0</v>
      </c>
      <c r="U1335" s="5">
        <v>1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1</v>
      </c>
      <c r="AC1335" s="5">
        <v>0</v>
      </c>
      <c r="AD1335" s="5">
        <v>0</v>
      </c>
      <c r="AE1335" s="5">
        <v>0</v>
      </c>
      <c r="AF1335" s="5">
        <v>0</v>
      </c>
      <c r="AG1335" s="18">
        <v>8.8506</v>
      </c>
      <c r="AH1335" s="19">
        <v>45</v>
      </c>
      <c r="AI1335" s="19">
        <v>50</v>
      </c>
    </row>
    <row r="1336" spans="1:35" ht="12.75" customHeight="1" x14ac:dyDescent="0.25">
      <c r="A1336" s="5">
        <v>3339</v>
      </c>
      <c r="B1336" s="5">
        <v>902017</v>
      </c>
      <c r="C1336" s="5"/>
      <c r="D1336" s="5" t="s">
        <v>3996</v>
      </c>
      <c r="E1336" s="15" t="s">
        <v>4</v>
      </c>
      <c r="F1336" s="16">
        <f>+IF(TABLA!$E1336 &lt;&gt; "", 1, 0)</f>
        <v>1</v>
      </c>
      <c r="G1336" s="15" t="s">
        <v>72</v>
      </c>
      <c r="H1336" s="16">
        <f>+IF(TABLA!$G1336&lt;&gt;"",1,0)</f>
        <v>1</v>
      </c>
      <c r="I1336" s="15" t="s">
        <v>63</v>
      </c>
      <c r="J1336" s="16">
        <f>+IF(TABLA!$I1336&lt;&gt;"",1,0)</f>
        <v>1</v>
      </c>
      <c r="K1336" s="16">
        <f>+IF(AND(TABLA!$F1336=1,TABLA!$H1336=1,TABLA!$J1336=1), 1, 0)</f>
        <v>1</v>
      </c>
      <c r="L1336" s="16">
        <v>3</v>
      </c>
      <c r="M1336" s="5" t="s">
        <v>3997</v>
      </c>
      <c r="N1336" s="5" t="s">
        <v>3998</v>
      </c>
      <c r="O1336" s="17">
        <v>45230</v>
      </c>
      <c r="P1336" s="5">
        <v>1</v>
      </c>
      <c r="Q1336" s="5">
        <v>1</v>
      </c>
      <c r="R1336" s="5">
        <v>1</v>
      </c>
      <c r="S1336" s="5">
        <v>0</v>
      </c>
      <c r="T1336" s="5">
        <v>0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1</v>
      </c>
      <c r="AC1336" s="5">
        <v>0</v>
      </c>
      <c r="AD1336" s="5">
        <v>0</v>
      </c>
      <c r="AE1336" s="5">
        <v>0</v>
      </c>
      <c r="AF1336" s="5">
        <v>0</v>
      </c>
      <c r="AG1336" s="18">
        <v>12.6013</v>
      </c>
      <c r="AH1336" s="19">
        <v>63</v>
      </c>
      <c r="AI1336" s="19">
        <v>73</v>
      </c>
    </row>
    <row r="1337" spans="1:35" ht="12.75" customHeight="1" x14ac:dyDescent="0.25">
      <c r="A1337" s="5">
        <v>2265</v>
      </c>
      <c r="B1337" s="5">
        <v>902018</v>
      </c>
      <c r="C1337" s="5"/>
      <c r="D1337" s="5" t="s">
        <v>3999</v>
      </c>
      <c r="E1337" s="15" t="s">
        <v>4</v>
      </c>
      <c r="F1337" s="16">
        <f>+IF(TABLA!$E1337 &lt;&gt; "", 1, 0)</f>
        <v>1</v>
      </c>
      <c r="G1337" s="15" t="s">
        <v>72</v>
      </c>
      <c r="H1337" s="16">
        <f>+IF(TABLA!$G1337&lt;&gt;"",1,0)</f>
        <v>1</v>
      </c>
      <c r="I1337" s="15" t="s">
        <v>63</v>
      </c>
      <c r="J1337" s="16">
        <f>+IF(TABLA!$I1337&lt;&gt;"",1,0)</f>
        <v>1</v>
      </c>
      <c r="K1337" s="16">
        <f>+IF(AND(TABLA!$F1337=1,TABLA!$H1337=1,TABLA!$J1337=1), 1, 0)</f>
        <v>1</v>
      </c>
      <c r="L1337" s="16">
        <v>3</v>
      </c>
      <c r="M1337" s="5" t="s">
        <v>4000</v>
      </c>
      <c r="N1337" s="5" t="s">
        <v>4001</v>
      </c>
      <c r="O1337" s="17">
        <v>45217</v>
      </c>
      <c r="P1337" s="5">
        <v>1</v>
      </c>
      <c r="Q1337" s="5">
        <v>1</v>
      </c>
      <c r="R1337" s="5">
        <v>1</v>
      </c>
      <c r="S1337" s="5">
        <v>0</v>
      </c>
      <c r="T1337" s="5">
        <v>0</v>
      </c>
      <c r="U1337" s="5">
        <v>1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1</v>
      </c>
      <c r="AC1337" s="5">
        <v>0</v>
      </c>
      <c r="AD1337" s="5">
        <v>0</v>
      </c>
      <c r="AE1337" s="5">
        <v>0</v>
      </c>
      <c r="AF1337" s="5">
        <v>0</v>
      </c>
      <c r="AG1337" s="18">
        <v>4.3624000000000001</v>
      </c>
      <c r="AH1337" s="19">
        <v>26</v>
      </c>
      <c r="AI1337" s="19">
        <v>26</v>
      </c>
    </row>
    <row r="1338" spans="1:35" ht="12.75" customHeight="1" x14ac:dyDescent="0.25">
      <c r="A1338" s="5">
        <v>2549</v>
      </c>
      <c r="B1338" s="5">
        <v>902019</v>
      </c>
      <c r="C1338" s="5"/>
      <c r="D1338" s="5" t="s">
        <v>4002</v>
      </c>
      <c r="E1338" s="15" t="s">
        <v>4</v>
      </c>
      <c r="F1338" s="16">
        <f>+IF(TABLA!$E1338 &lt;&gt; "", 1, 0)</f>
        <v>1</v>
      </c>
      <c r="G1338" s="15" t="s">
        <v>72</v>
      </c>
      <c r="H1338" s="16">
        <f>+IF(TABLA!$G1338&lt;&gt;"",1,0)</f>
        <v>1</v>
      </c>
      <c r="I1338" s="15" t="s">
        <v>63</v>
      </c>
      <c r="J1338" s="16">
        <f>+IF(TABLA!$I1338&lt;&gt;"",1,0)</f>
        <v>1</v>
      </c>
      <c r="K1338" s="16">
        <f>+IF(AND(TABLA!$F1338=1,TABLA!$H1338=1,TABLA!$J1338=1), 1, 0)</f>
        <v>1</v>
      </c>
      <c r="L1338" s="16">
        <v>3</v>
      </c>
      <c r="M1338" s="5" t="s">
        <v>4003</v>
      </c>
      <c r="N1338" s="5" t="s">
        <v>4004</v>
      </c>
      <c r="O1338" s="17">
        <v>45224</v>
      </c>
      <c r="P1338" s="5">
        <v>1</v>
      </c>
      <c r="Q1338" s="5">
        <v>1</v>
      </c>
      <c r="R1338" s="5">
        <v>1</v>
      </c>
      <c r="S1338" s="5">
        <v>0</v>
      </c>
      <c r="T1338" s="5">
        <v>0</v>
      </c>
      <c r="U1338" s="5">
        <v>1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0</v>
      </c>
      <c r="AE1338" s="5">
        <v>0</v>
      </c>
      <c r="AF1338" s="5">
        <v>0</v>
      </c>
      <c r="AG1338" s="18">
        <v>12.2507</v>
      </c>
      <c r="AH1338" s="19">
        <v>44</v>
      </c>
      <c r="AI1338" s="19">
        <v>45</v>
      </c>
    </row>
    <row r="1339" spans="1:35" ht="12.75" customHeight="1" x14ac:dyDescent="0.25">
      <c r="A1339" s="5">
        <v>3340</v>
      </c>
      <c r="B1339" s="5">
        <v>902020</v>
      </c>
      <c r="C1339" s="5"/>
      <c r="D1339" s="5" t="s">
        <v>4005</v>
      </c>
      <c r="E1339" s="15" t="s">
        <v>4</v>
      </c>
      <c r="F1339" s="16">
        <f>+IF(TABLA!$E1339 &lt;&gt; "", 1, 0)</f>
        <v>1</v>
      </c>
      <c r="G1339" s="15" t="s">
        <v>72</v>
      </c>
      <c r="H1339" s="16">
        <f>+IF(TABLA!$G1339&lt;&gt;"",1,0)</f>
        <v>1</v>
      </c>
      <c r="I1339" s="15" t="s">
        <v>63</v>
      </c>
      <c r="J1339" s="16">
        <f>+IF(TABLA!$I1339&lt;&gt;"",1,0)</f>
        <v>1</v>
      </c>
      <c r="K1339" s="16">
        <f>+IF(AND(TABLA!$F1339=1,TABLA!$H1339=1,TABLA!$J1339=1), 1, 0)</f>
        <v>1</v>
      </c>
      <c r="L1339" s="16">
        <v>3</v>
      </c>
      <c r="M1339" s="5" t="s">
        <v>4006</v>
      </c>
      <c r="N1339" s="5" t="s">
        <v>4007</v>
      </c>
      <c r="O1339" s="17">
        <v>45230</v>
      </c>
      <c r="P1339" s="5">
        <v>1</v>
      </c>
      <c r="Q1339" s="5">
        <v>1</v>
      </c>
      <c r="R1339" s="5">
        <v>1</v>
      </c>
      <c r="S1339" s="5">
        <v>0</v>
      </c>
      <c r="T1339" s="5">
        <v>0</v>
      </c>
      <c r="U1339" s="5">
        <v>1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1</v>
      </c>
      <c r="AC1339" s="5">
        <v>0</v>
      </c>
      <c r="AD1339" s="5">
        <v>0</v>
      </c>
      <c r="AE1339" s="5">
        <v>0</v>
      </c>
      <c r="AF1339" s="5">
        <v>0</v>
      </c>
      <c r="AG1339" s="18">
        <v>47.365000000000002</v>
      </c>
      <c r="AH1339" s="19">
        <v>83</v>
      </c>
      <c r="AI1339" s="19">
        <v>88</v>
      </c>
    </row>
    <row r="1340" spans="1:35" ht="12.75" customHeight="1" x14ac:dyDescent="0.25">
      <c r="A1340" s="5">
        <v>3341</v>
      </c>
      <c r="B1340" s="5">
        <v>903001</v>
      </c>
      <c r="C1340" s="5"/>
      <c r="D1340" s="5" t="s">
        <v>4008</v>
      </c>
      <c r="E1340" s="15" t="s">
        <v>1</v>
      </c>
      <c r="F1340" s="16">
        <f>+IF(TABLA!$E1340 &lt;&gt; "", 1, 0)</f>
        <v>1</v>
      </c>
      <c r="G1340" s="15" t="s">
        <v>63</v>
      </c>
      <c r="H1340" s="16">
        <f>+IF(TABLA!$G1340&lt;&gt;"",1,0)</f>
        <v>1</v>
      </c>
      <c r="I1340" s="15" t="s">
        <v>66</v>
      </c>
      <c r="J1340" s="16">
        <f>+IF(TABLA!$I1340&lt;&gt;"",1,0)</f>
        <v>1</v>
      </c>
      <c r="K1340" s="16">
        <f>+IF(AND(TABLA!$F1340=1,TABLA!$H1340=1,TABLA!$J1340=1), 1, 0)</f>
        <v>1</v>
      </c>
      <c r="L1340" s="16">
        <v>3</v>
      </c>
      <c r="M1340" s="5" t="s">
        <v>4009</v>
      </c>
      <c r="N1340" s="5" t="s">
        <v>4010</v>
      </c>
      <c r="O1340" s="17">
        <v>45230</v>
      </c>
      <c r="P1340" s="5">
        <v>1</v>
      </c>
      <c r="Q1340" s="5">
        <v>1</v>
      </c>
      <c r="R1340" s="5">
        <v>1</v>
      </c>
      <c r="S1340" s="5">
        <v>1</v>
      </c>
      <c r="T1340" s="5">
        <v>0</v>
      </c>
      <c r="U1340" s="5">
        <v>1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1</v>
      </c>
      <c r="AC1340" s="5">
        <v>0</v>
      </c>
      <c r="AD1340" s="5">
        <v>0</v>
      </c>
      <c r="AE1340" s="5">
        <v>0</v>
      </c>
      <c r="AF1340" s="5">
        <v>1</v>
      </c>
      <c r="AG1340" s="18">
        <v>1447.0834</v>
      </c>
      <c r="AH1340" s="19">
        <v>1809</v>
      </c>
      <c r="AI1340" s="19">
        <v>2384</v>
      </c>
    </row>
    <row r="1341" spans="1:35" ht="12.75" customHeight="1" x14ac:dyDescent="0.25">
      <c r="A1341" s="5">
        <v>2029</v>
      </c>
      <c r="B1341" s="5">
        <v>903002</v>
      </c>
      <c r="C1341" s="5"/>
      <c r="D1341" s="5" t="s">
        <v>4011</v>
      </c>
      <c r="E1341" s="15" t="s">
        <v>1</v>
      </c>
      <c r="F1341" s="16">
        <f>+IF(TABLA!$E1341 &lt;&gt; "", 1, 0)</f>
        <v>1</v>
      </c>
      <c r="G1341" s="15" t="s">
        <v>63</v>
      </c>
      <c r="H1341" s="16">
        <f>+IF(TABLA!$G1341&lt;&gt;"",1,0)</f>
        <v>1</v>
      </c>
      <c r="I1341" s="15" t="s">
        <v>64</v>
      </c>
      <c r="J1341" s="16">
        <f>+IF(TABLA!$I1341&lt;&gt;"",1,0)</f>
        <v>1</v>
      </c>
      <c r="K1341" s="16">
        <f>+IF(AND(TABLA!$F1341=1,TABLA!$H1341=1,TABLA!$J1341=1), 1, 0)</f>
        <v>1</v>
      </c>
      <c r="L1341" s="16">
        <v>3</v>
      </c>
      <c r="M1341" s="5" t="s">
        <v>4012</v>
      </c>
      <c r="N1341" s="5" t="s">
        <v>4013</v>
      </c>
      <c r="O1341" s="17">
        <v>45209</v>
      </c>
      <c r="P1341" s="5">
        <v>1</v>
      </c>
      <c r="Q1341" s="5">
        <v>1</v>
      </c>
      <c r="R1341" s="5">
        <v>0</v>
      </c>
      <c r="S1341" s="5">
        <v>0</v>
      </c>
      <c r="T1341" s="5">
        <v>0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18">
        <v>10.9543</v>
      </c>
      <c r="AH1341" s="19">
        <v>42</v>
      </c>
      <c r="AI1341" s="19">
        <v>86</v>
      </c>
    </row>
    <row r="1342" spans="1:35" ht="12.75" customHeight="1" x14ac:dyDescent="0.25">
      <c r="A1342" s="5">
        <v>2489</v>
      </c>
      <c r="B1342" s="5">
        <v>903003</v>
      </c>
      <c r="C1342" s="5"/>
      <c r="D1342" s="5" t="s">
        <v>4014</v>
      </c>
      <c r="E1342" s="15" t="s">
        <v>1</v>
      </c>
      <c r="F1342" s="16">
        <f>+IF(TABLA!$E1342 &lt;&gt; "", 1, 0)</f>
        <v>1</v>
      </c>
      <c r="G1342" s="15" t="s">
        <v>63</v>
      </c>
      <c r="H1342" s="16">
        <f>+IF(TABLA!$G1342&lt;&gt;"",1,0)</f>
        <v>1</v>
      </c>
      <c r="I1342" s="15" t="s">
        <v>66</v>
      </c>
      <c r="J1342" s="16">
        <f>+IF(TABLA!$I1342&lt;&gt;"",1,0)</f>
        <v>1</v>
      </c>
      <c r="K1342" s="16">
        <f>+IF(AND(TABLA!$F1342=1,TABLA!$H1342=1,TABLA!$J1342=1), 1, 0)</f>
        <v>1</v>
      </c>
      <c r="L1342" s="16">
        <v>3</v>
      </c>
      <c r="M1342" s="5" t="s">
        <v>4015</v>
      </c>
      <c r="N1342" s="5" t="s">
        <v>4016</v>
      </c>
      <c r="O1342" s="17">
        <v>45223</v>
      </c>
      <c r="P1342" s="5">
        <v>1</v>
      </c>
      <c r="Q1342" s="5">
        <v>1</v>
      </c>
      <c r="R1342" s="5">
        <v>1</v>
      </c>
      <c r="S1342" s="5">
        <v>0</v>
      </c>
      <c r="T1342" s="5">
        <v>0</v>
      </c>
      <c r="U1342" s="5">
        <v>1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1</v>
      </c>
      <c r="AC1342" s="5">
        <v>0</v>
      </c>
      <c r="AD1342" s="5">
        <v>0</v>
      </c>
      <c r="AE1342" s="5">
        <v>0</v>
      </c>
      <c r="AF1342" s="5">
        <v>0</v>
      </c>
      <c r="AG1342" s="18">
        <v>51.808599999999998</v>
      </c>
      <c r="AH1342" s="19">
        <v>101</v>
      </c>
      <c r="AI1342" s="19">
        <v>124</v>
      </c>
    </row>
    <row r="1343" spans="1:35" ht="12.75" customHeight="1" x14ac:dyDescent="0.25">
      <c r="A1343" s="5">
        <v>451</v>
      </c>
      <c r="B1343" s="5">
        <v>903005</v>
      </c>
      <c r="C1343" s="5"/>
      <c r="D1343" s="5" t="s">
        <v>4017</v>
      </c>
      <c r="E1343" s="15" t="s">
        <v>1</v>
      </c>
      <c r="F1343" s="16">
        <f>+IF(TABLA!$E1343 &lt;&gt; "", 1, 0)</f>
        <v>1</v>
      </c>
      <c r="G1343" s="15" t="s">
        <v>63</v>
      </c>
      <c r="H1343" s="16">
        <f>+IF(TABLA!$G1343&lt;&gt;"",1,0)</f>
        <v>1</v>
      </c>
      <c r="I1343" s="15" t="s">
        <v>64</v>
      </c>
      <c r="J1343" s="16">
        <f>+IF(TABLA!$I1343&lt;&gt;"",1,0)</f>
        <v>1</v>
      </c>
      <c r="K1343" s="16">
        <f>+IF(AND(TABLA!$F1343=1,TABLA!$H1343=1,TABLA!$J1343=1), 1, 0)</f>
        <v>1</v>
      </c>
      <c r="L1343" s="16">
        <v>3</v>
      </c>
      <c r="M1343" s="5" t="s">
        <v>4018</v>
      </c>
      <c r="N1343" s="5" t="s">
        <v>4019</v>
      </c>
      <c r="O1343" s="17">
        <v>44999</v>
      </c>
      <c r="P1343" s="5">
        <v>1</v>
      </c>
      <c r="Q1343" s="5">
        <v>1</v>
      </c>
      <c r="R1343" s="5">
        <v>0</v>
      </c>
      <c r="S1343" s="5">
        <v>0</v>
      </c>
      <c r="T1343" s="5">
        <v>0</v>
      </c>
      <c r="U1343" s="5">
        <v>1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1</v>
      </c>
      <c r="AC1343" s="5">
        <v>0</v>
      </c>
      <c r="AD1343" s="5">
        <v>0</v>
      </c>
      <c r="AE1343" s="5">
        <v>0</v>
      </c>
      <c r="AF1343" s="5">
        <v>0</v>
      </c>
      <c r="AG1343" s="18">
        <v>0.66869999999999996</v>
      </c>
      <c r="AH1343" s="19">
        <v>3</v>
      </c>
      <c r="AI1343" s="19">
        <v>3</v>
      </c>
    </row>
    <row r="1344" spans="1:35" ht="12.75" customHeight="1" x14ac:dyDescent="0.25">
      <c r="A1344" s="5">
        <v>2187</v>
      </c>
      <c r="B1344" s="5">
        <v>903006</v>
      </c>
      <c r="C1344" s="5"/>
      <c r="D1344" s="5" t="s">
        <v>4020</v>
      </c>
      <c r="E1344" s="15" t="s">
        <v>1</v>
      </c>
      <c r="F1344" s="16">
        <f>+IF(TABLA!$E1344 &lt;&gt; "", 1, 0)</f>
        <v>1</v>
      </c>
      <c r="G1344" s="15" t="s">
        <v>63</v>
      </c>
      <c r="H1344" s="16">
        <f>+IF(TABLA!$G1344&lt;&gt;"",1,0)</f>
        <v>1</v>
      </c>
      <c r="I1344" s="15" t="s">
        <v>66</v>
      </c>
      <c r="J1344" s="16">
        <f>+IF(TABLA!$I1344&lt;&gt;"",1,0)</f>
        <v>1</v>
      </c>
      <c r="K1344" s="16">
        <f>+IF(AND(TABLA!$F1344=1,TABLA!$H1344=1,TABLA!$J1344=1), 1, 0)</f>
        <v>1</v>
      </c>
      <c r="L1344" s="16">
        <v>3</v>
      </c>
      <c r="M1344" s="5" t="s">
        <v>4021</v>
      </c>
      <c r="N1344" s="5" t="s">
        <v>4022</v>
      </c>
      <c r="O1344" s="17">
        <v>45215</v>
      </c>
      <c r="P1344" s="5">
        <v>1</v>
      </c>
      <c r="Q1344" s="5">
        <v>1</v>
      </c>
      <c r="R1344" s="5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0</v>
      </c>
      <c r="AF1344" s="5">
        <v>0</v>
      </c>
      <c r="AG1344" s="18">
        <v>3.8391999999999999</v>
      </c>
      <c r="AH1344" s="19">
        <v>5</v>
      </c>
      <c r="AI1344" s="19">
        <v>5</v>
      </c>
    </row>
    <row r="1345" spans="1:35" ht="12.75" customHeight="1" x14ac:dyDescent="0.25">
      <c r="A1345" s="5">
        <v>892</v>
      </c>
      <c r="B1345" s="5">
        <v>903800</v>
      </c>
      <c r="C1345" s="5"/>
      <c r="D1345" s="5" t="s">
        <v>4023</v>
      </c>
      <c r="E1345" s="15" t="s">
        <v>1</v>
      </c>
      <c r="F1345" s="16">
        <f>+IF(TABLA!$E1345 &lt;&gt; "", 1, 0)</f>
        <v>1</v>
      </c>
      <c r="G1345" s="15" t="s">
        <v>63</v>
      </c>
      <c r="H1345" s="16">
        <f>+IF(TABLA!$G1345&lt;&gt;"",1,0)</f>
        <v>1</v>
      </c>
      <c r="I1345" s="15" t="s">
        <v>64</v>
      </c>
      <c r="J1345" s="16">
        <f>+IF(TABLA!$I1345&lt;&gt;"",1,0)</f>
        <v>1</v>
      </c>
      <c r="K1345" s="16">
        <f>+IF(AND(TABLA!$F1345=1,TABLA!$H1345=1,TABLA!$J1345=1), 1, 0)</f>
        <v>1</v>
      </c>
      <c r="L1345" s="16">
        <v>3</v>
      </c>
      <c r="M1345" s="5" t="s">
        <v>4024</v>
      </c>
      <c r="N1345" s="5" t="s">
        <v>4025</v>
      </c>
      <c r="O1345" s="17">
        <v>45096</v>
      </c>
      <c r="P1345" s="5">
        <v>1</v>
      </c>
      <c r="Q1345" s="5">
        <v>1</v>
      </c>
      <c r="R1345" s="5">
        <v>0</v>
      </c>
      <c r="S1345" s="5">
        <v>0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</v>
      </c>
      <c r="AE1345" s="5">
        <v>0</v>
      </c>
      <c r="AF1345" s="5">
        <v>0</v>
      </c>
      <c r="AG1345" s="18">
        <v>1.4602999999999999</v>
      </c>
      <c r="AH1345" s="19">
        <v>6</v>
      </c>
      <c r="AI1345" s="19">
        <v>6</v>
      </c>
    </row>
    <row r="1346" spans="1:35" ht="12.75" customHeight="1" x14ac:dyDescent="0.25">
      <c r="A1346" s="5">
        <v>755</v>
      </c>
      <c r="B1346" s="5">
        <v>903802</v>
      </c>
      <c r="C1346" s="5"/>
      <c r="D1346" s="5" t="s">
        <v>4026</v>
      </c>
      <c r="E1346" s="15" t="s">
        <v>1</v>
      </c>
      <c r="F1346" s="16">
        <f>+IF(TABLA!$E1346 &lt;&gt; "", 1, 0)</f>
        <v>1</v>
      </c>
      <c r="G1346" s="15" t="s">
        <v>63</v>
      </c>
      <c r="H1346" s="16">
        <f>+IF(TABLA!$G1346&lt;&gt;"",1,0)</f>
        <v>1</v>
      </c>
      <c r="I1346" s="15" t="s">
        <v>66</v>
      </c>
      <c r="J1346" s="16">
        <f>+IF(TABLA!$I1346&lt;&gt;"",1,0)</f>
        <v>1</v>
      </c>
      <c r="K1346" s="16">
        <f>+IF(AND(TABLA!$F1346=1,TABLA!$H1346=1,TABLA!$J1346=1), 1, 0)</f>
        <v>1</v>
      </c>
      <c r="L1346" s="16">
        <v>3</v>
      </c>
      <c r="M1346" s="5" t="s">
        <v>4027</v>
      </c>
      <c r="N1346" s="5" t="s">
        <v>4028</v>
      </c>
      <c r="O1346" s="17">
        <v>45077</v>
      </c>
      <c r="P1346" s="5">
        <v>1</v>
      </c>
      <c r="Q1346" s="5">
        <v>1</v>
      </c>
      <c r="R1346" s="5">
        <v>0</v>
      </c>
      <c r="S1346" s="5">
        <v>0</v>
      </c>
      <c r="T1346" s="5">
        <v>0</v>
      </c>
      <c r="U1346" s="5">
        <v>1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5">
        <v>0</v>
      </c>
      <c r="AE1346" s="5">
        <v>0</v>
      </c>
      <c r="AF1346" s="5">
        <v>0</v>
      </c>
      <c r="AG1346" s="18">
        <v>3.7713999999999999</v>
      </c>
      <c r="AH1346" s="19">
        <v>3</v>
      </c>
      <c r="AI1346" s="19">
        <v>3</v>
      </c>
    </row>
    <row r="1347" spans="1:35" ht="12.75" customHeight="1" x14ac:dyDescent="0.25">
      <c r="A1347" s="5">
        <v>1325</v>
      </c>
      <c r="B1347" s="5">
        <v>903804</v>
      </c>
      <c r="C1347" s="5"/>
      <c r="D1347" s="5" t="s">
        <v>4029</v>
      </c>
      <c r="E1347" s="15" t="s">
        <v>1</v>
      </c>
      <c r="F1347" s="16">
        <f>+IF(TABLA!$E1347 &lt;&gt; "", 1, 0)</f>
        <v>1</v>
      </c>
      <c r="G1347" s="15" t="s">
        <v>62</v>
      </c>
      <c r="H1347" s="16">
        <f>+IF(TABLA!$G1347&lt;&gt;"",1,0)</f>
        <v>1</v>
      </c>
      <c r="I1347" s="15" t="s">
        <v>59</v>
      </c>
      <c r="J1347" s="16">
        <f>+IF(TABLA!$I1347&lt;&gt;"",1,0)</f>
        <v>1</v>
      </c>
      <c r="K1347" s="16">
        <f>+IF(AND(TABLA!$F1347=1,TABLA!$H1347=1,TABLA!$J1347=1), 1, 0)</f>
        <v>1</v>
      </c>
      <c r="L1347" s="16"/>
      <c r="M1347" s="5" t="s">
        <v>4030</v>
      </c>
      <c r="N1347" s="5" t="s">
        <v>4031</v>
      </c>
      <c r="O1347" s="17">
        <v>45154</v>
      </c>
      <c r="P1347" s="5">
        <v>1</v>
      </c>
      <c r="Q1347" s="5">
        <v>1</v>
      </c>
      <c r="R1347" s="5">
        <v>0</v>
      </c>
      <c r="S1347" s="5">
        <v>0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1</v>
      </c>
      <c r="AC1347" s="5">
        <v>0</v>
      </c>
      <c r="AD1347" s="5">
        <v>0</v>
      </c>
      <c r="AE1347" s="5">
        <v>0</v>
      </c>
      <c r="AF1347" s="5">
        <v>0</v>
      </c>
      <c r="AG1347" s="18">
        <v>0.75409999999999999</v>
      </c>
      <c r="AH1347" s="19">
        <v>4</v>
      </c>
      <c r="AI1347" s="19">
        <v>4</v>
      </c>
    </row>
    <row r="1348" spans="1:35" ht="12.75" customHeight="1" x14ac:dyDescent="0.25">
      <c r="A1348" s="5">
        <v>409</v>
      </c>
      <c r="B1348" s="5">
        <v>903805</v>
      </c>
      <c r="C1348" s="5"/>
      <c r="D1348" s="5" t="s">
        <v>528</v>
      </c>
      <c r="E1348" s="15"/>
      <c r="F1348" s="16">
        <f>+IF(TABLA!$E1348 &lt;&gt; "", 1, 0)</f>
        <v>0</v>
      </c>
      <c r="G1348" s="15"/>
      <c r="H1348" s="16">
        <f>+IF(TABLA!$G1348&lt;&gt;"",1,0)</f>
        <v>0</v>
      </c>
      <c r="I1348" s="15"/>
      <c r="J1348" s="16">
        <f>+IF(TABLA!$I1348&lt;&gt;"",1,0)</f>
        <v>0</v>
      </c>
      <c r="K1348" s="16">
        <f>+IF(AND(TABLA!$F1348=1,TABLA!$H1348=1,TABLA!$J1348=1), 1, 0)</f>
        <v>0</v>
      </c>
      <c r="L1348" s="16"/>
      <c r="M1348" s="5" t="s">
        <v>4032</v>
      </c>
      <c r="N1348" s="5" t="s">
        <v>531</v>
      </c>
      <c r="O1348" s="17">
        <v>44985</v>
      </c>
      <c r="P1348" s="5">
        <v>1</v>
      </c>
      <c r="Q1348" s="5">
        <v>1</v>
      </c>
      <c r="R1348" s="5">
        <v>0</v>
      </c>
      <c r="S1348" s="5">
        <v>0</v>
      </c>
      <c r="T1348" s="5">
        <v>0</v>
      </c>
      <c r="U1348" s="5">
        <v>1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1</v>
      </c>
      <c r="AC1348" s="5">
        <v>0</v>
      </c>
      <c r="AD1348" s="5">
        <v>0</v>
      </c>
      <c r="AE1348" s="5">
        <v>0</v>
      </c>
      <c r="AF1348" s="5">
        <v>0</v>
      </c>
      <c r="AG1348" s="18">
        <v>0.1328</v>
      </c>
      <c r="AH1348" s="19">
        <v>2</v>
      </c>
      <c r="AI1348" s="19">
        <v>2</v>
      </c>
    </row>
    <row r="1349" spans="1:35" ht="12.75" customHeight="1" x14ac:dyDescent="0.25">
      <c r="A1349" s="5">
        <v>1480</v>
      </c>
      <c r="B1349" s="5">
        <v>903806</v>
      </c>
      <c r="C1349" s="5"/>
      <c r="D1349" s="5" t="s">
        <v>4033</v>
      </c>
      <c r="E1349" s="15" t="s">
        <v>1</v>
      </c>
      <c r="F1349" s="16">
        <f>+IF(TABLA!$E1349 &lt;&gt; "", 1, 0)</f>
        <v>1</v>
      </c>
      <c r="G1349" s="15" t="s">
        <v>63</v>
      </c>
      <c r="H1349" s="16">
        <f>+IF(TABLA!$G1349&lt;&gt;"",1,0)</f>
        <v>1</v>
      </c>
      <c r="I1349" s="15" t="s">
        <v>66</v>
      </c>
      <c r="J1349" s="16">
        <f>+IF(TABLA!$I1349&lt;&gt;"",1,0)</f>
        <v>1</v>
      </c>
      <c r="K1349" s="16">
        <f>+IF(AND(TABLA!$F1349=1,TABLA!$H1349=1,TABLA!$J1349=1), 1, 0)</f>
        <v>1</v>
      </c>
      <c r="L1349" s="16">
        <v>3</v>
      </c>
      <c r="M1349" s="5" t="s">
        <v>4034</v>
      </c>
      <c r="N1349" s="5" t="s">
        <v>4035</v>
      </c>
      <c r="O1349" s="17">
        <v>45169</v>
      </c>
      <c r="P1349" s="5">
        <v>1</v>
      </c>
      <c r="Q1349" s="5">
        <v>1</v>
      </c>
      <c r="R1349" s="5">
        <v>0</v>
      </c>
      <c r="S1349" s="5">
        <v>0</v>
      </c>
      <c r="T1349" s="5">
        <v>0</v>
      </c>
      <c r="U1349" s="5">
        <v>1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</v>
      </c>
      <c r="AE1349" s="5">
        <v>0</v>
      </c>
      <c r="AF1349" s="5">
        <v>0</v>
      </c>
      <c r="AG1349" s="18">
        <v>9.3802000000000003</v>
      </c>
      <c r="AH1349" s="19">
        <v>16</v>
      </c>
      <c r="AI1349" s="19">
        <v>16</v>
      </c>
    </row>
    <row r="1350" spans="1:35" ht="12.75" customHeight="1" x14ac:dyDescent="0.25">
      <c r="A1350" s="5">
        <v>3342</v>
      </c>
      <c r="B1350" s="5">
        <v>903807</v>
      </c>
      <c r="C1350" s="5"/>
      <c r="D1350" s="5" t="s">
        <v>4036</v>
      </c>
      <c r="E1350" s="15" t="s">
        <v>1</v>
      </c>
      <c r="F1350" s="16">
        <f>+IF(TABLA!$E1350 &lt;&gt; "", 1, 0)</f>
        <v>1</v>
      </c>
      <c r="G1350" s="15" t="s">
        <v>62</v>
      </c>
      <c r="H1350" s="16">
        <f>+IF(TABLA!$G1350&lt;&gt;"",1,0)</f>
        <v>1</v>
      </c>
      <c r="I1350" s="15" t="s">
        <v>59</v>
      </c>
      <c r="J1350" s="16">
        <f>+IF(TABLA!$I1350&lt;&gt;"",1,0)</f>
        <v>1</v>
      </c>
      <c r="K1350" s="16">
        <f>+IF(AND(TABLA!$F1350=1,TABLA!$H1350=1,TABLA!$J1350=1), 1, 0)</f>
        <v>1</v>
      </c>
      <c r="L1350" s="16"/>
      <c r="M1350" s="5" t="s">
        <v>4037</v>
      </c>
      <c r="N1350" s="5" t="s">
        <v>4038</v>
      </c>
      <c r="O1350" s="17">
        <v>45230</v>
      </c>
      <c r="P1350" s="5">
        <v>1</v>
      </c>
      <c r="Q1350" s="5">
        <v>1</v>
      </c>
      <c r="R1350" s="5">
        <v>1</v>
      </c>
      <c r="S1350" s="5">
        <v>1</v>
      </c>
      <c r="T1350" s="5">
        <v>0</v>
      </c>
      <c r="U1350" s="5">
        <v>1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1</v>
      </c>
      <c r="AC1350" s="5">
        <v>0</v>
      </c>
      <c r="AD1350" s="5">
        <v>0</v>
      </c>
      <c r="AE1350" s="5">
        <v>0</v>
      </c>
      <c r="AF1350" s="5">
        <v>1</v>
      </c>
      <c r="AG1350" s="18">
        <v>29.9025</v>
      </c>
      <c r="AH1350" s="19">
        <v>224</v>
      </c>
      <c r="AI1350" s="19">
        <v>414</v>
      </c>
    </row>
    <row r="1351" spans="1:35" ht="12.75" customHeight="1" x14ac:dyDescent="0.25">
      <c r="A1351" s="5">
        <v>2490</v>
      </c>
      <c r="B1351" s="5">
        <v>904800</v>
      </c>
      <c r="C1351" s="5"/>
      <c r="D1351" s="5" t="s">
        <v>4039</v>
      </c>
      <c r="E1351" s="15" t="s">
        <v>1</v>
      </c>
      <c r="F1351" s="16">
        <f>+IF(TABLA!$E1351 &lt;&gt; "", 1, 0)</f>
        <v>1</v>
      </c>
      <c r="G1351" s="15" t="s">
        <v>63</v>
      </c>
      <c r="H1351" s="16">
        <f>+IF(TABLA!$G1351&lt;&gt;"",1,0)</f>
        <v>1</v>
      </c>
      <c r="I1351" s="15" t="s">
        <v>64</v>
      </c>
      <c r="J1351" s="16">
        <f>+IF(TABLA!$I1351&lt;&gt;"",1,0)</f>
        <v>1</v>
      </c>
      <c r="K1351" s="16">
        <f>+IF(AND(TABLA!$F1351=1,TABLA!$H1351=1,TABLA!$J1351=1), 1, 0)</f>
        <v>1</v>
      </c>
      <c r="L1351" s="16"/>
      <c r="M1351" s="5" t="s">
        <v>4040</v>
      </c>
      <c r="N1351" s="5" t="s">
        <v>4041</v>
      </c>
      <c r="O1351" s="17">
        <v>45223</v>
      </c>
      <c r="P1351" s="5">
        <v>1</v>
      </c>
      <c r="Q1351" s="5">
        <v>1</v>
      </c>
      <c r="R1351" s="5">
        <v>0</v>
      </c>
      <c r="S1351" s="5">
        <v>0</v>
      </c>
      <c r="T1351" s="5">
        <v>0</v>
      </c>
      <c r="U1351" s="5">
        <v>1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1</v>
      </c>
      <c r="AC1351" s="5">
        <v>0</v>
      </c>
      <c r="AD1351" s="5">
        <v>0</v>
      </c>
      <c r="AE1351" s="5">
        <v>0</v>
      </c>
      <c r="AF1351" s="5">
        <v>0</v>
      </c>
      <c r="AG1351" s="18">
        <v>6.5000999999999998</v>
      </c>
      <c r="AH1351" s="19">
        <v>11</v>
      </c>
      <c r="AI1351" s="19">
        <v>12</v>
      </c>
    </row>
    <row r="1352" spans="1:35" ht="12.75" customHeight="1" x14ac:dyDescent="0.25">
      <c r="A1352" s="5">
        <v>413</v>
      </c>
      <c r="B1352" s="5">
        <v>904803</v>
      </c>
      <c r="C1352" s="5"/>
      <c r="D1352" s="5" t="s">
        <v>4042</v>
      </c>
      <c r="E1352" s="15" t="s">
        <v>1</v>
      </c>
      <c r="F1352" s="16">
        <f>+IF(TABLA!$E1352 &lt;&gt; "", 1, 0)</f>
        <v>1</v>
      </c>
      <c r="G1352" s="15" t="s">
        <v>63</v>
      </c>
      <c r="H1352" s="16">
        <f>+IF(TABLA!$G1352&lt;&gt;"",1,0)</f>
        <v>1</v>
      </c>
      <c r="I1352" s="15" t="s">
        <v>66</v>
      </c>
      <c r="J1352" s="16">
        <f>+IF(TABLA!$I1352&lt;&gt;"",1,0)</f>
        <v>1</v>
      </c>
      <c r="K1352" s="16">
        <f>+IF(AND(TABLA!$F1352=1,TABLA!$H1352=1,TABLA!$J1352=1), 1, 0)</f>
        <v>1</v>
      </c>
      <c r="L1352" s="16">
        <v>3</v>
      </c>
      <c r="M1352" s="5" t="s">
        <v>4043</v>
      </c>
      <c r="N1352" s="5" t="s">
        <v>4044</v>
      </c>
      <c r="O1352" s="17">
        <v>44986</v>
      </c>
      <c r="P1352" s="5">
        <v>1</v>
      </c>
      <c r="Q1352" s="5">
        <v>1</v>
      </c>
      <c r="R1352" s="5">
        <v>0</v>
      </c>
      <c r="S1352" s="5">
        <v>0</v>
      </c>
      <c r="T1352" s="5">
        <v>0</v>
      </c>
      <c r="U1352" s="5">
        <v>1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1</v>
      </c>
      <c r="AC1352" s="5">
        <v>0</v>
      </c>
      <c r="AD1352" s="5">
        <v>0</v>
      </c>
      <c r="AE1352" s="5">
        <v>0</v>
      </c>
      <c r="AF1352" s="5">
        <v>0</v>
      </c>
      <c r="AG1352" s="18">
        <v>2.0331999999999999</v>
      </c>
      <c r="AH1352" s="19">
        <v>3</v>
      </c>
      <c r="AI1352" s="19">
        <v>4</v>
      </c>
    </row>
    <row r="1353" spans="1:35" ht="12.75" customHeight="1" x14ac:dyDescent="0.25">
      <c r="A1353" s="5">
        <v>1135</v>
      </c>
      <c r="B1353" s="5">
        <v>904804</v>
      </c>
      <c r="C1353" s="5"/>
      <c r="D1353" s="5" t="s">
        <v>4045</v>
      </c>
      <c r="E1353" s="15" t="s">
        <v>1</v>
      </c>
      <c r="F1353" s="16">
        <f>+IF(TABLA!$E1353 &lt;&gt; "", 1, 0)</f>
        <v>1</v>
      </c>
      <c r="G1353" s="15" t="s">
        <v>63</v>
      </c>
      <c r="H1353" s="16">
        <f>+IF(TABLA!$G1353&lt;&gt;"",1,0)</f>
        <v>1</v>
      </c>
      <c r="I1353" s="15" t="s">
        <v>64</v>
      </c>
      <c r="J1353" s="16">
        <f>+IF(TABLA!$I1353&lt;&gt;"",1,0)</f>
        <v>1</v>
      </c>
      <c r="K1353" s="16">
        <f>+IF(AND(TABLA!$F1353=1,TABLA!$H1353=1,TABLA!$J1353=1), 1, 0)</f>
        <v>1</v>
      </c>
      <c r="L1353" s="16"/>
      <c r="M1353" s="5" t="s">
        <v>4046</v>
      </c>
      <c r="N1353" s="5" t="s">
        <v>4047</v>
      </c>
      <c r="O1353" s="17">
        <v>45128</v>
      </c>
      <c r="P1353" s="5">
        <v>1</v>
      </c>
      <c r="Q1353" s="5">
        <v>1</v>
      </c>
      <c r="R1353" s="5">
        <v>0</v>
      </c>
      <c r="S1353" s="5">
        <v>0</v>
      </c>
      <c r="T1353" s="5">
        <v>0</v>
      </c>
      <c r="U1353" s="5">
        <v>1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>
        <v>0</v>
      </c>
      <c r="AF1353" s="5">
        <v>0</v>
      </c>
      <c r="AG1353" s="18">
        <v>0.99070000000000003</v>
      </c>
      <c r="AH1353" s="19">
        <v>2</v>
      </c>
      <c r="AI1353" s="19">
        <v>2</v>
      </c>
    </row>
    <row r="1354" spans="1:35" ht="12.75" customHeight="1" x14ac:dyDescent="0.25">
      <c r="A1354" s="5">
        <v>1189</v>
      </c>
      <c r="B1354" s="5">
        <v>904805</v>
      </c>
      <c r="C1354" s="5"/>
      <c r="D1354" s="5" t="s">
        <v>4048</v>
      </c>
      <c r="E1354" s="15" t="s">
        <v>1</v>
      </c>
      <c r="F1354" s="16">
        <f>+IF(TABLA!$E1354 &lt;&gt; "", 1, 0)</f>
        <v>1</v>
      </c>
      <c r="G1354" s="15" t="s">
        <v>63</v>
      </c>
      <c r="H1354" s="16">
        <f>+IF(TABLA!$G1354&lt;&gt;"",1,0)</f>
        <v>1</v>
      </c>
      <c r="I1354" s="15" t="s">
        <v>66</v>
      </c>
      <c r="J1354" s="16">
        <f>+IF(TABLA!$I1354&lt;&gt;"",1,0)</f>
        <v>1</v>
      </c>
      <c r="K1354" s="16">
        <f>+IF(AND(TABLA!$F1354=1,TABLA!$H1354=1,TABLA!$J1354=1), 1, 0)</f>
        <v>1</v>
      </c>
      <c r="L1354" s="16">
        <v>3</v>
      </c>
      <c r="M1354" s="5" t="s">
        <v>4049</v>
      </c>
      <c r="N1354" s="5" t="s">
        <v>4050</v>
      </c>
      <c r="O1354" s="17">
        <v>45135</v>
      </c>
      <c r="P1354" s="5">
        <v>1</v>
      </c>
      <c r="Q1354" s="5">
        <v>1</v>
      </c>
      <c r="R1354" s="5">
        <v>0</v>
      </c>
      <c r="S1354" s="5">
        <v>0</v>
      </c>
      <c r="T1354" s="5">
        <v>0</v>
      </c>
      <c r="U1354" s="5">
        <v>1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>
        <v>0</v>
      </c>
      <c r="AF1354" s="5">
        <v>0</v>
      </c>
      <c r="AG1354" s="18">
        <v>29.395399999999999</v>
      </c>
      <c r="AH1354" s="19">
        <v>59</v>
      </c>
      <c r="AI1354" s="19">
        <v>70</v>
      </c>
    </row>
    <row r="1355" spans="1:35" ht="12.75" customHeight="1" x14ac:dyDescent="0.25">
      <c r="A1355" s="5">
        <v>2736</v>
      </c>
      <c r="B1355" s="5">
        <v>941101</v>
      </c>
      <c r="C1355" s="5"/>
      <c r="D1355" s="5" t="s">
        <v>4051</v>
      </c>
      <c r="E1355" s="15" t="s">
        <v>1</v>
      </c>
      <c r="F1355" s="16">
        <f>+IF(TABLA!$E1355 &lt;&gt; "", 1, 0)</f>
        <v>1</v>
      </c>
      <c r="G1355" s="15" t="s">
        <v>63</v>
      </c>
      <c r="H1355" s="16">
        <f>+IF(TABLA!$G1355&lt;&gt;"",1,0)</f>
        <v>1</v>
      </c>
      <c r="I1355" s="15" t="s">
        <v>65</v>
      </c>
      <c r="J1355" s="16">
        <f>+IF(TABLA!$I1355&lt;&gt;"",1,0)</f>
        <v>1</v>
      </c>
      <c r="K1355" s="16">
        <f>+IF(AND(TABLA!$F1355=1,TABLA!$H1355=1,TABLA!$J1355=1), 1, 0)</f>
        <v>1</v>
      </c>
      <c r="L1355" s="16">
        <v>3</v>
      </c>
      <c r="M1355" s="5" t="s">
        <v>163</v>
      </c>
      <c r="N1355" s="5" t="s">
        <v>4052</v>
      </c>
      <c r="O1355" s="17">
        <v>45227</v>
      </c>
      <c r="P1355" s="5">
        <v>1</v>
      </c>
      <c r="Q1355" s="5">
        <v>1</v>
      </c>
      <c r="R1355" s="5">
        <v>0</v>
      </c>
      <c r="S1355" s="5">
        <v>0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1</v>
      </c>
      <c r="AC1355" s="5">
        <v>0</v>
      </c>
      <c r="AD1355" s="5">
        <v>0</v>
      </c>
      <c r="AE1355" s="5">
        <v>0</v>
      </c>
      <c r="AF1355" s="5">
        <v>0</v>
      </c>
      <c r="AG1355" s="18">
        <v>1278.4177999999999</v>
      </c>
      <c r="AH1355" s="19">
        <v>196</v>
      </c>
      <c r="AI1355" s="19">
        <v>899</v>
      </c>
    </row>
    <row r="1356" spans="1:35" ht="12.75" customHeight="1" x14ac:dyDescent="0.25">
      <c r="A1356" s="5">
        <v>1207</v>
      </c>
      <c r="B1356" s="5">
        <v>972003</v>
      </c>
      <c r="C1356" s="5"/>
      <c r="D1356" s="5" t="s">
        <v>4053</v>
      </c>
      <c r="E1356" s="15" t="s">
        <v>1</v>
      </c>
      <c r="F1356" s="16">
        <f>+IF(TABLA!$E1356 &lt;&gt; "", 1, 0)</f>
        <v>1</v>
      </c>
      <c r="G1356" s="15" t="s">
        <v>63</v>
      </c>
      <c r="H1356" s="16">
        <f>+IF(TABLA!$G1356&lt;&gt;"",1,0)</f>
        <v>1</v>
      </c>
      <c r="I1356" s="15" t="s">
        <v>64</v>
      </c>
      <c r="J1356" s="16">
        <f>+IF(TABLA!$I1356&lt;&gt;"",1,0)</f>
        <v>1</v>
      </c>
      <c r="K1356" s="16">
        <f>+IF(AND(TABLA!$F1356=1,TABLA!$H1356=1,TABLA!$J1356=1), 1, 0)</f>
        <v>1</v>
      </c>
      <c r="L1356" s="16">
        <v>3</v>
      </c>
      <c r="M1356" s="5" t="s">
        <v>4054</v>
      </c>
      <c r="N1356" s="5" t="s">
        <v>4055</v>
      </c>
      <c r="O1356" s="17">
        <v>45138</v>
      </c>
      <c r="P1356" s="5">
        <v>1</v>
      </c>
      <c r="Q1356" s="5">
        <v>1</v>
      </c>
      <c r="R1356" s="5">
        <v>0</v>
      </c>
      <c r="S1356" s="5">
        <v>0</v>
      </c>
      <c r="T1356" s="5">
        <v>0</v>
      </c>
      <c r="U1356" s="5">
        <v>1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1</v>
      </c>
      <c r="AC1356" s="5">
        <v>0</v>
      </c>
      <c r="AD1356" s="5">
        <v>0</v>
      </c>
      <c r="AE1356" s="5">
        <v>0</v>
      </c>
      <c r="AF1356" s="5">
        <v>0</v>
      </c>
      <c r="AG1356" s="18">
        <v>10.549899999999999</v>
      </c>
      <c r="AH1356" s="19">
        <v>14</v>
      </c>
      <c r="AI1356" s="19">
        <v>16</v>
      </c>
    </row>
    <row r="1357" spans="1:35" ht="12.75" customHeight="1" x14ac:dyDescent="0.25">
      <c r="A1357" s="5">
        <v>1843</v>
      </c>
      <c r="B1357" s="5">
        <v>1001001</v>
      </c>
      <c r="C1357" s="5"/>
      <c r="D1357" s="5" t="s">
        <v>4056</v>
      </c>
      <c r="E1357" s="15"/>
      <c r="F1357" s="16">
        <f>+IF(TABLA!$E1357 &lt;&gt; "", 1, 0)</f>
        <v>0</v>
      </c>
      <c r="G1357" s="15"/>
      <c r="H1357" s="16">
        <f>+IF(TABLA!$G1357&lt;&gt;"",1,0)</f>
        <v>0</v>
      </c>
      <c r="I1357" s="15"/>
      <c r="J1357" s="16">
        <f>+IF(TABLA!$I1357&lt;&gt;"",1,0)</f>
        <v>0</v>
      </c>
      <c r="K1357" s="16">
        <f>+IF(AND(TABLA!$F1357=1,TABLA!$H1357=1,TABLA!$J1357=1), 1, 0)</f>
        <v>0</v>
      </c>
      <c r="L1357" s="16"/>
      <c r="M1357" s="5" t="s">
        <v>4057</v>
      </c>
      <c r="N1357" s="5" t="s">
        <v>4058</v>
      </c>
      <c r="O1357" s="17">
        <v>45198</v>
      </c>
      <c r="P1357" s="5">
        <v>1</v>
      </c>
      <c r="Q1357" s="5">
        <v>1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1</v>
      </c>
      <c r="AG1357" s="18">
        <v>1.319</v>
      </c>
      <c r="AH1357" s="19">
        <v>4</v>
      </c>
      <c r="AI1357" s="19">
        <v>4</v>
      </c>
    </row>
    <row r="1358" spans="1:35" ht="12.75" customHeight="1" x14ac:dyDescent="0.25">
      <c r="A1358" s="5">
        <v>591</v>
      </c>
      <c r="B1358" s="5">
        <v>1001003</v>
      </c>
      <c r="C1358" s="5"/>
      <c r="D1358" s="5" t="s">
        <v>4059</v>
      </c>
      <c r="E1358" s="15"/>
      <c r="F1358" s="16">
        <f>+IF(TABLA!$E1358 &lt;&gt; "", 1, 0)</f>
        <v>0</v>
      </c>
      <c r="G1358" s="15"/>
      <c r="H1358" s="16">
        <f>+IF(TABLA!$G1358&lt;&gt;"",1,0)</f>
        <v>0</v>
      </c>
      <c r="I1358" s="15"/>
      <c r="J1358" s="16">
        <f>+IF(TABLA!$I1358&lt;&gt;"",1,0)</f>
        <v>0</v>
      </c>
      <c r="K1358" s="16">
        <f>+IF(AND(TABLA!$F1358=1,TABLA!$H1358=1,TABLA!$J1358=1), 1, 0)</f>
        <v>0</v>
      </c>
      <c r="L1358" s="16"/>
      <c r="M1358" s="5" t="s">
        <v>4060</v>
      </c>
      <c r="N1358" s="5" t="s">
        <v>4061</v>
      </c>
      <c r="O1358" s="17">
        <v>45043</v>
      </c>
      <c r="P1358" s="5">
        <v>1</v>
      </c>
      <c r="Q1358" s="5">
        <v>1</v>
      </c>
      <c r="R1358" s="5">
        <v>0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1</v>
      </c>
      <c r="AG1358" s="18">
        <v>0.4864</v>
      </c>
      <c r="AH1358" s="19">
        <v>2</v>
      </c>
      <c r="AI1358" s="19">
        <v>2</v>
      </c>
    </row>
    <row r="1359" spans="1:35" ht="12.75" customHeight="1" x14ac:dyDescent="0.25">
      <c r="A1359" s="5">
        <v>2842</v>
      </c>
      <c r="B1359" s="5">
        <v>1001005</v>
      </c>
      <c r="C1359" s="5"/>
      <c r="D1359" s="5" t="s">
        <v>4062</v>
      </c>
      <c r="E1359" s="15"/>
      <c r="F1359" s="16">
        <f>+IF(TABLA!$E1359 &lt;&gt; "", 1, 0)</f>
        <v>0</v>
      </c>
      <c r="G1359" s="15"/>
      <c r="H1359" s="16">
        <f>+IF(TABLA!$G1359&lt;&gt;"",1,0)</f>
        <v>0</v>
      </c>
      <c r="I1359" s="15"/>
      <c r="J1359" s="16">
        <f>+IF(TABLA!$I1359&lt;&gt;"",1,0)</f>
        <v>0</v>
      </c>
      <c r="K1359" s="16">
        <f>+IF(AND(TABLA!$F1359=1,TABLA!$H1359=1,TABLA!$J1359=1), 1, 0)</f>
        <v>0</v>
      </c>
      <c r="L1359" s="16"/>
      <c r="M1359" s="5" t="s">
        <v>4063</v>
      </c>
      <c r="N1359" s="5" t="s">
        <v>4064</v>
      </c>
      <c r="O1359" s="17">
        <v>45229</v>
      </c>
      <c r="P1359" s="5">
        <v>1</v>
      </c>
      <c r="Q1359" s="5">
        <v>1</v>
      </c>
      <c r="R1359" s="5">
        <v>1</v>
      </c>
      <c r="S1359" s="5">
        <v>1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1</v>
      </c>
      <c r="AG1359" s="18">
        <v>14.2006</v>
      </c>
      <c r="AH1359" s="19">
        <v>153</v>
      </c>
      <c r="AI1359" s="19">
        <v>155</v>
      </c>
    </row>
    <row r="1360" spans="1:35" ht="12.75" customHeight="1" x14ac:dyDescent="0.25">
      <c r="A1360" s="5">
        <v>122</v>
      </c>
      <c r="B1360" s="5">
        <v>1001007</v>
      </c>
      <c r="C1360" s="5"/>
      <c r="D1360" s="5" t="s">
        <v>4065</v>
      </c>
      <c r="E1360" s="15"/>
      <c r="F1360" s="16">
        <f>+IF(TABLA!$E1360 &lt;&gt; "", 1, 0)</f>
        <v>0</v>
      </c>
      <c r="G1360" s="15"/>
      <c r="H1360" s="16">
        <f>+IF(TABLA!$G1360&lt;&gt;"",1,0)</f>
        <v>0</v>
      </c>
      <c r="I1360" s="15"/>
      <c r="J1360" s="16">
        <f>+IF(TABLA!$I1360&lt;&gt;"",1,0)</f>
        <v>0</v>
      </c>
      <c r="K1360" s="16">
        <f>+IF(AND(TABLA!$F1360=1,TABLA!$H1360=1,TABLA!$J1360=1), 1, 0)</f>
        <v>0</v>
      </c>
      <c r="L1360" s="16"/>
      <c r="M1360" s="5" t="s">
        <v>4066</v>
      </c>
      <c r="N1360" s="5" t="s">
        <v>4067</v>
      </c>
      <c r="O1360" s="17">
        <v>44857</v>
      </c>
      <c r="P1360" s="5">
        <v>0</v>
      </c>
      <c r="Q1360" s="5">
        <v>1</v>
      </c>
      <c r="R1360" s="5">
        <v>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1</v>
      </c>
      <c r="AG1360" s="18">
        <v>4.6199999999999998E-2</v>
      </c>
      <c r="AH1360" s="19">
        <v>1</v>
      </c>
      <c r="AI1360" s="19">
        <v>1</v>
      </c>
    </row>
    <row r="1361" spans="1:35" ht="12.75" customHeight="1" x14ac:dyDescent="0.25">
      <c r="A1361" s="5">
        <v>1947</v>
      </c>
      <c r="B1361" s="5">
        <v>1001008</v>
      </c>
      <c r="C1361" s="5"/>
      <c r="D1361" s="5" t="s">
        <v>4068</v>
      </c>
      <c r="E1361" s="15"/>
      <c r="F1361" s="16">
        <f>+IF(TABLA!$E1361 &lt;&gt; "", 1, 0)</f>
        <v>0</v>
      </c>
      <c r="G1361" s="15"/>
      <c r="H1361" s="16">
        <f>+IF(TABLA!$G1361&lt;&gt;"",1,0)</f>
        <v>0</v>
      </c>
      <c r="I1361" s="15"/>
      <c r="J1361" s="16">
        <f>+IF(TABLA!$I1361&lt;&gt;"",1,0)</f>
        <v>0</v>
      </c>
      <c r="K1361" s="16">
        <f>+IF(AND(TABLA!$F1361=1,TABLA!$H1361=1,TABLA!$J1361=1), 1, 0)</f>
        <v>0</v>
      </c>
      <c r="L1361" s="16"/>
      <c r="M1361" s="5" t="s">
        <v>4069</v>
      </c>
      <c r="N1361" s="5" t="s">
        <v>4070</v>
      </c>
      <c r="O1361" s="17">
        <v>45204</v>
      </c>
      <c r="P1361" s="5">
        <v>1</v>
      </c>
      <c r="Q1361" s="5">
        <v>1</v>
      </c>
      <c r="R1361" s="5">
        <v>0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1</v>
      </c>
      <c r="AG1361" s="18">
        <v>1.0388999999999999</v>
      </c>
      <c r="AH1361" s="19">
        <v>3</v>
      </c>
      <c r="AI1361" s="19">
        <v>3</v>
      </c>
    </row>
    <row r="1362" spans="1:35" ht="12.75" customHeight="1" x14ac:dyDescent="0.25">
      <c r="A1362" s="5">
        <v>337</v>
      </c>
      <c r="B1362" s="5">
        <v>1001010</v>
      </c>
      <c r="C1362" s="5"/>
      <c r="D1362" s="5" t="s">
        <v>4071</v>
      </c>
      <c r="E1362" s="15"/>
      <c r="F1362" s="16">
        <f>+IF(TABLA!$E1362 &lt;&gt; "", 1, 0)</f>
        <v>0</v>
      </c>
      <c r="G1362" s="15"/>
      <c r="H1362" s="16">
        <f>+IF(TABLA!$G1362&lt;&gt;"",1,0)</f>
        <v>0</v>
      </c>
      <c r="I1362" s="15"/>
      <c r="J1362" s="16">
        <f>+IF(TABLA!$I1362&lt;&gt;"",1,0)</f>
        <v>0</v>
      </c>
      <c r="K1362" s="16">
        <f>+IF(AND(TABLA!$F1362=1,TABLA!$H1362=1,TABLA!$J1362=1), 1, 0)</f>
        <v>0</v>
      </c>
      <c r="L1362" s="16"/>
      <c r="M1362" s="5" t="s">
        <v>4072</v>
      </c>
      <c r="N1362" s="5" t="s">
        <v>4073</v>
      </c>
      <c r="O1362" s="17">
        <v>44957</v>
      </c>
      <c r="P1362" s="5">
        <v>1</v>
      </c>
      <c r="Q1362" s="5">
        <v>1</v>
      </c>
      <c r="R1362" s="5">
        <v>0</v>
      </c>
      <c r="S1362" s="5">
        <v>1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1</v>
      </c>
      <c r="AG1362" s="18">
        <v>3.9767999999999999</v>
      </c>
      <c r="AH1362" s="19">
        <v>1</v>
      </c>
      <c r="AI1362" s="19">
        <v>1</v>
      </c>
    </row>
    <row r="1363" spans="1:35" ht="12.75" customHeight="1" x14ac:dyDescent="0.25">
      <c r="A1363" s="5">
        <v>414</v>
      </c>
      <c r="B1363" s="5">
        <v>1001012</v>
      </c>
      <c r="C1363" s="5"/>
      <c r="D1363" s="5" t="s">
        <v>4074</v>
      </c>
      <c r="E1363" s="15"/>
      <c r="F1363" s="16">
        <f>+IF(TABLA!$E1363 &lt;&gt; "", 1, 0)</f>
        <v>0</v>
      </c>
      <c r="G1363" s="15"/>
      <c r="H1363" s="16">
        <f>+IF(TABLA!$G1363&lt;&gt;"",1,0)</f>
        <v>0</v>
      </c>
      <c r="I1363" s="15"/>
      <c r="J1363" s="16">
        <f>+IF(TABLA!$I1363&lt;&gt;"",1,0)</f>
        <v>0</v>
      </c>
      <c r="K1363" s="16">
        <f>+IF(AND(TABLA!$F1363=1,TABLA!$H1363=1,TABLA!$J1363=1), 1, 0)</f>
        <v>0</v>
      </c>
      <c r="L1363" s="16"/>
      <c r="M1363" s="5" t="s">
        <v>4075</v>
      </c>
      <c r="N1363" s="5" t="s">
        <v>4076</v>
      </c>
      <c r="O1363" s="17">
        <v>44986</v>
      </c>
      <c r="P1363" s="5">
        <v>1</v>
      </c>
      <c r="Q1363" s="5">
        <v>1</v>
      </c>
      <c r="R1363" s="5">
        <v>0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1</v>
      </c>
      <c r="AG1363" s="18">
        <v>3.4428000000000001</v>
      </c>
      <c r="AH1363" s="19">
        <v>1</v>
      </c>
      <c r="AI1363" s="19">
        <v>1</v>
      </c>
    </row>
    <row r="1364" spans="1:35" ht="12.75" customHeight="1" x14ac:dyDescent="0.25">
      <c r="A1364" s="5">
        <v>3343</v>
      </c>
      <c r="B1364" s="5">
        <v>1010003</v>
      </c>
      <c r="C1364" s="5"/>
      <c r="D1364" s="5" t="s">
        <v>726</v>
      </c>
      <c r="E1364" s="15"/>
      <c r="F1364" s="16">
        <f>+IF(TABLA!$E1364 &lt;&gt; "", 1, 0)</f>
        <v>0</v>
      </c>
      <c r="G1364" s="15"/>
      <c r="H1364" s="16">
        <f>+IF(TABLA!$G1364&lt;&gt;"",1,0)</f>
        <v>0</v>
      </c>
      <c r="I1364" s="15"/>
      <c r="J1364" s="16">
        <f>+IF(TABLA!$I1364&lt;&gt;"",1,0)</f>
        <v>0</v>
      </c>
      <c r="K1364" s="16">
        <f>+IF(AND(TABLA!$F1364=1,TABLA!$H1364=1,TABLA!$J1364=1), 1, 0)</f>
        <v>0</v>
      </c>
      <c r="L1364" s="16"/>
      <c r="M1364" s="5" t="s">
        <v>163</v>
      </c>
      <c r="N1364" s="5" t="s">
        <v>4077</v>
      </c>
      <c r="O1364" s="17">
        <v>45230</v>
      </c>
      <c r="P1364" s="5">
        <v>1</v>
      </c>
      <c r="Q1364" s="5">
        <v>1</v>
      </c>
      <c r="R1364" s="5">
        <v>0</v>
      </c>
      <c r="S1364" s="5">
        <v>1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1</v>
      </c>
      <c r="AG1364" s="18">
        <v>693.77670000000001</v>
      </c>
      <c r="AH1364" s="19">
        <v>701</v>
      </c>
      <c r="AI1364" s="19">
        <v>748</v>
      </c>
    </row>
    <row r="1365" spans="1:35" ht="12.75" customHeight="1" x14ac:dyDescent="0.25">
      <c r="A1365" s="5">
        <v>1898</v>
      </c>
      <c r="B1365" s="5">
        <v>1101001</v>
      </c>
      <c r="C1365" s="5"/>
      <c r="D1365" s="5" t="s">
        <v>4078</v>
      </c>
      <c r="E1365" s="15"/>
      <c r="F1365" s="16">
        <f>+IF(TABLA!$E1365 &lt;&gt; "", 1, 0)</f>
        <v>0</v>
      </c>
      <c r="G1365" s="15"/>
      <c r="H1365" s="16">
        <f>+IF(TABLA!$G1365&lt;&gt;"",1,0)</f>
        <v>0</v>
      </c>
      <c r="I1365" s="15"/>
      <c r="J1365" s="16">
        <f>+IF(TABLA!$I1365&lt;&gt;"",1,0)</f>
        <v>0</v>
      </c>
      <c r="K1365" s="16">
        <f>+IF(AND(TABLA!$F1365=1,TABLA!$H1365=1,TABLA!$J1365=1), 1, 0)</f>
        <v>0</v>
      </c>
      <c r="L1365" s="16"/>
      <c r="M1365" s="5" t="s">
        <v>4079</v>
      </c>
      <c r="N1365" s="5" t="s">
        <v>4080</v>
      </c>
      <c r="O1365" s="17">
        <v>45202</v>
      </c>
      <c r="P1365" s="5">
        <v>1</v>
      </c>
      <c r="Q1365" s="5">
        <v>1</v>
      </c>
      <c r="R1365" s="5">
        <v>0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1</v>
      </c>
      <c r="AG1365" s="18">
        <v>3.9298000000000002</v>
      </c>
      <c r="AH1365" s="19">
        <v>19</v>
      </c>
      <c r="AI1365" s="19">
        <v>22</v>
      </c>
    </row>
    <row r="1366" spans="1:35" ht="12.75" customHeight="1" x14ac:dyDescent="0.25">
      <c r="A1366" s="5">
        <v>2161</v>
      </c>
      <c r="B1366" s="5">
        <v>1101003</v>
      </c>
      <c r="C1366" s="5"/>
      <c r="D1366" s="5" t="s">
        <v>4081</v>
      </c>
      <c r="E1366" s="15"/>
      <c r="F1366" s="16">
        <f>+IF(TABLA!$E1366 &lt;&gt; "", 1, 0)</f>
        <v>0</v>
      </c>
      <c r="G1366" s="15"/>
      <c r="H1366" s="16">
        <f>+IF(TABLA!$G1366&lt;&gt;"",1,0)</f>
        <v>0</v>
      </c>
      <c r="I1366" s="15"/>
      <c r="J1366" s="16">
        <f>+IF(TABLA!$I1366&lt;&gt;"",1,0)</f>
        <v>0</v>
      </c>
      <c r="K1366" s="16">
        <f>+IF(AND(TABLA!$F1366=1,TABLA!$H1366=1,TABLA!$J1366=1), 1, 0)</f>
        <v>0</v>
      </c>
      <c r="L1366" s="16"/>
      <c r="M1366" s="5" t="s">
        <v>4082</v>
      </c>
      <c r="N1366" s="5" t="s">
        <v>4083</v>
      </c>
      <c r="O1366" s="17">
        <v>45213</v>
      </c>
      <c r="P1366" s="5">
        <v>1</v>
      </c>
      <c r="Q1366" s="5">
        <v>1</v>
      </c>
      <c r="R1366" s="5">
        <v>0</v>
      </c>
      <c r="S1366" s="5">
        <v>1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1</v>
      </c>
      <c r="AG1366" s="18">
        <v>44.609900000000003</v>
      </c>
      <c r="AH1366" s="19">
        <v>27</v>
      </c>
      <c r="AI1366" s="19">
        <v>30</v>
      </c>
    </row>
    <row r="1367" spans="1:35" ht="12.75" customHeight="1" x14ac:dyDescent="0.25">
      <c r="A1367" s="5">
        <v>2737</v>
      </c>
      <c r="B1367" s="5">
        <v>1101004</v>
      </c>
      <c r="C1367" s="5"/>
      <c r="D1367" s="5" t="s">
        <v>4084</v>
      </c>
      <c r="E1367" s="15" t="s">
        <v>4</v>
      </c>
      <c r="F1367" s="16">
        <f>+IF(TABLA!$E1367 &lt;&gt; "", 1, 0)</f>
        <v>1</v>
      </c>
      <c r="G1367" s="15" t="s">
        <v>72</v>
      </c>
      <c r="H1367" s="16">
        <f>+IF(TABLA!$G1367&lt;&gt;"",1,0)</f>
        <v>1</v>
      </c>
      <c r="I1367" s="15" t="s">
        <v>47</v>
      </c>
      <c r="J1367" s="16">
        <f>+IF(TABLA!$I1367&lt;&gt;"",1,0)</f>
        <v>1</v>
      </c>
      <c r="K1367" s="16">
        <f>+IF(AND(TABLA!$F1367=1,TABLA!$H1367=1,TABLA!$J1367=1), 1, 0)</f>
        <v>1</v>
      </c>
      <c r="L1367" s="16">
        <v>3</v>
      </c>
      <c r="M1367" s="5" t="s">
        <v>4085</v>
      </c>
      <c r="N1367" s="5" t="s">
        <v>4086</v>
      </c>
      <c r="O1367" s="17">
        <v>45227</v>
      </c>
      <c r="P1367" s="5">
        <v>1</v>
      </c>
      <c r="Q1367" s="5">
        <v>1</v>
      </c>
      <c r="R1367" s="5">
        <v>1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1</v>
      </c>
      <c r="AG1367" s="18">
        <v>23.175799999999999</v>
      </c>
      <c r="AH1367" s="19">
        <v>47</v>
      </c>
      <c r="AI1367" s="19">
        <v>48</v>
      </c>
    </row>
    <row r="1368" spans="1:35" ht="12.75" customHeight="1" x14ac:dyDescent="0.25">
      <c r="A1368" s="5">
        <v>192</v>
      </c>
      <c r="B1368" s="5">
        <v>1101005</v>
      </c>
      <c r="C1368" s="5"/>
      <c r="D1368" s="5" t="s">
        <v>4087</v>
      </c>
      <c r="E1368" s="15"/>
      <c r="F1368" s="16">
        <f>+IF(TABLA!$E1368 &lt;&gt; "", 1, 0)</f>
        <v>0</v>
      </c>
      <c r="G1368" s="15"/>
      <c r="H1368" s="16">
        <f>+IF(TABLA!$G1368&lt;&gt;"",1,0)</f>
        <v>0</v>
      </c>
      <c r="I1368" s="15"/>
      <c r="J1368" s="16">
        <f>+IF(TABLA!$I1368&lt;&gt;"",1,0)</f>
        <v>0</v>
      </c>
      <c r="K1368" s="16">
        <f>+IF(AND(TABLA!$F1368=1,TABLA!$H1368=1,TABLA!$J1368=1), 1, 0)</f>
        <v>0</v>
      </c>
      <c r="L1368" s="16"/>
      <c r="M1368" s="5" t="s">
        <v>4087</v>
      </c>
      <c r="N1368" s="5" t="s">
        <v>4088</v>
      </c>
      <c r="O1368" s="17">
        <v>44890</v>
      </c>
      <c r="P1368" s="5">
        <v>0</v>
      </c>
      <c r="Q1368" s="5">
        <v>1</v>
      </c>
      <c r="R1368" s="5">
        <v>0</v>
      </c>
      <c r="S1368" s="5">
        <v>1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1</v>
      </c>
      <c r="AG1368" s="18">
        <v>1.6879</v>
      </c>
      <c r="AH1368" s="19">
        <v>1</v>
      </c>
      <c r="AI1368" s="19">
        <v>2</v>
      </c>
    </row>
    <row r="1369" spans="1:35" ht="12.75" customHeight="1" x14ac:dyDescent="0.25">
      <c r="A1369" s="5">
        <v>2491</v>
      </c>
      <c r="B1369" s="5">
        <v>1101006</v>
      </c>
      <c r="C1369" s="5"/>
      <c r="D1369" s="5" t="s">
        <v>4089</v>
      </c>
      <c r="E1369" s="15" t="s">
        <v>4</v>
      </c>
      <c r="F1369" s="16">
        <f>+IF(TABLA!$E1369 &lt;&gt; "", 1, 0)</f>
        <v>1</v>
      </c>
      <c r="G1369" s="15" t="s">
        <v>72</v>
      </c>
      <c r="H1369" s="16">
        <f>+IF(TABLA!$G1369&lt;&gt;"",1,0)</f>
        <v>1</v>
      </c>
      <c r="I1369" s="15" t="s">
        <v>47</v>
      </c>
      <c r="J1369" s="16">
        <f>+IF(TABLA!$I1369&lt;&gt;"",1,0)</f>
        <v>1</v>
      </c>
      <c r="K1369" s="16">
        <f>+IF(AND(TABLA!$F1369=1,TABLA!$H1369=1,TABLA!$J1369=1), 1, 0)</f>
        <v>1</v>
      </c>
      <c r="L1369" s="16">
        <v>3</v>
      </c>
      <c r="M1369" s="5" t="s">
        <v>4090</v>
      </c>
      <c r="N1369" s="5" t="s">
        <v>4091</v>
      </c>
      <c r="O1369" s="17">
        <v>45223</v>
      </c>
      <c r="P1369" s="5">
        <v>1</v>
      </c>
      <c r="Q1369" s="5">
        <v>1</v>
      </c>
      <c r="R1369" s="5">
        <v>1</v>
      </c>
      <c r="S1369" s="5">
        <v>1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1</v>
      </c>
      <c r="AG1369" s="18">
        <v>72.172399999999996</v>
      </c>
      <c r="AH1369" s="19">
        <v>68</v>
      </c>
      <c r="AI1369" s="19">
        <v>71</v>
      </c>
    </row>
    <row r="1370" spans="1:35" ht="12.75" customHeight="1" x14ac:dyDescent="0.25">
      <c r="A1370" s="5">
        <v>2843</v>
      </c>
      <c r="B1370" s="5">
        <v>1101007</v>
      </c>
      <c r="C1370" s="5"/>
      <c r="D1370" s="5" t="s">
        <v>4092</v>
      </c>
      <c r="E1370" s="15"/>
      <c r="F1370" s="16">
        <f>+IF(TABLA!$E1370 &lt;&gt; "", 1, 0)</f>
        <v>0</v>
      </c>
      <c r="G1370" s="15"/>
      <c r="H1370" s="16">
        <f>+IF(TABLA!$G1370&lt;&gt;"",1,0)</f>
        <v>0</v>
      </c>
      <c r="I1370" s="15"/>
      <c r="J1370" s="16">
        <f>+IF(TABLA!$I1370&lt;&gt;"",1,0)</f>
        <v>0</v>
      </c>
      <c r="K1370" s="16">
        <f>+IF(AND(TABLA!$F1370=1,TABLA!$H1370=1,TABLA!$J1370=1), 1, 0)</f>
        <v>0</v>
      </c>
      <c r="L1370" s="16"/>
      <c r="M1370" s="5" t="s">
        <v>4093</v>
      </c>
      <c r="N1370" s="5" t="s">
        <v>4094</v>
      </c>
      <c r="O1370" s="17">
        <v>45229</v>
      </c>
      <c r="P1370" s="5">
        <v>1</v>
      </c>
      <c r="Q1370" s="5">
        <v>1</v>
      </c>
      <c r="R1370" s="5">
        <v>1</v>
      </c>
      <c r="S1370" s="5">
        <v>1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1</v>
      </c>
      <c r="AG1370" s="18">
        <v>41.715699999999998</v>
      </c>
      <c r="AH1370" s="19">
        <v>65</v>
      </c>
      <c r="AI1370" s="19">
        <v>65</v>
      </c>
    </row>
    <row r="1371" spans="1:35" ht="12.75" customHeight="1" x14ac:dyDescent="0.25">
      <c r="A1371" s="5">
        <v>949</v>
      </c>
      <c r="B1371" s="5">
        <v>1101008</v>
      </c>
      <c r="C1371" s="5"/>
      <c r="D1371" s="5" t="s">
        <v>4095</v>
      </c>
      <c r="E1371" s="15" t="s">
        <v>4</v>
      </c>
      <c r="F1371" s="16">
        <f>+IF(TABLA!$E1371 &lt;&gt; "", 1, 0)</f>
        <v>1</v>
      </c>
      <c r="G1371" s="15" t="s">
        <v>72</v>
      </c>
      <c r="H1371" s="16">
        <f>+IF(TABLA!$G1371&lt;&gt;"",1,0)</f>
        <v>1</v>
      </c>
      <c r="I1371" s="15" t="s">
        <v>47</v>
      </c>
      <c r="J1371" s="16">
        <f>+IF(TABLA!$I1371&lt;&gt;"",1,0)</f>
        <v>1</v>
      </c>
      <c r="K1371" s="16">
        <f>+IF(AND(TABLA!$F1371=1,TABLA!$H1371=1,TABLA!$J1371=1), 1, 0)</f>
        <v>1</v>
      </c>
      <c r="L1371" s="16">
        <v>3</v>
      </c>
      <c r="M1371" s="5" t="s">
        <v>4096</v>
      </c>
      <c r="N1371" s="5" t="s">
        <v>4097</v>
      </c>
      <c r="O1371" s="17">
        <v>45105</v>
      </c>
      <c r="P1371" s="5">
        <v>1</v>
      </c>
      <c r="Q1371" s="5">
        <v>1</v>
      </c>
      <c r="R1371" s="5">
        <v>1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1</v>
      </c>
      <c r="AG1371" s="18">
        <v>6.7967000000000004</v>
      </c>
      <c r="AH1371" s="19">
        <v>4</v>
      </c>
      <c r="AI1371" s="19">
        <v>4</v>
      </c>
    </row>
    <row r="1372" spans="1:35" ht="12.75" customHeight="1" x14ac:dyDescent="0.25">
      <c r="A1372" s="5">
        <v>2738</v>
      </c>
      <c r="B1372" s="5">
        <v>1101009</v>
      </c>
      <c r="C1372" s="5"/>
      <c r="D1372" s="5" t="s">
        <v>4098</v>
      </c>
      <c r="E1372" s="15"/>
      <c r="F1372" s="16">
        <f>+IF(TABLA!$E1372 &lt;&gt; "", 1, 0)</f>
        <v>0</v>
      </c>
      <c r="G1372" s="15"/>
      <c r="H1372" s="16">
        <f>+IF(TABLA!$G1372&lt;&gt;"",1,0)</f>
        <v>0</v>
      </c>
      <c r="I1372" s="15"/>
      <c r="J1372" s="16">
        <f>+IF(TABLA!$I1372&lt;&gt;"",1,0)</f>
        <v>0</v>
      </c>
      <c r="K1372" s="16">
        <f>+IF(AND(TABLA!$F1372=1,TABLA!$H1372=1,TABLA!$J1372=1), 1, 0)</f>
        <v>0</v>
      </c>
      <c r="L1372" s="16"/>
      <c r="M1372" s="5" t="s">
        <v>4099</v>
      </c>
      <c r="N1372" s="5" t="s">
        <v>4100</v>
      </c>
      <c r="O1372" s="17">
        <v>45227</v>
      </c>
      <c r="P1372" s="5">
        <v>1</v>
      </c>
      <c r="Q1372" s="5">
        <v>1</v>
      </c>
      <c r="R1372" s="5">
        <v>1</v>
      </c>
      <c r="S1372" s="5">
        <v>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1</v>
      </c>
      <c r="AG1372" s="18">
        <v>40.764600000000002</v>
      </c>
      <c r="AH1372" s="19">
        <v>46</v>
      </c>
      <c r="AI1372" s="19">
        <v>46</v>
      </c>
    </row>
    <row r="1373" spans="1:35" ht="12.75" customHeight="1" x14ac:dyDescent="0.25">
      <c r="A1373" s="5">
        <v>3344</v>
      </c>
      <c r="B1373" s="5">
        <v>1101010</v>
      </c>
      <c r="C1373" s="5"/>
      <c r="D1373" s="5" t="s">
        <v>4101</v>
      </c>
      <c r="E1373" s="15"/>
      <c r="F1373" s="16">
        <f>+IF(TABLA!$E1373 &lt;&gt; "", 1, 0)</f>
        <v>0</v>
      </c>
      <c r="G1373" s="15"/>
      <c r="H1373" s="16">
        <f>+IF(TABLA!$G1373&lt;&gt;"",1,0)</f>
        <v>0</v>
      </c>
      <c r="I1373" s="15"/>
      <c r="J1373" s="16">
        <f>+IF(TABLA!$I1373&lt;&gt;"",1,0)</f>
        <v>0</v>
      </c>
      <c r="K1373" s="16">
        <f>+IF(AND(TABLA!$F1373=1,TABLA!$H1373=1,TABLA!$J1373=1), 1, 0)</f>
        <v>0</v>
      </c>
      <c r="L1373" s="16"/>
      <c r="M1373" s="5" t="s">
        <v>4102</v>
      </c>
      <c r="N1373" s="5" t="s">
        <v>4103</v>
      </c>
      <c r="O1373" s="17">
        <v>45230</v>
      </c>
      <c r="P1373" s="5">
        <v>1</v>
      </c>
      <c r="Q1373" s="5">
        <v>1</v>
      </c>
      <c r="R1373" s="5">
        <v>1</v>
      </c>
      <c r="S1373" s="5">
        <v>1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1</v>
      </c>
      <c r="AG1373" s="18">
        <v>1302.8387</v>
      </c>
      <c r="AH1373" s="19">
        <v>2066</v>
      </c>
      <c r="AI1373" s="19">
        <v>2177</v>
      </c>
    </row>
    <row r="1374" spans="1:35" ht="12.75" customHeight="1" x14ac:dyDescent="0.25">
      <c r="A1374" s="5">
        <v>1388</v>
      </c>
      <c r="B1374" s="5">
        <v>1101011</v>
      </c>
      <c r="C1374" s="5"/>
      <c r="D1374" s="5" t="s">
        <v>4104</v>
      </c>
      <c r="E1374" s="15" t="s">
        <v>4</v>
      </c>
      <c r="F1374" s="16">
        <f>+IF(TABLA!$E1374 &lt;&gt; "", 1, 0)</f>
        <v>1</v>
      </c>
      <c r="G1374" s="15" t="s">
        <v>72</v>
      </c>
      <c r="H1374" s="16">
        <f>+IF(TABLA!$G1374&lt;&gt;"",1,0)</f>
        <v>1</v>
      </c>
      <c r="I1374" s="15" t="s">
        <v>47</v>
      </c>
      <c r="J1374" s="16">
        <f>+IF(TABLA!$I1374&lt;&gt;"",1,0)</f>
        <v>1</v>
      </c>
      <c r="K1374" s="16">
        <f>+IF(AND(TABLA!$F1374=1,TABLA!$H1374=1,TABLA!$J1374=1), 1, 0)</f>
        <v>1</v>
      </c>
      <c r="L1374" s="16">
        <v>3</v>
      </c>
      <c r="M1374" s="5" t="s">
        <v>4105</v>
      </c>
      <c r="N1374" s="5" t="s">
        <v>4106</v>
      </c>
      <c r="O1374" s="17">
        <v>45160</v>
      </c>
      <c r="P1374" s="5">
        <v>1</v>
      </c>
      <c r="Q1374" s="5">
        <v>1</v>
      </c>
      <c r="R1374" s="5">
        <v>0</v>
      </c>
      <c r="S1374" s="5">
        <v>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1</v>
      </c>
      <c r="AG1374" s="18">
        <v>25.1434</v>
      </c>
      <c r="AH1374" s="19">
        <v>25</v>
      </c>
      <c r="AI1374" s="19">
        <v>27</v>
      </c>
    </row>
    <row r="1375" spans="1:35" ht="12.75" customHeight="1" x14ac:dyDescent="0.25">
      <c r="A1375" s="5">
        <v>3345</v>
      </c>
      <c r="B1375" s="5">
        <v>1101012</v>
      </c>
      <c r="C1375" s="5"/>
      <c r="D1375" s="5" t="s">
        <v>4107</v>
      </c>
      <c r="E1375" s="15" t="s">
        <v>4</v>
      </c>
      <c r="F1375" s="16">
        <f>+IF(TABLA!$E1375 &lt;&gt; "", 1, 0)</f>
        <v>1</v>
      </c>
      <c r="G1375" s="15" t="s">
        <v>72</v>
      </c>
      <c r="H1375" s="16">
        <f>+IF(TABLA!$G1375&lt;&gt;"",1,0)</f>
        <v>1</v>
      </c>
      <c r="I1375" s="15" t="s">
        <v>47</v>
      </c>
      <c r="J1375" s="16">
        <f>+IF(TABLA!$I1375&lt;&gt;"",1,0)</f>
        <v>1</v>
      </c>
      <c r="K1375" s="16">
        <f>+IF(AND(TABLA!$F1375=1,TABLA!$H1375=1,TABLA!$J1375=1), 1, 0)</f>
        <v>1</v>
      </c>
      <c r="L1375" s="16">
        <v>3</v>
      </c>
      <c r="M1375" s="5" t="s">
        <v>4108</v>
      </c>
      <c r="N1375" s="5" t="s">
        <v>4109</v>
      </c>
      <c r="O1375" s="17">
        <v>45230</v>
      </c>
      <c r="P1375" s="5">
        <v>1</v>
      </c>
      <c r="Q1375" s="5">
        <v>1</v>
      </c>
      <c r="R1375" s="5">
        <v>1</v>
      </c>
      <c r="S1375" s="5">
        <v>1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1</v>
      </c>
      <c r="AG1375" s="18">
        <v>604.27290000000005</v>
      </c>
      <c r="AH1375" s="19">
        <v>1187</v>
      </c>
      <c r="AI1375" s="19">
        <v>1222</v>
      </c>
    </row>
    <row r="1376" spans="1:35" ht="12.75" customHeight="1" x14ac:dyDescent="0.25">
      <c r="A1376" s="5">
        <v>694</v>
      </c>
      <c r="B1376" s="5">
        <v>1101013</v>
      </c>
      <c r="C1376" s="5"/>
      <c r="D1376" s="5" t="s">
        <v>4110</v>
      </c>
      <c r="E1376" s="15"/>
      <c r="F1376" s="16">
        <f>+IF(TABLA!$E1376 &lt;&gt; "", 1, 0)</f>
        <v>0</v>
      </c>
      <c r="G1376" s="15"/>
      <c r="H1376" s="16">
        <f>+IF(TABLA!$G1376&lt;&gt;"",1,0)</f>
        <v>0</v>
      </c>
      <c r="I1376" s="15"/>
      <c r="J1376" s="16">
        <f>+IF(TABLA!$I1376&lt;&gt;"",1,0)</f>
        <v>0</v>
      </c>
      <c r="K1376" s="16">
        <f>+IF(AND(TABLA!$F1376=1,TABLA!$H1376=1,TABLA!$J1376=1), 1, 0)</f>
        <v>0</v>
      </c>
      <c r="L1376" s="16"/>
      <c r="M1376" s="5" t="s">
        <v>4111</v>
      </c>
      <c r="N1376" s="5" t="s">
        <v>4112</v>
      </c>
      <c r="O1376" s="17">
        <v>45064</v>
      </c>
      <c r="P1376" s="5">
        <v>1</v>
      </c>
      <c r="Q1376" s="5">
        <v>1</v>
      </c>
      <c r="R1376" s="5">
        <v>0</v>
      </c>
      <c r="S1376" s="5">
        <v>1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1</v>
      </c>
      <c r="AG1376" s="18">
        <v>34.587000000000003</v>
      </c>
      <c r="AH1376" s="19">
        <v>6</v>
      </c>
      <c r="AI1376" s="19">
        <v>6</v>
      </c>
    </row>
    <row r="1377" spans="1:35" ht="12.75" customHeight="1" x14ac:dyDescent="0.25">
      <c r="A1377" s="5">
        <v>914</v>
      </c>
      <c r="B1377" s="5">
        <v>1101014</v>
      </c>
      <c r="C1377" s="5"/>
      <c r="D1377" s="5" t="s">
        <v>4113</v>
      </c>
      <c r="E1377" s="15"/>
      <c r="F1377" s="16">
        <f>+IF(TABLA!$E1377 &lt;&gt; "", 1, 0)</f>
        <v>0</v>
      </c>
      <c r="G1377" s="15"/>
      <c r="H1377" s="16">
        <f>+IF(TABLA!$G1377&lt;&gt;"",1,0)</f>
        <v>0</v>
      </c>
      <c r="I1377" s="15"/>
      <c r="J1377" s="16">
        <f>+IF(TABLA!$I1377&lt;&gt;"",1,0)</f>
        <v>0</v>
      </c>
      <c r="K1377" s="16">
        <f>+IF(AND(TABLA!$F1377=1,TABLA!$H1377=1,TABLA!$J1377=1), 1, 0)</f>
        <v>0</v>
      </c>
      <c r="L1377" s="16"/>
      <c r="M1377" s="5" t="s">
        <v>4114</v>
      </c>
      <c r="N1377" s="5" t="s">
        <v>4115</v>
      </c>
      <c r="O1377" s="17">
        <v>45099</v>
      </c>
      <c r="P1377" s="5">
        <v>1</v>
      </c>
      <c r="Q1377" s="5">
        <v>1</v>
      </c>
      <c r="R1377" s="5">
        <v>0</v>
      </c>
      <c r="S1377" s="5">
        <v>1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1</v>
      </c>
      <c r="AG1377" s="18">
        <v>0.66339999999999999</v>
      </c>
      <c r="AH1377" s="19">
        <v>1</v>
      </c>
      <c r="AI1377" s="19">
        <v>1</v>
      </c>
    </row>
    <row r="1378" spans="1:35" ht="12.75" customHeight="1" x14ac:dyDescent="0.25">
      <c r="A1378" s="5">
        <v>1190</v>
      </c>
      <c r="B1378" s="5">
        <v>1101021</v>
      </c>
      <c r="C1378" s="5"/>
      <c r="D1378" s="5" t="s">
        <v>4116</v>
      </c>
      <c r="E1378" s="15"/>
      <c r="F1378" s="16">
        <f>+IF(TABLA!$E1378 &lt;&gt; "", 1, 0)</f>
        <v>0</v>
      </c>
      <c r="G1378" s="15"/>
      <c r="H1378" s="16">
        <f>+IF(TABLA!$G1378&lt;&gt;"",1,0)</f>
        <v>0</v>
      </c>
      <c r="I1378" s="15"/>
      <c r="J1378" s="16">
        <f>+IF(TABLA!$I1378&lt;&gt;"",1,0)</f>
        <v>0</v>
      </c>
      <c r="K1378" s="16">
        <f>+IF(AND(TABLA!$F1378=1,TABLA!$H1378=1,TABLA!$J1378=1), 1, 0)</f>
        <v>0</v>
      </c>
      <c r="L1378" s="16"/>
      <c r="M1378" s="5" t="s">
        <v>4117</v>
      </c>
      <c r="N1378" s="5" t="s">
        <v>4118</v>
      </c>
      <c r="O1378" s="17">
        <v>45135</v>
      </c>
      <c r="P1378" s="5">
        <v>1</v>
      </c>
      <c r="Q1378" s="5">
        <v>1</v>
      </c>
      <c r="R1378" s="5">
        <v>0</v>
      </c>
      <c r="S1378" s="5">
        <v>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1</v>
      </c>
      <c r="AG1378" s="18">
        <v>1.4207000000000001</v>
      </c>
      <c r="AH1378" s="19">
        <v>1</v>
      </c>
      <c r="AI1378" s="19">
        <v>1</v>
      </c>
    </row>
    <row r="1379" spans="1:35" ht="12.75" customHeight="1" x14ac:dyDescent="0.25">
      <c r="A1379" s="5">
        <v>950</v>
      </c>
      <c r="B1379" s="5">
        <v>1101025</v>
      </c>
      <c r="C1379" s="5"/>
      <c r="D1379" s="5" t="s">
        <v>4119</v>
      </c>
      <c r="E1379" s="15"/>
      <c r="F1379" s="16">
        <f>+IF(TABLA!$E1379 &lt;&gt; "", 1, 0)</f>
        <v>0</v>
      </c>
      <c r="G1379" s="15"/>
      <c r="H1379" s="16">
        <f>+IF(TABLA!$G1379&lt;&gt;"",1,0)</f>
        <v>0</v>
      </c>
      <c r="I1379" s="15"/>
      <c r="J1379" s="16">
        <f>+IF(TABLA!$I1379&lt;&gt;"",1,0)</f>
        <v>0</v>
      </c>
      <c r="K1379" s="16">
        <f>+IF(AND(TABLA!$F1379=1,TABLA!$H1379=1,TABLA!$J1379=1), 1, 0)</f>
        <v>0</v>
      </c>
      <c r="L1379" s="16"/>
      <c r="M1379" s="5" t="s">
        <v>4120</v>
      </c>
      <c r="N1379" s="5" t="s">
        <v>4121</v>
      </c>
      <c r="O1379" s="17">
        <v>45105</v>
      </c>
      <c r="P1379" s="5">
        <v>1</v>
      </c>
      <c r="Q1379" s="5">
        <v>1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1</v>
      </c>
      <c r="AG1379" s="18">
        <v>1.9392</v>
      </c>
      <c r="AH1379" s="19">
        <v>1</v>
      </c>
      <c r="AI1379" s="19">
        <v>1</v>
      </c>
    </row>
    <row r="1380" spans="1:35" ht="12.75" customHeight="1" x14ac:dyDescent="0.25">
      <c r="A1380" s="5">
        <v>2095</v>
      </c>
      <c r="B1380" s="5">
        <v>1101026</v>
      </c>
      <c r="C1380" s="5"/>
      <c r="D1380" s="5" t="s">
        <v>4122</v>
      </c>
      <c r="E1380" s="15" t="s">
        <v>4</v>
      </c>
      <c r="F1380" s="16">
        <f>+IF(TABLA!$E1380 &lt;&gt; "", 1, 0)</f>
        <v>1</v>
      </c>
      <c r="G1380" s="15" t="s">
        <v>75</v>
      </c>
      <c r="H1380" s="16">
        <f>+IF(TABLA!$G1380&lt;&gt;"",1,0)</f>
        <v>1</v>
      </c>
      <c r="I1380" s="15" t="s">
        <v>78</v>
      </c>
      <c r="J1380" s="16">
        <f>+IF(TABLA!$I1380&lt;&gt;"",1,0)</f>
        <v>1</v>
      </c>
      <c r="K1380" s="16">
        <f>+IF(AND(TABLA!$F1380=1,TABLA!$H1380=1,TABLA!$J1380=1), 1, 0)</f>
        <v>1</v>
      </c>
      <c r="L1380" s="16">
        <v>3</v>
      </c>
      <c r="M1380" s="5" t="s">
        <v>4123</v>
      </c>
      <c r="N1380" s="5" t="s">
        <v>4124</v>
      </c>
      <c r="O1380" s="17">
        <v>45211</v>
      </c>
      <c r="P1380" s="5">
        <v>1</v>
      </c>
      <c r="Q1380" s="5">
        <v>1</v>
      </c>
      <c r="R1380" s="5">
        <v>0</v>
      </c>
      <c r="S1380" s="5">
        <v>1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1</v>
      </c>
      <c r="AG1380" s="18">
        <v>58.749499999999998</v>
      </c>
      <c r="AH1380" s="19">
        <v>19</v>
      </c>
      <c r="AI1380" s="19">
        <v>33</v>
      </c>
    </row>
    <row r="1381" spans="1:35" ht="12.75" customHeight="1" x14ac:dyDescent="0.25">
      <c r="A1381" s="5">
        <v>1492</v>
      </c>
      <c r="B1381" s="5">
        <v>1101027</v>
      </c>
      <c r="C1381" s="5"/>
      <c r="D1381" s="5" t="s">
        <v>4125</v>
      </c>
      <c r="E1381" s="15" t="s">
        <v>4</v>
      </c>
      <c r="F1381" s="16">
        <f>+IF(TABLA!$E1381 &lt;&gt; "", 1, 0)</f>
        <v>1</v>
      </c>
      <c r="G1381" s="15" t="s">
        <v>75</v>
      </c>
      <c r="H1381" s="16">
        <f>+IF(TABLA!$G1381&lt;&gt;"",1,0)</f>
        <v>1</v>
      </c>
      <c r="I1381" s="15" t="s">
        <v>78</v>
      </c>
      <c r="J1381" s="16">
        <f>+IF(TABLA!$I1381&lt;&gt;"",1,0)</f>
        <v>1</v>
      </c>
      <c r="K1381" s="16">
        <f>+IF(AND(TABLA!$F1381=1,TABLA!$H1381=1,TABLA!$J1381=1), 1, 0)</f>
        <v>1</v>
      </c>
      <c r="L1381" s="16">
        <v>3</v>
      </c>
      <c r="M1381" s="5" t="s">
        <v>4126</v>
      </c>
      <c r="N1381" s="5" t="s">
        <v>4127</v>
      </c>
      <c r="O1381" s="17">
        <v>45170</v>
      </c>
      <c r="P1381" s="5">
        <v>1</v>
      </c>
      <c r="Q1381" s="5">
        <v>1</v>
      </c>
      <c r="R1381" s="5">
        <v>0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</v>
      </c>
      <c r="AG1381" s="18">
        <v>6.6197999999999997</v>
      </c>
      <c r="AH1381" s="19">
        <v>10</v>
      </c>
      <c r="AI1381" s="19">
        <v>12</v>
      </c>
    </row>
    <row r="1382" spans="1:35" ht="12.75" customHeight="1" x14ac:dyDescent="0.25">
      <c r="A1382" s="5">
        <v>1326</v>
      </c>
      <c r="B1382" s="5">
        <v>1101030</v>
      </c>
      <c r="C1382" s="5"/>
      <c r="D1382" s="5" t="s">
        <v>4128</v>
      </c>
      <c r="E1382" s="15" t="s">
        <v>4</v>
      </c>
      <c r="F1382" s="16">
        <f>+IF(TABLA!$E1382 &lt;&gt; "", 1, 0)</f>
        <v>1</v>
      </c>
      <c r="G1382" s="15" t="s">
        <v>75</v>
      </c>
      <c r="H1382" s="16">
        <f>+IF(TABLA!$G1382&lt;&gt;"",1,0)</f>
        <v>1</v>
      </c>
      <c r="I1382" s="15" t="s">
        <v>78</v>
      </c>
      <c r="J1382" s="16">
        <f>+IF(TABLA!$I1382&lt;&gt;"",1,0)</f>
        <v>1</v>
      </c>
      <c r="K1382" s="16">
        <f>+IF(AND(TABLA!$F1382=1,TABLA!$H1382=1,TABLA!$J1382=1), 1, 0)</f>
        <v>1</v>
      </c>
      <c r="L1382" s="16">
        <v>3</v>
      </c>
      <c r="M1382" s="5" t="s">
        <v>4129</v>
      </c>
      <c r="N1382" s="5" t="s">
        <v>4130</v>
      </c>
      <c r="O1382" s="17">
        <v>45154</v>
      </c>
      <c r="P1382" s="5">
        <v>1</v>
      </c>
      <c r="Q1382" s="5">
        <v>1</v>
      </c>
      <c r="R1382" s="5">
        <v>0</v>
      </c>
      <c r="S1382" s="5">
        <v>1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1</v>
      </c>
      <c r="AG1382" s="18">
        <v>27.501300000000001</v>
      </c>
      <c r="AH1382" s="19">
        <v>12</v>
      </c>
      <c r="AI1382" s="19">
        <v>12</v>
      </c>
    </row>
    <row r="1383" spans="1:35" ht="12.75" customHeight="1" x14ac:dyDescent="0.25">
      <c r="A1383" s="5">
        <v>773</v>
      </c>
      <c r="B1383" s="5">
        <v>1101031</v>
      </c>
      <c r="C1383" s="5"/>
      <c r="D1383" s="5" t="s">
        <v>4131</v>
      </c>
      <c r="E1383" s="15" t="s">
        <v>4</v>
      </c>
      <c r="F1383" s="16">
        <f>+IF(TABLA!$E1383 &lt;&gt; "", 1, 0)</f>
        <v>1</v>
      </c>
      <c r="G1383" s="15" t="s">
        <v>75</v>
      </c>
      <c r="H1383" s="16">
        <f>+IF(TABLA!$G1383&lt;&gt;"",1,0)</f>
        <v>1</v>
      </c>
      <c r="I1383" s="15" t="s">
        <v>78</v>
      </c>
      <c r="J1383" s="16">
        <f>+IF(TABLA!$I1383&lt;&gt;"",1,0)</f>
        <v>1</v>
      </c>
      <c r="K1383" s="16">
        <f>+IF(AND(TABLA!$F1383=1,TABLA!$H1383=1,TABLA!$J1383=1), 1, 0)</f>
        <v>1</v>
      </c>
      <c r="L1383" s="16">
        <v>3</v>
      </c>
      <c r="M1383" s="5" t="s">
        <v>4132</v>
      </c>
      <c r="N1383" s="5" t="s">
        <v>4133</v>
      </c>
      <c r="O1383" s="17">
        <v>45079</v>
      </c>
      <c r="P1383" s="5">
        <v>1</v>
      </c>
      <c r="Q1383" s="5">
        <v>1</v>
      </c>
      <c r="R1383" s="5">
        <v>0</v>
      </c>
      <c r="S1383" s="5">
        <v>1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1</v>
      </c>
      <c r="AG1383" s="18">
        <v>6.1086</v>
      </c>
      <c r="AH1383" s="19">
        <v>4</v>
      </c>
      <c r="AI1383" s="19">
        <v>5</v>
      </c>
    </row>
    <row r="1384" spans="1:35" ht="12.75" customHeight="1" x14ac:dyDescent="0.25">
      <c r="A1384" s="5">
        <v>1059</v>
      </c>
      <c r="B1384" s="5">
        <v>1101033</v>
      </c>
      <c r="C1384" s="5"/>
      <c r="D1384" s="5" t="s">
        <v>4134</v>
      </c>
      <c r="E1384" s="15" t="s">
        <v>4</v>
      </c>
      <c r="F1384" s="16">
        <f>+IF(TABLA!$E1384 &lt;&gt; "", 1, 0)</f>
        <v>1</v>
      </c>
      <c r="G1384" s="15" t="s">
        <v>75</v>
      </c>
      <c r="H1384" s="16">
        <f>+IF(TABLA!$G1384&lt;&gt;"",1,0)</f>
        <v>1</v>
      </c>
      <c r="I1384" s="15" t="s">
        <v>78</v>
      </c>
      <c r="J1384" s="16">
        <f>+IF(TABLA!$I1384&lt;&gt;"",1,0)</f>
        <v>1</v>
      </c>
      <c r="K1384" s="16">
        <f>+IF(AND(TABLA!$F1384=1,TABLA!$H1384=1,TABLA!$J1384=1), 1, 0)</f>
        <v>1</v>
      </c>
      <c r="L1384" s="16">
        <v>3</v>
      </c>
      <c r="M1384" s="5" t="s">
        <v>4135</v>
      </c>
      <c r="N1384" s="5" t="s">
        <v>4136</v>
      </c>
      <c r="O1384" s="17">
        <v>45118</v>
      </c>
      <c r="P1384" s="5">
        <v>1</v>
      </c>
      <c r="Q1384" s="5">
        <v>1</v>
      </c>
      <c r="R1384" s="5">
        <v>0</v>
      </c>
      <c r="S1384" s="5">
        <v>1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1</v>
      </c>
      <c r="AG1384" s="18">
        <v>3.4251999999999998</v>
      </c>
      <c r="AH1384" s="19">
        <v>3</v>
      </c>
      <c r="AI1384" s="19">
        <v>3</v>
      </c>
    </row>
    <row r="1385" spans="1:35" ht="12.75" customHeight="1" x14ac:dyDescent="0.25">
      <c r="A1385" s="5">
        <v>2550</v>
      </c>
      <c r="B1385" s="5">
        <v>1101034</v>
      </c>
      <c r="C1385" s="5"/>
      <c r="D1385" s="5" t="s">
        <v>4137</v>
      </c>
      <c r="E1385" s="15" t="s">
        <v>4</v>
      </c>
      <c r="F1385" s="16">
        <f>+IF(TABLA!$E1385 &lt;&gt; "", 1, 0)</f>
        <v>1</v>
      </c>
      <c r="G1385" s="15" t="s">
        <v>75</v>
      </c>
      <c r="H1385" s="16">
        <f>+IF(TABLA!$G1385&lt;&gt;"",1,0)</f>
        <v>1</v>
      </c>
      <c r="I1385" s="15" t="s">
        <v>78</v>
      </c>
      <c r="J1385" s="16">
        <f>+IF(TABLA!$I1385&lt;&gt;"",1,0)</f>
        <v>1</v>
      </c>
      <c r="K1385" s="16">
        <f>+IF(AND(TABLA!$F1385=1,TABLA!$H1385=1,TABLA!$J1385=1), 1, 0)</f>
        <v>1</v>
      </c>
      <c r="L1385" s="16">
        <v>3</v>
      </c>
      <c r="M1385" s="5" t="s">
        <v>4138</v>
      </c>
      <c r="N1385" s="5" t="s">
        <v>4139</v>
      </c>
      <c r="O1385" s="17">
        <v>45224</v>
      </c>
      <c r="P1385" s="5">
        <v>1</v>
      </c>
      <c r="Q1385" s="5">
        <v>1</v>
      </c>
      <c r="R1385" s="5">
        <v>0</v>
      </c>
      <c r="S1385" s="5">
        <v>1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1</v>
      </c>
      <c r="AG1385" s="18">
        <v>9.8519000000000005</v>
      </c>
      <c r="AH1385" s="19">
        <v>112</v>
      </c>
      <c r="AI1385" s="19">
        <v>114</v>
      </c>
    </row>
    <row r="1386" spans="1:35" ht="12.75" customHeight="1" x14ac:dyDescent="0.25">
      <c r="A1386" s="5">
        <v>2844</v>
      </c>
      <c r="B1386" s="5">
        <v>1101040</v>
      </c>
      <c r="C1386" s="5"/>
      <c r="D1386" s="5" t="s">
        <v>4140</v>
      </c>
      <c r="E1386" s="15" t="s">
        <v>4</v>
      </c>
      <c r="F1386" s="16">
        <f>+IF(TABLA!$E1386 &lt;&gt; "", 1, 0)</f>
        <v>1</v>
      </c>
      <c r="G1386" s="15" t="s">
        <v>72</v>
      </c>
      <c r="H1386" s="16">
        <f>+IF(TABLA!$G1386&lt;&gt;"",1,0)</f>
        <v>1</v>
      </c>
      <c r="I1386" s="15" t="s">
        <v>47</v>
      </c>
      <c r="J1386" s="16">
        <f>+IF(TABLA!$I1386&lt;&gt;"",1,0)</f>
        <v>1</v>
      </c>
      <c r="K1386" s="16">
        <f>+IF(AND(TABLA!$F1386=1,TABLA!$H1386=1,TABLA!$J1386=1), 1, 0)</f>
        <v>1</v>
      </c>
      <c r="L1386" s="16">
        <v>3</v>
      </c>
      <c r="M1386" s="5" t="s">
        <v>4141</v>
      </c>
      <c r="N1386" s="5" t="s">
        <v>4142</v>
      </c>
      <c r="O1386" s="17">
        <v>45229</v>
      </c>
      <c r="P1386" s="5">
        <v>1</v>
      </c>
      <c r="Q1386" s="5">
        <v>1</v>
      </c>
      <c r="R1386" s="5">
        <v>1</v>
      </c>
      <c r="S1386" s="5">
        <v>1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1</v>
      </c>
      <c r="AG1386" s="18">
        <v>39.630400000000002</v>
      </c>
      <c r="AH1386" s="19">
        <v>29</v>
      </c>
      <c r="AI1386" s="19">
        <v>37</v>
      </c>
    </row>
    <row r="1387" spans="1:35" ht="12.75" customHeight="1" x14ac:dyDescent="0.25">
      <c r="A1387" s="5">
        <v>3346</v>
      </c>
      <c r="B1387" s="5">
        <v>1101041</v>
      </c>
      <c r="C1387" s="5"/>
      <c r="D1387" s="5" t="s">
        <v>4140</v>
      </c>
      <c r="E1387" s="15" t="s">
        <v>4</v>
      </c>
      <c r="F1387" s="16">
        <f>+IF(TABLA!$E1387 &lt;&gt; "", 1, 0)</f>
        <v>1</v>
      </c>
      <c r="G1387" s="15" t="s">
        <v>72</v>
      </c>
      <c r="H1387" s="16">
        <f>+IF(TABLA!$G1387&lt;&gt;"",1,0)</f>
        <v>1</v>
      </c>
      <c r="I1387" s="15" t="s">
        <v>47</v>
      </c>
      <c r="J1387" s="16">
        <f>+IF(TABLA!$I1387&lt;&gt;"",1,0)</f>
        <v>1</v>
      </c>
      <c r="K1387" s="16">
        <f>+IF(AND(TABLA!$F1387=1,TABLA!$H1387=1,TABLA!$J1387=1), 1, 0)</f>
        <v>1</v>
      </c>
      <c r="L1387" s="16">
        <v>3</v>
      </c>
      <c r="M1387" s="5" t="s">
        <v>4143</v>
      </c>
      <c r="N1387" s="5" t="s">
        <v>4144</v>
      </c>
      <c r="O1387" s="17">
        <v>45230</v>
      </c>
      <c r="P1387" s="5">
        <v>1</v>
      </c>
      <c r="Q1387" s="5">
        <v>1</v>
      </c>
      <c r="R1387" s="5">
        <v>1</v>
      </c>
      <c r="S1387" s="5">
        <v>1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1</v>
      </c>
      <c r="AG1387" s="18">
        <v>46.927799999999998</v>
      </c>
      <c r="AH1387" s="19">
        <v>35</v>
      </c>
      <c r="AI1387" s="19">
        <v>35</v>
      </c>
    </row>
    <row r="1388" spans="1:35" ht="12.75" customHeight="1" x14ac:dyDescent="0.25">
      <c r="A1388" s="5">
        <v>42</v>
      </c>
      <c r="B1388" s="5">
        <v>1101042</v>
      </c>
      <c r="C1388" s="5"/>
      <c r="D1388" s="5" t="s">
        <v>4145</v>
      </c>
      <c r="E1388" s="15" t="s">
        <v>4</v>
      </c>
      <c r="F1388" s="16">
        <f>+IF(TABLA!$E1388 &lt;&gt; "", 1, 0)</f>
        <v>1</v>
      </c>
      <c r="G1388" s="15" t="s">
        <v>72</v>
      </c>
      <c r="H1388" s="16">
        <f>+IF(TABLA!$G1388&lt;&gt;"",1,0)</f>
        <v>1</v>
      </c>
      <c r="I1388" s="15" t="s">
        <v>47</v>
      </c>
      <c r="J1388" s="16">
        <f>+IF(TABLA!$I1388&lt;&gt;"",1,0)</f>
        <v>1</v>
      </c>
      <c r="K1388" s="16">
        <f>+IF(AND(TABLA!$F1388=1,TABLA!$H1388=1,TABLA!$J1388=1), 1, 0)</f>
        <v>1</v>
      </c>
      <c r="L1388" s="16">
        <v>3</v>
      </c>
      <c r="M1388" s="5" t="s">
        <v>4146</v>
      </c>
      <c r="N1388" s="5" t="s">
        <v>4147</v>
      </c>
      <c r="O1388" s="17">
        <v>44804</v>
      </c>
      <c r="P1388" s="5">
        <v>0</v>
      </c>
      <c r="Q1388" s="5">
        <v>1</v>
      </c>
      <c r="R1388" s="5">
        <v>0</v>
      </c>
      <c r="S1388" s="5">
        <v>1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1</v>
      </c>
      <c r="AG1388" s="18">
        <v>3.5998999999999999</v>
      </c>
      <c r="AH1388" s="19">
        <v>2</v>
      </c>
      <c r="AI1388" s="19">
        <v>2</v>
      </c>
    </row>
    <row r="1389" spans="1:35" ht="12.75" customHeight="1" x14ac:dyDescent="0.25">
      <c r="A1389" s="5">
        <v>3347</v>
      </c>
      <c r="B1389" s="5">
        <v>1101043</v>
      </c>
      <c r="C1389" s="5"/>
      <c r="D1389" s="5" t="s">
        <v>4148</v>
      </c>
      <c r="E1389" s="15" t="s">
        <v>4</v>
      </c>
      <c r="F1389" s="16">
        <f>+IF(TABLA!$E1389 &lt;&gt; "", 1, 0)</f>
        <v>1</v>
      </c>
      <c r="G1389" s="15" t="s">
        <v>72</v>
      </c>
      <c r="H1389" s="16">
        <f>+IF(TABLA!$G1389&lt;&gt;"",1,0)</f>
        <v>1</v>
      </c>
      <c r="I1389" s="15" t="s">
        <v>47</v>
      </c>
      <c r="J1389" s="16">
        <f>+IF(TABLA!$I1389&lt;&gt;"",1,0)</f>
        <v>1</v>
      </c>
      <c r="K1389" s="16">
        <f>+IF(AND(TABLA!$F1389=1,TABLA!$H1389=1,TABLA!$J1389=1), 1, 0)</f>
        <v>1</v>
      </c>
      <c r="L1389" s="16">
        <v>3</v>
      </c>
      <c r="M1389" s="5" t="s">
        <v>4149</v>
      </c>
      <c r="N1389" s="5" t="s">
        <v>4150</v>
      </c>
      <c r="O1389" s="17">
        <v>45230</v>
      </c>
      <c r="P1389" s="5">
        <v>1</v>
      </c>
      <c r="Q1389" s="5">
        <v>1</v>
      </c>
      <c r="R1389" s="5">
        <v>1</v>
      </c>
      <c r="S1389" s="5">
        <v>1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1</v>
      </c>
      <c r="AG1389" s="18">
        <v>943.73879999999997</v>
      </c>
      <c r="AH1389" s="19">
        <v>1402</v>
      </c>
      <c r="AI1389" s="19">
        <v>1541</v>
      </c>
    </row>
    <row r="1390" spans="1:35" ht="12.75" customHeight="1" x14ac:dyDescent="0.25">
      <c r="A1390" s="5">
        <v>2188</v>
      </c>
      <c r="B1390" s="5">
        <v>1101044</v>
      </c>
      <c r="C1390" s="5"/>
      <c r="D1390" s="5" t="s">
        <v>4151</v>
      </c>
      <c r="E1390" s="15" t="s">
        <v>4</v>
      </c>
      <c r="F1390" s="16">
        <f>+IF(TABLA!$E1390 &lt;&gt; "", 1, 0)</f>
        <v>1</v>
      </c>
      <c r="G1390" s="15" t="s">
        <v>72</v>
      </c>
      <c r="H1390" s="16">
        <f>+IF(TABLA!$G1390&lt;&gt;"",1,0)</f>
        <v>1</v>
      </c>
      <c r="I1390" s="15" t="s">
        <v>47</v>
      </c>
      <c r="J1390" s="16">
        <f>+IF(TABLA!$I1390&lt;&gt;"",1,0)</f>
        <v>1</v>
      </c>
      <c r="K1390" s="16">
        <f>+IF(AND(TABLA!$F1390=1,TABLA!$H1390=1,TABLA!$J1390=1), 1, 0)</f>
        <v>1</v>
      </c>
      <c r="L1390" s="16">
        <v>3</v>
      </c>
      <c r="M1390" s="5" t="s">
        <v>4152</v>
      </c>
      <c r="N1390" s="5" t="s">
        <v>4153</v>
      </c>
      <c r="O1390" s="17">
        <v>45215</v>
      </c>
      <c r="P1390" s="5">
        <v>1</v>
      </c>
      <c r="Q1390" s="5">
        <v>1</v>
      </c>
      <c r="R1390" s="5">
        <v>1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1</v>
      </c>
      <c r="AG1390" s="18">
        <v>121.2647</v>
      </c>
      <c r="AH1390" s="19">
        <v>53</v>
      </c>
      <c r="AI1390" s="19">
        <v>57</v>
      </c>
    </row>
    <row r="1391" spans="1:35" ht="12.75" customHeight="1" x14ac:dyDescent="0.25">
      <c r="A1391" s="5">
        <v>1948</v>
      </c>
      <c r="B1391" s="5">
        <v>1101045</v>
      </c>
      <c r="C1391" s="5"/>
      <c r="D1391" s="5" t="s">
        <v>4154</v>
      </c>
      <c r="E1391" s="15" t="s">
        <v>4</v>
      </c>
      <c r="F1391" s="16">
        <f>+IF(TABLA!$E1391 &lt;&gt; "", 1, 0)</f>
        <v>1</v>
      </c>
      <c r="G1391" s="15" t="s">
        <v>72</v>
      </c>
      <c r="H1391" s="16">
        <f>+IF(TABLA!$G1391&lt;&gt;"",1,0)</f>
        <v>1</v>
      </c>
      <c r="I1391" s="15" t="s">
        <v>47</v>
      </c>
      <c r="J1391" s="16">
        <f>+IF(TABLA!$I1391&lt;&gt;"",1,0)</f>
        <v>1</v>
      </c>
      <c r="K1391" s="16">
        <f>+IF(AND(TABLA!$F1391=1,TABLA!$H1391=1,TABLA!$J1391=1), 1, 0)</f>
        <v>1</v>
      </c>
      <c r="L1391" s="16">
        <v>3</v>
      </c>
      <c r="M1391" s="5" t="s">
        <v>4155</v>
      </c>
      <c r="N1391" s="5" t="s">
        <v>4156</v>
      </c>
      <c r="O1391" s="17">
        <v>45204</v>
      </c>
      <c r="P1391" s="5">
        <v>1</v>
      </c>
      <c r="Q1391" s="5">
        <v>1</v>
      </c>
      <c r="R1391" s="5">
        <v>0</v>
      </c>
      <c r="S1391" s="5">
        <v>1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1</v>
      </c>
      <c r="AG1391" s="18">
        <v>682.28440000000001</v>
      </c>
      <c r="AH1391" s="19">
        <v>162</v>
      </c>
      <c r="AI1391" s="19">
        <v>187</v>
      </c>
    </row>
    <row r="1392" spans="1:35" ht="12.75" customHeight="1" x14ac:dyDescent="0.25">
      <c r="A1392" s="5">
        <v>2221</v>
      </c>
      <c r="B1392" s="5">
        <v>1101046</v>
      </c>
      <c r="C1392" s="5"/>
      <c r="D1392" s="5" t="s">
        <v>4157</v>
      </c>
      <c r="E1392" s="15" t="s">
        <v>4</v>
      </c>
      <c r="F1392" s="16">
        <f>+IF(TABLA!$E1392 &lt;&gt; "", 1, 0)</f>
        <v>1</v>
      </c>
      <c r="G1392" s="15" t="s">
        <v>72</v>
      </c>
      <c r="H1392" s="16">
        <f>+IF(TABLA!$G1392&lt;&gt;"",1,0)</f>
        <v>1</v>
      </c>
      <c r="I1392" s="15" t="s">
        <v>47</v>
      </c>
      <c r="J1392" s="16">
        <f>+IF(TABLA!$I1392&lt;&gt;"",1,0)</f>
        <v>1</v>
      </c>
      <c r="K1392" s="16">
        <f>+IF(AND(TABLA!$F1392=1,TABLA!$H1392=1,TABLA!$J1392=1), 1, 0)</f>
        <v>1</v>
      </c>
      <c r="L1392" s="16">
        <v>3</v>
      </c>
      <c r="M1392" s="5" t="s">
        <v>4158</v>
      </c>
      <c r="N1392" s="5" t="s">
        <v>4159</v>
      </c>
      <c r="O1392" s="17">
        <v>45216</v>
      </c>
      <c r="P1392" s="5">
        <v>1</v>
      </c>
      <c r="Q1392" s="5">
        <v>1</v>
      </c>
      <c r="R1392" s="5">
        <v>0</v>
      </c>
      <c r="S1392" s="5">
        <v>1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1</v>
      </c>
      <c r="AG1392" s="18">
        <v>77.970399999999998</v>
      </c>
      <c r="AH1392" s="19">
        <v>96</v>
      </c>
      <c r="AI1392" s="19">
        <v>102</v>
      </c>
    </row>
    <row r="1393" spans="1:35" ht="12.75" customHeight="1" x14ac:dyDescent="0.25">
      <c r="A1393" s="5">
        <v>2395</v>
      </c>
      <c r="B1393" s="5">
        <v>1101140</v>
      </c>
      <c r="C1393" s="5"/>
      <c r="D1393" s="5" t="s">
        <v>4160</v>
      </c>
      <c r="E1393" s="15" t="s">
        <v>4</v>
      </c>
      <c r="F1393" s="16">
        <f>+IF(TABLA!$E1393 &lt;&gt; "", 1, 0)</f>
        <v>1</v>
      </c>
      <c r="G1393" s="15" t="s">
        <v>75</v>
      </c>
      <c r="H1393" s="16">
        <f>+IF(TABLA!$G1393&lt;&gt;"",1,0)</f>
        <v>1</v>
      </c>
      <c r="I1393" s="15" t="s">
        <v>47</v>
      </c>
      <c r="J1393" s="16">
        <f>+IF(TABLA!$I1393&lt;&gt;"",1,0)</f>
        <v>1</v>
      </c>
      <c r="K1393" s="16">
        <f>+IF(AND(TABLA!$F1393=1,TABLA!$H1393=1,TABLA!$J1393=1), 1, 0)</f>
        <v>1</v>
      </c>
      <c r="L1393" s="16">
        <v>3</v>
      </c>
      <c r="M1393" s="5" t="s">
        <v>4161</v>
      </c>
      <c r="N1393" s="5" t="s">
        <v>4162</v>
      </c>
      <c r="O1393" s="17">
        <v>45220</v>
      </c>
      <c r="P1393" s="5">
        <v>1</v>
      </c>
      <c r="Q1393" s="5">
        <v>1</v>
      </c>
      <c r="R1393" s="5">
        <v>0</v>
      </c>
      <c r="S1393" s="5">
        <v>1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1</v>
      </c>
      <c r="AG1393" s="18">
        <v>2.0085999999999999</v>
      </c>
      <c r="AH1393" s="19">
        <v>4</v>
      </c>
      <c r="AI1393" s="19">
        <v>4</v>
      </c>
    </row>
    <row r="1394" spans="1:35" ht="12.75" customHeight="1" x14ac:dyDescent="0.25">
      <c r="A1394" s="5">
        <v>951</v>
      </c>
      <c r="B1394" s="5">
        <v>1101805</v>
      </c>
      <c r="C1394" s="5"/>
      <c r="D1394" s="5" t="s">
        <v>4163</v>
      </c>
      <c r="E1394" s="15"/>
      <c r="F1394" s="16">
        <f>+IF(TABLA!$E1394 &lt;&gt; "", 1, 0)</f>
        <v>0</v>
      </c>
      <c r="G1394" s="15"/>
      <c r="H1394" s="16">
        <f>+IF(TABLA!$G1394&lt;&gt;"",1,0)</f>
        <v>0</v>
      </c>
      <c r="I1394" s="15"/>
      <c r="J1394" s="16">
        <f>+IF(TABLA!$I1394&lt;&gt;"",1,0)</f>
        <v>0</v>
      </c>
      <c r="K1394" s="16">
        <f>+IF(AND(TABLA!$F1394=1,TABLA!$H1394=1,TABLA!$J1394=1), 1, 0)</f>
        <v>0</v>
      </c>
      <c r="L1394" s="16"/>
      <c r="M1394" s="5" t="s">
        <v>4164</v>
      </c>
      <c r="N1394" s="5" t="s">
        <v>4165</v>
      </c>
      <c r="O1394" s="17">
        <v>45105</v>
      </c>
      <c r="P1394" s="5">
        <v>1</v>
      </c>
      <c r="Q1394" s="5">
        <v>1</v>
      </c>
      <c r="R1394" s="5">
        <v>0</v>
      </c>
      <c r="S1394" s="5">
        <v>1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1</v>
      </c>
      <c r="AG1394" s="18">
        <v>28.351500000000001</v>
      </c>
      <c r="AH1394" s="19">
        <v>6</v>
      </c>
      <c r="AI1394" s="19">
        <v>6</v>
      </c>
    </row>
    <row r="1395" spans="1:35" ht="12.75" customHeight="1" x14ac:dyDescent="0.25">
      <c r="A1395" s="5">
        <v>1033</v>
      </c>
      <c r="B1395" s="5">
        <v>1103006</v>
      </c>
      <c r="C1395" s="5"/>
      <c r="D1395" s="5" t="s">
        <v>4166</v>
      </c>
      <c r="E1395" s="15" t="s">
        <v>4</v>
      </c>
      <c r="F1395" s="16">
        <f>+IF(TABLA!$E1395 &lt;&gt; "", 1, 0)</f>
        <v>1</v>
      </c>
      <c r="G1395" s="15" t="s">
        <v>10</v>
      </c>
      <c r="H1395" s="16">
        <f>+IF(TABLA!$G1395&lt;&gt;"",1,0)</f>
        <v>1</v>
      </c>
      <c r="I1395" s="15" t="s">
        <v>17</v>
      </c>
      <c r="J1395" s="16">
        <f>+IF(TABLA!$I1395&lt;&gt;"",1,0)</f>
        <v>1</v>
      </c>
      <c r="K1395" s="16">
        <f>+IF(AND(TABLA!$F1395=1,TABLA!$H1395=1,TABLA!$J1395=1), 1, 0)</f>
        <v>1</v>
      </c>
      <c r="L1395" s="16"/>
      <c r="M1395" s="5" t="s">
        <v>4167</v>
      </c>
      <c r="N1395" s="5" t="s">
        <v>4168</v>
      </c>
      <c r="O1395" s="17">
        <v>45115</v>
      </c>
      <c r="P1395" s="5">
        <v>1</v>
      </c>
      <c r="Q1395" s="5">
        <v>1</v>
      </c>
      <c r="R1395" s="5">
        <v>0</v>
      </c>
      <c r="S1395" s="5">
        <v>0</v>
      </c>
      <c r="T1395" s="5">
        <v>1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1</v>
      </c>
      <c r="AF1395" s="5">
        <v>0</v>
      </c>
      <c r="AG1395" s="18">
        <v>19.3962</v>
      </c>
      <c r="AH1395" s="19">
        <v>2</v>
      </c>
      <c r="AI1395" s="19">
        <v>2</v>
      </c>
    </row>
    <row r="1396" spans="1:35" ht="12.75" customHeight="1" x14ac:dyDescent="0.25">
      <c r="A1396" s="5">
        <v>241</v>
      </c>
      <c r="B1396" s="5">
        <v>1103007</v>
      </c>
      <c r="C1396" s="5"/>
      <c r="D1396" s="5" t="s">
        <v>4169</v>
      </c>
      <c r="E1396" s="15" t="s">
        <v>4</v>
      </c>
      <c r="F1396" s="16">
        <f>+IF(TABLA!$E1396 &lt;&gt; "", 1, 0)</f>
        <v>1</v>
      </c>
      <c r="G1396" s="15" t="s">
        <v>10</v>
      </c>
      <c r="H1396" s="16">
        <f>+IF(TABLA!$G1396&lt;&gt;"",1,0)</f>
        <v>1</v>
      </c>
      <c r="I1396" s="15" t="s">
        <v>19</v>
      </c>
      <c r="J1396" s="16">
        <f>+IF(TABLA!$I1396&lt;&gt;"",1,0)</f>
        <v>1</v>
      </c>
      <c r="K1396" s="16">
        <f>+IF(AND(TABLA!$F1396=1,TABLA!$H1396=1,TABLA!$J1396=1), 1, 0)</f>
        <v>1</v>
      </c>
      <c r="L1396" s="16"/>
      <c r="M1396" s="5" t="s">
        <v>4170</v>
      </c>
      <c r="N1396" s="5" t="s">
        <v>4171</v>
      </c>
      <c r="O1396" s="17">
        <v>44915</v>
      </c>
      <c r="P1396" s="5">
        <v>1</v>
      </c>
      <c r="Q1396" s="5">
        <v>1</v>
      </c>
      <c r="R1396" s="5">
        <v>0</v>
      </c>
      <c r="S1396" s="5">
        <v>0</v>
      </c>
      <c r="T1396" s="5">
        <v>1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18">
        <v>0</v>
      </c>
      <c r="AH1396" s="19">
        <v>1</v>
      </c>
      <c r="AI1396" s="19">
        <v>1</v>
      </c>
    </row>
    <row r="1397" spans="1:35" ht="12.75" customHeight="1" x14ac:dyDescent="0.25">
      <c r="A1397" s="5">
        <v>326</v>
      </c>
      <c r="B1397" s="5">
        <v>1103011</v>
      </c>
      <c r="C1397" s="5"/>
      <c r="D1397" s="5" t="s">
        <v>4172</v>
      </c>
      <c r="E1397" s="15" t="s">
        <v>4</v>
      </c>
      <c r="F1397" s="16">
        <f>+IF(TABLA!$E1397 &lt;&gt; "", 1, 0)</f>
        <v>1</v>
      </c>
      <c r="G1397" s="15" t="s">
        <v>10</v>
      </c>
      <c r="H1397" s="16">
        <f>+IF(TABLA!$G1397&lt;&gt;"",1,0)</f>
        <v>1</v>
      </c>
      <c r="I1397" s="15" t="s">
        <v>17</v>
      </c>
      <c r="J1397" s="16">
        <f>+IF(TABLA!$I1397&lt;&gt;"",1,0)</f>
        <v>1</v>
      </c>
      <c r="K1397" s="16">
        <f>+IF(AND(TABLA!$F1397=1,TABLA!$H1397=1,TABLA!$J1397=1), 1, 0)</f>
        <v>1</v>
      </c>
      <c r="L1397" s="16"/>
      <c r="M1397" s="5" t="s">
        <v>4173</v>
      </c>
      <c r="N1397" s="5" t="s">
        <v>4174</v>
      </c>
      <c r="O1397" s="17">
        <v>44951</v>
      </c>
      <c r="P1397" s="5">
        <v>1</v>
      </c>
      <c r="Q1397" s="5">
        <v>1</v>
      </c>
      <c r="R1397" s="5">
        <v>0</v>
      </c>
      <c r="S1397" s="5">
        <v>0</v>
      </c>
      <c r="T1397" s="5">
        <v>1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1</v>
      </c>
      <c r="AF1397" s="5">
        <v>0</v>
      </c>
      <c r="AG1397" s="18">
        <v>0.4017</v>
      </c>
      <c r="AH1397" s="19">
        <v>1</v>
      </c>
      <c r="AI1397" s="19">
        <v>1</v>
      </c>
    </row>
    <row r="1398" spans="1:35" ht="12.75" customHeight="1" x14ac:dyDescent="0.25">
      <c r="A1398" s="5">
        <v>2013</v>
      </c>
      <c r="B1398" s="5">
        <v>1103012</v>
      </c>
      <c r="C1398" s="5"/>
      <c r="D1398" s="5" t="s">
        <v>4175</v>
      </c>
      <c r="E1398" s="15"/>
      <c r="F1398" s="16">
        <f>+IF(TABLA!$E1398 &lt;&gt; "", 1, 0)</f>
        <v>0</v>
      </c>
      <c r="G1398" s="15"/>
      <c r="H1398" s="16">
        <f>+IF(TABLA!$G1398&lt;&gt;"",1,0)</f>
        <v>0</v>
      </c>
      <c r="I1398" s="15"/>
      <c r="J1398" s="16">
        <f>+IF(TABLA!$I1398&lt;&gt;"",1,0)</f>
        <v>0</v>
      </c>
      <c r="K1398" s="16">
        <f>+IF(AND(TABLA!$F1398=1,TABLA!$H1398=1,TABLA!$J1398=1), 1, 0)</f>
        <v>0</v>
      </c>
      <c r="L1398" s="16"/>
      <c r="M1398" s="5" t="s">
        <v>4176</v>
      </c>
      <c r="N1398" s="5" t="s">
        <v>4177</v>
      </c>
      <c r="O1398" s="17">
        <v>45207</v>
      </c>
      <c r="P1398" s="5">
        <v>1</v>
      </c>
      <c r="Q1398" s="5">
        <v>1</v>
      </c>
      <c r="R1398" s="5">
        <v>0</v>
      </c>
      <c r="S1398" s="5">
        <v>0</v>
      </c>
      <c r="T1398" s="5">
        <v>1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1</v>
      </c>
      <c r="AF1398" s="5">
        <v>0</v>
      </c>
      <c r="AG1398" s="18">
        <v>21670.9784</v>
      </c>
      <c r="AH1398" s="19">
        <v>1675</v>
      </c>
      <c r="AI1398" s="19">
        <v>1849</v>
      </c>
    </row>
    <row r="1399" spans="1:35" ht="12.75" customHeight="1" x14ac:dyDescent="0.25">
      <c r="A1399" s="5">
        <v>2304</v>
      </c>
      <c r="B1399" s="5">
        <v>1103013</v>
      </c>
      <c r="C1399" s="5"/>
      <c r="D1399" s="5" t="s">
        <v>4178</v>
      </c>
      <c r="E1399" s="15"/>
      <c r="F1399" s="16">
        <f>+IF(TABLA!$E1399 &lt;&gt; "", 1, 0)</f>
        <v>0</v>
      </c>
      <c r="G1399" s="15"/>
      <c r="H1399" s="16">
        <f>+IF(TABLA!$G1399&lt;&gt;"",1,0)</f>
        <v>0</v>
      </c>
      <c r="I1399" s="15"/>
      <c r="J1399" s="16">
        <f>+IF(TABLA!$I1399&lt;&gt;"",1,0)</f>
        <v>0</v>
      </c>
      <c r="K1399" s="16">
        <f>+IF(AND(TABLA!$F1399=1,TABLA!$H1399=1,TABLA!$J1399=1), 1, 0)</f>
        <v>0</v>
      </c>
      <c r="L1399" s="16"/>
      <c r="M1399" s="5" t="s">
        <v>4179</v>
      </c>
      <c r="N1399" s="5" t="s">
        <v>4180</v>
      </c>
      <c r="O1399" s="17">
        <v>45218</v>
      </c>
      <c r="P1399" s="5">
        <v>1</v>
      </c>
      <c r="Q1399" s="5">
        <v>1</v>
      </c>
      <c r="R1399" s="5">
        <v>0</v>
      </c>
      <c r="S1399" s="5">
        <v>0</v>
      </c>
      <c r="T1399" s="5">
        <v>1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1</v>
      </c>
      <c r="AF1399" s="5">
        <v>0</v>
      </c>
      <c r="AG1399" s="18">
        <v>80352.748400000099</v>
      </c>
      <c r="AH1399" s="19">
        <v>5667</v>
      </c>
      <c r="AI1399" s="19">
        <v>6340</v>
      </c>
    </row>
    <row r="1400" spans="1:35" ht="12.75" customHeight="1" x14ac:dyDescent="0.25">
      <c r="A1400" s="5">
        <v>109</v>
      </c>
      <c r="B1400" s="5">
        <v>1103014</v>
      </c>
      <c r="C1400" s="5"/>
      <c r="D1400" s="5" t="s">
        <v>4181</v>
      </c>
      <c r="E1400" s="15" t="s">
        <v>4</v>
      </c>
      <c r="F1400" s="16">
        <f>+IF(TABLA!$E1400 &lt;&gt; "", 1, 0)</f>
        <v>1</v>
      </c>
      <c r="G1400" s="15" t="s">
        <v>10</v>
      </c>
      <c r="H1400" s="16">
        <f>+IF(TABLA!$G1400&lt;&gt;"",1,0)</f>
        <v>1</v>
      </c>
      <c r="I1400" s="15" t="s">
        <v>17</v>
      </c>
      <c r="J1400" s="16">
        <f>+IF(TABLA!$I1400&lt;&gt;"",1,0)</f>
        <v>1</v>
      </c>
      <c r="K1400" s="16">
        <f>+IF(AND(TABLA!$F1400=1,TABLA!$H1400=1,TABLA!$J1400=1), 1, 0)</f>
        <v>1</v>
      </c>
      <c r="L1400" s="16"/>
      <c r="M1400" s="5" t="s">
        <v>4182</v>
      </c>
      <c r="N1400" s="5" t="s">
        <v>4183</v>
      </c>
      <c r="O1400" s="17">
        <v>44851</v>
      </c>
      <c r="P1400" s="5">
        <v>0</v>
      </c>
      <c r="Q1400" s="5">
        <v>1</v>
      </c>
      <c r="R1400" s="5">
        <v>0</v>
      </c>
      <c r="S1400" s="5">
        <v>0</v>
      </c>
      <c r="T1400" s="5">
        <v>1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1</v>
      </c>
      <c r="AF1400" s="5">
        <v>0</v>
      </c>
      <c r="AG1400" s="18">
        <v>20.9451</v>
      </c>
      <c r="AH1400" s="19">
        <v>1</v>
      </c>
      <c r="AI1400" s="19">
        <v>1</v>
      </c>
    </row>
    <row r="1401" spans="1:35" ht="12.75" customHeight="1" x14ac:dyDescent="0.25">
      <c r="A1401" s="5">
        <v>348</v>
      </c>
      <c r="B1401" s="5">
        <v>1103015</v>
      </c>
      <c r="C1401" s="5"/>
      <c r="D1401" s="5" t="s">
        <v>4184</v>
      </c>
      <c r="E1401" s="15" t="s">
        <v>4</v>
      </c>
      <c r="F1401" s="16">
        <f>+IF(TABLA!$E1401 &lt;&gt; "", 1, 0)</f>
        <v>1</v>
      </c>
      <c r="G1401" s="15" t="s">
        <v>10</v>
      </c>
      <c r="H1401" s="16">
        <f>+IF(TABLA!$G1401&lt;&gt;"",1,0)</f>
        <v>1</v>
      </c>
      <c r="I1401" s="15" t="s">
        <v>17</v>
      </c>
      <c r="J1401" s="16">
        <f>+IF(TABLA!$I1401&lt;&gt;"",1,0)</f>
        <v>1</v>
      </c>
      <c r="K1401" s="16">
        <f>+IF(AND(TABLA!$F1401=1,TABLA!$H1401=1,TABLA!$J1401=1), 1, 0)</f>
        <v>1</v>
      </c>
      <c r="L1401" s="16"/>
      <c r="M1401" s="5" t="s">
        <v>4185</v>
      </c>
      <c r="N1401" s="5" t="s">
        <v>4186</v>
      </c>
      <c r="O1401" s="17">
        <v>44964</v>
      </c>
      <c r="P1401" s="5">
        <v>1</v>
      </c>
      <c r="Q1401" s="5">
        <v>1</v>
      </c>
      <c r="R1401" s="5">
        <v>0</v>
      </c>
      <c r="S1401" s="5">
        <v>0</v>
      </c>
      <c r="T1401" s="5">
        <v>1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1</v>
      </c>
      <c r="AF1401" s="5">
        <v>0</v>
      </c>
      <c r="AG1401" s="18">
        <v>1.3986000000000001</v>
      </c>
      <c r="AH1401" s="19">
        <v>3</v>
      </c>
      <c r="AI1401" s="19">
        <v>4</v>
      </c>
    </row>
    <row r="1402" spans="1:35" ht="12.75" customHeight="1" x14ac:dyDescent="0.25">
      <c r="A1402" s="5">
        <v>169</v>
      </c>
      <c r="B1402" s="5">
        <v>1103016</v>
      </c>
      <c r="C1402" s="5"/>
      <c r="D1402" s="5" t="s">
        <v>4187</v>
      </c>
      <c r="E1402" s="15" t="s">
        <v>4</v>
      </c>
      <c r="F1402" s="16">
        <f>+IF(TABLA!$E1402 &lt;&gt; "", 1, 0)</f>
        <v>1</v>
      </c>
      <c r="G1402" s="15" t="s">
        <v>10</v>
      </c>
      <c r="H1402" s="16">
        <f>+IF(TABLA!$G1402&lt;&gt;"",1,0)</f>
        <v>1</v>
      </c>
      <c r="I1402" s="15" t="s">
        <v>17</v>
      </c>
      <c r="J1402" s="16">
        <f>+IF(TABLA!$I1402&lt;&gt;"",1,0)</f>
        <v>1</v>
      </c>
      <c r="K1402" s="16">
        <f>+IF(AND(TABLA!$F1402=1,TABLA!$H1402=1,TABLA!$J1402=1), 1, 0)</f>
        <v>1</v>
      </c>
      <c r="L1402" s="16"/>
      <c r="M1402" s="5" t="s">
        <v>4188</v>
      </c>
      <c r="N1402" s="5" t="s">
        <v>4189</v>
      </c>
      <c r="O1402" s="17">
        <v>44881</v>
      </c>
      <c r="P1402" s="5">
        <v>0</v>
      </c>
      <c r="Q1402" s="5">
        <v>1</v>
      </c>
      <c r="R1402" s="5">
        <v>0</v>
      </c>
      <c r="S1402" s="5">
        <v>0</v>
      </c>
      <c r="T1402" s="5">
        <v>1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18">
        <v>10.4899</v>
      </c>
      <c r="AH1402" s="19">
        <v>2</v>
      </c>
      <c r="AI1402" s="19">
        <v>2</v>
      </c>
    </row>
    <row r="1403" spans="1:35" ht="12.75" customHeight="1" x14ac:dyDescent="0.25">
      <c r="A1403" s="5">
        <v>54</v>
      </c>
      <c r="B1403" s="5">
        <v>1103017</v>
      </c>
      <c r="C1403" s="5"/>
      <c r="D1403" s="5" t="s">
        <v>4190</v>
      </c>
      <c r="E1403" s="15" t="s">
        <v>4</v>
      </c>
      <c r="F1403" s="16">
        <f>+IF(TABLA!$E1403 &lt;&gt; "", 1, 0)</f>
        <v>1</v>
      </c>
      <c r="G1403" s="15" t="s">
        <v>10</v>
      </c>
      <c r="H1403" s="16">
        <f>+IF(TABLA!$G1403&lt;&gt;"",1,0)</f>
        <v>1</v>
      </c>
      <c r="I1403" s="15" t="s">
        <v>17</v>
      </c>
      <c r="J1403" s="16">
        <f>+IF(TABLA!$I1403&lt;&gt;"",1,0)</f>
        <v>1</v>
      </c>
      <c r="K1403" s="16">
        <f>+IF(AND(TABLA!$F1403=1,TABLA!$H1403=1,TABLA!$J1403=1), 1, 0)</f>
        <v>1</v>
      </c>
      <c r="L1403" s="16"/>
      <c r="M1403" s="5" t="s">
        <v>4191</v>
      </c>
      <c r="N1403" s="5" t="s">
        <v>4192</v>
      </c>
      <c r="O1403" s="17">
        <v>44818</v>
      </c>
      <c r="P1403" s="5">
        <v>0</v>
      </c>
      <c r="Q1403" s="5">
        <v>1</v>
      </c>
      <c r="R1403" s="5">
        <v>0</v>
      </c>
      <c r="S1403" s="5">
        <v>0</v>
      </c>
      <c r="T1403" s="5">
        <v>1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1</v>
      </c>
      <c r="AF1403" s="5">
        <v>0</v>
      </c>
      <c r="AG1403" s="18">
        <v>37.205800000000004</v>
      </c>
      <c r="AH1403" s="19">
        <v>1</v>
      </c>
      <c r="AI1403" s="19">
        <v>1</v>
      </c>
    </row>
    <row r="1404" spans="1:35" ht="12.75" customHeight="1" x14ac:dyDescent="0.25">
      <c r="A1404" s="5">
        <v>62</v>
      </c>
      <c r="B1404" s="5">
        <v>1103018</v>
      </c>
      <c r="C1404" s="5"/>
      <c r="D1404" s="5" t="s">
        <v>4193</v>
      </c>
      <c r="E1404" s="15" t="s">
        <v>4</v>
      </c>
      <c r="F1404" s="16">
        <f>+IF(TABLA!$E1404 &lt;&gt; "", 1, 0)</f>
        <v>1</v>
      </c>
      <c r="G1404" s="15" t="s">
        <v>10</v>
      </c>
      <c r="H1404" s="16">
        <f>+IF(TABLA!$G1404&lt;&gt;"",1,0)</f>
        <v>1</v>
      </c>
      <c r="I1404" s="15" t="s">
        <v>17</v>
      </c>
      <c r="J1404" s="16">
        <f>+IF(TABLA!$I1404&lt;&gt;"",1,0)</f>
        <v>1</v>
      </c>
      <c r="K1404" s="16">
        <f>+IF(AND(TABLA!$F1404=1,TABLA!$H1404=1,TABLA!$J1404=1), 1, 0)</f>
        <v>1</v>
      </c>
      <c r="L1404" s="16"/>
      <c r="M1404" s="5" t="s">
        <v>4194</v>
      </c>
      <c r="N1404" s="5" t="s">
        <v>4195</v>
      </c>
      <c r="O1404" s="17">
        <v>44827</v>
      </c>
      <c r="P1404" s="5">
        <v>0</v>
      </c>
      <c r="Q1404" s="5">
        <v>1</v>
      </c>
      <c r="R1404" s="5">
        <v>0</v>
      </c>
      <c r="S1404" s="5">
        <v>0</v>
      </c>
      <c r="T1404" s="5">
        <v>1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1</v>
      </c>
      <c r="AF1404" s="5">
        <v>0</v>
      </c>
      <c r="AG1404" s="18">
        <v>4.5846999999999998</v>
      </c>
      <c r="AH1404" s="19">
        <v>1</v>
      </c>
      <c r="AI1404" s="19">
        <v>1</v>
      </c>
    </row>
    <row r="1405" spans="1:35" ht="12.75" customHeight="1" x14ac:dyDescent="0.25">
      <c r="A1405" s="5">
        <v>680</v>
      </c>
      <c r="B1405" s="5">
        <v>1103019</v>
      </c>
      <c r="C1405" s="5"/>
      <c r="D1405" s="5" t="s">
        <v>4196</v>
      </c>
      <c r="E1405" s="15" t="s">
        <v>4</v>
      </c>
      <c r="F1405" s="16">
        <f>+IF(TABLA!$E1405 &lt;&gt; "", 1, 0)</f>
        <v>1</v>
      </c>
      <c r="G1405" s="15" t="s">
        <v>10</v>
      </c>
      <c r="H1405" s="16">
        <f>+IF(TABLA!$G1405&lt;&gt;"",1,0)</f>
        <v>1</v>
      </c>
      <c r="I1405" s="15" t="s">
        <v>17</v>
      </c>
      <c r="J1405" s="16">
        <f>+IF(TABLA!$I1405&lt;&gt;"",1,0)</f>
        <v>1</v>
      </c>
      <c r="K1405" s="16">
        <f>+IF(AND(TABLA!$F1405=1,TABLA!$H1405=1,TABLA!$J1405=1), 1, 0)</f>
        <v>1</v>
      </c>
      <c r="L1405" s="16"/>
      <c r="M1405" s="5" t="s">
        <v>4197</v>
      </c>
      <c r="N1405" s="5" t="s">
        <v>4198</v>
      </c>
      <c r="O1405" s="17">
        <v>45062</v>
      </c>
      <c r="P1405" s="5">
        <v>1</v>
      </c>
      <c r="Q1405" s="5">
        <v>1</v>
      </c>
      <c r="R1405" s="5">
        <v>0</v>
      </c>
      <c r="S1405" s="5">
        <v>0</v>
      </c>
      <c r="T1405" s="5">
        <v>1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1</v>
      </c>
      <c r="AF1405" s="5">
        <v>0</v>
      </c>
      <c r="AG1405" s="18">
        <v>14.972</v>
      </c>
      <c r="AH1405" s="19">
        <v>1</v>
      </c>
      <c r="AI1405" s="19">
        <v>1</v>
      </c>
    </row>
    <row r="1406" spans="1:35" ht="12.75" customHeight="1" x14ac:dyDescent="0.25">
      <c r="A1406" s="5">
        <v>592</v>
      </c>
      <c r="B1406" s="5">
        <v>1103024</v>
      </c>
      <c r="C1406" s="5"/>
      <c r="D1406" s="5" t="s">
        <v>4199</v>
      </c>
      <c r="E1406" s="15"/>
      <c r="F1406" s="16">
        <f>+IF(TABLA!$E1406 &lt;&gt; "", 1, 0)</f>
        <v>0</v>
      </c>
      <c r="G1406" s="15"/>
      <c r="H1406" s="16">
        <f>+IF(TABLA!$G1406&lt;&gt;"",1,0)</f>
        <v>0</v>
      </c>
      <c r="I1406" s="15"/>
      <c r="J1406" s="16">
        <f>+IF(TABLA!$I1406&lt;&gt;"",1,0)</f>
        <v>0</v>
      </c>
      <c r="K1406" s="16">
        <f>+IF(AND(TABLA!$F1406=1,TABLA!$H1406=1,TABLA!$J1406=1), 1, 0)</f>
        <v>0</v>
      </c>
      <c r="L1406" s="16"/>
      <c r="M1406" s="5" t="s">
        <v>4200</v>
      </c>
      <c r="N1406" s="5" t="s">
        <v>4201</v>
      </c>
      <c r="O1406" s="17">
        <v>45043</v>
      </c>
      <c r="P1406" s="5">
        <v>1</v>
      </c>
      <c r="Q1406" s="5">
        <v>1</v>
      </c>
      <c r="R1406" s="5">
        <v>0</v>
      </c>
      <c r="S1406" s="5">
        <v>0</v>
      </c>
      <c r="T1406" s="5">
        <v>1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1</v>
      </c>
      <c r="AF1406" s="5">
        <v>0</v>
      </c>
      <c r="AG1406" s="18">
        <v>58.311700000000002</v>
      </c>
      <c r="AH1406" s="19">
        <v>2</v>
      </c>
      <c r="AI1406" s="19">
        <v>3</v>
      </c>
    </row>
    <row r="1407" spans="1:35" ht="12.75" customHeight="1" x14ac:dyDescent="0.25">
      <c r="A1407" s="5">
        <v>1389</v>
      </c>
      <c r="B1407" s="5">
        <v>1103026</v>
      </c>
      <c r="C1407" s="5"/>
      <c r="D1407" s="5" t="s">
        <v>4202</v>
      </c>
      <c r="E1407" s="15"/>
      <c r="F1407" s="16">
        <f>+IF(TABLA!$E1407 &lt;&gt; "", 1, 0)</f>
        <v>0</v>
      </c>
      <c r="G1407" s="15"/>
      <c r="H1407" s="16">
        <f>+IF(TABLA!$G1407&lt;&gt;"",1,0)</f>
        <v>0</v>
      </c>
      <c r="I1407" s="15"/>
      <c r="J1407" s="16">
        <f>+IF(TABLA!$I1407&lt;&gt;"",1,0)</f>
        <v>0</v>
      </c>
      <c r="K1407" s="16">
        <f>+IF(AND(TABLA!$F1407=1,TABLA!$H1407=1,TABLA!$J1407=1), 1, 0)</f>
        <v>0</v>
      </c>
      <c r="L1407" s="16"/>
      <c r="M1407" s="5" t="s">
        <v>4203</v>
      </c>
      <c r="N1407" s="5" t="s">
        <v>4204</v>
      </c>
      <c r="O1407" s="17">
        <v>45160</v>
      </c>
      <c r="P1407" s="5">
        <v>1</v>
      </c>
      <c r="Q1407" s="5">
        <v>1</v>
      </c>
      <c r="R1407" s="5">
        <v>0</v>
      </c>
      <c r="S1407" s="5">
        <v>0</v>
      </c>
      <c r="T1407" s="5">
        <v>1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1</v>
      </c>
      <c r="AF1407" s="5">
        <v>0</v>
      </c>
      <c r="AG1407" s="18">
        <v>40.243299999999998</v>
      </c>
      <c r="AH1407" s="19">
        <v>7</v>
      </c>
      <c r="AI1407" s="19">
        <v>7</v>
      </c>
    </row>
    <row r="1408" spans="1:35" ht="12.75" customHeight="1" x14ac:dyDescent="0.25">
      <c r="A1408" s="5">
        <v>463</v>
      </c>
      <c r="B1408" s="5">
        <v>1103027</v>
      </c>
      <c r="C1408" s="5"/>
      <c r="D1408" s="5" t="s">
        <v>4205</v>
      </c>
      <c r="E1408" s="15" t="s">
        <v>4</v>
      </c>
      <c r="F1408" s="16">
        <f>+IF(TABLA!$E1408 &lt;&gt; "", 1, 0)</f>
        <v>1</v>
      </c>
      <c r="G1408" s="15" t="s">
        <v>10</v>
      </c>
      <c r="H1408" s="16">
        <f>+IF(TABLA!$G1408&lt;&gt;"",1,0)</f>
        <v>1</v>
      </c>
      <c r="I1408" s="15" t="s">
        <v>17</v>
      </c>
      <c r="J1408" s="16">
        <f>+IF(TABLA!$I1408&lt;&gt;"",1,0)</f>
        <v>1</v>
      </c>
      <c r="K1408" s="16">
        <f>+IF(AND(TABLA!$F1408=1,TABLA!$H1408=1,TABLA!$J1408=1), 1, 0)</f>
        <v>1</v>
      </c>
      <c r="L1408" s="16"/>
      <c r="M1408" s="5" t="s">
        <v>4206</v>
      </c>
      <c r="N1408" s="5" t="s">
        <v>4207</v>
      </c>
      <c r="O1408" s="17">
        <v>45002</v>
      </c>
      <c r="P1408" s="5">
        <v>1</v>
      </c>
      <c r="Q1408" s="5">
        <v>1</v>
      </c>
      <c r="R1408" s="5">
        <v>0</v>
      </c>
      <c r="S1408" s="5">
        <v>0</v>
      </c>
      <c r="T1408" s="5">
        <v>1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18">
        <v>33.062399999999997</v>
      </c>
      <c r="AH1408" s="19">
        <v>6</v>
      </c>
      <c r="AI1408" s="19">
        <v>7</v>
      </c>
    </row>
    <row r="1409" spans="1:35" ht="12.75" customHeight="1" x14ac:dyDescent="0.25">
      <c r="A1409" s="5">
        <v>349</v>
      </c>
      <c r="B1409" s="5">
        <v>1103030</v>
      </c>
      <c r="C1409" s="5"/>
      <c r="D1409" s="5" t="s">
        <v>4208</v>
      </c>
      <c r="E1409" s="15" t="s">
        <v>4</v>
      </c>
      <c r="F1409" s="16">
        <f>+IF(TABLA!$E1409 &lt;&gt; "", 1, 0)</f>
        <v>1</v>
      </c>
      <c r="G1409" s="15" t="s">
        <v>10</v>
      </c>
      <c r="H1409" s="16">
        <f>+IF(TABLA!$G1409&lt;&gt;"",1,0)</f>
        <v>1</v>
      </c>
      <c r="I1409" s="15" t="s">
        <v>17</v>
      </c>
      <c r="J1409" s="16">
        <f>+IF(TABLA!$I1409&lt;&gt;"",1,0)</f>
        <v>1</v>
      </c>
      <c r="K1409" s="16">
        <f>+IF(AND(TABLA!$F1409=1,TABLA!$H1409=1,TABLA!$J1409=1), 1, 0)</f>
        <v>1</v>
      </c>
      <c r="L1409" s="16"/>
      <c r="M1409" s="5" t="s">
        <v>4209</v>
      </c>
      <c r="N1409" s="5" t="s">
        <v>4210</v>
      </c>
      <c r="O1409" s="17">
        <v>44964</v>
      </c>
      <c r="P1409" s="5">
        <v>1</v>
      </c>
      <c r="Q1409" s="5">
        <v>1</v>
      </c>
      <c r="R1409" s="5">
        <v>0</v>
      </c>
      <c r="S1409" s="5">
        <v>0</v>
      </c>
      <c r="T1409" s="5">
        <v>1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0</v>
      </c>
      <c r="AG1409" s="18">
        <v>9.0717999999999996</v>
      </c>
      <c r="AH1409" s="19">
        <v>1</v>
      </c>
      <c r="AI1409" s="19">
        <v>1</v>
      </c>
    </row>
    <row r="1410" spans="1:35" ht="12.75" customHeight="1" x14ac:dyDescent="0.25">
      <c r="A1410" s="5">
        <v>286</v>
      </c>
      <c r="B1410" s="5">
        <v>1103032</v>
      </c>
      <c r="C1410" s="5"/>
      <c r="D1410" s="5" t="s">
        <v>4211</v>
      </c>
      <c r="E1410" s="15" t="s">
        <v>4</v>
      </c>
      <c r="F1410" s="16">
        <f>+IF(TABLA!$E1410 &lt;&gt; "", 1, 0)</f>
        <v>1</v>
      </c>
      <c r="G1410" s="15" t="s">
        <v>10</v>
      </c>
      <c r="H1410" s="16">
        <f>+IF(TABLA!$G1410&lt;&gt;"",1,0)</f>
        <v>1</v>
      </c>
      <c r="I1410" s="15" t="s">
        <v>17</v>
      </c>
      <c r="J1410" s="16">
        <f>+IF(TABLA!$I1410&lt;&gt;"",1,0)</f>
        <v>1</v>
      </c>
      <c r="K1410" s="16">
        <f>+IF(AND(TABLA!$F1410=1,TABLA!$H1410=1,TABLA!$J1410=1), 1, 0)</f>
        <v>1</v>
      </c>
      <c r="L1410" s="16"/>
      <c r="M1410" s="5" t="s">
        <v>4212</v>
      </c>
      <c r="N1410" s="5" t="s">
        <v>4213</v>
      </c>
      <c r="O1410" s="17">
        <v>44932</v>
      </c>
      <c r="P1410" s="5">
        <v>1</v>
      </c>
      <c r="Q1410" s="5">
        <v>1</v>
      </c>
      <c r="R1410" s="5">
        <v>0</v>
      </c>
      <c r="S1410" s="5">
        <v>0</v>
      </c>
      <c r="T1410" s="5">
        <v>1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1</v>
      </c>
      <c r="AF1410" s="5">
        <v>0</v>
      </c>
      <c r="AG1410" s="18">
        <v>63.075299999999999</v>
      </c>
      <c r="AH1410" s="19">
        <v>4</v>
      </c>
      <c r="AI1410" s="19">
        <v>4</v>
      </c>
    </row>
    <row r="1411" spans="1:35" ht="12.75" customHeight="1" x14ac:dyDescent="0.25">
      <c r="A1411" s="5">
        <v>10</v>
      </c>
      <c r="B1411" s="5">
        <v>1103033</v>
      </c>
      <c r="C1411" s="5"/>
      <c r="D1411" s="5" t="s">
        <v>4214</v>
      </c>
      <c r="E1411" s="15" t="s">
        <v>4</v>
      </c>
      <c r="F1411" s="16">
        <f>+IF(TABLA!$E1411 &lt;&gt; "", 1, 0)</f>
        <v>1</v>
      </c>
      <c r="G1411" s="15" t="s">
        <v>10</v>
      </c>
      <c r="H1411" s="16">
        <f>+IF(TABLA!$G1411&lt;&gt;"",1,0)</f>
        <v>1</v>
      </c>
      <c r="I1411" s="15" t="s">
        <v>17</v>
      </c>
      <c r="J1411" s="16">
        <f>+IF(TABLA!$I1411&lt;&gt;"",1,0)</f>
        <v>1</v>
      </c>
      <c r="K1411" s="16">
        <f>+IF(AND(TABLA!$F1411=1,TABLA!$H1411=1,TABLA!$J1411=1), 1, 0)</f>
        <v>1</v>
      </c>
      <c r="L1411" s="16"/>
      <c r="M1411" s="5" t="s">
        <v>4215</v>
      </c>
      <c r="N1411" s="5" t="s">
        <v>4216</v>
      </c>
      <c r="O1411" s="17">
        <v>44717</v>
      </c>
      <c r="P1411" s="5">
        <v>0</v>
      </c>
      <c r="Q1411" s="5">
        <v>1</v>
      </c>
      <c r="R1411" s="5">
        <v>0</v>
      </c>
      <c r="S1411" s="5">
        <v>0</v>
      </c>
      <c r="T1411" s="5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1</v>
      </c>
      <c r="AF1411" s="5">
        <v>0</v>
      </c>
      <c r="AG1411" s="18">
        <v>0.57740000000000002</v>
      </c>
      <c r="AH1411" s="19">
        <v>1</v>
      </c>
      <c r="AI1411" s="19">
        <v>1</v>
      </c>
    </row>
    <row r="1412" spans="1:35" ht="12.75" customHeight="1" x14ac:dyDescent="0.25">
      <c r="A1412" s="5">
        <v>485</v>
      </c>
      <c r="B1412" s="5">
        <v>1103034</v>
      </c>
      <c r="C1412" s="5"/>
      <c r="D1412" s="5" t="s">
        <v>4217</v>
      </c>
      <c r="E1412" s="15" t="s">
        <v>4</v>
      </c>
      <c r="F1412" s="16">
        <f>+IF(TABLA!$E1412 &lt;&gt; "", 1, 0)</f>
        <v>1</v>
      </c>
      <c r="G1412" s="15" t="s">
        <v>10</v>
      </c>
      <c r="H1412" s="16">
        <v>1</v>
      </c>
      <c r="I1412" s="15" t="s">
        <v>17</v>
      </c>
      <c r="J1412" s="16">
        <f>+IF(TABLA!$I1412&lt;&gt;"",1,0)</f>
        <v>1</v>
      </c>
      <c r="K1412" s="16">
        <f>+IF(AND(TABLA!$F1412=1,TABLA!$H1412=1,TABLA!$J1412=1), 1, 0)</f>
        <v>1</v>
      </c>
      <c r="L1412" s="16"/>
      <c r="M1412" s="5" t="s">
        <v>4218</v>
      </c>
      <c r="N1412" s="5" t="s">
        <v>4219</v>
      </c>
      <c r="O1412" s="17">
        <v>45009</v>
      </c>
      <c r="P1412" s="5">
        <v>1</v>
      </c>
      <c r="Q1412" s="5">
        <v>1</v>
      </c>
      <c r="R1412" s="5">
        <v>0</v>
      </c>
      <c r="S1412" s="5">
        <v>0</v>
      </c>
      <c r="T1412" s="5">
        <v>1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1</v>
      </c>
      <c r="AF1412" s="5">
        <v>0</v>
      </c>
      <c r="AG1412" s="18">
        <v>40.969700000000003</v>
      </c>
      <c r="AH1412" s="19">
        <v>2</v>
      </c>
      <c r="AI1412" s="19">
        <v>2</v>
      </c>
    </row>
    <row r="1413" spans="1:35" ht="12.75" customHeight="1" x14ac:dyDescent="0.25">
      <c r="A1413" s="5">
        <v>34</v>
      </c>
      <c r="B1413" s="5">
        <v>1103035</v>
      </c>
      <c r="C1413" s="5"/>
      <c r="D1413" s="5" t="s">
        <v>4220</v>
      </c>
      <c r="E1413" s="15" t="s">
        <v>4</v>
      </c>
      <c r="F1413" s="16">
        <f>+IF(TABLA!$E1413 &lt;&gt; "", 1, 0)</f>
        <v>1</v>
      </c>
      <c r="G1413" s="15" t="s">
        <v>10</v>
      </c>
      <c r="H1413" s="16">
        <f>+IF(TABLA!$G1413&lt;&gt;"",1,0)</f>
        <v>1</v>
      </c>
      <c r="I1413" s="15" t="s">
        <v>17</v>
      </c>
      <c r="J1413" s="16">
        <f>+IF(TABLA!$I1413&lt;&gt;"",1,0)</f>
        <v>1</v>
      </c>
      <c r="K1413" s="16">
        <f>+IF(AND(TABLA!$F1413=1,TABLA!$H1413=1,TABLA!$J1413=1), 1, 0)</f>
        <v>1</v>
      </c>
      <c r="L1413" s="16"/>
      <c r="M1413" s="5" t="s">
        <v>4221</v>
      </c>
      <c r="N1413" s="5" t="s">
        <v>4222</v>
      </c>
      <c r="O1413" s="17">
        <v>44792</v>
      </c>
      <c r="P1413" s="5">
        <v>0</v>
      </c>
      <c r="Q1413" s="5">
        <v>1</v>
      </c>
      <c r="R1413" s="5">
        <v>0</v>
      </c>
      <c r="S1413" s="5">
        <v>0</v>
      </c>
      <c r="T1413" s="5">
        <v>1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1</v>
      </c>
      <c r="AF1413" s="5">
        <v>0</v>
      </c>
      <c r="AG1413" s="18">
        <v>0</v>
      </c>
      <c r="AH1413" s="19">
        <v>1</v>
      </c>
      <c r="AI1413" s="19">
        <v>1</v>
      </c>
    </row>
    <row r="1414" spans="1:35" ht="12.75" customHeight="1" x14ac:dyDescent="0.25">
      <c r="A1414" s="5">
        <v>14</v>
      </c>
      <c r="B1414" s="5">
        <v>1103036</v>
      </c>
      <c r="C1414" s="5"/>
      <c r="D1414" s="5" t="s">
        <v>4223</v>
      </c>
      <c r="E1414" s="15" t="s">
        <v>4</v>
      </c>
      <c r="F1414" s="16">
        <f>+IF(TABLA!$E1414 &lt;&gt; "", 1, 0)</f>
        <v>1</v>
      </c>
      <c r="G1414" s="15" t="s">
        <v>10</v>
      </c>
      <c r="H1414" s="16">
        <f>+IF(TABLA!$G1414&lt;&gt;"",1,0)</f>
        <v>1</v>
      </c>
      <c r="I1414" s="15" t="s">
        <v>17</v>
      </c>
      <c r="J1414" s="16">
        <f>+IF(TABLA!$I1414&lt;&gt;"",1,0)</f>
        <v>1</v>
      </c>
      <c r="K1414" s="16">
        <f>+IF(AND(TABLA!$F1414=1,TABLA!$H1414=1,TABLA!$J1414=1), 1, 0)</f>
        <v>1</v>
      </c>
      <c r="L1414" s="16"/>
      <c r="M1414" s="5" t="s">
        <v>4224</v>
      </c>
      <c r="N1414" s="5" t="s">
        <v>4225</v>
      </c>
      <c r="O1414" s="17">
        <v>44740</v>
      </c>
      <c r="P1414" s="5">
        <v>0</v>
      </c>
      <c r="Q1414" s="5">
        <v>1</v>
      </c>
      <c r="R1414" s="5">
        <v>0</v>
      </c>
      <c r="S1414" s="5">
        <v>0</v>
      </c>
      <c r="T1414" s="5">
        <v>1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1</v>
      </c>
      <c r="AF1414" s="5">
        <v>0</v>
      </c>
      <c r="AG1414" s="18">
        <v>0</v>
      </c>
      <c r="AH1414" s="19">
        <v>1</v>
      </c>
      <c r="AI1414" s="19">
        <v>1</v>
      </c>
    </row>
    <row r="1415" spans="1:35" ht="12.75" customHeight="1" x14ac:dyDescent="0.25">
      <c r="A1415" s="5">
        <v>1390</v>
      </c>
      <c r="B1415" s="5">
        <v>1103038</v>
      </c>
      <c r="C1415" s="5"/>
      <c r="D1415" s="5" t="s">
        <v>4226</v>
      </c>
      <c r="E1415" s="15" t="s">
        <v>4</v>
      </c>
      <c r="F1415" s="16">
        <f>+IF(TABLA!$E1415 &lt;&gt; "", 1, 0)</f>
        <v>1</v>
      </c>
      <c r="G1415" s="15" t="s">
        <v>10</v>
      </c>
      <c r="H1415" s="16">
        <f>+IF(TABLA!$G1415&lt;&gt;"",1,0)</f>
        <v>1</v>
      </c>
      <c r="I1415" s="15" t="s">
        <v>17</v>
      </c>
      <c r="J1415" s="16">
        <f>+IF(TABLA!$I1415&lt;&gt;"",1,0)</f>
        <v>1</v>
      </c>
      <c r="K1415" s="16">
        <f>+IF(AND(TABLA!$F1415=1,TABLA!$H1415=1,TABLA!$J1415=1), 1, 0)</f>
        <v>1</v>
      </c>
      <c r="L1415" s="16"/>
      <c r="M1415" s="5" t="s">
        <v>4227</v>
      </c>
      <c r="N1415" s="5" t="s">
        <v>4228</v>
      </c>
      <c r="O1415" s="17">
        <v>45160</v>
      </c>
      <c r="P1415" s="5">
        <v>1</v>
      </c>
      <c r="Q1415" s="5">
        <v>1</v>
      </c>
      <c r="R1415" s="5">
        <v>0</v>
      </c>
      <c r="S1415" s="5">
        <v>0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1</v>
      </c>
      <c r="AF1415" s="5">
        <v>0</v>
      </c>
      <c r="AG1415" s="18">
        <v>4.2244999999999999</v>
      </c>
      <c r="AH1415" s="19">
        <v>3</v>
      </c>
      <c r="AI1415" s="19">
        <v>3</v>
      </c>
    </row>
    <row r="1416" spans="1:35" ht="12.75" customHeight="1" x14ac:dyDescent="0.25">
      <c r="A1416" s="5">
        <v>104</v>
      </c>
      <c r="B1416" s="5">
        <v>1103039</v>
      </c>
      <c r="C1416" s="5"/>
      <c r="D1416" s="5" t="s">
        <v>4229</v>
      </c>
      <c r="E1416" s="15" t="s">
        <v>4</v>
      </c>
      <c r="F1416" s="16">
        <f>+IF(TABLA!$E1416 &lt;&gt; "", 1, 0)</f>
        <v>1</v>
      </c>
      <c r="G1416" s="15" t="s">
        <v>10</v>
      </c>
      <c r="H1416" s="16">
        <f>+IF(TABLA!$G1416&lt;&gt;"",1,0)</f>
        <v>1</v>
      </c>
      <c r="I1416" s="15" t="s">
        <v>17</v>
      </c>
      <c r="J1416" s="16">
        <f>+IF(TABLA!$I1416&lt;&gt;"",1,0)</f>
        <v>1</v>
      </c>
      <c r="K1416" s="16">
        <f>+IF(AND(TABLA!$F1416=1,TABLA!$H1416=1,TABLA!$J1416=1), 1, 0)</f>
        <v>1</v>
      </c>
      <c r="L1416" s="16"/>
      <c r="M1416" s="5" t="s">
        <v>4230</v>
      </c>
      <c r="N1416" s="5" t="s">
        <v>4231</v>
      </c>
      <c r="O1416" s="17">
        <v>44848</v>
      </c>
      <c r="P1416" s="5">
        <v>0</v>
      </c>
      <c r="Q1416" s="5">
        <v>1</v>
      </c>
      <c r="R1416" s="5">
        <v>0</v>
      </c>
      <c r="S1416" s="5">
        <v>0</v>
      </c>
      <c r="T1416" s="5">
        <v>1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18">
        <v>3.1057000000000001</v>
      </c>
      <c r="AH1416" s="19">
        <v>1</v>
      </c>
      <c r="AI1416" s="19">
        <v>1</v>
      </c>
    </row>
    <row r="1417" spans="1:35" ht="12.75" customHeight="1" x14ac:dyDescent="0.25">
      <c r="A1417" s="5">
        <v>22</v>
      </c>
      <c r="B1417" s="5">
        <v>1103040</v>
      </c>
      <c r="C1417" s="5"/>
      <c r="D1417" s="5" t="s">
        <v>4232</v>
      </c>
      <c r="E1417" s="15" t="s">
        <v>4</v>
      </c>
      <c r="F1417" s="16">
        <f>+IF(TABLA!$E1417 &lt;&gt; "", 1, 0)</f>
        <v>1</v>
      </c>
      <c r="G1417" s="15" t="s">
        <v>75</v>
      </c>
      <c r="H1417" s="16">
        <f>+IF(TABLA!$G1417&lt;&gt;"",1,0)</f>
        <v>1</v>
      </c>
      <c r="I1417" s="15" t="s">
        <v>17</v>
      </c>
      <c r="J1417" s="16">
        <f>+IF(TABLA!$I1417&lt;&gt;"",1,0)</f>
        <v>1</v>
      </c>
      <c r="K1417" s="16">
        <f>+IF(AND(TABLA!$F1417=1,TABLA!$H1417=1,TABLA!$J1417=1), 1, 0)</f>
        <v>1</v>
      </c>
      <c r="L1417" s="16"/>
      <c r="M1417" s="5" t="s">
        <v>4233</v>
      </c>
      <c r="N1417" s="5" t="s">
        <v>4234</v>
      </c>
      <c r="O1417" s="17">
        <v>44760</v>
      </c>
      <c r="P1417" s="5">
        <v>0</v>
      </c>
      <c r="Q1417" s="5">
        <v>1</v>
      </c>
      <c r="R1417" s="5">
        <v>0</v>
      </c>
      <c r="S1417" s="5">
        <v>0</v>
      </c>
      <c r="T1417" s="5">
        <v>1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1</v>
      </c>
      <c r="AF1417" s="5">
        <v>0</v>
      </c>
      <c r="AG1417" s="18">
        <v>1.4500999999999999</v>
      </c>
      <c r="AH1417" s="19">
        <v>1</v>
      </c>
      <c r="AI1417" s="19">
        <v>1</v>
      </c>
    </row>
    <row r="1418" spans="1:35" ht="12.75" customHeight="1" x14ac:dyDescent="0.25">
      <c r="A1418" s="5">
        <v>1979</v>
      </c>
      <c r="B1418" s="5">
        <v>1103042</v>
      </c>
      <c r="C1418" s="5"/>
      <c r="D1418" s="5" t="s">
        <v>4235</v>
      </c>
      <c r="E1418" s="15"/>
      <c r="F1418" s="16">
        <f>+IF(TABLA!$E1418 &lt;&gt; "", 1, 0)</f>
        <v>0</v>
      </c>
      <c r="G1418" s="15"/>
      <c r="H1418" s="16">
        <f>+IF(TABLA!$G1418&lt;&gt;"",1,0)</f>
        <v>0</v>
      </c>
      <c r="I1418" s="15"/>
      <c r="J1418" s="16">
        <f>+IF(TABLA!$I1418&lt;&gt;"",1,0)</f>
        <v>0</v>
      </c>
      <c r="K1418" s="16">
        <f>+IF(AND(TABLA!$F1418=1,TABLA!$H1418=1,TABLA!$J1418=1), 1, 0)</f>
        <v>0</v>
      </c>
      <c r="L1418" s="16"/>
      <c r="M1418" s="5" t="s">
        <v>4236</v>
      </c>
      <c r="N1418" s="5" t="s">
        <v>4237</v>
      </c>
      <c r="O1418" s="17">
        <v>45205</v>
      </c>
      <c r="P1418" s="5">
        <v>1</v>
      </c>
      <c r="Q1418" s="5">
        <v>1</v>
      </c>
      <c r="R1418" s="5">
        <v>0</v>
      </c>
      <c r="S1418" s="5">
        <v>0</v>
      </c>
      <c r="T1418" s="5">
        <v>1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1</v>
      </c>
      <c r="AF1418" s="5">
        <v>0</v>
      </c>
      <c r="AG1418" s="18">
        <v>20.291399999999999</v>
      </c>
      <c r="AH1418" s="19">
        <v>23</v>
      </c>
      <c r="AI1418" s="19">
        <v>23</v>
      </c>
    </row>
    <row r="1419" spans="1:35" ht="12.75" customHeight="1" x14ac:dyDescent="0.25">
      <c r="A1419" s="5">
        <v>723</v>
      </c>
      <c r="B1419" s="5">
        <v>1103043</v>
      </c>
      <c r="C1419" s="5"/>
      <c r="D1419" s="5" t="s">
        <v>4238</v>
      </c>
      <c r="E1419" s="15" t="s">
        <v>4</v>
      </c>
      <c r="F1419" s="16">
        <f>+IF(TABLA!$E1419 &lt;&gt; "", 1, 0)</f>
        <v>1</v>
      </c>
      <c r="G1419" s="15" t="s">
        <v>10</v>
      </c>
      <c r="H1419" s="16">
        <f>+IF(TABLA!$G1419&lt;&gt;"",1,0)</f>
        <v>1</v>
      </c>
      <c r="I1419" s="15" t="s">
        <v>17</v>
      </c>
      <c r="J1419" s="16">
        <f>+IF(TABLA!$I1419&lt;&gt;"",1,0)</f>
        <v>1</v>
      </c>
      <c r="K1419" s="16">
        <f>+IF(AND(TABLA!$F1419=1,TABLA!$H1419=1,TABLA!$J1419=1), 1, 0)</f>
        <v>1</v>
      </c>
      <c r="L1419" s="16"/>
      <c r="M1419" s="5" t="s">
        <v>4239</v>
      </c>
      <c r="N1419" s="5" t="s">
        <v>4240</v>
      </c>
      <c r="O1419" s="17">
        <v>45070</v>
      </c>
      <c r="P1419" s="5">
        <v>1</v>
      </c>
      <c r="Q1419" s="5">
        <v>1</v>
      </c>
      <c r="R1419" s="5">
        <v>0</v>
      </c>
      <c r="S1419" s="5">
        <v>0</v>
      </c>
      <c r="T1419" s="5">
        <v>1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18">
        <v>14.3955</v>
      </c>
      <c r="AH1419" s="19">
        <v>2</v>
      </c>
      <c r="AI1419" s="19">
        <v>2</v>
      </c>
    </row>
    <row r="1420" spans="1:35" ht="12.75" customHeight="1" x14ac:dyDescent="0.25">
      <c r="A1420" s="5">
        <v>547</v>
      </c>
      <c r="B1420" s="5">
        <v>1103046</v>
      </c>
      <c r="C1420" s="5"/>
      <c r="D1420" s="5" t="s">
        <v>4241</v>
      </c>
      <c r="E1420" s="15" t="s">
        <v>4</v>
      </c>
      <c r="F1420" s="16">
        <f>+IF(TABLA!$E1420 &lt;&gt; "", 1, 0)</f>
        <v>1</v>
      </c>
      <c r="G1420" s="15" t="s">
        <v>10</v>
      </c>
      <c r="H1420" s="16">
        <f>+IF(TABLA!$G1420&lt;&gt;"",1,0)</f>
        <v>1</v>
      </c>
      <c r="I1420" s="15" t="s">
        <v>17</v>
      </c>
      <c r="J1420" s="16">
        <f>+IF(TABLA!$I1420&lt;&gt;"",1,0)</f>
        <v>1</v>
      </c>
      <c r="K1420" s="16">
        <f>+IF(AND(TABLA!$F1420=1,TABLA!$H1420=1,TABLA!$J1420=1), 1, 0)</f>
        <v>1</v>
      </c>
      <c r="L1420" s="16"/>
      <c r="M1420" s="5" t="s">
        <v>4242</v>
      </c>
      <c r="N1420" s="5" t="s">
        <v>4243</v>
      </c>
      <c r="O1420" s="17">
        <v>45033</v>
      </c>
      <c r="P1420" s="5">
        <v>1</v>
      </c>
      <c r="Q1420" s="5">
        <v>1</v>
      </c>
      <c r="R1420" s="5">
        <v>0</v>
      </c>
      <c r="S1420" s="5">
        <v>0</v>
      </c>
      <c r="T1420" s="5">
        <v>1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1</v>
      </c>
      <c r="AF1420" s="5">
        <v>0</v>
      </c>
      <c r="AG1420" s="18">
        <v>13.381500000000001</v>
      </c>
      <c r="AH1420" s="19">
        <v>1</v>
      </c>
      <c r="AI1420" s="19">
        <v>1</v>
      </c>
    </row>
    <row r="1421" spans="1:35" ht="12.75" customHeight="1" x14ac:dyDescent="0.25">
      <c r="A1421" s="5">
        <v>2125</v>
      </c>
      <c r="B1421" s="5">
        <v>1103048</v>
      </c>
      <c r="C1421" s="5"/>
      <c r="D1421" s="5" t="s">
        <v>4244</v>
      </c>
      <c r="E1421" s="15"/>
      <c r="F1421" s="16">
        <f>+IF(TABLA!$E1421 &lt;&gt; "", 1, 0)</f>
        <v>0</v>
      </c>
      <c r="G1421" s="15"/>
      <c r="H1421" s="16">
        <f>+IF(TABLA!$G1421&lt;&gt;"",1,0)</f>
        <v>0</v>
      </c>
      <c r="I1421" s="15"/>
      <c r="J1421" s="16">
        <f>+IF(TABLA!$I1421&lt;&gt;"",1,0)</f>
        <v>0</v>
      </c>
      <c r="K1421" s="16">
        <f>+IF(AND(TABLA!$F1421=1,TABLA!$H1421=1,TABLA!$J1421=1), 1, 0)</f>
        <v>0</v>
      </c>
      <c r="L1421" s="16"/>
      <c r="M1421" s="5" t="s">
        <v>4245</v>
      </c>
      <c r="N1421" s="5" t="s">
        <v>4246</v>
      </c>
      <c r="O1421" s="17">
        <v>45212</v>
      </c>
      <c r="P1421" s="5">
        <v>1</v>
      </c>
      <c r="Q1421" s="5">
        <v>1</v>
      </c>
      <c r="R1421" s="5">
        <v>0</v>
      </c>
      <c r="S1421" s="5">
        <v>0</v>
      </c>
      <c r="T1421" s="5">
        <v>1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1</v>
      </c>
      <c r="AF1421" s="5">
        <v>0</v>
      </c>
      <c r="AG1421" s="18">
        <v>458.28730000000002</v>
      </c>
      <c r="AH1421" s="19">
        <v>65</v>
      </c>
      <c r="AI1421" s="19">
        <v>67</v>
      </c>
    </row>
    <row r="1422" spans="1:35" ht="12.75" customHeight="1" x14ac:dyDescent="0.25">
      <c r="A1422" s="5">
        <v>1448</v>
      </c>
      <c r="B1422" s="5">
        <v>1103049</v>
      </c>
      <c r="C1422" s="5"/>
      <c r="D1422" s="5" t="s">
        <v>4247</v>
      </c>
      <c r="E1422" s="15"/>
      <c r="F1422" s="16">
        <f>+IF(TABLA!$E1422 &lt;&gt; "", 1, 0)</f>
        <v>0</v>
      </c>
      <c r="G1422" s="15"/>
      <c r="H1422" s="16">
        <f>+IF(TABLA!$G1422&lt;&gt;"",1,0)</f>
        <v>0</v>
      </c>
      <c r="I1422" s="15"/>
      <c r="J1422" s="16">
        <f>+IF(TABLA!$I1422&lt;&gt;"",1,0)</f>
        <v>0</v>
      </c>
      <c r="K1422" s="16">
        <f>+IF(AND(TABLA!$F1422=1,TABLA!$H1422=1,TABLA!$J1422=1), 1, 0)</f>
        <v>0</v>
      </c>
      <c r="L1422" s="16"/>
      <c r="M1422" s="5" t="s">
        <v>4248</v>
      </c>
      <c r="N1422" s="5" t="s">
        <v>4249</v>
      </c>
      <c r="O1422" s="17">
        <v>45167</v>
      </c>
      <c r="P1422" s="5">
        <v>1</v>
      </c>
      <c r="Q1422" s="5">
        <v>1</v>
      </c>
      <c r="R1422" s="5">
        <v>0</v>
      </c>
      <c r="S1422" s="5">
        <v>0</v>
      </c>
      <c r="T1422" s="5">
        <v>1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1</v>
      </c>
      <c r="AF1422" s="5">
        <v>0</v>
      </c>
      <c r="AG1422" s="18">
        <v>607.38040000000001</v>
      </c>
      <c r="AH1422" s="19">
        <v>62</v>
      </c>
      <c r="AI1422" s="19">
        <v>64</v>
      </c>
    </row>
    <row r="1423" spans="1:35" ht="12.75" customHeight="1" x14ac:dyDescent="0.25">
      <c r="A1423" s="5">
        <v>548</v>
      </c>
      <c r="B1423" s="5">
        <v>1103050</v>
      </c>
      <c r="C1423" s="5"/>
      <c r="D1423" s="5" t="s">
        <v>4250</v>
      </c>
      <c r="E1423" s="15" t="s">
        <v>4</v>
      </c>
      <c r="F1423" s="16">
        <f>+IF(TABLA!$E1423 &lt;&gt; "", 1, 0)</f>
        <v>1</v>
      </c>
      <c r="G1423" s="15" t="s">
        <v>10</v>
      </c>
      <c r="H1423" s="16">
        <f>+IF(TABLA!$G1423&lt;&gt;"",1,0)</f>
        <v>1</v>
      </c>
      <c r="I1423" s="15" t="s">
        <v>17</v>
      </c>
      <c r="J1423" s="16">
        <f>+IF(TABLA!$I1423&lt;&gt;"",1,0)</f>
        <v>1</v>
      </c>
      <c r="K1423" s="16">
        <f>+IF(AND(TABLA!$F1423=1,TABLA!$H1423=1,TABLA!$J1423=1), 1, 0)</f>
        <v>1</v>
      </c>
      <c r="L1423" s="16"/>
      <c r="M1423" s="5" t="s">
        <v>4251</v>
      </c>
      <c r="N1423" s="5" t="s">
        <v>4252</v>
      </c>
      <c r="O1423" s="17">
        <v>45033</v>
      </c>
      <c r="P1423" s="5">
        <v>1</v>
      </c>
      <c r="Q1423" s="5">
        <v>1</v>
      </c>
      <c r="R1423" s="5">
        <v>0</v>
      </c>
      <c r="S1423" s="5">
        <v>0</v>
      </c>
      <c r="T1423" s="5">
        <v>1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1</v>
      </c>
      <c r="AF1423" s="5">
        <v>0</v>
      </c>
      <c r="AG1423" s="18">
        <v>335.54700000000003</v>
      </c>
      <c r="AH1423" s="19">
        <v>22</v>
      </c>
      <c r="AI1423" s="19">
        <v>22</v>
      </c>
    </row>
    <row r="1424" spans="1:35" ht="12.75" customHeight="1" x14ac:dyDescent="0.25">
      <c r="A1424" s="5">
        <v>71</v>
      </c>
      <c r="B1424" s="5">
        <v>1103053</v>
      </c>
      <c r="C1424" s="5"/>
      <c r="D1424" s="5" t="s">
        <v>4253</v>
      </c>
      <c r="E1424" s="15" t="s">
        <v>4</v>
      </c>
      <c r="F1424" s="16">
        <f>+IF(TABLA!$E1424 &lt;&gt; "", 1, 0)</f>
        <v>1</v>
      </c>
      <c r="G1424" s="15" t="s">
        <v>10</v>
      </c>
      <c r="H1424" s="16">
        <f>+IF(TABLA!$G1424&lt;&gt;"",1,0)</f>
        <v>1</v>
      </c>
      <c r="I1424" s="15" t="s">
        <v>17</v>
      </c>
      <c r="J1424" s="16">
        <f>+IF(TABLA!$I1424&lt;&gt;"",1,0)</f>
        <v>1</v>
      </c>
      <c r="K1424" s="16">
        <f>+IF(AND(TABLA!$F1424=1,TABLA!$H1424=1,TABLA!$J1424=1), 1, 0)</f>
        <v>1</v>
      </c>
      <c r="L1424" s="16"/>
      <c r="M1424" s="5" t="s">
        <v>4254</v>
      </c>
      <c r="N1424" s="5" t="s">
        <v>4255</v>
      </c>
      <c r="O1424" s="17">
        <v>44832</v>
      </c>
      <c r="P1424" s="5">
        <v>0</v>
      </c>
      <c r="Q1424" s="5">
        <v>1</v>
      </c>
      <c r="R1424" s="5">
        <v>0</v>
      </c>
      <c r="S1424" s="5">
        <v>0</v>
      </c>
      <c r="T1424" s="5">
        <v>1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1</v>
      </c>
      <c r="AF1424" s="5">
        <v>0</v>
      </c>
      <c r="AG1424" s="18">
        <v>57.4756</v>
      </c>
      <c r="AH1424" s="19">
        <v>1</v>
      </c>
      <c r="AI1424" s="19">
        <v>1</v>
      </c>
    </row>
    <row r="1425" spans="1:35" ht="12.75" customHeight="1" x14ac:dyDescent="0.25">
      <c r="A1425" s="5">
        <v>1100</v>
      </c>
      <c r="B1425" s="5">
        <v>1103057</v>
      </c>
      <c r="C1425" s="5"/>
      <c r="D1425" s="5" t="s">
        <v>4256</v>
      </c>
      <c r="E1425" s="15" t="s">
        <v>4</v>
      </c>
      <c r="F1425" s="16">
        <f>+IF(TABLA!$E1425 &lt;&gt; "", 1, 0)</f>
        <v>1</v>
      </c>
      <c r="G1425" s="15" t="s">
        <v>75</v>
      </c>
      <c r="H1425" s="16">
        <f>+IF(TABLA!$G1425&lt;&gt;"",1,0)</f>
        <v>1</v>
      </c>
      <c r="I1425" s="15" t="s">
        <v>47</v>
      </c>
      <c r="J1425" s="16">
        <f>+IF(TABLA!$I1425&lt;&gt;"",1,0)</f>
        <v>1</v>
      </c>
      <c r="K1425" s="16">
        <f>+IF(AND(TABLA!$F1425=1,TABLA!$H1425=1,TABLA!$J1425=1), 1, 0)</f>
        <v>1</v>
      </c>
      <c r="L1425" s="16"/>
      <c r="M1425" s="5" t="s">
        <v>4257</v>
      </c>
      <c r="N1425" s="5" t="s">
        <v>4258</v>
      </c>
      <c r="O1425" s="17">
        <v>45125</v>
      </c>
      <c r="P1425" s="5">
        <v>1</v>
      </c>
      <c r="Q1425" s="5">
        <v>1</v>
      </c>
      <c r="R1425" s="5">
        <v>0</v>
      </c>
      <c r="S1425" s="5">
        <v>0</v>
      </c>
      <c r="T1425" s="5">
        <v>1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1</v>
      </c>
      <c r="AF1425" s="5">
        <v>0</v>
      </c>
      <c r="AG1425" s="18">
        <v>343.9667</v>
      </c>
      <c r="AH1425" s="19">
        <v>33</v>
      </c>
      <c r="AI1425" s="19">
        <v>33</v>
      </c>
    </row>
    <row r="1426" spans="1:35" ht="12.75" customHeight="1" x14ac:dyDescent="0.25">
      <c r="A1426" s="5">
        <v>1569</v>
      </c>
      <c r="B1426" s="5">
        <v>1103058</v>
      </c>
      <c r="C1426" s="5"/>
      <c r="D1426" s="5" t="s">
        <v>4259</v>
      </c>
      <c r="E1426" s="15" t="s">
        <v>4</v>
      </c>
      <c r="F1426" s="16">
        <f>+IF(TABLA!$E1426 &lt;&gt; "", 1, 0)</f>
        <v>1</v>
      </c>
      <c r="G1426" s="15" t="s">
        <v>10</v>
      </c>
      <c r="H1426" s="16">
        <f>+IF(TABLA!$G1426&lt;&gt;"",1,0)</f>
        <v>1</v>
      </c>
      <c r="I1426" s="15" t="s">
        <v>3477</v>
      </c>
      <c r="J1426" s="16">
        <f>+IF(TABLA!$I1426&lt;&gt;"",1,0)</f>
        <v>1</v>
      </c>
      <c r="K1426" s="16" t="s">
        <v>3477</v>
      </c>
      <c r="L1426" s="16"/>
      <c r="M1426" s="5" t="s">
        <v>4260</v>
      </c>
      <c r="N1426" s="5" t="s">
        <v>4261</v>
      </c>
      <c r="O1426" s="17">
        <v>45177</v>
      </c>
      <c r="P1426" s="5">
        <v>1</v>
      </c>
      <c r="Q1426" s="5">
        <v>1</v>
      </c>
      <c r="R1426" s="5">
        <v>0</v>
      </c>
      <c r="S1426" s="5">
        <v>0</v>
      </c>
      <c r="T1426" s="5">
        <v>1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1</v>
      </c>
      <c r="AF1426" s="5">
        <v>0</v>
      </c>
      <c r="AG1426" s="18">
        <v>21.413900000000002</v>
      </c>
      <c r="AH1426" s="19">
        <v>3</v>
      </c>
      <c r="AI1426" s="19">
        <v>3</v>
      </c>
    </row>
    <row r="1427" spans="1:35" ht="12.75" customHeight="1" x14ac:dyDescent="0.25">
      <c r="A1427" s="5">
        <v>511</v>
      </c>
      <c r="B1427" s="5">
        <v>1103060</v>
      </c>
      <c r="C1427" s="5"/>
      <c r="D1427" s="5" t="s">
        <v>4262</v>
      </c>
      <c r="E1427" s="15" t="s">
        <v>4</v>
      </c>
      <c r="F1427" s="16">
        <f>+IF(TABLA!$E1427 &lt;&gt; "", 1, 0)</f>
        <v>1</v>
      </c>
      <c r="G1427" s="15" t="s">
        <v>10</v>
      </c>
      <c r="H1427" s="16">
        <f>+IF(TABLA!$G1427&lt;&gt;"",1,0)</f>
        <v>1</v>
      </c>
      <c r="I1427" s="15" t="s">
        <v>3477</v>
      </c>
      <c r="J1427" s="16">
        <f>+IF(TABLA!$I1427&lt;&gt;"",1,0)</f>
        <v>1</v>
      </c>
      <c r="K1427" s="16" t="s">
        <v>3477</v>
      </c>
      <c r="L1427" s="16"/>
      <c r="M1427" s="5" t="s">
        <v>4263</v>
      </c>
      <c r="N1427" s="5" t="s">
        <v>4264</v>
      </c>
      <c r="O1427" s="17">
        <v>45019</v>
      </c>
      <c r="P1427" s="5">
        <v>1</v>
      </c>
      <c r="Q1427" s="5">
        <v>1</v>
      </c>
      <c r="R1427" s="5">
        <v>0</v>
      </c>
      <c r="S1427" s="5">
        <v>0</v>
      </c>
      <c r="T1427" s="5">
        <v>1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1</v>
      </c>
      <c r="AF1427" s="5">
        <v>0</v>
      </c>
      <c r="AG1427" s="18">
        <v>0</v>
      </c>
      <c r="AH1427" s="19">
        <v>1</v>
      </c>
      <c r="AI1427" s="19">
        <v>1</v>
      </c>
    </row>
    <row r="1428" spans="1:35" ht="12.75" customHeight="1" x14ac:dyDescent="0.25">
      <c r="A1428" s="5">
        <v>45</v>
      </c>
      <c r="B1428" s="5">
        <v>1103061</v>
      </c>
      <c r="C1428" s="5"/>
      <c r="D1428" s="5" t="s">
        <v>4265</v>
      </c>
      <c r="E1428" s="15" t="s">
        <v>4</v>
      </c>
      <c r="F1428" s="16">
        <f>+IF(TABLA!$E1428 &lt;&gt; "", 1, 0)</f>
        <v>1</v>
      </c>
      <c r="G1428" s="15" t="s">
        <v>10</v>
      </c>
      <c r="H1428" s="16">
        <f>+IF(TABLA!$G1428&lt;&gt;"",1,0)</f>
        <v>1</v>
      </c>
      <c r="I1428" s="15" t="s">
        <v>3477</v>
      </c>
      <c r="J1428" s="16">
        <f>+IF(TABLA!$I1428&lt;&gt;"",1,0)</f>
        <v>1</v>
      </c>
      <c r="K1428" s="16" t="s">
        <v>3477</v>
      </c>
      <c r="L1428" s="16"/>
      <c r="M1428" s="5" t="s">
        <v>4266</v>
      </c>
      <c r="N1428" s="5" t="s">
        <v>4267</v>
      </c>
      <c r="O1428" s="17">
        <v>44810</v>
      </c>
      <c r="P1428" s="5">
        <v>0</v>
      </c>
      <c r="Q1428" s="5">
        <v>1</v>
      </c>
      <c r="R1428" s="5">
        <v>0</v>
      </c>
      <c r="S1428" s="5">
        <v>0</v>
      </c>
      <c r="T1428" s="5">
        <v>1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1</v>
      </c>
      <c r="AF1428" s="5">
        <v>0</v>
      </c>
      <c r="AG1428" s="18">
        <v>0.35299999999999998</v>
      </c>
      <c r="AH1428" s="19">
        <v>2</v>
      </c>
      <c r="AI1428" s="19">
        <v>3</v>
      </c>
    </row>
    <row r="1429" spans="1:35" ht="12.75" customHeight="1" x14ac:dyDescent="0.25">
      <c r="A1429" s="5">
        <v>730</v>
      </c>
      <c r="B1429" s="5">
        <v>1103062</v>
      </c>
      <c r="C1429" s="5"/>
      <c r="D1429" s="5" t="s">
        <v>4268</v>
      </c>
      <c r="E1429" s="15"/>
      <c r="F1429" s="16">
        <f>+IF(TABLA!$E1429 &lt;&gt; "", 1, 0)</f>
        <v>0</v>
      </c>
      <c r="G1429" s="15"/>
      <c r="H1429" s="16">
        <f>+IF(TABLA!$G1429&lt;&gt;"",1,0)</f>
        <v>0</v>
      </c>
      <c r="I1429" s="15"/>
      <c r="J1429" s="16">
        <f>+IF(TABLA!$I1429&lt;&gt;"",1,0)</f>
        <v>0</v>
      </c>
      <c r="K1429" s="16">
        <f>+IF(AND(TABLA!$F1429=1,TABLA!$H1429=1,TABLA!$J1429=1), 1, 0)</f>
        <v>0</v>
      </c>
      <c r="L1429" s="16"/>
      <c r="M1429" s="5" t="s">
        <v>4269</v>
      </c>
      <c r="N1429" s="5" t="s">
        <v>4270</v>
      </c>
      <c r="O1429" s="17">
        <v>45071</v>
      </c>
      <c r="P1429" s="5">
        <v>1</v>
      </c>
      <c r="Q1429" s="5">
        <v>1</v>
      </c>
      <c r="R1429" s="5">
        <v>0</v>
      </c>
      <c r="S1429" s="5">
        <v>0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18">
        <v>111.47620000000001</v>
      </c>
      <c r="AH1429" s="19">
        <v>13</v>
      </c>
      <c r="AI1429" s="19">
        <v>14</v>
      </c>
    </row>
    <row r="1430" spans="1:35" ht="12.75" customHeight="1" x14ac:dyDescent="0.25">
      <c r="A1430" s="5">
        <v>1232</v>
      </c>
      <c r="B1430" s="5">
        <v>1103063</v>
      </c>
      <c r="C1430" s="5"/>
      <c r="D1430" s="5" t="s">
        <v>4271</v>
      </c>
      <c r="E1430" s="15"/>
      <c r="F1430" s="16">
        <f>+IF(TABLA!$E1430 &lt;&gt; "", 1, 0)</f>
        <v>0</v>
      </c>
      <c r="G1430" s="15"/>
      <c r="H1430" s="16">
        <f>+IF(TABLA!$G1430&lt;&gt;"",1,0)</f>
        <v>0</v>
      </c>
      <c r="I1430" s="15"/>
      <c r="J1430" s="16">
        <f>+IF(TABLA!$I1430&lt;&gt;"",1,0)</f>
        <v>0</v>
      </c>
      <c r="K1430" s="16">
        <f>+IF(AND(TABLA!$F1430=1,TABLA!$H1430=1,TABLA!$J1430=1), 1, 0)</f>
        <v>0</v>
      </c>
      <c r="L1430" s="16"/>
      <c r="M1430" s="5" t="s">
        <v>4272</v>
      </c>
      <c r="N1430" s="5" t="s">
        <v>4273</v>
      </c>
      <c r="O1430" s="17">
        <v>45140</v>
      </c>
      <c r="P1430" s="5">
        <v>1</v>
      </c>
      <c r="Q1430" s="5">
        <v>1</v>
      </c>
      <c r="R1430" s="5">
        <v>0</v>
      </c>
      <c r="S1430" s="5">
        <v>0</v>
      </c>
      <c r="T1430" s="5">
        <v>1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18">
        <v>31.122299999999999</v>
      </c>
      <c r="AH1430" s="19">
        <v>6</v>
      </c>
      <c r="AI1430" s="19">
        <v>7</v>
      </c>
    </row>
    <row r="1431" spans="1:35" ht="12.75" customHeight="1" x14ac:dyDescent="0.25">
      <c r="A1431" s="5">
        <v>1844</v>
      </c>
      <c r="B1431" s="5">
        <v>1103066</v>
      </c>
      <c r="C1431" s="5"/>
      <c r="D1431" s="5" t="s">
        <v>4274</v>
      </c>
      <c r="E1431" s="15"/>
      <c r="F1431" s="16">
        <f>+IF(TABLA!$E1431 &lt;&gt; "", 1, 0)</f>
        <v>0</v>
      </c>
      <c r="G1431" s="15"/>
      <c r="H1431" s="16">
        <f>+IF(TABLA!$G1431&lt;&gt;"",1,0)</f>
        <v>0</v>
      </c>
      <c r="I1431" s="15"/>
      <c r="J1431" s="16">
        <f>+IF(TABLA!$I1431&lt;&gt;"",1,0)</f>
        <v>0</v>
      </c>
      <c r="K1431" s="16">
        <f>+IF(AND(TABLA!$F1431=1,TABLA!$H1431=1,TABLA!$J1431=1), 1, 0)</f>
        <v>0</v>
      </c>
      <c r="L1431" s="16"/>
      <c r="M1431" s="5" t="s">
        <v>4275</v>
      </c>
      <c r="N1431" s="5" t="s">
        <v>4276</v>
      </c>
      <c r="O1431" s="17">
        <v>45198</v>
      </c>
      <c r="P1431" s="5">
        <v>1</v>
      </c>
      <c r="Q1431" s="5">
        <v>1</v>
      </c>
      <c r="R1431" s="5">
        <v>0</v>
      </c>
      <c r="S1431" s="5">
        <v>0</v>
      </c>
      <c r="T1431" s="5">
        <v>1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18">
        <v>294.22070000000002</v>
      </c>
      <c r="AH1431" s="19">
        <v>53</v>
      </c>
      <c r="AI1431" s="19">
        <v>55</v>
      </c>
    </row>
    <row r="1432" spans="1:35" ht="12.75" customHeight="1" x14ac:dyDescent="0.25">
      <c r="A1432" s="5">
        <v>1555</v>
      </c>
      <c r="B1432" s="5">
        <v>1103067</v>
      </c>
      <c r="C1432" s="5"/>
      <c r="D1432" s="5" t="s">
        <v>4277</v>
      </c>
      <c r="E1432" s="15"/>
      <c r="F1432" s="16">
        <f>+IF(TABLA!$E1432 &lt;&gt; "", 1, 0)</f>
        <v>0</v>
      </c>
      <c r="G1432" s="15"/>
      <c r="H1432" s="16">
        <f>+IF(TABLA!$G1432&lt;&gt;"",1,0)</f>
        <v>0</v>
      </c>
      <c r="I1432" s="15"/>
      <c r="J1432" s="16">
        <f>+IF(TABLA!$I1432&lt;&gt;"",1,0)</f>
        <v>0</v>
      </c>
      <c r="K1432" s="16">
        <f>+IF(AND(TABLA!$F1432=1,TABLA!$H1432=1,TABLA!$J1432=1), 1, 0)</f>
        <v>0</v>
      </c>
      <c r="L1432" s="16"/>
      <c r="M1432" s="5" t="s">
        <v>4278</v>
      </c>
      <c r="N1432" s="5" t="s">
        <v>4279</v>
      </c>
      <c r="O1432" s="17">
        <v>45176</v>
      </c>
      <c r="P1432" s="5">
        <v>1</v>
      </c>
      <c r="Q1432" s="5">
        <v>1</v>
      </c>
      <c r="R1432" s="5">
        <v>0</v>
      </c>
      <c r="S1432" s="5">
        <v>0</v>
      </c>
      <c r="T1432" s="5">
        <v>1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1</v>
      </c>
      <c r="AF1432" s="5">
        <v>0</v>
      </c>
      <c r="AG1432" s="18">
        <v>25.501999999999999</v>
      </c>
      <c r="AH1432" s="19">
        <v>3</v>
      </c>
      <c r="AI1432" s="19">
        <v>4</v>
      </c>
    </row>
    <row r="1433" spans="1:35" ht="12.75" customHeight="1" x14ac:dyDescent="0.25">
      <c r="A1433" s="5">
        <v>593</v>
      </c>
      <c r="B1433" s="5">
        <v>1103068</v>
      </c>
      <c r="C1433" s="5"/>
      <c r="D1433" s="5" t="s">
        <v>4280</v>
      </c>
      <c r="E1433" s="15"/>
      <c r="F1433" s="16">
        <f>+IF(TABLA!$E1433 &lt;&gt; "", 1, 0)</f>
        <v>0</v>
      </c>
      <c r="G1433" s="15"/>
      <c r="H1433" s="16">
        <f>+IF(TABLA!$G1433&lt;&gt;"",1,0)</f>
        <v>0</v>
      </c>
      <c r="I1433" s="15"/>
      <c r="J1433" s="16">
        <f>+IF(TABLA!$I1433&lt;&gt;"",1,0)</f>
        <v>0</v>
      </c>
      <c r="K1433" s="16">
        <f>+IF(AND(TABLA!$F1433=1,TABLA!$H1433=1,TABLA!$J1433=1), 1, 0)</f>
        <v>0</v>
      </c>
      <c r="L1433" s="16"/>
      <c r="M1433" s="5" t="s">
        <v>4281</v>
      </c>
      <c r="N1433" s="5" t="s">
        <v>4282</v>
      </c>
      <c r="O1433" s="17">
        <v>45043</v>
      </c>
      <c r="P1433" s="5">
        <v>1</v>
      </c>
      <c r="Q1433" s="5">
        <v>1</v>
      </c>
      <c r="R1433" s="5">
        <v>0</v>
      </c>
      <c r="S1433" s="5">
        <v>0</v>
      </c>
      <c r="T1433" s="5">
        <v>1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18">
        <v>13.388999999999999</v>
      </c>
      <c r="AH1433" s="19">
        <v>2</v>
      </c>
      <c r="AI1433" s="19">
        <v>2</v>
      </c>
    </row>
    <row r="1434" spans="1:35" ht="12.75" customHeight="1" x14ac:dyDescent="0.25">
      <c r="A1434" s="5">
        <v>1798</v>
      </c>
      <c r="B1434" s="5">
        <v>1103069</v>
      </c>
      <c r="C1434" s="5"/>
      <c r="D1434" s="5" t="s">
        <v>4283</v>
      </c>
      <c r="E1434" s="15"/>
      <c r="F1434" s="16">
        <f>+IF(TABLA!$E1434 &lt;&gt; "", 1, 0)</f>
        <v>0</v>
      </c>
      <c r="G1434" s="15"/>
      <c r="H1434" s="16">
        <f>+IF(TABLA!$G1434&lt;&gt;"",1,0)</f>
        <v>0</v>
      </c>
      <c r="I1434" s="15"/>
      <c r="J1434" s="16">
        <f>+IF(TABLA!$I1434&lt;&gt;"",1,0)</f>
        <v>0</v>
      </c>
      <c r="K1434" s="16">
        <f>+IF(AND(TABLA!$F1434=1,TABLA!$H1434=1,TABLA!$J1434=1), 1, 0)</f>
        <v>0</v>
      </c>
      <c r="L1434" s="16"/>
      <c r="M1434" s="5" t="s">
        <v>4284</v>
      </c>
      <c r="N1434" s="5" t="s">
        <v>4285</v>
      </c>
      <c r="O1434" s="17">
        <v>45196</v>
      </c>
      <c r="P1434" s="5">
        <v>1</v>
      </c>
      <c r="Q1434" s="5">
        <v>1</v>
      </c>
      <c r="R1434" s="5">
        <v>0</v>
      </c>
      <c r="S1434" s="5">
        <v>0</v>
      </c>
      <c r="T1434" s="5">
        <v>1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1</v>
      </c>
      <c r="AF1434" s="5">
        <v>0</v>
      </c>
      <c r="AG1434" s="18">
        <v>435.04629999999997</v>
      </c>
      <c r="AH1434" s="19">
        <v>40</v>
      </c>
      <c r="AI1434" s="19">
        <v>41</v>
      </c>
    </row>
    <row r="1435" spans="1:35" ht="12.75" customHeight="1" x14ac:dyDescent="0.25">
      <c r="A1435" s="5">
        <v>695</v>
      </c>
      <c r="B1435" s="5">
        <v>1170002</v>
      </c>
      <c r="C1435" s="5"/>
      <c r="D1435" s="5" t="s">
        <v>4286</v>
      </c>
      <c r="E1435" s="15"/>
      <c r="F1435" s="16">
        <f>+IF(TABLA!$E1435 &lt;&gt; "", 1, 0)</f>
        <v>0</v>
      </c>
      <c r="G1435" s="15"/>
      <c r="H1435" s="16">
        <f>+IF(TABLA!$G1435&lt;&gt;"",1,0)</f>
        <v>0</v>
      </c>
      <c r="I1435" s="15"/>
      <c r="J1435" s="16">
        <f>+IF(TABLA!$I1435&lt;&gt;"",1,0)</f>
        <v>0</v>
      </c>
      <c r="K1435" s="16">
        <f>+IF(AND(TABLA!$F1435=1,TABLA!$H1435=1,TABLA!$J1435=1), 1, 0)</f>
        <v>0</v>
      </c>
      <c r="L1435" s="16"/>
      <c r="M1435" s="5" t="s">
        <v>4287</v>
      </c>
      <c r="N1435" s="5" t="s">
        <v>4288</v>
      </c>
      <c r="O1435" s="17">
        <v>45064</v>
      </c>
      <c r="P1435" s="5">
        <v>1</v>
      </c>
      <c r="Q1435" s="5">
        <v>1</v>
      </c>
      <c r="R1435" s="5">
        <v>0</v>
      </c>
      <c r="S1435" s="5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1</v>
      </c>
      <c r="AG1435" s="18">
        <v>1.0221</v>
      </c>
      <c r="AH1435" s="19">
        <v>1</v>
      </c>
      <c r="AI1435" s="19">
        <v>1</v>
      </c>
    </row>
    <row r="1436" spans="1:35" ht="12.75" customHeight="1" x14ac:dyDescent="0.25">
      <c r="A1436" s="5">
        <v>1242</v>
      </c>
      <c r="B1436" s="5">
        <v>1170003</v>
      </c>
      <c r="C1436" s="5"/>
      <c r="D1436" s="5" t="s">
        <v>4289</v>
      </c>
      <c r="E1436" s="15"/>
      <c r="F1436" s="16">
        <f>+IF(TABLA!$E1436 &lt;&gt; "", 1, 0)</f>
        <v>0</v>
      </c>
      <c r="G1436" s="15"/>
      <c r="H1436" s="16">
        <f>+IF(TABLA!$G1436&lt;&gt;"",1,0)</f>
        <v>0</v>
      </c>
      <c r="I1436" s="15"/>
      <c r="J1436" s="16">
        <f>+IF(TABLA!$I1436&lt;&gt;"",1,0)</f>
        <v>0</v>
      </c>
      <c r="K1436" s="16">
        <f>+IF(AND(TABLA!$F1436=1,TABLA!$H1436=1,TABLA!$J1436=1), 1, 0)</f>
        <v>0</v>
      </c>
      <c r="L1436" s="16"/>
      <c r="M1436" s="5" t="s">
        <v>4290</v>
      </c>
      <c r="N1436" s="5" t="s">
        <v>4291</v>
      </c>
      <c r="O1436" s="17">
        <v>45141</v>
      </c>
      <c r="P1436" s="5">
        <v>1</v>
      </c>
      <c r="Q1436" s="5">
        <v>1</v>
      </c>
      <c r="R1436" s="5">
        <v>0</v>
      </c>
      <c r="S1436" s="5">
        <v>1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1</v>
      </c>
      <c r="AG1436" s="18">
        <v>2.0838000000000001</v>
      </c>
      <c r="AH1436" s="19">
        <v>4</v>
      </c>
      <c r="AI1436" s="19">
        <v>4</v>
      </c>
    </row>
    <row r="1437" spans="1:35" ht="12.75" customHeight="1" x14ac:dyDescent="0.25">
      <c r="A1437" s="5">
        <v>869</v>
      </c>
      <c r="B1437" s="5">
        <v>1170004</v>
      </c>
      <c r="C1437" s="5"/>
      <c r="D1437" s="5" t="s">
        <v>4292</v>
      </c>
      <c r="E1437" s="15"/>
      <c r="F1437" s="16">
        <f>+IF(TABLA!$E1437 &lt;&gt; "", 1, 0)</f>
        <v>0</v>
      </c>
      <c r="G1437" s="15"/>
      <c r="H1437" s="16">
        <f>+IF(TABLA!$G1437&lt;&gt;"",1,0)</f>
        <v>0</v>
      </c>
      <c r="I1437" s="15"/>
      <c r="J1437" s="16">
        <f>+IF(TABLA!$I1437&lt;&gt;"",1,0)</f>
        <v>0</v>
      </c>
      <c r="K1437" s="16">
        <f>+IF(AND(TABLA!$F1437=1,TABLA!$H1437=1,TABLA!$J1437=1), 1, 0)</f>
        <v>0</v>
      </c>
      <c r="L1437" s="16"/>
      <c r="M1437" s="5" t="s">
        <v>4293</v>
      </c>
      <c r="N1437" s="5" t="s">
        <v>4294</v>
      </c>
      <c r="O1437" s="17">
        <v>45092</v>
      </c>
      <c r="P1437" s="5">
        <v>1</v>
      </c>
      <c r="Q1437" s="5">
        <v>1</v>
      </c>
      <c r="R1437" s="5">
        <v>0</v>
      </c>
      <c r="S1437" s="5">
        <v>1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1</v>
      </c>
      <c r="AG1437" s="18">
        <v>15.678599999999999</v>
      </c>
      <c r="AH1437" s="19">
        <v>5</v>
      </c>
      <c r="AI1437" s="19">
        <v>5</v>
      </c>
    </row>
    <row r="1438" spans="1:35" ht="12.75" customHeight="1" x14ac:dyDescent="0.25">
      <c r="A1438" s="5">
        <v>272</v>
      </c>
      <c r="B1438" s="5">
        <v>1170005</v>
      </c>
      <c r="C1438" s="5"/>
      <c r="D1438" s="5" t="s">
        <v>4295</v>
      </c>
      <c r="E1438" s="15"/>
      <c r="F1438" s="16">
        <f>+IF(TABLA!$E1438 &lt;&gt; "", 1, 0)</f>
        <v>0</v>
      </c>
      <c r="G1438" s="15"/>
      <c r="H1438" s="16">
        <f>+IF(TABLA!$G1438&lt;&gt;"",1,0)</f>
        <v>0</v>
      </c>
      <c r="I1438" s="15"/>
      <c r="J1438" s="16">
        <f>+IF(TABLA!$I1438&lt;&gt;"",1,0)</f>
        <v>0</v>
      </c>
      <c r="K1438" s="16">
        <f>+IF(AND(TABLA!$F1438=1,TABLA!$H1438=1,TABLA!$J1438=1), 1, 0)</f>
        <v>0</v>
      </c>
      <c r="L1438" s="16"/>
      <c r="M1438" s="5" t="s">
        <v>4296</v>
      </c>
      <c r="N1438" s="5" t="s">
        <v>4297</v>
      </c>
      <c r="O1438" s="17">
        <v>44925</v>
      </c>
      <c r="P1438" s="5">
        <v>1</v>
      </c>
      <c r="Q1438" s="5">
        <v>1</v>
      </c>
      <c r="R1438" s="5">
        <v>0</v>
      </c>
      <c r="S1438" s="5">
        <v>1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1</v>
      </c>
      <c r="AG1438" s="18">
        <v>2.7079</v>
      </c>
      <c r="AH1438" s="19">
        <v>1</v>
      </c>
      <c r="AI1438" s="19">
        <v>1</v>
      </c>
    </row>
    <row r="1439" spans="1:35" ht="12.75" customHeight="1" x14ac:dyDescent="0.25">
      <c r="A1439" s="5">
        <v>724</v>
      </c>
      <c r="B1439" s="5">
        <v>1170008</v>
      </c>
      <c r="C1439" s="5"/>
      <c r="D1439" s="5" t="s">
        <v>4298</v>
      </c>
      <c r="E1439" s="15"/>
      <c r="F1439" s="16">
        <f>+IF(TABLA!$E1439 &lt;&gt; "", 1, 0)</f>
        <v>0</v>
      </c>
      <c r="G1439" s="15"/>
      <c r="H1439" s="16">
        <f>+IF(TABLA!$G1439&lt;&gt;"",1,0)</f>
        <v>0</v>
      </c>
      <c r="I1439" s="15"/>
      <c r="J1439" s="16">
        <f>+IF(TABLA!$I1439&lt;&gt;"",1,0)</f>
        <v>0</v>
      </c>
      <c r="K1439" s="16">
        <f>+IF(AND(TABLA!$F1439=1,TABLA!$H1439=1,TABLA!$J1439=1), 1, 0)</f>
        <v>0</v>
      </c>
      <c r="L1439" s="16"/>
      <c r="M1439" s="5" t="s">
        <v>4299</v>
      </c>
      <c r="N1439" s="5" t="s">
        <v>4300</v>
      </c>
      <c r="O1439" s="17">
        <v>45070</v>
      </c>
      <c r="P1439" s="5">
        <v>1</v>
      </c>
      <c r="Q1439" s="5">
        <v>1</v>
      </c>
      <c r="R1439" s="5">
        <v>0</v>
      </c>
      <c r="S1439" s="5">
        <v>1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1</v>
      </c>
      <c r="AG1439" s="18">
        <v>7.2378999999999998</v>
      </c>
      <c r="AH1439" s="19">
        <v>4</v>
      </c>
      <c r="AI1439" s="19">
        <v>5</v>
      </c>
    </row>
    <row r="1440" spans="1:35" ht="12.75" customHeight="1" x14ac:dyDescent="0.25">
      <c r="A1440" s="5">
        <v>1507</v>
      </c>
      <c r="B1440" s="5">
        <v>1170015</v>
      </c>
      <c r="C1440" s="5"/>
      <c r="D1440" s="5" t="s">
        <v>4301</v>
      </c>
      <c r="E1440" s="15"/>
      <c r="F1440" s="16">
        <f>+IF(TABLA!$E1440 &lt;&gt; "", 1, 0)</f>
        <v>0</v>
      </c>
      <c r="G1440" s="15"/>
      <c r="H1440" s="16">
        <f>+IF(TABLA!$G1440&lt;&gt;"",1,0)</f>
        <v>0</v>
      </c>
      <c r="I1440" s="15"/>
      <c r="J1440" s="16">
        <f>+IF(TABLA!$I1440&lt;&gt;"",1,0)</f>
        <v>0</v>
      </c>
      <c r="K1440" s="16">
        <f>+IF(AND(TABLA!$F1440=1,TABLA!$H1440=1,TABLA!$J1440=1), 1, 0)</f>
        <v>0</v>
      </c>
      <c r="L1440" s="16"/>
      <c r="M1440" s="5" t="s">
        <v>4302</v>
      </c>
      <c r="N1440" s="5" t="s">
        <v>4303</v>
      </c>
      <c r="O1440" s="17">
        <v>45173</v>
      </c>
      <c r="P1440" s="5">
        <v>1</v>
      </c>
      <c r="Q1440" s="5">
        <v>1</v>
      </c>
      <c r="R1440" s="5">
        <v>0</v>
      </c>
      <c r="S1440" s="5">
        <v>1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1</v>
      </c>
      <c r="AG1440" s="18">
        <v>6.0488</v>
      </c>
      <c r="AH1440" s="19">
        <v>2</v>
      </c>
      <c r="AI1440" s="19">
        <v>2</v>
      </c>
    </row>
    <row r="1441" spans="1:35" ht="12.75" customHeight="1" x14ac:dyDescent="0.25">
      <c r="A1441" s="5">
        <v>1182</v>
      </c>
      <c r="B1441" s="5">
        <v>1170026</v>
      </c>
      <c r="C1441" s="5"/>
      <c r="D1441" s="5" t="s">
        <v>4304</v>
      </c>
      <c r="E1441" s="15"/>
      <c r="F1441" s="16">
        <f>+IF(TABLA!$E1441 &lt;&gt; "", 1, 0)</f>
        <v>0</v>
      </c>
      <c r="G1441" s="15"/>
      <c r="H1441" s="16">
        <f>+IF(TABLA!$G1441&lt;&gt;"",1,0)</f>
        <v>0</v>
      </c>
      <c r="I1441" s="15"/>
      <c r="J1441" s="16">
        <f>+IF(TABLA!$I1441&lt;&gt;"",1,0)</f>
        <v>0</v>
      </c>
      <c r="K1441" s="16">
        <f>+IF(AND(TABLA!$F1441=1,TABLA!$H1441=1,TABLA!$J1441=1), 1, 0)</f>
        <v>0</v>
      </c>
      <c r="L1441" s="16"/>
      <c r="M1441" s="5" t="s">
        <v>4305</v>
      </c>
      <c r="N1441" s="5" t="s">
        <v>4306</v>
      </c>
      <c r="O1441" s="17">
        <v>45134</v>
      </c>
      <c r="P1441" s="5">
        <v>1</v>
      </c>
      <c r="Q1441" s="5">
        <v>1</v>
      </c>
      <c r="R1441" s="5">
        <v>0</v>
      </c>
      <c r="S1441" s="5">
        <v>1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1</v>
      </c>
      <c r="AG1441" s="18">
        <v>2.6743999999999999</v>
      </c>
      <c r="AH1441" s="19">
        <v>3</v>
      </c>
      <c r="AI1441" s="19">
        <v>3</v>
      </c>
    </row>
    <row r="1442" spans="1:35" ht="12.75" customHeight="1" x14ac:dyDescent="0.25">
      <c r="A1442" s="5">
        <v>1060</v>
      </c>
      <c r="B1442" s="5">
        <v>1170033</v>
      </c>
      <c r="C1442" s="5"/>
      <c r="D1442" s="5" t="s">
        <v>4307</v>
      </c>
      <c r="E1442" s="15"/>
      <c r="F1442" s="16">
        <f>+IF(TABLA!$E1442 &lt;&gt; "", 1, 0)</f>
        <v>0</v>
      </c>
      <c r="G1442" s="15"/>
      <c r="H1442" s="16">
        <f>+IF(TABLA!$G1442&lt;&gt;"",1,0)</f>
        <v>0</v>
      </c>
      <c r="I1442" s="15"/>
      <c r="J1442" s="16">
        <f>+IF(TABLA!$I1442&lt;&gt;"",1,0)</f>
        <v>0</v>
      </c>
      <c r="K1442" s="16">
        <f>+IF(AND(TABLA!$F1442=1,TABLA!$H1442=1,TABLA!$J1442=1), 1, 0)</f>
        <v>0</v>
      </c>
      <c r="L1442" s="16"/>
      <c r="M1442" s="5" t="s">
        <v>4308</v>
      </c>
      <c r="N1442" s="5" t="s">
        <v>4309</v>
      </c>
      <c r="O1442" s="17">
        <v>45118</v>
      </c>
      <c r="P1442" s="5">
        <v>1</v>
      </c>
      <c r="Q1442" s="5">
        <v>1</v>
      </c>
      <c r="R1442" s="5">
        <v>0</v>
      </c>
      <c r="S1442" s="5">
        <v>0</v>
      </c>
      <c r="T1442" s="5">
        <v>1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1</v>
      </c>
      <c r="AF1442" s="5">
        <v>0</v>
      </c>
      <c r="AG1442" s="18">
        <v>14.0221</v>
      </c>
      <c r="AH1442" s="19">
        <v>6</v>
      </c>
      <c r="AI1442" s="19">
        <v>6</v>
      </c>
    </row>
    <row r="1443" spans="1:35" ht="12.75" customHeight="1" x14ac:dyDescent="0.25">
      <c r="A1443" s="5">
        <v>642</v>
      </c>
      <c r="B1443" s="5">
        <v>1170034</v>
      </c>
      <c r="C1443" s="5"/>
      <c r="D1443" s="5" t="s">
        <v>4310</v>
      </c>
      <c r="E1443" s="15"/>
      <c r="F1443" s="16">
        <f>+IF(TABLA!$E1443 &lt;&gt; "", 1, 0)</f>
        <v>0</v>
      </c>
      <c r="G1443" s="15"/>
      <c r="H1443" s="16">
        <f>+IF(TABLA!$G1443&lt;&gt;"",1,0)</f>
        <v>0</v>
      </c>
      <c r="I1443" s="15"/>
      <c r="J1443" s="16">
        <f>+IF(TABLA!$I1443&lt;&gt;"",1,0)</f>
        <v>0</v>
      </c>
      <c r="K1443" s="16">
        <f>+IF(AND(TABLA!$F1443=1,TABLA!$H1443=1,TABLA!$J1443=1), 1, 0)</f>
        <v>0</v>
      </c>
      <c r="L1443" s="16"/>
      <c r="M1443" s="5" t="s">
        <v>4311</v>
      </c>
      <c r="N1443" s="5" t="s">
        <v>4312</v>
      </c>
      <c r="O1443" s="17">
        <v>45055</v>
      </c>
      <c r="P1443" s="5">
        <v>1</v>
      </c>
      <c r="Q1443" s="5">
        <v>1</v>
      </c>
      <c r="R1443" s="5">
        <v>0</v>
      </c>
      <c r="S1443" s="5">
        <v>1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1</v>
      </c>
      <c r="AG1443" s="18">
        <v>5.2072000000000003</v>
      </c>
      <c r="AH1443" s="19">
        <v>4</v>
      </c>
      <c r="AI1443" s="19">
        <v>4</v>
      </c>
    </row>
    <row r="1444" spans="1:35" ht="12.75" customHeight="1" x14ac:dyDescent="0.25">
      <c r="A1444" s="5">
        <v>345</v>
      </c>
      <c r="B1444" s="5">
        <v>1170036</v>
      </c>
      <c r="C1444" s="5"/>
      <c r="D1444" s="5" t="s">
        <v>4313</v>
      </c>
      <c r="E1444" s="15"/>
      <c r="F1444" s="16">
        <f>+IF(TABLA!$E1444 &lt;&gt; "", 1, 0)</f>
        <v>0</v>
      </c>
      <c r="G1444" s="15"/>
      <c r="H1444" s="16">
        <f>+IF(TABLA!$G1444&lt;&gt;"",1,0)</f>
        <v>0</v>
      </c>
      <c r="I1444" s="15"/>
      <c r="J1444" s="16">
        <f>+IF(TABLA!$I1444&lt;&gt;"",1,0)</f>
        <v>0</v>
      </c>
      <c r="K1444" s="16">
        <f>+IF(AND(TABLA!$F1444=1,TABLA!$H1444=1,TABLA!$J1444=1), 1, 0)</f>
        <v>0</v>
      </c>
      <c r="L1444" s="16"/>
      <c r="M1444" s="5" t="s">
        <v>4314</v>
      </c>
      <c r="N1444" s="5" t="s">
        <v>4315</v>
      </c>
      <c r="O1444" s="17">
        <v>44963</v>
      </c>
      <c r="P1444" s="5">
        <v>1</v>
      </c>
      <c r="Q1444" s="5">
        <v>1</v>
      </c>
      <c r="R1444" s="5">
        <v>0</v>
      </c>
      <c r="S1444" s="5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1</v>
      </c>
      <c r="AG1444" s="18">
        <v>8.7410999999999994</v>
      </c>
      <c r="AH1444" s="19">
        <v>2</v>
      </c>
      <c r="AI1444" s="19">
        <v>2</v>
      </c>
    </row>
    <row r="1445" spans="1:35" ht="12.75" customHeight="1" x14ac:dyDescent="0.25">
      <c r="A1445" s="5">
        <v>1086</v>
      </c>
      <c r="B1445" s="5">
        <v>1170040</v>
      </c>
      <c r="C1445" s="5"/>
      <c r="D1445" s="5" t="s">
        <v>4316</v>
      </c>
      <c r="E1445" s="15"/>
      <c r="F1445" s="16">
        <f>+IF(TABLA!$E1445 &lt;&gt; "", 1, 0)</f>
        <v>0</v>
      </c>
      <c r="G1445" s="15"/>
      <c r="H1445" s="16">
        <f>+IF(TABLA!$G1445&lt;&gt;"",1,0)</f>
        <v>0</v>
      </c>
      <c r="I1445" s="15"/>
      <c r="J1445" s="16">
        <f>+IF(TABLA!$I1445&lt;&gt;"",1,0)</f>
        <v>0</v>
      </c>
      <c r="K1445" s="16">
        <f>+IF(AND(TABLA!$F1445=1,TABLA!$H1445=1,TABLA!$J1445=1), 1, 0)</f>
        <v>0</v>
      </c>
      <c r="L1445" s="16"/>
      <c r="M1445" s="5" t="s">
        <v>4317</v>
      </c>
      <c r="N1445" s="5" t="s">
        <v>4318</v>
      </c>
      <c r="O1445" s="17">
        <v>45123</v>
      </c>
      <c r="P1445" s="5">
        <v>1</v>
      </c>
      <c r="Q1445" s="5">
        <v>1</v>
      </c>
      <c r="R1445" s="5">
        <v>0</v>
      </c>
      <c r="S1445" s="5">
        <v>1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1</v>
      </c>
      <c r="AG1445" s="18">
        <v>0.23699999999999999</v>
      </c>
      <c r="AH1445" s="19">
        <v>1</v>
      </c>
      <c r="AI1445" s="19">
        <v>1</v>
      </c>
    </row>
    <row r="1446" spans="1:35" ht="12.75" customHeight="1" x14ac:dyDescent="0.25">
      <c r="A1446" s="5">
        <v>1101</v>
      </c>
      <c r="B1446" s="5">
        <v>1170050</v>
      </c>
      <c r="C1446" s="5"/>
      <c r="D1446" s="5" t="s">
        <v>4319</v>
      </c>
      <c r="E1446" s="15"/>
      <c r="F1446" s="16">
        <f>+IF(TABLA!$E1446 &lt;&gt; "", 1, 0)</f>
        <v>0</v>
      </c>
      <c r="G1446" s="15"/>
      <c r="H1446" s="16">
        <f>+IF(TABLA!$G1446&lt;&gt;"",1,0)</f>
        <v>0</v>
      </c>
      <c r="I1446" s="15"/>
      <c r="J1446" s="16">
        <f>+IF(TABLA!$I1446&lt;&gt;"",1,0)</f>
        <v>0</v>
      </c>
      <c r="K1446" s="16">
        <f>+IF(AND(TABLA!$F1446=1,TABLA!$H1446=1,TABLA!$J1446=1), 1, 0)</f>
        <v>0</v>
      </c>
      <c r="L1446" s="16"/>
      <c r="M1446" s="5" t="s">
        <v>4320</v>
      </c>
      <c r="N1446" s="5" t="s">
        <v>4321</v>
      </c>
      <c r="O1446" s="17">
        <v>45125</v>
      </c>
      <c r="P1446" s="5">
        <v>1</v>
      </c>
      <c r="Q1446" s="5">
        <v>1</v>
      </c>
      <c r="R1446" s="5">
        <v>0</v>
      </c>
      <c r="S1446" s="5">
        <v>1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1</v>
      </c>
      <c r="AG1446" s="18">
        <v>0.2218</v>
      </c>
      <c r="AH1446" s="19">
        <v>1</v>
      </c>
      <c r="AI1446" s="19">
        <v>1</v>
      </c>
    </row>
    <row r="1447" spans="1:35" ht="12.75" customHeight="1" x14ac:dyDescent="0.25">
      <c r="A1447" s="5">
        <v>507</v>
      </c>
      <c r="B1447" s="5">
        <v>1170057</v>
      </c>
      <c r="C1447" s="5"/>
      <c r="D1447" s="5" t="s">
        <v>4322</v>
      </c>
      <c r="E1447" s="15"/>
      <c r="F1447" s="16">
        <f>+IF(TABLA!$E1447 &lt;&gt; "", 1, 0)</f>
        <v>0</v>
      </c>
      <c r="G1447" s="15"/>
      <c r="H1447" s="16">
        <f>+IF(TABLA!$G1447&lt;&gt;"",1,0)</f>
        <v>0</v>
      </c>
      <c r="I1447" s="15"/>
      <c r="J1447" s="16">
        <f>+IF(TABLA!$I1447&lt;&gt;"",1,0)</f>
        <v>0</v>
      </c>
      <c r="K1447" s="16">
        <f>+IF(AND(TABLA!$F1447=1,TABLA!$H1447=1,TABLA!$J1447=1), 1, 0)</f>
        <v>0</v>
      </c>
      <c r="L1447" s="16"/>
      <c r="M1447" s="5" t="s">
        <v>4323</v>
      </c>
      <c r="N1447" s="5" t="s">
        <v>4324</v>
      </c>
      <c r="O1447" s="17">
        <v>45017</v>
      </c>
      <c r="P1447" s="5">
        <v>1</v>
      </c>
      <c r="Q1447" s="5">
        <v>1</v>
      </c>
      <c r="R1447" s="5">
        <v>0</v>
      </c>
      <c r="S1447" s="5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1</v>
      </c>
      <c r="AG1447" s="18">
        <v>0.24229999999999999</v>
      </c>
      <c r="AH1447" s="19">
        <v>2</v>
      </c>
      <c r="AI1447" s="19">
        <v>2</v>
      </c>
    </row>
    <row r="1448" spans="1:35" ht="12.75" customHeight="1" x14ac:dyDescent="0.25">
      <c r="A1448" s="5">
        <v>1818</v>
      </c>
      <c r="B1448" s="5">
        <v>1170075</v>
      </c>
      <c r="C1448" s="5"/>
      <c r="D1448" s="5" t="s">
        <v>4325</v>
      </c>
      <c r="E1448" s="15"/>
      <c r="F1448" s="16">
        <f>+IF(TABLA!$E1448 &lt;&gt; "", 1, 0)</f>
        <v>0</v>
      </c>
      <c r="G1448" s="15"/>
      <c r="H1448" s="16">
        <f>+IF(TABLA!$G1448&lt;&gt;"",1,0)</f>
        <v>0</v>
      </c>
      <c r="I1448" s="15"/>
      <c r="J1448" s="16">
        <f>+IF(TABLA!$I1448&lt;&gt;"",1,0)</f>
        <v>0</v>
      </c>
      <c r="K1448" s="16">
        <f>+IF(AND(TABLA!$F1448=1,TABLA!$H1448=1,TABLA!$J1448=1), 1, 0)</f>
        <v>0</v>
      </c>
      <c r="L1448" s="16"/>
      <c r="M1448" s="5" t="s">
        <v>4326</v>
      </c>
      <c r="N1448" s="5" t="s">
        <v>4327</v>
      </c>
      <c r="O1448" s="17">
        <v>45197</v>
      </c>
      <c r="P1448" s="5">
        <v>1</v>
      </c>
      <c r="Q1448" s="5">
        <v>1</v>
      </c>
      <c r="R1448" s="5">
        <v>0</v>
      </c>
      <c r="S1448" s="5">
        <v>0</v>
      </c>
      <c r="T1448" s="5">
        <v>1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1</v>
      </c>
      <c r="AF1448" s="5">
        <v>0</v>
      </c>
      <c r="AG1448" s="18">
        <v>7.7328000000000001</v>
      </c>
      <c r="AH1448" s="19">
        <v>8</v>
      </c>
      <c r="AI1448" s="19">
        <v>8</v>
      </c>
    </row>
    <row r="1449" spans="1:35" ht="12.75" customHeight="1" x14ac:dyDescent="0.25">
      <c r="A1449" s="5">
        <v>494</v>
      </c>
      <c r="B1449" s="5">
        <v>1170241</v>
      </c>
      <c r="C1449" s="5"/>
      <c r="D1449" s="5" t="s">
        <v>4328</v>
      </c>
      <c r="E1449" s="15"/>
      <c r="F1449" s="16">
        <f>+IF(TABLA!$E1449 &lt;&gt; "", 1, 0)</f>
        <v>0</v>
      </c>
      <c r="G1449" s="15"/>
      <c r="H1449" s="16">
        <f>+IF(TABLA!$G1449&lt;&gt;"",1,0)</f>
        <v>0</v>
      </c>
      <c r="I1449" s="15"/>
      <c r="J1449" s="16">
        <f>+IF(TABLA!$I1449&lt;&gt;"",1,0)</f>
        <v>0</v>
      </c>
      <c r="K1449" s="16">
        <f>+IF(AND(TABLA!$F1449=1,TABLA!$H1449=1,TABLA!$J1449=1), 1, 0)</f>
        <v>0</v>
      </c>
      <c r="L1449" s="16"/>
      <c r="M1449" s="5" t="s">
        <v>4329</v>
      </c>
      <c r="N1449" s="5" t="s">
        <v>4330</v>
      </c>
      <c r="O1449" s="17">
        <v>45013</v>
      </c>
      <c r="P1449" s="5">
        <v>1</v>
      </c>
      <c r="Q1449" s="5">
        <v>1</v>
      </c>
      <c r="R1449" s="5">
        <v>0</v>
      </c>
      <c r="S1449" s="5">
        <v>0</v>
      </c>
      <c r="T1449" s="5">
        <v>1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1</v>
      </c>
      <c r="AF1449" s="5">
        <v>0</v>
      </c>
      <c r="AG1449" s="18">
        <v>3.1840999999999999</v>
      </c>
      <c r="AH1449" s="19">
        <v>2</v>
      </c>
      <c r="AI1449" s="19">
        <v>2</v>
      </c>
    </row>
    <row r="1450" spans="1:35" ht="12.75" customHeight="1" x14ac:dyDescent="0.25">
      <c r="A1450" s="5">
        <v>1899</v>
      </c>
      <c r="B1450" s="5">
        <v>1171001</v>
      </c>
      <c r="C1450" s="5"/>
      <c r="D1450" s="5" t="s">
        <v>4331</v>
      </c>
      <c r="E1450" s="15"/>
      <c r="F1450" s="16">
        <f>+IF(TABLA!$E1450 &lt;&gt; "", 1, 0)</f>
        <v>0</v>
      </c>
      <c r="G1450" s="15"/>
      <c r="H1450" s="16">
        <f>+IF(TABLA!$G1450&lt;&gt;"",1,0)</f>
        <v>0</v>
      </c>
      <c r="I1450" s="15"/>
      <c r="J1450" s="16">
        <f>+IF(TABLA!$I1450&lt;&gt;"",1,0)</f>
        <v>0</v>
      </c>
      <c r="K1450" s="16">
        <f>+IF(AND(TABLA!$F1450=1,TABLA!$H1450=1,TABLA!$J1450=1), 1, 0)</f>
        <v>0</v>
      </c>
      <c r="L1450" s="16"/>
      <c r="M1450" s="5" t="s">
        <v>4332</v>
      </c>
      <c r="N1450" s="5" t="s">
        <v>4333</v>
      </c>
      <c r="O1450" s="17">
        <v>45202</v>
      </c>
      <c r="P1450" s="5">
        <v>1</v>
      </c>
      <c r="Q1450" s="5">
        <v>1</v>
      </c>
      <c r="R1450" s="5">
        <v>0</v>
      </c>
      <c r="S1450" s="5">
        <v>1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1</v>
      </c>
      <c r="AF1450" s="5">
        <v>0</v>
      </c>
      <c r="AG1450" s="18">
        <v>3.9327999999999999</v>
      </c>
      <c r="AH1450" s="19">
        <v>11</v>
      </c>
      <c r="AI1450" s="19">
        <v>11</v>
      </c>
    </row>
    <row r="1451" spans="1:35" ht="12.75" customHeight="1" x14ac:dyDescent="0.25">
      <c r="A1451" s="5">
        <v>2551</v>
      </c>
      <c r="B1451" s="5">
        <v>1201001</v>
      </c>
      <c r="C1451" s="5"/>
      <c r="D1451" s="5" t="s">
        <v>4334</v>
      </c>
      <c r="E1451" s="15"/>
      <c r="F1451" s="16">
        <f>+IF(TABLA!$E1451 &lt;&gt; "", 1, 0)</f>
        <v>0</v>
      </c>
      <c r="G1451" s="15"/>
      <c r="H1451" s="16">
        <f>+IF(TABLA!$G1451&lt;&gt;"",1,0)</f>
        <v>0</v>
      </c>
      <c r="I1451" s="15"/>
      <c r="J1451" s="16">
        <f>+IF(TABLA!$I1451&lt;&gt;"",1,0)</f>
        <v>0</v>
      </c>
      <c r="K1451" s="16">
        <f>+IF(AND(TABLA!$F1451=1,TABLA!$H1451=1,TABLA!$J1451=1), 1, 0)</f>
        <v>0</v>
      </c>
      <c r="L1451" s="16"/>
      <c r="M1451" s="5" t="s">
        <v>4335</v>
      </c>
      <c r="N1451" s="5" t="s">
        <v>4336</v>
      </c>
      <c r="O1451" s="17">
        <v>45224</v>
      </c>
      <c r="P1451" s="5">
        <v>1</v>
      </c>
      <c r="Q1451" s="5">
        <v>1</v>
      </c>
      <c r="R1451" s="5">
        <v>1</v>
      </c>
      <c r="S1451" s="5">
        <v>1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1</v>
      </c>
      <c r="AG1451" s="18">
        <v>29.872</v>
      </c>
      <c r="AH1451" s="19">
        <v>68</v>
      </c>
      <c r="AI1451" s="19">
        <v>74</v>
      </c>
    </row>
    <row r="1452" spans="1:35" ht="12.75" customHeight="1" x14ac:dyDescent="0.25">
      <c r="A1452" s="5">
        <v>1370</v>
      </c>
      <c r="B1452" s="5">
        <v>1201002</v>
      </c>
      <c r="C1452" s="5"/>
      <c r="D1452" s="5" t="s">
        <v>4337</v>
      </c>
      <c r="E1452" s="15"/>
      <c r="F1452" s="16">
        <f>+IF(TABLA!$E1452 &lt;&gt; "", 1, 0)</f>
        <v>0</v>
      </c>
      <c r="G1452" s="15"/>
      <c r="H1452" s="16">
        <f>+IF(TABLA!$G1452&lt;&gt;"",1,0)</f>
        <v>0</v>
      </c>
      <c r="I1452" s="15"/>
      <c r="J1452" s="16">
        <f>+IF(TABLA!$I1452&lt;&gt;"",1,0)</f>
        <v>0</v>
      </c>
      <c r="K1452" s="16">
        <f>+IF(AND(TABLA!$F1452=1,TABLA!$H1452=1,TABLA!$J1452=1), 1, 0)</f>
        <v>0</v>
      </c>
      <c r="L1452" s="16"/>
      <c r="M1452" s="5" t="s">
        <v>4338</v>
      </c>
      <c r="N1452" s="5" t="s">
        <v>4339</v>
      </c>
      <c r="O1452" s="17">
        <v>45159</v>
      </c>
      <c r="P1452" s="5">
        <v>1</v>
      </c>
      <c r="Q1452" s="5">
        <v>1</v>
      </c>
      <c r="R1452" s="5">
        <v>1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1</v>
      </c>
      <c r="AG1452" s="18">
        <v>6.8369</v>
      </c>
      <c r="AH1452" s="19">
        <v>7</v>
      </c>
      <c r="AI1452" s="19">
        <v>9</v>
      </c>
    </row>
    <row r="1453" spans="1:35" ht="12.75" customHeight="1" x14ac:dyDescent="0.25">
      <c r="A1453" s="5">
        <v>3348</v>
      </c>
      <c r="B1453" s="5">
        <v>1201003</v>
      </c>
      <c r="C1453" s="5"/>
      <c r="D1453" s="5" t="s">
        <v>4340</v>
      </c>
      <c r="E1453" s="15"/>
      <c r="F1453" s="16">
        <f>+IF(TABLA!$E1453 &lt;&gt; "", 1, 0)</f>
        <v>0</v>
      </c>
      <c r="G1453" s="15"/>
      <c r="H1453" s="16">
        <f>+IF(TABLA!$G1453&lt;&gt;"",1,0)</f>
        <v>0</v>
      </c>
      <c r="I1453" s="15"/>
      <c r="J1453" s="16">
        <f>+IF(TABLA!$I1453&lt;&gt;"",1,0)</f>
        <v>0</v>
      </c>
      <c r="K1453" s="16">
        <f>+IF(AND(TABLA!$F1453=1,TABLA!$H1453=1,TABLA!$J1453=1), 1, 0)</f>
        <v>0</v>
      </c>
      <c r="L1453" s="16"/>
      <c r="M1453" s="5" t="s">
        <v>4341</v>
      </c>
      <c r="N1453" s="5" t="s">
        <v>4342</v>
      </c>
      <c r="O1453" s="17">
        <v>45230</v>
      </c>
      <c r="P1453" s="5">
        <v>1</v>
      </c>
      <c r="Q1453" s="5">
        <v>1</v>
      </c>
      <c r="R1453" s="5">
        <v>1</v>
      </c>
      <c r="S1453" s="5">
        <v>1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1</v>
      </c>
      <c r="AG1453" s="18">
        <v>49.533900000000003</v>
      </c>
      <c r="AH1453" s="19">
        <v>563</v>
      </c>
      <c r="AI1453" s="19">
        <v>576</v>
      </c>
    </row>
    <row r="1454" spans="1:35" ht="12.75" customHeight="1" x14ac:dyDescent="0.25">
      <c r="A1454" s="5">
        <v>3349</v>
      </c>
      <c r="B1454" s="5">
        <v>1201004</v>
      </c>
      <c r="C1454" s="5"/>
      <c r="D1454" s="5" t="s">
        <v>4343</v>
      </c>
      <c r="E1454" s="15"/>
      <c r="F1454" s="16">
        <f>+IF(TABLA!$E1454 &lt;&gt; "", 1, 0)</f>
        <v>0</v>
      </c>
      <c r="G1454" s="15"/>
      <c r="H1454" s="16">
        <f>+IF(TABLA!$G1454&lt;&gt;"",1,0)</f>
        <v>0</v>
      </c>
      <c r="I1454" s="15"/>
      <c r="J1454" s="16">
        <f>+IF(TABLA!$I1454&lt;&gt;"",1,0)</f>
        <v>0</v>
      </c>
      <c r="K1454" s="16">
        <f>+IF(AND(TABLA!$F1454=1,TABLA!$H1454=1,TABLA!$J1454=1), 1, 0)</f>
        <v>0</v>
      </c>
      <c r="L1454" s="16"/>
      <c r="M1454" s="5" t="s">
        <v>4344</v>
      </c>
      <c r="N1454" s="5" t="s">
        <v>4345</v>
      </c>
      <c r="O1454" s="17">
        <v>45230</v>
      </c>
      <c r="P1454" s="5">
        <v>1</v>
      </c>
      <c r="Q1454" s="5">
        <v>1</v>
      </c>
      <c r="R1454" s="5">
        <v>1</v>
      </c>
      <c r="S1454" s="5">
        <v>1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1</v>
      </c>
      <c r="AG1454" s="18">
        <v>288.39760000000001</v>
      </c>
      <c r="AH1454" s="19">
        <v>1081</v>
      </c>
      <c r="AI1454" s="19">
        <v>1262</v>
      </c>
    </row>
    <row r="1455" spans="1:35" ht="12.75" customHeight="1" x14ac:dyDescent="0.25">
      <c r="A1455" s="5">
        <v>2845</v>
      </c>
      <c r="B1455" s="5">
        <v>1201005</v>
      </c>
      <c r="C1455" s="5"/>
      <c r="D1455" s="5" t="s">
        <v>4346</v>
      </c>
      <c r="E1455" s="15"/>
      <c r="F1455" s="16">
        <f>+IF(TABLA!$E1455 &lt;&gt; "", 1, 0)</f>
        <v>0</v>
      </c>
      <c r="G1455" s="15"/>
      <c r="H1455" s="16">
        <f>+IF(TABLA!$G1455&lt;&gt;"",1,0)</f>
        <v>0</v>
      </c>
      <c r="I1455" s="15"/>
      <c r="J1455" s="16">
        <f>+IF(TABLA!$I1455&lt;&gt;"",1,0)</f>
        <v>0</v>
      </c>
      <c r="K1455" s="16">
        <f>+IF(AND(TABLA!$F1455=1,TABLA!$H1455=1,TABLA!$J1455=1), 1, 0)</f>
        <v>0</v>
      </c>
      <c r="L1455" s="16"/>
      <c r="M1455" s="5" t="s">
        <v>4347</v>
      </c>
      <c r="N1455" s="5" t="s">
        <v>4348</v>
      </c>
      <c r="O1455" s="17">
        <v>45229</v>
      </c>
      <c r="P1455" s="5">
        <v>1</v>
      </c>
      <c r="Q1455" s="5">
        <v>1</v>
      </c>
      <c r="R1455" s="5">
        <v>1</v>
      </c>
      <c r="S1455" s="5">
        <v>1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1</v>
      </c>
      <c r="AG1455" s="18">
        <v>3.3755000000000002</v>
      </c>
      <c r="AH1455" s="19">
        <v>46</v>
      </c>
      <c r="AI1455" s="19">
        <v>46</v>
      </c>
    </row>
    <row r="1456" spans="1:35" ht="12.75" customHeight="1" x14ac:dyDescent="0.25">
      <c r="A1456" s="5">
        <v>55</v>
      </c>
      <c r="B1456" s="5">
        <v>1201006</v>
      </c>
      <c r="C1456" s="5"/>
      <c r="D1456" s="5" t="s">
        <v>4349</v>
      </c>
      <c r="E1456" s="15"/>
      <c r="F1456" s="16">
        <f>+IF(TABLA!$E1456 &lt;&gt; "", 1, 0)</f>
        <v>0</v>
      </c>
      <c r="G1456" s="15"/>
      <c r="H1456" s="16">
        <f>+IF(TABLA!$G1456&lt;&gt;"",1,0)</f>
        <v>0</v>
      </c>
      <c r="I1456" s="15"/>
      <c r="J1456" s="16">
        <f>+IF(TABLA!$I1456&lt;&gt;"",1,0)</f>
        <v>0</v>
      </c>
      <c r="K1456" s="16">
        <f>+IF(AND(TABLA!$F1456=1,TABLA!$H1456=1,TABLA!$J1456=1), 1, 0)</f>
        <v>0</v>
      </c>
      <c r="L1456" s="16"/>
      <c r="M1456" s="5" t="s">
        <v>4350</v>
      </c>
      <c r="N1456" s="5" t="s">
        <v>4351</v>
      </c>
      <c r="O1456" s="17">
        <v>44818</v>
      </c>
      <c r="P1456" s="5">
        <v>0</v>
      </c>
      <c r="Q1456" s="5">
        <v>1</v>
      </c>
      <c r="R1456" s="5">
        <v>0</v>
      </c>
      <c r="S1456" s="5">
        <v>1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1</v>
      </c>
      <c r="AG1456" s="18">
        <v>1.1043000000000001</v>
      </c>
      <c r="AH1456" s="19">
        <v>1</v>
      </c>
      <c r="AI1456" s="19">
        <v>1</v>
      </c>
    </row>
    <row r="1457" spans="1:35" ht="12.75" customHeight="1" x14ac:dyDescent="0.25">
      <c r="A1457" s="5">
        <v>627</v>
      </c>
      <c r="B1457" s="5">
        <v>1201007</v>
      </c>
      <c r="C1457" s="5"/>
      <c r="D1457" s="5" t="s">
        <v>4352</v>
      </c>
      <c r="E1457" s="15"/>
      <c r="F1457" s="16">
        <f>+IF(TABLA!$E1457 &lt;&gt; "", 1, 0)</f>
        <v>0</v>
      </c>
      <c r="G1457" s="15"/>
      <c r="H1457" s="16">
        <f>+IF(TABLA!$G1457&lt;&gt;"",1,0)</f>
        <v>0</v>
      </c>
      <c r="I1457" s="15"/>
      <c r="J1457" s="16">
        <f>+IF(TABLA!$I1457&lt;&gt;"",1,0)</f>
        <v>0</v>
      </c>
      <c r="K1457" s="16">
        <f>+IF(AND(TABLA!$F1457=1,TABLA!$H1457=1,TABLA!$J1457=1), 1, 0)</f>
        <v>0</v>
      </c>
      <c r="L1457" s="16"/>
      <c r="M1457" s="5" t="s">
        <v>4353</v>
      </c>
      <c r="N1457" s="5" t="s">
        <v>4354</v>
      </c>
      <c r="O1457" s="17">
        <v>45051</v>
      </c>
      <c r="P1457" s="5">
        <v>1</v>
      </c>
      <c r="Q1457" s="5">
        <v>1</v>
      </c>
      <c r="R1457" s="5">
        <v>0</v>
      </c>
      <c r="S1457" s="5">
        <v>1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1</v>
      </c>
      <c r="AG1457" s="18">
        <v>0.63560000000000005</v>
      </c>
      <c r="AH1457" s="19">
        <v>1</v>
      </c>
      <c r="AI1457" s="19">
        <v>1</v>
      </c>
    </row>
    <row r="1458" spans="1:35" ht="12.75" customHeight="1" x14ac:dyDescent="0.25">
      <c r="A1458" s="5">
        <v>2353</v>
      </c>
      <c r="B1458" s="5">
        <v>1201008</v>
      </c>
      <c r="C1458" s="5"/>
      <c r="D1458" s="5" t="s">
        <v>4355</v>
      </c>
      <c r="E1458" s="15"/>
      <c r="F1458" s="16">
        <f>+IF(TABLA!$E1458 &lt;&gt; "", 1, 0)</f>
        <v>0</v>
      </c>
      <c r="G1458" s="15"/>
      <c r="H1458" s="16">
        <f>+IF(TABLA!$G1458&lt;&gt;"",1,0)</f>
        <v>0</v>
      </c>
      <c r="I1458" s="15"/>
      <c r="J1458" s="16">
        <f>+IF(TABLA!$I1458&lt;&gt;"",1,0)</f>
        <v>0</v>
      </c>
      <c r="K1458" s="16">
        <f>+IF(AND(TABLA!$F1458=1,TABLA!$H1458=1,TABLA!$J1458=1), 1, 0)</f>
        <v>0</v>
      </c>
      <c r="L1458" s="16"/>
      <c r="M1458" s="5" t="s">
        <v>4356</v>
      </c>
      <c r="N1458" s="5" t="s">
        <v>4357</v>
      </c>
      <c r="O1458" s="17">
        <v>45219</v>
      </c>
      <c r="P1458" s="5">
        <v>1</v>
      </c>
      <c r="Q1458" s="5">
        <v>1</v>
      </c>
      <c r="R1458" s="5">
        <v>1</v>
      </c>
      <c r="S1458" s="5">
        <v>1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1</v>
      </c>
      <c r="AG1458" s="18">
        <v>3.7162000000000002</v>
      </c>
      <c r="AH1458" s="19">
        <v>8</v>
      </c>
      <c r="AI1458" s="19">
        <v>11</v>
      </c>
    </row>
    <row r="1459" spans="1:35" ht="12.75" customHeight="1" x14ac:dyDescent="0.25">
      <c r="A1459" s="5">
        <v>3350</v>
      </c>
      <c r="B1459" s="5">
        <v>1201009</v>
      </c>
      <c r="C1459" s="5"/>
      <c r="D1459" s="5" t="s">
        <v>4358</v>
      </c>
      <c r="E1459" s="15"/>
      <c r="F1459" s="16">
        <f>+IF(TABLA!$E1459 &lt;&gt; "", 1, 0)</f>
        <v>0</v>
      </c>
      <c r="G1459" s="15"/>
      <c r="H1459" s="16">
        <f>+IF(TABLA!$G1459&lt;&gt;"",1,0)</f>
        <v>0</v>
      </c>
      <c r="I1459" s="15"/>
      <c r="J1459" s="16">
        <f>+IF(TABLA!$I1459&lt;&gt;"",1,0)</f>
        <v>0</v>
      </c>
      <c r="K1459" s="16">
        <f>+IF(AND(TABLA!$F1459=1,TABLA!$H1459=1,TABLA!$J1459=1), 1, 0)</f>
        <v>0</v>
      </c>
      <c r="L1459" s="16"/>
      <c r="M1459" s="5" t="s">
        <v>4359</v>
      </c>
      <c r="N1459" s="5" t="s">
        <v>4360</v>
      </c>
      <c r="O1459" s="17">
        <v>45230</v>
      </c>
      <c r="P1459" s="5">
        <v>1</v>
      </c>
      <c r="Q1459" s="5">
        <v>1</v>
      </c>
      <c r="R1459" s="5">
        <v>1</v>
      </c>
      <c r="S1459" s="5">
        <v>1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1</v>
      </c>
      <c r="AG1459" s="18">
        <v>113.3081</v>
      </c>
      <c r="AH1459" s="19">
        <v>465</v>
      </c>
      <c r="AI1459" s="19">
        <v>497</v>
      </c>
    </row>
    <row r="1460" spans="1:35" ht="12.75" customHeight="1" x14ac:dyDescent="0.25">
      <c r="A1460" s="5">
        <v>2638</v>
      </c>
      <c r="B1460" s="5">
        <v>1201010</v>
      </c>
      <c r="C1460" s="5"/>
      <c r="D1460" s="5" t="s">
        <v>4361</v>
      </c>
      <c r="E1460" s="15"/>
      <c r="F1460" s="16">
        <f>+IF(TABLA!$E1460 &lt;&gt; "", 1, 0)</f>
        <v>0</v>
      </c>
      <c r="G1460" s="15"/>
      <c r="H1460" s="16">
        <f>+IF(TABLA!$G1460&lt;&gt;"",1,0)</f>
        <v>0</v>
      </c>
      <c r="I1460" s="15"/>
      <c r="J1460" s="16">
        <f>+IF(TABLA!$I1460&lt;&gt;"",1,0)</f>
        <v>0</v>
      </c>
      <c r="K1460" s="16">
        <f>+IF(AND(TABLA!$F1460=1,TABLA!$H1460=1,TABLA!$J1460=1), 1, 0)</f>
        <v>0</v>
      </c>
      <c r="L1460" s="16"/>
      <c r="M1460" s="5" t="s">
        <v>4362</v>
      </c>
      <c r="N1460" s="5" t="s">
        <v>4363</v>
      </c>
      <c r="O1460" s="17">
        <v>45225</v>
      </c>
      <c r="P1460" s="5">
        <v>1</v>
      </c>
      <c r="Q1460" s="5">
        <v>1</v>
      </c>
      <c r="R1460" s="5">
        <v>1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1</v>
      </c>
      <c r="AG1460" s="18">
        <v>102.73560000000001</v>
      </c>
      <c r="AH1460" s="19">
        <v>290</v>
      </c>
      <c r="AI1460" s="19">
        <v>304</v>
      </c>
    </row>
    <row r="1461" spans="1:35" ht="12.75" customHeight="1" x14ac:dyDescent="0.25">
      <c r="A1461" s="5">
        <v>2492</v>
      </c>
      <c r="B1461" s="5">
        <v>1201011</v>
      </c>
      <c r="C1461" s="5"/>
      <c r="D1461" s="5" t="s">
        <v>4364</v>
      </c>
      <c r="E1461" s="15"/>
      <c r="F1461" s="16">
        <f>+IF(TABLA!$E1461 &lt;&gt; "", 1, 0)</f>
        <v>0</v>
      </c>
      <c r="G1461" s="15"/>
      <c r="H1461" s="16">
        <f>+IF(TABLA!$G1461&lt;&gt;"",1,0)</f>
        <v>0</v>
      </c>
      <c r="I1461" s="15"/>
      <c r="J1461" s="16">
        <f>+IF(TABLA!$I1461&lt;&gt;"",1,0)</f>
        <v>0</v>
      </c>
      <c r="K1461" s="16">
        <f>+IF(AND(TABLA!$F1461=1,TABLA!$H1461=1,TABLA!$J1461=1), 1, 0)</f>
        <v>0</v>
      </c>
      <c r="L1461" s="16"/>
      <c r="M1461" s="5" t="s">
        <v>4365</v>
      </c>
      <c r="N1461" s="5" t="s">
        <v>4366</v>
      </c>
      <c r="O1461" s="17">
        <v>45223</v>
      </c>
      <c r="P1461" s="5">
        <v>1</v>
      </c>
      <c r="Q1461" s="5">
        <v>1</v>
      </c>
      <c r="R1461" s="5">
        <v>1</v>
      </c>
      <c r="S1461" s="5">
        <v>1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1</v>
      </c>
      <c r="AG1461" s="18">
        <v>16.846</v>
      </c>
      <c r="AH1461" s="19">
        <v>74</v>
      </c>
      <c r="AI1461" s="19">
        <v>83</v>
      </c>
    </row>
    <row r="1462" spans="1:35" ht="12.75" customHeight="1" x14ac:dyDescent="0.25">
      <c r="A1462" s="5">
        <v>3351</v>
      </c>
      <c r="B1462" s="5">
        <v>1201012</v>
      </c>
      <c r="C1462" s="5"/>
      <c r="D1462" s="5" t="s">
        <v>4367</v>
      </c>
      <c r="E1462" s="15"/>
      <c r="F1462" s="16">
        <f>+IF(TABLA!$E1462 &lt;&gt; "", 1, 0)</f>
        <v>0</v>
      </c>
      <c r="G1462" s="15"/>
      <c r="H1462" s="16">
        <f>+IF(TABLA!$G1462&lt;&gt;"",1,0)</f>
        <v>0</v>
      </c>
      <c r="I1462" s="15"/>
      <c r="J1462" s="16">
        <f>+IF(TABLA!$I1462&lt;&gt;"",1,0)</f>
        <v>0</v>
      </c>
      <c r="K1462" s="16">
        <f>+IF(AND(TABLA!$F1462=1,TABLA!$H1462=1,TABLA!$J1462=1), 1, 0)</f>
        <v>0</v>
      </c>
      <c r="L1462" s="16"/>
      <c r="M1462" s="5" t="s">
        <v>4368</v>
      </c>
      <c r="N1462" s="5" t="s">
        <v>4369</v>
      </c>
      <c r="O1462" s="17">
        <v>45230</v>
      </c>
      <c r="P1462" s="5">
        <v>1</v>
      </c>
      <c r="Q1462" s="5">
        <v>1</v>
      </c>
      <c r="R1462" s="5">
        <v>1</v>
      </c>
      <c r="S1462" s="5">
        <v>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1</v>
      </c>
      <c r="AG1462" s="18">
        <v>356.30689999999998</v>
      </c>
      <c r="AH1462" s="19">
        <v>2478</v>
      </c>
      <c r="AI1462" s="19">
        <v>2795</v>
      </c>
    </row>
    <row r="1463" spans="1:35" ht="12.75" customHeight="1" x14ac:dyDescent="0.25">
      <c r="A1463" s="5">
        <v>1710</v>
      </c>
      <c r="B1463" s="5">
        <v>1201013</v>
      </c>
      <c r="C1463" s="5"/>
      <c r="D1463" s="5" t="s">
        <v>4370</v>
      </c>
      <c r="E1463" s="15"/>
      <c r="F1463" s="16">
        <f>+IF(TABLA!$E1463 &lt;&gt; "", 1, 0)</f>
        <v>0</v>
      </c>
      <c r="G1463" s="15"/>
      <c r="H1463" s="16">
        <f>+IF(TABLA!$G1463&lt;&gt;"",1,0)</f>
        <v>0</v>
      </c>
      <c r="I1463" s="15"/>
      <c r="J1463" s="16">
        <f>+IF(TABLA!$I1463&lt;&gt;"",1,0)</f>
        <v>0</v>
      </c>
      <c r="K1463" s="16">
        <f>+IF(AND(TABLA!$F1463=1,TABLA!$H1463=1,TABLA!$J1463=1), 1, 0)</f>
        <v>0</v>
      </c>
      <c r="L1463" s="16"/>
      <c r="M1463" s="5" t="s">
        <v>4371</v>
      </c>
      <c r="N1463" s="5" t="s">
        <v>4372</v>
      </c>
      <c r="O1463" s="17">
        <v>45190</v>
      </c>
      <c r="P1463" s="5">
        <v>1</v>
      </c>
      <c r="Q1463" s="5">
        <v>1</v>
      </c>
      <c r="R1463" s="5">
        <v>0</v>
      </c>
      <c r="S1463" s="5">
        <v>1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1</v>
      </c>
      <c r="AG1463" s="18">
        <v>2.9430000000000001</v>
      </c>
      <c r="AH1463" s="19">
        <v>5</v>
      </c>
      <c r="AI1463" s="19">
        <v>5</v>
      </c>
    </row>
    <row r="1464" spans="1:35" ht="12.75" customHeight="1" x14ac:dyDescent="0.25">
      <c r="A1464" s="5">
        <v>3352</v>
      </c>
      <c r="B1464" s="5">
        <v>1201014</v>
      </c>
      <c r="C1464" s="5"/>
      <c r="D1464" s="5" t="s">
        <v>4373</v>
      </c>
      <c r="E1464" s="15"/>
      <c r="F1464" s="16">
        <f>+IF(TABLA!$E1464 &lt;&gt; "", 1, 0)</f>
        <v>0</v>
      </c>
      <c r="G1464" s="15"/>
      <c r="H1464" s="16">
        <f>+IF(TABLA!$G1464&lt;&gt;"",1,0)</f>
        <v>0</v>
      </c>
      <c r="I1464" s="15"/>
      <c r="J1464" s="16">
        <f>+IF(TABLA!$I1464&lt;&gt;"",1,0)</f>
        <v>0</v>
      </c>
      <c r="K1464" s="16">
        <f>+IF(AND(TABLA!$F1464=1,TABLA!$H1464=1,TABLA!$J1464=1), 1, 0)</f>
        <v>0</v>
      </c>
      <c r="L1464" s="16"/>
      <c r="M1464" s="5" t="s">
        <v>4374</v>
      </c>
      <c r="N1464" s="5" t="s">
        <v>4375</v>
      </c>
      <c r="O1464" s="17">
        <v>45230</v>
      </c>
      <c r="P1464" s="5">
        <v>1</v>
      </c>
      <c r="Q1464" s="5">
        <v>1</v>
      </c>
      <c r="R1464" s="5">
        <v>1</v>
      </c>
      <c r="S1464" s="5">
        <v>1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1</v>
      </c>
      <c r="AG1464" s="18">
        <v>45.081200000000003</v>
      </c>
      <c r="AH1464" s="19">
        <v>1200</v>
      </c>
      <c r="AI1464" s="19">
        <v>1313</v>
      </c>
    </row>
    <row r="1465" spans="1:35" ht="12.75" customHeight="1" x14ac:dyDescent="0.25">
      <c r="A1465" s="5">
        <v>3353</v>
      </c>
      <c r="B1465" s="5">
        <v>1201015</v>
      </c>
      <c r="C1465" s="5"/>
      <c r="D1465" s="5" t="s">
        <v>4376</v>
      </c>
      <c r="E1465" s="15"/>
      <c r="F1465" s="16">
        <f>+IF(TABLA!$E1465 &lt;&gt; "", 1, 0)</f>
        <v>0</v>
      </c>
      <c r="G1465" s="15"/>
      <c r="H1465" s="16">
        <f>+IF(TABLA!$G1465&lt;&gt;"",1,0)</f>
        <v>0</v>
      </c>
      <c r="I1465" s="15"/>
      <c r="J1465" s="16">
        <f>+IF(TABLA!$I1465&lt;&gt;"",1,0)</f>
        <v>0</v>
      </c>
      <c r="K1465" s="16">
        <f>+IF(AND(TABLA!$F1465=1,TABLA!$H1465=1,TABLA!$J1465=1), 1, 0)</f>
        <v>0</v>
      </c>
      <c r="L1465" s="16"/>
      <c r="M1465" s="5" t="s">
        <v>4377</v>
      </c>
      <c r="N1465" s="5" t="s">
        <v>4378</v>
      </c>
      <c r="O1465" s="17">
        <v>45230</v>
      </c>
      <c r="P1465" s="5">
        <v>1</v>
      </c>
      <c r="Q1465" s="5">
        <v>1</v>
      </c>
      <c r="R1465" s="5">
        <v>1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18">
        <v>33.648000000000003</v>
      </c>
      <c r="AH1465" s="19">
        <v>148</v>
      </c>
      <c r="AI1465" s="19">
        <v>319</v>
      </c>
    </row>
    <row r="1466" spans="1:35" ht="12.75" customHeight="1" x14ac:dyDescent="0.25">
      <c r="A1466" s="5">
        <v>2846</v>
      </c>
      <c r="B1466" s="5">
        <v>1201016</v>
      </c>
      <c r="C1466" s="5"/>
      <c r="D1466" s="5" t="s">
        <v>4379</v>
      </c>
      <c r="E1466" s="15"/>
      <c r="F1466" s="16">
        <f>+IF(TABLA!$E1466 &lt;&gt; "", 1, 0)</f>
        <v>0</v>
      </c>
      <c r="G1466" s="15"/>
      <c r="H1466" s="16">
        <f>+IF(TABLA!$G1466&lt;&gt;"",1,0)</f>
        <v>0</v>
      </c>
      <c r="I1466" s="15"/>
      <c r="J1466" s="16">
        <f>+IF(TABLA!$I1466&lt;&gt;"",1,0)</f>
        <v>0</v>
      </c>
      <c r="K1466" s="16">
        <f>+IF(AND(TABLA!$F1466=1,TABLA!$H1466=1,TABLA!$J1466=1), 1, 0)</f>
        <v>0</v>
      </c>
      <c r="L1466" s="16"/>
      <c r="M1466" s="5" t="s">
        <v>4380</v>
      </c>
      <c r="N1466" s="5" t="s">
        <v>4381</v>
      </c>
      <c r="O1466" s="17">
        <v>45229</v>
      </c>
      <c r="P1466" s="5">
        <v>1</v>
      </c>
      <c r="Q1466" s="5">
        <v>1</v>
      </c>
      <c r="R1466" s="5">
        <v>1</v>
      </c>
      <c r="S1466" s="5">
        <v>1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1</v>
      </c>
      <c r="AG1466" s="18">
        <v>180.2595</v>
      </c>
      <c r="AH1466" s="19">
        <v>321</v>
      </c>
      <c r="AI1466" s="19">
        <v>356</v>
      </c>
    </row>
    <row r="1467" spans="1:35" ht="12.75" customHeight="1" x14ac:dyDescent="0.25">
      <c r="A1467" s="5">
        <v>1449</v>
      </c>
      <c r="B1467" s="5">
        <v>1201017</v>
      </c>
      <c r="C1467" s="5"/>
      <c r="D1467" s="5" t="s">
        <v>4382</v>
      </c>
      <c r="E1467" s="15"/>
      <c r="F1467" s="16">
        <f>+IF(TABLA!$E1467 &lt;&gt; "", 1, 0)</f>
        <v>0</v>
      </c>
      <c r="G1467" s="15"/>
      <c r="H1467" s="16">
        <f>+IF(TABLA!$G1467&lt;&gt;"",1,0)</f>
        <v>0</v>
      </c>
      <c r="I1467" s="15"/>
      <c r="J1467" s="16">
        <f>+IF(TABLA!$I1467&lt;&gt;"",1,0)</f>
        <v>0</v>
      </c>
      <c r="K1467" s="16">
        <f>+IF(AND(TABLA!$F1467=1,TABLA!$H1467=1,TABLA!$J1467=1), 1, 0)</f>
        <v>0</v>
      </c>
      <c r="L1467" s="16"/>
      <c r="M1467" s="5" t="s">
        <v>4383</v>
      </c>
      <c r="N1467" s="5" t="s">
        <v>4384</v>
      </c>
      <c r="O1467" s="17">
        <v>45167</v>
      </c>
      <c r="P1467" s="5">
        <v>1</v>
      </c>
      <c r="Q1467" s="5">
        <v>1</v>
      </c>
      <c r="R1467" s="5">
        <v>1</v>
      </c>
      <c r="S1467" s="5">
        <v>1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1</v>
      </c>
      <c r="AG1467" s="18">
        <v>3.3407</v>
      </c>
      <c r="AH1467" s="19">
        <v>18</v>
      </c>
      <c r="AI1467" s="19">
        <v>18</v>
      </c>
    </row>
    <row r="1468" spans="1:35" ht="12.75" customHeight="1" x14ac:dyDescent="0.25">
      <c r="A1468" s="5">
        <v>2354</v>
      </c>
      <c r="B1468" s="5">
        <v>1201018</v>
      </c>
      <c r="C1468" s="5"/>
      <c r="D1468" s="5" t="s">
        <v>4385</v>
      </c>
      <c r="E1468" s="15"/>
      <c r="F1468" s="16">
        <f>+IF(TABLA!$E1468 &lt;&gt; "", 1, 0)</f>
        <v>0</v>
      </c>
      <c r="G1468" s="15"/>
      <c r="H1468" s="16">
        <f>+IF(TABLA!$G1468&lt;&gt;"",1,0)</f>
        <v>0</v>
      </c>
      <c r="I1468" s="15"/>
      <c r="J1468" s="16">
        <f>+IF(TABLA!$I1468&lt;&gt;"",1,0)</f>
        <v>0</v>
      </c>
      <c r="K1468" s="16">
        <f>+IF(AND(TABLA!$F1468=1,TABLA!$H1468=1,TABLA!$J1468=1), 1, 0)</f>
        <v>0</v>
      </c>
      <c r="L1468" s="16"/>
      <c r="M1468" s="5" t="s">
        <v>4386</v>
      </c>
      <c r="N1468" s="5" t="s">
        <v>4387</v>
      </c>
      <c r="O1468" s="17">
        <v>45219</v>
      </c>
      <c r="P1468" s="5">
        <v>1</v>
      </c>
      <c r="Q1468" s="5">
        <v>1</v>
      </c>
      <c r="R1468" s="5">
        <v>1</v>
      </c>
      <c r="S1468" s="5">
        <v>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1</v>
      </c>
      <c r="AG1468" s="18">
        <v>10.976699999999999</v>
      </c>
      <c r="AH1468" s="19">
        <v>11</v>
      </c>
      <c r="AI1468" s="19">
        <v>16</v>
      </c>
    </row>
    <row r="1469" spans="1:35" ht="12.75" customHeight="1" x14ac:dyDescent="0.25">
      <c r="A1469" s="5">
        <v>3354</v>
      </c>
      <c r="B1469" s="5">
        <v>1201019</v>
      </c>
      <c r="C1469" s="5"/>
      <c r="D1469" s="5" t="s">
        <v>4388</v>
      </c>
      <c r="E1469" s="15"/>
      <c r="F1469" s="16">
        <f>+IF(TABLA!$E1469 &lt;&gt; "", 1, 0)</f>
        <v>0</v>
      </c>
      <c r="G1469" s="15"/>
      <c r="H1469" s="16">
        <f>+IF(TABLA!$G1469&lt;&gt;"",1,0)</f>
        <v>0</v>
      </c>
      <c r="I1469" s="15"/>
      <c r="J1469" s="16">
        <f>+IF(TABLA!$I1469&lt;&gt;"",1,0)</f>
        <v>0</v>
      </c>
      <c r="K1469" s="16">
        <f>+IF(AND(TABLA!$F1469=1,TABLA!$H1469=1,TABLA!$J1469=1), 1, 0)</f>
        <v>0</v>
      </c>
      <c r="L1469" s="16"/>
      <c r="M1469" s="5" t="s">
        <v>4389</v>
      </c>
      <c r="N1469" s="5" t="s">
        <v>4390</v>
      </c>
      <c r="O1469" s="17">
        <v>45230</v>
      </c>
      <c r="P1469" s="5">
        <v>1</v>
      </c>
      <c r="Q1469" s="5">
        <v>1</v>
      </c>
      <c r="R1469" s="5">
        <v>1</v>
      </c>
      <c r="S1469" s="5">
        <v>1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1</v>
      </c>
      <c r="AG1469" s="18">
        <v>543.55799999999897</v>
      </c>
      <c r="AH1469" s="19">
        <v>6967</v>
      </c>
      <c r="AI1469" s="19">
        <v>8663</v>
      </c>
    </row>
    <row r="1470" spans="1:35" ht="12.75" customHeight="1" x14ac:dyDescent="0.25">
      <c r="A1470" s="5">
        <v>3355</v>
      </c>
      <c r="B1470" s="5">
        <v>1201020</v>
      </c>
      <c r="C1470" s="5"/>
      <c r="D1470" s="5" t="s">
        <v>4391</v>
      </c>
      <c r="E1470" s="15"/>
      <c r="F1470" s="16">
        <f>+IF(TABLA!$E1470 &lt;&gt; "", 1, 0)</f>
        <v>0</v>
      </c>
      <c r="G1470" s="15"/>
      <c r="H1470" s="16">
        <f>+IF(TABLA!$G1470&lt;&gt;"",1,0)</f>
        <v>0</v>
      </c>
      <c r="I1470" s="15"/>
      <c r="J1470" s="16">
        <f>+IF(TABLA!$I1470&lt;&gt;"",1,0)</f>
        <v>0</v>
      </c>
      <c r="K1470" s="16">
        <f>+IF(AND(TABLA!$F1470=1,TABLA!$H1470=1,TABLA!$J1470=1), 1, 0)</f>
        <v>0</v>
      </c>
      <c r="L1470" s="16"/>
      <c r="M1470" s="5" t="s">
        <v>4392</v>
      </c>
      <c r="N1470" s="5" t="s">
        <v>4393</v>
      </c>
      <c r="O1470" s="17">
        <v>45230</v>
      </c>
      <c r="P1470" s="5">
        <v>1</v>
      </c>
      <c r="Q1470" s="5">
        <v>1</v>
      </c>
      <c r="R1470" s="5">
        <v>1</v>
      </c>
      <c r="S1470" s="5">
        <v>1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1</v>
      </c>
      <c r="AG1470" s="18">
        <v>422.66329999999999</v>
      </c>
      <c r="AH1470" s="19">
        <v>939</v>
      </c>
      <c r="AI1470" s="19">
        <v>997</v>
      </c>
    </row>
    <row r="1471" spans="1:35" ht="12.75" customHeight="1" x14ac:dyDescent="0.25">
      <c r="A1471" s="5">
        <v>857</v>
      </c>
      <c r="B1471" s="5">
        <v>1201021</v>
      </c>
      <c r="C1471" s="5"/>
      <c r="D1471" s="5" t="s">
        <v>4394</v>
      </c>
      <c r="E1471" s="15"/>
      <c r="F1471" s="16">
        <f>+IF(TABLA!$E1471 &lt;&gt; "", 1, 0)</f>
        <v>0</v>
      </c>
      <c r="G1471" s="15"/>
      <c r="H1471" s="16">
        <f>+IF(TABLA!$G1471&lt;&gt;"",1,0)</f>
        <v>0</v>
      </c>
      <c r="I1471" s="15"/>
      <c r="J1471" s="16">
        <f>+IF(TABLA!$I1471&lt;&gt;"",1,0)</f>
        <v>0</v>
      </c>
      <c r="K1471" s="16">
        <f>+IF(AND(TABLA!$F1471=1,TABLA!$H1471=1,TABLA!$J1471=1), 1, 0)</f>
        <v>0</v>
      </c>
      <c r="L1471" s="16"/>
      <c r="M1471" s="5" t="s">
        <v>4395</v>
      </c>
      <c r="N1471" s="5" t="s">
        <v>4396</v>
      </c>
      <c r="O1471" s="17">
        <v>45091</v>
      </c>
      <c r="P1471" s="5">
        <v>1</v>
      </c>
      <c r="Q1471" s="5">
        <v>1</v>
      </c>
      <c r="R1471" s="5">
        <v>0</v>
      </c>
      <c r="S1471" s="5">
        <v>1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1</v>
      </c>
      <c r="AG1471" s="18">
        <v>8.3799999999999999E-2</v>
      </c>
      <c r="AH1471" s="19">
        <v>1</v>
      </c>
      <c r="AI1471" s="19">
        <v>1</v>
      </c>
    </row>
    <row r="1472" spans="1:35" ht="12.75" customHeight="1" x14ac:dyDescent="0.25">
      <c r="A1472" s="5">
        <v>858</v>
      </c>
      <c r="B1472" s="5">
        <v>1201024</v>
      </c>
      <c r="C1472" s="5"/>
      <c r="D1472" s="5" t="s">
        <v>4397</v>
      </c>
      <c r="E1472" s="15"/>
      <c r="F1472" s="16">
        <f>+IF(TABLA!$E1472 &lt;&gt; "", 1, 0)</f>
        <v>0</v>
      </c>
      <c r="G1472" s="15"/>
      <c r="H1472" s="16">
        <f>+IF(TABLA!$G1472&lt;&gt;"",1,0)</f>
        <v>0</v>
      </c>
      <c r="I1472" s="15"/>
      <c r="J1472" s="16">
        <f>+IF(TABLA!$I1472&lt;&gt;"",1,0)</f>
        <v>0</v>
      </c>
      <c r="K1472" s="16">
        <f>+IF(AND(TABLA!$F1472=1,TABLA!$H1472=1,TABLA!$J1472=1), 1, 0)</f>
        <v>0</v>
      </c>
      <c r="L1472" s="16"/>
      <c r="M1472" s="5" t="s">
        <v>4398</v>
      </c>
      <c r="N1472" s="5" t="s">
        <v>4399</v>
      </c>
      <c r="O1472" s="17">
        <v>45091</v>
      </c>
      <c r="P1472" s="5">
        <v>1</v>
      </c>
      <c r="Q1472" s="5">
        <v>1</v>
      </c>
      <c r="R1472" s="5">
        <v>0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1</v>
      </c>
      <c r="AG1472" s="18">
        <v>6.1994999999999996</v>
      </c>
      <c r="AH1472" s="19">
        <v>4</v>
      </c>
      <c r="AI1472" s="19">
        <v>4</v>
      </c>
    </row>
    <row r="1473" spans="1:35" ht="12.75" customHeight="1" x14ac:dyDescent="0.25">
      <c r="A1473" s="5">
        <v>3356</v>
      </c>
      <c r="B1473" s="5">
        <v>1201027</v>
      </c>
      <c r="C1473" s="5"/>
      <c r="D1473" s="5" t="s">
        <v>4400</v>
      </c>
      <c r="E1473" s="15"/>
      <c r="F1473" s="16">
        <f>+IF(TABLA!$E1473 &lt;&gt; "", 1, 0)</f>
        <v>0</v>
      </c>
      <c r="G1473" s="15"/>
      <c r="H1473" s="16">
        <f>+IF(TABLA!$G1473&lt;&gt;"",1,0)</f>
        <v>0</v>
      </c>
      <c r="I1473" s="15"/>
      <c r="J1473" s="16">
        <f>+IF(TABLA!$I1473&lt;&gt;"",1,0)</f>
        <v>0</v>
      </c>
      <c r="K1473" s="16">
        <f>+IF(AND(TABLA!$F1473=1,TABLA!$H1473=1,TABLA!$J1473=1), 1, 0)</f>
        <v>0</v>
      </c>
      <c r="L1473" s="16"/>
      <c r="M1473" s="5" t="s">
        <v>4401</v>
      </c>
      <c r="N1473" s="5" t="s">
        <v>4402</v>
      </c>
      <c r="O1473" s="17">
        <v>45230</v>
      </c>
      <c r="P1473" s="5">
        <v>1</v>
      </c>
      <c r="Q1473" s="5">
        <v>1</v>
      </c>
      <c r="R1473" s="5">
        <v>1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1</v>
      </c>
      <c r="AG1473" s="18">
        <v>458.60479999999899</v>
      </c>
      <c r="AH1473" s="19">
        <v>6143</v>
      </c>
      <c r="AI1473" s="19">
        <v>6489</v>
      </c>
    </row>
    <row r="1474" spans="1:35" ht="12.75" customHeight="1" x14ac:dyDescent="0.25">
      <c r="A1474" s="5">
        <v>1674</v>
      </c>
      <c r="B1474" s="5">
        <v>1201029</v>
      </c>
      <c r="C1474" s="5"/>
      <c r="D1474" s="5" t="s">
        <v>4403</v>
      </c>
      <c r="E1474" s="15"/>
      <c r="F1474" s="16">
        <f>+IF(TABLA!$E1474 &lt;&gt; "", 1, 0)</f>
        <v>0</v>
      </c>
      <c r="G1474" s="15"/>
      <c r="H1474" s="16">
        <f>+IF(TABLA!$G1474&lt;&gt;"",1,0)</f>
        <v>0</v>
      </c>
      <c r="I1474" s="15"/>
      <c r="J1474" s="16">
        <f>+IF(TABLA!$I1474&lt;&gt;"",1,0)</f>
        <v>0</v>
      </c>
      <c r="K1474" s="16">
        <f>+IF(AND(TABLA!$F1474=1,TABLA!$H1474=1,TABLA!$J1474=1), 1, 0)</f>
        <v>0</v>
      </c>
      <c r="L1474" s="16"/>
      <c r="M1474" s="5" t="s">
        <v>4404</v>
      </c>
      <c r="N1474" s="5" t="s">
        <v>4405</v>
      </c>
      <c r="O1474" s="17">
        <v>45188</v>
      </c>
      <c r="P1474" s="5">
        <v>1</v>
      </c>
      <c r="Q1474" s="5">
        <v>1</v>
      </c>
      <c r="R1474" s="5">
        <v>0</v>
      </c>
      <c r="S1474" s="5">
        <v>1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1</v>
      </c>
      <c r="AG1474" s="18">
        <v>6.6006</v>
      </c>
      <c r="AH1474" s="19">
        <v>4</v>
      </c>
      <c r="AI1474" s="19">
        <v>5</v>
      </c>
    </row>
    <row r="1475" spans="1:35" ht="12.75" customHeight="1" x14ac:dyDescent="0.25">
      <c r="A1475" s="5">
        <v>476</v>
      </c>
      <c r="B1475" s="5">
        <v>1201030</v>
      </c>
      <c r="C1475" s="5"/>
      <c r="D1475" s="5" t="s">
        <v>4406</v>
      </c>
      <c r="E1475" s="15"/>
      <c r="F1475" s="16">
        <f>+IF(TABLA!$E1475 &lt;&gt; "", 1, 0)</f>
        <v>0</v>
      </c>
      <c r="G1475" s="15"/>
      <c r="H1475" s="16">
        <f>+IF(TABLA!$G1475&lt;&gt;"",1,0)</f>
        <v>0</v>
      </c>
      <c r="I1475" s="15"/>
      <c r="J1475" s="16">
        <f>+IF(TABLA!$I1475&lt;&gt;"",1,0)</f>
        <v>0</v>
      </c>
      <c r="K1475" s="16">
        <f>+IF(AND(TABLA!$F1475=1,TABLA!$H1475=1,TABLA!$J1475=1), 1, 0)</f>
        <v>0</v>
      </c>
      <c r="L1475" s="16"/>
      <c r="M1475" s="5" t="s">
        <v>4407</v>
      </c>
      <c r="N1475" s="5" t="s">
        <v>4408</v>
      </c>
      <c r="O1475" s="17">
        <v>45007</v>
      </c>
      <c r="P1475" s="5">
        <v>1</v>
      </c>
      <c r="Q1475" s="5">
        <v>1</v>
      </c>
      <c r="R1475" s="5">
        <v>0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1</v>
      </c>
      <c r="AG1475" s="18">
        <v>7.8399999999999997E-2</v>
      </c>
      <c r="AH1475" s="19">
        <v>1</v>
      </c>
      <c r="AI1475" s="19">
        <v>1</v>
      </c>
    </row>
    <row r="1476" spans="1:35" ht="12.75" customHeight="1" x14ac:dyDescent="0.25">
      <c r="A1476" s="5">
        <v>1556</v>
      </c>
      <c r="B1476" s="5">
        <v>1201031</v>
      </c>
      <c r="C1476" s="5"/>
      <c r="D1476" s="5" t="s">
        <v>4409</v>
      </c>
      <c r="E1476" s="15"/>
      <c r="F1476" s="16">
        <f>+IF(TABLA!$E1476 &lt;&gt; "", 1, 0)</f>
        <v>0</v>
      </c>
      <c r="G1476" s="15"/>
      <c r="H1476" s="16">
        <f>+IF(TABLA!$G1476&lt;&gt;"",1,0)</f>
        <v>0</v>
      </c>
      <c r="I1476" s="15"/>
      <c r="J1476" s="16">
        <f>+IF(TABLA!$I1476&lt;&gt;"",1,0)</f>
        <v>0</v>
      </c>
      <c r="K1476" s="16">
        <f>+IF(AND(TABLA!$F1476=1,TABLA!$H1476=1,TABLA!$J1476=1), 1, 0)</f>
        <v>0</v>
      </c>
      <c r="L1476" s="16"/>
      <c r="M1476" s="5" t="s">
        <v>4410</v>
      </c>
      <c r="N1476" s="5" t="s">
        <v>4411</v>
      </c>
      <c r="O1476" s="17">
        <v>45176</v>
      </c>
      <c r="P1476" s="5">
        <v>1</v>
      </c>
      <c r="Q1476" s="5">
        <v>1</v>
      </c>
      <c r="R1476" s="5">
        <v>0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1</v>
      </c>
      <c r="AG1476" s="18">
        <v>2.7086000000000001</v>
      </c>
      <c r="AH1476" s="19">
        <v>7</v>
      </c>
      <c r="AI1476" s="19">
        <v>7</v>
      </c>
    </row>
    <row r="1477" spans="1:35" ht="12.75" customHeight="1" x14ac:dyDescent="0.25">
      <c r="A1477" s="5">
        <v>544</v>
      </c>
      <c r="B1477" s="5">
        <v>1201032</v>
      </c>
      <c r="C1477" s="5"/>
      <c r="D1477" s="5" t="s">
        <v>4412</v>
      </c>
      <c r="E1477" s="15"/>
      <c r="F1477" s="16">
        <f>+IF(TABLA!$E1477 &lt;&gt; "", 1, 0)</f>
        <v>0</v>
      </c>
      <c r="G1477" s="15"/>
      <c r="H1477" s="16">
        <f>+IF(TABLA!$G1477&lt;&gt;"",1,0)</f>
        <v>0</v>
      </c>
      <c r="I1477" s="15"/>
      <c r="J1477" s="16">
        <f>+IF(TABLA!$I1477&lt;&gt;"",1,0)</f>
        <v>0</v>
      </c>
      <c r="K1477" s="16">
        <f>+IF(AND(TABLA!$F1477=1,TABLA!$H1477=1,TABLA!$J1477=1), 1, 0)</f>
        <v>0</v>
      </c>
      <c r="L1477" s="16"/>
      <c r="M1477" s="5" t="s">
        <v>4413</v>
      </c>
      <c r="N1477" s="5" t="s">
        <v>4414</v>
      </c>
      <c r="O1477" s="17">
        <v>45031</v>
      </c>
      <c r="P1477" s="5">
        <v>1</v>
      </c>
      <c r="Q1477" s="5">
        <v>1</v>
      </c>
      <c r="R1477" s="5">
        <v>0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1</v>
      </c>
      <c r="AG1477" s="18">
        <v>0.3014</v>
      </c>
      <c r="AH1477" s="19">
        <v>1</v>
      </c>
      <c r="AI1477" s="19">
        <v>1</v>
      </c>
    </row>
    <row r="1478" spans="1:35" ht="12.75" customHeight="1" x14ac:dyDescent="0.25">
      <c r="A1478" s="5">
        <v>2126</v>
      </c>
      <c r="B1478" s="5">
        <v>1201033</v>
      </c>
      <c r="C1478" s="5"/>
      <c r="D1478" s="5" t="s">
        <v>4415</v>
      </c>
      <c r="E1478" s="15"/>
      <c r="F1478" s="16">
        <f>+IF(TABLA!$E1478 &lt;&gt; "", 1, 0)</f>
        <v>0</v>
      </c>
      <c r="G1478" s="15"/>
      <c r="H1478" s="16">
        <f>+IF(TABLA!$G1478&lt;&gt;"",1,0)</f>
        <v>0</v>
      </c>
      <c r="I1478" s="15"/>
      <c r="J1478" s="16">
        <f>+IF(TABLA!$I1478&lt;&gt;"",1,0)</f>
        <v>0</v>
      </c>
      <c r="K1478" s="16">
        <f>+IF(AND(TABLA!$F1478=1,TABLA!$H1478=1,TABLA!$J1478=1), 1, 0)</f>
        <v>0</v>
      </c>
      <c r="L1478" s="16"/>
      <c r="M1478" s="5" t="s">
        <v>4416</v>
      </c>
      <c r="N1478" s="5" t="s">
        <v>4417</v>
      </c>
      <c r="O1478" s="17">
        <v>45212</v>
      </c>
      <c r="P1478" s="5">
        <v>1</v>
      </c>
      <c r="Q1478" s="5">
        <v>1</v>
      </c>
      <c r="R1478" s="5">
        <v>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1</v>
      </c>
      <c r="AG1478" s="18">
        <v>0.70730000000000004</v>
      </c>
      <c r="AH1478" s="19">
        <v>2</v>
      </c>
      <c r="AI1478" s="19">
        <v>2</v>
      </c>
    </row>
    <row r="1479" spans="1:35" ht="12.75" customHeight="1" x14ac:dyDescent="0.25">
      <c r="A1479" s="5">
        <v>1493</v>
      </c>
      <c r="B1479" s="5">
        <v>1201034</v>
      </c>
      <c r="C1479" s="5"/>
      <c r="D1479" s="5" t="s">
        <v>4418</v>
      </c>
      <c r="E1479" s="15"/>
      <c r="F1479" s="16">
        <f>+IF(TABLA!$E1479 &lt;&gt; "", 1, 0)</f>
        <v>0</v>
      </c>
      <c r="G1479" s="15"/>
      <c r="H1479" s="16">
        <f>+IF(TABLA!$G1479&lt;&gt;"",1,0)</f>
        <v>0</v>
      </c>
      <c r="I1479" s="15"/>
      <c r="J1479" s="16">
        <f>+IF(TABLA!$I1479&lt;&gt;"",1,0)</f>
        <v>0</v>
      </c>
      <c r="K1479" s="16">
        <f>+IF(AND(TABLA!$F1479=1,TABLA!$H1479=1,TABLA!$J1479=1), 1, 0)</f>
        <v>0</v>
      </c>
      <c r="L1479" s="16"/>
      <c r="M1479" s="5" t="s">
        <v>4419</v>
      </c>
      <c r="N1479" s="5" t="s">
        <v>4420</v>
      </c>
      <c r="O1479" s="17">
        <v>45170</v>
      </c>
      <c r="P1479" s="5">
        <v>1</v>
      </c>
      <c r="Q1479" s="5">
        <v>1</v>
      </c>
      <c r="R1479" s="5">
        <v>0</v>
      </c>
      <c r="S1479" s="5">
        <v>1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1</v>
      </c>
      <c r="AG1479" s="18">
        <v>0.13</v>
      </c>
      <c r="AH1479" s="19">
        <v>1</v>
      </c>
      <c r="AI1479" s="19">
        <v>1</v>
      </c>
    </row>
    <row r="1480" spans="1:35" ht="12.75" customHeight="1" x14ac:dyDescent="0.25">
      <c r="A1480" s="5">
        <v>1183</v>
      </c>
      <c r="B1480" s="5">
        <v>1201037</v>
      </c>
      <c r="C1480" s="5"/>
      <c r="D1480" s="5" t="s">
        <v>4421</v>
      </c>
      <c r="E1480" s="15"/>
      <c r="F1480" s="16">
        <f>+IF(TABLA!$E1480 &lt;&gt; "", 1, 0)</f>
        <v>0</v>
      </c>
      <c r="G1480" s="15"/>
      <c r="H1480" s="16">
        <f>+IF(TABLA!$G1480&lt;&gt;"",1,0)</f>
        <v>0</v>
      </c>
      <c r="I1480" s="15"/>
      <c r="J1480" s="16">
        <f>+IF(TABLA!$I1480&lt;&gt;"",1,0)</f>
        <v>0</v>
      </c>
      <c r="K1480" s="16">
        <f>+IF(AND(TABLA!$F1480=1,TABLA!$H1480=1,TABLA!$J1480=1), 1, 0)</f>
        <v>0</v>
      </c>
      <c r="L1480" s="16"/>
      <c r="M1480" s="5" t="s">
        <v>4422</v>
      </c>
      <c r="N1480" s="5" t="s">
        <v>4423</v>
      </c>
      <c r="O1480" s="17">
        <v>45134</v>
      </c>
      <c r="P1480" s="5">
        <v>1</v>
      </c>
      <c r="Q1480" s="5">
        <v>1</v>
      </c>
      <c r="R1480" s="5">
        <v>0</v>
      </c>
      <c r="S1480" s="5">
        <v>1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18">
        <v>2.4346999999999999</v>
      </c>
      <c r="AH1480" s="19">
        <v>2</v>
      </c>
      <c r="AI1480" s="19">
        <v>5</v>
      </c>
    </row>
    <row r="1481" spans="1:35" ht="12.75" customHeight="1" x14ac:dyDescent="0.25">
      <c r="A1481" s="5">
        <v>175</v>
      </c>
      <c r="B1481" s="5">
        <v>1201038</v>
      </c>
      <c r="C1481" s="5"/>
      <c r="D1481" s="5" t="s">
        <v>4424</v>
      </c>
      <c r="E1481" s="15"/>
      <c r="F1481" s="16">
        <f>+IF(TABLA!$E1481 &lt;&gt; "", 1, 0)</f>
        <v>0</v>
      </c>
      <c r="G1481" s="15"/>
      <c r="H1481" s="16">
        <f>+IF(TABLA!$G1481&lt;&gt;"",1,0)</f>
        <v>0</v>
      </c>
      <c r="I1481" s="15"/>
      <c r="J1481" s="16">
        <f>+IF(TABLA!$I1481&lt;&gt;"",1,0)</f>
        <v>0</v>
      </c>
      <c r="K1481" s="16">
        <f>+IF(AND(TABLA!$F1481=1,TABLA!$H1481=1,TABLA!$J1481=1), 1, 0)</f>
        <v>0</v>
      </c>
      <c r="L1481" s="16"/>
      <c r="M1481" s="5" t="s">
        <v>4425</v>
      </c>
      <c r="N1481" s="5" t="s">
        <v>4426</v>
      </c>
      <c r="O1481" s="17">
        <v>44884</v>
      </c>
      <c r="P1481" s="5">
        <v>0</v>
      </c>
      <c r="Q1481" s="5">
        <v>1</v>
      </c>
      <c r="R1481" s="5">
        <v>0</v>
      </c>
      <c r="S1481" s="5">
        <v>1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1</v>
      </c>
      <c r="AG1481" s="18">
        <v>3.0114999999999998</v>
      </c>
      <c r="AH1481" s="19">
        <v>4</v>
      </c>
      <c r="AI1481" s="19">
        <v>4</v>
      </c>
    </row>
    <row r="1482" spans="1:35" ht="12.75" customHeight="1" x14ac:dyDescent="0.25">
      <c r="A1482" s="5">
        <v>441</v>
      </c>
      <c r="B1482" s="5">
        <v>1201039</v>
      </c>
      <c r="C1482" s="5"/>
      <c r="D1482" s="5" t="s">
        <v>4427</v>
      </c>
      <c r="E1482" s="15"/>
      <c r="F1482" s="16">
        <f>+IF(TABLA!$E1482 &lt;&gt; "", 1, 0)</f>
        <v>0</v>
      </c>
      <c r="G1482" s="15"/>
      <c r="H1482" s="16">
        <f>+IF(TABLA!$G1482&lt;&gt;"",1,0)</f>
        <v>0</v>
      </c>
      <c r="I1482" s="15"/>
      <c r="J1482" s="16">
        <f>+IF(TABLA!$I1482&lt;&gt;"",1,0)</f>
        <v>0</v>
      </c>
      <c r="K1482" s="16">
        <f>+IF(AND(TABLA!$F1482=1,TABLA!$H1482=1,TABLA!$J1482=1), 1, 0)</f>
        <v>0</v>
      </c>
      <c r="L1482" s="16"/>
      <c r="M1482" s="5" t="s">
        <v>4428</v>
      </c>
      <c r="N1482" s="5" t="s">
        <v>4429</v>
      </c>
      <c r="O1482" s="17">
        <v>44996</v>
      </c>
      <c r="P1482" s="5">
        <v>1</v>
      </c>
      <c r="Q1482" s="5">
        <v>1</v>
      </c>
      <c r="R1482" s="5">
        <v>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1</v>
      </c>
      <c r="AF1482" s="5">
        <v>0</v>
      </c>
      <c r="AG1482" s="18">
        <v>0.6804</v>
      </c>
      <c r="AH1482" s="19">
        <v>1</v>
      </c>
      <c r="AI1482" s="19">
        <v>1</v>
      </c>
    </row>
    <row r="1483" spans="1:35" ht="12.75" customHeight="1" x14ac:dyDescent="0.25">
      <c r="A1483" s="5">
        <v>960</v>
      </c>
      <c r="B1483" s="5">
        <v>1201040</v>
      </c>
      <c r="C1483" s="5"/>
      <c r="D1483" s="5" t="s">
        <v>4430</v>
      </c>
      <c r="E1483" s="15"/>
      <c r="F1483" s="16">
        <f>+IF(TABLA!$E1483 &lt;&gt; "", 1, 0)</f>
        <v>0</v>
      </c>
      <c r="G1483" s="15"/>
      <c r="H1483" s="16">
        <f>+IF(TABLA!$G1483&lt;&gt;"",1,0)</f>
        <v>0</v>
      </c>
      <c r="I1483" s="15"/>
      <c r="J1483" s="16">
        <f>+IF(TABLA!$I1483&lt;&gt;"",1,0)</f>
        <v>0</v>
      </c>
      <c r="K1483" s="16">
        <f>+IF(AND(TABLA!$F1483=1,TABLA!$H1483=1,TABLA!$J1483=1), 1, 0)</f>
        <v>0</v>
      </c>
      <c r="L1483" s="16"/>
      <c r="M1483" s="5" t="s">
        <v>4431</v>
      </c>
      <c r="N1483" s="5" t="s">
        <v>4432</v>
      </c>
      <c r="O1483" s="17">
        <v>45106</v>
      </c>
      <c r="P1483" s="5">
        <v>1</v>
      </c>
      <c r="Q1483" s="5">
        <v>1</v>
      </c>
      <c r="R1483" s="5">
        <v>0</v>
      </c>
      <c r="S1483" s="5">
        <v>1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1</v>
      </c>
      <c r="AF1483" s="5">
        <v>0</v>
      </c>
      <c r="AG1483" s="18">
        <v>1.972</v>
      </c>
      <c r="AH1483" s="19">
        <v>4</v>
      </c>
      <c r="AI1483" s="19">
        <v>4</v>
      </c>
    </row>
    <row r="1484" spans="1:35" ht="12.75" customHeight="1" x14ac:dyDescent="0.25">
      <c r="A1484" s="5">
        <v>129</v>
      </c>
      <c r="B1484" s="5">
        <v>1201041</v>
      </c>
      <c r="C1484" s="5"/>
      <c r="D1484" s="5" t="s">
        <v>4433</v>
      </c>
      <c r="E1484" s="15"/>
      <c r="F1484" s="16">
        <f>+IF(TABLA!$E1484 &lt;&gt; "", 1, 0)</f>
        <v>0</v>
      </c>
      <c r="G1484" s="15"/>
      <c r="H1484" s="16">
        <f>+IF(TABLA!$G1484&lt;&gt;"",1,0)</f>
        <v>0</v>
      </c>
      <c r="I1484" s="15"/>
      <c r="J1484" s="16">
        <f>+IF(TABLA!$I1484&lt;&gt;"",1,0)</f>
        <v>0</v>
      </c>
      <c r="K1484" s="16">
        <f>+IF(AND(TABLA!$F1484=1,TABLA!$H1484=1,TABLA!$J1484=1), 1, 0)</f>
        <v>0</v>
      </c>
      <c r="L1484" s="16"/>
      <c r="M1484" s="5" t="s">
        <v>4434</v>
      </c>
      <c r="N1484" s="5" t="s">
        <v>4435</v>
      </c>
      <c r="O1484" s="17">
        <v>44860</v>
      </c>
      <c r="P1484" s="5">
        <v>0</v>
      </c>
      <c r="Q1484" s="5">
        <v>1</v>
      </c>
      <c r="R1484" s="5">
        <v>0</v>
      </c>
      <c r="S1484" s="5">
        <v>1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1</v>
      </c>
      <c r="AF1484" s="5">
        <v>0</v>
      </c>
      <c r="AG1484" s="18">
        <v>3.6429</v>
      </c>
      <c r="AH1484" s="19">
        <v>3</v>
      </c>
      <c r="AI1484" s="19">
        <v>3</v>
      </c>
    </row>
    <row r="1485" spans="1:35" ht="12.75" customHeight="1" x14ac:dyDescent="0.25">
      <c r="A1485" s="5">
        <v>2639</v>
      </c>
      <c r="B1485" s="5">
        <v>1201042</v>
      </c>
      <c r="C1485" s="5"/>
      <c r="D1485" s="5" t="s">
        <v>4436</v>
      </c>
      <c r="E1485" s="15"/>
      <c r="F1485" s="16">
        <f>+IF(TABLA!$E1485 &lt;&gt; "", 1, 0)</f>
        <v>0</v>
      </c>
      <c r="G1485" s="15"/>
      <c r="H1485" s="16">
        <f>+IF(TABLA!$G1485&lt;&gt;"",1,0)</f>
        <v>0</v>
      </c>
      <c r="I1485" s="15"/>
      <c r="J1485" s="16">
        <f>+IF(TABLA!$I1485&lt;&gt;"",1,0)</f>
        <v>0</v>
      </c>
      <c r="K1485" s="16">
        <f>+IF(AND(TABLA!$F1485=1,TABLA!$H1485=1,TABLA!$J1485=1), 1, 0)</f>
        <v>0</v>
      </c>
      <c r="L1485" s="16"/>
      <c r="M1485" s="5" t="s">
        <v>4437</v>
      </c>
      <c r="N1485" s="5" t="s">
        <v>4438</v>
      </c>
      <c r="O1485" s="17">
        <v>45225</v>
      </c>
      <c r="P1485" s="5">
        <v>1</v>
      </c>
      <c r="Q1485" s="5">
        <v>1</v>
      </c>
      <c r="R1485" s="5">
        <v>0</v>
      </c>
      <c r="S1485" s="5">
        <v>1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1</v>
      </c>
      <c r="AG1485" s="18">
        <v>307.03140000000002</v>
      </c>
      <c r="AH1485" s="19">
        <v>490</v>
      </c>
      <c r="AI1485" s="19">
        <v>531</v>
      </c>
    </row>
    <row r="1486" spans="1:35" ht="12.75" customHeight="1" x14ac:dyDescent="0.25">
      <c r="A1486" s="5">
        <v>2640</v>
      </c>
      <c r="B1486" s="5">
        <v>1201043</v>
      </c>
      <c r="C1486" s="5"/>
      <c r="D1486" s="5" t="s">
        <v>4439</v>
      </c>
      <c r="E1486" s="15"/>
      <c r="F1486" s="16">
        <f>+IF(TABLA!$E1486 &lt;&gt; "", 1, 0)</f>
        <v>0</v>
      </c>
      <c r="G1486" s="15"/>
      <c r="H1486" s="16">
        <f>+IF(TABLA!$G1486&lt;&gt;"",1,0)</f>
        <v>0</v>
      </c>
      <c r="I1486" s="15"/>
      <c r="J1486" s="16">
        <f>+IF(TABLA!$I1486&lt;&gt;"",1,0)</f>
        <v>0</v>
      </c>
      <c r="K1486" s="16">
        <f>+IF(AND(TABLA!$F1486=1,TABLA!$H1486=1,TABLA!$J1486=1), 1, 0)</f>
        <v>0</v>
      </c>
      <c r="L1486" s="16"/>
      <c r="M1486" s="5" t="s">
        <v>4440</v>
      </c>
      <c r="N1486" s="5" t="s">
        <v>4441</v>
      </c>
      <c r="O1486" s="17">
        <v>45225</v>
      </c>
      <c r="P1486" s="5">
        <v>1</v>
      </c>
      <c r="Q1486" s="5">
        <v>1</v>
      </c>
      <c r="R1486" s="5">
        <v>0</v>
      </c>
      <c r="S1486" s="5">
        <v>1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1</v>
      </c>
      <c r="AG1486" s="18">
        <v>795.66650000000004</v>
      </c>
      <c r="AH1486" s="19">
        <v>806</v>
      </c>
      <c r="AI1486" s="19">
        <v>893</v>
      </c>
    </row>
    <row r="1487" spans="1:35" ht="12.75" customHeight="1" x14ac:dyDescent="0.25">
      <c r="A1487" s="5">
        <v>3357</v>
      </c>
      <c r="B1487" s="5">
        <v>1201044</v>
      </c>
      <c r="C1487" s="5"/>
      <c r="D1487" s="5" t="s">
        <v>4442</v>
      </c>
      <c r="E1487" s="15"/>
      <c r="F1487" s="16">
        <f>+IF(TABLA!$E1487 &lt;&gt; "", 1, 0)</f>
        <v>0</v>
      </c>
      <c r="G1487" s="15"/>
      <c r="H1487" s="16">
        <f>+IF(TABLA!$G1487&lt;&gt;"",1,0)</f>
        <v>0</v>
      </c>
      <c r="I1487" s="15"/>
      <c r="J1487" s="16">
        <f>+IF(TABLA!$I1487&lt;&gt;"",1,0)</f>
        <v>0</v>
      </c>
      <c r="K1487" s="16">
        <f>+IF(AND(TABLA!$F1487=1,TABLA!$H1487=1,TABLA!$J1487=1), 1, 0)</f>
        <v>0</v>
      </c>
      <c r="L1487" s="16"/>
      <c r="M1487" s="5" t="s">
        <v>4443</v>
      </c>
      <c r="N1487" s="5" t="s">
        <v>4444</v>
      </c>
      <c r="O1487" s="17">
        <v>45230</v>
      </c>
      <c r="P1487" s="5">
        <v>1</v>
      </c>
      <c r="Q1487" s="5">
        <v>1</v>
      </c>
      <c r="R1487" s="5">
        <v>1</v>
      </c>
      <c r="S1487" s="5">
        <v>1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1</v>
      </c>
      <c r="AG1487" s="18">
        <v>1818.1183000000001</v>
      </c>
      <c r="AH1487" s="19">
        <v>2221</v>
      </c>
      <c r="AI1487" s="19">
        <v>2508</v>
      </c>
    </row>
    <row r="1488" spans="1:35" ht="12.75" customHeight="1" x14ac:dyDescent="0.25">
      <c r="A1488" s="5">
        <v>1980</v>
      </c>
      <c r="B1488" s="5">
        <v>1201800</v>
      </c>
      <c r="C1488" s="5"/>
      <c r="D1488" s="5" t="s">
        <v>4445</v>
      </c>
      <c r="E1488" s="15"/>
      <c r="F1488" s="16">
        <f>+IF(TABLA!$E1488 &lt;&gt; "", 1, 0)</f>
        <v>0</v>
      </c>
      <c r="G1488" s="15"/>
      <c r="H1488" s="16">
        <f>+IF(TABLA!$G1488&lt;&gt;"",1,0)</f>
        <v>0</v>
      </c>
      <c r="I1488" s="15"/>
      <c r="J1488" s="16">
        <f>+IF(TABLA!$I1488&lt;&gt;"",1,0)</f>
        <v>0</v>
      </c>
      <c r="K1488" s="16">
        <f>+IF(AND(TABLA!$F1488=1,TABLA!$H1488=1,TABLA!$J1488=1), 1, 0)</f>
        <v>0</v>
      </c>
      <c r="L1488" s="16"/>
      <c r="M1488" s="5" t="s">
        <v>4446</v>
      </c>
      <c r="N1488" s="5" t="s">
        <v>4447</v>
      </c>
      <c r="O1488" s="17">
        <v>45205</v>
      </c>
      <c r="P1488" s="5">
        <v>1</v>
      </c>
      <c r="Q1488" s="5">
        <v>1</v>
      </c>
      <c r="R1488" s="5">
        <v>0</v>
      </c>
      <c r="S1488" s="5">
        <v>1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1</v>
      </c>
      <c r="AG1488" s="18">
        <v>2.1154999999999999</v>
      </c>
      <c r="AH1488" s="19">
        <v>3</v>
      </c>
      <c r="AI1488" s="19">
        <v>3</v>
      </c>
    </row>
    <row r="1489" spans="1:35" ht="12.75" customHeight="1" x14ac:dyDescent="0.25">
      <c r="A1489" s="5">
        <v>3358</v>
      </c>
      <c r="B1489" s="5">
        <v>1201801</v>
      </c>
      <c r="C1489" s="5"/>
      <c r="D1489" s="5" t="s">
        <v>4448</v>
      </c>
      <c r="E1489" s="15"/>
      <c r="F1489" s="16">
        <f>+IF(TABLA!$E1489 &lt;&gt; "", 1, 0)</f>
        <v>0</v>
      </c>
      <c r="G1489" s="15"/>
      <c r="H1489" s="16">
        <f>+IF(TABLA!$G1489&lt;&gt;"",1,0)</f>
        <v>0</v>
      </c>
      <c r="I1489" s="15"/>
      <c r="J1489" s="16">
        <f>+IF(TABLA!$I1489&lt;&gt;"",1,0)</f>
        <v>0</v>
      </c>
      <c r="K1489" s="16">
        <f>+IF(AND(TABLA!$F1489=1,TABLA!$H1489=1,TABLA!$J1489=1), 1, 0)</f>
        <v>0</v>
      </c>
      <c r="L1489" s="16"/>
      <c r="M1489" s="5" t="s">
        <v>4449</v>
      </c>
      <c r="N1489" s="5" t="s">
        <v>4450</v>
      </c>
      <c r="O1489" s="17">
        <v>45230</v>
      </c>
      <c r="P1489" s="5">
        <v>1</v>
      </c>
      <c r="Q1489" s="5">
        <v>1</v>
      </c>
      <c r="R1489" s="5">
        <v>1</v>
      </c>
      <c r="S1489" s="5">
        <v>1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1</v>
      </c>
      <c r="AG1489" s="18">
        <v>143.44069999999999</v>
      </c>
      <c r="AH1489" s="19">
        <v>499</v>
      </c>
      <c r="AI1489" s="19">
        <v>509</v>
      </c>
    </row>
    <row r="1490" spans="1:35" ht="12.75" customHeight="1" x14ac:dyDescent="0.25">
      <c r="A1490" s="5">
        <v>1737</v>
      </c>
      <c r="B1490" s="5">
        <v>1201803</v>
      </c>
      <c r="C1490" s="5"/>
      <c r="D1490" s="5" t="s">
        <v>4451</v>
      </c>
      <c r="E1490" s="15"/>
      <c r="F1490" s="16">
        <f>+IF(TABLA!$E1490 &lt;&gt; "", 1, 0)</f>
        <v>0</v>
      </c>
      <c r="G1490" s="15"/>
      <c r="H1490" s="16">
        <f>+IF(TABLA!$G1490&lt;&gt;"",1,0)</f>
        <v>0</v>
      </c>
      <c r="I1490" s="15"/>
      <c r="J1490" s="16">
        <f>+IF(TABLA!$I1490&lt;&gt;"",1,0)</f>
        <v>0</v>
      </c>
      <c r="K1490" s="16">
        <f>+IF(AND(TABLA!$F1490=1,TABLA!$H1490=1,TABLA!$J1490=1), 1, 0)</f>
        <v>0</v>
      </c>
      <c r="L1490" s="16"/>
      <c r="M1490" s="5" t="s">
        <v>4452</v>
      </c>
      <c r="N1490" s="5" t="s">
        <v>4453</v>
      </c>
      <c r="O1490" s="17">
        <v>45191</v>
      </c>
      <c r="P1490" s="5">
        <v>1</v>
      </c>
      <c r="Q1490" s="5">
        <v>1</v>
      </c>
      <c r="R1490" s="5">
        <v>0</v>
      </c>
      <c r="S1490" s="5">
        <v>1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1</v>
      </c>
      <c r="AG1490" s="18">
        <v>1.3983000000000001</v>
      </c>
      <c r="AH1490" s="19">
        <v>6</v>
      </c>
      <c r="AI1490" s="19">
        <v>6</v>
      </c>
    </row>
    <row r="1491" spans="1:35" ht="12.75" customHeight="1" x14ac:dyDescent="0.25">
      <c r="A1491" s="5">
        <v>1289</v>
      </c>
      <c r="B1491" s="5">
        <v>1201804</v>
      </c>
      <c r="C1491" s="5"/>
      <c r="D1491" s="5" t="s">
        <v>4454</v>
      </c>
      <c r="E1491" s="15"/>
      <c r="F1491" s="16">
        <f>+IF(TABLA!$E1491 &lt;&gt; "", 1, 0)</f>
        <v>0</v>
      </c>
      <c r="G1491" s="15"/>
      <c r="H1491" s="16">
        <f>+IF(TABLA!$G1491&lt;&gt;"",1,0)</f>
        <v>0</v>
      </c>
      <c r="I1491" s="15"/>
      <c r="J1491" s="16">
        <f>+IF(TABLA!$I1491&lt;&gt;"",1,0)</f>
        <v>0</v>
      </c>
      <c r="K1491" s="16">
        <f>+IF(AND(TABLA!$F1491=1,TABLA!$H1491=1,TABLA!$J1491=1), 1, 0)</f>
        <v>0</v>
      </c>
      <c r="L1491" s="16"/>
      <c r="M1491" s="5" t="s">
        <v>163</v>
      </c>
      <c r="N1491" s="5" t="s">
        <v>4455</v>
      </c>
      <c r="O1491" s="17">
        <v>45149</v>
      </c>
      <c r="P1491" s="5">
        <v>1</v>
      </c>
      <c r="Q1491" s="5">
        <v>1</v>
      </c>
      <c r="R1491" s="5">
        <v>0</v>
      </c>
      <c r="S1491" s="5">
        <v>1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1</v>
      </c>
      <c r="AG1491" s="18">
        <v>1.0159</v>
      </c>
      <c r="AH1491" s="19">
        <v>4</v>
      </c>
      <c r="AI1491" s="19">
        <v>4</v>
      </c>
    </row>
    <row r="1492" spans="1:35" ht="12.75" customHeight="1" x14ac:dyDescent="0.25">
      <c r="A1492" s="5">
        <v>2266</v>
      </c>
      <c r="B1492" s="5">
        <v>1201805</v>
      </c>
      <c r="C1492" s="5"/>
      <c r="D1492" s="5" t="s">
        <v>4456</v>
      </c>
      <c r="E1492" s="15"/>
      <c r="F1492" s="16">
        <f>+IF(TABLA!$E1492 &lt;&gt; "", 1, 0)</f>
        <v>0</v>
      </c>
      <c r="G1492" s="15"/>
      <c r="H1492" s="16">
        <f>+IF(TABLA!$G1492&lt;&gt;"",1,0)</f>
        <v>0</v>
      </c>
      <c r="I1492" s="15"/>
      <c r="J1492" s="16">
        <f>+IF(TABLA!$I1492&lt;&gt;"",1,0)</f>
        <v>0</v>
      </c>
      <c r="K1492" s="16">
        <f>+IF(AND(TABLA!$F1492=1,TABLA!$H1492=1,TABLA!$J1492=1), 1, 0)</f>
        <v>0</v>
      </c>
      <c r="L1492" s="16"/>
      <c r="M1492" s="5" t="s">
        <v>4457</v>
      </c>
      <c r="N1492" s="5" t="s">
        <v>4458</v>
      </c>
      <c r="O1492" s="17">
        <v>45217</v>
      </c>
      <c r="P1492" s="5">
        <v>1</v>
      </c>
      <c r="Q1492" s="5">
        <v>1</v>
      </c>
      <c r="R1492" s="5">
        <v>0</v>
      </c>
      <c r="S1492" s="5">
        <v>1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1</v>
      </c>
      <c r="AG1492" s="18">
        <v>9.6492000000000004</v>
      </c>
      <c r="AH1492" s="19">
        <v>15</v>
      </c>
      <c r="AI1492" s="19">
        <v>15</v>
      </c>
    </row>
    <row r="1493" spans="1:35" ht="12.75" customHeight="1" x14ac:dyDescent="0.25">
      <c r="A1493" s="5">
        <v>2396</v>
      </c>
      <c r="B1493" s="5">
        <v>1201806</v>
      </c>
      <c r="C1493" s="5"/>
      <c r="D1493" s="5" t="s">
        <v>4459</v>
      </c>
      <c r="E1493" s="15"/>
      <c r="F1493" s="16">
        <f>+IF(TABLA!$E1493 &lt;&gt; "", 1, 0)</f>
        <v>0</v>
      </c>
      <c r="G1493" s="15"/>
      <c r="H1493" s="16">
        <f>+IF(TABLA!$G1493&lt;&gt;"",1,0)</f>
        <v>0</v>
      </c>
      <c r="I1493" s="15"/>
      <c r="J1493" s="16">
        <f>+IF(TABLA!$I1493&lt;&gt;"",1,0)</f>
        <v>0</v>
      </c>
      <c r="K1493" s="16">
        <f>+IF(AND(TABLA!$F1493=1,TABLA!$H1493=1,TABLA!$J1493=1), 1, 0)</f>
        <v>0</v>
      </c>
      <c r="L1493" s="16"/>
      <c r="M1493" s="5" t="s">
        <v>4460</v>
      </c>
      <c r="N1493" s="5" t="s">
        <v>4461</v>
      </c>
      <c r="O1493" s="17">
        <v>45220</v>
      </c>
      <c r="P1493" s="5">
        <v>1</v>
      </c>
      <c r="Q1493" s="5">
        <v>1</v>
      </c>
      <c r="R1493" s="5">
        <v>0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1</v>
      </c>
      <c r="AG1493" s="18">
        <v>4.6809000000000003</v>
      </c>
      <c r="AH1493" s="19">
        <v>7</v>
      </c>
      <c r="AI1493" s="19">
        <v>7</v>
      </c>
    </row>
    <row r="1494" spans="1:35" ht="12.75" customHeight="1" x14ac:dyDescent="0.25">
      <c r="A1494" s="5">
        <v>1345</v>
      </c>
      <c r="B1494" s="5">
        <v>1201807</v>
      </c>
      <c r="C1494" s="5"/>
      <c r="D1494" s="5" t="s">
        <v>4462</v>
      </c>
      <c r="E1494" s="15"/>
      <c r="F1494" s="16">
        <f>+IF(TABLA!$E1494 &lt;&gt; "", 1, 0)</f>
        <v>0</v>
      </c>
      <c r="G1494" s="15"/>
      <c r="H1494" s="16">
        <f>+IF(TABLA!$G1494&lt;&gt;"",1,0)</f>
        <v>0</v>
      </c>
      <c r="I1494" s="15"/>
      <c r="J1494" s="16">
        <f>+IF(TABLA!$I1494&lt;&gt;"",1,0)</f>
        <v>0</v>
      </c>
      <c r="K1494" s="16">
        <f>+IF(AND(TABLA!$F1494=1,TABLA!$H1494=1,TABLA!$J1494=1), 1, 0)</f>
        <v>0</v>
      </c>
      <c r="L1494" s="16"/>
      <c r="M1494" s="5" t="s">
        <v>4463</v>
      </c>
      <c r="N1494" s="5" t="s">
        <v>4464</v>
      </c>
      <c r="O1494" s="17">
        <v>45156</v>
      </c>
      <c r="P1494" s="5">
        <v>1</v>
      </c>
      <c r="Q1494" s="5">
        <v>1</v>
      </c>
      <c r="R1494" s="5">
        <v>0</v>
      </c>
      <c r="S1494" s="5">
        <v>1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1</v>
      </c>
      <c r="AG1494" s="18">
        <v>1.3421000000000001</v>
      </c>
      <c r="AH1494" s="19">
        <v>5</v>
      </c>
      <c r="AI1494" s="19">
        <v>5</v>
      </c>
    </row>
    <row r="1495" spans="1:35" ht="12.75" customHeight="1" x14ac:dyDescent="0.25">
      <c r="A1495" s="5">
        <v>1764</v>
      </c>
      <c r="B1495" s="5">
        <v>1201808</v>
      </c>
      <c r="C1495" s="5"/>
      <c r="D1495" s="5" t="s">
        <v>4465</v>
      </c>
      <c r="E1495" s="15"/>
      <c r="F1495" s="16">
        <f>+IF(TABLA!$E1495 &lt;&gt; "", 1, 0)</f>
        <v>0</v>
      </c>
      <c r="G1495" s="15"/>
      <c r="H1495" s="16">
        <f>+IF(TABLA!$G1495&lt;&gt;"",1,0)</f>
        <v>0</v>
      </c>
      <c r="I1495" s="15"/>
      <c r="J1495" s="16">
        <f>+IF(TABLA!$I1495&lt;&gt;"",1,0)</f>
        <v>0</v>
      </c>
      <c r="K1495" s="16">
        <f>+IF(AND(TABLA!$F1495=1,TABLA!$H1495=1,TABLA!$J1495=1), 1, 0)</f>
        <v>0</v>
      </c>
      <c r="L1495" s="16"/>
      <c r="M1495" s="5" t="s">
        <v>4466</v>
      </c>
      <c r="N1495" s="5" t="s">
        <v>4467</v>
      </c>
      <c r="O1495" s="17">
        <v>45194</v>
      </c>
      <c r="P1495" s="5">
        <v>1</v>
      </c>
      <c r="Q1495" s="5">
        <v>1</v>
      </c>
      <c r="R1495" s="5">
        <v>0</v>
      </c>
      <c r="S1495" s="5">
        <v>1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1</v>
      </c>
      <c r="AG1495" s="18">
        <v>3.4821</v>
      </c>
      <c r="AH1495" s="19">
        <v>23</v>
      </c>
      <c r="AI1495" s="19">
        <v>23</v>
      </c>
    </row>
    <row r="1496" spans="1:35" ht="12.75" customHeight="1" x14ac:dyDescent="0.25">
      <c r="A1496" s="5">
        <v>2437</v>
      </c>
      <c r="B1496" s="5">
        <v>1201809</v>
      </c>
      <c r="C1496" s="5"/>
      <c r="D1496" s="5" t="s">
        <v>4468</v>
      </c>
      <c r="E1496" s="15"/>
      <c r="F1496" s="16">
        <f>+IF(TABLA!$E1496 &lt;&gt; "", 1, 0)</f>
        <v>0</v>
      </c>
      <c r="G1496" s="15"/>
      <c r="H1496" s="16">
        <f>+IF(TABLA!$G1496&lt;&gt;"",1,0)</f>
        <v>0</v>
      </c>
      <c r="I1496" s="15"/>
      <c r="J1496" s="16">
        <f>+IF(TABLA!$I1496&lt;&gt;"",1,0)</f>
        <v>0</v>
      </c>
      <c r="K1496" s="16">
        <f>+IF(AND(TABLA!$F1496=1,TABLA!$H1496=1,TABLA!$J1496=1), 1, 0)</f>
        <v>0</v>
      </c>
      <c r="L1496" s="16"/>
      <c r="M1496" s="5" t="s">
        <v>4469</v>
      </c>
      <c r="N1496" s="5" t="s">
        <v>4470</v>
      </c>
      <c r="O1496" s="17">
        <v>45222</v>
      </c>
      <c r="P1496" s="5">
        <v>1</v>
      </c>
      <c r="Q1496" s="5">
        <v>1</v>
      </c>
      <c r="R1496" s="5">
        <v>1</v>
      </c>
      <c r="S1496" s="5">
        <v>1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1</v>
      </c>
      <c r="AG1496" s="18">
        <v>25.8245</v>
      </c>
      <c r="AH1496" s="19">
        <v>79</v>
      </c>
      <c r="AI1496" s="19">
        <v>80</v>
      </c>
    </row>
    <row r="1497" spans="1:35" ht="12.75" customHeight="1" x14ac:dyDescent="0.25">
      <c r="A1497" s="5">
        <v>2174</v>
      </c>
      <c r="B1497" s="5">
        <v>1202004</v>
      </c>
      <c r="C1497" s="5"/>
      <c r="D1497" s="5" t="s">
        <v>4471</v>
      </c>
      <c r="E1497" s="15"/>
      <c r="F1497" s="16">
        <f>+IF(TABLA!$E1497 &lt;&gt; "", 1, 0)</f>
        <v>0</v>
      </c>
      <c r="G1497" s="15"/>
      <c r="H1497" s="16">
        <f>+IF(TABLA!$G1497&lt;&gt;"",1,0)</f>
        <v>0</v>
      </c>
      <c r="I1497" s="15"/>
      <c r="J1497" s="16">
        <f>+IF(TABLA!$I1497&lt;&gt;"",1,0)</f>
        <v>0</v>
      </c>
      <c r="K1497" s="16">
        <f>+IF(AND(TABLA!$F1497=1,TABLA!$H1497=1,TABLA!$J1497=1), 1, 0)</f>
        <v>0</v>
      </c>
      <c r="L1497" s="16"/>
      <c r="M1497" s="5" t="s">
        <v>4472</v>
      </c>
      <c r="N1497" s="5" t="s">
        <v>4473</v>
      </c>
      <c r="O1497" s="17">
        <v>45214</v>
      </c>
      <c r="P1497" s="5">
        <v>1</v>
      </c>
      <c r="Q1497" s="5">
        <v>1</v>
      </c>
      <c r="R1497" s="5">
        <v>0</v>
      </c>
      <c r="S1497" s="5">
        <v>1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1</v>
      </c>
      <c r="AF1497" s="5">
        <v>0</v>
      </c>
      <c r="AG1497" s="18">
        <v>7.1257999999999999</v>
      </c>
      <c r="AH1497" s="19">
        <v>8</v>
      </c>
      <c r="AI1497" s="19">
        <v>8</v>
      </c>
    </row>
    <row r="1498" spans="1:35" ht="12.75" customHeight="1" x14ac:dyDescent="0.25">
      <c r="A1498" s="5">
        <v>31</v>
      </c>
      <c r="B1498" s="5">
        <v>1202005</v>
      </c>
      <c r="C1498" s="5"/>
      <c r="D1498" s="5" t="s">
        <v>4474</v>
      </c>
      <c r="E1498" s="15"/>
      <c r="F1498" s="16">
        <f>+IF(TABLA!$E1498 &lt;&gt; "", 1, 0)</f>
        <v>0</v>
      </c>
      <c r="G1498" s="15"/>
      <c r="H1498" s="16">
        <f>+IF(TABLA!$G1498&lt;&gt;"",1,0)</f>
        <v>0</v>
      </c>
      <c r="I1498" s="15"/>
      <c r="J1498" s="16">
        <f>+IF(TABLA!$I1498&lt;&gt;"",1,0)</f>
        <v>0</v>
      </c>
      <c r="K1498" s="16">
        <f>+IF(AND(TABLA!$F1498=1,TABLA!$H1498=1,TABLA!$J1498=1), 1, 0)</f>
        <v>0</v>
      </c>
      <c r="L1498" s="16"/>
      <c r="M1498" s="5" t="s">
        <v>4475</v>
      </c>
      <c r="N1498" s="5" t="s">
        <v>4476</v>
      </c>
      <c r="O1498" s="17">
        <v>44789</v>
      </c>
      <c r="P1498" s="5">
        <v>0</v>
      </c>
      <c r="Q1498" s="5">
        <v>1</v>
      </c>
      <c r="R1498" s="5">
        <v>0</v>
      </c>
      <c r="S1498" s="5">
        <v>0</v>
      </c>
      <c r="T1498" s="5">
        <v>1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1</v>
      </c>
      <c r="AF1498" s="5">
        <v>0</v>
      </c>
      <c r="AG1498" s="18">
        <v>40.052799999999998</v>
      </c>
      <c r="AH1498" s="19">
        <v>1</v>
      </c>
      <c r="AI1498" s="19">
        <v>1</v>
      </c>
    </row>
    <row r="1499" spans="1:35" ht="12.75" customHeight="1" x14ac:dyDescent="0.25">
      <c r="A1499" s="5">
        <v>1233</v>
      </c>
      <c r="B1499" s="5">
        <v>1202006</v>
      </c>
      <c r="C1499" s="5"/>
      <c r="D1499" s="5" t="s">
        <v>4477</v>
      </c>
      <c r="E1499" s="15"/>
      <c r="F1499" s="16">
        <f>+IF(TABLA!$E1499 &lt;&gt; "", 1, 0)</f>
        <v>0</v>
      </c>
      <c r="G1499" s="15"/>
      <c r="H1499" s="16">
        <f>+IF(TABLA!$G1499&lt;&gt;"",1,0)</f>
        <v>0</v>
      </c>
      <c r="I1499" s="15"/>
      <c r="J1499" s="16">
        <f>+IF(TABLA!$I1499&lt;&gt;"",1,0)</f>
        <v>0</v>
      </c>
      <c r="K1499" s="16">
        <f>+IF(AND(TABLA!$F1499=1,TABLA!$H1499=1,TABLA!$J1499=1), 1, 0)</f>
        <v>0</v>
      </c>
      <c r="L1499" s="16"/>
      <c r="M1499" s="5" t="s">
        <v>4478</v>
      </c>
      <c r="N1499" s="5" t="s">
        <v>4479</v>
      </c>
      <c r="O1499" s="17">
        <v>45140</v>
      </c>
      <c r="P1499" s="5">
        <v>1</v>
      </c>
      <c r="Q1499" s="5">
        <v>1</v>
      </c>
      <c r="R1499" s="5">
        <v>0</v>
      </c>
      <c r="S1499" s="5">
        <v>1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1</v>
      </c>
      <c r="AF1499" s="5">
        <v>0</v>
      </c>
      <c r="AG1499" s="18">
        <v>4.0644999999999998</v>
      </c>
      <c r="AH1499" s="19">
        <v>4</v>
      </c>
      <c r="AI1499" s="19">
        <v>4</v>
      </c>
    </row>
    <row r="1500" spans="1:35" ht="12.75" customHeight="1" x14ac:dyDescent="0.25">
      <c r="A1500" s="5">
        <v>8</v>
      </c>
      <c r="B1500" s="5">
        <v>1202008</v>
      </c>
      <c r="C1500" s="5"/>
      <c r="D1500" s="5" t="s">
        <v>4480</v>
      </c>
      <c r="E1500" s="15"/>
      <c r="F1500" s="16">
        <f>+IF(TABLA!$E1500 &lt;&gt; "", 1, 0)</f>
        <v>0</v>
      </c>
      <c r="G1500" s="15"/>
      <c r="H1500" s="16">
        <f>+IF(TABLA!$G1500&lt;&gt;"",1,0)</f>
        <v>0</v>
      </c>
      <c r="I1500" s="15"/>
      <c r="J1500" s="16">
        <f>+IF(TABLA!$I1500&lt;&gt;"",1,0)</f>
        <v>0</v>
      </c>
      <c r="K1500" s="16">
        <f>+IF(AND(TABLA!$F1500=1,TABLA!$H1500=1,TABLA!$J1500=1), 1, 0)</f>
        <v>0</v>
      </c>
      <c r="L1500" s="16"/>
      <c r="M1500" s="5" t="s">
        <v>4481</v>
      </c>
      <c r="N1500" s="5" t="s">
        <v>4482</v>
      </c>
      <c r="O1500" s="17">
        <v>44704</v>
      </c>
      <c r="P1500" s="5">
        <v>0</v>
      </c>
      <c r="Q1500" s="5">
        <v>1</v>
      </c>
      <c r="R1500" s="5">
        <v>0</v>
      </c>
      <c r="S1500" s="5">
        <v>0</v>
      </c>
      <c r="T1500" s="5">
        <v>1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1</v>
      </c>
      <c r="AF1500" s="5">
        <v>0</v>
      </c>
      <c r="AG1500" s="18">
        <v>1.1525000000000001</v>
      </c>
      <c r="AH1500" s="19">
        <v>1</v>
      </c>
      <c r="AI1500" s="19">
        <v>1</v>
      </c>
    </row>
    <row r="1501" spans="1:35" ht="12.75" customHeight="1" x14ac:dyDescent="0.25">
      <c r="A1501" s="5">
        <v>839</v>
      </c>
      <c r="B1501" s="5">
        <v>1202011</v>
      </c>
      <c r="C1501" s="5"/>
      <c r="D1501" s="5" t="s">
        <v>4483</v>
      </c>
      <c r="E1501" s="15"/>
      <c r="F1501" s="16">
        <f>+IF(TABLA!$E1501 &lt;&gt; "", 1, 0)</f>
        <v>0</v>
      </c>
      <c r="G1501" s="15"/>
      <c r="H1501" s="16">
        <f>+IF(TABLA!$G1501&lt;&gt;"",1,0)</f>
        <v>0</v>
      </c>
      <c r="I1501" s="15"/>
      <c r="J1501" s="16">
        <f>+IF(TABLA!$I1501&lt;&gt;"",1,0)</f>
        <v>0</v>
      </c>
      <c r="K1501" s="16">
        <f>+IF(AND(TABLA!$F1501=1,TABLA!$H1501=1,TABLA!$J1501=1), 1, 0)</f>
        <v>0</v>
      </c>
      <c r="L1501" s="16"/>
      <c r="M1501" s="5" t="s">
        <v>4484</v>
      </c>
      <c r="N1501" s="5" t="s">
        <v>4485</v>
      </c>
      <c r="O1501" s="17">
        <v>45089</v>
      </c>
      <c r="P1501" s="5">
        <v>1</v>
      </c>
      <c r="Q1501" s="5">
        <v>1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1</v>
      </c>
      <c r="AF1501" s="5">
        <v>0</v>
      </c>
      <c r="AG1501" s="18">
        <v>1.7414000000000001</v>
      </c>
      <c r="AH1501" s="19">
        <v>1</v>
      </c>
      <c r="AI1501" s="19">
        <v>1</v>
      </c>
    </row>
    <row r="1502" spans="1:35" ht="12.75" customHeight="1" x14ac:dyDescent="0.25">
      <c r="A1502" s="5">
        <v>686</v>
      </c>
      <c r="B1502" s="5">
        <v>1202012</v>
      </c>
      <c r="C1502" s="5"/>
      <c r="D1502" s="5" t="s">
        <v>4486</v>
      </c>
      <c r="E1502" s="15"/>
      <c r="F1502" s="16">
        <f>+IF(TABLA!$E1502 &lt;&gt; "", 1, 0)</f>
        <v>0</v>
      </c>
      <c r="G1502" s="15"/>
      <c r="H1502" s="16">
        <f>+IF(TABLA!$G1502&lt;&gt;"",1,0)</f>
        <v>0</v>
      </c>
      <c r="I1502" s="15"/>
      <c r="J1502" s="16">
        <f>+IF(TABLA!$I1502&lt;&gt;"",1,0)</f>
        <v>0</v>
      </c>
      <c r="K1502" s="16">
        <f>+IF(AND(TABLA!$F1502=1,TABLA!$H1502=1,TABLA!$J1502=1), 1, 0)</f>
        <v>0</v>
      </c>
      <c r="L1502" s="16"/>
      <c r="M1502" s="5" t="s">
        <v>4487</v>
      </c>
      <c r="N1502" s="5" t="s">
        <v>4488</v>
      </c>
      <c r="O1502" s="17">
        <v>45063</v>
      </c>
      <c r="P1502" s="5">
        <v>1</v>
      </c>
      <c r="Q1502" s="5">
        <v>1</v>
      </c>
      <c r="R1502" s="5">
        <v>0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1</v>
      </c>
      <c r="AF1502" s="5">
        <v>0</v>
      </c>
      <c r="AG1502" s="18">
        <v>10.7082</v>
      </c>
      <c r="AH1502" s="19">
        <v>2</v>
      </c>
      <c r="AI1502" s="19">
        <v>2</v>
      </c>
    </row>
    <row r="1503" spans="1:35" ht="12.75" customHeight="1" x14ac:dyDescent="0.25">
      <c r="A1503" s="5">
        <v>245</v>
      </c>
      <c r="B1503" s="5">
        <v>1202013</v>
      </c>
      <c r="C1503" s="5"/>
      <c r="D1503" s="5" t="s">
        <v>4489</v>
      </c>
      <c r="E1503" s="15"/>
      <c r="F1503" s="16">
        <f>+IF(TABLA!$E1503 &lt;&gt; "", 1, 0)</f>
        <v>0</v>
      </c>
      <c r="G1503" s="15"/>
      <c r="H1503" s="16">
        <f>+IF(TABLA!$G1503&lt;&gt;"",1,0)</f>
        <v>0</v>
      </c>
      <c r="I1503" s="15"/>
      <c r="J1503" s="16">
        <f>+IF(TABLA!$I1503&lt;&gt;"",1,0)</f>
        <v>0</v>
      </c>
      <c r="K1503" s="16">
        <f>+IF(AND(TABLA!$F1503=1,TABLA!$H1503=1,TABLA!$J1503=1), 1, 0)</f>
        <v>0</v>
      </c>
      <c r="L1503" s="16"/>
      <c r="M1503" s="5" t="s">
        <v>4490</v>
      </c>
      <c r="N1503" s="5" t="s">
        <v>4491</v>
      </c>
      <c r="O1503" s="17">
        <v>44916</v>
      </c>
      <c r="P1503" s="5">
        <v>1</v>
      </c>
      <c r="Q1503" s="5">
        <v>1</v>
      </c>
      <c r="R1503" s="5">
        <v>0</v>
      </c>
      <c r="S1503" s="5">
        <v>0</v>
      </c>
      <c r="T1503" s="5">
        <v>1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1</v>
      </c>
      <c r="AF1503" s="5">
        <v>0</v>
      </c>
      <c r="AG1503" s="18">
        <v>3.2252000000000001</v>
      </c>
      <c r="AH1503" s="19">
        <v>1</v>
      </c>
      <c r="AI1503" s="19">
        <v>2</v>
      </c>
    </row>
    <row r="1504" spans="1:35" ht="12.75" customHeight="1" x14ac:dyDescent="0.25">
      <c r="A1504" s="5">
        <v>230</v>
      </c>
      <c r="B1504" s="5">
        <v>1202014</v>
      </c>
      <c r="C1504" s="5"/>
      <c r="D1504" s="5" t="s">
        <v>4492</v>
      </c>
      <c r="E1504" s="15"/>
      <c r="F1504" s="16">
        <f>+IF(TABLA!$E1504 &lt;&gt; "", 1, 0)</f>
        <v>0</v>
      </c>
      <c r="G1504" s="15"/>
      <c r="H1504" s="16">
        <f>+IF(TABLA!$G1504&lt;&gt;"",1,0)</f>
        <v>0</v>
      </c>
      <c r="I1504" s="15"/>
      <c r="J1504" s="16">
        <f>+IF(TABLA!$I1504&lt;&gt;"",1,0)</f>
        <v>0</v>
      </c>
      <c r="K1504" s="16">
        <f>+IF(AND(TABLA!$F1504=1,TABLA!$H1504=1,TABLA!$J1504=1), 1, 0)</f>
        <v>0</v>
      </c>
      <c r="L1504" s="16"/>
      <c r="M1504" s="5" t="s">
        <v>4493</v>
      </c>
      <c r="N1504" s="5" t="s">
        <v>4494</v>
      </c>
      <c r="O1504" s="17">
        <v>44911</v>
      </c>
      <c r="P1504" s="5">
        <v>1</v>
      </c>
      <c r="Q1504" s="5">
        <v>1</v>
      </c>
      <c r="R1504" s="5">
        <v>0</v>
      </c>
      <c r="S1504" s="5">
        <v>1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1</v>
      </c>
      <c r="AF1504" s="5">
        <v>0</v>
      </c>
      <c r="AG1504" s="18">
        <v>4.6736000000000004</v>
      </c>
      <c r="AH1504" s="19">
        <v>1</v>
      </c>
      <c r="AI1504" s="19">
        <v>1</v>
      </c>
    </row>
    <row r="1505" spans="1:35" ht="12.75" customHeight="1" x14ac:dyDescent="0.25">
      <c r="A1505" s="5">
        <v>2552</v>
      </c>
      <c r="B1505" s="5">
        <v>1202016</v>
      </c>
      <c r="C1505" s="5"/>
      <c r="D1505" s="5" t="s">
        <v>4495</v>
      </c>
      <c r="E1505" s="15"/>
      <c r="F1505" s="16">
        <f>+IF(TABLA!$E1505 &lt;&gt; "", 1, 0)</f>
        <v>0</v>
      </c>
      <c r="G1505" s="15"/>
      <c r="H1505" s="16">
        <f>+IF(TABLA!$G1505&lt;&gt;"",1,0)</f>
        <v>0</v>
      </c>
      <c r="I1505" s="15"/>
      <c r="J1505" s="16">
        <f>+IF(TABLA!$I1505&lt;&gt;"",1,0)</f>
        <v>0</v>
      </c>
      <c r="K1505" s="16">
        <f>+IF(AND(TABLA!$F1505=1,TABLA!$H1505=1,TABLA!$J1505=1), 1, 0)</f>
        <v>0</v>
      </c>
      <c r="L1505" s="16"/>
      <c r="M1505" s="5" t="s">
        <v>4496</v>
      </c>
      <c r="N1505" s="5" t="s">
        <v>4497</v>
      </c>
      <c r="O1505" s="17">
        <v>45224</v>
      </c>
      <c r="P1505" s="5">
        <v>1</v>
      </c>
      <c r="Q1505" s="5">
        <v>1</v>
      </c>
      <c r="R1505" s="5">
        <v>0</v>
      </c>
      <c r="S1505" s="5">
        <v>1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1</v>
      </c>
      <c r="AF1505" s="5">
        <v>0</v>
      </c>
      <c r="AG1505" s="18">
        <v>197.51</v>
      </c>
      <c r="AH1505" s="19">
        <v>63</v>
      </c>
      <c r="AI1505" s="19">
        <v>74</v>
      </c>
    </row>
    <row r="1506" spans="1:35" ht="12.75" customHeight="1" x14ac:dyDescent="0.25">
      <c r="A1506" s="5">
        <v>65</v>
      </c>
      <c r="B1506" s="5">
        <v>1202020</v>
      </c>
      <c r="C1506" s="5"/>
      <c r="D1506" s="5" t="s">
        <v>4498</v>
      </c>
      <c r="E1506" s="15"/>
      <c r="F1506" s="16">
        <f>+IF(TABLA!$E1506 &lt;&gt; "", 1, 0)</f>
        <v>0</v>
      </c>
      <c r="G1506" s="15"/>
      <c r="H1506" s="16">
        <f>+IF(TABLA!$G1506&lt;&gt;"",1,0)</f>
        <v>0</v>
      </c>
      <c r="I1506" s="15"/>
      <c r="J1506" s="16">
        <f>+IF(TABLA!$I1506&lt;&gt;"",1,0)</f>
        <v>0</v>
      </c>
      <c r="K1506" s="16">
        <f>+IF(AND(TABLA!$F1506=1,TABLA!$H1506=1,TABLA!$J1506=1), 1, 0)</f>
        <v>0</v>
      </c>
      <c r="L1506" s="16"/>
      <c r="M1506" s="5" t="s">
        <v>4499</v>
      </c>
      <c r="N1506" s="5" t="s">
        <v>4500</v>
      </c>
      <c r="O1506" s="17">
        <v>44830</v>
      </c>
      <c r="P1506" s="5">
        <v>0</v>
      </c>
      <c r="Q1506" s="5">
        <v>1</v>
      </c>
      <c r="R1506" s="5">
        <v>0</v>
      </c>
      <c r="S1506" s="5">
        <v>0</v>
      </c>
      <c r="T1506" s="5">
        <v>1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1</v>
      </c>
      <c r="AF1506" s="5">
        <v>0</v>
      </c>
      <c r="AG1506" s="18">
        <v>1.0891</v>
      </c>
      <c r="AH1506" s="19">
        <v>1</v>
      </c>
      <c r="AI1506" s="19">
        <v>1</v>
      </c>
    </row>
    <row r="1507" spans="1:35" ht="12.75" customHeight="1" x14ac:dyDescent="0.25">
      <c r="A1507" s="5">
        <v>1537</v>
      </c>
      <c r="B1507" s="5">
        <v>1202021</v>
      </c>
      <c r="C1507" s="5"/>
      <c r="D1507" s="5" t="s">
        <v>4501</v>
      </c>
      <c r="E1507" s="15"/>
      <c r="F1507" s="16">
        <f>+IF(TABLA!$E1507 &lt;&gt; "", 1, 0)</f>
        <v>0</v>
      </c>
      <c r="G1507" s="15"/>
      <c r="H1507" s="16">
        <f>+IF(TABLA!$G1507&lt;&gt;"",1,0)</f>
        <v>0</v>
      </c>
      <c r="I1507" s="15"/>
      <c r="J1507" s="16">
        <f>+IF(TABLA!$I1507&lt;&gt;"",1,0)</f>
        <v>0</v>
      </c>
      <c r="K1507" s="16">
        <f>+IF(AND(TABLA!$F1507=1,TABLA!$H1507=1,TABLA!$J1507=1), 1, 0)</f>
        <v>0</v>
      </c>
      <c r="L1507" s="16"/>
      <c r="M1507" s="5" t="s">
        <v>4502</v>
      </c>
      <c r="N1507" s="5" t="s">
        <v>4503</v>
      </c>
      <c r="O1507" s="17">
        <v>45175</v>
      </c>
      <c r="P1507" s="5">
        <v>1</v>
      </c>
      <c r="Q1507" s="5">
        <v>1</v>
      </c>
      <c r="R1507" s="5">
        <v>0</v>
      </c>
      <c r="S1507" s="5">
        <v>0</v>
      </c>
      <c r="T1507" s="5">
        <v>1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1</v>
      </c>
      <c r="AF1507" s="5">
        <v>0</v>
      </c>
      <c r="AG1507" s="18">
        <v>75.770099999999999</v>
      </c>
      <c r="AH1507" s="19">
        <v>7</v>
      </c>
      <c r="AI1507" s="19">
        <v>7</v>
      </c>
    </row>
    <row r="1508" spans="1:35" ht="12.75" customHeight="1" x14ac:dyDescent="0.25">
      <c r="A1508" s="5">
        <v>1313</v>
      </c>
      <c r="B1508" s="5">
        <v>1202024</v>
      </c>
      <c r="C1508" s="5"/>
      <c r="D1508" s="5" t="s">
        <v>4504</v>
      </c>
      <c r="E1508" s="15"/>
      <c r="F1508" s="16">
        <f>+IF(TABLA!$E1508 &lt;&gt; "", 1, 0)</f>
        <v>0</v>
      </c>
      <c r="G1508" s="15"/>
      <c r="H1508" s="16">
        <f>+IF(TABLA!$G1508&lt;&gt;"",1,0)</f>
        <v>0</v>
      </c>
      <c r="I1508" s="15"/>
      <c r="J1508" s="16">
        <f>+IF(TABLA!$I1508&lt;&gt;"",1,0)</f>
        <v>0</v>
      </c>
      <c r="K1508" s="16">
        <f>+IF(AND(TABLA!$F1508=1,TABLA!$H1508=1,TABLA!$J1508=1), 1, 0)</f>
        <v>0</v>
      </c>
      <c r="L1508" s="16"/>
      <c r="M1508" s="5" t="s">
        <v>4505</v>
      </c>
      <c r="N1508" s="5" t="s">
        <v>4506</v>
      </c>
      <c r="O1508" s="17">
        <v>45152</v>
      </c>
      <c r="P1508" s="5">
        <v>1</v>
      </c>
      <c r="Q1508" s="5">
        <v>1</v>
      </c>
      <c r="R1508" s="5">
        <v>0</v>
      </c>
      <c r="S1508" s="5">
        <v>1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1</v>
      </c>
      <c r="AF1508" s="5">
        <v>0</v>
      </c>
      <c r="AG1508" s="18">
        <v>6.5456000000000003</v>
      </c>
      <c r="AH1508" s="19">
        <v>1</v>
      </c>
      <c r="AI1508" s="19">
        <v>4</v>
      </c>
    </row>
    <row r="1509" spans="1:35" ht="12.75" customHeight="1" x14ac:dyDescent="0.25">
      <c r="A1509" s="5">
        <v>177</v>
      </c>
      <c r="B1509" s="5">
        <v>1202025</v>
      </c>
      <c r="C1509" s="5"/>
      <c r="D1509" s="5" t="s">
        <v>4507</v>
      </c>
      <c r="E1509" s="15"/>
      <c r="F1509" s="16">
        <f>+IF(TABLA!$E1509 &lt;&gt; "", 1, 0)</f>
        <v>0</v>
      </c>
      <c r="G1509" s="15"/>
      <c r="H1509" s="16">
        <f>+IF(TABLA!$G1509&lt;&gt;"",1,0)</f>
        <v>0</v>
      </c>
      <c r="I1509" s="15"/>
      <c r="J1509" s="16">
        <f>+IF(TABLA!$I1509&lt;&gt;"",1,0)</f>
        <v>0</v>
      </c>
      <c r="K1509" s="16">
        <f>+IF(AND(TABLA!$F1509=1,TABLA!$H1509=1,TABLA!$J1509=1), 1, 0)</f>
        <v>0</v>
      </c>
      <c r="L1509" s="16"/>
      <c r="M1509" s="5" t="s">
        <v>4508</v>
      </c>
      <c r="N1509" s="5" t="s">
        <v>4509</v>
      </c>
      <c r="O1509" s="17">
        <v>44885</v>
      </c>
      <c r="P1509" s="5">
        <v>0</v>
      </c>
      <c r="Q1509" s="5">
        <v>1</v>
      </c>
      <c r="R1509" s="5">
        <v>0</v>
      </c>
      <c r="S1509" s="5">
        <v>0</v>
      </c>
      <c r="T1509" s="5">
        <v>1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1</v>
      </c>
      <c r="AF1509" s="5">
        <v>0</v>
      </c>
      <c r="AG1509" s="18">
        <v>0.81069999999999998</v>
      </c>
      <c r="AH1509" s="19">
        <v>2</v>
      </c>
      <c r="AI1509" s="19">
        <v>2</v>
      </c>
    </row>
    <row r="1510" spans="1:35" ht="12.75" customHeight="1" x14ac:dyDescent="0.25">
      <c r="A1510" s="5">
        <v>1450</v>
      </c>
      <c r="B1510" s="5">
        <v>1202026</v>
      </c>
      <c r="C1510" s="5"/>
      <c r="D1510" s="5" t="s">
        <v>4510</v>
      </c>
      <c r="E1510" s="15"/>
      <c r="F1510" s="16">
        <f>+IF(TABLA!$E1510 &lt;&gt; "", 1, 0)</f>
        <v>0</v>
      </c>
      <c r="G1510" s="15"/>
      <c r="H1510" s="16">
        <f>+IF(TABLA!$G1510&lt;&gt;"",1,0)</f>
        <v>0</v>
      </c>
      <c r="I1510" s="15"/>
      <c r="J1510" s="16">
        <f>+IF(TABLA!$I1510&lt;&gt;"",1,0)</f>
        <v>0</v>
      </c>
      <c r="K1510" s="16">
        <f>+IF(AND(TABLA!$F1510=1,TABLA!$H1510=1,TABLA!$J1510=1), 1, 0)</f>
        <v>0</v>
      </c>
      <c r="L1510" s="16"/>
      <c r="M1510" s="5" t="s">
        <v>4511</v>
      </c>
      <c r="N1510" s="5" t="s">
        <v>4512</v>
      </c>
      <c r="O1510" s="17">
        <v>45167</v>
      </c>
      <c r="P1510" s="5">
        <v>1</v>
      </c>
      <c r="Q1510" s="5">
        <v>1</v>
      </c>
      <c r="R1510" s="5">
        <v>0</v>
      </c>
      <c r="S1510" s="5">
        <v>0</v>
      </c>
      <c r="T1510" s="5">
        <v>1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1</v>
      </c>
      <c r="AF1510" s="5">
        <v>0</v>
      </c>
      <c r="AG1510" s="18">
        <v>34.6828</v>
      </c>
      <c r="AH1510" s="19">
        <v>11</v>
      </c>
      <c r="AI1510" s="19">
        <v>11</v>
      </c>
    </row>
    <row r="1511" spans="1:35" ht="12.75" customHeight="1" x14ac:dyDescent="0.25">
      <c r="A1511" s="5">
        <v>840</v>
      </c>
      <c r="B1511" s="5">
        <v>1202028</v>
      </c>
      <c r="C1511" s="5"/>
      <c r="D1511" s="5" t="s">
        <v>4513</v>
      </c>
      <c r="E1511" s="15"/>
      <c r="F1511" s="16">
        <f>+IF(TABLA!$E1511 &lt;&gt; "", 1, 0)</f>
        <v>0</v>
      </c>
      <c r="G1511" s="15"/>
      <c r="H1511" s="16">
        <f>+IF(TABLA!$G1511&lt;&gt;"",1,0)</f>
        <v>0</v>
      </c>
      <c r="I1511" s="15"/>
      <c r="J1511" s="16">
        <f>+IF(TABLA!$I1511&lt;&gt;"",1,0)</f>
        <v>0</v>
      </c>
      <c r="K1511" s="16">
        <f>+IF(AND(TABLA!$F1511=1,TABLA!$H1511=1,TABLA!$J1511=1), 1, 0)</f>
        <v>0</v>
      </c>
      <c r="L1511" s="16"/>
      <c r="M1511" s="5" t="s">
        <v>4514</v>
      </c>
      <c r="N1511" s="5" t="s">
        <v>4515</v>
      </c>
      <c r="O1511" s="17">
        <v>45089</v>
      </c>
      <c r="P1511" s="5">
        <v>1</v>
      </c>
      <c r="Q1511" s="5">
        <v>1</v>
      </c>
      <c r="R1511" s="5">
        <v>0</v>
      </c>
      <c r="S1511" s="5">
        <v>0</v>
      </c>
      <c r="T1511" s="5">
        <v>1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1</v>
      </c>
      <c r="AF1511" s="5">
        <v>0</v>
      </c>
      <c r="AG1511" s="18">
        <v>5.1974999999999998</v>
      </c>
      <c r="AH1511" s="19">
        <v>2</v>
      </c>
      <c r="AI1511" s="19">
        <v>2</v>
      </c>
    </row>
    <row r="1512" spans="1:35" ht="12.75" customHeight="1" x14ac:dyDescent="0.25">
      <c r="A1512" s="5">
        <v>32</v>
      </c>
      <c r="B1512" s="5">
        <v>1202033</v>
      </c>
      <c r="C1512" s="5"/>
      <c r="D1512" s="5" t="s">
        <v>4516</v>
      </c>
      <c r="E1512" s="15"/>
      <c r="F1512" s="16">
        <f>+IF(TABLA!$E1512 &lt;&gt; "", 1, 0)</f>
        <v>0</v>
      </c>
      <c r="G1512" s="15"/>
      <c r="H1512" s="16">
        <f>+IF(TABLA!$G1512&lt;&gt;"",1,0)</f>
        <v>0</v>
      </c>
      <c r="I1512" s="15"/>
      <c r="J1512" s="16">
        <f>+IF(TABLA!$I1512&lt;&gt;"",1,0)</f>
        <v>0</v>
      </c>
      <c r="K1512" s="16">
        <f>+IF(AND(TABLA!$F1512=1,TABLA!$H1512=1,TABLA!$J1512=1), 1, 0)</f>
        <v>0</v>
      </c>
      <c r="L1512" s="16"/>
      <c r="M1512" s="5" t="s">
        <v>4517</v>
      </c>
      <c r="N1512" s="5" t="s">
        <v>4518</v>
      </c>
      <c r="O1512" s="17">
        <v>44789</v>
      </c>
      <c r="P1512" s="5">
        <v>0</v>
      </c>
      <c r="Q1512" s="5">
        <v>1</v>
      </c>
      <c r="R1512" s="5">
        <v>0</v>
      </c>
      <c r="S1512" s="5">
        <v>0</v>
      </c>
      <c r="T1512" s="5">
        <v>1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1</v>
      </c>
      <c r="AF1512" s="5">
        <v>0</v>
      </c>
      <c r="AG1512" s="18">
        <v>7.7790999999999997</v>
      </c>
      <c r="AH1512" s="19">
        <v>1</v>
      </c>
      <c r="AI1512" s="19">
        <v>1</v>
      </c>
    </row>
    <row r="1513" spans="1:35" ht="12.75" customHeight="1" x14ac:dyDescent="0.25">
      <c r="A1513" s="5">
        <v>541</v>
      </c>
      <c r="B1513" s="5">
        <v>1202038</v>
      </c>
      <c r="C1513" s="5"/>
      <c r="D1513" s="5" t="s">
        <v>4519</v>
      </c>
      <c r="E1513" s="15"/>
      <c r="F1513" s="16">
        <f>+IF(TABLA!$E1513 &lt;&gt; "", 1, 0)</f>
        <v>0</v>
      </c>
      <c r="G1513" s="15"/>
      <c r="H1513" s="16">
        <f>+IF(TABLA!$G1513&lt;&gt;"",1,0)</f>
        <v>0</v>
      </c>
      <c r="I1513" s="15"/>
      <c r="J1513" s="16">
        <f>+IF(TABLA!$I1513&lt;&gt;"",1,0)</f>
        <v>0</v>
      </c>
      <c r="K1513" s="16">
        <f>+IF(AND(TABLA!$F1513=1,TABLA!$H1513=1,TABLA!$J1513=1), 1, 0)</f>
        <v>0</v>
      </c>
      <c r="L1513" s="16"/>
      <c r="M1513" s="5" t="s">
        <v>4520</v>
      </c>
      <c r="N1513" s="5" t="s">
        <v>4521</v>
      </c>
      <c r="O1513" s="17">
        <v>45030</v>
      </c>
      <c r="P1513" s="5">
        <v>1</v>
      </c>
      <c r="Q1513" s="5">
        <v>1</v>
      </c>
      <c r="R1513" s="5">
        <v>0</v>
      </c>
      <c r="S1513" s="5">
        <v>0</v>
      </c>
      <c r="T1513" s="5">
        <v>1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1</v>
      </c>
      <c r="AF1513" s="5">
        <v>0</v>
      </c>
      <c r="AG1513" s="18">
        <v>70.844099999999997</v>
      </c>
      <c r="AH1513" s="19">
        <v>7</v>
      </c>
      <c r="AI1513" s="19">
        <v>9</v>
      </c>
    </row>
    <row r="1514" spans="1:35" ht="12.75" customHeight="1" x14ac:dyDescent="0.25">
      <c r="A1514" s="5">
        <v>1248</v>
      </c>
      <c r="B1514" s="5">
        <v>1202042</v>
      </c>
      <c r="C1514" s="5"/>
      <c r="D1514" s="5" t="s">
        <v>4522</v>
      </c>
      <c r="E1514" s="15"/>
      <c r="F1514" s="16">
        <f>+IF(TABLA!$E1514 &lt;&gt; "", 1, 0)</f>
        <v>0</v>
      </c>
      <c r="G1514" s="15"/>
      <c r="H1514" s="16">
        <f>+IF(TABLA!$G1514&lt;&gt;"",1,0)</f>
        <v>0</v>
      </c>
      <c r="I1514" s="15"/>
      <c r="J1514" s="16">
        <f>+IF(TABLA!$I1514&lt;&gt;"",1,0)</f>
        <v>0</v>
      </c>
      <c r="K1514" s="16">
        <f>+IF(AND(TABLA!$F1514=1,TABLA!$H1514=1,TABLA!$J1514=1), 1, 0)</f>
        <v>0</v>
      </c>
      <c r="L1514" s="16"/>
      <c r="M1514" s="5" t="s">
        <v>4523</v>
      </c>
      <c r="N1514" s="5" t="s">
        <v>4524</v>
      </c>
      <c r="O1514" s="17">
        <v>45142</v>
      </c>
      <c r="P1514" s="5">
        <v>1</v>
      </c>
      <c r="Q1514" s="5">
        <v>1</v>
      </c>
      <c r="R1514" s="5">
        <v>0</v>
      </c>
      <c r="S1514" s="5">
        <v>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1</v>
      </c>
      <c r="AF1514" s="5">
        <v>0</v>
      </c>
      <c r="AG1514" s="18">
        <v>2.6808999999999998</v>
      </c>
      <c r="AH1514" s="19">
        <v>4</v>
      </c>
      <c r="AI1514" s="19">
        <v>4</v>
      </c>
    </row>
    <row r="1515" spans="1:35" ht="12.75" customHeight="1" x14ac:dyDescent="0.25">
      <c r="A1515" s="5">
        <v>1121</v>
      </c>
      <c r="B1515" s="5">
        <v>1202045</v>
      </c>
      <c r="C1515" s="5"/>
      <c r="D1515" s="5" t="s">
        <v>4525</v>
      </c>
      <c r="E1515" s="15"/>
      <c r="F1515" s="16">
        <f>+IF(TABLA!$E1515 &lt;&gt; "", 1, 0)</f>
        <v>0</v>
      </c>
      <c r="G1515" s="15"/>
      <c r="H1515" s="16">
        <f>+IF(TABLA!$G1515&lt;&gt;"",1,0)</f>
        <v>0</v>
      </c>
      <c r="I1515" s="15"/>
      <c r="J1515" s="16">
        <f>+IF(TABLA!$I1515&lt;&gt;"",1,0)</f>
        <v>0</v>
      </c>
      <c r="K1515" s="16">
        <f>+IF(AND(TABLA!$F1515=1,TABLA!$H1515=1,TABLA!$J1515=1), 1, 0)</f>
        <v>0</v>
      </c>
      <c r="L1515" s="16"/>
      <c r="M1515" s="5" t="s">
        <v>4526</v>
      </c>
      <c r="N1515" s="5" t="s">
        <v>4527</v>
      </c>
      <c r="O1515" s="17">
        <v>45127</v>
      </c>
      <c r="P1515" s="5">
        <v>1</v>
      </c>
      <c r="Q1515" s="5">
        <v>1</v>
      </c>
      <c r="R1515" s="5">
        <v>0</v>
      </c>
      <c r="S1515" s="5">
        <v>0</v>
      </c>
      <c r="T1515" s="5">
        <v>1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1</v>
      </c>
      <c r="AF1515" s="5">
        <v>0</v>
      </c>
      <c r="AG1515" s="18">
        <v>24.534600000000001</v>
      </c>
      <c r="AH1515" s="19">
        <v>2</v>
      </c>
      <c r="AI1515" s="19">
        <v>3</v>
      </c>
    </row>
    <row r="1516" spans="1:35" ht="12.75" customHeight="1" x14ac:dyDescent="0.25">
      <c r="A1516" s="5">
        <v>206</v>
      </c>
      <c r="B1516" s="5">
        <v>1202047</v>
      </c>
      <c r="C1516" s="5"/>
      <c r="D1516" s="5" t="s">
        <v>4528</v>
      </c>
      <c r="E1516" s="15"/>
      <c r="F1516" s="16">
        <f>+IF(TABLA!$E1516 &lt;&gt; "", 1, 0)</f>
        <v>0</v>
      </c>
      <c r="G1516" s="15"/>
      <c r="H1516" s="16">
        <f>+IF(TABLA!$G1516&lt;&gt;"",1,0)</f>
        <v>0</v>
      </c>
      <c r="I1516" s="15"/>
      <c r="J1516" s="16">
        <f>+IF(TABLA!$I1516&lt;&gt;"",1,0)</f>
        <v>0</v>
      </c>
      <c r="K1516" s="16">
        <f>+IF(AND(TABLA!$F1516=1,TABLA!$H1516=1,TABLA!$J1516=1), 1, 0)</f>
        <v>0</v>
      </c>
      <c r="L1516" s="16"/>
      <c r="M1516" s="5" t="s">
        <v>4529</v>
      </c>
      <c r="N1516" s="5" t="s">
        <v>4530</v>
      </c>
      <c r="O1516" s="17">
        <v>44895</v>
      </c>
      <c r="P1516" s="5">
        <v>0</v>
      </c>
      <c r="Q1516" s="5">
        <v>1</v>
      </c>
      <c r="R1516" s="5">
        <v>0</v>
      </c>
      <c r="S1516" s="5">
        <v>0</v>
      </c>
      <c r="T1516" s="5">
        <v>1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1</v>
      </c>
      <c r="AF1516" s="5">
        <v>0</v>
      </c>
      <c r="AG1516" s="18">
        <v>8.4642999999999997</v>
      </c>
      <c r="AH1516" s="19">
        <v>3</v>
      </c>
      <c r="AI1516" s="19">
        <v>3</v>
      </c>
    </row>
    <row r="1517" spans="1:35" ht="12.75" customHeight="1" x14ac:dyDescent="0.25">
      <c r="A1517" s="5">
        <v>130</v>
      </c>
      <c r="B1517" s="5">
        <v>1202048</v>
      </c>
      <c r="C1517" s="5"/>
      <c r="D1517" s="5" t="s">
        <v>4531</v>
      </c>
      <c r="E1517" s="15"/>
      <c r="F1517" s="16">
        <f>+IF(TABLA!$E1517 &lt;&gt; "", 1, 0)</f>
        <v>0</v>
      </c>
      <c r="G1517" s="15"/>
      <c r="H1517" s="16">
        <f>+IF(TABLA!$G1517&lt;&gt;"",1,0)</f>
        <v>0</v>
      </c>
      <c r="I1517" s="15"/>
      <c r="J1517" s="16">
        <f>+IF(TABLA!$I1517&lt;&gt;"",1,0)</f>
        <v>0</v>
      </c>
      <c r="K1517" s="16">
        <f>+IF(AND(TABLA!$F1517=1,TABLA!$H1517=1,TABLA!$J1517=1), 1, 0)</f>
        <v>0</v>
      </c>
      <c r="L1517" s="16"/>
      <c r="M1517" s="5" t="s">
        <v>4532</v>
      </c>
      <c r="N1517" s="5" t="s">
        <v>4533</v>
      </c>
      <c r="O1517" s="17">
        <v>44860</v>
      </c>
      <c r="P1517" s="5">
        <v>0</v>
      </c>
      <c r="Q1517" s="5">
        <v>1</v>
      </c>
      <c r="R1517" s="5">
        <v>0</v>
      </c>
      <c r="S1517" s="5">
        <v>0</v>
      </c>
      <c r="T1517" s="5">
        <v>1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18">
        <v>21.111799999999999</v>
      </c>
      <c r="AH1517" s="19">
        <v>1</v>
      </c>
      <c r="AI1517" s="19">
        <v>1</v>
      </c>
    </row>
    <row r="1518" spans="1:35" ht="12.75" customHeight="1" x14ac:dyDescent="0.25">
      <c r="A1518" s="5">
        <v>534</v>
      </c>
      <c r="B1518" s="5">
        <v>1202049</v>
      </c>
      <c r="C1518" s="5"/>
      <c r="D1518" s="5" t="s">
        <v>4534</v>
      </c>
      <c r="E1518" s="15"/>
      <c r="F1518" s="16">
        <f>+IF(TABLA!$E1518 &lt;&gt; "", 1, 0)</f>
        <v>0</v>
      </c>
      <c r="G1518" s="15"/>
      <c r="H1518" s="16">
        <f>+IF(TABLA!$G1518&lt;&gt;"",1,0)</f>
        <v>0</v>
      </c>
      <c r="I1518" s="15"/>
      <c r="J1518" s="16">
        <f>+IF(TABLA!$I1518&lt;&gt;"",1,0)</f>
        <v>0</v>
      </c>
      <c r="K1518" s="16">
        <f>+IF(AND(TABLA!$F1518=1,TABLA!$H1518=1,TABLA!$J1518=1), 1, 0)</f>
        <v>0</v>
      </c>
      <c r="L1518" s="16"/>
      <c r="M1518" s="5" t="s">
        <v>4535</v>
      </c>
      <c r="N1518" s="5" t="s">
        <v>4536</v>
      </c>
      <c r="O1518" s="17">
        <v>45029</v>
      </c>
      <c r="P1518" s="5">
        <v>1</v>
      </c>
      <c r="Q1518" s="5">
        <v>1</v>
      </c>
      <c r="R1518" s="5">
        <v>0</v>
      </c>
      <c r="S1518" s="5">
        <v>0</v>
      </c>
      <c r="T1518" s="5">
        <v>1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1</v>
      </c>
      <c r="AF1518" s="5">
        <v>0</v>
      </c>
      <c r="AG1518" s="18">
        <v>8.4316999999999993</v>
      </c>
      <c r="AH1518" s="19">
        <v>1</v>
      </c>
      <c r="AI1518" s="19">
        <v>1</v>
      </c>
    </row>
    <row r="1519" spans="1:35" ht="12.75" customHeight="1" x14ac:dyDescent="0.25">
      <c r="A1519" s="5">
        <v>870</v>
      </c>
      <c r="B1519" s="5">
        <v>1202050</v>
      </c>
      <c r="C1519" s="5"/>
      <c r="D1519" s="5" t="s">
        <v>4537</v>
      </c>
      <c r="E1519" s="15"/>
      <c r="F1519" s="16">
        <f>+IF(TABLA!$E1519 &lt;&gt; "", 1, 0)</f>
        <v>0</v>
      </c>
      <c r="G1519" s="15"/>
      <c r="H1519" s="16">
        <f>+IF(TABLA!$G1519&lt;&gt;"",1,0)</f>
        <v>0</v>
      </c>
      <c r="I1519" s="15"/>
      <c r="J1519" s="16">
        <f>+IF(TABLA!$I1519&lt;&gt;"",1,0)</f>
        <v>0</v>
      </c>
      <c r="K1519" s="16">
        <f>+IF(AND(TABLA!$F1519=1,TABLA!$H1519=1,TABLA!$J1519=1), 1, 0)</f>
        <v>0</v>
      </c>
      <c r="L1519" s="16"/>
      <c r="M1519" s="5" t="s">
        <v>4538</v>
      </c>
      <c r="N1519" s="5" t="s">
        <v>4539</v>
      </c>
      <c r="O1519" s="17">
        <v>45092</v>
      </c>
      <c r="P1519" s="5">
        <v>1</v>
      </c>
      <c r="Q1519" s="5">
        <v>1</v>
      </c>
      <c r="R1519" s="5">
        <v>0</v>
      </c>
      <c r="S1519" s="5">
        <v>0</v>
      </c>
      <c r="T1519" s="5">
        <v>1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1</v>
      </c>
      <c r="AF1519" s="5">
        <v>0</v>
      </c>
      <c r="AG1519" s="18">
        <v>53.391800000000003</v>
      </c>
      <c r="AH1519" s="19">
        <v>6</v>
      </c>
      <c r="AI1519" s="19">
        <v>6</v>
      </c>
    </row>
    <row r="1520" spans="1:35" ht="12.75" customHeight="1" x14ac:dyDescent="0.25">
      <c r="A1520" s="5">
        <v>731</v>
      </c>
      <c r="B1520" s="5">
        <v>1202051</v>
      </c>
      <c r="C1520" s="5"/>
      <c r="D1520" s="5" t="s">
        <v>4540</v>
      </c>
      <c r="E1520" s="15"/>
      <c r="F1520" s="16">
        <f>+IF(TABLA!$E1520 &lt;&gt; "", 1, 0)</f>
        <v>0</v>
      </c>
      <c r="G1520" s="15"/>
      <c r="H1520" s="16">
        <f>+IF(TABLA!$G1520&lt;&gt;"",1,0)</f>
        <v>0</v>
      </c>
      <c r="I1520" s="15"/>
      <c r="J1520" s="16">
        <f>+IF(TABLA!$I1520&lt;&gt;"",1,0)</f>
        <v>0</v>
      </c>
      <c r="K1520" s="16">
        <f>+IF(AND(TABLA!$F1520=1,TABLA!$H1520=1,TABLA!$J1520=1), 1, 0)</f>
        <v>0</v>
      </c>
      <c r="L1520" s="16"/>
      <c r="M1520" s="5" t="s">
        <v>4541</v>
      </c>
      <c r="N1520" s="5" t="s">
        <v>4542</v>
      </c>
      <c r="O1520" s="17">
        <v>45071</v>
      </c>
      <c r="P1520" s="5">
        <v>1</v>
      </c>
      <c r="Q1520" s="5">
        <v>1</v>
      </c>
      <c r="R1520" s="5">
        <v>0</v>
      </c>
      <c r="S1520" s="5">
        <v>0</v>
      </c>
      <c r="T1520" s="5">
        <v>1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1</v>
      </c>
      <c r="AF1520" s="5">
        <v>0</v>
      </c>
      <c r="AG1520" s="18">
        <v>11.0129</v>
      </c>
      <c r="AH1520" s="19">
        <v>5</v>
      </c>
      <c r="AI1520" s="19">
        <v>5</v>
      </c>
    </row>
    <row r="1521" spans="1:35" ht="12.75" customHeight="1" x14ac:dyDescent="0.25">
      <c r="A1521" s="5">
        <v>732</v>
      </c>
      <c r="B1521" s="5">
        <v>1202053</v>
      </c>
      <c r="C1521" s="5"/>
      <c r="D1521" s="5" t="s">
        <v>4543</v>
      </c>
      <c r="E1521" s="15"/>
      <c r="F1521" s="16">
        <f>+IF(TABLA!$E1521 &lt;&gt; "", 1, 0)</f>
        <v>0</v>
      </c>
      <c r="G1521" s="15"/>
      <c r="H1521" s="16">
        <f>+IF(TABLA!$G1521&lt;&gt;"",1,0)</f>
        <v>0</v>
      </c>
      <c r="I1521" s="15"/>
      <c r="J1521" s="16">
        <f>+IF(TABLA!$I1521&lt;&gt;"",1,0)</f>
        <v>0</v>
      </c>
      <c r="K1521" s="16">
        <f>+IF(AND(TABLA!$F1521=1,TABLA!$H1521=1,TABLA!$J1521=1), 1, 0)</f>
        <v>0</v>
      </c>
      <c r="L1521" s="16"/>
      <c r="M1521" s="5" t="s">
        <v>4544</v>
      </c>
      <c r="N1521" s="5" t="s">
        <v>4545</v>
      </c>
      <c r="O1521" s="17">
        <v>45071</v>
      </c>
      <c r="P1521" s="5">
        <v>1</v>
      </c>
      <c r="Q1521" s="5">
        <v>1</v>
      </c>
      <c r="R1521" s="5">
        <v>0</v>
      </c>
      <c r="S1521" s="5">
        <v>0</v>
      </c>
      <c r="T1521" s="5">
        <v>1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1</v>
      </c>
      <c r="AF1521" s="5">
        <v>0</v>
      </c>
      <c r="AG1521" s="18">
        <v>3.1427</v>
      </c>
      <c r="AH1521" s="19">
        <v>2</v>
      </c>
      <c r="AI1521" s="19">
        <v>2</v>
      </c>
    </row>
    <row r="1522" spans="1:35" ht="12.75" customHeight="1" x14ac:dyDescent="0.25">
      <c r="A1522" s="5">
        <v>1949</v>
      </c>
      <c r="B1522" s="5">
        <v>1202055</v>
      </c>
      <c r="C1522" s="5"/>
      <c r="D1522" s="5" t="s">
        <v>4546</v>
      </c>
      <c r="E1522" s="15"/>
      <c r="F1522" s="16">
        <f>+IF(TABLA!$E1522 &lt;&gt; "", 1, 0)</f>
        <v>0</v>
      </c>
      <c r="G1522" s="15"/>
      <c r="H1522" s="16">
        <f>+IF(TABLA!$G1522&lt;&gt;"",1,0)</f>
        <v>0</v>
      </c>
      <c r="I1522" s="15"/>
      <c r="J1522" s="16">
        <f>+IF(TABLA!$I1522&lt;&gt;"",1,0)</f>
        <v>0</v>
      </c>
      <c r="K1522" s="16">
        <f>+IF(AND(TABLA!$F1522=1,TABLA!$H1522=1,TABLA!$J1522=1), 1, 0)</f>
        <v>0</v>
      </c>
      <c r="L1522" s="16"/>
      <c r="M1522" s="5" t="s">
        <v>4547</v>
      </c>
      <c r="N1522" s="5" t="s">
        <v>4548</v>
      </c>
      <c r="O1522" s="17">
        <v>45204</v>
      </c>
      <c r="P1522" s="5">
        <v>1</v>
      </c>
      <c r="Q1522" s="5">
        <v>1</v>
      </c>
      <c r="R1522" s="5">
        <v>0</v>
      </c>
      <c r="S1522" s="5">
        <v>0</v>
      </c>
      <c r="T1522" s="5">
        <v>1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1</v>
      </c>
      <c r="AF1522" s="5">
        <v>0</v>
      </c>
      <c r="AG1522" s="18">
        <v>102.6357</v>
      </c>
      <c r="AH1522" s="19">
        <v>26</v>
      </c>
      <c r="AI1522" s="19">
        <v>28</v>
      </c>
    </row>
    <row r="1523" spans="1:35" ht="12.75" customHeight="1" x14ac:dyDescent="0.25">
      <c r="A1523" s="5">
        <v>1637</v>
      </c>
      <c r="B1523" s="5">
        <v>1202057</v>
      </c>
      <c r="C1523" s="5"/>
      <c r="D1523" s="5" t="s">
        <v>4549</v>
      </c>
      <c r="E1523" s="15"/>
      <c r="F1523" s="16">
        <f>+IF(TABLA!$E1523 &lt;&gt; "", 1, 0)</f>
        <v>0</v>
      </c>
      <c r="G1523" s="15"/>
      <c r="H1523" s="16">
        <f>+IF(TABLA!$G1523&lt;&gt;"",1,0)</f>
        <v>0</v>
      </c>
      <c r="I1523" s="15"/>
      <c r="J1523" s="16">
        <f>+IF(TABLA!$I1523&lt;&gt;"",1,0)</f>
        <v>0</v>
      </c>
      <c r="K1523" s="16">
        <f>+IF(AND(TABLA!$F1523=1,TABLA!$H1523=1,TABLA!$J1523=1), 1, 0)</f>
        <v>0</v>
      </c>
      <c r="L1523" s="16"/>
      <c r="M1523" s="5" t="s">
        <v>4550</v>
      </c>
      <c r="N1523" s="5" t="s">
        <v>4551</v>
      </c>
      <c r="O1523" s="17">
        <v>45183</v>
      </c>
      <c r="P1523" s="5">
        <v>1</v>
      </c>
      <c r="Q1523" s="5">
        <v>1</v>
      </c>
      <c r="R1523" s="5">
        <v>0</v>
      </c>
      <c r="S1523" s="5">
        <v>0</v>
      </c>
      <c r="T1523" s="5">
        <v>1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18">
        <v>93.282899999999998</v>
      </c>
      <c r="AH1523" s="19">
        <v>12</v>
      </c>
      <c r="AI1523" s="19">
        <v>13</v>
      </c>
    </row>
    <row r="1524" spans="1:35" ht="12.75" customHeight="1" x14ac:dyDescent="0.25">
      <c r="A1524" s="5">
        <v>1711</v>
      </c>
      <c r="B1524" s="5">
        <v>1202059</v>
      </c>
      <c r="C1524" s="5"/>
      <c r="D1524" s="5" t="s">
        <v>4552</v>
      </c>
      <c r="E1524" s="15"/>
      <c r="F1524" s="16">
        <f>+IF(TABLA!$E1524 &lt;&gt; "", 1, 0)</f>
        <v>0</v>
      </c>
      <c r="G1524" s="15"/>
      <c r="H1524" s="16">
        <f>+IF(TABLA!$G1524&lt;&gt;"",1,0)</f>
        <v>0</v>
      </c>
      <c r="I1524" s="15"/>
      <c r="J1524" s="16">
        <f>+IF(TABLA!$I1524&lt;&gt;"",1,0)</f>
        <v>0</v>
      </c>
      <c r="K1524" s="16">
        <f>+IF(AND(TABLA!$F1524=1,TABLA!$H1524=1,TABLA!$J1524=1), 1, 0)</f>
        <v>0</v>
      </c>
      <c r="L1524" s="16"/>
      <c r="M1524" s="5" t="s">
        <v>4553</v>
      </c>
      <c r="N1524" s="5" t="s">
        <v>4554</v>
      </c>
      <c r="O1524" s="17">
        <v>45190</v>
      </c>
      <c r="P1524" s="5">
        <v>1</v>
      </c>
      <c r="Q1524" s="5">
        <v>1</v>
      </c>
      <c r="R1524" s="5">
        <v>0</v>
      </c>
      <c r="S1524" s="5">
        <v>0</v>
      </c>
      <c r="T1524" s="5">
        <v>1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1</v>
      </c>
      <c r="AF1524" s="5">
        <v>0</v>
      </c>
      <c r="AG1524" s="18">
        <v>37.455599999999997</v>
      </c>
      <c r="AH1524" s="19">
        <v>13</v>
      </c>
      <c r="AI1524" s="19">
        <v>26</v>
      </c>
    </row>
    <row r="1525" spans="1:35" ht="12.75" customHeight="1" x14ac:dyDescent="0.25">
      <c r="A1525" s="5">
        <v>525</v>
      </c>
      <c r="B1525" s="5">
        <v>1202060</v>
      </c>
      <c r="C1525" s="5"/>
      <c r="D1525" s="5" t="s">
        <v>4555</v>
      </c>
      <c r="E1525" s="15"/>
      <c r="F1525" s="16">
        <f>+IF(TABLA!$E1525 &lt;&gt; "", 1, 0)</f>
        <v>0</v>
      </c>
      <c r="G1525" s="15"/>
      <c r="H1525" s="16">
        <f>+IF(TABLA!$G1525&lt;&gt;"",1,0)</f>
        <v>0</v>
      </c>
      <c r="I1525" s="15"/>
      <c r="J1525" s="16">
        <f>+IF(TABLA!$I1525&lt;&gt;"",1,0)</f>
        <v>0</v>
      </c>
      <c r="K1525" s="16">
        <f>+IF(AND(TABLA!$F1525=1,TABLA!$H1525=1,TABLA!$J1525=1), 1, 0)</f>
        <v>0</v>
      </c>
      <c r="L1525" s="16"/>
      <c r="M1525" s="5" t="s">
        <v>4556</v>
      </c>
      <c r="N1525" s="5" t="s">
        <v>4557</v>
      </c>
      <c r="O1525" s="17">
        <v>45023</v>
      </c>
      <c r="P1525" s="5">
        <v>1</v>
      </c>
      <c r="Q1525" s="5">
        <v>1</v>
      </c>
      <c r="R1525" s="5">
        <v>0</v>
      </c>
      <c r="S1525" s="5">
        <v>0</v>
      </c>
      <c r="T1525" s="5">
        <v>1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18">
        <v>1.8472</v>
      </c>
      <c r="AH1525" s="19">
        <v>3</v>
      </c>
      <c r="AI1525" s="19">
        <v>3</v>
      </c>
    </row>
    <row r="1526" spans="1:35" ht="12.75" customHeight="1" x14ac:dyDescent="0.25">
      <c r="A1526" s="5">
        <v>135</v>
      </c>
      <c r="B1526" s="5">
        <v>1202061</v>
      </c>
      <c r="C1526" s="5"/>
      <c r="D1526" s="5" t="s">
        <v>4558</v>
      </c>
      <c r="E1526" s="15"/>
      <c r="F1526" s="16">
        <f>+IF(TABLA!$E1526 &lt;&gt; "", 1, 0)</f>
        <v>0</v>
      </c>
      <c r="G1526" s="15"/>
      <c r="H1526" s="16">
        <f>+IF(TABLA!$G1526&lt;&gt;"",1,0)</f>
        <v>0</v>
      </c>
      <c r="I1526" s="15"/>
      <c r="J1526" s="16">
        <f>+IF(TABLA!$I1526&lt;&gt;"",1,0)</f>
        <v>0</v>
      </c>
      <c r="K1526" s="16">
        <f>+IF(AND(TABLA!$F1526=1,TABLA!$H1526=1,TABLA!$J1526=1), 1, 0)</f>
        <v>0</v>
      </c>
      <c r="L1526" s="16"/>
      <c r="M1526" s="5" t="s">
        <v>4559</v>
      </c>
      <c r="N1526" s="5" t="s">
        <v>4560</v>
      </c>
      <c r="O1526" s="17">
        <v>44864</v>
      </c>
      <c r="P1526" s="5">
        <v>0</v>
      </c>
      <c r="Q1526" s="5">
        <v>1</v>
      </c>
      <c r="R1526" s="5">
        <v>0</v>
      </c>
      <c r="S1526" s="5">
        <v>0</v>
      </c>
      <c r="T1526" s="5">
        <v>1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1</v>
      </c>
      <c r="AF1526" s="5">
        <v>0</v>
      </c>
      <c r="AG1526" s="18">
        <v>24.360600000000002</v>
      </c>
      <c r="AH1526" s="19">
        <v>1</v>
      </c>
      <c r="AI1526" s="19">
        <v>1</v>
      </c>
    </row>
    <row r="1527" spans="1:35" ht="12.75" customHeight="1" x14ac:dyDescent="0.25">
      <c r="A1527" s="5">
        <v>709</v>
      </c>
      <c r="B1527" s="5">
        <v>1202063</v>
      </c>
      <c r="C1527" s="5"/>
      <c r="D1527" s="5" t="s">
        <v>4561</v>
      </c>
      <c r="E1527" s="15"/>
      <c r="F1527" s="16">
        <f>+IF(TABLA!$E1527 &lt;&gt; "", 1, 0)</f>
        <v>0</v>
      </c>
      <c r="G1527" s="15"/>
      <c r="H1527" s="16">
        <f>+IF(TABLA!$G1527&lt;&gt;"",1,0)</f>
        <v>0</v>
      </c>
      <c r="I1527" s="15"/>
      <c r="J1527" s="16">
        <f>+IF(TABLA!$I1527&lt;&gt;"",1,0)</f>
        <v>0</v>
      </c>
      <c r="K1527" s="16">
        <f>+IF(AND(TABLA!$F1527=1,TABLA!$H1527=1,TABLA!$J1527=1), 1, 0)</f>
        <v>0</v>
      </c>
      <c r="L1527" s="16"/>
      <c r="M1527" s="5" t="s">
        <v>4562</v>
      </c>
      <c r="N1527" s="5" t="s">
        <v>4563</v>
      </c>
      <c r="O1527" s="17">
        <v>45068</v>
      </c>
      <c r="P1527" s="5">
        <v>1</v>
      </c>
      <c r="Q1527" s="5">
        <v>1</v>
      </c>
      <c r="R1527" s="5">
        <v>0</v>
      </c>
      <c r="S1527" s="5">
        <v>0</v>
      </c>
      <c r="T1527" s="5">
        <v>1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1</v>
      </c>
      <c r="AF1527" s="5">
        <v>0</v>
      </c>
      <c r="AG1527" s="18">
        <v>31.467500000000001</v>
      </c>
      <c r="AH1527" s="19">
        <v>3</v>
      </c>
      <c r="AI1527" s="19">
        <v>3</v>
      </c>
    </row>
    <row r="1528" spans="1:35" ht="12.75" customHeight="1" x14ac:dyDescent="0.25">
      <c r="A1528" s="5">
        <v>628</v>
      </c>
      <c r="B1528" s="5">
        <v>1202064</v>
      </c>
      <c r="C1528" s="5"/>
      <c r="D1528" s="5" t="s">
        <v>4564</v>
      </c>
      <c r="E1528" s="15"/>
      <c r="F1528" s="16">
        <f>+IF(TABLA!$E1528 &lt;&gt; "", 1, 0)</f>
        <v>0</v>
      </c>
      <c r="G1528" s="15"/>
      <c r="H1528" s="16">
        <f>+IF(TABLA!$G1528&lt;&gt;"",1,0)</f>
        <v>0</v>
      </c>
      <c r="I1528" s="15"/>
      <c r="J1528" s="16">
        <f>+IF(TABLA!$I1528&lt;&gt;"",1,0)</f>
        <v>0</v>
      </c>
      <c r="K1528" s="16">
        <f>+IF(AND(TABLA!$F1528=1,TABLA!$H1528=1,TABLA!$J1528=1), 1, 0)</f>
        <v>0</v>
      </c>
      <c r="L1528" s="16"/>
      <c r="M1528" s="5" t="s">
        <v>4565</v>
      </c>
      <c r="N1528" s="5" t="s">
        <v>4566</v>
      </c>
      <c r="O1528" s="17">
        <v>45051</v>
      </c>
      <c r="P1528" s="5">
        <v>1</v>
      </c>
      <c r="Q1528" s="5">
        <v>1</v>
      </c>
      <c r="R1528" s="5">
        <v>0</v>
      </c>
      <c r="S1528" s="5">
        <v>0</v>
      </c>
      <c r="T1528" s="5">
        <v>1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18">
        <v>13.5138</v>
      </c>
      <c r="AH1528" s="19">
        <v>3</v>
      </c>
      <c r="AI1528" s="19">
        <v>3</v>
      </c>
    </row>
    <row r="1529" spans="1:35" ht="12.75" customHeight="1" x14ac:dyDescent="0.25">
      <c r="A1529" s="5">
        <v>132</v>
      </c>
      <c r="B1529" s="5">
        <v>1202065</v>
      </c>
      <c r="C1529" s="5"/>
      <c r="D1529" s="5" t="s">
        <v>4567</v>
      </c>
      <c r="E1529" s="15"/>
      <c r="F1529" s="16">
        <f>+IF(TABLA!$E1529 &lt;&gt; "", 1, 0)</f>
        <v>0</v>
      </c>
      <c r="G1529" s="15"/>
      <c r="H1529" s="16">
        <f>+IF(TABLA!$G1529&lt;&gt;"",1,0)</f>
        <v>0</v>
      </c>
      <c r="I1529" s="15"/>
      <c r="J1529" s="16">
        <f>+IF(TABLA!$I1529&lt;&gt;"",1,0)</f>
        <v>0</v>
      </c>
      <c r="K1529" s="16">
        <f>+IF(AND(TABLA!$F1529=1,TABLA!$H1529=1,TABLA!$J1529=1), 1, 0)</f>
        <v>0</v>
      </c>
      <c r="L1529" s="16"/>
      <c r="M1529" s="5" t="s">
        <v>4568</v>
      </c>
      <c r="N1529" s="5" t="s">
        <v>4569</v>
      </c>
      <c r="O1529" s="17">
        <v>44861</v>
      </c>
      <c r="P1529" s="5">
        <v>0</v>
      </c>
      <c r="Q1529" s="5">
        <v>1</v>
      </c>
      <c r="R1529" s="5">
        <v>0</v>
      </c>
      <c r="S1529" s="5">
        <v>0</v>
      </c>
      <c r="T1529" s="5">
        <v>1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1</v>
      </c>
      <c r="AF1529" s="5">
        <v>0</v>
      </c>
      <c r="AG1529" s="18">
        <v>6.9432</v>
      </c>
      <c r="AH1529" s="19">
        <v>1</v>
      </c>
      <c r="AI1529" s="19">
        <v>1</v>
      </c>
    </row>
    <row r="1530" spans="1:35" ht="12.75" customHeight="1" x14ac:dyDescent="0.25">
      <c r="A1530" s="5">
        <v>1538</v>
      </c>
      <c r="B1530" s="5">
        <v>1202067</v>
      </c>
      <c r="C1530" s="5"/>
      <c r="D1530" s="5" t="s">
        <v>4570</v>
      </c>
      <c r="E1530" s="15"/>
      <c r="F1530" s="16">
        <f>+IF(TABLA!$E1530 &lt;&gt; "", 1, 0)</f>
        <v>0</v>
      </c>
      <c r="G1530" s="15"/>
      <c r="H1530" s="16">
        <f>+IF(TABLA!$G1530&lt;&gt;"",1,0)</f>
        <v>0</v>
      </c>
      <c r="I1530" s="15"/>
      <c r="J1530" s="16">
        <f>+IF(TABLA!$I1530&lt;&gt;"",1,0)</f>
        <v>0</v>
      </c>
      <c r="K1530" s="16">
        <f>+IF(AND(TABLA!$F1530=1,TABLA!$H1530=1,TABLA!$J1530=1), 1, 0)</f>
        <v>0</v>
      </c>
      <c r="L1530" s="16"/>
      <c r="M1530" s="5" t="s">
        <v>4571</v>
      </c>
      <c r="N1530" s="5" t="s">
        <v>4572</v>
      </c>
      <c r="O1530" s="17">
        <v>45175</v>
      </c>
      <c r="P1530" s="5">
        <v>1</v>
      </c>
      <c r="Q1530" s="5">
        <v>1</v>
      </c>
      <c r="R1530" s="5">
        <v>0</v>
      </c>
      <c r="S1530" s="5">
        <v>0</v>
      </c>
      <c r="T1530" s="5">
        <v>1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1</v>
      </c>
      <c r="AF1530" s="5">
        <v>0</v>
      </c>
      <c r="AG1530" s="18">
        <v>128.42080000000001</v>
      </c>
      <c r="AH1530" s="19">
        <v>29</v>
      </c>
      <c r="AI1530" s="19">
        <v>32</v>
      </c>
    </row>
    <row r="1531" spans="1:35" ht="12.75" customHeight="1" x14ac:dyDescent="0.25">
      <c r="A1531" s="5">
        <v>1667</v>
      </c>
      <c r="B1531" s="5">
        <v>1202068</v>
      </c>
      <c r="C1531" s="5"/>
      <c r="D1531" s="5" t="s">
        <v>4573</v>
      </c>
      <c r="E1531" s="15"/>
      <c r="F1531" s="16">
        <f>+IF(TABLA!$E1531 &lt;&gt; "", 1, 0)</f>
        <v>0</v>
      </c>
      <c r="G1531" s="15"/>
      <c r="H1531" s="16">
        <f>+IF(TABLA!$G1531&lt;&gt;"",1,0)</f>
        <v>0</v>
      </c>
      <c r="I1531" s="15"/>
      <c r="J1531" s="16">
        <f>+IF(TABLA!$I1531&lt;&gt;"",1,0)</f>
        <v>0</v>
      </c>
      <c r="K1531" s="16">
        <f>+IF(AND(TABLA!$F1531=1,TABLA!$H1531=1,TABLA!$J1531=1), 1, 0)</f>
        <v>0</v>
      </c>
      <c r="L1531" s="16"/>
      <c r="M1531" s="5" t="s">
        <v>4573</v>
      </c>
      <c r="N1531" s="5" t="s">
        <v>4574</v>
      </c>
      <c r="O1531" s="17">
        <v>45185</v>
      </c>
      <c r="P1531" s="5">
        <v>1</v>
      </c>
      <c r="Q1531" s="5">
        <v>1</v>
      </c>
      <c r="R1531" s="5">
        <v>0</v>
      </c>
      <c r="S1531" s="5">
        <v>0</v>
      </c>
      <c r="T1531" s="5">
        <v>1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1</v>
      </c>
      <c r="AF1531" s="5">
        <v>0</v>
      </c>
      <c r="AG1531" s="18">
        <v>183.54679999999999</v>
      </c>
      <c r="AH1531" s="19">
        <v>30</v>
      </c>
      <c r="AI1531" s="19">
        <v>35</v>
      </c>
    </row>
    <row r="1532" spans="1:35" ht="12.75" customHeight="1" x14ac:dyDescent="0.25">
      <c r="A1532" s="5">
        <v>629</v>
      </c>
      <c r="B1532" s="5">
        <v>1202069</v>
      </c>
      <c r="C1532" s="5"/>
      <c r="D1532" s="5" t="s">
        <v>4575</v>
      </c>
      <c r="E1532" s="15"/>
      <c r="F1532" s="16">
        <f>+IF(TABLA!$E1532 &lt;&gt; "", 1, 0)</f>
        <v>0</v>
      </c>
      <c r="G1532" s="15"/>
      <c r="H1532" s="16">
        <f>+IF(TABLA!$G1532&lt;&gt;"",1,0)</f>
        <v>0</v>
      </c>
      <c r="I1532" s="15"/>
      <c r="J1532" s="16">
        <f>+IF(TABLA!$I1532&lt;&gt;"",1,0)</f>
        <v>0</v>
      </c>
      <c r="K1532" s="16">
        <f>+IF(AND(TABLA!$F1532=1,TABLA!$H1532=1,TABLA!$J1532=1), 1, 0)</f>
        <v>0</v>
      </c>
      <c r="L1532" s="16"/>
      <c r="M1532" s="5" t="s">
        <v>4576</v>
      </c>
      <c r="N1532" s="5" t="s">
        <v>4577</v>
      </c>
      <c r="O1532" s="17">
        <v>45051</v>
      </c>
      <c r="P1532" s="5">
        <v>1</v>
      </c>
      <c r="Q1532" s="5">
        <v>1</v>
      </c>
      <c r="R1532" s="5">
        <v>0</v>
      </c>
      <c r="S1532" s="5">
        <v>0</v>
      </c>
      <c r="T1532" s="5">
        <v>1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18">
        <v>21.894500000000001</v>
      </c>
      <c r="AH1532" s="19">
        <v>3</v>
      </c>
      <c r="AI1532" s="19">
        <v>3</v>
      </c>
    </row>
    <row r="1533" spans="1:35" ht="12.75" customHeight="1" x14ac:dyDescent="0.25">
      <c r="A1533" s="5">
        <v>715</v>
      </c>
      <c r="B1533" s="5">
        <v>1202071</v>
      </c>
      <c r="C1533" s="5"/>
      <c r="D1533" s="5" t="s">
        <v>4578</v>
      </c>
      <c r="E1533" s="15"/>
      <c r="F1533" s="16">
        <f>+IF(TABLA!$E1533 &lt;&gt; "", 1, 0)</f>
        <v>0</v>
      </c>
      <c r="G1533" s="15"/>
      <c r="H1533" s="16">
        <f>+IF(TABLA!$G1533&lt;&gt;"",1,0)</f>
        <v>0</v>
      </c>
      <c r="I1533" s="15"/>
      <c r="J1533" s="16">
        <f>+IF(TABLA!$I1533&lt;&gt;"",1,0)</f>
        <v>0</v>
      </c>
      <c r="K1533" s="16">
        <f>+IF(AND(TABLA!$F1533=1,TABLA!$H1533=1,TABLA!$J1533=1), 1, 0)</f>
        <v>0</v>
      </c>
      <c r="L1533" s="16"/>
      <c r="M1533" s="5" t="s">
        <v>4579</v>
      </c>
      <c r="N1533" s="5" t="s">
        <v>4580</v>
      </c>
      <c r="O1533" s="17">
        <v>45069</v>
      </c>
      <c r="P1533" s="5">
        <v>1</v>
      </c>
      <c r="Q1533" s="5">
        <v>1</v>
      </c>
      <c r="R1533" s="5">
        <v>0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1</v>
      </c>
      <c r="AF1533" s="5">
        <v>0</v>
      </c>
      <c r="AG1533" s="18">
        <v>11.5008</v>
      </c>
      <c r="AH1533" s="19">
        <v>1</v>
      </c>
      <c r="AI1533" s="19">
        <v>1</v>
      </c>
    </row>
    <row r="1534" spans="1:35" ht="12.75" customHeight="1" x14ac:dyDescent="0.25">
      <c r="A1534" s="5">
        <v>236</v>
      </c>
      <c r="B1534" s="5">
        <v>1202075</v>
      </c>
      <c r="C1534" s="5"/>
      <c r="D1534" s="5" t="s">
        <v>4581</v>
      </c>
      <c r="E1534" s="15"/>
      <c r="F1534" s="16">
        <f>+IF(TABLA!$E1534 &lt;&gt; "", 1, 0)</f>
        <v>0</v>
      </c>
      <c r="G1534" s="15"/>
      <c r="H1534" s="16">
        <f>+IF(TABLA!$G1534&lt;&gt;"",1,0)</f>
        <v>0</v>
      </c>
      <c r="I1534" s="15"/>
      <c r="J1534" s="16">
        <f>+IF(TABLA!$I1534&lt;&gt;"",1,0)</f>
        <v>0</v>
      </c>
      <c r="K1534" s="16">
        <f>+IF(AND(TABLA!$F1534=1,TABLA!$H1534=1,TABLA!$J1534=1), 1, 0)</f>
        <v>0</v>
      </c>
      <c r="L1534" s="16"/>
      <c r="M1534" s="5" t="s">
        <v>4582</v>
      </c>
      <c r="N1534" s="5" t="s">
        <v>4583</v>
      </c>
      <c r="O1534" s="17">
        <v>44914</v>
      </c>
      <c r="P1534" s="5">
        <v>1</v>
      </c>
      <c r="Q1534" s="5">
        <v>1</v>
      </c>
      <c r="R1534" s="5">
        <v>0</v>
      </c>
      <c r="S1534" s="5">
        <v>0</v>
      </c>
      <c r="T1534" s="5">
        <v>1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1</v>
      </c>
      <c r="AF1534" s="5">
        <v>0</v>
      </c>
      <c r="AG1534" s="18">
        <v>1.7584</v>
      </c>
      <c r="AH1534" s="19">
        <v>1</v>
      </c>
      <c r="AI1534" s="19">
        <v>2</v>
      </c>
    </row>
    <row r="1535" spans="1:35" ht="12.75" customHeight="1" x14ac:dyDescent="0.25">
      <c r="A1535" s="5">
        <v>2030</v>
      </c>
      <c r="B1535" s="5">
        <v>1202078</v>
      </c>
      <c r="C1535" s="5"/>
      <c r="D1535" s="5" t="s">
        <v>4584</v>
      </c>
      <c r="E1535" s="15"/>
      <c r="F1535" s="16">
        <f>+IF(TABLA!$E1535 &lt;&gt; "", 1, 0)</f>
        <v>0</v>
      </c>
      <c r="G1535" s="15"/>
      <c r="H1535" s="16">
        <f>+IF(TABLA!$G1535&lt;&gt;"",1,0)</f>
        <v>0</v>
      </c>
      <c r="I1535" s="15"/>
      <c r="J1535" s="16">
        <f>+IF(TABLA!$I1535&lt;&gt;"",1,0)</f>
        <v>0</v>
      </c>
      <c r="K1535" s="16">
        <f>+IF(AND(TABLA!$F1535=1,TABLA!$H1535=1,TABLA!$J1535=1), 1, 0)</f>
        <v>0</v>
      </c>
      <c r="L1535" s="16"/>
      <c r="M1535" s="5" t="s">
        <v>4585</v>
      </c>
      <c r="N1535" s="5" t="s">
        <v>4586</v>
      </c>
      <c r="O1535" s="17">
        <v>45209</v>
      </c>
      <c r="P1535" s="5">
        <v>1</v>
      </c>
      <c r="Q1535" s="5">
        <v>1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1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1</v>
      </c>
      <c r="AF1535" s="5">
        <v>0</v>
      </c>
      <c r="AG1535" s="18">
        <v>2255.9893000000002</v>
      </c>
      <c r="AH1535" s="19">
        <v>163</v>
      </c>
      <c r="AI1535" s="19">
        <v>202</v>
      </c>
    </row>
    <row r="1536" spans="1:35" ht="12.75" customHeight="1" x14ac:dyDescent="0.25">
      <c r="A1536" s="5">
        <v>1404</v>
      </c>
      <c r="B1536" s="5">
        <v>1202205</v>
      </c>
      <c r="C1536" s="5"/>
      <c r="D1536" s="5" t="s">
        <v>4587</v>
      </c>
      <c r="E1536" s="15"/>
      <c r="F1536" s="16">
        <f>+IF(TABLA!$E1536 &lt;&gt; "", 1, 0)</f>
        <v>0</v>
      </c>
      <c r="G1536" s="15"/>
      <c r="H1536" s="16">
        <f>+IF(TABLA!$G1536&lt;&gt;"",1,0)</f>
        <v>0</v>
      </c>
      <c r="I1536" s="15"/>
      <c r="J1536" s="16">
        <f>+IF(TABLA!$I1536&lt;&gt;"",1,0)</f>
        <v>0</v>
      </c>
      <c r="K1536" s="16">
        <f>+IF(AND(TABLA!$F1536=1,TABLA!$H1536=1,TABLA!$J1536=1), 1, 0)</f>
        <v>0</v>
      </c>
      <c r="L1536" s="16"/>
      <c r="M1536" s="5" t="s">
        <v>4588</v>
      </c>
      <c r="N1536" s="5" t="s">
        <v>4589</v>
      </c>
      <c r="O1536" s="17">
        <v>45162</v>
      </c>
      <c r="P1536" s="5">
        <v>1</v>
      </c>
      <c r="Q1536" s="5">
        <v>1</v>
      </c>
      <c r="R1536" s="5">
        <v>0</v>
      </c>
      <c r="S1536" s="5">
        <v>1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1</v>
      </c>
      <c r="AG1536" s="18">
        <v>3.8530000000000002</v>
      </c>
      <c r="AH1536" s="19">
        <v>4</v>
      </c>
      <c r="AI1536" s="19">
        <v>4</v>
      </c>
    </row>
    <row r="1537" spans="1:35" ht="12.75" customHeight="1" x14ac:dyDescent="0.25">
      <c r="A1537" s="5">
        <v>301</v>
      </c>
      <c r="B1537" s="5">
        <v>1224100</v>
      </c>
      <c r="C1537" s="5"/>
      <c r="D1537" s="5" t="s">
        <v>4590</v>
      </c>
      <c r="E1537" s="15"/>
      <c r="F1537" s="16">
        <f>+IF(TABLA!$E1537 &lt;&gt; "", 1, 0)</f>
        <v>0</v>
      </c>
      <c r="G1537" s="15"/>
      <c r="H1537" s="16">
        <f>+IF(TABLA!$G1537&lt;&gt;"",1,0)</f>
        <v>0</v>
      </c>
      <c r="I1537" s="15"/>
      <c r="J1537" s="16">
        <f>+IF(TABLA!$I1537&lt;&gt;"",1,0)</f>
        <v>0</v>
      </c>
      <c r="K1537" s="16">
        <f>+IF(AND(TABLA!$F1537=1,TABLA!$H1537=1,TABLA!$J1537=1), 1, 0)</f>
        <v>0</v>
      </c>
      <c r="L1537" s="16"/>
      <c r="M1537" s="5" t="s">
        <v>163</v>
      </c>
      <c r="N1537" s="5" t="s">
        <v>4591</v>
      </c>
      <c r="O1537" s="17">
        <v>44939</v>
      </c>
      <c r="P1537" s="5">
        <v>1</v>
      </c>
      <c r="Q1537" s="5">
        <v>1</v>
      </c>
      <c r="R1537" s="5">
        <v>0</v>
      </c>
      <c r="S1537" s="5">
        <v>0</v>
      </c>
      <c r="T1537" s="5">
        <v>1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18">
        <v>11.799200000000001</v>
      </c>
      <c r="AH1537" s="19">
        <v>2</v>
      </c>
      <c r="AI1537" s="19">
        <v>2</v>
      </c>
    </row>
    <row r="1538" spans="1:35" ht="12.75" customHeight="1" x14ac:dyDescent="0.25">
      <c r="A1538" s="5">
        <v>763</v>
      </c>
      <c r="B1538" s="5">
        <v>1270003</v>
      </c>
      <c r="C1538" s="5"/>
      <c r="D1538" s="5" t="s">
        <v>528</v>
      </c>
      <c r="E1538" s="15"/>
      <c r="F1538" s="16">
        <f>+IF(TABLA!$E1538 &lt;&gt; "", 1, 0)</f>
        <v>0</v>
      </c>
      <c r="G1538" s="15"/>
      <c r="H1538" s="16">
        <f>+IF(TABLA!$G1538&lt;&gt;"",1,0)</f>
        <v>0</v>
      </c>
      <c r="I1538" s="15"/>
      <c r="J1538" s="16">
        <f>+IF(TABLA!$I1538&lt;&gt;"",1,0)</f>
        <v>0</v>
      </c>
      <c r="K1538" s="16">
        <f>+IF(AND(TABLA!$F1538=1,TABLA!$H1538=1,TABLA!$J1538=1), 1, 0)</f>
        <v>0</v>
      </c>
      <c r="L1538" s="16"/>
      <c r="M1538" s="5" t="s">
        <v>4592</v>
      </c>
      <c r="N1538" s="5" t="s">
        <v>531</v>
      </c>
      <c r="O1538" s="17">
        <v>45078</v>
      </c>
      <c r="P1538" s="5">
        <v>1</v>
      </c>
      <c r="Q1538" s="5">
        <v>1</v>
      </c>
      <c r="R1538" s="5">
        <v>0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1</v>
      </c>
      <c r="AG1538" s="18">
        <v>4.5632999999999999</v>
      </c>
      <c r="AH1538" s="19">
        <v>2</v>
      </c>
      <c r="AI1538" s="19">
        <v>2</v>
      </c>
    </row>
    <row r="1539" spans="1:35" ht="12.75" customHeight="1" x14ac:dyDescent="0.25">
      <c r="A1539" s="5">
        <v>1950</v>
      </c>
      <c r="B1539" s="5">
        <v>1270029</v>
      </c>
      <c r="C1539" s="5"/>
      <c r="D1539" s="5" t="s">
        <v>4593</v>
      </c>
      <c r="E1539" s="15"/>
      <c r="F1539" s="16">
        <f>+IF(TABLA!$E1539 &lt;&gt; "", 1, 0)</f>
        <v>0</v>
      </c>
      <c r="G1539" s="15"/>
      <c r="H1539" s="16">
        <f>+IF(TABLA!$G1539&lt;&gt;"",1,0)</f>
        <v>0</v>
      </c>
      <c r="I1539" s="15"/>
      <c r="J1539" s="16">
        <f>+IF(TABLA!$I1539&lt;&gt;"",1,0)</f>
        <v>0</v>
      </c>
      <c r="K1539" s="16">
        <f>+IF(AND(TABLA!$F1539=1,TABLA!$H1539=1,TABLA!$J1539=1), 1, 0)</f>
        <v>0</v>
      </c>
      <c r="L1539" s="16"/>
      <c r="M1539" s="5" t="s">
        <v>4594</v>
      </c>
      <c r="N1539" s="5" t="s">
        <v>4595</v>
      </c>
      <c r="O1539" s="17">
        <v>45204</v>
      </c>
      <c r="P1539" s="5">
        <v>1</v>
      </c>
      <c r="Q1539" s="5">
        <v>1</v>
      </c>
      <c r="R1539" s="5">
        <v>0</v>
      </c>
      <c r="S1539" s="5">
        <v>1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1</v>
      </c>
      <c r="AG1539" s="18">
        <v>5.8047000000000004</v>
      </c>
      <c r="AH1539" s="19">
        <v>18</v>
      </c>
      <c r="AI1539" s="19">
        <v>18</v>
      </c>
    </row>
    <row r="1540" spans="1:35" ht="12.75" customHeight="1" x14ac:dyDescent="0.25">
      <c r="A1540" s="5">
        <v>1191</v>
      </c>
      <c r="B1540" s="5">
        <v>1271001</v>
      </c>
      <c r="C1540" s="5"/>
      <c r="D1540" s="5" t="s">
        <v>4596</v>
      </c>
      <c r="E1540" s="15"/>
      <c r="F1540" s="16">
        <f>+IF(TABLA!$E1540 &lt;&gt; "", 1, 0)</f>
        <v>0</v>
      </c>
      <c r="G1540" s="15"/>
      <c r="H1540" s="16">
        <f>+IF(TABLA!$G1540&lt;&gt;"",1,0)</f>
        <v>0</v>
      </c>
      <c r="I1540" s="15"/>
      <c r="J1540" s="16">
        <f>+IF(TABLA!$I1540&lt;&gt;"",1,0)</f>
        <v>0</v>
      </c>
      <c r="K1540" s="16">
        <f>+IF(AND(TABLA!$F1540=1,TABLA!$H1540=1,TABLA!$J1540=1), 1, 0)</f>
        <v>0</v>
      </c>
      <c r="L1540" s="16"/>
      <c r="M1540" s="5" t="s">
        <v>4597</v>
      </c>
      <c r="N1540" s="5" t="s">
        <v>4598</v>
      </c>
      <c r="O1540" s="17">
        <v>45135</v>
      </c>
      <c r="P1540" s="5">
        <v>1</v>
      </c>
      <c r="Q1540" s="5">
        <v>1</v>
      </c>
      <c r="R1540" s="5">
        <v>0</v>
      </c>
      <c r="S1540" s="5">
        <v>1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1</v>
      </c>
      <c r="AF1540" s="5">
        <v>0</v>
      </c>
      <c r="AG1540" s="18">
        <v>19.116199999999999</v>
      </c>
      <c r="AH1540" s="19">
        <v>10</v>
      </c>
      <c r="AI1540" s="19">
        <v>11</v>
      </c>
    </row>
    <row r="1541" spans="1:35" ht="12.75" customHeight="1" x14ac:dyDescent="0.25">
      <c r="A1541" s="5">
        <v>3359</v>
      </c>
      <c r="B1541" s="5">
        <v>1301002</v>
      </c>
      <c r="C1541" s="5"/>
      <c r="D1541" s="5" t="s">
        <v>4599</v>
      </c>
      <c r="E1541" s="15"/>
      <c r="F1541" s="16">
        <f>+IF(TABLA!$E1541 &lt;&gt; "", 1, 0)</f>
        <v>0</v>
      </c>
      <c r="G1541" s="15"/>
      <c r="H1541" s="16">
        <f>+IF(TABLA!$G1541&lt;&gt;"",1,0)</f>
        <v>0</v>
      </c>
      <c r="I1541" s="15"/>
      <c r="J1541" s="16">
        <f>+IF(TABLA!$I1541&lt;&gt;"",1,0)</f>
        <v>0</v>
      </c>
      <c r="K1541" s="16">
        <f>+IF(AND(TABLA!$F1541=1,TABLA!$H1541=1,TABLA!$J1541=1), 1, 0)</f>
        <v>0</v>
      </c>
      <c r="L1541" s="16"/>
      <c r="M1541" s="5" t="s">
        <v>4600</v>
      </c>
      <c r="N1541" s="5" t="s">
        <v>4601</v>
      </c>
      <c r="O1541" s="17">
        <v>45230</v>
      </c>
      <c r="P1541" s="5">
        <v>1</v>
      </c>
      <c r="Q1541" s="5">
        <v>1</v>
      </c>
      <c r="R1541" s="5">
        <v>1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1</v>
      </c>
      <c r="AG1541" s="18">
        <v>248.4521</v>
      </c>
      <c r="AH1541" s="19">
        <v>748</v>
      </c>
      <c r="AI1541" s="19">
        <v>769</v>
      </c>
    </row>
    <row r="1542" spans="1:35" ht="12.75" customHeight="1" x14ac:dyDescent="0.25">
      <c r="A1542" s="5">
        <v>3360</v>
      </c>
      <c r="B1542" s="5">
        <v>1301003</v>
      </c>
      <c r="C1542" s="5"/>
      <c r="D1542" s="5" t="s">
        <v>4602</v>
      </c>
      <c r="E1542" s="15"/>
      <c r="F1542" s="16">
        <f>+IF(TABLA!$E1542 &lt;&gt; "", 1, 0)</f>
        <v>0</v>
      </c>
      <c r="G1542" s="15"/>
      <c r="H1542" s="16">
        <f>+IF(TABLA!$G1542&lt;&gt;"",1,0)</f>
        <v>0</v>
      </c>
      <c r="I1542" s="15"/>
      <c r="J1542" s="16">
        <f>+IF(TABLA!$I1542&lt;&gt;"",1,0)</f>
        <v>0</v>
      </c>
      <c r="K1542" s="16">
        <f>+IF(AND(TABLA!$F1542=1,TABLA!$H1542=1,TABLA!$J1542=1), 1, 0)</f>
        <v>0</v>
      </c>
      <c r="L1542" s="16"/>
      <c r="M1542" s="5" t="s">
        <v>4602</v>
      </c>
      <c r="N1542" s="5" t="s">
        <v>4603</v>
      </c>
      <c r="O1542" s="17">
        <v>45230</v>
      </c>
      <c r="P1542" s="5">
        <v>1</v>
      </c>
      <c r="Q1542" s="5">
        <v>1</v>
      </c>
      <c r="R1542" s="5">
        <v>1</v>
      </c>
      <c r="S1542" s="5">
        <v>1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1</v>
      </c>
      <c r="AG1542" s="18">
        <v>789.65830000000096</v>
      </c>
      <c r="AH1542" s="19">
        <v>1287</v>
      </c>
      <c r="AI1542" s="19">
        <v>1410</v>
      </c>
    </row>
    <row r="1543" spans="1:35" ht="12.75" customHeight="1" x14ac:dyDescent="0.25">
      <c r="A1543" s="5">
        <v>1026</v>
      </c>
      <c r="B1543" s="5">
        <v>1301004</v>
      </c>
      <c r="C1543" s="5"/>
      <c r="D1543" s="5" t="s">
        <v>4604</v>
      </c>
      <c r="E1543" s="15"/>
      <c r="F1543" s="16">
        <f>+IF(TABLA!$E1543 &lt;&gt; "", 1, 0)</f>
        <v>0</v>
      </c>
      <c r="G1543" s="15"/>
      <c r="H1543" s="16">
        <f>+IF(TABLA!$G1543&lt;&gt;"",1,0)</f>
        <v>0</v>
      </c>
      <c r="I1543" s="15"/>
      <c r="J1543" s="16">
        <f>+IF(TABLA!$I1543&lt;&gt;"",1,0)</f>
        <v>0</v>
      </c>
      <c r="K1543" s="16">
        <f>+IF(AND(TABLA!$F1543=1,TABLA!$H1543=1,TABLA!$J1543=1), 1, 0)</f>
        <v>0</v>
      </c>
      <c r="L1543" s="16"/>
      <c r="M1543" s="5" t="s">
        <v>4605</v>
      </c>
      <c r="N1543" s="5" t="s">
        <v>4606</v>
      </c>
      <c r="O1543" s="17">
        <v>45114</v>
      </c>
      <c r="P1543" s="5">
        <v>1</v>
      </c>
      <c r="Q1543" s="5">
        <v>1</v>
      </c>
      <c r="R1543" s="5">
        <v>0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1</v>
      </c>
      <c r="AG1543" s="18">
        <v>3.5186999999999999</v>
      </c>
      <c r="AH1543" s="19">
        <v>6</v>
      </c>
      <c r="AI1543" s="19">
        <v>6</v>
      </c>
    </row>
    <row r="1544" spans="1:35" ht="12.75" customHeight="1" x14ac:dyDescent="0.25">
      <c r="A1544" s="5">
        <v>561</v>
      </c>
      <c r="B1544" s="5">
        <v>1301006</v>
      </c>
      <c r="C1544" s="5"/>
      <c r="D1544" s="5" t="s">
        <v>4607</v>
      </c>
      <c r="E1544" s="15"/>
      <c r="F1544" s="16">
        <f>+IF(TABLA!$E1544 &lt;&gt; "", 1, 0)</f>
        <v>0</v>
      </c>
      <c r="G1544" s="15"/>
      <c r="H1544" s="16">
        <f>+IF(TABLA!$G1544&lt;&gt;"",1,0)</f>
        <v>0</v>
      </c>
      <c r="I1544" s="15"/>
      <c r="J1544" s="16">
        <f>+IF(TABLA!$I1544&lt;&gt;"",1,0)</f>
        <v>0</v>
      </c>
      <c r="K1544" s="16">
        <f>+IF(AND(TABLA!$F1544=1,TABLA!$H1544=1,TABLA!$J1544=1), 1, 0)</f>
        <v>0</v>
      </c>
      <c r="L1544" s="16"/>
      <c r="M1544" s="5" t="s">
        <v>4608</v>
      </c>
      <c r="N1544" s="5" t="s">
        <v>4609</v>
      </c>
      <c r="O1544" s="17">
        <v>45035</v>
      </c>
      <c r="P1544" s="5">
        <v>1</v>
      </c>
      <c r="Q1544" s="5">
        <v>1</v>
      </c>
      <c r="R1544" s="5">
        <v>0</v>
      </c>
      <c r="S1544" s="5">
        <v>1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1</v>
      </c>
      <c r="AG1544" s="18">
        <v>2.8220999999999998</v>
      </c>
      <c r="AH1544" s="19">
        <v>7</v>
      </c>
      <c r="AI1544" s="19">
        <v>7</v>
      </c>
    </row>
    <row r="1545" spans="1:35" ht="12.75" customHeight="1" x14ac:dyDescent="0.25">
      <c r="A1545" s="5">
        <v>1463</v>
      </c>
      <c r="B1545" s="5">
        <v>1301007</v>
      </c>
      <c r="C1545" s="5"/>
      <c r="D1545" s="5" t="s">
        <v>4610</v>
      </c>
      <c r="E1545" s="15"/>
      <c r="F1545" s="16">
        <f>+IF(TABLA!$E1545 &lt;&gt; "", 1, 0)</f>
        <v>0</v>
      </c>
      <c r="G1545" s="15"/>
      <c r="H1545" s="16">
        <f>+IF(TABLA!$G1545&lt;&gt;"",1,0)</f>
        <v>0</v>
      </c>
      <c r="I1545" s="15"/>
      <c r="J1545" s="16">
        <f>+IF(TABLA!$I1545&lt;&gt;"",1,0)</f>
        <v>0</v>
      </c>
      <c r="K1545" s="16">
        <f>+IF(AND(TABLA!$F1545=1,TABLA!$H1545=1,TABLA!$J1545=1), 1, 0)</f>
        <v>0</v>
      </c>
      <c r="L1545" s="16"/>
      <c r="M1545" s="5" t="s">
        <v>4611</v>
      </c>
      <c r="N1545" s="5" t="s">
        <v>4612</v>
      </c>
      <c r="O1545" s="17">
        <v>45168</v>
      </c>
      <c r="P1545" s="5">
        <v>1</v>
      </c>
      <c r="Q1545" s="5">
        <v>1</v>
      </c>
      <c r="R1545" s="5">
        <v>0</v>
      </c>
      <c r="S1545" s="5">
        <v>1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1</v>
      </c>
      <c r="AG1545" s="18">
        <v>1.0350999999999999</v>
      </c>
      <c r="AH1545" s="19">
        <v>2</v>
      </c>
      <c r="AI1545" s="19">
        <v>2</v>
      </c>
    </row>
    <row r="1546" spans="1:35" ht="12.75" customHeight="1" x14ac:dyDescent="0.25">
      <c r="A1546" s="5">
        <v>3361</v>
      </c>
      <c r="B1546" s="5">
        <v>1301008</v>
      </c>
      <c r="C1546" s="5"/>
      <c r="D1546" s="5" t="s">
        <v>4613</v>
      </c>
      <c r="E1546" s="15"/>
      <c r="F1546" s="16">
        <f>+IF(TABLA!$E1546 &lt;&gt; "", 1, 0)</f>
        <v>0</v>
      </c>
      <c r="G1546" s="15"/>
      <c r="H1546" s="16">
        <f>+IF(TABLA!$G1546&lt;&gt;"",1,0)</f>
        <v>0</v>
      </c>
      <c r="I1546" s="15"/>
      <c r="J1546" s="16">
        <f>+IF(TABLA!$I1546&lt;&gt;"",1,0)</f>
        <v>0</v>
      </c>
      <c r="K1546" s="16">
        <f>+IF(AND(TABLA!$F1546=1,TABLA!$H1546=1,TABLA!$J1546=1), 1, 0)</f>
        <v>0</v>
      </c>
      <c r="L1546" s="16"/>
      <c r="M1546" s="5" t="s">
        <v>4614</v>
      </c>
      <c r="N1546" s="5" t="s">
        <v>4615</v>
      </c>
      <c r="O1546" s="17">
        <v>45230</v>
      </c>
      <c r="P1546" s="5">
        <v>1</v>
      </c>
      <c r="Q1546" s="5">
        <v>1</v>
      </c>
      <c r="R1546" s="5">
        <v>1</v>
      </c>
      <c r="S1546" s="5">
        <v>1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1</v>
      </c>
      <c r="AG1546" s="18">
        <v>303.1687</v>
      </c>
      <c r="AH1546" s="19">
        <v>1326</v>
      </c>
      <c r="AI1546" s="19">
        <v>1479</v>
      </c>
    </row>
    <row r="1547" spans="1:35" ht="12.75" customHeight="1" x14ac:dyDescent="0.25">
      <c r="A1547" s="5">
        <v>3362</v>
      </c>
      <c r="B1547" s="5">
        <v>1301009</v>
      </c>
      <c r="C1547" s="5"/>
      <c r="D1547" s="5" t="s">
        <v>4616</v>
      </c>
      <c r="E1547" s="15"/>
      <c r="F1547" s="16">
        <f>+IF(TABLA!$E1547 &lt;&gt; "", 1, 0)</f>
        <v>0</v>
      </c>
      <c r="G1547" s="15"/>
      <c r="H1547" s="16">
        <f>+IF(TABLA!$G1547&lt;&gt;"",1,0)</f>
        <v>0</v>
      </c>
      <c r="I1547" s="15"/>
      <c r="J1547" s="16">
        <f>+IF(TABLA!$I1547&lt;&gt;"",1,0)</f>
        <v>0</v>
      </c>
      <c r="K1547" s="16">
        <f>+IF(AND(TABLA!$F1547=1,TABLA!$H1547=1,TABLA!$J1547=1), 1, 0)</f>
        <v>0</v>
      </c>
      <c r="L1547" s="16"/>
      <c r="M1547" s="5" t="s">
        <v>4617</v>
      </c>
      <c r="N1547" s="5" t="s">
        <v>4618</v>
      </c>
      <c r="O1547" s="17">
        <v>45230</v>
      </c>
      <c r="P1547" s="5">
        <v>1</v>
      </c>
      <c r="Q1547" s="5">
        <v>1</v>
      </c>
      <c r="R1547" s="5">
        <v>1</v>
      </c>
      <c r="S1547" s="5">
        <v>1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1</v>
      </c>
      <c r="AG1547" s="18">
        <v>633.59580000000005</v>
      </c>
      <c r="AH1547" s="19">
        <v>4148</v>
      </c>
      <c r="AI1547" s="19">
        <v>4448</v>
      </c>
    </row>
    <row r="1548" spans="1:35" ht="12.75" customHeight="1" x14ac:dyDescent="0.25">
      <c r="A1548" s="5">
        <v>2847</v>
      </c>
      <c r="B1548" s="5">
        <v>1301010</v>
      </c>
      <c r="C1548" s="5"/>
      <c r="D1548" s="5" t="s">
        <v>4619</v>
      </c>
      <c r="E1548" s="15"/>
      <c r="F1548" s="16">
        <f>+IF(TABLA!$E1548 &lt;&gt; "", 1, 0)</f>
        <v>0</v>
      </c>
      <c r="G1548" s="15"/>
      <c r="H1548" s="16">
        <f>+IF(TABLA!$G1548&lt;&gt;"",1,0)</f>
        <v>0</v>
      </c>
      <c r="I1548" s="15"/>
      <c r="J1548" s="16">
        <f>+IF(TABLA!$I1548&lt;&gt;"",1,0)</f>
        <v>0</v>
      </c>
      <c r="K1548" s="16">
        <f>+IF(AND(TABLA!$F1548=1,TABLA!$H1548=1,TABLA!$J1548=1), 1, 0)</f>
        <v>0</v>
      </c>
      <c r="L1548" s="16"/>
      <c r="M1548" s="5" t="s">
        <v>4620</v>
      </c>
      <c r="N1548" s="5" t="s">
        <v>4621</v>
      </c>
      <c r="O1548" s="17">
        <v>45229</v>
      </c>
      <c r="P1548" s="5">
        <v>1</v>
      </c>
      <c r="Q1548" s="5">
        <v>1</v>
      </c>
      <c r="R1548" s="5">
        <v>1</v>
      </c>
      <c r="S1548" s="5">
        <v>1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1</v>
      </c>
      <c r="AG1548" s="18">
        <v>4.0891000000000002</v>
      </c>
      <c r="AH1548" s="19">
        <v>39</v>
      </c>
      <c r="AI1548" s="19">
        <v>41</v>
      </c>
    </row>
    <row r="1549" spans="1:35" ht="12.75" customHeight="1" x14ac:dyDescent="0.25">
      <c r="A1549" s="5">
        <v>2848</v>
      </c>
      <c r="B1549" s="5">
        <v>1301011</v>
      </c>
      <c r="C1549" s="5"/>
      <c r="D1549" s="5" t="s">
        <v>4622</v>
      </c>
      <c r="E1549" s="15"/>
      <c r="F1549" s="16">
        <f>+IF(TABLA!$E1549 &lt;&gt; "", 1, 0)</f>
        <v>0</v>
      </c>
      <c r="G1549" s="15"/>
      <c r="H1549" s="16">
        <f>+IF(TABLA!$G1549&lt;&gt;"",1,0)</f>
        <v>0</v>
      </c>
      <c r="I1549" s="15"/>
      <c r="J1549" s="16">
        <f>+IF(TABLA!$I1549&lt;&gt;"",1,0)</f>
        <v>0</v>
      </c>
      <c r="K1549" s="16">
        <f>+IF(AND(TABLA!$F1549=1,TABLA!$H1549=1,TABLA!$J1549=1), 1, 0)</f>
        <v>0</v>
      </c>
      <c r="L1549" s="16"/>
      <c r="M1549" s="5" t="s">
        <v>4623</v>
      </c>
      <c r="N1549" s="5" t="s">
        <v>4624</v>
      </c>
      <c r="O1549" s="17">
        <v>45229</v>
      </c>
      <c r="P1549" s="5">
        <v>1</v>
      </c>
      <c r="Q1549" s="5">
        <v>1</v>
      </c>
      <c r="R1549" s="5">
        <v>1</v>
      </c>
      <c r="S1549" s="5">
        <v>1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1</v>
      </c>
      <c r="AG1549" s="18">
        <v>87.096400000000003</v>
      </c>
      <c r="AH1549" s="19">
        <v>96</v>
      </c>
      <c r="AI1549" s="19">
        <v>106</v>
      </c>
    </row>
    <row r="1550" spans="1:35" ht="12.75" customHeight="1" x14ac:dyDescent="0.25">
      <c r="A1550" s="5">
        <v>3363</v>
      </c>
      <c r="B1550" s="5">
        <v>1301012</v>
      </c>
      <c r="C1550" s="5"/>
      <c r="D1550" s="5" t="s">
        <v>4625</v>
      </c>
      <c r="E1550" s="15"/>
      <c r="F1550" s="16">
        <f>+IF(TABLA!$E1550 &lt;&gt; "", 1, 0)</f>
        <v>0</v>
      </c>
      <c r="G1550" s="15"/>
      <c r="H1550" s="16">
        <f>+IF(TABLA!$G1550&lt;&gt;"",1,0)</f>
        <v>0</v>
      </c>
      <c r="I1550" s="15"/>
      <c r="J1550" s="16">
        <f>+IF(TABLA!$I1550&lt;&gt;"",1,0)</f>
        <v>0</v>
      </c>
      <c r="K1550" s="16">
        <f>+IF(AND(TABLA!$F1550=1,TABLA!$H1550=1,TABLA!$J1550=1), 1, 0)</f>
        <v>0</v>
      </c>
      <c r="L1550" s="16"/>
      <c r="M1550" s="5" t="s">
        <v>4626</v>
      </c>
      <c r="N1550" s="5" t="s">
        <v>4627</v>
      </c>
      <c r="O1550" s="17">
        <v>45230</v>
      </c>
      <c r="P1550" s="5">
        <v>1</v>
      </c>
      <c r="Q1550" s="5">
        <v>1</v>
      </c>
      <c r="R1550" s="5">
        <v>1</v>
      </c>
      <c r="S1550" s="5">
        <v>1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1</v>
      </c>
      <c r="AG1550" s="18">
        <v>205.03319999999999</v>
      </c>
      <c r="AH1550" s="19">
        <v>493</v>
      </c>
      <c r="AI1550" s="19">
        <v>503</v>
      </c>
    </row>
    <row r="1551" spans="1:35" ht="12.75" customHeight="1" x14ac:dyDescent="0.25">
      <c r="A1551" s="5">
        <v>58</v>
      </c>
      <c r="B1551" s="5">
        <v>1301013</v>
      </c>
      <c r="C1551" s="5"/>
      <c r="D1551" s="5" t="s">
        <v>4628</v>
      </c>
      <c r="E1551" s="15"/>
      <c r="F1551" s="16">
        <f>+IF(TABLA!$E1551 &lt;&gt; "", 1, 0)</f>
        <v>0</v>
      </c>
      <c r="G1551" s="15"/>
      <c r="H1551" s="16">
        <f>+IF(TABLA!$G1551&lt;&gt;"",1,0)</f>
        <v>0</v>
      </c>
      <c r="I1551" s="15"/>
      <c r="J1551" s="16">
        <f>+IF(TABLA!$I1551&lt;&gt;"",1,0)</f>
        <v>0</v>
      </c>
      <c r="K1551" s="16">
        <f>+IF(AND(TABLA!$F1551=1,TABLA!$H1551=1,TABLA!$J1551=1), 1, 0)</f>
        <v>0</v>
      </c>
      <c r="L1551" s="16"/>
      <c r="M1551" s="5" t="s">
        <v>4629</v>
      </c>
      <c r="N1551" s="5" t="s">
        <v>4630</v>
      </c>
      <c r="O1551" s="17">
        <v>44819</v>
      </c>
      <c r="P1551" s="5">
        <v>0</v>
      </c>
      <c r="Q1551" s="5">
        <v>1</v>
      </c>
      <c r="R1551" s="5">
        <v>0</v>
      </c>
      <c r="S1551" s="5">
        <v>1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1</v>
      </c>
      <c r="AG1551" s="18">
        <v>0</v>
      </c>
      <c r="AH1551" s="19">
        <v>1</v>
      </c>
      <c r="AI1551" s="19">
        <v>1</v>
      </c>
    </row>
    <row r="1552" spans="1:35" ht="12.75" customHeight="1" x14ac:dyDescent="0.25">
      <c r="A1552" s="5">
        <v>1102</v>
      </c>
      <c r="B1552" s="5">
        <v>1301014</v>
      </c>
      <c r="C1552" s="5"/>
      <c r="D1552" s="5" t="s">
        <v>4631</v>
      </c>
      <c r="E1552" s="15"/>
      <c r="F1552" s="16">
        <f>+IF(TABLA!$E1552 &lt;&gt; "", 1, 0)</f>
        <v>0</v>
      </c>
      <c r="G1552" s="15"/>
      <c r="H1552" s="16">
        <f>+IF(TABLA!$G1552&lt;&gt;"",1,0)</f>
        <v>0</v>
      </c>
      <c r="I1552" s="15"/>
      <c r="J1552" s="16">
        <f>+IF(TABLA!$I1552&lt;&gt;"",1,0)</f>
        <v>0</v>
      </c>
      <c r="K1552" s="16">
        <f>+IF(AND(TABLA!$F1552=1,TABLA!$H1552=1,TABLA!$J1552=1), 1, 0)</f>
        <v>0</v>
      </c>
      <c r="L1552" s="16"/>
      <c r="M1552" s="5" t="s">
        <v>4631</v>
      </c>
      <c r="N1552" s="5" t="s">
        <v>4632</v>
      </c>
      <c r="O1552" s="17">
        <v>45125</v>
      </c>
      <c r="P1552" s="5">
        <v>1</v>
      </c>
      <c r="Q1552" s="5">
        <v>1</v>
      </c>
      <c r="R1552" s="5">
        <v>0</v>
      </c>
      <c r="S1552" s="5">
        <v>1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1</v>
      </c>
      <c r="AG1552" s="18">
        <v>4.1386000000000003</v>
      </c>
      <c r="AH1552" s="19">
        <v>4</v>
      </c>
      <c r="AI1552" s="19">
        <v>4</v>
      </c>
    </row>
    <row r="1553" spans="1:35" ht="12.75" customHeight="1" x14ac:dyDescent="0.25">
      <c r="A1553" s="5">
        <v>2849</v>
      </c>
      <c r="B1553" s="5">
        <v>1301015</v>
      </c>
      <c r="C1553" s="5"/>
      <c r="D1553" s="5" t="s">
        <v>4633</v>
      </c>
      <c r="E1553" s="15"/>
      <c r="F1553" s="16">
        <f>+IF(TABLA!$E1553 &lt;&gt; "", 1, 0)</f>
        <v>0</v>
      </c>
      <c r="G1553" s="15"/>
      <c r="H1553" s="16">
        <f>+IF(TABLA!$G1553&lt;&gt;"",1,0)</f>
        <v>0</v>
      </c>
      <c r="I1553" s="15"/>
      <c r="J1553" s="16">
        <f>+IF(TABLA!$I1553&lt;&gt;"",1,0)</f>
        <v>0</v>
      </c>
      <c r="K1553" s="16">
        <f>+IF(AND(TABLA!$F1553=1,TABLA!$H1553=1,TABLA!$J1553=1), 1, 0)</f>
        <v>0</v>
      </c>
      <c r="L1553" s="16"/>
      <c r="M1553" s="5" t="s">
        <v>4634</v>
      </c>
      <c r="N1553" s="5" t="s">
        <v>4635</v>
      </c>
      <c r="O1553" s="17">
        <v>45229</v>
      </c>
      <c r="P1553" s="5">
        <v>1</v>
      </c>
      <c r="Q1553" s="5">
        <v>1</v>
      </c>
      <c r="R1553" s="5">
        <v>1</v>
      </c>
      <c r="S1553" s="5">
        <v>1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1</v>
      </c>
      <c r="AG1553" s="18">
        <v>39.5991</v>
      </c>
      <c r="AH1553" s="19">
        <v>213</v>
      </c>
      <c r="AI1553" s="19">
        <v>216</v>
      </c>
    </row>
    <row r="1554" spans="1:35" ht="12.75" customHeight="1" x14ac:dyDescent="0.25">
      <c r="A1554" s="5">
        <v>3364</v>
      </c>
      <c r="B1554" s="5">
        <v>1301016</v>
      </c>
      <c r="C1554" s="5"/>
      <c r="D1554" s="5" t="s">
        <v>4636</v>
      </c>
      <c r="E1554" s="15"/>
      <c r="F1554" s="16">
        <f>+IF(TABLA!$E1554 &lt;&gt; "", 1, 0)</f>
        <v>0</v>
      </c>
      <c r="G1554" s="15"/>
      <c r="H1554" s="16">
        <f>+IF(TABLA!$G1554&lt;&gt;"",1,0)</f>
        <v>0</v>
      </c>
      <c r="I1554" s="15"/>
      <c r="J1554" s="16">
        <f>+IF(TABLA!$I1554&lt;&gt;"",1,0)</f>
        <v>0</v>
      </c>
      <c r="K1554" s="16">
        <f>+IF(AND(TABLA!$F1554=1,TABLA!$H1554=1,TABLA!$J1554=1), 1, 0)</f>
        <v>0</v>
      </c>
      <c r="L1554" s="16"/>
      <c r="M1554" s="5" t="s">
        <v>4637</v>
      </c>
      <c r="N1554" s="5" t="s">
        <v>4638</v>
      </c>
      <c r="O1554" s="17">
        <v>45230</v>
      </c>
      <c r="P1554" s="5">
        <v>1</v>
      </c>
      <c r="Q1554" s="5">
        <v>1</v>
      </c>
      <c r="R1554" s="5">
        <v>1</v>
      </c>
      <c r="S1554" s="5">
        <v>1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18">
        <v>68.974699999999999</v>
      </c>
      <c r="AH1554" s="19">
        <v>767</v>
      </c>
      <c r="AI1554" s="19">
        <v>796</v>
      </c>
    </row>
    <row r="1555" spans="1:35" ht="12.75" customHeight="1" x14ac:dyDescent="0.25">
      <c r="A1555" s="5">
        <v>2553</v>
      </c>
      <c r="B1555" s="5">
        <v>1301017</v>
      </c>
      <c r="C1555" s="5"/>
      <c r="D1555" s="5" t="s">
        <v>4639</v>
      </c>
      <c r="E1555" s="15"/>
      <c r="F1555" s="16">
        <f>+IF(TABLA!$E1555 &lt;&gt; "", 1, 0)</f>
        <v>0</v>
      </c>
      <c r="G1555" s="15"/>
      <c r="H1555" s="16">
        <f>+IF(TABLA!$G1555&lt;&gt;"",1,0)</f>
        <v>0</v>
      </c>
      <c r="I1555" s="15"/>
      <c r="J1555" s="16">
        <f>+IF(TABLA!$I1555&lt;&gt;"",1,0)</f>
        <v>0</v>
      </c>
      <c r="K1555" s="16">
        <f>+IF(AND(TABLA!$F1555=1,TABLA!$H1555=1,TABLA!$J1555=1), 1, 0)</f>
        <v>0</v>
      </c>
      <c r="L1555" s="16"/>
      <c r="M1555" s="5" t="s">
        <v>4640</v>
      </c>
      <c r="N1555" s="5" t="s">
        <v>4641</v>
      </c>
      <c r="O1555" s="17">
        <v>45224</v>
      </c>
      <c r="P1555" s="5">
        <v>1</v>
      </c>
      <c r="Q1555" s="5">
        <v>1</v>
      </c>
      <c r="R1555" s="5">
        <v>1</v>
      </c>
      <c r="S1555" s="5">
        <v>1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1</v>
      </c>
      <c r="AG1555" s="18">
        <v>11.546099999999999</v>
      </c>
      <c r="AH1555" s="19">
        <v>32</v>
      </c>
      <c r="AI1555" s="19">
        <v>37</v>
      </c>
    </row>
    <row r="1556" spans="1:35" ht="12.75" customHeight="1" x14ac:dyDescent="0.25">
      <c r="A1556" s="5">
        <v>83</v>
      </c>
      <c r="B1556" s="5">
        <v>1301019</v>
      </c>
      <c r="C1556" s="5"/>
      <c r="D1556" s="5" t="s">
        <v>4642</v>
      </c>
      <c r="E1556" s="15"/>
      <c r="F1556" s="16">
        <f>+IF(TABLA!$E1556 &lt;&gt; "", 1, 0)</f>
        <v>0</v>
      </c>
      <c r="G1556" s="15"/>
      <c r="H1556" s="16">
        <f>+IF(TABLA!$G1556&lt;&gt;"",1,0)</f>
        <v>0</v>
      </c>
      <c r="I1556" s="15"/>
      <c r="J1556" s="16">
        <f>+IF(TABLA!$I1556&lt;&gt;"",1,0)</f>
        <v>0</v>
      </c>
      <c r="K1556" s="16">
        <f>+IF(AND(TABLA!$F1556=1,TABLA!$H1556=1,TABLA!$J1556=1), 1, 0)</f>
        <v>0</v>
      </c>
      <c r="L1556" s="16"/>
      <c r="M1556" s="5" t="s">
        <v>4643</v>
      </c>
      <c r="N1556" s="5" t="s">
        <v>4644</v>
      </c>
      <c r="O1556" s="17">
        <v>44839</v>
      </c>
      <c r="P1556" s="5">
        <v>0</v>
      </c>
      <c r="Q1556" s="5">
        <v>1</v>
      </c>
      <c r="R1556" s="5">
        <v>0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1</v>
      </c>
      <c r="AG1556" s="18">
        <v>0.92669999999999997</v>
      </c>
      <c r="AH1556" s="19">
        <v>1</v>
      </c>
      <c r="AI1556" s="19">
        <v>1</v>
      </c>
    </row>
    <row r="1557" spans="1:35" ht="12.75" customHeight="1" x14ac:dyDescent="0.25">
      <c r="A1557" s="5">
        <v>3365</v>
      </c>
      <c r="B1557" s="5">
        <v>1301020</v>
      </c>
      <c r="C1557" s="5"/>
      <c r="D1557" s="5" t="s">
        <v>4645</v>
      </c>
      <c r="E1557" s="15"/>
      <c r="F1557" s="16">
        <f>+IF(TABLA!$E1557 &lt;&gt; "", 1, 0)</f>
        <v>0</v>
      </c>
      <c r="G1557" s="15"/>
      <c r="H1557" s="16">
        <f>+IF(TABLA!$G1557&lt;&gt;"",1,0)</f>
        <v>0</v>
      </c>
      <c r="I1557" s="15"/>
      <c r="J1557" s="16">
        <f>+IF(TABLA!$I1557&lt;&gt;"",1,0)</f>
        <v>0</v>
      </c>
      <c r="K1557" s="16">
        <f>+IF(AND(TABLA!$F1557=1,TABLA!$H1557=1,TABLA!$J1557=1), 1, 0)</f>
        <v>0</v>
      </c>
      <c r="L1557" s="16"/>
      <c r="M1557" s="5" t="s">
        <v>4646</v>
      </c>
      <c r="N1557" s="5" t="s">
        <v>4647</v>
      </c>
      <c r="O1557" s="17">
        <v>45230</v>
      </c>
      <c r="P1557" s="5">
        <v>1</v>
      </c>
      <c r="Q1557" s="5">
        <v>1</v>
      </c>
      <c r="R1557" s="5">
        <v>1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1</v>
      </c>
      <c r="AG1557" s="18">
        <v>487.19409999999999</v>
      </c>
      <c r="AH1557" s="19">
        <v>1449</v>
      </c>
      <c r="AI1557" s="19">
        <v>1519</v>
      </c>
    </row>
    <row r="1558" spans="1:35" ht="12.75" customHeight="1" x14ac:dyDescent="0.25">
      <c r="A1558" s="5">
        <v>3366</v>
      </c>
      <c r="B1558" s="5">
        <v>1301021</v>
      </c>
      <c r="C1558" s="5"/>
      <c r="D1558" s="5" t="s">
        <v>4648</v>
      </c>
      <c r="E1558" s="15"/>
      <c r="F1558" s="16">
        <f>+IF(TABLA!$E1558 &lt;&gt; "", 1, 0)</f>
        <v>0</v>
      </c>
      <c r="G1558" s="15"/>
      <c r="H1558" s="16">
        <f>+IF(TABLA!$G1558&lt;&gt;"",1,0)</f>
        <v>0</v>
      </c>
      <c r="I1558" s="15"/>
      <c r="J1558" s="16">
        <f>+IF(TABLA!$I1558&lt;&gt;"",1,0)</f>
        <v>0</v>
      </c>
      <c r="K1558" s="16">
        <f>+IF(AND(TABLA!$F1558=1,TABLA!$H1558=1,TABLA!$J1558=1), 1, 0)</f>
        <v>0</v>
      </c>
      <c r="L1558" s="16"/>
      <c r="M1558" s="5" t="s">
        <v>4649</v>
      </c>
      <c r="N1558" s="5" t="s">
        <v>4650</v>
      </c>
      <c r="O1558" s="17">
        <v>45230</v>
      </c>
      <c r="P1558" s="5">
        <v>1</v>
      </c>
      <c r="Q1558" s="5">
        <v>1</v>
      </c>
      <c r="R1558" s="5">
        <v>1</v>
      </c>
      <c r="S1558" s="5">
        <v>1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1</v>
      </c>
      <c r="AG1558" s="18">
        <v>801.42629999999997</v>
      </c>
      <c r="AH1558" s="19">
        <v>4415</v>
      </c>
      <c r="AI1558" s="19">
        <v>4849</v>
      </c>
    </row>
    <row r="1559" spans="1:35" ht="12.75" customHeight="1" x14ac:dyDescent="0.25">
      <c r="A1559" s="5">
        <v>362</v>
      </c>
      <c r="B1559" s="5">
        <v>1301024</v>
      </c>
      <c r="C1559" s="5"/>
      <c r="D1559" s="5" t="s">
        <v>4651</v>
      </c>
      <c r="E1559" s="15"/>
      <c r="F1559" s="16">
        <f>+IF(TABLA!$E1559 &lt;&gt; "", 1, 0)</f>
        <v>0</v>
      </c>
      <c r="G1559" s="15"/>
      <c r="H1559" s="16">
        <f>+IF(TABLA!$G1559&lt;&gt;"",1,0)</f>
        <v>0</v>
      </c>
      <c r="I1559" s="15"/>
      <c r="J1559" s="16">
        <f>+IF(TABLA!$I1559&lt;&gt;"",1,0)</f>
        <v>0</v>
      </c>
      <c r="K1559" s="16">
        <f>+IF(AND(TABLA!$F1559=1,TABLA!$H1559=1,TABLA!$J1559=1), 1, 0)</f>
        <v>0</v>
      </c>
      <c r="L1559" s="16"/>
      <c r="M1559" s="5" t="s">
        <v>4652</v>
      </c>
      <c r="N1559" s="5" t="s">
        <v>4653</v>
      </c>
      <c r="O1559" s="17">
        <v>44967</v>
      </c>
      <c r="P1559" s="5">
        <v>1</v>
      </c>
      <c r="Q1559" s="5">
        <v>1</v>
      </c>
      <c r="R1559" s="5">
        <v>0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1</v>
      </c>
      <c r="AG1559" s="18">
        <v>1.2472000000000001</v>
      </c>
      <c r="AH1559" s="19">
        <v>1</v>
      </c>
      <c r="AI1559" s="19">
        <v>1</v>
      </c>
    </row>
    <row r="1560" spans="1:35" ht="12.75" customHeight="1" x14ac:dyDescent="0.25">
      <c r="A1560" s="5">
        <v>1712</v>
      </c>
      <c r="B1560" s="5">
        <v>1301025</v>
      </c>
      <c r="C1560" s="5"/>
      <c r="D1560" s="5" t="s">
        <v>4654</v>
      </c>
      <c r="E1560" s="15"/>
      <c r="F1560" s="16">
        <f>+IF(TABLA!$E1560 &lt;&gt; "", 1, 0)</f>
        <v>0</v>
      </c>
      <c r="G1560" s="15"/>
      <c r="H1560" s="16">
        <f>+IF(TABLA!$G1560&lt;&gt;"",1,0)</f>
        <v>0</v>
      </c>
      <c r="I1560" s="15"/>
      <c r="J1560" s="16">
        <f>+IF(TABLA!$I1560&lt;&gt;"",1,0)</f>
        <v>0</v>
      </c>
      <c r="K1560" s="16">
        <f>+IF(AND(TABLA!$F1560=1,TABLA!$H1560=1,TABLA!$J1560=1), 1, 0)</f>
        <v>0</v>
      </c>
      <c r="L1560" s="16"/>
      <c r="M1560" s="5" t="s">
        <v>4655</v>
      </c>
      <c r="N1560" s="5" t="s">
        <v>4656</v>
      </c>
      <c r="O1560" s="17">
        <v>45190</v>
      </c>
      <c r="P1560" s="5">
        <v>1</v>
      </c>
      <c r="Q1560" s="5">
        <v>1</v>
      </c>
      <c r="R1560" s="5">
        <v>1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1</v>
      </c>
      <c r="AG1560" s="18">
        <v>4.9850000000000003</v>
      </c>
      <c r="AH1560" s="19">
        <v>3</v>
      </c>
      <c r="AI1560" s="19">
        <v>4</v>
      </c>
    </row>
    <row r="1561" spans="1:35" ht="12.75" customHeight="1" x14ac:dyDescent="0.25">
      <c r="A1561" s="5">
        <v>1653</v>
      </c>
      <c r="B1561" s="5">
        <v>1301028</v>
      </c>
      <c r="C1561" s="5"/>
      <c r="D1561" s="5" t="s">
        <v>4657</v>
      </c>
      <c r="E1561" s="15"/>
      <c r="F1561" s="16">
        <f>+IF(TABLA!$E1561 &lt;&gt; "", 1, 0)</f>
        <v>0</v>
      </c>
      <c r="G1561" s="15"/>
      <c r="H1561" s="16">
        <f>+IF(TABLA!$G1561&lt;&gt;"",1,0)</f>
        <v>0</v>
      </c>
      <c r="I1561" s="15"/>
      <c r="J1561" s="16">
        <f>+IF(TABLA!$I1561&lt;&gt;"",1,0)</f>
        <v>0</v>
      </c>
      <c r="K1561" s="16">
        <f>+IF(AND(TABLA!$F1561=1,TABLA!$H1561=1,TABLA!$J1561=1), 1, 0)</f>
        <v>0</v>
      </c>
      <c r="L1561" s="16"/>
      <c r="M1561" s="5" t="s">
        <v>4658</v>
      </c>
      <c r="N1561" s="5" t="s">
        <v>4659</v>
      </c>
      <c r="O1561" s="17">
        <v>45184</v>
      </c>
      <c r="P1561" s="5">
        <v>1</v>
      </c>
      <c r="Q1561" s="5">
        <v>1</v>
      </c>
      <c r="R1561" s="5">
        <v>0</v>
      </c>
      <c r="S1561" s="5">
        <v>1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1</v>
      </c>
      <c r="AF1561" s="5">
        <v>0</v>
      </c>
      <c r="AG1561" s="18">
        <v>7.5411999999999999</v>
      </c>
      <c r="AH1561" s="19">
        <v>13</v>
      </c>
      <c r="AI1561" s="19">
        <v>13</v>
      </c>
    </row>
    <row r="1562" spans="1:35" ht="12.75" customHeight="1" x14ac:dyDescent="0.25">
      <c r="A1562" s="5">
        <v>142</v>
      </c>
      <c r="B1562" s="5">
        <v>1301030</v>
      </c>
      <c r="C1562" s="5"/>
      <c r="D1562" s="5" t="s">
        <v>4660</v>
      </c>
      <c r="E1562" s="15"/>
      <c r="F1562" s="16">
        <f>+IF(TABLA!$E1562 &lt;&gt; "", 1, 0)</f>
        <v>0</v>
      </c>
      <c r="G1562" s="15"/>
      <c r="H1562" s="16">
        <f>+IF(TABLA!$G1562&lt;&gt;"",1,0)</f>
        <v>0</v>
      </c>
      <c r="I1562" s="15"/>
      <c r="J1562" s="16">
        <f>+IF(TABLA!$I1562&lt;&gt;"",1,0)</f>
        <v>0</v>
      </c>
      <c r="K1562" s="16">
        <f>+IF(AND(TABLA!$F1562=1,TABLA!$H1562=1,TABLA!$J1562=1), 1, 0)</f>
        <v>0</v>
      </c>
      <c r="L1562" s="16"/>
      <c r="M1562" s="5" t="s">
        <v>4661</v>
      </c>
      <c r="N1562" s="5" t="s">
        <v>4662</v>
      </c>
      <c r="O1562" s="17">
        <v>44868</v>
      </c>
      <c r="P1562" s="5">
        <v>0</v>
      </c>
      <c r="Q1562" s="5">
        <v>1</v>
      </c>
      <c r="R1562" s="5">
        <v>0</v>
      </c>
      <c r="S1562" s="5">
        <v>1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1</v>
      </c>
      <c r="AG1562" s="18">
        <v>1.5301</v>
      </c>
      <c r="AH1562" s="19">
        <v>1</v>
      </c>
      <c r="AI1562" s="19">
        <v>1</v>
      </c>
    </row>
    <row r="1563" spans="1:35" ht="12.75" customHeight="1" x14ac:dyDescent="0.25">
      <c r="A1563" s="5">
        <v>419</v>
      </c>
      <c r="B1563" s="5">
        <v>1301033</v>
      </c>
      <c r="C1563" s="5"/>
      <c r="D1563" s="5" t="s">
        <v>4663</v>
      </c>
      <c r="E1563" s="15"/>
      <c r="F1563" s="16">
        <f>+IF(TABLA!$E1563 &lt;&gt; "", 1, 0)</f>
        <v>0</v>
      </c>
      <c r="G1563" s="15"/>
      <c r="H1563" s="16">
        <f>+IF(TABLA!$G1563&lt;&gt;"",1,0)</f>
        <v>0</v>
      </c>
      <c r="I1563" s="15"/>
      <c r="J1563" s="16">
        <f>+IF(TABLA!$I1563&lt;&gt;"",1,0)</f>
        <v>0</v>
      </c>
      <c r="K1563" s="16">
        <f>+IF(AND(TABLA!$F1563=1,TABLA!$H1563=1,TABLA!$J1563=1), 1, 0)</f>
        <v>0</v>
      </c>
      <c r="L1563" s="16"/>
      <c r="M1563" s="5" t="s">
        <v>4664</v>
      </c>
      <c r="N1563" s="5" t="s">
        <v>4665</v>
      </c>
      <c r="O1563" s="17">
        <v>44988</v>
      </c>
      <c r="P1563" s="5">
        <v>1</v>
      </c>
      <c r="Q1563" s="5">
        <v>1</v>
      </c>
      <c r="R1563" s="5">
        <v>0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1</v>
      </c>
      <c r="AF1563" s="5">
        <v>0</v>
      </c>
      <c r="AG1563" s="18">
        <v>0.1867</v>
      </c>
      <c r="AH1563" s="19">
        <v>1</v>
      </c>
      <c r="AI1563" s="19">
        <v>1</v>
      </c>
    </row>
    <row r="1564" spans="1:35" ht="12.75" customHeight="1" x14ac:dyDescent="0.25">
      <c r="A1564" s="5">
        <v>556</v>
      </c>
      <c r="B1564" s="5">
        <v>1301039</v>
      </c>
      <c r="C1564" s="5"/>
      <c r="D1564" s="5" t="s">
        <v>4666</v>
      </c>
      <c r="E1564" s="15"/>
      <c r="F1564" s="16">
        <f>+IF(TABLA!$E1564 &lt;&gt; "", 1, 0)</f>
        <v>0</v>
      </c>
      <c r="G1564" s="15"/>
      <c r="H1564" s="16">
        <f>+IF(TABLA!$G1564&lt;&gt;"",1,0)</f>
        <v>0</v>
      </c>
      <c r="I1564" s="15"/>
      <c r="J1564" s="16">
        <f>+IF(TABLA!$I1564&lt;&gt;"",1,0)</f>
        <v>0</v>
      </c>
      <c r="K1564" s="16">
        <f>+IF(AND(TABLA!$F1564=1,TABLA!$H1564=1,TABLA!$J1564=1), 1, 0)</f>
        <v>0</v>
      </c>
      <c r="L1564" s="16"/>
      <c r="M1564" s="5" t="s">
        <v>4667</v>
      </c>
      <c r="N1564" s="5" t="s">
        <v>4668</v>
      </c>
      <c r="O1564" s="17">
        <v>45034</v>
      </c>
      <c r="P1564" s="5">
        <v>1</v>
      </c>
      <c r="Q1564" s="5">
        <v>1</v>
      </c>
      <c r="R1564" s="5">
        <v>0</v>
      </c>
      <c r="S1564" s="5">
        <v>1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1</v>
      </c>
      <c r="AF1564" s="5">
        <v>0</v>
      </c>
      <c r="AG1564" s="18">
        <v>0.72709999999999997</v>
      </c>
      <c r="AH1564" s="19">
        <v>1</v>
      </c>
      <c r="AI1564" s="19">
        <v>1</v>
      </c>
    </row>
    <row r="1565" spans="1:35" ht="12.75" customHeight="1" x14ac:dyDescent="0.25">
      <c r="A1565" s="5">
        <v>1346</v>
      </c>
      <c r="B1565" s="5">
        <v>1301040</v>
      </c>
      <c r="C1565" s="5"/>
      <c r="D1565" s="5" t="s">
        <v>4669</v>
      </c>
      <c r="E1565" s="15"/>
      <c r="F1565" s="16">
        <f>+IF(TABLA!$E1565 &lt;&gt; "", 1, 0)</f>
        <v>0</v>
      </c>
      <c r="G1565" s="15"/>
      <c r="H1565" s="16">
        <f>+IF(TABLA!$G1565&lt;&gt;"",1,0)</f>
        <v>0</v>
      </c>
      <c r="I1565" s="15"/>
      <c r="J1565" s="16">
        <f>+IF(TABLA!$I1565&lt;&gt;"",1,0)</f>
        <v>0</v>
      </c>
      <c r="K1565" s="16">
        <f>+IF(AND(TABLA!$F1565=1,TABLA!$H1565=1,TABLA!$J1565=1), 1, 0)</f>
        <v>0</v>
      </c>
      <c r="L1565" s="16"/>
      <c r="M1565" s="5" t="s">
        <v>4670</v>
      </c>
      <c r="N1565" s="5" t="s">
        <v>4671</v>
      </c>
      <c r="O1565" s="17">
        <v>45156</v>
      </c>
      <c r="P1565" s="5">
        <v>1</v>
      </c>
      <c r="Q1565" s="5">
        <v>1</v>
      </c>
      <c r="R1565" s="5">
        <v>0</v>
      </c>
      <c r="S1565" s="5">
        <v>1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1</v>
      </c>
      <c r="AG1565" s="18">
        <v>5.2759</v>
      </c>
      <c r="AH1565" s="19">
        <v>6</v>
      </c>
      <c r="AI1565" s="19">
        <v>7</v>
      </c>
    </row>
    <row r="1566" spans="1:35" ht="12.75" customHeight="1" x14ac:dyDescent="0.25">
      <c r="A1566" s="5">
        <v>1417</v>
      </c>
      <c r="B1566" s="5">
        <v>1301041</v>
      </c>
      <c r="C1566" s="5"/>
      <c r="D1566" s="5" t="s">
        <v>4672</v>
      </c>
      <c r="E1566" s="15"/>
      <c r="F1566" s="16">
        <f>+IF(TABLA!$E1566 &lt;&gt; "", 1, 0)</f>
        <v>0</v>
      </c>
      <c r="G1566" s="15"/>
      <c r="H1566" s="16">
        <f>+IF(TABLA!$G1566&lt;&gt;"",1,0)</f>
        <v>0</v>
      </c>
      <c r="I1566" s="15"/>
      <c r="J1566" s="16">
        <f>+IF(TABLA!$I1566&lt;&gt;"",1,0)</f>
        <v>0</v>
      </c>
      <c r="K1566" s="16">
        <f>+IF(AND(TABLA!$F1566=1,TABLA!$H1566=1,TABLA!$J1566=1), 1, 0)</f>
        <v>0</v>
      </c>
      <c r="L1566" s="16"/>
      <c r="M1566" s="5" t="s">
        <v>4673</v>
      </c>
      <c r="N1566" s="5" t="s">
        <v>4674</v>
      </c>
      <c r="O1566" s="17">
        <v>45163</v>
      </c>
      <c r="P1566" s="5">
        <v>1</v>
      </c>
      <c r="Q1566" s="5">
        <v>1</v>
      </c>
      <c r="R1566" s="5">
        <v>0</v>
      </c>
      <c r="S1566" s="5">
        <v>1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1</v>
      </c>
      <c r="AG1566" s="18">
        <v>1.1789000000000001</v>
      </c>
      <c r="AH1566" s="19">
        <v>2</v>
      </c>
      <c r="AI1566" s="19">
        <v>2</v>
      </c>
    </row>
    <row r="1567" spans="1:35" ht="12.75" customHeight="1" x14ac:dyDescent="0.25">
      <c r="A1567" s="5">
        <v>1356</v>
      </c>
      <c r="B1567" s="5">
        <v>1301042</v>
      </c>
      <c r="C1567" s="5"/>
      <c r="D1567" s="5" t="s">
        <v>4675</v>
      </c>
      <c r="E1567" s="15"/>
      <c r="F1567" s="16">
        <f>+IF(TABLA!$E1567 &lt;&gt; "", 1, 0)</f>
        <v>0</v>
      </c>
      <c r="G1567" s="15"/>
      <c r="H1567" s="16">
        <f>+IF(TABLA!$G1567&lt;&gt;"",1,0)</f>
        <v>0</v>
      </c>
      <c r="I1567" s="15"/>
      <c r="J1567" s="16">
        <f>+IF(TABLA!$I1567&lt;&gt;"",1,0)</f>
        <v>0</v>
      </c>
      <c r="K1567" s="16">
        <f>+IF(AND(TABLA!$F1567=1,TABLA!$H1567=1,TABLA!$J1567=1), 1, 0)</f>
        <v>0</v>
      </c>
      <c r="L1567" s="16"/>
      <c r="M1567" s="5" t="s">
        <v>4676</v>
      </c>
      <c r="N1567" s="5" t="s">
        <v>4677</v>
      </c>
      <c r="O1567" s="17">
        <v>45157</v>
      </c>
      <c r="P1567" s="5">
        <v>1</v>
      </c>
      <c r="Q1567" s="5">
        <v>1</v>
      </c>
      <c r="R1567" s="5">
        <v>0</v>
      </c>
      <c r="S1567" s="5">
        <v>1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1</v>
      </c>
      <c r="AG1567" s="18">
        <v>1.54</v>
      </c>
      <c r="AH1567" s="19">
        <v>11</v>
      </c>
      <c r="AI1567" s="19">
        <v>11</v>
      </c>
    </row>
    <row r="1568" spans="1:35" ht="12.75" customHeight="1" x14ac:dyDescent="0.25">
      <c r="A1568" s="5">
        <v>2175</v>
      </c>
      <c r="B1568" s="5">
        <v>1301043</v>
      </c>
      <c r="C1568" s="5"/>
      <c r="D1568" s="5" t="s">
        <v>4678</v>
      </c>
      <c r="E1568" s="15"/>
      <c r="F1568" s="16">
        <f>+IF(TABLA!$E1568 &lt;&gt; "", 1, 0)</f>
        <v>0</v>
      </c>
      <c r="G1568" s="15"/>
      <c r="H1568" s="16">
        <f>+IF(TABLA!$G1568&lt;&gt;"",1,0)</f>
        <v>0</v>
      </c>
      <c r="I1568" s="15"/>
      <c r="J1568" s="16">
        <f>+IF(TABLA!$I1568&lt;&gt;"",1,0)</f>
        <v>0</v>
      </c>
      <c r="K1568" s="16">
        <f>+IF(AND(TABLA!$F1568=1,TABLA!$H1568=1,TABLA!$J1568=1), 1, 0)</f>
        <v>0</v>
      </c>
      <c r="L1568" s="16"/>
      <c r="M1568" s="5" t="s">
        <v>4679</v>
      </c>
      <c r="N1568" s="5" t="s">
        <v>4680</v>
      </c>
      <c r="O1568" s="17">
        <v>45214</v>
      </c>
      <c r="P1568" s="5">
        <v>1</v>
      </c>
      <c r="Q1568" s="5">
        <v>1</v>
      </c>
      <c r="R1568" s="5">
        <v>0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1</v>
      </c>
      <c r="AG1568" s="18">
        <v>0.30830000000000002</v>
      </c>
      <c r="AH1568" s="19">
        <v>3</v>
      </c>
      <c r="AI1568" s="19">
        <v>3</v>
      </c>
    </row>
    <row r="1569" spans="1:35" ht="12.75" customHeight="1" x14ac:dyDescent="0.25">
      <c r="A1569" s="5">
        <v>1951</v>
      </c>
      <c r="B1569" s="5">
        <v>1301044</v>
      </c>
      <c r="C1569" s="5"/>
      <c r="D1569" s="5" t="s">
        <v>4681</v>
      </c>
      <c r="E1569" s="15"/>
      <c r="F1569" s="16">
        <f>+IF(TABLA!$E1569 &lt;&gt; "", 1, 0)</f>
        <v>0</v>
      </c>
      <c r="G1569" s="15"/>
      <c r="H1569" s="16">
        <f>+IF(TABLA!$G1569&lt;&gt;"",1,0)</f>
        <v>0</v>
      </c>
      <c r="I1569" s="15"/>
      <c r="J1569" s="16">
        <f>+IF(TABLA!$I1569&lt;&gt;"",1,0)</f>
        <v>0</v>
      </c>
      <c r="K1569" s="16">
        <f>+IF(AND(TABLA!$F1569=1,TABLA!$H1569=1,TABLA!$J1569=1), 1, 0)</f>
        <v>0</v>
      </c>
      <c r="L1569" s="16"/>
      <c r="M1569" s="5" t="s">
        <v>4682</v>
      </c>
      <c r="N1569" s="5" t="s">
        <v>4683</v>
      </c>
      <c r="O1569" s="17">
        <v>45204</v>
      </c>
      <c r="P1569" s="5">
        <v>1</v>
      </c>
      <c r="Q1569" s="5">
        <v>1</v>
      </c>
      <c r="R1569" s="5">
        <v>0</v>
      </c>
      <c r="S1569" s="5">
        <v>1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1</v>
      </c>
      <c r="AG1569" s="18">
        <v>3.4962</v>
      </c>
      <c r="AH1569" s="19">
        <v>5</v>
      </c>
      <c r="AI1569" s="19">
        <v>6</v>
      </c>
    </row>
    <row r="1570" spans="1:35" ht="12.75" customHeight="1" x14ac:dyDescent="0.25">
      <c r="A1570" s="5">
        <v>2438</v>
      </c>
      <c r="B1570" s="5">
        <v>1301045</v>
      </c>
      <c r="C1570" s="5"/>
      <c r="D1570" s="5" t="s">
        <v>4684</v>
      </c>
      <c r="E1570" s="15"/>
      <c r="F1570" s="16">
        <f>+IF(TABLA!$E1570 &lt;&gt; "", 1, 0)</f>
        <v>0</v>
      </c>
      <c r="G1570" s="15"/>
      <c r="H1570" s="16">
        <f>+IF(TABLA!$G1570&lt;&gt;"",1,0)</f>
        <v>0</v>
      </c>
      <c r="I1570" s="15"/>
      <c r="J1570" s="16">
        <f>+IF(TABLA!$I1570&lt;&gt;"",1,0)</f>
        <v>0</v>
      </c>
      <c r="K1570" s="16">
        <f>+IF(AND(TABLA!$F1570=1,TABLA!$H1570=1,TABLA!$J1570=1), 1, 0)</f>
        <v>0</v>
      </c>
      <c r="L1570" s="16"/>
      <c r="M1570" s="5" t="s">
        <v>4685</v>
      </c>
      <c r="N1570" s="5" t="s">
        <v>4686</v>
      </c>
      <c r="O1570" s="17">
        <v>45222</v>
      </c>
      <c r="P1570" s="5">
        <v>1</v>
      </c>
      <c r="Q1570" s="5">
        <v>1</v>
      </c>
      <c r="R1570" s="5">
        <v>0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1</v>
      </c>
      <c r="AG1570" s="18">
        <v>10.2638</v>
      </c>
      <c r="AH1570" s="19">
        <v>29</v>
      </c>
      <c r="AI1570" s="19">
        <v>30</v>
      </c>
    </row>
    <row r="1571" spans="1:35" ht="12.75" customHeight="1" x14ac:dyDescent="0.25">
      <c r="A1571" s="5">
        <v>2493</v>
      </c>
      <c r="B1571" s="5">
        <v>1301050</v>
      </c>
      <c r="C1571" s="5"/>
      <c r="D1571" s="5" t="s">
        <v>4687</v>
      </c>
      <c r="E1571" s="15"/>
      <c r="F1571" s="16">
        <f>+IF(TABLA!$E1571 &lt;&gt; "", 1, 0)</f>
        <v>0</v>
      </c>
      <c r="G1571" s="15"/>
      <c r="H1571" s="16">
        <f>+IF(TABLA!$G1571&lt;&gt;"",1,0)</f>
        <v>0</v>
      </c>
      <c r="I1571" s="15"/>
      <c r="J1571" s="16">
        <f>+IF(TABLA!$I1571&lt;&gt;"",1,0)</f>
        <v>0</v>
      </c>
      <c r="K1571" s="16">
        <f>+IF(AND(TABLA!$F1571=1,TABLA!$H1571=1,TABLA!$J1571=1), 1, 0)</f>
        <v>0</v>
      </c>
      <c r="L1571" s="16"/>
      <c r="M1571" s="5" t="s">
        <v>4688</v>
      </c>
      <c r="N1571" s="5" t="s">
        <v>4689</v>
      </c>
      <c r="O1571" s="17">
        <v>45223</v>
      </c>
      <c r="P1571" s="5">
        <v>1</v>
      </c>
      <c r="Q1571" s="5">
        <v>1</v>
      </c>
      <c r="R1571" s="5">
        <v>1</v>
      </c>
      <c r="S1571" s="5">
        <v>1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1</v>
      </c>
      <c r="AG1571" s="18">
        <v>2.9638</v>
      </c>
      <c r="AH1571" s="19">
        <v>12</v>
      </c>
      <c r="AI1571" s="19">
        <v>13</v>
      </c>
    </row>
    <row r="1572" spans="1:35" ht="12.75" customHeight="1" x14ac:dyDescent="0.25">
      <c r="A1572" s="5">
        <v>875</v>
      </c>
      <c r="B1572" s="5">
        <v>1301800</v>
      </c>
      <c r="C1572" s="5"/>
      <c r="D1572" s="5" t="s">
        <v>4690</v>
      </c>
      <c r="E1572" s="15"/>
      <c r="F1572" s="16">
        <f>+IF(TABLA!$E1572 &lt;&gt; "", 1, 0)</f>
        <v>0</v>
      </c>
      <c r="G1572" s="15"/>
      <c r="H1572" s="16">
        <f>+IF(TABLA!$G1572&lt;&gt;"",1,0)</f>
        <v>0</v>
      </c>
      <c r="I1572" s="15"/>
      <c r="J1572" s="16">
        <f>+IF(TABLA!$I1572&lt;&gt;"",1,0)</f>
        <v>0</v>
      </c>
      <c r="K1572" s="16">
        <f>+IF(AND(TABLA!$F1572=1,TABLA!$H1572=1,TABLA!$J1572=1), 1, 0)</f>
        <v>0</v>
      </c>
      <c r="L1572" s="16"/>
      <c r="M1572" s="5" t="s">
        <v>4691</v>
      </c>
      <c r="N1572" s="5" t="s">
        <v>4692</v>
      </c>
      <c r="O1572" s="17">
        <v>45093</v>
      </c>
      <c r="P1572" s="5">
        <v>1</v>
      </c>
      <c r="Q1572" s="5">
        <v>1</v>
      </c>
      <c r="R1572" s="5">
        <v>0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1</v>
      </c>
      <c r="AG1572" s="18">
        <v>1.5524</v>
      </c>
      <c r="AH1572" s="19">
        <v>3</v>
      </c>
      <c r="AI1572" s="19">
        <v>3</v>
      </c>
    </row>
    <row r="1573" spans="1:35" ht="12.75" customHeight="1" x14ac:dyDescent="0.25">
      <c r="A1573" s="5">
        <v>2494</v>
      </c>
      <c r="B1573" s="5">
        <v>1301801</v>
      </c>
      <c r="C1573" s="5"/>
      <c r="D1573" s="5" t="s">
        <v>4693</v>
      </c>
      <c r="E1573" s="15"/>
      <c r="F1573" s="16">
        <f>+IF(TABLA!$E1573 &lt;&gt; "", 1, 0)</f>
        <v>0</v>
      </c>
      <c r="G1573" s="15"/>
      <c r="H1573" s="16">
        <f>+IF(TABLA!$G1573&lt;&gt;"",1,0)</f>
        <v>0</v>
      </c>
      <c r="I1573" s="15"/>
      <c r="J1573" s="16">
        <f>+IF(TABLA!$I1573&lt;&gt;"",1,0)</f>
        <v>0</v>
      </c>
      <c r="K1573" s="16">
        <f>+IF(AND(TABLA!$F1573=1,TABLA!$H1573=1,TABLA!$J1573=1), 1, 0)</f>
        <v>0</v>
      </c>
      <c r="L1573" s="16"/>
      <c r="M1573" s="5" t="s">
        <v>4694</v>
      </c>
      <c r="N1573" s="5" t="s">
        <v>4695</v>
      </c>
      <c r="O1573" s="17">
        <v>45223</v>
      </c>
      <c r="P1573" s="5">
        <v>1</v>
      </c>
      <c r="Q1573" s="5">
        <v>1</v>
      </c>
      <c r="R1573" s="5">
        <v>0</v>
      </c>
      <c r="S1573" s="5">
        <v>1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1</v>
      </c>
      <c r="AG1573" s="18">
        <v>43.1462</v>
      </c>
      <c r="AH1573" s="19">
        <v>96</v>
      </c>
      <c r="AI1573" s="19">
        <v>99</v>
      </c>
    </row>
    <row r="1574" spans="1:35" ht="12.75" customHeight="1" x14ac:dyDescent="0.25">
      <c r="A1574" s="5">
        <v>817</v>
      </c>
      <c r="B1574" s="5">
        <v>1301805</v>
      </c>
      <c r="C1574" s="5"/>
      <c r="D1574" s="5" t="s">
        <v>528</v>
      </c>
      <c r="E1574" s="15"/>
      <c r="F1574" s="16">
        <f>+IF(TABLA!$E1574 &lt;&gt; "", 1, 0)</f>
        <v>0</v>
      </c>
      <c r="G1574" s="15"/>
      <c r="H1574" s="16">
        <f>+IF(TABLA!$G1574&lt;&gt;"",1,0)</f>
        <v>0</v>
      </c>
      <c r="I1574" s="15"/>
      <c r="J1574" s="16">
        <f>+IF(TABLA!$I1574&lt;&gt;"",1,0)</f>
        <v>0</v>
      </c>
      <c r="K1574" s="16">
        <f>+IF(AND(TABLA!$F1574=1,TABLA!$H1574=1,TABLA!$J1574=1), 1, 0)</f>
        <v>0</v>
      </c>
      <c r="L1574" s="16"/>
      <c r="M1574" s="5" t="s">
        <v>4696</v>
      </c>
      <c r="N1574" s="5" t="s">
        <v>531</v>
      </c>
      <c r="O1574" s="17">
        <v>45085</v>
      </c>
      <c r="P1574" s="5">
        <v>1</v>
      </c>
      <c r="Q1574" s="5">
        <v>1</v>
      </c>
      <c r="R1574" s="5">
        <v>0</v>
      </c>
      <c r="S1574" s="5">
        <v>1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1</v>
      </c>
      <c r="AG1574" s="18">
        <v>5.2378999999999998</v>
      </c>
      <c r="AH1574" s="19">
        <v>10</v>
      </c>
      <c r="AI1574" s="19">
        <v>10</v>
      </c>
    </row>
    <row r="1575" spans="1:35" ht="12.75" customHeight="1" x14ac:dyDescent="0.25">
      <c r="A1575" s="5">
        <v>2554</v>
      </c>
      <c r="B1575" s="5">
        <v>1301806</v>
      </c>
      <c r="C1575" s="5"/>
      <c r="D1575" s="5" t="s">
        <v>4697</v>
      </c>
      <c r="E1575" s="15"/>
      <c r="F1575" s="16">
        <f>+IF(TABLA!$E1575 &lt;&gt; "", 1, 0)</f>
        <v>0</v>
      </c>
      <c r="G1575" s="15"/>
      <c r="H1575" s="16">
        <f>+IF(TABLA!$G1575&lt;&gt;"",1,0)</f>
        <v>0</v>
      </c>
      <c r="I1575" s="15"/>
      <c r="J1575" s="16">
        <f>+IF(TABLA!$I1575&lt;&gt;"",1,0)</f>
        <v>0</v>
      </c>
      <c r="K1575" s="16">
        <f>+IF(AND(TABLA!$F1575=1,TABLA!$H1575=1,TABLA!$J1575=1), 1, 0)</f>
        <v>0</v>
      </c>
      <c r="L1575" s="16"/>
      <c r="M1575" s="5" t="s">
        <v>4698</v>
      </c>
      <c r="N1575" s="5" t="s">
        <v>4699</v>
      </c>
      <c r="O1575" s="17">
        <v>45224</v>
      </c>
      <c r="P1575" s="5">
        <v>1</v>
      </c>
      <c r="Q1575" s="5">
        <v>1</v>
      </c>
      <c r="R1575" s="5">
        <v>0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1</v>
      </c>
      <c r="AG1575" s="18">
        <v>9.2449999999999992</v>
      </c>
      <c r="AH1575" s="19">
        <v>20</v>
      </c>
      <c r="AI1575" s="19">
        <v>20</v>
      </c>
    </row>
    <row r="1576" spans="1:35" ht="12.75" customHeight="1" x14ac:dyDescent="0.25">
      <c r="A1576" s="5">
        <v>2495</v>
      </c>
      <c r="B1576" s="5">
        <v>1302001</v>
      </c>
      <c r="C1576" s="5"/>
      <c r="D1576" s="5" t="s">
        <v>4700</v>
      </c>
      <c r="E1576" s="15"/>
      <c r="F1576" s="16">
        <f>+IF(TABLA!$E1576 &lt;&gt; "", 1, 0)</f>
        <v>0</v>
      </c>
      <c r="G1576" s="15"/>
      <c r="H1576" s="16">
        <f>+IF(TABLA!$G1576&lt;&gt;"",1,0)</f>
        <v>0</v>
      </c>
      <c r="I1576" s="15"/>
      <c r="J1576" s="16">
        <f>+IF(TABLA!$I1576&lt;&gt;"",1,0)</f>
        <v>0</v>
      </c>
      <c r="K1576" s="16">
        <f>+IF(AND(TABLA!$F1576=1,TABLA!$H1576=1,TABLA!$J1576=1), 1, 0)</f>
        <v>0</v>
      </c>
      <c r="L1576" s="16"/>
      <c r="M1576" s="5" t="s">
        <v>4701</v>
      </c>
      <c r="N1576" s="5" t="s">
        <v>4702</v>
      </c>
      <c r="O1576" s="17">
        <v>45223</v>
      </c>
      <c r="P1576" s="5">
        <v>1</v>
      </c>
      <c r="Q1576" s="5">
        <v>1</v>
      </c>
      <c r="R1576" s="5">
        <v>0</v>
      </c>
      <c r="S1576" s="5">
        <v>1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1</v>
      </c>
      <c r="AG1576" s="18">
        <v>2.5964999999999998</v>
      </c>
      <c r="AH1576" s="19">
        <v>2</v>
      </c>
      <c r="AI1576" s="19">
        <v>2</v>
      </c>
    </row>
    <row r="1577" spans="1:35" ht="12.75" customHeight="1" x14ac:dyDescent="0.25">
      <c r="A1577" s="5">
        <v>1405</v>
      </c>
      <c r="B1577" s="5">
        <v>1302002</v>
      </c>
      <c r="C1577" s="5"/>
      <c r="D1577" s="5" t="s">
        <v>4703</v>
      </c>
      <c r="E1577" s="15"/>
      <c r="F1577" s="16">
        <f>+IF(TABLA!$E1577 &lt;&gt; "", 1, 0)</f>
        <v>0</v>
      </c>
      <c r="G1577" s="15"/>
      <c r="H1577" s="16">
        <f>+IF(TABLA!$G1577&lt;&gt;"",1,0)</f>
        <v>0</v>
      </c>
      <c r="I1577" s="15"/>
      <c r="J1577" s="16">
        <f>+IF(TABLA!$I1577&lt;&gt;"",1,0)</f>
        <v>0</v>
      </c>
      <c r="K1577" s="16">
        <f>+IF(AND(TABLA!$F1577=1,TABLA!$H1577=1,TABLA!$J1577=1), 1, 0)</f>
        <v>0</v>
      </c>
      <c r="L1577" s="16"/>
      <c r="M1577" s="5" t="s">
        <v>4704</v>
      </c>
      <c r="N1577" s="5" t="s">
        <v>4705</v>
      </c>
      <c r="O1577" s="17">
        <v>45162</v>
      </c>
      <c r="P1577" s="5">
        <v>1</v>
      </c>
      <c r="Q1577" s="5">
        <v>1</v>
      </c>
      <c r="R1577" s="5">
        <v>0</v>
      </c>
      <c r="S1577" s="5">
        <v>1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1</v>
      </c>
      <c r="AF1577" s="5">
        <v>0</v>
      </c>
      <c r="AG1577" s="18">
        <v>3.6446000000000001</v>
      </c>
      <c r="AH1577" s="19">
        <v>7</v>
      </c>
      <c r="AI1577" s="19">
        <v>7</v>
      </c>
    </row>
    <row r="1578" spans="1:35" ht="12.75" customHeight="1" x14ac:dyDescent="0.25">
      <c r="A1578" s="5">
        <v>612</v>
      </c>
      <c r="B1578" s="5">
        <v>1302006</v>
      </c>
      <c r="C1578" s="5"/>
      <c r="D1578" s="5" t="s">
        <v>4706</v>
      </c>
      <c r="E1578" s="15"/>
      <c r="F1578" s="16">
        <f>+IF(TABLA!$E1578 &lt;&gt; "", 1, 0)</f>
        <v>0</v>
      </c>
      <c r="G1578" s="15"/>
      <c r="H1578" s="16">
        <f>+IF(TABLA!$G1578&lt;&gt;"",1,0)</f>
        <v>0</v>
      </c>
      <c r="I1578" s="15"/>
      <c r="J1578" s="16">
        <f>+IF(TABLA!$I1578&lt;&gt;"",1,0)</f>
        <v>0</v>
      </c>
      <c r="K1578" s="16">
        <f>+IF(AND(TABLA!$F1578=1,TABLA!$H1578=1,TABLA!$J1578=1), 1, 0)</f>
        <v>0</v>
      </c>
      <c r="L1578" s="16"/>
      <c r="M1578" s="5" t="s">
        <v>4707</v>
      </c>
      <c r="N1578" s="5" t="s">
        <v>4708</v>
      </c>
      <c r="O1578" s="17">
        <v>45048</v>
      </c>
      <c r="P1578" s="5">
        <v>1</v>
      </c>
      <c r="Q1578" s="5">
        <v>1</v>
      </c>
      <c r="R1578" s="5">
        <v>0</v>
      </c>
      <c r="S1578" s="5">
        <v>0</v>
      </c>
      <c r="T1578" s="5">
        <v>1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1</v>
      </c>
      <c r="AF1578" s="5">
        <v>0</v>
      </c>
      <c r="AG1578" s="18">
        <v>36.723799999999997</v>
      </c>
      <c r="AH1578" s="19">
        <v>7</v>
      </c>
      <c r="AI1578" s="19">
        <v>7</v>
      </c>
    </row>
    <row r="1579" spans="1:35" ht="12.75" customHeight="1" x14ac:dyDescent="0.25">
      <c r="A1579" s="5">
        <v>121</v>
      </c>
      <c r="B1579" s="5">
        <v>1302007</v>
      </c>
      <c r="C1579" s="5"/>
      <c r="D1579" s="5" t="s">
        <v>4709</v>
      </c>
      <c r="E1579" s="15"/>
      <c r="F1579" s="16">
        <f>+IF(TABLA!$E1579 &lt;&gt; "", 1, 0)</f>
        <v>0</v>
      </c>
      <c r="G1579" s="15"/>
      <c r="H1579" s="16">
        <f>+IF(TABLA!$G1579&lt;&gt;"",1,0)</f>
        <v>0</v>
      </c>
      <c r="I1579" s="15"/>
      <c r="J1579" s="16">
        <f>+IF(TABLA!$I1579&lt;&gt;"",1,0)</f>
        <v>0</v>
      </c>
      <c r="K1579" s="16">
        <f>+IF(AND(TABLA!$F1579=1,TABLA!$H1579=1,TABLA!$J1579=1), 1, 0)</f>
        <v>0</v>
      </c>
      <c r="L1579" s="16"/>
      <c r="M1579" s="5" t="s">
        <v>4710</v>
      </c>
      <c r="N1579" s="5" t="s">
        <v>4711</v>
      </c>
      <c r="O1579" s="17">
        <v>44856</v>
      </c>
      <c r="P1579" s="5">
        <v>0</v>
      </c>
      <c r="Q1579" s="5">
        <v>1</v>
      </c>
      <c r="R1579" s="5">
        <v>0</v>
      </c>
      <c r="S1579" s="5">
        <v>0</v>
      </c>
      <c r="T1579" s="5">
        <v>1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18">
        <v>5.9593999999999996</v>
      </c>
      <c r="AH1579" s="19">
        <v>1</v>
      </c>
      <c r="AI1579" s="19">
        <v>1</v>
      </c>
    </row>
    <row r="1580" spans="1:35" ht="12.75" customHeight="1" x14ac:dyDescent="0.25">
      <c r="A1580" s="5">
        <v>1464</v>
      </c>
      <c r="B1580" s="5">
        <v>1302008</v>
      </c>
      <c r="C1580" s="5"/>
      <c r="D1580" s="5" t="s">
        <v>4712</v>
      </c>
      <c r="E1580" s="15"/>
      <c r="F1580" s="16">
        <f>+IF(TABLA!$E1580 &lt;&gt; "", 1, 0)</f>
        <v>0</v>
      </c>
      <c r="G1580" s="15"/>
      <c r="H1580" s="16">
        <f>+IF(TABLA!$G1580&lt;&gt;"",1,0)</f>
        <v>0</v>
      </c>
      <c r="I1580" s="15"/>
      <c r="J1580" s="16">
        <f>+IF(TABLA!$I1580&lt;&gt;"",1,0)</f>
        <v>0</v>
      </c>
      <c r="K1580" s="16">
        <f>+IF(AND(TABLA!$F1580=1,TABLA!$H1580=1,TABLA!$J1580=1), 1, 0)</f>
        <v>0</v>
      </c>
      <c r="L1580" s="16"/>
      <c r="M1580" s="5" t="s">
        <v>4713</v>
      </c>
      <c r="N1580" s="5" t="s">
        <v>4714</v>
      </c>
      <c r="O1580" s="17">
        <v>45168</v>
      </c>
      <c r="P1580" s="5">
        <v>1</v>
      </c>
      <c r="Q1580" s="5">
        <v>1</v>
      </c>
      <c r="R1580" s="5">
        <v>0</v>
      </c>
      <c r="S1580" s="5">
        <v>1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1</v>
      </c>
      <c r="AF1580" s="5">
        <v>0</v>
      </c>
      <c r="AG1580" s="18">
        <v>32.516100000000002</v>
      </c>
      <c r="AH1580" s="19">
        <v>12</v>
      </c>
      <c r="AI1580" s="19">
        <v>19</v>
      </c>
    </row>
    <row r="1581" spans="1:35" ht="12.75" customHeight="1" x14ac:dyDescent="0.25">
      <c r="A1581" s="5">
        <v>923</v>
      </c>
      <c r="B1581" s="5">
        <v>1302009</v>
      </c>
      <c r="C1581" s="5"/>
      <c r="D1581" s="5" t="s">
        <v>4715</v>
      </c>
      <c r="E1581" s="15"/>
      <c r="F1581" s="16">
        <f>+IF(TABLA!$E1581 &lt;&gt; "", 1, 0)</f>
        <v>0</v>
      </c>
      <c r="G1581" s="15"/>
      <c r="H1581" s="16">
        <f>+IF(TABLA!$G1581&lt;&gt;"",1,0)</f>
        <v>0</v>
      </c>
      <c r="I1581" s="15"/>
      <c r="J1581" s="16">
        <f>+IF(TABLA!$I1581&lt;&gt;"",1,0)</f>
        <v>0</v>
      </c>
      <c r="K1581" s="16">
        <f>+IF(AND(TABLA!$F1581=1,TABLA!$H1581=1,TABLA!$J1581=1), 1, 0)</f>
        <v>0</v>
      </c>
      <c r="L1581" s="16"/>
      <c r="M1581" s="5" t="s">
        <v>4716</v>
      </c>
      <c r="N1581" s="5" t="s">
        <v>4717</v>
      </c>
      <c r="O1581" s="17">
        <v>45100</v>
      </c>
      <c r="P1581" s="5">
        <v>1</v>
      </c>
      <c r="Q1581" s="5">
        <v>1</v>
      </c>
      <c r="R1581" s="5">
        <v>0</v>
      </c>
      <c r="S1581" s="5">
        <v>0</v>
      </c>
      <c r="T1581" s="5">
        <v>1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1</v>
      </c>
      <c r="AF1581" s="5">
        <v>0</v>
      </c>
      <c r="AG1581" s="18">
        <v>29.6052</v>
      </c>
      <c r="AH1581" s="19">
        <v>4</v>
      </c>
      <c r="AI1581" s="19">
        <v>5</v>
      </c>
    </row>
    <row r="1582" spans="1:35" ht="12.75" customHeight="1" x14ac:dyDescent="0.25">
      <c r="A1582" s="5">
        <v>1089</v>
      </c>
      <c r="B1582" s="5">
        <v>1302012</v>
      </c>
      <c r="C1582" s="5"/>
      <c r="D1582" s="5" t="s">
        <v>4718</v>
      </c>
      <c r="E1582" s="15"/>
      <c r="F1582" s="16">
        <f>+IF(TABLA!$E1582 &lt;&gt; "", 1, 0)</f>
        <v>0</v>
      </c>
      <c r="G1582" s="15"/>
      <c r="H1582" s="16">
        <f>+IF(TABLA!$G1582&lt;&gt;"",1,0)</f>
        <v>0</v>
      </c>
      <c r="I1582" s="15"/>
      <c r="J1582" s="16">
        <f>+IF(TABLA!$I1582&lt;&gt;"",1,0)</f>
        <v>0</v>
      </c>
      <c r="K1582" s="16">
        <f>+IF(AND(TABLA!$F1582=1,TABLA!$H1582=1,TABLA!$J1582=1), 1, 0)</f>
        <v>0</v>
      </c>
      <c r="L1582" s="16"/>
      <c r="M1582" s="5" t="s">
        <v>4719</v>
      </c>
      <c r="N1582" s="5" t="s">
        <v>4720</v>
      </c>
      <c r="O1582" s="17">
        <v>45124</v>
      </c>
      <c r="P1582" s="5">
        <v>1</v>
      </c>
      <c r="Q1582" s="5">
        <v>1</v>
      </c>
      <c r="R1582" s="5">
        <v>0</v>
      </c>
      <c r="S1582" s="5">
        <v>0</v>
      </c>
      <c r="T1582" s="5">
        <v>1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</v>
      </c>
      <c r="AF1582" s="5">
        <v>0</v>
      </c>
      <c r="AG1582" s="18">
        <v>79.5274</v>
      </c>
      <c r="AH1582" s="19">
        <v>18</v>
      </c>
      <c r="AI1582" s="19">
        <v>18</v>
      </c>
    </row>
    <row r="1583" spans="1:35" ht="12.75" customHeight="1" x14ac:dyDescent="0.25">
      <c r="A1583" s="5">
        <v>818</v>
      </c>
      <c r="B1583" s="5">
        <v>1302014</v>
      </c>
      <c r="C1583" s="5"/>
      <c r="D1583" s="5" t="s">
        <v>4721</v>
      </c>
      <c r="E1583" s="15"/>
      <c r="F1583" s="16">
        <f>+IF(TABLA!$E1583 &lt;&gt; "", 1, 0)</f>
        <v>0</v>
      </c>
      <c r="G1583" s="15"/>
      <c r="H1583" s="16">
        <f>+IF(TABLA!$G1583&lt;&gt;"",1,0)</f>
        <v>0</v>
      </c>
      <c r="I1583" s="15"/>
      <c r="J1583" s="16">
        <f>+IF(TABLA!$I1583&lt;&gt;"",1,0)</f>
        <v>0</v>
      </c>
      <c r="K1583" s="16">
        <f>+IF(AND(TABLA!$F1583=1,TABLA!$H1583=1,TABLA!$J1583=1), 1, 0)</f>
        <v>0</v>
      </c>
      <c r="L1583" s="16"/>
      <c r="M1583" s="5" t="s">
        <v>4722</v>
      </c>
      <c r="N1583" s="5" t="s">
        <v>4723</v>
      </c>
      <c r="O1583" s="17">
        <v>45085</v>
      </c>
      <c r="P1583" s="5">
        <v>1</v>
      </c>
      <c r="Q1583" s="5">
        <v>1</v>
      </c>
      <c r="R1583" s="5">
        <v>0</v>
      </c>
      <c r="S1583" s="5">
        <v>0</v>
      </c>
      <c r="T1583" s="5">
        <v>1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  <c r="AF1583" s="5">
        <v>0</v>
      </c>
      <c r="AG1583" s="18">
        <v>10.613</v>
      </c>
      <c r="AH1583" s="19">
        <v>2</v>
      </c>
      <c r="AI1583" s="19">
        <v>2</v>
      </c>
    </row>
    <row r="1584" spans="1:35" ht="12.75" customHeight="1" x14ac:dyDescent="0.25">
      <c r="A1584" s="5">
        <v>297</v>
      </c>
      <c r="B1584" s="5">
        <v>1302016</v>
      </c>
      <c r="C1584" s="5"/>
      <c r="D1584" s="5" t="s">
        <v>4724</v>
      </c>
      <c r="E1584" s="15"/>
      <c r="F1584" s="16">
        <f>+IF(TABLA!$E1584 &lt;&gt; "", 1, 0)</f>
        <v>0</v>
      </c>
      <c r="G1584" s="15"/>
      <c r="H1584" s="16">
        <f>+IF(TABLA!$G1584&lt;&gt;"",1,0)</f>
        <v>0</v>
      </c>
      <c r="I1584" s="15"/>
      <c r="J1584" s="16">
        <f>+IF(TABLA!$I1584&lt;&gt;"",1,0)</f>
        <v>0</v>
      </c>
      <c r="K1584" s="16">
        <f>+IF(AND(TABLA!$F1584=1,TABLA!$H1584=1,TABLA!$J1584=1), 1, 0)</f>
        <v>0</v>
      </c>
      <c r="L1584" s="16"/>
      <c r="M1584" s="5" t="s">
        <v>4725</v>
      </c>
      <c r="N1584" s="5" t="s">
        <v>4726</v>
      </c>
      <c r="O1584" s="17">
        <v>44936</v>
      </c>
      <c r="P1584" s="5">
        <v>1</v>
      </c>
      <c r="Q1584" s="5">
        <v>1</v>
      </c>
      <c r="R1584" s="5">
        <v>0</v>
      </c>
      <c r="S1584" s="5">
        <v>0</v>
      </c>
      <c r="T1584" s="5">
        <v>1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1</v>
      </c>
      <c r="AF1584" s="5">
        <v>0</v>
      </c>
      <c r="AG1584" s="18">
        <v>0.95309999999999995</v>
      </c>
      <c r="AH1584" s="19">
        <v>2</v>
      </c>
      <c r="AI1584" s="19">
        <v>2</v>
      </c>
    </row>
    <row r="1585" spans="1:35" ht="12.75" customHeight="1" x14ac:dyDescent="0.25">
      <c r="A1585" s="5">
        <v>352</v>
      </c>
      <c r="B1585" s="5">
        <v>1302021</v>
      </c>
      <c r="C1585" s="5"/>
      <c r="D1585" s="5" t="s">
        <v>4727</v>
      </c>
      <c r="E1585" s="15"/>
      <c r="F1585" s="16">
        <f>+IF(TABLA!$E1585 &lt;&gt; "", 1, 0)</f>
        <v>0</v>
      </c>
      <c r="G1585" s="15"/>
      <c r="H1585" s="16">
        <f>+IF(TABLA!$G1585&lt;&gt;"",1,0)</f>
        <v>0</v>
      </c>
      <c r="I1585" s="15"/>
      <c r="J1585" s="16">
        <f>+IF(TABLA!$I1585&lt;&gt;"",1,0)</f>
        <v>0</v>
      </c>
      <c r="K1585" s="16">
        <f>+IF(AND(TABLA!$F1585=1,TABLA!$H1585=1,TABLA!$J1585=1), 1, 0)</f>
        <v>0</v>
      </c>
      <c r="L1585" s="16"/>
      <c r="M1585" s="5" t="s">
        <v>4728</v>
      </c>
      <c r="N1585" s="5" t="s">
        <v>4729</v>
      </c>
      <c r="O1585" s="17">
        <v>44965</v>
      </c>
      <c r="P1585" s="5">
        <v>1</v>
      </c>
      <c r="Q1585" s="5">
        <v>1</v>
      </c>
      <c r="R1585" s="5">
        <v>0</v>
      </c>
      <c r="S1585" s="5">
        <v>1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1</v>
      </c>
      <c r="AF1585" s="5">
        <v>0</v>
      </c>
      <c r="AG1585" s="18">
        <v>0.16950000000000001</v>
      </c>
      <c r="AH1585" s="19">
        <v>1</v>
      </c>
      <c r="AI1585" s="19">
        <v>1</v>
      </c>
    </row>
    <row r="1586" spans="1:35" ht="12.75" customHeight="1" x14ac:dyDescent="0.25">
      <c r="A1586" s="5">
        <v>1877</v>
      </c>
      <c r="B1586" s="5">
        <v>1302022</v>
      </c>
      <c r="C1586" s="5"/>
      <c r="D1586" s="5" t="s">
        <v>4730</v>
      </c>
      <c r="E1586" s="15"/>
      <c r="F1586" s="16">
        <f>+IF(TABLA!$E1586 &lt;&gt; "", 1, 0)</f>
        <v>0</v>
      </c>
      <c r="G1586" s="15"/>
      <c r="H1586" s="16">
        <f>+IF(TABLA!$G1586&lt;&gt;"",1,0)</f>
        <v>0</v>
      </c>
      <c r="I1586" s="15"/>
      <c r="J1586" s="16">
        <f>+IF(TABLA!$I1586&lt;&gt;"",1,0)</f>
        <v>0</v>
      </c>
      <c r="K1586" s="16">
        <f>+IF(AND(TABLA!$F1586=1,TABLA!$H1586=1,TABLA!$J1586=1), 1, 0)</f>
        <v>0</v>
      </c>
      <c r="L1586" s="16"/>
      <c r="M1586" s="5" t="s">
        <v>4731</v>
      </c>
      <c r="N1586" s="5" t="s">
        <v>4732</v>
      </c>
      <c r="O1586" s="17">
        <v>45201</v>
      </c>
      <c r="P1586" s="5">
        <v>1</v>
      </c>
      <c r="Q1586" s="5">
        <v>1</v>
      </c>
      <c r="R1586" s="5">
        <v>0</v>
      </c>
      <c r="S1586" s="5">
        <v>1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1</v>
      </c>
      <c r="AF1586" s="5">
        <v>0</v>
      </c>
      <c r="AG1586" s="18">
        <v>3.3283</v>
      </c>
      <c r="AH1586" s="19">
        <v>5</v>
      </c>
      <c r="AI1586" s="19">
        <v>7</v>
      </c>
    </row>
    <row r="1587" spans="1:35" ht="12.75" customHeight="1" x14ac:dyDescent="0.25">
      <c r="A1587" s="5">
        <v>996</v>
      </c>
      <c r="B1587" s="5">
        <v>1302023</v>
      </c>
      <c r="C1587" s="5"/>
      <c r="D1587" s="5" t="s">
        <v>4733</v>
      </c>
      <c r="E1587" s="15"/>
      <c r="F1587" s="16">
        <f>+IF(TABLA!$E1587 &lt;&gt; "", 1, 0)</f>
        <v>0</v>
      </c>
      <c r="G1587" s="15"/>
      <c r="H1587" s="16">
        <f>+IF(TABLA!$G1587&lt;&gt;"",1,0)</f>
        <v>0</v>
      </c>
      <c r="I1587" s="15"/>
      <c r="J1587" s="16">
        <f>+IF(TABLA!$I1587&lt;&gt;"",1,0)</f>
        <v>0</v>
      </c>
      <c r="K1587" s="16">
        <f>+IF(AND(TABLA!$F1587=1,TABLA!$H1587=1,TABLA!$J1587=1), 1, 0)</f>
        <v>0</v>
      </c>
      <c r="L1587" s="16"/>
      <c r="M1587" s="5" t="s">
        <v>4734</v>
      </c>
      <c r="N1587" s="5" t="s">
        <v>4735</v>
      </c>
      <c r="O1587" s="17">
        <v>45111</v>
      </c>
      <c r="P1587" s="5">
        <v>1</v>
      </c>
      <c r="Q1587" s="5">
        <v>1</v>
      </c>
      <c r="R1587" s="5">
        <v>0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18">
        <v>15.4114</v>
      </c>
      <c r="AH1587" s="19">
        <v>9</v>
      </c>
      <c r="AI1587" s="19">
        <v>10</v>
      </c>
    </row>
    <row r="1588" spans="1:35" ht="12.75" customHeight="1" x14ac:dyDescent="0.25">
      <c r="A1588" s="5">
        <v>429</v>
      </c>
      <c r="B1588" s="5">
        <v>1302025</v>
      </c>
      <c r="C1588" s="5"/>
      <c r="D1588" s="5" t="s">
        <v>4736</v>
      </c>
      <c r="E1588" s="15"/>
      <c r="F1588" s="16">
        <f>+IF(TABLA!$E1588 &lt;&gt; "", 1, 0)</f>
        <v>0</v>
      </c>
      <c r="G1588" s="15"/>
      <c r="H1588" s="16">
        <f>+IF(TABLA!$G1588&lt;&gt;"",1,0)</f>
        <v>0</v>
      </c>
      <c r="I1588" s="15"/>
      <c r="J1588" s="16">
        <f>+IF(TABLA!$I1588&lt;&gt;"",1,0)</f>
        <v>0</v>
      </c>
      <c r="K1588" s="16">
        <f>+IF(AND(TABLA!$F1588=1,TABLA!$H1588=1,TABLA!$J1588=1), 1, 0)</f>
        <v>0</v>
      </c>
      <c r="L1588" s="16"/>
      <c r="M1588" s="5" t="s">
        <v>4737</v>
      </c>
      <c r="N1588" s="5" t="s">
        <v>4738</v>
      </c>
      <c r="O1588" s="17">
        <v>44993</v>
      </c>
      <c r="P1588" s="5">
        <v>1</v>
      </c>
      <c r="Q1588" s="5">
        <v>1</v>
      </c>
      <c r="R1588" s="5">
        <v>0</v>
      </c>
      <c r="S1588" s="5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1</v>
      </c>
      <c r="AF1588" s="5">
        <v>0</v>
      </c>
      <c r="AG1588" s="18">
        <v>0.30220000000000002</v>
      </c>
      <c r="AH1588" s="19">
        <v>1</v>
      </c>
      <c r="AI1588" s="19">
        <v>1</v>
      </c>
    </row>
    <row r="1589" spans="1:35" ht="12.75" customHeight="1" x14ac:dyDescent="0.25">
      <c r="A1589" s="5">
        <v>961</v>
      </c>
      <c r="B1589" s="5">
        <v>1302028</v>
      </c>
      <c r="C1589" s="5"/>
      <c r="D1589" s="5" t="s">
        <v>4739</v>
      </c>
      <c r="E1589" s="15"/>
      <c r="F1589" s="16">
        <f>+IF(TABLA!$E1589 &lt;&gt; "", 1, 0)</f>
        <v>0</v>
      </c>
      <c r="G1589" s="15"/>
      <c r="H1589" s="16">
        <f>+IF(TABLA!$G1589&lt;&gt;"",1,0)</f>
        <v>0</v>
      </c>
      <c r="I1589" s="15"/>
      <c r="J1589" s="16">
        <f>+IF(TABLA!$I1589&lt;&gt;"",1,0)</f>
        <v>0</v>
      </c>
      <c r="K1589" s="16">
        <f>+IF(AND(TABLA!$F1589=1,TABLA!$H1589=1,TABLA!$J1589=1), 1, 0)</f>
        <v>0</v>
      </c>
      <c r="L1589" s="16"/>
      <c r="M1589" s="5" t="s">
        <v>4740</v>
      </c>
      <c r="N1589" s="5" t="s">
        <v>4741</v>
      </c>
      <c r="O1589" s="17">
        <v>45106</v>
      </c>
      <c r="P1589" s="5">
        <v>1</v>
      </c>
      <c r="Q1589" s="5">
        <v>1</v>
      </c>
      <c r="R1589" s="5">
        <v>0</v>
      </c>
      <c r="S1589" s="5">
        <v>0</v>
      </c>
      <c r="T1589" s="5">
        <v>1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1</v>
      </c>
      <c r="AF1589" s="5">
        <v>0</v>
      </c>
      <c r="AG1589" s="18">
        <v>18.5032</v>
      </c>
      <c r="AH1589" s="19">
        <v>10</v>
      </c>
      <c r="AI1589" s="19">
        <v>11</v>
      </c>
    </row>
    <row r="1590" spans="1:35" ht="12.75" customHeight="1" x14ac:dyDescent="0.25">
      <c r="A1590" s="5">
        <v>1609</v>
      </c>
      <c r="B1590" s="5">
        <v>1302029</v>
      </c>
      <c r="C1590" s="5"/>
      <c r="D1590" s="5" t="s">
        <v>4742</v>
      </c>
      <c r="E1590" s="15"/>
      <c r="F1590" s="16">
        <f>+IF(TABLA!$E1590 &lt;&gt; "", 1, 0)</f>
        <v>0</v>
      </c>
      <c r="G1590" s="15"/>
      <c r="H1590" s="16">
        <f>+IF(TABLA!$G1590&lt;&gt;"",1,0)</f>
        <v>0</v>
      </c>
      <c r="I1590" s="15"/>
      <c r="J1590" s="16">
        <f>+IF(TABLA!$I1590&lt;&gt;"",1,0)</f>
        <v>0</v>
      </c>
      <c r="K1590" s="16">
        <f>+IF(AND(TABLA!$F1590=1,TABLA!$H1590=1,TABLA!$J1590=1), 1, 0)</f>
        <v>0</v>
      </c>
      <c r="L1590" s="16"/>
      <c r="M1590" s="5" t="s">
        <v>4743</v>
      </c>
      <c r="N1590" s="5" t="s">
        <v>4744</v>
      </c>
      <c r="O1590" s="17">
        <v>45181</v>
      </c>
      <c r="P1590" s="5">
        <v>1</v>
      </c>
      <c r="Q1590" s="5">
        <v>1</v>
      </c>
      <c r="R1590" s="5">
        <v>0</v>
      </c>
      <c r="S1590" s="5">
        <v>0</v>
      </c>
      <c r="T1590" s="5">
        <v>1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1</v>
      </c>
      <c r="AF1590" s="5">
        <v>0</v>
      </c>
      <c r="AG1590" s="18">
        <v>252.0086</v>
      </c>
      <c r="AH1590" s="19">
        <v>43</v>
      </c>
      <c r="AI1590" s="19">
        <v>52</v>
      </c>
    </row>
    <row r="1591" spans="1:35" ht="12.75" customHeight="1" x14ac:dyDescent="0.25">
      <c r="A1591" s="5">
        <v>1626</v>
      </c>
      <c r="B1591" s="5">
        <v>1302031</v>
      </c>
      <c r="C1591" s="5"/>
      <c r="D1591" s="5" t="s">
        <v>4745</v>
      </c>
      <c r="E1591" s="15"/>
      <c r="F1591" s="16">
        <f>+IF(TABLA!$E1591 &lt;&gt; "", 1, 0)</f>
        <v>0</v>
      </c>
      <c r="G1591" s="15"/>
      <c r="H1591" s="16">
        <f>+IF(TABLA!$G1591&lt;&gt;"",1,0)</f>
        <v>0</v>
      </c>
      <c r="I1591" s="15"/>
      <c r="J1591" s="16">
        <f>+IF(TABLA!$I1591&lt;&gt;"",1,0)</f>
        <v>0</v>
      </c>
      <c r="K1591" s="16">
        <f>+IF(AND(TABLA!$F1591=1,TABLA!$H1591=1,TABLA!$J1591=1), 1, 0)</f>
        <v>0</v>
      </c>
      <c r="L1591" s="16"/>
      <c r="M1591" s="5" t="s">
        <v>4746</v>
      </c>
      <c r="N1591" s="5" t="s">
        <v>4747</v>
      </c>
      <c r="O1591" s="17">
        <v>45182</v>
      </c>
      <c r="P1591" s="5">
        <v>1</v>
      </c>
      <c r="Q1591" s="5">
        <v>1</v>
      </c>
      <c r="R1591" s="5">
        <v>0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1</v>
      </c>
      <c r="AF1591" s="5">
        <v>0</v>
      </c>
      <c r="AG1591" s="18">
        <v>1.5150999999999999</v>
      </c>
      <c r="AH1591" s="19">
        <v>1</v>
      </c>
      <c r="AI1591" s="19">
        <v>1</v>
      </c>
    </row>
    <row r="1592" spans="1:35" ht="12.75" customHeight="1" x14ac:dyDescent="0.25">
      <c r="A1592" s="5">
        <v>7</v>
      </c>
      <c r="B1592" s="5">
        <v>1302032</v>
      </c>
      <c r="C1592" s="5"/>
      <c r="D1592" s="5" t="s">
        <v>4748</v>
      </c>
      <c r="E1592" s="15"/>
      <c r="F1592" s="16">
        <f>+IF(TABLA!$E1592 &lt;&gt; "", 1, 0)</f>
        <v>0</v>
      </c>
      <c r="G1592" s="15"/>
      <c r="H1592" s="16">
        <f>+IF(TABLA!$G1592&lt;&gt;"",1,0)</f>
        <v>0</v>
      </c>
      <c r="I1592" s="15"/>
      <c r="J1592" s="16">
        <f>+IF(TABLA!$I1592&lt;&gt;"",1,0)</f>
        <v>0</v>
      </c>
      <c r="K1592" s="16">
        <f>+IF(AND(TABLA!$F1592=1,TABLA!$H1592=1,TABLA!$J1592=1), 1, 0)</f>
        <v>0</v>
      </c>
      <c r="L1592" s="16"/>
      <c r="M1592" s="5" t="s">
        <v>4749</v>
      </c>
      <c r="N1592" s="5" t="s">
        <v>4750</v>
      </c>
      <c r="O1592" s="17">
        <v>44684</v>
      </c>
      <c r="P1592" s="5">
        <v>0</v>
      </c>
      <c r="Q1592" s="5">
        <v>1</v>
      </c>
      <c r="R1592" s="5">
        <v>0</v>
      </c>
      <c r="S1592" s="5">
        <v>0</v>
      </c>
      <c r="T1592" s="5">
        <v>1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1</v>
      </c>
      <c r="AF1592" s="5">
        <v>0</v>
      </c>
      <c r="AG1592" s="18">
        <v>1.1035999999999999</v>
      </c>
      <c r="AH1592" s="19">
        <v>1</v>
      </c>
      <c r="AI1592" s="19">
        <v>1</v>
      </c>
    </row>
    <row r="1593" spans="1:35" ht="12.75" customHeight="1" x14ac:dyDescent="0.25">
      <c r="A1593" s="5">
        <v>1765</v>
      </c>
      <c r="B1593" s="5">
        <v>1302035</v>
      </c>
      <c r="C1593" s="5"/>
      <c r="D1593" s="5" t="s">
        <v>4751</v>
      </c>
      <c r="E1593" s="15"/>
      <c r="F1593" s="16">
        <f>+IF(TABLA!$E1593 &lt;&gt; "", 1, 0)</f>
        <v>0</v>
      </c>
      <c r="G1593" s="15"/>
      <c r="H1593" s="16">
        <f>+IF(TABLA!$G1593&lt;&gt;"",1,0)</f>
        <v>0</v>
      </c>
      <c r="I1593" s="15"/>
      <c r="J1593" s="16">
        <f>+IF(TABLA!$I1593&lt;&gt;"",1,0)</f>
        <v>0</v>
      </c>
      <c r="K1593" s="16">
        <f>+IF(AND(TABLA!$F1593=1,TABLA!$H1593=1,TABLA!$J1593=1), 1, 0)</f>
        <v>0</v>
      </c>
      <c r="L1593" s="16"/>
      <c r="M1593" s="5" t="s">
        <v>4752</v>
      </c>
      <c r="N1593" s="5" t="s">
        <v>4753</v>
      </c>
      <c r="O1593" s="17">
        <v>45194</v>
      </c>
      <c r="P1593" s="5">
        <v>1</v>
      </c>
      <c r="Q1593" s="5">
        <v>1</v>
      </c>
      <c r="R1593" s="5">
        <v>0</v>
      </c>
      <c r="S1593" s="5">
        <v>0</v>
      </c>
      <c r="T1593" s="5">
        <v>1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1</v>
      </c>
      <c r="AF1593" s="5">
        <v>0</v>
      </c>
      <c r="AG1593" s="18">
        <v>76.970699999999994</v>
      </c>
      <c r="AH1593" s="19">
        <v>15</v>
      </c>
      <c r="AI1593" s="19">
        <v>16</v>
      </c>
    </row>
    <row r="1594" spans="1:35" ht="12.75" customHeight="1" x14ac:dyDescent="0.25">
      <c r="A1594" s="5">
        <v>21</v>
      </c>
      <c r="B1594" s="5">
        <v>1302040</v>
      </c>
      <c r="C1594" s="5"/>
      <c r="D1594" s="5" t="s">
        <v>4754</v>
      </c>
      <c r="E1594" s="15"/>
      <c r="F1594" s="16">
        <f>+IF(TABLA!$E1594 &lt;&gt; "", 1, 0)</f>
        <v>0</v>
      </c>
      <c r="G1594" s="15"/>
      <c r="H1594" s="16">
        <f>+IF(TABLA!$G1594&lt;&gt;"",1,0)</f>
        <v>0</v>
      </c>
      <c r="I1594" s="15"/>
      <c r="J1594" s="16">
        <f>+IF(TABLA!$I1594&lt;&gt;"",1,0)</f>
        <v>0</v>
      </c>
      <c r="K1594" s="16">
        <f>+IF(AND(TABLA!$F1594=1,TABLA!$H1594=1,TABLA!$J1594=1), 1, 0)</f>
        <v>0</v>
      </c>
      <c r="L1594" s="16"/>
      <c r="M1594" s="5" t="s">
        <v>4755</v>
      </c>
      <c r="N1594" s="5" t="s">
        <v>4756</v>
      </c>
      <c r="O1594" s="17">
        <v>44759</v>
      </c>
      <c r="P1594" s="5">
        <v>0</v>
      </c>
      <c r="Q1594" s="5">
        <v>1</v>
      </c>
      <c r="R1594" s="5">
        <v>0</v>
      </c>
      <c r="S1594" s="5">
        <v>0</v>
      </c>
      <c r="T1594" s="5">
        <v>1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1</v>
      </c>
      <c r="AF1594" s="5">
        <v>0</v>
      </c>
      <c r="AG1594" s="18">
        <v>8.0711999999999993</v>
      </c>
      <c r="AH1594" s="19">
        <v>1</v>
      </c>
      <c r="AI1594" s="19">
        <v>1</v>
      </c>
    </row>
    <row r="1595" spans="1:35" ht="12.75" customHeight="1" x14ac:dyDescent="0.25">
      <c r="A1595" s="5">
        <v>1952</v>
      </c>
      <c r="B1595" s="5">
        <v>1302042</v>
      </c>
      <c r="C1595" s="5"/>
      <c r="D1595" s="5" t="s">
        <v>4757</v>
      </c>
      <c r="E1595" s="15"/>
      <c r="F1595" s="16">
        <f>+IF(TABLA!$E1595 &lt;&gt; "", 1, 0)</f>
        <v>0</v>
      </c>
      <c r="G1595" s="15"/>
      <c r="H1595" s="16">
        <f>+IF(TABLA!$G1595&lt;&gt;"",1,0)</f>
        <v>0</v>
      </c>
      <c r="I1595" s="15"/>
      <c r="J1595" s="16">
        <f>+IF(TABLA!$I1595&lt;&gt;"",1,0)</f>
        <v>0</v>
      </c>
      <c r="K1595" s="16">
        <f>+IF(AND(TABLA!$F1595=1,TABLA!$H1595=1,TABLA!$J1595=1), 1, 0)</f>
        <v>0</v>
      </c>
      <c r="L1595" s="16"/>
      <c r="M1595" s="5" t="s">
        <v>4758</v>
      </c>
      <c r="N1595" s="5" t="s">
        <v>4759</v>
      </c>
      <c r="O1595" s="17">
        <v>45204</v>
      </c>
      <c r="P1595" s="5">
        <v>1</v>
      </c>
      <c r="Q1595" s="5">
        <v>1</v>
      </c>
      <c r="R1595" s="5">
        <v>0</v>
      </c>
      <c r="S1595" s="5">
        <v>1</v>
      </c>
      <c r="T1595" s="5">
        <v>1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1</v>
      </c>
      <c r="AF1595" s="5">
        <v>0</v>
      </c>
      <c r="AG1595" s="18">
        <v>266.18079999999998</v>
      </c>
      <c r="AH1595" s="19">
        <v>105</v>
      </c>
      <c r="AI1595" s="19">
        <v>107</v>
      </c>
    </row>
    <row r="1596" spans="1:35" ht="12.75" customHeight="1" x14ac:dyDescent="0.25">
      <c r="A1596" s="5">
        <v>1273</v>
      </c>
      <c r="B1596" s="5">
        <v>1302044</v>
      </c>
      <c r="C1596" s="5"/>
      <c r="D1596" s="5" t="s">
        <v>4760</v>
      </c>
      <c r="E1596" s="15"/>
      <c r="F1596" s="16">
        <f>+IF(TABLA!$E1596 &lt;&gt; "", 1, 0)</f>
        <v>0</v>
      </c>
      <c r="G1596" s="15"/>
      <c r="H1596" s="16">
        <f>+IF(TABLA!$G1596&lt;&gt;"",1,0)</f>
        <v>0</v>
      </c>
      <c r="I1596" s="15"/>
      <c r="J1596" s="16">
        <f>+IF(TABLA!$I1596&lt;&gt;"",1,0)</f>
        <v>0</v>
      </c>
      <c r="K1596" s="16">
        <f>+IF(AND(TABLA!$F1596=1,TABLA!$H1596=1,TABLA!$J1596=1), 1, 0)</f>
        <v>0</v>
      </c>
      <c r="L1596" s="16"/>
      <c r="M1596" s="5" t="s">
        <v>4761</v>
      </c>
      <c r="N1596" s="5" t="s">
        <v>4762</v>
      </c>
      <c r="O1596" s="17">
        <v>45147</v>
      </c>
      <c r="P1596" s="5">
        <v>1</v>
      </c>
      <c r="Q1596" s="5">
        <v>1</v>
      </c>
      <c r="R1596" s="5">
        <v>0</v>
      </c>
      <c r="S1596" s="5">
        <v>0</v>
      </c>
      <c r="T1596" s="5">
        <v>1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1</v>
      </c>
      <c r="AF1596" s="5">
        <v>0</v>
      </c>
      <c r="AG1596" s="18">
        <v>137.8126</v>
      </c>
      <c r="AH1596" s="19">
        <v>25</v>
      </c>
      <c r="AI1596" s="19">
        <v>26</v>
      </c>
    </row>
    <row r="1597" spans="1:35" ht="12.75" customHeight="1" x14ac:dyDescent="0.25">
      <c r="A1597" s="5">
        <v>1684</v>
      </c>
      <c r="B1597" s="5">
        <v>1302046</v>
      </c>
      <c r="C1597" s="5"/>
      <c r="D1597" s="5" t="s">
        <v>4763</v>
      </c>
      <c r="E1597" s="15"/>
      <c r="F1597" s="16">
        <f>+IF(TABLA!$E1597 &lt;&gt; "", 1, 0)</f>
        <v>0</v>
      </c>
      <c r="G1597" s="15"/>
      <c r="H1597" s="16">
        <f>+IF(TABLA!$G1597&lt;&gt;"",1,0)</f>
        <v>0</v>
      </c>
      <c r="I1597" s="15"/>
      <c r="J1597" s="16">
        <f>+IF(TABLA!$I1597&lt;&gt;"",1,0)</f>
        <v>0</v>
      </c>
      <c r="K1597" s="16">
        <f>+IF(AND(TABLA!$F1597=1,TABLA!$H1597=1,TABLA!$J1597=1), 1, 0)</f>
        <v>0</v>
      </c>
      <c r="L1597" s="16"/>
      <c r="M1597" s="5" t="s">
        <v>4764</v>
      </c>
      <c r="N1597" s="5" t="s">
        <v>4765</v>
      </c>
      <c r="O1597" s="17">
        <v>45189</v>
      </c>
      <c r="P1597" s="5">
        <v>1</v>
      </c>
      <c r="Q1597" s="5">
        <v>1</v>
      </c>
      <c r="R1597" s="5">
        <v>0</v>
      </c>
      <c r="S1597" s="5">
        <v>1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1</v>
      </c>
      <c r="AF1597" s="5">
        <v>0</v>
      </c>
      <c r="AG1597" s="18">
        <v>4.5541</v>
      </c>
      <c r="AH1597" s="19">
        <v>3</v>
      </c>
      <c r="AI1597" s="19">
        <v>3</v>
      </c>
    </row>
    <row r="1598" spans="1:35" ht="12.75" customHeight="1" x14ac:dyDescent="0.25">
      <c r="A1598" s="5">
        <v>91</v>
      </c>
      <c r="B1598" s="5">
        <v>1302047</v>
      </c>
      <c r="C1598" s="5"/>
      <c r="D1598" s="5" t="s">
        <v>4766</v>
      </c>
      <c r="E1598" s="15"/>
      <c r="F1598" s="16">
        <f>+IF(TABLA!$E1598 &lt;&gt; "", 1, 0)</f>
        <v>0</v>
      </c>
      <c r="G1598" s="15"/>
      <c r="H1598" s="16">
        <f>+IF(TABLA!$G1598&lt;&gt;"",1,0)</f>
        <v>0</v>
      </c>
      <c r="I1598" s="15"/>
      <c r="J1598" s="16">
        <f>+IF(TABLA!$I1598&lt;&gt;"",1,0)</f>
        <v>0</v>
      </c>
      <c r="K1598" s="16">
        <f>+IF(AND(TABLA!$F1598=1,TABLA!$H1598=1,TABLA!$J1598=1), 1, 0)</f>
        <v>0</v>
      </c>
      <c r="L1598" s="16"/>
      <c r="M1598" s="5" t="s">
        <v>4767</v>
      </c>
      <c r="N1598" s="5" t="s">
        <v>4768</v>
      </c>
      <c r="O1598" s="17">
        <v>44845</v>
      </c>
      <c r="P1598" s="5">
        <v>0</v>
      </c>
      <c r="Q1598" s="5">
        <v>1</v>
      </c>
      <c r="R1598" s="5">
        <v>0</v>
      </c>
      <c r="S1598" s="5">
        <v>0</v>
      </c>
      <c r="T1598" s="5">
        <v>1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1</v>
      </c>
      <c r="AF1598" s="5">
        <v>0</v>
      </c>
      <c r="AG1598" s="18">
        <v>47.3673</v>
      </c>
      <c r="AH1598" s="19">
        <v>1</v>
      </c>
      <c r="AI1598" s="19">
        <v>1</v>
      </c>
    </row>
    <row r="1599" spans="1:35" ht="12.75" customHeight="1" x14ac:dyDescent="0.25">
      <c r="A1599" s="5">
        <v>1766</v>
      </c>
      <c r="B1599" s="5">
        <v>1302052</v>
      </c>
      <c r="C1599" s="5"/>
      <c r="D1599" s="5" t="s">
        <v>4769</v>
      </c>
      <c r="E1599" s="15"/>
      <c r="F1599" s="16">
        <f>+IF(TABLA!$E1599 &lt;&gt; "", 1, 0)</f>
        <v>0</v>
      </c>
      <c r="G1599" s="15"/>
      <c r="H1599" s="16">
        <f>+IF(TABLA!$G1599&lt;&gt;"",1,0)</f>
        <v>0</v>
      </c>
      <c r="I1599" s="15"/>
      <c r="J1599" s="16">
        <f>+IF(TABLA!$I1599&lt;&gt;"",1,0)</f>
        <v>0</v>
      </c>
      <c r="K1599" s="16">
        <f>+IF(AND(TABLA!$F1599=1,TABLA!$H1599=1,TABLA!$J1599=1), 1, 0)</f>
        <v>0</v>
      </c>
      <c r="L1599" s="16"/>
      <c r="M1599" s="5" t="s">
        <v>4770</v>
      </c>
      <c r="N1599" s="5" t="s">
        <v>4771</v>
      </c>
      <c r="O1599" s="17">
        <v>45194</v>
      </c>
      <c r="P1599" s="5">
        <v>1</v>
      </c>
      <c r="Q1599" s="5">
        <v>1</v>
      </c>
      <c r="R1599" s="5">
        <v>0</v>
      </c>
      <c r="S1599" s="5">
        <v>0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1</v>
      </c>
      <c r="AF1599" s="5">
        <v>0</v>
      </c>
      <c r="AG1599" s="18">
        <v>777.10419999999999</v>
      </c>
      <c r="AH1599" s="19">
        <v>52</v>
      </c>
      <c r="AI1599" s="19">
        <v>56</v>
      </c>
    </row>
    <row r="1600" spans="1:35" ht="12.75" customHeight="1" x14ac:dyDescent="0.25">
      <c r="A1600" s="5">
        <v>1274</v>
      </c>
      <c r="B1600" s="5">
        <v>1302053</v>
      </c>
      <c r="C1600" s="5"/>
      <c r="D1600" s="5" t="s">
        <v>4772</v>
      </c>
      <c r="E1600" s="15"/>
      <c r="F1600" s="16">
        <f>+IF(TABLA!$E1600 &lt;&gt; "", 1, 0)</f>
        <v>0</v>
      </c>
      <c r="G1600" s="15"/>
      <c r="H1600" s="16">
        <f>+IF(TABLA!$G1600&lt;&gt;"",1,0)</f>
        <v>0</v>
      </c>
      <c r="I1600" s="15"/>
      <c r="J1600" s="16">
        <f>+IF(TABLA!$I1600&lt;&gt;"",1,0)</f>
        <v>0</v>
      </c>
      <c r="K1600" s="16">
        <f>+IF(AND(TABLA!$F1600=1,TABLA!$H1600=1,TABLA!$J1600=1), 1, 0)</f>
        <v>0</v>
      </c>
      <c r="L1600" s="16"/>
      <c r="M1600" s="5" t="s">
        <v>4773</v>
      </c>
      <c r="N1600" s="5" t="s">
        <v>4774</v>
      </c>
      <c r="O1600" s="17">
        <v>45147</v>
      </c>
      <c r="P1600" s="5">
        <v>1</v>
      </c>
      <c r="Q1600" s="5">
        <v>1</v>
      </c>
      <c r="R1600" s="5">
        <v>0</v>
      </c>
      <c r="S1600" s="5">
        <v>0</v>
      </c>
      <c r="T1600" s="5">
        <v>1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1</v>
      </c>
      <c r="AF1600" s="5">
        <v>0</v>
      </c>
      <c r="AG1600" s="18">
        <v>83.572500000000005</v>
      </c>
      <c r="AH1600" s="19">
        <v>9</v>
      </c>
      <c r="AI1600" s="19">
        <v>9</v>
      </c>
    </row>
    <row r="1601" spans="1:35" ht="12.75" customHeight="1" x14ac:dyDescent="0.25">
      <c r="A1601" s="5">
        <v>1347</v>
      </c>
      <c r="B1601" s="5">
        <v>1302055</v>
      </c>
      <c r="C1601" s="5"/>
      <c r="D1601" s="5" t="s">
        <v>4775</v>
      </c>
      <c r="E1601" s="15"/>
      <c r="F1601" s="16">
        <f>+IF(TABLA!$E1601 &lt;&gt; "", 1, 0)</f>
        <v>0</v>
      </c>
      <c r="G1601" s="15"/>
      <c r="H1601" s="16">
        <f>+IF(TABLA!$G1601&lt;&gt;"",1,0)</f>
        <v>0</v>
      </c>
      <c r="I1601" s="15"/>
      <c r="J1601" s="16">
        <f>+IF(TABLA!$I1601&lt;&gt;"",1,0)</f>
        <v>0</v>
      </c>
      <c r="K1601" s="16">
        <f>+IF(AND(TABLA!$F1601=1,TABLA!$H1601=1,TABLA!$J1601=1), 1, 0)</f>
        <v>0</v>
      </c>
      <c r="L1601" s="16"/>
      <c r="M1601" s="5" t="s">
        <v>4776</v>
      </c>
      <c r="N1601" s="5" t="s">
        <v>4777</v>
      </c>
      <c r="O1601" s="17">
        <v>45156</v>
      </c>
      <c r="P1601" s="5">
        <v>1</v>
      </c>
      <c r="Q1601" s="5">
        <v>1</v>
      </c>
      <c r="R1601" s="5">
        <v>0</v>
      </c>
      <c r="S1601" s="5">
        <v>0</v>
      </c>
      <c r="T1601" s="5">
        <v>1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1</v>
      </c>
      <c r="AF1601" s="5">
        <v>0</v>
      </c>
      <c r="AG1601" s="18">
        <v>152.333</v>
      </c>
      <c r="AH1601" s="19">
        <v>22</v>
      </c>
      <c r="AI1601" s="19">
        <v>22</v>
      </c>
    </row>
    <row r="1602" spans="1:35" ht="12.75" customHeight="1" x14ac:dyDescent="0.25">
      <c r="A1602" s="5">
        <v>403</v>
      </c>
      <c r="B1602" s="5">
        <v>1302057</v>
      </c>
      <c r="C1602" s="5"/>
      <c r="D1602" s="5" t="s">
        <v>4778</v>
      </c>
      <c r="E1602" s="15"/>
      <c r="F1602" s="16">
        <f>+IF(TABLA!$E1602 &lt;&gt; "", 1, 0)</f>
        <v>0</v>
      </c>
      <c r="G1602" s="15"/>
      <c r="H1602" s="16">
        <f>+IF(TABLA!$G1602&lt;&gt;"",1,0)</f>
        <v>0</v>
      </c>
      <c r="I1602" s="15"/>
      <c r="J1602" s="16">
        <f>+IF(TABLA!$I1602&lt;&gt;"",1,0)</f>
        <v>0</v>
      </c>
      <c r="K1602" s="16">
        <f>+IF(AND(TABLA!$F1602=1,TABLA!$H1602=1,TABLA!$J1602=1), 1, 0)</f>
        <v>0</v>
      </c>
      <c r="L1602" s="16"/>
      <c r="M1602" s="5" t="s">
        <v>4779</v>
      </c>
      <c r="N1602" s="5" t="s">
        <v>4780</v>
      </c>
      <c r="O1602" s="17">
        <v>44983</v>
      </c>
      <c r="P1602" s="5">
        <v>1</v>
      </c>
      <c r="Q1602" s="5">
        <v>1</v>
      </c>
      <c r="R1602" s="5">
        <v>0</v>
      </c>
      <c r="S1602" s="5">
        <v>0</v>
      </c>
      <c r="T1602" s="5">
        <v>1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1</v>
      </c>
      <c r="AF1602" s="5">
        <v>0</v>
      </c>
      <c r="AG1602" s="18">
        <v>0</v>
      </c>
      <c r="AH1602" s="19">
        <v>1</v>
      </c>
      <c r="AI1602" s="19">
        <v>1</v>
      </c>
    </row>
    <row r="1603" spans="1:35" ht="12.75" customHeight="1" x14ac:dyDescent="0.25">
      <c r="A1603" s="5">
        <v>1184</v>
      </c>
      <c r="B1603" s="5">
        <v>1302061</v>
      </c>
      <c r="C1603" s="5"/>
      <c r="D1603" s="5" t="s">
        <v>4781</v>
      </c>
      <c r="E1603" s="15"/>
      <c r="F1603" s="16">
        <f>+IF(TABLA!$E1603 &lt;&gt; "", 1, 0)</f>
        <v>0</v>
      </c>
      <c r="G1603" s="15"/>
      <c r="H1603" s="16">
        <f>+IF(TABLA!$G1603&lt;&gt;"",1,0)</f>
        <v>0</v>
      </c>
      <c r="I1603" s="15"/>
      <c r="J1603" s="16">
        <f>+IF(TABLA!$I1603&lt;&gt;"",1,0)</f>
        <v>0</v>
      </c>
      <c r="K1603" s="16">
        <f>+IF(AND(TABLA!$F1603=1,TABLA!$H1603=1,TABLA!$J1603=1), 1, 0)</f>
        <v>0</v>
      </c>
      <c r="L1603" s="16"/>
      <c r="M1603" s="5" t="s">
        <v>4782</v>
      </c>
      <c r="N1603" s="5" t="s">
        <v>4783</v>
      </c>
      <c r="O1603" s="17">
        <v>45134</v>
      </c>
      <c r="P1603" s="5">
        <v>1</v>
      </c>
      <c r="Q1603" s="5">
        <v>1</v>
      </c>
      <c r="R1603" s="5">
        <v>0</v>
      </c>
      <c r="S1603" s="5">
        <v>0</v>
      </c>
      <c r="T1603" s="5">
        <v>1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1</v>
      </c>
      <c r="AF1603" s="5">
        <v>0</v>
      </c>
      <c r="AG1603" s="18">
        <v>127.9211</v>
      </c>
      <c r="AH1603" s="19">
        <v>18</v>
      </c>
      <c r="AI1603" s="19">
        <v>18</v>
      </c>
    </row>
    <row r="1604" spans="1:35" ht="12.75" customHeight="1" x14ac:dyDescent="0.25">
      <c r="A1604" s="5">
        <v>100</v>
      </c>
      <c r="B1604" s="5">
        <v>1302068</v>
      </c>
      <c r="C1604" s="5"/>
      <c r="D1604" s="5" t="s">
        <v>4784</v>
      </c>
      <c r="E1604" s="15"/>
      <c r="F1604" s="16">
        <f>+IF(TABLA!$E1604 &lt;&gt; "", 1, 0)</f>
        <v>0</v>
      </c>
      <c r="G1604" s="15"/>
      <c r="H1604" s="16">
        <f>+IF(TABLA!$G1604&lt;&gt;"",1,0)</f>
        <v>0</v>
      </c>
      <c r="I1604" s="15"/>
      <c r="J1604" s="16">
        <f>+IF(TABLA!$I1604&lt;&gt;"",1,0)</f>
        <v>0</v>
      </c>
      <c r="K1604" s="16">
        <f>+IF(AND(TABLA!$F1604=1,TABLA!$H1604=1,TABLA!$J1604=1), 1, 0)</f>
        <v>0</v>
      </c>
      <c r="L1604" s="16"/>
      <c r="M1604" s="5" t="s">
        <v>4785</v>
      </c>
      <c r="N1604" s="5" t="s">
        <v>4786</v>
      </c>
      <c r="O1604" s="17">
        <v>44847</v>
      </c>
      <c r="P1604" s="5">
        <v>0</v>
      </c>
      <c r="Q1604" s="5">
        <v>1</v>
      </c>
      <c r="R1604" s="5">
        <v>0</v>
      </c>
      <c r="S1604" s="5">
        <v>0</v>
      </c>
      <c r="T1604" s="5">
        <v>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1</v>
      </c>
      <c r="AF1604" s="5">
        <v>0</v>
      </c>
      <c r="AG1604" s="18">
        <v>1.8824000000000001</v>
      </c>
      <c r="AH1604" s="19">
        <v>1</v>
      </c>
      <c r="AI1604" s="19">
        <v>1</v>
      </c>
    </row>
    <row r="1605" spans="1:35" ht="12.75" customHeight="1" x14ac:dyDescent="0.25">
      <c r="A1605" s="5">
        <v>27</v>
      </c>
      <c r="B1605" s="5">
        <v>1302071</v>
      </c>
      <c r="C1605" s="5"/>
      <c r="D1605" s="5" t="s">
        <v>4787</v>
      </c>
      <c r="E1605" s="15"/>
      <c r="F1605" s="16">
        <f>+IF(TABLA!$E1605 &lt;&gt; "", 1, 0)</f>
        <v>0</v>
      </c>
      <c r="G1605" s="15"/>
      <c r="H1605" s="16">
        <f>+IF(TABLA!$G1605&lt;&gt;"",1,0)</f>
        <v>0</v>
      </c>
      <c r="I1605" s="15"/>
      <c r="J1605" s="16">
        <f>+IF(TABLA!$I1605&lt;&gt;"",1,0)</f>
        <v>0</v>
      </c>
      <c r="K1605" s="16">
        <f>+IF(AND(TABLA!$F1605=1,TABLA!$H1605=1,TABLA!$J1605=1), 1, 0)</f>
        <v>0</v>
      </c>
      <c r="L1605" s="16"/>
      <c r="M1605" s="5" t="s">
        <v>4788</v>
      </c>
      <c r="N1605" s="5" t="s">
        <v>4789</v>
      </c>
      <c r="O1605" s="17">
        <v>44770</v>
      </c>
      <c r="P1605" s="5">
        <v>0</v>
      </c>
      <c r="Q1605" s="5">
        <v>1</v>
      </c>
      <c r="R1605" s="5">
        <v>0</v>
      </c>
      <c r="S1605" s="5">
        <v>0</v>
      </c>
      <c r="T1605" s="5">
        <v>1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1</v>
      </c>
      <c r="AF1605" s="5">
        <v>0</v>
      </c>
      <c r="AG1605" s="18">
        <v>7.2225000000000001</v>
      </c>
      <c r="AH1605" s="19">
        <v>1</v>
      </c>
      <c r="AI1605" s="19">
        <v>1</v>
      </c>
    </row>
    <row r="1606" spans="1:35" ht="12.75" customHeight="1" x14ac:dyDescent="0.25">
      <c r="A1606" s="5">
        <v>1953</v>
      </c>
      <c r="B1606" s="5">
        <v>1302072</v>
      </c>
      <c r="C1606" s="5"/>
      <c r="D1606" s="5" t="s">
        <v>4790</v>
      </c>
      <c r="E1606" s="15"/>
      <c r="F1606" s="16">
        <f>+IF(TABLA!$E1606 &lt;&gt; "", 1, 0)</f>
        <v>0</v>
      </c>
      <c r="G1606" s="15"/>
      <c r="H1606" s="16">
        <f>+IF(TABLA!$G1606&lt;&gt;"",1,0)</f>
        <v>0</v>
      </c>
      <c r="I1606" s="15"/>
      <c r="J1606" s="16">
        <f>+IF(TABLA!$I1606&lt;&gt;"",1,0)</f>
        <v>0</v>
      </c>
      <c r="K1606" s="16">
        <f>+IF(AND(TABLA!$F1606=1,TABLA!$H1606=1,TABLA!$J1606=1), 1, 0)</f>
        <v>0</v>
      </c>
      <c r="L1606" s="16"/>
      <c r="M1606" s="5" t="s">
        <v>4791</v>
      </c>
      <c r="N1606" s="5" t="s">
        <v>4792</v>
      </c>
      <c r="O1606" s="17">
        <v>45204</v>
      </c>
      <c r="P1606" s="5">
        <v>1</v>
      </c>
      <c r="Q1606" s="5">
        <v>1</v>
      </c>
      <c r="R1606" s="5">
        <v>0</v>
      </c>
      <c r="S1606" s="5">
        <v>0</v>
      </c>
      <c r="T1606" s="5">
        <v>1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1</v>
      </c>
      <c r="AF1606" s="5">
        <v>0</v>
      </c>
      <c r="AG1606" s="18">
        <v>0.90529999999999999</v>
      </c>
      <c r="AH1606" s="19">
        <v>1</v>
      </c>
      <c r="AI1606" s="19">
        <v>1</v>
      </c>
    </row>
    <row r="1607" spans="1:35" ht="12.75" customHeight="1" x14ac:dyDescent="0.25">
      <c r="A1607" s="5">
        <v>299</v>
      </c>
      <c r="B1607" s="5">
        <v>1302074</v>
      </c>
      <c r="C1607" s="5"/>
      <c r="D1607" s="5" t="s">
        <v>4793</v>
      </c>
      <c r="E1607" s="15"/>
      <c r="F1607" s="16">
        <f>+IF(TABLA!$E1607 &lt;&gt; "", 1, 0)</f>
        <v>0</v>
      </c>
      <c r="G1607" s="15"/>
      <c r="H1607" s="16">
        <f>+IF(TABLA!$G1607&lt;&gt;"",1,0)</f>
        <v>0</v>
      </c>
      <c r="I1607" s="15"/>
      <c r="J1607" s="16">
        <f>+IF(TABLA!$I1607&lt;&gt;"",1,0)</f>
        <v>0</v>
      </c>
      <c r="K1607" s="16">
        <f>+IF(AND(TABLA!$F1607=1,TABLA!$H1607=1,TABLA!$J1607=1), 1, 0)</f>
        <v>0</v>
      </c>
      <c r="L1607" s="16"/>
      <c r="M1607" s="5" t="s">
        <v>4794</v>
      </c>
      <c r="N1607" s="5" t="s">
        <v>4795</v>
      </c>
      <c r="O1607" s="17">
        <v>44938</v>
      </c>
      <c r="P1607" s="5">
        <v>1</v>
      </c>
      <c r="Q1607" s="5">
        <v>1</v>
      </c>
      <c r="R1607" s="5">
        <v>0</v>
      </c>
      <c r="S1607" s="5">
        <v>0</v>
      </c>
      <c r="T1607" s="5">
        <v>1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1</v>
      </c>
      <c r="AF1607" s="5">
        <v>0</v>
      </c>
      <c r="AG1607" s="18">
        <v>31.228100000000001</v>
      </c>
      <c r="AH1607" s="19">
        <v>2</v>
      </c>
      <c r="AI1607" s="19">
        <v>2</v>
      </c>
    </row>
    <row r="1608" spans="1:35" ht="12.75" customHeight="1" x14ac:dyDescent="0.25">
      <c r="A1608" s="5">
        <v>3367</v>
      </c>
      <c r="B1608" s="5">
        <v>1303001</v>
      </c>
      <c r="C1608" s="5"/>
      <c r="D1608" s="5" t="s">
        <v>4796</v>
      </c>
      <c r="E1608" s="15" t="s">
        <v>4</v>
      </c>
      <c r="F1608" s="16">
        <f>+IF(TABLA!$E1608 &lt;&gt; "", 1, 0)</f>
        <v>1</v>
      </c>
      <c r="G1608" s="15" t="s">
        <v>72</v>
      </c>
      <c r="H1608" s="16">
        <f>+IF(TABLA!$G1608&lt;&gt;"",1,0)</f>
        <v>1</v>
      </c>
      <c r="I1608" s="15" t="s">
        <v>73</v>
      </c>
      <c r="J1608" s="16">
        <f>+IF(TABLA!$I1608&lt;&gt;"",1,0)</f>
        <v>1</v>
      </c>
      <c r="K1608" s="16">
        <f>+IF(AND(TABLA!$F1608=1,TABLA!$H1608=1,TABLA!$J1608=1), 1, 0)</f>
        <v>1</v>
      </c>
      <c r="L1608" s="16">
        <v>3</v>
      </c>
      <c r="M1608" s="5" t="s">
        <v>4797</v>
      </c>
      <c r="N1608" s="5" t="s">
        <v>4798</v>
      </c>
      <c r="O1608" s="17">
        <v>45230</v>
      </c>
      <c r="P1608" s="5">
        <v>1</v>
      </c>
      <c r="Q1608" s="5">
        <v>1</v>
      </c>
      <c r="R1608" s="5">
        <v>1</v>
      </c>
      <c r="S1608" s="5">
        <v>1</v>
      </c>
      <c r="T1608" s="5">
        <v>0</v>
      </c>
      <c r="U1608" s="5">
        <v>0</v>
      </c>
      <c r="V1608" s="5">
        <v>0</v>
      </c>
      <c r="W1608" s="5">
        <v>1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1</v>
      </c>
      <c r="AG1608" s="18">
        <v>54.238700000000001</v>
      </c>
      <c r="AH1608" s="19">
        <v>178</v>
      </c>
      <c r="AI1608" s="19">
        <v>278</v>
      </c>
    </row>
    <row r="1609" spans="1:35" ht="12.75" customHeight="1" x14ac:dyDescent="0.25">
      <c r="A1609" s="5">
        <v>2739</v>
      </c>
      <c r="B1609" s="5">
        <v>1303002</v>
      </c>
      <c r="C1609" s="5"/>
      <c r="D1609" s="5" t="s">
        <v>4799</v>
      </c>
      <c r="E1609" s="15" t="s">
        <v>4</v>
      </c>
      <c r="F1609" s="16">
        <f>+IF(TABLA!$E1609 &lt;&gt; "", 1, 0)</f>
        <v>1</v>
      </c>
      <c r="G1609" s="15" t="s">
        <v>72</v>
      </c>
      <c r="H1609" s="16">
        <f>+IF(TABLA!$G1609&lt;&gt;"",1,0)</f>
        <v>1</v>
      </c>
      <c r="I1609" s="15" t="s">
        <v>73</v>
      </c>
      <c r="J1609" s="16">
        <f>+IF(TABLA!$I1609&lt;&gt;"",1,0)</f>
        <v>1</v>
      </c>
      <c r="K1609" s="16">
        <f>+IF(AND(TABLA!$F1609=1,TABLA!$H1609=1,TABLA!$J1609=1), 1, 0)</f>
        <v>1</v>
      </c>
      <c r="L1609" s="16">
        <v>3</v>
      </c>
      <c r="M1609" s="5" t="s">
        <v>4800</v>
      </c>
      <c r="N1609" s="5" t="s">
        <v>4801</v>
      </c>
      <c r="O1609" s="17">
        <v>45227</v>
      </c>
      <c r="P1609" s="5">
        <v>1</v>
      </c>
      <c r="Q1609" s="5">
        <v>1</v>
      </c>
      <c r="R1609" s="5">
        <v>1</v>
      </c>
      <c r="S1609" s="5">
        <v>1</v>
      </c>
      <c r="T1609" s="5">
        <v>0</v>
      </c>
      <c r="U1609" s="5">
        <v>0</v>
      </c>
      <c r="V1609" s="5">
        <v>0</v>
      </c>
      <c r="W1609" s="5">
        <v>1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1</v>
      </c>
      <c r="AG1609" s="18">
        <v>65.331100000000006</v>
      </c>
      <c r="AH1609" s="19">
        <v>189</v>
      </c>
      <c r="AI1609" s="19">
        <v>285</v>
      </c>
    </row>
    <row r="1610" spans="1:35" ht="12.75" customHeight="1" x14ac:dyDescent="0.25">
      <c r="A1610" s="5">
        <v>3368</v>
      </c>
      <c r="B1610" s="5">
        <v>1303003</v>
      </c>
      <c r="C1610" s="5"/>
      <c r="D1610" s="5" t="s">
        <v>4802</v>
      </c>
      <c r="E1610" s="15" t="s">
        <v>4</v>
      </c>
      <c r="F1610" s="16">
        <f>+IF(TABLA!$E1610 &lt;&gt; "", 1, 0)</f>
        <v>1</v>
      </c>
      <c r="G1610" s="15" t="s">
        <v>72</v>
      </c>
      <c r="H1610" s="16">
        <f>+IF(TABLA!$G1610&lt;&gt;"",1,0)</f>
        <v>1</v>
      </c>
      <c r="I1610" s="15" t="s">
        <v>73</v>
      </c>
      <c r="J1610" s="16">
        <f>+IF(TABLA!$I1610&lt;&gt;"",1,0)</f>
        <v>1</v>
      </c>
      <c r="K1610" s="16">
        <f>+IF(AND(TABLA!$F1610=1,TABLA!$H1610=1,TABLA!$J1610=1), 1, 0)</f>
        <v>1</v>
      </c>
      <c r="L1610" s="16">
        <v>3</v>
      </c>
      <c r="M1610" s="5" t="s">
        <v>4803</v>
      </c>
      <c r="N1610" s="5" t="s">
        <v>4804</v>
      </c>
      <c r="O1610" s="17">
        <v>45230</v>
      </c>
      <c r="P1610" s="5">
        <v>1</v>
      </c>
      <c r="Q1610" s="5">
        <v>1</v>
      </c>
      <c r="R1610" s="5">
        <v>1</v>
      </c>
      <c r="S1610" s="5">
        <v>1</v>
      </c>
      <c r="T1610" s="5">
        <v>0</v>
      </c>
      <c r="U1610" s="5">
        <v>0</v>
      </c>
      <c r="V1610" s="5">
        <v>0</v>
      </c>
      <c r="W1610" s="5">
        <v>1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1</v>
      </c>
      <c r="AG1610" s="18">
        <v>435.48230000000001</v>
      </c>
      <c r="AH1610" s="19">
        <v>891</v>
      </c>
      <c r="AI1610" s="19">
        <v>1420</v>
      </c>
    </row>
    <row r="1611" spans="1:35" ht="12.75" customHeight="1" x14ac:dyDescent="0.25">
      <c r="A1611" s="5">
        <v>3369</v>
      </c>
      <c r="B1611" s="5">
        <v>1303004</v>
      </c>
      <c r="C1611" s="5"/>
      <c r="D1611" s="5" t="s">
        <v>4805</v>
      </c>
      <c r="E1611" s="15" t="s">
        <v>4</v>
      </c>
      <c r="F1611" s="16">
        <f>+IF(TABLA!$E1611 &lt;&gt; "", 1, 0)</f>
        <v>1</v>
      </c>
      <c r="G1611" s="15" t="s">
        <v>75</v>
      </c>
      <c r="H1611" s="16">
        <f>+IF(TABLA!$G1611&lt;&gt;"",1,0)</f>
        <v>1</v>
      </c>
      <c r="I1611" s="15" t="s">
        <v>73</v>
      </c>
      <c r="J1611" s="16">
        <f>+IF(TABLA!$I1611&lt;&gt;"",1,0)</f>
        <v>1</v>
      </c>
      <c r="K1611" s="16">
        <f>+IF(AND(TABLA!$F1611=1,TABLA!$H1611=1,TABLA!$J1611=1), 1, 0)</f>
        <v>1</v>
      </c>
      <c r="L1611" s="16">
        <v>3</v>
      </c>
      <c r="M1611" s="5" t="s">
        <v>4806</v>
      </c>
      <c r="N1611" s="5" t="s">
        <v>4807</v>
      </c>
      <c r="O1611" s="17">
        <v>45230</v>
      </c>
      <c r="P1611" s="5">
        <v>1</v>
      </c>
      <c r="Q1611" s="5">
        <v>1</v>
      </c>
      <c r="R1611" s="5">
        <v>1</v>
      </c>
      <c r="S1611" s="5">
        <v>1</v>
      </c>
      <c r="T1611" s="5">
        <v>0</v>
      </c>
      <c r="U1611" s="5">
        <v>0</v>
      </c>
      <c r="V1611" s="5">
        <v>0</v>
      </c>
      <c r="W1611" s="5">
        <v>1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1</v>
      </c>
      <c r="AG1611" s="18">
        <v>488.80020000000002</v>
      </c>
      <c r="AH1611" s="19">
        <v>324</v>
      </c>
      <c r="AI1611" s="19">
        <v>1561</v>
      </c>
    </row>
    <row r="1612" spans="1:35" ht="12.75" customHeight="1" x14ac:dyDescent="0.25">
      <c r="A1612" s="5">
        <v>3370</v>
      </c>
      <c r="B1612" s="5">
        <v>1303005</v>
      </c>
      <c r="C1612" s="5"/>
      <c r="D1612" s="5" t="s">
        <v>4808</v>
      </c>
      <c r="E1612" s="15" t="s">
        <v>4</v>
      </c>
      <c r="F1612" s="16">
        <f>+IF(TABLA!$E1612 &lt;&gt; "", 1, 0)</f>
        <v>1</v>
      </c>
      <c r="G1612" s="15" t="s">
        <v>75</v>
      </c>
      <c r="H1612" s="16">
        <f>+IF(TABLA!$G1612&lt;&gt;"",1,0)</f>
        <v>1</v>
      </c>
      <c r="I1612" s="15" t="s">
        <v>73</v>
      </c>
      <c r="J1612" s="16">
        <f>+IF(TABLA!$I1612&lt;&gt;"",1,0)</f>
        <v>1</v>
      </c>
      <c r="K1612" s="16">
        <f>+IF(AND(TABLA!$F1612=1,TABLA!$H1612=1,TABLA!$J1612=1), 1, 0)</f>
        <v>1</v>
      </c>
      <c r="L1612" s="16">
        <v>3</v>
      </c>
      <c r="M1612" s="5" t="s">
        <v>4809</v>
      </c>
      <c r="N1612" s="5" t="s">
        <v>4810</v>
      </c>
      <c r="O1612" s="17">
        <v>45230</v>
      </c>
      <c r="P1612" s="5">
        <v>1</v>
      </c>
      <c r="Q1612" s="5">
        <v>1</v>
      </c>
      <c r="R1612" s="5">
        <v>1</v>
      </c>
      <c r="S1612" s="5">
        <v>1</v>
      </c>
      <c r="T1612" s="5">
        <v>0</v>
      </c>
      <c r="U1612" s="5">
        <v>0</v>
      </c>
      <c r="V1612" s="5">
        <v>0</v>
      </c>
      <c r="W1612" s="5">
        <v>1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1</v>
      </c>
      <c r="AG1612" s="18">
        <v>8055.2492000000502</v>
      </c>
      <c r="AH1612" s="19">
        <v>2609</v>
      </c>
      <c r="AI1612" s="19">
        <v>14809</v>
      </c>
    </row>
    <row r="1613" spans="1:35" ht="12.75" customHeight="1" x14ac:dyDescent="0.25">
      <c r="A1613" s="5">
        <v>2305</v>
      </c>
      <c r="B1613" s="5">
        <v>1303006</v>
      </c>
      <c r="C1613" s="5"/>
      <c r="D1613" s="5" t="s">
        <v>4811</v>
      </c>
      <c r="E1613" s="15" t="s">
        <v>4</v>
      </c>
      <c r="F1613" s="16">
        <f>+IF(TABLA!$E1613 &lt;&gt; "", 1, 0)</f>
        <v>1</v>
      </c>
      <c r="G1613" s="15" t="s">
        <v>75</v>
      </c>
      <c r="H1613" s="16">
        <f>+IF(TABLA!$G1613&lt;&gt;"",1,0)</f>
        <v>1</v>
      </c>
      <c r="I1613" s="15" t="s">
        <v>73</v>
      </c>
      <c r="J1613" s="16">
        <f>+IF(TABLA!$I1613&lt;&gt;"",1,0)</f>
        <v>1</v>
      </c>
      <c r="K1613" s="16">
        <f>+IF(AND(TABLA!$F1613=1,TABLA!$H1613=1,TABLA!$J1613=1), 1, 0)</f>
        <v>1</v>
      </c>
      <c r="L1613" s="16">
        <v>3</v>
      </c>
      <c r="M1613" s="5" t="s">
        <v>4812</v>
      </c>
      <c r="N1613" s="5" t="s">
        <v>4813</v>
      </c>
      <c r="O1613" s="17">
        <v>45218</v>
      </c>
      <c r="P1613" s="5">
        <v>1</v>
      </c>
      <c r="Q1613" s="5">
        <v>1</v>
      </c>
      <c r="R1613" s="5">
        <v>1</v>
      </c>
      <c r="S1613" s="5">
        <v>1</v>
      </c>
      <c r="T1613" s="5">
        <v>0</v>
      </c>
      <c r="U1613" s="5">
        <v>0</v>
      </c>
      <c r="V1613" s="5">
        <v>0</v>
      </c>
      <c r="W1613" s="5">
        <v>1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1</v>
      </c>
      <c r="AG1613" s="18">
        <v>40.628999999999998</v>
      </c>
      <c r="AH1613" s="19">
        <v>43</v>
      </c>
      <c r="AI1613" s="19">
        <v>86</v>
      </c>
    </row>
    <row r="1614" spans="1:35" ht="12.75" customHeight="1" x14ac:dyDescent="0.25">
      <c r="A1614" s="5">
        <v>1627</v>
      </c>
      <c r="B1614" s="5">
        <v>1303007</v>
      </c>
      <c r="C1614" s="5"/>
      <c r="D1614" s="5" t="s">
        <v>4814</v>
      </c>
      <c r="E1614" s="15" t="s">
        <v>4</v>
      </c>
      <c r="F1614" s="16">
        <f>+IF(TABLA!$E1614 &lt;&gt; "", 1, 0)</f>
        <v>1</v>
      </c>
      <c r="G1614" s="15" t="s">
        <v>72</v>
      </c>
      <c r="H1614" s="16">
        <f>+IF(TABLA!$G1614&lt;&gt;"",1,0)</f>
        <v>1</v>
      </c>
      <c r="I1614" s="15" t="s">
        <v>73</v>
      </c>
      <c r="J1614" s="16">
        <f>+IF(TABLA!$I1614&lt;&gt;"",1,0)</f>
        <v>1</v>
      </c>
      <c r="K1614" s="16">
        <f>+IF(AND(TABLA!$F1614=1,TABLA!$H1614=1,TABLA!$J1614=1), 1, 0)</f>
        <v>1</v>
      </c>
      <c r="L1614" s="16">
        <v>3</v>
      </c>
      <c r="M1614" s="5" t="s">
        <v>4815</v>
      </c>
      <c r="N1614" s="5" t="s">
        <v>4816</v>
      </c>
      <c r="O1614" s="17">
        <v>45182</v>
      </c>
      <c r="P1614" s="5">
        <v>1</v>
      </c>
      <c r="Q1614" s="5">
        <v>1</v>
      </c>
      <c r="R1614" s="5">
        <v>0</v>
      </c>
      <c r="S1614" s="5">
        <v>1</v>
      </c>
      <c r="T1614" s="5">
        <v>0</v>
      </c>
      <c r="U1614" s="5">
        <v>0</v>
      </c>
      <c r="V1614" s="5">
        <v>0</v>
      </c>
      <c r="W1614" s="5">
        <v>1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1</v>
      </c>
      <c r="AG1614" s="18">
        <v>112.8518</v>
      </c>
      <c r="AH1614" s="19">
        <v>154</v>
      </c>
      <c r="AI1614" s="19">
        <v>168</v>
      </c>
    </row>
    <row r="1615" spans="1:35" ht="12.75" customHeight="1" x14ac:dyDescent="0.25">
      <c r="A1615" s="5">
        <v>353</v>
      </c>
      <c r="B1615" s="5">
        <v>1308302</v>
      </c>
      <c r="C1615" s="5"/>
      <c r="D1615" s="5" t="s">
        <v>4817</v>
      </c>
      <c r="E1615" s="15" t="s">
        <v>4</v>
      </c>
      <c r="F1615" s="16">
        <f>+IF(TABLA!$E1615 &lt;&gt; "", 1, 0)</f>
        <v>1</v>
      </c>
      <c r="G1615" s="15" t="s">
        <v>72</v>
      </c>
      <c r="H1615" s="16">
        <f>+IF(TABLA!$G1615&lt;&gt;"",1,0)</f>
        <v>1</v>
      </c>
      <c r="I1615" s="15" t="s">
        <v>73</v>
      </c>
      <c r="J1615" s="16">
        <f>+IF(TABLA!$I1615&lt;&gt;"",1,0)</f>
        <v>1</v>
      </c>
      <c r="K1615" s="16">
        <f>+IF(AND(TABLA!$F1615=1,TABLA!$H1615=1,TABLA!$J1615=1), 1, 0)</f>
        <v>1</v>
      </c>
      <c r="L1615" s="16">
        <v>3</v>
      </c>
      <c r="M1615" s="5" t="s">
        <v>4818</v>
      </c>
      <c r="N1615" s="5" t="s">
        <v>4819</v>
      </c>
      <c r="O1615" s="17">
        <v>44965</v>
      </c>
      <c r="P1615" s="5">
        <v>1</v>
      </c>
      <c r="Q1615" s="5">
        <v>1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1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18">
        <v>0.74280000000000002</v>
      </c>
      <c r="AH1615" s="19">
        <v>2</v>
      </c>
      <c r="AI1615" s="19">
        <v>3</v>
      </c>
    </row>
    <row r="1616" spans="1:35" ht="12.75" customHeight="1" x14ac:dyDescent="0.25">
      <c r="A1616" s="5">
        <v>1570</v>
      </c>
      <c r="B1616" s="5">
        <v>1308303</v>
      </c>
      <c r="C1616" s="5"/>
      <c r="D1616" s="5" t="s">
        <v>4820</v>
      </c>
      <c r="E1616" s="15" t="s">
        <v>4</v>
      </c>
      <c r="F1616" s="16">
        <f>+IF(TABLA!$E1616 &lt;&gt; "", 1, 0)</f>
        <v>1</v>
      </c>
      <c r="G1616" s="15" t="s">
        <v>72</v>
      </c>
      <c r="H1616" s="16">
        <f>+IF(TABLA!$G1616&lt;&gt;"",1,0)</f>
        <v>1</v>
      </c>
      <c r="I1616" s="15" t="s">
        <v>73</v>
      </c>
      <c r="J1616" s="16">
        <f>+IF(TABLA!$I1616&lt;&gt;"",1,0)</f>
        <v>1</v>
      </c>
      <c r="K1616" s="16">
        <f>+IF(AND(TABLA!$F1616=1,TABLA!$H1616=1,TABLA!$J1616=1), 1, 0)</f>
        <v>1</v>
      </c>
      <c r="L1616" s="16">
        <v>3</v>
      </c>
      <c r="M1616" s="5" t="s">
        <v>4821</v>
      </c>
      <c r="N1616" s="5" t="s">
        <v>4822</v>
      </c>
      <c r="O1616" s="17">
        <v>45177</v>
      </c>
      <c r="P1616" s="5">
        <v>1</v>
      </c>
      <c r="Q1616" s="5">
        <v>1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18">
        <v>2.452</v>
      </c>
      <c r="AH1616" s="19">
        <v>6</v>
      </c>
      <c r="AI1616" s="19">
        <v>9</v>
      </c>
    </row>
    <row r="1617" spans="1:35" ht="12.75" customHeight="1" x14ac:dyDescent="0.25">
      <c r="A1617" s="5">
        <v>1109</v>
      </c>
      <c r="B1617" s="5">
        <v>1308304</v>
      </c>
      <c r="C1617" s="5"/>
      <c r="D1617" s="5" t="s">
        <v>4823</v>
      </c>
      <c r="E1617" s="15" t="s">
        <v>4</v>
      </c>
      <c r="F1617" s="16">
        <f>+IF(TABLA!$E1617 &lt;&gt; "", 1, 0)</f>
        <v>1</v>
      </c>
      <c r="G1617" s="15" t="s">
        <v>75</v>
      </c>
      <c r="H1617" s="16">
        <f>+IF(TABLA!$G1617&lt;&gt;"",1,0)</f>
        <v>1</v>
      </c>
      <c r="I1617" s="15" t="s">
        <v>73</v>
      </c>
      <c r="J1617" s="16">
        <f>+IF(TABLA!$I1617&lt;&gt;"",1,0)</f>
        <v>1</v>
      </c>
      <c r="K1617" s="16">
        <f>+IF(AND(TABLA!$F1617=1,TABLA!$H1617=1,TABLA!$J1617=1), 1, 0)</f>
        <v>1</v>
      </c>
      <c r="L1617" s="16"/>
      <c r="M1617" s="5" t="s">
        <v>4824</v>
      </c>
      <c r="N1617" s="5" t="s">
        <v>4825</v>
      </c>
      <c r="O1617" s="17">
        <v>45126</v>
      </c>
      <c r="P1617" s="5">
        <v>1</v>
      </c>
      <c r="Q1617" s="5">
        <v>1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1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18">
        <v>0.2167</v>
      </c>
      <c r="AH1617" s="19">
        <v>1</v>
      </c>
      <c r="AI1617" s="19">
        <v>1</v>
      </c>
    </row>
    <row r="1618" spans="1:35" ht="12.75" customHeight="1" x14ac:dyDescent="0.25">
      <c r="A1618" s="5">
        <v>764</v>
      </c>
      <c r="B1618" s="5">
        <v>1308305</v>
      </c>
      <c r="C1618" s="5"/>
      <c r="D1618" s="5" t="s">
        <v>4826</v>
      </c>
      <c r="E1618" s="15" t="s">
        <v>4</v>
      </c>
      <c r="F1618" s="16">
        <f>+IF(TABLA!$E1618 &lt;&gt; "", 1, 0)</f>
        <v>1</v>
      </c>
      <c r="G1618" s="15" t="s">
        <v>75</v>
      </c>
      <c r="H1618" s="16">
        <f>+IF(TABLA!$G1618&lt;&gt;"",1,0)</f>
        <v>1</v>
      </c>
      <c r="I1618" s="15" t="s">
        <v>73</v>
      </c>
      <c r="J1618" s="16">
        <f>+IF(TABLA!$I1618&lt;&gt;"",1,0)</f>
        <v>1</v>
      </c>
      <c r="K1618" s="16">
        <f>+IF(AND(TABLA!$F1618=1,TABLA!$H1618=1,TABLA!$J1618=1), 1, 0)</f>
        <v>1</v>
      </c>
      <c r="L1618" s="16">
        <v>3</v>
      </c>
      <c r="M1618" s="5" t="s">
        <v>4827</v>
      </c>
      <c r="N1618" s="5" t="s">
        <v>4828</v>
      </c>
      <c r="O1618" s="17">
        <v>45078</v>
      </c>
      <c r="P1618" s="5">
        <v>1</v>
      </c>
      <c r="Q1618" s="5">
        <v>1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1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18">
        <v>0.67079999999999995</v>
      </c>
      <c r="AH1618" s="19">
        <v>3</v>
      </c>
      <c r="AI1618" s="19">
        <v>3</v>
      </c>
    </row>
    <row r="1619" spans="1:35" ht="12.75" customHeight="1" x14ac:dyDescent="0.25">
      <c r="A1619" s="5">
        <v>1494</v>
      </c>
      <c r="B1619" s="5">
        <v>1370014</v>
      </c>
      <c r="C1619" s="5"/>
      <c r="D1619" s="5" t="s">
        <v>4829</v>
      </c>
      <c r="E1619" s="15" t="s">
        <v>4</v>
      </c>
      <c r="F1619" s="16">
        <f>+IF(TABLA!$E1619 &lt;&gt; "", 1, 0)</f>
        <v>1</v>
      </c>
      <c r="G1619" s="15" t="s">
        <v>75</v>
      </c>
      <c r="H1619" s="16">
        <f>+IF(TABLA!$G1619&lt;&gt;"",1,0)</f>
        <v>1</v>
      </c>
      <c r="I1619" s="15" t="s">
        <v>73</v>
      </c>
      <c r="J1619" s="16">
        <f>+IF(TABLA!$I1619&lt;&gt;"",1,0)</f>
        <v>1</v>
      </c>
      <c r="K1619" s="16">
        <f>+IF(AND(TABLA!$F1619=1,TABLA!$H1619=1,TABLA!$J1619=1), 1, 0)</f>
        <v>1</v>
      </c>
      <c r="L1619" s="16">
        <v>3</v>
      </c>
      <c r="M1619" s="5" t="s">
        <v>4830</v>
      </c>
      <c r="N1619" s="5" t="s">
        <v>4831</v>
      </c>
      <c r="O1619" s="17">
        <v>45170</v>
      </c>
      <c r="P1619" s="5">
        <v>1</v>
      </c>
      <c r="Q1619" s="5">
        <v>1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1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1</v>
      </c>
      <c r="AF1619" s="5">
        <v>0</v>
      </c>
      <c r="AG1619" s="18">
        <v>1.7665999999999999</v>
      </c>
      <c r="AH1619" s="19">
        <v>8</v>
      </c>
      <c r="AI1619" s="19">
        <v>8</v>
      </c>
    </row>
    <row r="1620" spans="1:35" ht="12.75" customHeight="1" x14ac:dyDescent="0.25">
      <c r="A1620" s="5">
        <v>819</v>
      </c>
      <c r="B1620" s="5">
        <v>1370045</v>
      </c>
      <c r="C1620" s="5"/>
      <c r="D1620" s="5" t="s">
        <v>528</v>
      </c>
      <c r="E1620" s="15"/>
      <c r="F1620" s="16">
        <f>+IF(TABLA!$E1620 &lt;&gt; "", 1, 0)</f>
        <v>0</v>
      </c>
      <c r="G1620" s="15"/>
      <c r="H1620" s="16">
        <f>+IF(TABLA!$G1620&lt;&gt;"",1,0)</f>
        <v>0</v>
      </c>
      <c r="I1620" s="15"/>
      <c r="J1620" s="16">
        <f>+IF(TABLA!$I1620&lt;&gt;"",1,0)</f>
        <v>0</v>
      </c>
      <c r="K1620" s="16">
        <f>+IF(AND(TABLA!$F1620=1,TABLA!$H1620=1,TABLA!$J1620=1), 1, 0)</f>
        <v>0</v>
      </c>
      <c r="L1620" s="16"/>
      <c r="M1620" s="5" t="s">
        <v>4832</v>
      </c>
      <c r="N1620" s="5" t="s">
        <v>531</v>
      </c>
      <c r="O1620" s="17">
        <v>45085</v>
      </c>
      <c r="P1620" s="5">
        <v>1</v>
      </c>
      <c r="Q1620" s="5">
        <v>1</v>
      </c>
      <c r="R1620" s="5">
        <v>0</v>
      </c>
      <c r="S1620" s="5">
        <v>1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1</v>
      </c>
      <c r="AG1620" s="18">
        <v>5.0336999999999996</v>
      </c>
      <c r="AH1620" s="19">
        <v>3</v>
      </c>
      <c r="AI1620" s="19">
        <v>3</v>
      </c>
    </row>
    <row r="1621" spans="1:35" ht="12.75" customHeight="1" x14ac:dyDescent="0.25">
      <c r="A1621" s="5">
        <v>1165</v>
      </c>
      <c r="B1621" s="5">
        <v>1371006</v>
      </c>
      <c r="C1621" s="5"/>
      <c r="D1621" s="5" t="s">
        <v>4833</v>
      </c>
      <c r="E1621" s="15"/>
      <c r="F1621" s="16">
        <f>+IF(TABLA!$E1621 &lt;&gt; "", 1, 0)</f>
        <v>0</v>
      </c>
      <c r="G1621" s="15"/>
      <c r="H1621" s="16">
        <f>+IF(TABLA!$G1621&lt;&gt;"",1,0)</f>
        <v>0</v>
      </c>
      <c r="I1621" s="15"/>
      <c r="J1621" s="16">
        <f>+IF(TABLA!$I1621&lt;&gt;"",1,0)</f>
        <v>0</v>
      </c>
      <c r="K1621" s="16">
        <f>+IF(AND(TABLA!$F1621=1,TABLA!$H1621=1,TABLA!$J1621=1), 1, 0)</f>
        <v>0</v>
      </c>
      <c r="L1621" s="16"/>
      <c r="M1621" s="5" t="s">
        <v>4834</v>
      </c>
      <c r="N1621" s="5" t="s">
        <v>4835</v>
      </c>
      <c r="O1621" s="17">
        <v>45132</v>
      </c>
      <c r="P1621" s="5">
        <v>1</v>
      </c>
      <c r="Q1621" s="5">
        <v>1</v>
      </c>
      <c r="R1621" s="5">
        <v>0</v>
      </c>
      <c r="S1621" s="5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1</v>
      </c>
      <c r="AG1621" s="18">
        <v>4.8899999999999997</v>
      </c>
      <c r="AH1621" s="19">
        <v>11</v>
      </c>
      <c r="AI1621" s="19">
        <v>11</v>
      </c>
    </row>
    <row r="1622" spans="1:35" ht="12.75" customHeight="1" x14ac:dyDescent="0.25">
      <c r="A1622" s="5">
        <v>2306</v>
      </c>
      <c r="B1622" s="5">
        <v>1401001</v>
      </c>
      <c r="C1622" s="5"/>
      <c r="D1622" s="5" t="s">
        <v>4836</v>
      </c>
      <c r="E1622" s="15"/>
      <c r="F1622" s="16">
        <f>+IF(TABLA!$E1622 &lt;&gt; "", 1, 0)</f>
        <v>0</v>
      </c>
      <c r="G1622" s="15"/>
      <c r="H1622" s="16">
        <f>+IF(TABLA!$G1622&lt;&gt;"",1,0)</f>
        <v>0</v>
      </c>
      <c r="I1622" s="15"/>
      <c r="J1622" s="16">
        <f>+IF(TABLA!$I1622&lt;&gt;"",1,0)</f>
        <v>0</v>
      </c>
      <c r="K1622" s="16">
        <f>+IF(AND(TABLA!$F1622=1,TABLA!$H1622=1,TABLA!$J1622=1), 1, 0)</f>
        <v>0</v>
      </c>
      <c r="L1622" s="16"/>
      <c r="M1622" s="5" t="s">
        <v>4837</v>
      </c>
      <c r="N1622" s="5" t="s">
        <v>4838</v>
      </c>
      <c r="O1622" s="17">
        <v>45218</v>
      </c>
      <c r="P1622" s="5">
        <v>1</v>
      </c>
      <c r="Q1622" s="5">
        <v>1</v>
      </c>
      <c r="R1622" s="5">
        <v>0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1</v>
      </c>
      <c r="AG1622" s="18">
        <v>322.34960000000001</v>
      </c>
      <c r="AH1622" s="19">
        <v>212</v>
      </c>
      <c r="AI1622" s="19">
        <v>232</v>
      </c>
    </row>
    <row r="1623" spans="1:35" ht="12.75" customHeight="1" x14ac:dyDescent="0.25">
      <c r="A1623" s="5">
        <v>1595</v>
      </c>
      <c r="B1623" s="5">
        <v>1402001</v>
      </c>
      <c r="C1623" s="5"/>
      <c r="D1623" s="5" t="s">
        <v>4839</v>
      </c>
      <c r="E1623" s="15"/>
      <c r="F1623" s="16">
        <f>+IF(TABLA!$E1623 &lt;&gt; "", 1, 0)</f>
        <v>0</v>
      </c>
      <c r="G1623" s="15"/>
      <c r="H1623" s="16">
        <f>+IF(TABLA!$G1623&lt;&gt;"",1,0)</f>
        <v>0</v>
      </c>
      <c r="I1623" s="15"/>
      <c r="J1623" s="16">
        <f>+IF(TABLA!$I1623&lt;&gt;"",1,0)</f>
        <v>0</v>
      </c>
      <c r="K1623" s="16">
        <f>+IF(AND(TABLA!$F1623=1,TABLA!$H1623=1,TABLA!$J1623=1), 1, 0)</f>
        <v>0</v>
      </c>
      <c r="L1623" s="16"/>
      <c r="M1623" s="5" t="s">
        <v>4840</v>
      </c>
      <c r="N1623" s="5" t="s">
        <v>4841</v>
      </c>
      <c r="O1623" s="17">
        <v>45180</v>
      </c>
      <c r="P1623" s="5">
        <v>1</v>
      </c>
      <c r="Q1623" s="5">
        <v>1</v>
      </c>
      <c r="R1623" s="5">
        <v>0</v>
      </c>
      <c r="S1623" s="5">
        <v>0</v>
      </c>
      <c r="T1623" s="5">
        <v>1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1</v>
      </c>
      <c r="AF1623" s="5">
        <v>0</v>
      </c>
      <c r="AG1623" s="18">
        <v>948.78539999999998</v>
      </c>
      <c r="AH1623" s="19">
        <v>59</v>
      </c>
      <c r="AI1623" s="19">
        <v>60</v>
      </c>
    </row>
    <row r="1624" spans="1:35" ht="12.75" customHeight="1" x14ac:dyDescent="0.25">
      <c r="A1624" s="5">
        <v>133</v>
      </c>
      <c r="B1624" s="5">
        <v>1402002</v>
      </c>
      <c r="C1624" s="5"/>
      <c r="D1624" s="5" t="s">
        <v>4842</v>
      </c>
      <c r="E1624" s="15"/>
      <c r="F1624" s="16">
        <f>+IF(TABLA!$E1624 &lt;&gt; "", 1, 0)</f>
        <v>0</v>
      </c>
      <c r="G1624" s="15"/>
      <c r="H1624" s="16">
        <f>+IF(TABLA!$G1624&lt;&gt;"",1,0)</f>
        <v>0</v>
      </c>
      <c r="I1624" s="15"/>
      <c r="J1624" s="16">
        <f>+IF(TABLA!$I1624&lt;&gt;"",1,0)</f>
        <v>0</v>
      </c>
      <c r="K1624" s="16">
        <f>+IF(AND(TABLA!$F1624=1,TABLA!$H1624=1,TABLA!$J1624=1), 1, 0)</f>
        <v>0</v>
      </c>
      <c r="L1624" s="16"/>
      <c r="M1624" s="5" t="s">
        <v>4843</v>
      </c>
      <c r="N1624" s="5" t="s">
        <v>4844</v>
      </c>
      <c r="O1624" s="17">
        <v>44861</v>
      </c>
      <c r="P1624" s="5">
        <v>0</v>
      </c>
      <c r="Q1624" s="5">
        <v>1</v>
      </c>
      <c r="R1624" s="5">
        <v>0</v>
      </c>
      <c r="S1624" s="5">
        <v>0</v>
      </c>
      <c r="T1624" s="5">
        <v>1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1</v>
      </c>
      <c r="AF1624" s="5">
        <v>0</v>
      </c>
      <c r="AG1624" s="18">
        <v>0</v>
      </c>
      <c r="AH1624" s="19">
        <v>1</v>
      </c>
      <c r="AI1624" s="19">
        <v>1</v>
      </c>
    </row>
    <row r="1625" spans="1:35" ht="12.75" customHeight="1" x14ac:dyDescent="0.25">
      <c r="A1625" s="5">
        <v>2307</v>
      </c>
      <c r="B1625" s="5">
        <v>1402005</v>
      </c>
      <c r="C1625" s="5"/>
      <c r="D1625" s="5" t="s">
        <v>4845</v>
      </c>
      <c r="E1625" s="15"/>
      <c r="F1625" s="16">
        <f>+IF(TABLA!$E1625 &lt;&gt; "", 1, 0)</f>
        <v>0</v>
      </c>
      <c r="G1625" s="15"/>
      <c r="H1625" s="16">
        <f>+IF(TABLA!$G1625&lt;&gt;"",1,0)</f>
        <v>0</v>
      </c>
      <c r="I1625" s="15"/>
      <c r="J1625" s="16">
        <f>+IF(TABLA!$I1625&lt;&gt;"",1,0)</f>
        <v>0</v>
      </c>
      <c r="K1625" s="16">
        <f>+IF(AND(TABLA!$F1625=1,TABLA!$H1625=1,TABLA!$J1625=1), 1, 0)</f>
        <v>0</v>
      </c>
      <c r="L1625" s="16"/>
      <c r="M1625" s="5" t="s">
        <v>4846</v>
      </c>
      <c r="N1625" s="5" t="s">
        <v>4847</v>
      </c>
      <c r="O1625" s="17">
        <v>45218</v>
      </c>
      <c r="P1625" s="5">
        <v>1</v>
      </c>
      <c r="Q1625" s="5">
        <v>1</v>
      </c>
      <c r="R1625" s="5">
        <v>0</v>
      </c>
      <c r="S1625" s="5">
        <v>0</v>
      </c>
      <c r="T1625" s="5">
        <v>1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18">
        <v>108.47320000000001</v>
      </c>
      <c r="AH1625" s="19">
        <v>13</v>
      </c>
      <c r="AI1625" s="19">
        <v>13</v>
      </c>
    </row>
    <row r="1626" spans="1:35" ht="12.75" customHeight="1" x14ac:dyDescent="0.25">
      <c r="A1626" s="5">
        <v>1465</v>
      </c>
      <c r="B1626" s="5">
        <v>1402006</v>
      </c>
      <c r="C1626" s="5"/>
      <c r="D1626" s="5" t="s">
        <v>4848</v>
      </c>
      <c r="E1626" s="15"/>
      <c r="F1626" s="16">
        <f>+IF(TABLA!$E1626 &lt;&gt; "", 1, 0)</f>
        <v>0</v>
      </c>
      <c r="G1626" s="15"/>
      <c r="H1626" s="16">
        <f>+IF(TABLA!$G1626&lt;&gt;"",1,0)</f>
        <v>0</v>
      </c>
      <c r="I1626" s="15"/>
      <c r="J1626" s="16">
        <f>+IF(TABLA!$I1626&lt;&gt;"",1,0)</f>
        <v>0</v>
      </c>
      <c r="K1626" s="16">
        <f>+IF(AND(TABLA!$F1626=1,TABLA!$H1626=1,TABLA!$J1626=1), 1, 0)</f>
        <v>0</v>
      </c>
      <c r="L1626" s="16"/>
      <c r="M1626" s="5" t="s">
        <v>4849</v>
      </c>
      <c r="N1626" s="5" t="s">
        <v>4850</v>
      </c>
      <c r="O1626" s="17">
        <v>45168</v>
      </c>
      <c r="P1626" s="5">
        <v>1</v>
      </c>
      <c r="Q1626" s="5">
        <v>1</v>
      </c>
      <c r="R1626" s="5">
        <v>0</v>
      </c>
      <c r="S1626" s="5">
        <v>0</v>
      </c>
      <c r="T1626" s="5">
        <v>1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1</v>
      </c>
      <c r="AF1626" s="5">
        <v>0</v>
      </c>
      <c r="AG1626" s="18">
        <v>155.50290000000001</v>
      </c>
      <c r="AH1626" s="19">
        <v>15</v>
      </c>
      <c r="AI1626" s="19">
        <v>16</v>
      </c>
    </row>
    <row r="1627" spans="1:35" ht="12.75" customHeight="1" x14ac:dyDescent="0.25">
      <c r="A1627" s="5">
        <v>1264</v>
      </c>
      <c r="B1627" s="5">
        <v>1402009</v>
      </c>
      <c r="C1627" s="5"/>
      <c r="D1627" s="5" t="s">
        <v>4851</v>
      </c>
      <c r="E1627" s="15"/>
      <c r="F1627" s="16">
        <f>+IF(TABLA!$E1627 &lt;&gt; "", 1, 0)</f>
        <v>0</v>
      </c>
      <c r="G1627" s="15"/>
      <c r="H1627" s="16">
        <f>+IF(TABLA!$G1627&lt;&gt;"",1,0)</f>
        <v>0</v>
      </c>
      <c r="I1627" s="15"/>
      <c r="J1627" s="16">
        <f>+IF(TABLA!$I1627&lt;&gt;"",1,0)</f>
        <v>0</v>
      </c>
      <c r="K1627" s="16">
        <f>+IF(AND(TABLA!$F1627=1,TABLA!$H1627=1,TABLA!$J1627=1), 1, 0)</f>
        <v>0</v>
      </c>
      <c r="L1627" s="16"/>
      <c r="M1627" s="5" t="s">
        <v>4852</v>
      </c>
      <c r="N1627" s="5" t="s">
        <v>4853</v>
      </c>
      <c r="O1627" s="17">
        <v>45146</v>
      </c>
      <c r="P1627" s="5">
        <v>1</v>
      </c>
      <c r="Q1627" s="5">
        <v>1</v>
      </c>
      <c r="R1627" s="5">
        <v>0</v>
      </c>
      <c r="S1627" s="5">
        <v>0</v>
      </c>
      <c r="T1627" s="5">
        <v>1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1</v>
      </c>
      <c r="AF1627" s="5">
        <v>0</v>
      </c>
      <c r="AG1627" s="18">
        <v>9.2471999999999994</v>
      </c>
      <c r="AH1627" s="19">
        <v>7</v>
      </c>
      <c r="AI1627" s="19">
        <v>7</v>
      </c>
    </row>
    <row r="1628" spans="1:35" ht="12.75" customHeight="1" x14ac:dyDescent="0.25">
      <c r="A1628" s="5">
        <v>594</v>
      </c>
      <c r="B1628" s="5">
        <v>1402011</v>
      </c>
      <c r="C1628" s="5"/>
      <c r="D1628" s="5" t="s">
        <v>4854</v>
      </c>
      <c r="E1628" s="15"/>
      <c r="F1628" s="16">
        <f>+IF(TABLA!$E1628 &lt;&gt; "", 1, 0)</f>
        <v>0</v>
      </c>
      <c r="G1628" s="15"/>
      <c r="H1628" s="16">
        <f>+IF(TABLA!$G1628&lt;&gt;"",1,0)</f>
        <v>0</v>
      </c>
      <c r="I1628" s="15"/>
      <c r="J1628" s="16">
        <f>+IF(TABLA!$I1628&lt;&gt;"",1,0)</f>
        <v>0</v>
      </c>
      <c r="K1628" s="16">
        <f>+IF(AND(TABLA!$F1628=1,TABLA!$H1628=1,TABLA!$J1628=1), 1, 0)</f>
        <v>0</v>
      </c>
      <c r="L1628" s="16"/>
      <c r="M1628" s="5" t="s">
        <v>4855</v>
      </c>
      <c r="N1628" s="5" t="s">
        <v>4856</v>
      </c>
      <c r="O1628" s="17">
        <v>45043</v>
      </c>
      <c r="P1628" s="5">
        <v>1</v>
      </c>
      <c r="Q1628" s="5">
        <v>1</v>
      </c>
      <c r="R1628" s="5">
        <v>0</v>
      </c>
      <c r="S1628" s="5">
        <v>0</v>
      </c>
      <c r="T1628" s="5">
        <v>1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1</v>
      </c>
      <c r="AF1628" s="5">
        <v>0</v>
      </c>
      <c r="AG1628" s="18">
        <v>45.034300000000002</v>
      </c>
      <c r="AH1628" s="19">
        <v>8</v>
      </c>
      <c r="AI1628" s="19">
        <v>8</v>
      </c>
    </row>
    <row r="1629" spans="1:35" ht="12.75" customHeight="1" x14ac:dyDescent="0.25">
      <c r="A1629" s="5">
        <v>424</v>
      </c>
      <c r="B1629" s="5">
        <v>1402012</v>
      </c>
      <c r="C1629" s="5"/>
      <c r="D1629" s="5" t="s">
        <v>4857</v>
      </c>
      <c r="E1629" s="15"/>
      <c r="F1629" s="16">
        <f>+IF(TABLA!$E1629 &lt;&gt; "", 1, 0)</f>
        <v>0</v>
      </c>
      <c r="G1629" s="15"/>
      <c r="H1629" s="16">
        <f>+IF(TABLA!$G1629&lt;&gt;"",1,0)</f>
        <v>0</v>
      </c>
      <c r="I1629" s="15"/>
      <c r="J1629" s="16">
        <f>+IF(TABLA!$I1629&lt;&gt;"",1,0)</f>
        <v>0</v>
      </c>
      <c r="K1629" s="16">
        <f>+IF(AND(TABLA!$F1629=1,TABLA!$H1629=1,TABLA!$J1629=1), 1, 0)</f>
        <v>0</v>
      </c>
      <c r="L1629" s="16"/>
      <c r="M1629" s="5" t="s">
        <v>4858</v>
      </c>
      <c r="N1629" s="5" t="s">
        <v>4859</v>
      </c>
      <c r="O1629" s="17">
        <v>44991</v>
      </c>
      <c r="P1629" s="5">
        <v>1</v>
      </c>
      <c r="Q1629" s="5">
        <v>1</v>
      </c>
      <c r="R1629" s="5">
        <v>0</v>
      </c>
      <c r="S1629" s="5">
        <v>0</v>
      </c>
      <c r="T1629" s="5">
        <v>1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1</v>
      </c>
      <c r="AF1629" s="5">
        <v>0</v>
      </c>
      <c r="AG1629" s="18">
        <v>17.465599999999998</v>
      </c>
      <c r="AH1629" s="19">
        <v>1</v>
      </c>
      <c r="AI1629" s="19">
        <v>1</v>
      </c>
    </row>
    <row r="1630" spans="1:35" ht="12.75" customHeight="1" x14ac:dyDescent="0.25">
      <c r="A1630" s="5">
        <v>464</v>
      </c>
      <c r="B1630" s="5">
        <v>1402014</v>
      </c>
      <c r="C1630" s="5"/>
      <c r="D1630" s="5" t="s">
        <v>4860</v>
      </c>
      <c r="E1630" s="15"/>
      <c r="F1630" s="16">
        <f>+IF(TABLA!$E1630 &lt;&gt; "", 1, 0)</f>
        <v>0</v>
      </c>
      <c r="G1630" s="15"/>
      <c r="H1630" s="16">
        <f>+IF(TABLA!$G1630&lt;&gt;"",1,0)</f>
        <v>0</v>
      </c>
      <c r="I1630" s="15"/>
      <c r="J1630" s="16">
        <f>+IF(TABLA!$I1630&lt;&gt;"",1,0)</f>
        <v>0</v>
      </c>
      <c r="K1630" s="16">
        <f>+IF(AND(TABLA!$F1630=1,TABLA!$H1630=1,TABLA!$J1630=1), 1, 0)</f>
        <v>0</v>
      </c>
      <c r="L1630" s="16"/>
      <c r="M1630" s="5" t="s">
        <v>4861</v>
      </c>
      <c r="N1630" s="5" t="s">
        <v>4862</v>
      </c>
      <c r="O1630" s="17">
        <v>45002</v>
      </c>
      <c r="P1630" s="5">
        <v>1</v>
      </c>
      <c r="Q1630" s="5">
        <v>1</v>
      </c>
      <c r="R1630" s="5">
        <v>0</v>
      </c>
      <c r="S1630" s="5">
        <v>0</v>
      </c>
      <c r="T1630" s="5">
        <v>1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1</v>
      </c>
      <c r="AF1630" s="5">
        <v>0</v>
      </c>
      <c r="AG1630" s="18">
        <v>1.1902999999999999</v>
      </c>
      <c r="AH1630" s="19">
        <v>1</v>
      </c>
      <c r="AI1630" s="19">
        <v>1</v>
      </c>
    </row>
    <row r="1631" spans="1:35" ht="12.75" customHeight="1" x14ac:dyDescent="0.25">
      <c r="A1631" s="5">
        <v>893</v>
      </c>
      <c r="B1631" s="5">
        <v>1402015</v>
      </c>
      <c r="C1631" s="5"/>
      <c r="D1631" s="5" t="s">
        <v>4863</v>
      </c>
      <c r="E1631" s="15"/>
      <c r="F1631" s="16">
        <f>+IF(TABLA!$E1631 &lt;&gt; "", 1, 0)</f>
        <v>0</v>
      </c>
      <c r="G1631" s="15"/>
      <c r="H1631" s="16">
        <f>+IF(TABLA!$G1631&lt;&gt;"",1,0)</f>
        <v>0</v>
      </c>
      <c r="I1631" s="15"/>
      <c r="J1631" s="16">
        <f>+IF(TABLA!$I1631&lt;&gt;"",1,0)</f>
        <v>0</v>
      </c>
      <c r="K1631" s="16">
        <f>+IF(AND(TABLA!$F1631=1,TABLA!$H1631=1,TABLA!$J1631=1), 1, 0)</f>
        <v>0</v>
      </c>
      <c r="L1631" s="16"/>
      <c r="M1631" s="5" t="s">
        <v>4864</v>
      </c>
      <c r="N1631" s="5" t="s">
        <v>4865</v>
      </c>
      <c r="O1631" s="17">
        <v>45096</v>
      </c>
      <c r="P1631" s="5">
        <v>1</v>
      </c>
      <c r="Q1631" s="5">
        <v>1</v>
      </c>
      <c r="R1631" s="5">
        <v>0</v>
      </c>
      <c r="S1631" s="5">
        <v>0</v>
      </c>
      <c r="T1631" s="5">
        <v>1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1</v>
      </c>
      <c r="AF1631" s="5">
        <v>0</v>
      </c>
      <c r="AG1631" s="18">
        <v>29.813600000000001</v>
      </c>
      <c r="AH1631" s="19">
        <v>1</v>
      </c>
      <c r="AI1631" s="19">
        <v>1</v>
      </c>
    </row>
    <row r="1632" spans="1:35" ht="12.75" customHeight="1" x14ac:dyDescent="0.25">
      <c r="A1632" s="5">
        <v>277</v>
      </c>
      <c r="B1632" s="5">
        <v>1402016</v>
      </c>
      <c r="C1632" s="5"/>
      <c r="D1632" s="5" t="s">
        <v>4866</v>
      </c>
      <c r="E1632" s="15"/>
      <c r="F1632" s="16">
        <f>+IF(TABLA!$E1632 &lt;&gt; "", 1, 0)</f>
        <v>0</v>
      </c>
      <c r="G1632" s="15"/>
      <c r="H1632" s="16">
        <f>+IF(TABLA!$G1632&lt;&gt;"",1,0)</f>
        <v>0</v>
      </c>
      <c r="I1632" s="15"/>
      <c r="J1632" s="16">
        <f>+IF(TABLA!$I1632&lt;&gt;"",1,0)</f>
        <v>0</v>
      </c>
      <c r="K1632" s="16">
        <f>+IF(AND(TABLA!$F1632=1,TABLA!$H1632=1,TABLA!$J1632=1), 1, 0)</f>
        <v>0</v>
      </c>
      <c r="L1632" s="16"/>
      <c r="M1632" s="5" t="s">
        <v>4867</v>
      </c>
      <c r="N1632" s="5" t="s">
        <v>4868</v>
      </c>
      <c r="O1632" s="17">
        <v>44930</v>
      </c>
      <c r="P1632" s="5">
        <v>1</v>
      </c>
      <c r="Q1632" s="5">
        <v>1</v>
      </c>
      <c r="R1632" s="5">
        <v>0</v>
      </c>
      <c r="S1632" s="5">
        <v>0</v>
      </c>
      <c r="T1632" s="5">
        <v>1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1</v>
      </c>
      <c r="AF1632" s="5">
        <v>0</v>
      </c>
      <c r="AG1632" s="18">
        <v>28.463999999999999</v>
      </c>
      <c r="AH1632" s="19">
        <v>2</v>
      </c>
      <c r="AI1632" s="19">
        <v>3</v>
      </c>
    </row>
    <row r="1633" spans="1:35" ht="12.75" customHeight="1" x14ac:dyDescent="0.25">
      <c r="A1633" s="5">
        <v>152</v>
      </c>
      <c r="B1633" s="5">
        <v>1402018</v>
      </c>
      <c r="C1633" s="5"/>
      <c r="D1633" s="5" t="s">
        <v>4869</v>
      </c>
      <c r="E1633" s="15"/>
      <c r="F1633" s="16">
        <f>+IF(TABLA!$E1633 &lt;&gt; "", 1, 0)</f>
        <v>0</v>
      </c>
      <c r="G1633" s="15"/>
      <c r="H1633" s="16">
        <f>+IF(TABLA!$G1633&lt;&gt;"",1,0)</f>
        <v>0</v>
      </c>
      <c r="I1633" s="15"/>
      <c r="J1633" s="16">
        <f>+IF(TABLA!$I1633&lt;&gt;"",1,0)</f>
        <v>0</v>
      </c>
      <c r="K1633" s="16">
        <f>+IF(AND(TABLA!$F1633=1,TABLA!$H1633=1,TABLA!$J1633=1), 1, 0)</f>
        <v>0</v>
      </c>
      <c r="L1633" s="16"/>
      <c r="M1633" s="5" t="s">
        <v>4870</v>
      </c>
      <c r="N1633" s="5" t="s">
        <v>4871</v>
      </c>
      <c r="O1633" s="17">
        <v>44874</v>
      </c>
      <c r="P1633" s="5">
        <v>0</v>
      </c>
      <c r="Q1633" s="5">
        <v>1</v>
      </c>
      <c r="R1633" s="5">
        <v>0</v>
      </c>
      <c r="S1633" s="5">
        <v>0</v>
      </c>
      <c r="T1633" s="5">
        <v>1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5">
        <v>0</v>
      </c>
      <c r="AG1633" s="18">
        <v>18.2258</v>
      </c>
      <c r="AH1633" s="19">
        <v>1</v>
      </c>
      <c r="AI1633" s="19">
        <v>1</v>
      </c>
    </row>
    <row r="1634" spans="1:35" ht="12.75" customHeight="1" x14ac:dyDescent="0.25">
      <c r="A1634" s="5">
        <v>1638</v>
      </c>
      <c r="B1634" s="5">
        <v>1402024</v>
      </c>
      <c r="C1634" s="5"/>
      <c r="D1634" s="5" t="s">
        <v>4872</v>
      </c>
      <c r="E1634" s="15"/>
      <c r="F1634" s="16">
        <f>+IF(TABLA!$E1634 &lt;&gt; "", 1, 0)</f>
        <v>0</v>
      </c>
      <c r="G1634" s="15"/>
      <c r="H1634" s="16">
        <f>+IF(TABLA!$G1634&lt;&gt;"",1,0)</f>
        <v>0</v>
      </c>
      <c r="I1634" s="15"/>
      <c r="J1634" s="16">
        <f>+IF(TABLA!$I1634&lt;&gt;"",1,0)</f>
        <v>0</v>
      </c>
      <c r="K1634" s="16">
        <f>+IF(AND(TABLA!$F1634=1,TABLA!$H1634=1,TABLA!$J1634=1), 1, 0)</f>
        <v>0</v>
      </c>
      <c r="L1634" s="16"/>
      <c r="M1634" s="5" t="s">
        <v>4873</v>
      </c>
      <c r="N1634" s="5" t="s">
        <v>4874</v>
      </c>
      <c r="O1634" s="17">
        <v>45183</v>
      </c>
      <c r="P1634" s="5">
        <v>1</v>
      </c>
      <c r="Q1634" s="5">
        <v>1</v>
      </c>
      <c r="R1634" s="5">
        <v>0</v>
      </c>
      <c r="S1634" s="5">
        <v>0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1</v>
      </c>
      <c r="AF1634" s="5">
        <v>0</v>
      </c>
      <c r="AG1634" s="18">
        <v>105.45820000000001</v>
      </c>
      <c r="AH1634" s="19">
        <v>12</v>
      </c>
      <c r="AI1634" s="19">
        <v>12</v>
      </c>
    </row>
    <row r="1635" spans="1:35" ht="12.75" customHeight="1" x14ac:dyDescent="0.25">
      <c r="A1635" s="5">
        <v>549</v>
      </c>
      <c r="B1635" s="5">
        <v>1402026</v>
      </c>
      <c r="C1635" s="5"/>
      <c r="D1635" s="5" t="s">
        <v>4875</v>
      </c>
      <c r="E1635" s="15"/>
      <c r="F1635" s="16">
        <f>+IF(TABLA!$E1635 &lt;&gt; "", 1, 0)</f>
        <v>0</v>
      </c>
      <c r="G1635" s="15"/>
      <c r="H1635" s="16">
        <f>+IF(TABLA!$G1635&lt;&gt;"",1,0)</f>
        <v>0</v>
      </c>
      <c r="I1635" s="15"/>
      <c r="J1635" s="16">
        <f>+IF(TABLA!$I1635&lt;&gt;"",1,0)</f>
        <v>0</v>
      </c>
      <c r="K1635" s="16">
        <f>+IF(AND(TABLA!$F1635=1,TABLA!$H1635=1,TABLA!$J1635=1), 1, 0)</f>
        <v>0</v>
      </c>
      <c r="L1635" s="16"/>
      <c r="M1635" s="5" t="s">
        <v>4876</v>
      </c>
      <c r="N1635" s="5" t="s">
        <v>4877</v>
      </c>
      <c r="O1635" s="17">
        <v>45033</v>
      </c>
      <c r="P1635" s="5">
        <v>1</v>
      </c>
      <c r="Q1635" s="5">
        <v>1</v>
      </c>
      <c r="R1635" s="5">
        <v>0</v>
      </c>
      <c r="S1635" s="5">
        <v>1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1</v>
      </c>
      <c r="AF1635" s="5">
        <v>0</v>
      </c>
      <c r="AG1635" s="18">
        <v>6.0518000000000001</v>
      </c>
      <c r="AH1635" s="19">
        <v>2</v>
      </c>
      <c r="AI1635" s="19">
        <v>2</v>
      </c>
    </row>
    <row r="1636" spans="1:35" ht="12.75" customHeight="1" x14ac:dyDescent="0.25">
      <c r="A1636" s="5">
        <v>1208</v>
      </c>
      <c r="B1636" s="5">
        <v>1402027</v>
      </c>
      <c r="C1636" s="5"/>
      <c r="D1636" s="5" t="s">
        <v>4878</v>
      </c>
      <c r="E1636" s="15"/>
      <c r="F1636" s="16">
        <f>+IF(TABLA!$E1636 &lt;&gt; "", 1, 0)</f>
        <v>0</v>
      </c>
      <c r="G1636" s="15"/>
      <c r="H1636" s="16">
        <f>+IF(TABLA!$G1636&lt;&gt;"",1,0)</f>
        <v>0</v>
      </c>
      <c r="I1636" s="15"/>
      <c r="J1636" s="16">
        <f>+IF(TABLA!$I1636&lt;&gt;"",1,0)</f>
        <v>0</v>
      </c>
      <c r="K1636" s="16">
        <f>+IF(AND(TABLA!$F1636=1,TABLA!$H1636=1,TABLA!$J1636=1), 1, 0)</f>
        <v>0</v>
      </c>
      <c r="L1636" s="16"/>
      <c r="M1636" s="5" t="s">
        <v>4879</v>
      </c>
      <c r="N1636" s="5" t="s">
        <v>4880</v>
      </c>
      <c r="O1636" s="17">
        <v>45138</v>
      </c>
      <c r="P1636" s="5">
        <v>1</v>
      </c>
      <c r="Q1636" s="5">
        <v>1</v>
      </c>
      <c r="R1636" s="5">
        <v>0</v>
      </c>
      <c r="S1636" s="5">
        <v>1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1</v>
      </c>
      <c r="AF1636" s="5">
        <v>0</v>
      </c>
      <c r="AG1636" s="18">
        <v>7.3376999999999999</v>
      </c>
      <c r="AH1636" s="19">
        <v>6</v>
      </c>
      <c r="AI1636" s="19">
        <v>7</v>
      </c>
    </row>
    <row r="1637" spans="1:35" ht="12.75" customHeight="1" x14ac:dyDescent="0.25">
      <c r="A1637" s="5">
        <v>1508</v>
      </c>
      <c r="B1637" s="5">
        <v>1402028</v>
      </c>
      <c r="C1637" s="5"/>
      <c r="D1637" s="5" t="s">
        <v>4881</v>
      </c>
      <c r="E1637" s="15"/>
      <c r="F1637" s="16">
        <f>+IF(TABLA!$E1637 &lt;&gt; "", 1, 0)</f>
        <v>0</v>
      </c>
      <c r="G1637" s="15"/>
      <c r="H1637" s="16">
        <f>+IF(TABLA!$G1637&lt;&gt;"",1,0)</f>
        <v>0</v>
      </c>
      <c r="I1637" s="15"/>
      <c r="J1637" s="16">
        <f>+IF(TABLA!$I1637&lt;&gt;"",1,0)</f>
        <v>0</v>
      </c>
      <c r="K1637" s="16">
        <f>+IF(AND(TABLA!$F1637=1,TABLA!$H1637=1,TABLA!$J1637=1), 1, 0)</f>
        <v>0</v>
      </c>
      <c r="L1637" s="16"/>
      <c r="M1637" s="5" t="s">
        <v>4882</v>
      </c>
      <c r="N1637" s="5" t="s">
        <v>4883</v>
      </c>
      <c r="O1637" s="17">
        <v>45173</v>
      </c>
      <c r="P1637" s="5">
        <v>1</v>
      </c>
      <c r="Q1637" s="5">
        <v>1</v>
      </c>
      <c r="R1637" s="5">
        <v>0</v>
      </c>
      <c r="S1637" s="5">
        <v>0</v>
      </c>
      <c r="T1637" s="5">
        <v>1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1</v>
      </c>
      <c r="AF1637" s="5">
        <v>0</v>
      </c>
      <c r="AG1637" s="18">
        <v>6.1928000000000001</v>
      </c>
      <c r="AH1637" s="19">
        <v>3</v>
      </c>
      <c r="AI1637" s="19">
        <v>3</v>
      </c>
    </row>
    <row r="1638" spans="1:35" ht="12.75" customHeight="1" x14ac:dyDescent="0.25">
      <c r="A1638" s="5">
        <v>681</v>
      </c>
      <c r="B1638" s="5">
        <v>1402029</v>
      </c>
      <c r="C1638" s="5"/>
      <c r="D1638" s="5" t="s">
        <v>4884</v>
      </c>
      <c r="E1638" s="15"/>
      <c r="F1638" s="16">
        <f>+IF(TABLA!$E1638 &lt;&gt; "", 1, 0)</f>
        <v>0</v>
      </c>
      <c r="G1638" s="15"/>
      <c r="H1638" s="16">
        <f>+IF(TABLA!$G1638&lt;&gt;"",1,0)</f>
        <v>0</v>
      </c>
      <c r="I1638" s="15"/>
      <c r="J1638" s="16">
        <f>+IF(TABLA!$I1638&lt;&gt;"",1,0)</f>
        <v>0</v>
      </c>
      <c r="K1638" s="16">
        <f>+IF(AND(TABLA!$F1638=1,TABLA!$H1638=1,TABLA!$J1638=1), 1, 0)</f>
        <v>0</v>
      </c>
      <c r="L1638" s="16"/>
      <c r="M1638" s="5" t="s">
        <v>4885</v>
      </c>
      <c r="N1638" s="5" t="s">
        <v>4886</v>
      </c>
      <c r="O1638" s="17">
        <v>45062</v>
      </c>
      <c r="P1638" s="5">
        <v>1</v>
      </c>
      <c r="Q1638" s="5">
        <v>1</v>
      </c>
      <c r="R1638" s="5">
        <v>0</v>
      </c>
      <c r="S1638" s="5">
        <v>1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1</v>
      </c>
      <c r="AF1638" s="5">
        <v>0</v>
      </c>
      <c r="AG1638" s="18">
        <v>1.5598000000000001</v>
      </c>
      <c r="AH1638" s="19">
        <v>4</v>
      </c>
      <c r="AI1638" s="19">
        <v>4</v>
      </c>
    </row>
    <row r="1639" spans="1:35" ht="12.75" customHeight="1" x14ac:dyDescent="0.25">
      <c r="A1639" s="5">
        <v>29</v>
      </c>
      <c r="B1639" s="5">
        <v>1402037</v>
      </c>
      <c r="C1639" s="5"/>
      <c r="D1639" s="5" t="s">
        <v>4887</v>
      </c>
      <c r="E1639" s="15"/>
      <c r="F1639" s="16">
        <f>+IF(TABLA!$E1639 &lt;&gt; "", 1, 0)</f>
        <v>0</v>
      </c>
      <c r="G1639" s="15"/>
      <c r="H1639" s="16">
        <f>+IF(TABLA!$G1639&lt;&gt;"",1,0)</f>
        <v>0</v>
      </c>
      <c r="I1639" s="15"/>
      <c r="J1639" s="16">
        <f>+IF(TABLA!$I1639&lt;&gt;"",1,0)</f>
        <v>0</v>
      </c>
      <c r="K1639" s="16">
        <f>+IF(AND(TABLA!$F1639=1,TABLA!$H1639=1,TABLA!$J1639=1), 1, 0)</f>
        <v>0</v>
      </c>
      <c r="L1639" s="16"/>
      <c r="M1639" s="5" t="s">
        <v>4888</v>
      </c>
      <c r="N1639" s="5" t="s">
        <v>4889</v>
      </c>
      <c r="O1639" s="17">
        <v>44779</v>
      </c>
      <c r="P1639" s="5">
        <v>0</v>
      </c>
      <c r="Q1639" s="5">
        <v>1</v>
      </c>
      <c r="R1639" s="5">
        <v>0</v>
      </c>
      <c r="S1639" s="5">
        <v>0</v>
      </c>
      <c r="T1639" s="5">
        <v>1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1</v>
      </c>
      <c r="AF1639" s="5">
        <v>0</v>
      </c>
      <c r="AG1639" s="18">
        <v>4.4196999999999997</v>
      </c>
      <c r="AH1639" s="19">
        <v>1</v>
      </c>
      <c r="AI1639" s="19">
        <v>1</v>
      </c>
    </row>
    <row r="1640" spans="1:35" ht="12.75" customHeight="1" x14ac:dyDescent="0.25">
      <c r="A1640" s="5">
        <v>46</v>
      </c>
      <c r="B1640" s="5">
        <v>1402040</v>
      </c>
      <c r="C1640" s="5"/>
      <c r="D1640" s="5" t="s">
        <v>4890</v>
      </c>
      <c r="E1640" s="15"/>
      <c r="F1640" s="16">
        <f>+IF(TABLA!$E1640 &lt;&gt; "", 1, 0)</f>
        <v>0</v>
      </c>
      <c r="G1640" s="15"/>
      <c r="H1640" s="16">
        <f>+IF(TABLA!$G1640&lt;&gt;"",1,0)</f>
        <v>0</v>
      </c>
      <c r="I1640" s="15"/>
      <c r="J1640" s="16">
        <f>+IF(TABLA!$I1640&lt;&gt;"",1,0)</f>
        <v>0</v>
      </c>
      <c r="K1640" s="16">
        <f>+IF(AND(TABLA!$F1640=1,TABLA!$H1640=1,TABLA!$J1640=1), 1, 0)</f>
        <v>0</v>
      </c>
      <c r="L1640" s="16"/>
      <c r="M1640" s="5" t="s">
        <v>4891</v>
      </c>
      <c r="N1640" s="5" t="s">
        <v>4892</v>
      </c>
      <c r="O1640" s="17">
        <v>44810</v>
      </c>
      <c r="P1640" s="5">
        <v>0</v>
      </c>
      <c r="Q1640" s="5">
        <v>1</v>
      </c>
      <c r="R1640" s="5">
        <v>0</v>
      </c>
      <c r="S1640" s="5">
        <v>0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18">
        <v>2.5432000000000001</v>
      </c>
      <c r="AH1640" s="19">
        <v>1</v>
      </c>
      <c r="AI1640" s="19">
        <v>1</v>
      </c>
    </row>
    <row r="1641" spans="1:35" ht="12.75" customHeight="1" x14ac:dyDescent="0.25">
      <c r="A1641" s="5">
        <v>469</v>
      </c>
      <c r="B1641" s="5">
        <v>1402042</v>
      </c>
      <c r="C1641" s="5"/>
      <c r="D1641" s="5" t="s">
        <v>4893</v>
      </c>
      <c r="E1641" s="15"/>
      <c r="F1641" s="16">
        <f>+IF(TABLA!$E1641 &lt;&gt; "", 1, 0)</f>
        <v>0</v>
      </c>
      <c r="G1641" s="15"/>
      <c r="H1641" s="16">
        <f>+IF(TABLA!$G1641&lt;&gt;"",1,0)</f>
        <v>0</v>
      </c>
      <c r="I1641" s="15"/>
      <c r="J1641" s="16">
        <f>+IF(TABLA!$I1641&lt;&gt;"",1,0)</f>
        <v>0</v>
      </c>
      <c r="K1641" s="16">
        <f>+IF(AND(TABLA!$F1641=1,TABLA!$H1641=1,TABLA!$J1641=1), 1, 0)</f>
        <v>0</v>
      </c>
      <c r="L1641" s="16"/>
      <c r="M1641" s="5" t="s">
        <v>4894</v>
      </c>
      <c r="N1641" s="5" t="s">
        <v>4895</v>
      </c>
      <c r="O1641" s="17">
        <v>45005</v>
      </c>
      <c r="P1641" s="5">
        <v>1</v>
      </c>
      <c r="Q1641" s="5">
        <v>1</v>
      </c>
      <c r="R1641" s="5">
        <v>0</v>
      </c>
      <c r="S1641" s="5">
        <v>0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0</v>
      </c>
      <c r="AG1641" s="18">
        <v>3.4912999999999998</v>
      </c>
      <c r="AH1641" s="19">
        <v>2</v>
      </c>
      <c r="AI1641" s="19">
        <v>2</v>
      </c>
    </row>
    <row r="1642" spans="1:35" ht="12.75" customHeight="1" x14ac:dyDescent="0.25">
      <c r="A1642" s="5">
        <v>47</v>
      </c>
      <c r="B1642" s="5">
        <v>1402043</v>
      </c>
      <c r="C1642" s="5"/>
      <c r="D1642" s="5" t="s">
        <v>4896</v>
      </c>
      <c r="E1642" s="15"/>
      <c r="F1642" s="16">
        <f>+IF(TABLA!$E1642 &lt;&gt; "", 1, 0)</f>
        <v>0</v>
      </c>
      <c r="G1642" s="15"/>
      <c r="H1642" s="16">
        <f>+IF(TABLA!$G1642&lt;&gt;"",1,0)</f>
        <v>0</v>
      </c>
      <c r="I1642" s="15"/>
      <c r="J1642" s="16">
        <f>+IF(TABLA!$I1642&lt;&gt;"",1,0)</f>
        <v>0</v>
      </c>
      <c r="K1642" s="16">
        <f>+IF(AND(TABLA!$F1642=1,TABLA!$H1642=1,TABLA!$J1642=1), 1, 0)</f>
        <v>0</v>
      </c>
      <c r="L1642" s="16"/>
      <c r="M1642" s="5" t="s">
        <v>4897</v>
      </c>
      <c r="N1642" s="5" t="s">
        <v>4898</v>
      </c>
      <c r="O1642" s="17">
        <v>44810</v>
      </c>
      <c r="P1642" s="5">
        <v>0</v>
      </c>
      <c r="Q1642" s="5">
        <v>1</v>
      </c>
      <c r="R1642" s="5">
        <v>0</v>
      </c>
      <c r="S1642" s="5">
        <v>0</v>
      </c>
      <c r="T1642" s="5">
        <v>1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1</v>
      </c>
      <c r="AF1642" s="5">
        <v>0</v>
      </c>
      <c r="AG1642" s="18">
        <v>2.4276</v>
      </c>
      <c r="AH1642" s="19">
        <v>1</v>
      </c>
      <c r="AI1642" s="19">
        <v>1</v>
      </c>
    </row>
    <row r="1643" spans="1:35" ht="12.75" customHeight="1" x14ac:dyDescent="0.25">
      <c r="A1643" s="5">
        <v>162</v>
      </c>
      <c r="B1643" s="5">
        <v>1402048</v>
      </c>
      <c r="C1643" s="5"/>
      <c r="D1643" s="5" t="s">
        <v>4899</v>
      </c>
      <c r="E1643" s="15"/>
      <c r="F1643" s="16">
        <f>+IF(TABLA!$E1643 &lt;&gt; "", 1, 0)</f>
        <v>0</v>
      </c>
      <c r="G1643" s="15"/>
      <c r="H1643" s="16">
        <f>+IF(TABLA!$G1643&lt;&gt;"",1,0)</f>
        <v>0</v>
      </c>
      <c r="I1643" s="15"/>
      <c r="J1643" s="16">
        <f>+IF(TABLA!$I1643&lt;&gt;"",1,0)</f>
        <v>0</v>
      </c>
      <c r="K1643" s="16">
        <f>+IF(AND(TABLA!$F1643=1,TABLA!$H1643=1,TABLA!$J1643=1), 1, 0)</f>
        <v>0</v>
      </c>
      <c r="L1643" s="16"/>
      <c r="M1643" s="5" t="s">
        <v>4900</v>
      </c>
      <c r="N1643" s="5" t="s">
        <v>4901</v>
      </c>
      <c r="O1643" s="17">
        <v>44879</v>
      </c>
      <c r="P1643" s="5">
        <v>0</v>
      </c>
      <c r="Q1643" s="5">
        <v>1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18">
        <v>1.1891</v>
      </c>
      <c r="AH1643" s="19">
        <v>1</v>
      </c>
      <c r="AI1643" s="19">
        <v>1</v>
      </c>
    </row>
    <row r="1644" spans="1:35" ht="12.75" customHeight="1" x14ac:dyDescent="0.25">
      <c r="A1644" s="5">
        <v>306</v>
      </c>
      <c r="B1644" s="5">
        <v>1402052</v>
      </c>
      <c r="C1644" s="5"/>
      <c r="D1644" s="5" t="s">
        <v>4902</v>
      </c>
      <c r="E1644" s="15"/>
      <c r="F1644" s="16">
        <f>+IF(TABLA!$E1644 &lt;&gt; "", 1, 0)</f>
        <v>0</v>
      </c>
      <c r="G1644" s="15"/>
      <c r="H1644" s="16">
        <f>+IF(TABLA!$G1644&lt;&gt;"",1,0)</f>
        <v>0</v>
      </c>
      <c r="I1644" s="15"/>
      <c r="J1644" s="16">
        <f>+IF(TABLA!$I1644&lt;&gt;"",1,0)</f>
        <v>0</v>
      </c>
      <c r="K1644" s="16">
        <f>+IF(AND(TABLA!$F1644=1,TABLA!$H1644=1,TABLA!$J1644=1), 1, 0)</f>
        <v>0</v>
      </c>
      <c r="L1644" s="16"/>
      <c r="M1644" s="5" t="s">
        <v>4903</v>
      </c>
      <c r="N1644" s="5" t="s">
        <v>4904</v>
      </c>
      <c r="O1644" s="17">
        <v>44940</v>
      </c>
      <c r="P1644" s="5">
        <v>1</v>
      </c>
      <c r="Q1644" s="5">
        <v>1</v>
      </c>
      <c r="R1644" s="5">
        <v>0</v>
      </c>
      <c r="S1644" s="5">
        <v>0</v>
      </c>
      <c r="T1644" s="5">
        <v>1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18">
        <v>2.7229000000000001</v>
      </c>
      <c r="AH1644" s="19">
        <v>1</v>
      </c>
      <c r="AI1644" s="19">
        <v>1</v>
      </c>
    </row>
    <row r="1645" spans="1:35" ht="12.75" customHeight="1" x14ac:dyDescent="0.25">
      <c r="A1645" s="5">
        <v>343</v>
      </c>
      <c r="B1645" s="5">
        <v>1402058</v>
      </c>
      <c r="C1645" s="5"/>
      <c r="D1645" s="5" t="s">
        <v>4905</v>
      </c>
      <c r="E1645" s="15"/>
      <c r="F1645" s="16">
        <f>+IF(TABLA!$E1645 &lt;&gt; "", 1, 0)</f>
        <v>0</v>
      </c>
      <c r="G1645" s="15"/>
      <c r="H1645" s="16">
        <f>+IF(TABLA!$G1645&lt;&gt;"",1,0)</f>
        <v>0</v>
      </c>
      <c r="I1645" s="15"/>
      <c r="J1645" s="16">
        <f>+IF(TABLA!$I1645&lt;&gt;"",1,0)</f>
        <v>0</v>
      </c>
      <c r="K1645" s="16">
        <f>+IF(AND(TABLA!$F1645=1,TABLA!$H1645=1,TABLA!$J1645=1), 1, 0)</f>
        <v>0</v>
      </c>
      <c r="L1645" s="16"/>
      <c r="M1645" s="5" t="s">
        <v>4906</v>
      </c>
      <c r="N1645" s="5" t="s">
        <v>4907</v>
      </c>
      <c r="O1645" s="17">
        <v>44960</v>
      </c>
      <c r="P1645" s="5">
        <v>1</v>
      </c>
      <c r="Q1645" s="5">
        <v>1</v>
      </c>
      <c r="R1645" s="5">
        <v>0</v>
      </c>
      <c r="S1645" s="5">
        <v>0</v>
      </c>
      <c r="T1645" s="5">
        <v>1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18">
        <v>0</v>
      </c>
      <c r="AH1645" s="19">
        <v>1</v>
      </c>
      <c r="AI1645" s="19">
        <v>1</v>
      </c>
    </row>
    <row r="1646" spans="1:35" ht="12.75" customHeight="1" x14ac:dyDescent="0.25">
      <c r="A1646" s="5">
        <v>744</v>
      </c>
      <c r="B1646" s="5">
        <v>1402061</v>
      </c>
      <c r="C1646" s="5"/>
      <c r="D1646" s="5" t="s">
        <v>4908</v>
      </c>
      <c r="E1646" s="15"/>
      <c r="F1646" s="16">
        <f>+IF(TABLA!$E1646 &lt;&gt; "", 1, 0)</f>
        <v>0</v>
      </c>
      <c r="G1646" s="15"/>
      <c r="H1646" s="16">
        <f>+IF(TABLA!$G1646&lt;&gt;"",1,0)</f>
        <v>0</v>
      </c>
      <c r="I1646" s="15"/>
      <c r="J1646" s="16">
        <f>+IF(TABLA!$I1646&lt;&gt;"",1,0)</f>
        <v>0</v>
      </c>
      <c r="K1646" s="16">
        <f>+IF(AND(TABLA!$F1646=1,TABLA!$H1646=1,TABLA!$J1646=1), 1, 0)</f>
        <v>0</v>
      </c>
      <c r="L1646" s="16"/>
      <c r="M1646" s="5" t="s">
        <v>4909</v>
      </c>
      <c r="N1646" s="5" t="s">
        <v>4910</v>
      </c>
      <c r="O1646" s="17">
        <v>45073</v>
      </c>
      <c r="P1646" s="5">
        <v>1</v>
      </c>
      <c r="Q1646" s="5">
        <v>1</v>
      </c>
      <c r="R1646" s="5">
        <v>0</v>
      </c>
      <c r="S1646" s="5">
        <v>0</v>
      </c>
      <c r="T1646" s="5">
        <v>1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1</v>
      </c>
      <c r="AF1646" s="5">
        <v>0</v>
      </c>
      <c r="AG1646" s="18">
        <v>100.8355</v>
      </c>
      <c r="AH1646" s="19">
        <v>7</v>
      </c>
      <c r="AI1646" s="19">
        <v>7</v>
      </c>
    </row>
    <row r="1647" spans="1:35" ht="12.75" customHeight="1" x14ac:dyDescent="0.25">
      <c r="A1647" s="5">
        <v>1628</v>
      </c>
      <c r="B1647" s="5">
        <v>1402062</v>
      </c>
      <c r="C1647" s="5"/>
      <c r="D1647" s="5" t="s">
        <v>4911</v>
      </c>
      <c r="E1647" s="15"/>
      <c r="F1647" s="16">
        <f>+IF(TABLA!$E1647 &lt;&gt; "", 1, 0)</f>
        <v>0</v>
      </c>
      <c r="G1647" s="15"/>
      <c r="H1647" s="16">
        <f>+IF(TABLA!$G1647&lt;&gt;"",1,0)</f>
        <v>0</v>
      </c>
      <c r="I1647" s="15"/>
      <c r="J1647" s="16">
        <f>+IF(TABLA!$I1647&lt;&gt;"",1,0)</f>
        <v>0</v>
      </c>
      <c r="K1647" s="16">
        <f>+IF(AND(TABLA!$F1647=1,TABLA!$H1647=1,TABLA!$J1647=1), 1, 0)</f>
        <v>0</v>
      </c>
      <c r="L1647" s="16"/>
      <c r="M1647" s="5" t="s">
        <v>4912</v>
      </c>
      <c r="N1647" s="5" t="s">
        <v>4913</v>
      </c>
      <c r="O1647" s="17">
        <v>45182</v>
      </c>
      <c r="P1647" s="5">
        <v>1</v>
      </c>
      <c r="Q1647" s="5">
        <v>1</v>
      </c>
      <c r="R1647" s="5">
        <v>0</v>
      </c>
      <c r="S1647" s="5">
        <v>0</v>
      </c>
      <c r="T1647" s="5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  <c r="AF1647" s="5">
        <v>0</v>
      </c>
      <c r="AG1647" s="18">
        <v>503.42970000000003</v>
      </c>
      <c r="AH1647" s="19">
        <v>23</v>
      </c>
      <c r="AI1647" s="19">
        <v>36</v>
      </c>
    </row>
    <row r="1648" spans="1:35" ht="12.75" customHeight="1" x14ac:dyDescent="0.25">
      <c r="A1648" s="5">
        <v>519</v>
      </c>
      <c r="B1648" s="5">
        <v>1501003</v>
      </c>
      <c r="C1648" s="5"/>
      <c r="D1648" s="5" t="s">
        <v>4914</v>
      </c>
      <c r="E1648" s="15"/>
      <c r="F1648" s="16">
        <f>+IF(TABLA!$E1648 &lt;&gt; "", 1, 0)</f>
        <v>0</v>
      </c>
      <c r="G1648" s="15"/>
      <c r="H1648" s="16">
        <f>+IF(TABLA!$G1648&lt;&gt;"",1,0)</f>
        <v>0</v>
      </c>
      <c r="I1648" s="15"/>
      <c r="J1648" s="16">
        <f>+IF(TABLA!$I1648&lt;&gt;"",1,0)</f>
        <v>0</v>
      </c>
      <c r="K1648" s="16">
        <f>+IF(AND(TABLA!$F1648=1,TABLA!$H1648=1,TABLA!$J1648=1), 1, 0)</f>
        <v>0</v>
      </c>
      <c r="L1648" s="16"/>
      <c r="M1648" s="5" t="s">
        <v>163</v>
      </c>
      <c r="N1648" s="5" t="s">
        <v>4915</v>
      </c>
      <c r="O1648" s="17">
        <v>45021</v>
      </c>
      <c r="P1648" s="5">
        <v>1</v>
      </c>
      <c r="Q1648" s="5">
        <v>1</v>
      </c>
      <c r="R1648" s="5">
        <v>0</v>
      </c>
      <c r="S1648" s="5">
        <v>0</v>
      </c>
      <c r="T1648" s="5">
        <v>1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18">
        <v>71.067999999999998</v>
      </c>
      <c r="AH1648" s="19">
        <v>5</v>
      </c>
      <c r="AI1648" s="19">
        <v>6</v>
      </c>
    </row>
    <row r="1649" spans="1:35" ht="12.75" customHeight="1" x14ac:dyDescent="0.25">
      <c r="A1649" s="5">
        <v>2308</v>
      </c>
      <c r="B1649" s="5">
        <v>1501004</v>
      </c>
      <c r="C1649" s="5"/>
      <c r="D1649" s="5" t="s">
        <v>4916</v>
      </c>
      <c r="E1649" s="15"/>
      <c r="F1649" s="16">
        <f>+IF(TABLA!$E1649 &lt;&gt; "", 1, 0)</f>
        <v>0</v>
      </c>
      <c r="G1649" s="15"/>
      <c r="H1649" s="16">
        <f>+IF(TABLA!$G1649&lt;&gt;"",1,0)</f>
        <v>0</v>
      </c>
      <c r="I1649" s="15"/>
      <c r="J1649" s="16">
        <f>+IF(TABLA!$I1649&lt;&gt;"",1,0)</f>
        <v>0</v>
      </c>
      <c r="K1649" s="16">
        <f>+IF(AND(TABLA!$F1649=1,TABLA!$H1649=1,TABLA!$J1649=1), 1, 0)</f>
        <v>0</v>
      </c>
      <c r="L1649" s="16"/>
      <c r="M1649" s="5" t="s">
        <v>163</v>
      </c>
      <c r="N1649" s="5" t="s">
        <v>4917</v>
      </c>
      <c r="O1649" s="17">
        <v>45218</v>
      </c>
      <c r="P1649" s="5">
        <v>1</v>
      </c>
      <c r="Q1649" s="5">
        <v>1</v>
      </c>
      <c r="R1649" s="5">
        <v>0</v>
      </c>
      <c r="S1649" s="5">
        <v>0</v>
      </c>
      <c r="T1649" s="5">
        <v>1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1</v>
      </c>
      <c r="AF1649" s="5">
        <v>0</v>
      </c>
      <c r="AG1649" s="18">
        <v>54212.502899999999</v>
      </c>
      <c r="AH1649" s="19">
        <v>6952</v>
      </c>
      <c r="AI1649" s="19">
        <v>8534</v>
      </c>
    </row>
    <row r="1650" spans="1:35" ht="12.75" customHeight="1" x14ac:dyDescent="0.25">
      <c r="A1650" s="5">
        <v>246</v>
      </c>
      <c r="B1650" s="5">
        <v>1501005</v>
      </c>
      <c r="C1650" s="5"/>
      <c r="D1650" s="5" t="s">
        <v>4918</v>
      </c>
      <c r="E1650" s="15"/>
      <c r="F1650" s="16">
        <f>+IF(TABLA!$E1650 &lt;&gt; "", 1, 0)</f>
        <v>0</v>
      </c>
      <c r="G1650" s="15"/>
      <c r="H1650" s="16">
        <f>+IF(TABLA!$G1650&lt;&gt;"",1,0)</f>
        <v>0</v>
      </c>
      <c r="I1650" s="15"/>
      <c r="J1650" s="16">
        <f>+IF(TABLA!$I1650&lt;&gt;"",1,0)</f>
        <v>0</v>
      </c>
      <c r="K1650" s="16">
        <f>+IF(AND(TABLA!$F1650=1,TABLA!$H1650=1,TABLA!$J1650=1), 1, 0)</f>
        <v>0</v>
      </c>
      <c r="L1650" s="16"/>
      <c r="M1650" s="5" t="s">
        <v>163</v>
      </c>
      <c r="N1650" s="5" t="s">
        <v>4919</v>
      </c>
      <c r="O1650" s="17">
        <v>44916</v>
      </c>
      <c r="P1650" s="5">
        <v>1</v>
      </c>
      <c r="Q1650" s="5">
        <v>1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1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1</v>
      </c>
      <c r="AF1650" s="5">
        <v>0</v>
      </c>
      <c r="AG1650" s="18">
        <v>41.32</v>
      </c>
      <c r="AH1650" s="19">
        <v>3</v>
      </c>
      <c r="AI1650" s="19">
        <v>3</v>
      </c>
    </row>
    <row r="1651" spans="1:35" ht="12.75" customHeight="1" x14ac:dyDescent="0.25">
      <c r="A1651" s="5">
        <v>1819</v>
      </c>
      <c r="B1651" s="5">
        <v>1501007</v>
      </c>
      <c r="C1651" s="5"/>
      <c r="D1651" s="5" t="s">
        <v>4920</v>
      </c>
      <c r="E1651" s="15"/>
      <c r="F1651" s="16">
        <f>+IF(TABLA!$E1651 &lt;&gt; "", 1, 0)</f>
        <v>0</v>
      </c>
      <c r="G1651" s="15"/>
      <c r="H1651" s="16">
        <f>+IF(TABLA!$G1651&lt;&gt;"",1,0)</f>
        <v>0</v>
      </c>
      <c r="I1651" s="15"/>
      <c r="J1651" s="16">
        <f>+IF(TABLA!$I1651&lt;&gt;"",1,0)</f>
        <v>0</v>
      </c>
      <c r="K1651" s="16">
        <f>+IF(AND(TABLA!$F1651=1,TABLA!$H1651=1,TABLA!$J1651=1), 1, 0)</f>
        <v>0</v>
      </c>
      <c r="L1651" s="16"/>
      <c r="M1651" s="5" t="s">
        <v>163</v>
      </c>
      <c r="N1651" s="5" t="s">
        <v>4921</v>
      </c>
      <c r="O1651" s="17">
        <v>45197</v>
      </c>
      <c r="P1651" s="5">
        <v>1</v>
      </c>
      <c r="Q1651" s="5">
        <v>1</v>
      </c>
      <c r="R1651" s="5">
        <v>0</v>
      </c>
      <c r="S1651" s="5">
        <v>0</v>
      </c>
      <c r="T1651" s="5">
        <v>1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1</v>
      </c>
      <c r="AF1651" s="5">
        <v>0</v>
      </c>
      <c r="AG1651" s="18">
        <v>4.4158999999999997</v>
      </c>
      <c r="AH1651" s="19">
        <v>8</v>
      </c>
      <c r="AI1651" s="19">
        <v>8</v>
      </c>
    </row>
    <row r="1652" spans="1:35" ht="12.75" customHeight="1" x14ac:dyDescent="0.25">
      <c r="A1652" s="5">
        <v>1571</v>
      </c>
      <c r="B1652" s="5">
        <v>1501008</v>
      </c>
      <c r="C1652" s="5"/>
      <c r="D1652" s="5" t="s">
        <v>4922</v>
      </c>
      <c r="E1652" s="15"/>
      <c r="F1652" s="16">
        <f>+IF(TABLA!$E1652 &lt;&gt; "", 1, 0)</f>
        <v>0</v>
      </c>
      <c r="G1652" s="15"/>
      <c r="H1652" s="16">
        <f>+IF(TABLA!$G1652&lt;&gt;"",1,0)</f>
        <v>0</v>
      </c>
      <c r="I1652" s="15"/>
      <c r="J1652" s="16">
        <f>+IF(TABLA!$I1652&lt;&gt;"",1,0)</f>
        <v>0</v>
      </c>
      <c r="K1652" s="16">
        <f>+IF(AND(TABLA!$F1652=1,TABLA!$H1652=1,TABLA!$J1652=1), 1, 0)</f>
        <v>0</v>
      </c>
      <c r="L1652" s="16"/>
      <c r="M1652" s="5" t="s">
        <v>163</v>
      </c>
      <c r="N1652" s="5" t="s">
        <v>4923</v>
      </c>
      <c r="O1652" s="17">
        <v>45177</v>
      </c>
      <c r="P1652" s="5">
        <v>1</v>
      </c>
      <c r="Q1652" s="5">
        <v>1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1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1</v>
      </c>
      <c r="AF1652" s="5">
        <v>0</v>
      </c>
      <c r="AG1652" s="18">
        <v>457.97449999999998</v>
      </c>
      <c r="AH1652" s="19">
        <v>45</v>
      </c>
      <c r="AI1652" s="19">
        <v>48</v>
      </c>
    </row>
    <row r="1653" spans="1:35" ht="12.75" customHeight="1" x14ac:dyDescent="0.25">
      <c r="A1653" s="5">
        <v>2850</v>
      </c>
      <c r="B1653" s="5">
        <v>1501009</v>
      </c>
      <c r="C1653" s="5"/>
      <c r="D1653" s="5" t="s">
        <v>4924</v>
      </c>
      <c r="E1653" s="15"/>
      <c r="F1653" s="16">
        <f>+IF(TABLA!$E1653 &lt;&gt; "", 1, 0)</f>
        <v>0</v>
      </c>
      <c r="G1653" s="15"/>
      <c r="H1653" s="16">
        <f>+IF(TABLA!$G1653&lt;&gt;"",1,0)</f>
        <v>0</v>
      </c>
      <c r="I1653" s="15"/>
      <c r="J1653" s="16">
        <f>+IF(TABLA!$I1653&lt;&gt;"",1,0)</f>
        <v>0</v>
      </c>
      <c r="K1653" s="16">
        <f>+IF(AND(TABLA!$F1653=1,TABLA!$H1653=1,TABLA!$J1653=1), 1, 0)</f>
        <v>0</v>
      </c>
      <c r="L1653" s="16"/>
      <c r="M1653" s="5" t="s">
        <v>163</v>
      </c>
      <c r="N1653" s="5" t="s">
        <v>4925</v>
      </c>
      <c r="O1653" s="17">
        <v>45229</v>
      </c>
      <c r="P1653" s="5">
        <v>1</v>
      </c>
      <c r="Q1653" s="5">
        <v>1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1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18">
        <v>121.51</v>
      </c>
      <c r="AH1653" s="19">
        <v>46</v>
      </c>
      <c r="AI1653" s="19">
        <v>49</v>
      </c>
    </row>
    <row r="1654" spans="1:35" ht="12.75" customHeight="1" x14ac:dyDescent="0.25">
      <c r="A1654" s="5">
        <v>436</v>
      </c>
      <c r="B1654" s="5">
        <v>1501011</v>
      </c>
      <c r="C1654" s="5"/>
      <c r="D1654" s="5" t="s">
        <v>4926</v>
      </c>
      <c r="E1654" s="15"/>
      <c r="F1654" s="16">
        <f>+IF(TABLA!$E1654 &lt;&gt; "", 1, 0)</f>
        <v>0</v>
      </c>
      <c r="G1654" s="15"/>
      <c r="H1654" s="16">
        <f>+IF(TABLA!$G1654&lt;&gt;"",1,0)</f>
        <v>0</v>
      </c>
      <c r="I1654" s="15"/>
      <c r="J1654" s="16">
        <f>+IF(TABLA!$I1654&lt;&gt;"",1,0)</f>
        <v>0</v>
      </c>
      <c r="K1654" s="16">
        <f>+IF(AND(TABLA!$F1654=1,TABLA!$H1654=1,TABLA!$J1654=1), 1, 0)</f>
        <v>0</v>
      </c>
      <c r="L1654" s="16"/>
      <c r="M1654" s="5" t="s">
        <v>163</v>
      </c>
      <c r="N1654" s="5" t="s">
        <v>4927</v>
      </c>
      <c r="O1654" s="17">
        <v>44995</v>
      </c>
      <c r="P1654" s="5">
        <v>1</v>
      </c>
      <c r="Q1654" s="5">
        <v>1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1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18">
        <v>26.216200000000001</v>
      </c>
      <c r="AH1654" s="19">
        <v>2</v>
      </c>
      <c r="AI1654" s="19">
        <v>2</v>
      </c>
    </row>
    <row r="1655" spans="1:35" ht="12.75" customHeight="1" x14ac:dyDescent="0.25">
      <c r="A1655" s="5">
        <v>1675</v>
      </c>
      <c r="B1655" s="5">
        <v>1501012</v>
      </c>
      <c r="C1655" s="5"/>
      <c r="D1655" s="5" t="s">
        <v>4928</v>
      </c>
      <c r="E1655" s="15"/>
      <c r="F1655" s="16">
        <f>+IF(TABLA!$E1655 &lt;&gt; "", 1, 0)</f>
        <v>0</v>
      </c>
      <c r="G1655" s="15"/>
      <c r="H1655" s="16">
        <f>+IF(TABLA!$G1655&lt;&gt;"",1,0)</f>
        <v>0</v>
      </c>
      <c r="I1655" s="15"/>
      <c r="J1655" s="16">
        <f>+IF(TABLA!$I1655&lt;&gt;"",1,0)</f>
        <v>0</v>
      </c>
      <c r="K1655" s="16">
        <f>+IF(AND(TABLA!$F1655=1,TABLA!$H1655=1,TABLA!$J1655=1), 1, 0)</f>
        <v>0</v>
      </c>
      <c r="L1655" s="16"/>
      <c r="M1655" s="5" t="s">
        <v>163</v>
      </c>
      <c r="N1655" s="5" t="s">
        <v>4929</v>
      </c>
      <c r="O1655" s="17">
        <v>45188</v>
      </c>
      <c r="P1655" s="5">
        <v>1</v>
      </c>
      <c r="Q1655" s="5">
        <v>1</v>
      </c>
      <c r="R1655" s="5">
        <v>0</v>
      </c>
      <c r="S1655" s="5">
        <v>0</v>
      </c>
      <c r="T1655" s="5">
        <v>1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18">
        <v>1.3732</v>
      </c>
      <c r="AH1655" s="19">
        <v>4</v>
      </c>
      <c r="AI1655" s="19">
        <v>4</v>
      </c>
    </row>
    <row r="1656" spans="1:35" ht="12.75" customHeight="1" x14ac:dyDescent="0.25">
      <c r="A1656" s="5">
        <v>756</v>
      </c>
      <c r="B1656" s="5">
        <v>1501015</v>
      </c>
      <c r="C1656" s="5"/>
      <c r="D1656" s="5" t="s">
        <v>4930</v>
      </c>
      <c r="E1656" s="15"/>
      <c r="F1656" s="16">
        <f>+IF(TABLA!$E1656 &lt;&gt; "", 1, 0)</f>
        <v>0</v>
      </c>
      <c r="G1656" s="15"/>
      <c r="H1656" s="16">
        <f>+IF(TABLA!$G1656&lt;&gt;"",1,0)</f>
        <v>0</v>
      </c>
      <c r="I1656" s="15"/>
      <c r="J1656" s="16">
        <f>+IF(TABLA!$I1656&lt;&gt;"",1,0)</f>
        <v>0</v>
      </c>
      <c r="K1656" s="16">
        <f>+IF(AND(TABLA!$F1656=1,TABLA!$H1656=1,TABLA!$J1656=1), 1, 0)</f>
        <v>0</v>
      </c>
      <c r="L1656" s="16"/>
      <c r="M1656" s="5" t="s">
        <v>163</v>
      </c>
      <c r="N1656" s="5" t="s">
        <v>4931</v>
      </c>
      <c r="O1656" s="17">
        <v>45077</v>
      </c>
      <c r="P1656" s="5">
        <v>1</v>
      </c>
      <c r="Q1656" s="5">
        <v>1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1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18">
        <v>5.4310999999999998</v>
      </c>
      <c r="AH1656" s="19">
        <v>1</v>
      </c>
      <c r="AI1656" s="19">
        <v>1</v>
      </c>
    </row>
    <row r="1657" spans="1:35" ht="12.75" customHeight="1" x14ac:dyDescent="0.25">
      <c r="A1657" s="5">
        <v>587</v>
      </c>
      <c r="B1657" s="5">
        <v>1501017</v>
      </c>
      <c r="C1657" s="5"/>
      <c r="D1657" s="5" t="s">
        <v>4932</v>
      </c>
      <c r="E1657" s="15"/>
      <c r="F1657" s="16">
        <f>+IF(TABLA!$E1657 &lt;&gt; "", 1, 0)</f>
        <v>0</v>
      </c>
      <c r="G1657" s="15"/>
      <c r="H1657" s="16">
        <f>+IF(TABLA!$G1657&lt;&gt;"",1,0)</f>
        <v>0</v>
      </c>
      <c r="I1657" s="15"/>
      <c r="J1657" s="16">
        <f>+IF(TABLA!$I1657&lt;&gt;"",1,0)</f>
        <v>0</v>
      </c>
      <c r="K1657" s="16">
        <f>+IF(AND(TABLA!$F1657=1,TABLA!$H1657=1,TABLA!$J1657=1), 1, 0)</f>
        <v>0</v>
      </c>
      <c r="L1657" s="16"/>
      <c r="M1657" s="5" t="s">
        <v>163</v>
      </c>
      <c r="N1657" s="5" t="s">
        <v>4933</v>
      </c>
      <c r="O1657" s="17">
        <v>45042</v>
      </c>
      <c r="P1657" s="5">
        <v>1</v>
      </c>
      <c r="Q1657" s="5">
        <v>1</v>
      </c>
      <c r="R1657" s="5">
        <v>0</v>
      </c>
      <c r="S1657" s="5">
        <v>0</v>
      </c>
      <c r="T1657" s="5">
        <v>1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1</v>
      </c>
      <c r="AF1657" s="5">
        <v>0</v>
      </c>
      <c r="AG1657" s="18">
        <v>390.11599999999999</v>
      </c>
      <c r="AH1657" s="19">
        <v>1</v>
      </c>
      <c r="AI1657" s="19">
        <v>1</v>
      </c>
    </row>
    <row r="1658" spans="1:35" ht="12.75" customHeight="1" x14ac:dyDescent="0.25">
      <c r="A1658" s="5">
        <v>379</v>
      </c>
      <c r="B1658" s="5">
        <v>1501024</v>
      </c>
      <c r="C1658" s="5"/>
      <c r="D1658" s="5" t="s">
        <v>4934</v>
      </c>
      <c r="E1658" s="15"/>
      <c r="F1658" s="16">
        <f>+IF(TABLA!$E1658 &lt;&gt; "", 1, 0)</f>
        <v>0</v>
      </c>
      <c r="G1658" s="15"/>
      <c r="H1658" s="16">
        <f>+IF(TABLA!$G1658&lt;&gt;"",1,0)</f>
        <v>0</v>
      </c>
      <c r="I1658" s="15"/>
      <c r="J1658" s="16">
        <f>+IF(TABLA!$I1658&lt;&gt;"",1,0)</f>
        <v>0</v>
      </c>
      <c r="K1658" s="16">
        <f>+IF(AND(TABLA!$F1658=1,TABLA!$H1658=1,TABLA!$J1658=1), 1, 0)</f>
        <v>0</v>
      </c>
      <c r="L1658" s="16"/>
      <c r="M1658" s="5" t="s">
        <v>163</v>
      </c>
      <c r="N1658" s="5" t="s">
        <v>4935</v>
      </c>
      <c r="O1658" s="17">
        <v>44973</v>
      </c>
      <c r="P1658" s="5">
        <v>1</v>
      </c>
      <c r="Q1658" s="5">
        <v>1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1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18">
        <v>0</v>
      </c>
      <c r="AH1658" s="19">
        <v>5</v>
      </c>
      <c r="AI1658" s="19">
        <v>5</v>
      </c>
    </row>
    <row r="1659" spans="1:35" ht="12.75" customHeight="1" x14ac:dyDescent="0.25">
      <c r="A1659" s="5">
        <v>456</v>
      </c>
      <c r="B1659" s="5">
        <v>1501025</v>
      </c>
      <c r="C1659" s="5"/>
      <c r="D1659" s="5" t="s">
        <v>4936</v>
      </c>
      <c r="E1659" s="15"/>
      <c r="F1659" s="16">
        <f>+IF(TABLA!$E1659 &lt;&gt; "", 1, 0)</f>
        <v>0</v>
      </c>
      <c r="G1659" s="15"/>
      <c r="H1659" s="16">
        <f>+IF(TABLA!$G1659&lt;&gt;"",1,0)</f>
        <v>0</v>
      </c>
      <c r="I1659" s="15"/>
      <c r="J1659" s="16">
        <f>+IF(TABLA!$I1659&lt;&gt;"",1,0)</f>
        <v>0</v>
      </c>
      <c r="K1659" s="16">
        <f>+IF(AND(TABLA!$F1659=1,TABLA!$H1659=1,TABLA!$J1659=1), 1, 0)</f>
        <v>0</v>
      </c>
      <c r="L1659" s="16"/>
      <c r="M1659" s="5" t="s">
        <v>163</v>
      </c>
      <c r="N1659" s="5" t="s">
        <v>4937</v>
      </c>
      <c r="O1659" s="17">
        <v>45000</v>
      </c>
      <c r="P1659" s="5">
        <v>1</v>
      </c>
      <c r="Q1659" s="5">
        <v>1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18">
        <v>15.684200000000001</v>
      </c>
      <c r="AH1659" s="19">
        <v>40</v>
      </c>
      <c r="AI1659" s="19">
        <v>40</v>
      </c>
    </row>
    <row r="1660" spans="1:35" ht="12.75" customHeight="1" x14ac:dyDescent="0.25">
      <c r="A1660" s="5">
        <v>256</v>
      </c>
      <c r="B1660" s="5">
        <v>1501026</v>
      </c>
      <c r="C1660" s="5"/>
      <c r="D1660" s="5" t="s">
        <v>4938</v>
      </c>
      <c r="E1660" s="15"/>
      <c r="F1660" s="16">
        <f>+IF(TABLA!$E1660 &lt;&gt; "", 1, 0)</f>
        <v>0</v>
      </c>
      <c r="G1660" s="15"/>
      <c r="H1660" s="16">
        <f>+IF(TABLA!$G1660&lt;&gt;"",1,0)</f>
        <v>0</v>
      </c>
      <c r="I1660" s="15"/>
      <c r="J1660" s="16">
        <f>+IF(TABLA!$I1660&lt;&gt;"",1,0)</f>
        <v>0</v>
      </c>
      <c r="K1660" s="16">
        <f>+IF(AND(TABLA!$F1660=1,TABLA!$H1660=1,TABLA!$J1660=1), 1, 0)</f>
        <v>0</v>
      </c>
      <c r="L1660" s="16"/>
      <c r="M1660" s="5" t="s">
        <v>163</v>
      </c>
      <c r="N1660" s="5" t="s">
        <v>4939</v>
      </c>
      <c r="O1660" s="17">
        <v>44921</v>
      </c>
      <c r="P1660" s="5">
        <v>1</v>
      </c>
      <c r="Q1660" s="5">
        <v>1</v>
      </c>
      <c r="R1660" s="5">
        <v>0</v>
      </c>
      <c r="S1660" s="5">
        <v>0</v>
      </c>
      <c r="T1660" s="5">
        <v>0</v>
      </c>
      <c r="U1660" s="5">
        <v>0</v>
      </c>
      <c r="V1660" s="5">
        <v>1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1</v>
      </c>
      <c r="AF1660" s="5">
        <v>0</v>
      </c>
      <c r="AG1660" s="18">
        <v>1E-4</v>
      </c>
      <c r="AH1660" s="19">
        <v>2</v>
      </c>
      <c r="AI1660" s="19">
        <v>4</v>
      </c>
    </row>
    <row r="1661" spans="1:35" ht="12.75" customHeight="1" x14ac:dyDescent="0.25">
      <c r="A1661" s="5">
        <v>562</v>
      </c>
      <c r="B1661" s="5">
        <v>1501036</v>
      </c>
      <c r="C1661" s="5"/>
      <c r="D1661" s="5" t="s">
        <v>4940</v>
      </c>
      <c r="E1661" s="15"/>
      <c r="F1661" s="16">
        <f>+IF(TABLA!$E1661 &lt;&gt; "", 1, 0)</f>
        <v>0</v>
      </c>
      <c r="G1661" s="15"/>
      <c r="H1661" s="16">
        <f>+IF(TABLA!$G1661&lt;&gt;"",1,0)</f>
        <v>0</v>
      </c>
      <c r="I1661" s="15"/>
      <c r="J1661" s="16">
        <f>+IF(TABLA!$I1661&lt;&gt;"",1,0)</f>
        <v>0</v>
      </c>
      <c r="K1661" s="16">
        <f>+IF(AND(TABLA!$F1661=1,TABLA!$H1661=1,TABLA!$J1661=1), 1, 0)</f>
        <v>0</v>
      </c>
      <c r="L1661" s="16"/>
      <c r="M1661" s="5" t="s">
        <v>163</v>
      </c>
      <c r="N1661" s="5" t="s">
        <v>4941</v>
      </c>
      <c r="O1661" s="17">
        <v>45035</v>
      </c>
      <c r="P1661" s="5">
        <v>1</v>
      </c>
      <c r="Q1661" s="5">
        <v>1</v>
      </c>
      <c r="R1661" s="5">
        <v>0</v>
      </c>
      <c r="S1661" s="5">
        <v>0</v>
      </c>
      <c r="T1661" s="5">
        <v>1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1</v>
      </c>
      <c r="AF1661" s="5">
        <v>0</v>
      </c>
      <c r="AG1661" s="18">
        <v>0.96389999999999998</v>
      </c>
      <c r="AH1661" s="19">
        <v>2</v>
      </c>
      <c r="AI1661" s="19">
        <v>2</v>
      </c>
    </row>
    <row r="1662" spans="1:35" ht="12.75" customHeight="1" x14ac:dyDescent="0.25">
      <c r="A1662" s="5">
        <v>138</v>
      </c>
      <c r="B1662" s="5">
        <v>1501037</v>
      </c>
      <c r="C1662" s="5"/>
      <c r="D1662" s="5" t="s">
        <v>4942</v>
      </c>
      <c r="E1662" s="15"/>
      <c r="F1662" s="16">
        <f>+IF(TABLA!$E1662 &lt;&gt; "", 1, 0)</f>
        <v>0</v>
      </c>
      <c r="G1662" s="15"/>
      <c r="H1662" s="16">
        <f>+IF(TABLA!$G1662&lt;&gt;"",1,0)</f>
        <v>0</v>
      </c>
      <c r="I1662" s="15"/>
      <c r="J1662" s="16">
        <f>+IF(TABLA!$I1662&lt;&gt;"",1,0)</f>
        <v>0</v>
      </c>
      <c r="K1662" s="16">
        <f>+IF(AND(TABLA!$F1662=1,TABLA!$H1662=1,TABLA!$J1662=1), 1, 0)</f>
        <v>0</v>
      </c>
      <c r="L1662" s="16"/>
      <c r="M1662" s="5" t="s">
        <v>163</v>
      </c>
      <c r="N1662" s="5" t="s">
        <v>4943</v>
      </c>
      <c r="O1662" s="17">
        <v>44867</v>
      </c>
      <c r="P1662" s="5">
        <v>0</v>
      </c>
      <c r="Q1662" s="5">
        <v>1</v>
      </c>
      <c r="R1662" s="5">
        <v>0</v>
      </c>
      <c r="S1662" s="5">
        <v>0</v>
      </c>
      <c r="T1662" s="5">
        <v>1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1</v>
      </c>
      <c r="AF1662" s="5">
        <v>0</v>
      </c>
      <c r="AG1662" s="18">
        <v>1.4074</v>
      </c>
      <c r="AH1662" s="19">
        <v>2</v>
      </c>
      <c r="AI1662" s="19">
        <v>2</v>
      </c>
    </row>
    <row r="1663" spans="1:35" ht="12.75" customHeight="1" x14ac:dyDescent="0.25">
      <c r="A1663" s="5">
        <v>820</v>
      </c>
      <c r="B1663" s="5">
        <v>1501038</v>
      </c>
      <c r="C1663" s="5"/>
      <c r="D1663" s="5" t="s">
        <v>4944</v>
      </c>
      <c r="E1663" s="15"/>
      <c r="F1663" s="16">
        <f>+IF(TABLA!$E1663 &lt;&gt; "", 1, 0)</f>
        <v>0</v>
      </c>
      <c r="G1663" s="15"/>
      <c r="H1663" s="16">
        <f>+IF(TABLA!$G1663&lt;&gt;"",1,0)</f>
        <v>0</v>
      </c>
      <c r="I1663" s="15"/>
      <c r="J1663" s="16">
        <f>+IF(TABLA!$I1663&lt;&gt;"",1,0)</f>
        <v>0</v>
      </c>
      <c r="K1663" s="16">
        <f>+IF(AND(TABLA!$F1663=1,TABLA!$H1663=1,TABLA!$J1663=1), 1, 0)</f>
        <v>0</v>
      </c>
      <c r="L1663" s="16"/>
      <c r="M1663" s="5" t="s">
        <v>163</v>
      </c>
      <c r="N1663" s="5" t="s">
        <v>4945</v>
      </c>
      <c r="O1663" s="17">
        <v>45085</v>
      </c>
      <c r="P1663" s="5">
        <v>1</v>
      </c>
      <c r="Q1663" s="5">
        <v>1</v>
      </c>
      <c r="R1663" s="5">
        <v>0</v>
      </c>
      <c r="S1663" s="5">
        <v>0</v>
      </c>
      <c r="T1663" s="5">
        <v>1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1</v>
      </c>
      <c r="AF1663" s="5">
        <v>0</v>
      </c>
      <c r="AG1663" s="18">
        <v>20.056000000000001</v>
      </c>
      <c r="AH1663" s="19">
        <v>14</v>
      </c>
      <c r="AI1663" s="19">
        <v>14</v>
      </c>
    </row>
    <row r="1664" spans="1:35" ht="12.75" customHeight="1" x14ac:dyDescent="0.25">
      <c r="A1664" s="5">
        <v>1146</v>
      </c>
      <c r="B1664" s="5">
        <v>1501039</v>
      </c>
      <c r="C1664" s="5"/>
      <c r="D1664" s="5" t="s">
        <v>4946</v>
      </c>
      <c r="E1664" s="15"/>
      <c r="F1664" s="16">
        <f>+IF(TABLA!$E1664 &lt;&gt; "", 1, 0)</f>
        <v>0</v>
      </c>
      <c r="G1664" s="15"/>
      <c r="H1664" s="16">
        <f>+IF(TABLA!$G1664&lt;&gt;"",1,0)</f>
        <v>0</v>
      </c>
      <c r="I1664" s="15"/>
      <c r="J1664" s="16">
        <f>+IF(TABLA!$I1664&lt;&gt;"",1,0)</f>
        <v>0</v>
      </c>
      <c r="K1664" s="16">
        <f>+IF(AND(TABLA!$F1664=1,TABLA!$H1664=1,TABLA!$J1664=1), 1, 0)</f>
        <v>0</v>
      </c>
      <c r="L1664" s="16"/>
      <c r="M1664" s="5" t="s">
        <v>163</v>
      </c>
      <c r="N1664" s="5" t="s">
        <v>4947</v>
      </c>
      <c r="O1664" s="17">
        <v>45129</v>
      </c>
      <c r="P1664" s="5">
        <v>1</v>
      </c>
      <c r="Q1664" s="5">
        <v>1</v>
      </c>
      <c r="R1664" s="5">
        <v>0</v>
      </c>
      <c r="S1664" s="5">
        <v>0</v>
      </c>
      <c r="T1664" s="5">
        <v>1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18">
        <v>80.838700000000003</v>
      </c>
      <c r="AH1664" s="19">
        <v>25</v>
      </c>
      <c r="AI1664" s="19">
        <v>25</v>
      </c>
    </row>
    <row r="1665" spans="1:35" ht="12.75" customHeight="1" x14ac:dyDescent="0.25">
      <c r="A1665" s="5">
        <v>1192</v>
      </c>
      <c r="B1665" s="5">
        <v>1501040</v>
      </c>
      <c r="C1665" s="5"/>
      <c r="D1665" s="5" t="s">
        <v>4948</v>
      </c>
      <c r="E1665" s="15"/>
      <c r="F1665" s="16">
        <f>+IF(TABLA!$E1665 &lt;&gt; "", 1, 0)</f>
        <v>0</v>
      </c>
      <c r="G1665" s="15"/>
      <c r="H1665" s="16">
        <f>+IF(TABLA!$G1665&lt;&gt;"",1,0)</f>
        <v>0</v>
      </c>
      <c r="I1665" s="15"/>
      <c r="J1665" s="16">
        <f>+IF(TABLA!$I1665&lt;&gt;"",1,0)</f>
        <v>0</v>
      </c>
      <c r="K1665" s="16">
        <f>+IF(AND(TABLA!$F1665=1,TABLA!$H1665=1,TABLA!$J1665=1), 1, 0)</f>
        <v>0</v>
      </c>
      <c r="L1665" s="16"/>
      <c r="M1665" s="5" t="s">
        <v>163</v>
      </c>
      <c r="N1665" s="5" t="s">
        <v>4949</v>
      </c>
      <c r="O1665" s="17">
        <v>45135</v>
      </c>
      <c r="P1665" s="5">
        <v>1</v>
      </c>
      <c r="Q1665" s="5">
        <v>1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1</v>
      </c>
      <c r="AF1665" s="5">
        <v>0</v>
      </c>
      <c r="AG1665" s="18">
        <v>285.86040000000003</v>
      </c>
      <c r="AH1665" s="19">
        <v>58</v>
      </c>
      <c r="AI1665" s="19">
        <v>58</v>
      </c>
    </row>
    <row r="1666" spans="1:35" ht="12.75" customHeight="1" x14ac:dyDescent="0.25">
      <c r="A1666" s="5">
        <v>1589</v>
      </c>
      <c r="B1666" s="5">
        <v>1501041</v>
      </c>
      <c r="C1666" s="5"/>
      <c r="D1666" s="5" t="s">
        <v>4950</v>
      </c>
      <c r="E1666" s="15"/>
      <c r="F1666" s="16">
        <f>+IF(TABLA!$E1666 &lt;&gt; "", 1, 0)</f>
        <v>0</v>
      </c>
      <c r="G1666" s="15"/>
      <c r="H1666" s="16">
        <f>+IF(TABLA!$G1666&lt;&gt;"",1,0)</f>
        <v>0</v>
      </c>
      <c r="I1666" s="15"/>
      <c r="J1666" s="16">
        <f>+IF(TABLA!$I1666&lt;&gt;"",1,0)</f>
        <v>0</v>
      </c>
      <c r="K1666" s="16">
        <f>+IF(AND(TABLA!$F1666=1,TABLA!$H1666=1,TABLA!$J1666=1), 1, 0)</f>
        <v>0</v>
      </c>
      <c r="L1666" s="16"/>
      <c r="M1666" s="5" t="s">
        <v>163</v>
      </c>
      <c r="N1666" s="5" t="s">
        <v>4951</v>
      </c>
      <c r="O1666" s="17">
        <v>45179</v>
      </c>
      <c r="P1666" s="5">
        <v>1</v>
      </c>
      <c r="Q1666" s="5">
        <v>1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18">
        <v>492.05110000000002</v>
      </c>
      <c r="AH1666" s="19">
        <v>91</v>
      </c>
      <c r="AI1666" s="19">
        <v>91</v>
      </c>
    </row>
    <row r="1667" spans="1:35" ht="12.75" customHeight="1" x14ac:dyDescent="0.25">
      <c r="A1667" s="5">
        <v>1090</v>
      </c>
      <c r="B1667" s="5">
        <v>1501042</v>
      </c>
      <c r="C1667" s="5"/>
      <c r="D1667" s="5" t="s">
        <v>4952</v>
      </c>
      <c r="E1667" s="15"/>
      <c r="F1667" s="16">
        <f>+IF(TABLA!$E1667 &lt;&gt; "", 1, 0)</f>
        <v>0</v>
      </c>
      <c r="G1667" s="15"/>
      <c r="H1667" s="16">
        <f>+IF(TABLA!$G1667&lt;&gt;"",1,0)</f>
        <v>0</v>
      </c>
      <c r="I1667" s="15"/>
      <c r="J1667" s="16">
        <f>+IF(TABLA!$I1667&lt;&gt;"",1,0)</f>
        <v>0</v>
      </c>
      <c r="K1667" s="16">
        <f>+IF(AND(TABLA!$F1667=1,TABLA!$H1667=1,TABLA!$J1667=1), 1, 0)</f>
        <v>0</v>
      </c>
      <c r="L1667" s="16"/>
      <c r="M1667" s="5" t="s">
        <v>163</v>
      </c>
      <c r="N1667" s="5" t="s">
        <v>4953</v>
      </c>
      <c r="O1667" s="17">
        <v>45124</v>
      </c>
      <c r="P1667" s="5">
        <v>1</v>
      </c>
      <c r="Q1667" s="5">
        <v>1</v>
      </c>
      <c r="R1667" s="5">
        <v>0</v>
      </c>
      <c r="S1667" s="5">
        <v>0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18">
        <v>441.22149999999999</v>
      </c>
      <c r="AH1667" s="19">
        <v>74</v>
      </c>
      <c r="AI1667" s="19">
        <v>76</v>
      </c>
    </row>
    <row r="1668" spans="1:35" ht="12.75" customHeight="1" x14ac:dyDescent="0.25">
      <c r="A1668" s="5">
        <v>1234</v>
      </c>
      <c r="B1668" s="5">
        <v>1501043</v>
      </c>
      <c r="C1668" s="5"/>
      <c r="D1668" s="5" t="s">
        <v>4954</v>
      </c>
      <c r="E1668" s="15"/>
      <c r="F1668" s="16">
        <f>+IF(TABLA!$E1668 &lt;&gt; "", 1, 0)</f>
        <v>0</v>
      </c>
      <c r="G1668" s="15"/>
      <c r="H1668" s="16">
        <f>+IF(TABLA!$G1668&lt;&gt;"",1,0)</f>
        <v>0</v>
      </c>
      <c r="I1668" s="15"/>
      <c r="J1668" s="16">
        <f>+IF(TABLA!$I1668&lt;&gt;"",1,0)</f>
        <v>0</v>
      </c>
      <c r="K1668" s="16">
        <f>+IF(AND(TABLA!$F1668=1,TABLA!$H1668=1,TABLA!$J1668=1), 1, 0)</f>
        <v>0</v>
      </c>
      <c r="L1668" s="16"/>
      <c r="M1668" s="5" t="s">
        <v>163</v>
      </c>
      <c r="N1668" s="5" t="s">
        <v>4955</v>
      </c>
      <c r="O1668" s="17">
        <v>45140</v>
      </c>
      <c r="P1668" s="5">
        <v>1</v>
      </c>
      <c r="Q1668" s="5">
        <v>1</v>
      </c>
      <c r="R1668" s="5">
        <v>0</v>
      </c>
      <c r="S1668" s="5">
        <v>0</v>
      </c>
      <c r="T1668" s="5">
        <v>1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1</v>
      </c>
      <c r="AF1668" s="5">
        <v>0</v>
      </c>
      <c r="AG1668" s="18">
        <v>428.0496</v>
      </c>
      <c r="AH1668" s="19">
        <v>76</v>
      </c>
      <c r="AI1668" s="19">
        <v>78</v>
      </c>
    </row>
    <row r="1669" spans="1:35" ht="12.75" customHeight="1" x14ac:dyDescent="0.25">
      <c r="A1669" s="5">
        <v>1596</v>
      </c>
      <c r="B1669" s="5">
        <v>1501044</v>
      </c>
      <c r="C1669" s="5"/>
      <c r="D1669" s="5" t="s">
        <v>4956</v>
      </c>
      <c r="E1669" s="15"/>
      <c r="F1669" s="16">
        <f>+IF(TABLA!$E1669 &lt;&gt; "", 1, 0)</f>
        <v>0</v>
      </c>
      <c r="G1669" s="15"/>
      <c r="H1669" s="16">
        <f>+IF(TABLA!$G1669&lt;&gt;"",1,0)</f>
        <v>0</v>
      </c>
      <c r="I1669" s="15"/>
      <c r="J1669" s="16">
        <f>+IF(TABLA!$I1669&lt;&gt;"",1,0)</f>
        <v>0</v>
      </c>
      <c r="K1669" s="16">
        <f>+IF(AND(TABLA!$F1669=1,TABLA!$H1669=1,TABLA!$J1669=1), 1, 0)</f>
        <v>0</v>
      </c>
      <c r="L1669" s="16"/>
      <c r="M1669" s="5" t="s">
        <v>163</v>
      </c>
      <c r="N1669" s="5" t="s">
        <v>4957</v>
      </c>
      <c r="O1669" s="17">
        <v>45180</v>
      </c>
      <c r="P1669" s="5">
        <v>1</v>
      </c>
      <c r="Q1669" s="5">
        <v>1</v>
      </c>
      <c r="R1669" s="5">
        <v>0</v>
      </c>
      <c r="S1669" s="5">
        <v>0</v>
      </c>
      <c r="T1669" s="5">
        <v>1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18">
        <v>134.18899999999999</v>
      </c>
      <c r="AH1669" s="19">
        <v>19</v>
      </c>
      <c r="AI1669" s="19">
        <v>19</v>
      </c>
    </row>
    <row r="1670" spans="1:35" ht="12.75" customHeight="1" x14ac:dyDescent="0.25">
      <c r="A1670" s="5">
        <v>1520</v>
      </c>
      <c r="B1670" s="5">
        <v>1501045</v>
      </c>
      <c r="C1670" s="5"/>
      <c r="D1670" s="5" t="s">
        <v>4958</v>
      </c>
      <c r="E1670" s="15"/>
      <c r="F1670" s="16">
        <f>+IF(TABLA!$E1670 &lt;&gt; "", 1, 0)</f>
        <v>0</v>
      </c>
      <c r="G1670" s="15"/>
      <c r="H1670" s="16">
        <f>+IF(TABLA!$G1670&lt;&gt;"",1,0)</f>
        <v>0</v>
      </c>
      <c r="I1670" s="15"/>
      <c r="J1670" s="16">
        <f>+IF(TABLA!$I1670&lt;&gt;"",1,0)</f>
        <v>0</v>
      </c>
      <c r="K1670" s="16">
        <f>+IF(AND(TABLA!$F1670=1,TABLA!$H1670=1,TABLA!$J1670=1), 1, 0)</f>
        <v>0</v>
      </c>
      <c r="L1670" s="16"/>
      <c r="M1670" s="5" t="s">
        <v>163</v>
      </c>
      <c r="N1670" s="5" t="s">
        <v>4959</v>
      </c>
      <c r="O1670" s="17">
        <v>45174</v>
      </c>
      <c r="P1670" s="5">
        <v>1</v>
      </c>
      <c r="Q1670" s="5">
        <v>1</v>
      </c>
      <c r="R1670" s="5">
        <v>0</v>
      </c>
      <c r="S1670" s="5">
        <v>0</v>
      </c>
      <c r="T1670" s="5">
        <v>1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1</v>
      </c>
      <c r="AF1670" s="5">
        <v>0</v>
      </c>
      <c r="AG1670" s="18">
        <v>512.79880000000003</v>
      </c>
      <c r="AH1670" s="19">
        <v>71</v>
      </c>
      <c r="AI1670" s="19">
        <v>72</v>
      </c>
    </row>
    <row r="1671" spans="1:35" ht="12.75" customHeight="1" x14ac:dyDescent="0.25">
      <c r="A1671" s="5">
        <v>1110</v>
      </c>
      <c r="B1671" s="5">
        <v>1501046</v>
      </c>
      <c r="C1671" s="5"/>
      <c r="D1671" s="5" t="s">
        <v>4960</v>
      </c>
      <c r="E1671" s="15"/>
      <c r="F1671" s="16">
        <f>+IF(TABLA!$E1671 &lt;&gt; "", 1, 0)</f>
        <v>0</v>
      </c>
      <c r="G1671" s="15"/>
      <c r="H1671" s="16">
        <f>+IF(TABLA!$G1671&lt;&gt;"",1,0)</f>
        <v>0</v>
      </c>
      <c r="I1671" s="15"/>
      <c r="J1671" s="16">
        <f>+IF(TABLA!$I1671&lt;&gt;"",1,0)</f>
        <v>0</v>
      </c>
      <c r="K1671" s="16">
        <f>+IF(AND(TABLA!$F1671=1,TABLA!$H1671=1,TABLA!$J1671=1), 1, 0)</f>
        <v>0</v>
      </c>
      <c r="L1671" s="16"/>
      <c r="M1671" s="5" t="s">
        <v>163</v>
      </c>
      <c r="N1671" s="5" t="s">
        <v>4961</v>
      </c>
      <c r="O1671" s="17">
        <v>45126</v>
      </c>
      <c r="P1671" s="5">
        <v>1</v>
      </c>
      <c r="Q1671" s="5">
        <v>1</v>
      </c>
      <c r="R1671" s="5">
        <v>0</v>
      </c>
      <c r="S1671" s="5">
        <v>0</v>
      </c>
      <c r="T1671" s="5">
        <v>1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1</v>
      </c>
      <c r="AF1671" s="5">
        <v>0</v>
      </c>
      <c r="AG1671" s="18">
        <v>279.30529999999999</v>
      </c>
      <c r="AH1671" s="19">
        <v>22</v>
      </c>
      <c r="AI1671" s="19">
        <v>22</v>
      </c>
    </row>
    <row r="1672" spans="1:35" ht="12.75" customHeight="1" x14ac:dyDescent="0.25">
      <c r="A1672" s="5">
        <v>1193</v>
      </c>
      <c r="B1672" s="5">
        <v>1501047</v>
      </c>
      <c r="C1672" s="5"/>
      <c r="D1672" s="5" t="s">
        <v>4962</v>
      </c>
      <c r="E1672" s="15"/>
      <c r="F1672" s="16">
        <f>+IF(TABLA!$E1672 &lt;&gt; "", 1, 0)</f>
        <v>0</v>
      </c>
      <c r="G1672" s="15"/>
      <c r="H1672" s="16">
        <f>+IF(TABLA!$G1672&lt;&gt;"",1,0)</f>
        <v>0</v>
      </c>
      <c r="I1672" s="15"/>
      <c r="J1672" s="16">
        <f>+IF(TABLA!$I1672&lt;&gt;"",1,0)</f>
        <v>0</v>
      </c>
      <c r="K1672" s="16">
        <f>+IF(AND(TABLA!$F1672=1,TABLA!$H1672=1,TABLA!$J1672=1), 1, 0)</f>
        <v>0</v>
      </c>
      <c r="L1672" s="16"/>
      <c r="M1672" s="5" t="s">
        <v>163</v>
      </c>
      <c r="N1672" s="5" t="s">
        <v>4963</v>
      </c>
      <c r="O1672" s="17">
        <v>45135</v>
      </c>
      <c r="P1672" s="5">
        <v>1</v>
      </c>
      <c r="Q1672" s="5">
        <v>1</v>
      </c>
      <c r="R1672" s="5">
        <v>0</v>
      </c>
      <c r="S1672" s="5">
        <v>0</v>
      </c>
      <c r="T1672" s="5">
        <v>1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1</v>
      </c>
      <c r="AF1672" s="5">
        <v>0</v>
      </c>
      <c r="AG1672" s="18">
        <v>9.0306999999999995</v>
      </c>
      <c r="AH1672" s="19">
        <v>1</v>
      </c>
      <c r="AI1672" s="19">
        <v>1</v>
      </c>
    </row>
    <row r="1673" spans="1:35" ht="12.75" customHeight="1" x14ac:dyDescent="0.25">
      <c r="A1673" s="5">
        <v>550</v>
      </c>
      <c r="B1673" s="5">
        <v>1501049</v>
      </c>
      <c r="C1673" s="5"/>
      <c r="D1673" s="5" t="s">
        <v>4964</v>
      </c>
      <c r="E1673" s="15"/>
      <c r="F1673" s="16">
        <f>+IF(TABLA!$E1673 &lt;&gt; "", 1, 0)</f>
        <v>0</v>
      </c>
      <c r="G1673" s="15"/>
      <c r="H1673" s="16">
        <f>+IF(TABLA!$G1673&lt;&gt;"",1,0)</f>
        <v>0</v>
      </c>
      <c r="I1673" s="15"/>
      <c r="J1673" s="16">
        <f>+IF(TABLA!$I1673&lt;&gt;"",1,0)</f>
        <v>0</v>
      </c>
      <c r="K1673" s="16">
        <f>+IF(AND(TABLA!$F1673=1,TABLA!$H1673=1,TABLA!$J1673=1), 1, 0)</f>
        <v>0</v>
      </c>
      <c r="L1673" s="16"/>
      <c r="M1673" s="5" t="s">
        <v>163</v>
      </c>
      <c r="N1673" s="5" t="s">
        <v>4965</v>
      </c>
      <c r="O1673" s="17">
        <v>45033</v>
      </c>
      <c r="P1673" s="5">
        <v>1</v>
      </c>
      <c r="Q1673" s="5">
        <v>1</v>
      </c>
      <c r="R1673" s="5">
        <v>0</v>
      </c>
      <c r="S1673" s="5">
        <v>0</v>
      </c>
      <c r="T1673" s="5">
        <v>1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1</v>
      </c>
      <c r="AF1673" s="5">
        <v>0</v>
      </c>
      <c r="AG1673" s="18">
        <v>6.8601999999999999</v>
      </c>
      <c r="AH1673" s="19">
        <v>1</v>
      </c>
      <c r="AI1673" s="19">
        <v>1</v>
      </c>
    </row>
    <row r="1674" spans="1:35" ht="12.75" customHeight="1" x14ac:dyDescent="0.25">
      <c r="A1674" s="5">
        <v>161</v>
      </c>
      <c r="B1674" s="5">
        <v>1501053</v>
      </c>
      <c r="C1674" s="5"/>
      <c r="D1674" s="5" t="s">
        <v>4966</v>
      </c>
      <c r="E1674" s="15"/>
      <c r="F1674" s="16">
        <f>+IF(TABLA!$E1674 &lt;&gt; "", 1, 0)</f>
        <v>0</v>
      </c>
      <c r="G1674" s="15"/>
      <c r="H1674" s="16">
        <f>+IF(TABLA!$G1674&lt;&gt;"",1,0)</f>
        <v>0</v>
      </c>
      <c r="I1674" s="15"/>
      <c r="J1674" s="16">
        <f>+IF(TABLA!$I1674&lt;&gt;"",1,0)</f>
        <v>0</v>
      </c>
      <c r="K1674" s="16">
        <f>+IF(AND(TABLA!$F1674=1,TABLA!$H1674=1,TABLA!$J1674=1), 1, 0)</f>
        <v>0</v>
      </c>
      <c r="L1674" s="16"/>
      <c r="M1674" s="5" t="s">
        <v>163</v>
      </c>
      <c r="N1674" s="5" t="s">
        <v>4967</v>
      </c>
      <c r="O1674" s="17">
        <v>44876</v>
      </c>
      <c r="P1674" s="5">
        <v>0</v>
      </c>
      <c r="Q1674" s="5">
        <v>1</v>
      </c>
      <c r="R1674" s="5">
        <v>0</v>
      </c>
      <c r="S1674" s="5">
        <v>0</v>
      </c>
      <c r="T1674" s="5">
        <v>1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18">
        <v>1.8712</v>
      </c>
      <c r="AH1674" s="19">
        <v>1</v>
      </c>
      <c r="AI1674" s="19">
        <v>1</v>
      </c>
    </row>
    <row r="1675" spans="1:35" ht="12.75" customHeight="1" x14ac:dyDescent="0.25">
      <c r="A1675" s="5">
        <v>134</v>
      </c>
      <c r="B1675" s="5">
        <v>1501054</v>
      </c>
      <c r="C1675" s="5"/>
      <c r="D1675" s="5" t="s">
        <v>4968</v>
      </c>
      <c r="E1675" s="15"/>
      <c r="F1675" s="16">
        <f>+IF(TABLA!$E1675 &lt;&gt; "", 1, 0)</f>
        <v>0</v>
      </c>
      <c r="G1675" s="15"/>
      <c r="H1675" s="16">
        <f>+IF(TABLA!$G1675&lt;&gt;"",1,0)</f>
        <v>0</v>
      </c>
      <c r="I1675" s="15"/>
      <c r="J1675" s="16">
        <f>+IF(TABLA!$I1675&lt;&gt;"",1,0)</f>
        <v>0</v>
      </c>
      <c r="K1675" s="16">
        <f>+IF(AND(TABLA!$F1675=1,TABLA!$H1675=1,TABLA!$J1675=1), 1, 0)</f>
        <v>0</v>
      </c>
      <c r="L1675" s="16"/>
      <c r="M1675" s="5" t="s">
        <v>163</v>
      </c>
      <c r="N1675" s="5" t="s">
        <v>4969</v>
      </c>
      <c r="O1675" s="17">
        <v>44861</v>
      </c>
      <c r="P1675" s="5">
        <v>0</v>
      </c>
      <c r="Q1675" s="5">
        <v>1</v>
      </c>
      <c r="R1675" s="5">
        <v>0</v>
      </c>
      <c r="S1675" s="5">
        <v>0</v>
      </c>
      <c r="T1675" s="5">
        <v>1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18">
        <v>0.53610000000000002</v>
      </c>
      <c r="AH1675" s="19">
        <v>1</v>
      </c>
      <c r="AI1675" s="19">
        <v>1</v>
      </c>
    </row>
    <row r="1676" spans="1:35" ht="12.75" customHeight="1" x14ac:dyDescent="0.25">
      <c r="A1676" s="5">
        <v>210</v>
      </c>
      <c r="B1676" s="5">
        <v>1501055</v>
      </c>
      <c r="C1676" s="5"/>
      <c r="D1676" s="5" t="s">
        <v>4970</v>
      </c>
      <c r="E1676" s="15"/>
      <c r="F1676" s="16">
        <f>+IF(TABLA!$E1676 &lt;&gt; "", 1, 0)</f>
        <v>0</v>
      </c>
      <c r="G1676" s="15"/>
      <c r="H1676" s="16">
        <f>+IF(TABLA!$G1676&lt;&gt;"",1,0)</f>
        <v>0</v>
      </c>
      <c r="I1676" s="15"/>
      <c r="J1676" s="16">
        <f>+IF(TABLA!$I1676&lt;&gt;"",1,0)</f>
        <v>0</v>
      </c>
      <c r="K1676" s="16">
        <f>+IF(AND(TABLA!$F1676=1,TABLA!$H1676=1,TABLA!$J1676=1), 1, 0)</f>
        <v>0</v>
      </c>
      <c r="L1676" s="16"/>
      <c r="M1676" s="5" t="s">
        <v>163</v>
      </c>
      <c r="N1676" s="5" t="s">
        <v>4971</v>
      </c>
      <c r="O1676" s="17">
        <v>44899</v>
      </c>
      <c r="P1676" s="5">
        <v>0</v>
      </c>
      <c r="Q1676" s="5">
        <v>1</v>
      </c>
      <c r="R1676" s="5">
        <v>0</v>
      </c>
      <c r="S1676" s="5">
        <v>0</v>
      </c>
      <c r="T1676" s="5">
        <v>1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1</v>
      </c>
      <c r="AF1676" s="5">
        <v>0</v>
      </c>
      <c r="AG1676" s="18">
        <v>0.1958</v>
      </c>
      <c r="AH1676" s="19">
        <v>1</v>
      </c>
      <c r="AI1676" s="19">
        <v>1</v>
      </c>
    </row>
    <row r="1677" spans="1:35" ht="12.75" customHeight="1" x14ac:dyDescent="0.25">
      <c r="A1677" s="5">
        <v>263</v>
      </c>
      <c r="B1677" s="5">
        <v>1501056</v>
      </c>
      <c r="C1677" s="5"/>
      <c r="D1677" s="5" t="s">
        <v>4972</v>
      </c>
      <c r="E1677" s="15"/>
      <c r="F1677" s="16">
        <f>+IF(TABLA!$E1677 &lt;&gt; "", 1, 0)</f>
        <v>0</v>
      </c>
      <c r="G1677" s="15"/>
      <c r="H1677" s="16">
        <f>+IF(TABLA!$G1677&lt;&gt;"",1,0)</f>
        <v>0</v>
      </c>
      <c r="I1677" s="15"/>
      <c r="J1677" s="16">
        <f>+IF(TABLA!$I1677&lt;&gt;"",1,0)</f>
        <v>0</v>
      </c>
      <c r="K1677" s="16">
        <f>+IF(AND(TABLA!$F1677=1,TABLA!$H1677=1,TABLA!$J1677=1), 1, 0)</f>
        <v>0</v>
      </c>
      <c r="L1677" s="16"/>
      <c r="M1677" s="5" t="s">
        <v>163</v>
      </c>
      <c r="N1677" s="5" t="s">
        <v>4973</v>
      </c>
      <c r="O1677" s="17">
        <v>44923</v>
      </c>
      <c r="P1677" s="5">
        <v>1</v>
      </c>
      <c r="Q1677" s="5">
        <v>1</v>
      </c>
      <c r="R1677" s="5">
        <v>0</v>
      </c>
      <c r="S1677" s="5">
        <v>0</v>
      </c>
      <c r="T1677" s="5">
        <v>1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1</v>
      </c>
      <c r="AF1677" s="5">
        <v>0</v>
      </c>
      <c r="AG1677" s="18">
        <v>4.8223000000000003</v>
      </c>
      <c r="AH1677" s="19">
        <v>1</v>
      </c>
      <c r="AI1677" s="19">
        <v>1</v>
      </c>
    </row>
    <row r="1678" spans="1:35" ht="12.75" customHeight="1" x14ac:dyDescent="0.25">
      <c r="A1678" s="5">
        <v>264</v>
      </c>
      <c r="B1678" s="5">
        <v>1501057</v>
      </c>
      <c r="C1678" s="5"/>
      <c r="D1678" s="5" t="s">
        <v>4974</v>
      </c>
      <c r="E1678" s="15"/>
      <c r="F1678" s="16">
        <f>+IF(TABLA!$E1678 &lt;&gt; "", 1, 0)</f>
        <v>0</v>
      </c>
      <c r="G1678" s="15"/>
      <c r="H1678" s="16">
        <f>+IF(TABLA!$G1678&lt;&gt;"",1,0)</f>
        <v>0</v>
      </c>
      <c r="I1678" s="15"/>
      <c r="J1678" s="16">
        <f>+IF(TABLA!$I1678&lt;&gt;"",1,0)</f>
        <v>0</v>
      </c>
      <c r="K1678" s="16">
        <f>+IF(AND(TABLA!$F1678=1,TABLA!$H1678=1,TABLA!$J1678=1), 1, 0)</f>
        <v>0</v>
      </c>
      <c r="L1678" s="16"/>
      <c r="M1678" s="5" t="s">
        <v>163</v>
      </c>
      <c r="N1678" s="5" t="s">
        <v>4975</v>
      </c>
      <c r="O1678" s="17">
        <v>44923</v>
      </c>
      <c r="P1678" s="5">
        <v>1</v>
      </c>
      <c r="Q1678" s="5">
        <v>1</v>
      </c>
      <c r="R1678" s="5">
        <v>0</v>
      </c>
      <c r="S1678" s="5">
        <v>0</v>
      </c>
      <c r="T1678" s="5">
        <v>1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1</v>
      </c>
      <c r="AF1678" s="5">
        <v>0</v>
      </c>
      <c r="AG1678" s="18">
        <v>5.9989999999999997</v>
      </c>
      <c r="AH1678" s="19">
        <v>2</v>
      </c>
      <c r="AI1678" s="19">
        <v>2</v>
      </c>
    </row>
    <row r="1679" spans="1:35" ht="12.75" customHeight="1" x14ac:dyDescent="0.25">
      <c r="A1679" s="5">
        <v>190</v>
      </c>
      <c r="B1679" s="5">
        <v>1501059</v>
      </c>
      <c r="C1679" s="5"/>
      <c r="D1679" s="5" t="s">
        <v>4976</v>
      </c>
      <c r="E1679" s="15"/>
      <c r="F1679" s="16">
        <f>+IF(TABLA!$E1679 &lt;&gt; "", 1, 0)</f>
        <v>0</v>
      </c>
      <c r="G1679" s="15"/>
      <c r="H1679" s="16">
        <f>+IF(TABLA!$G1679&lt;&gt;"",1,0)</f>
        <v>0</v>
      </c>
      <c r="I1679" s="15"/>
      <c r="J1679" s="16">
        <f>+IF(TABLA!$I1679&lt;&gt;"",1,0)</f>
        <v>0</v>
      </c>
      <c r="K1679" s="16">
        <f>+IF(AND(TABLA!$F1679=1,TABLA!$H1679=1,TABLA!$J1679=1), 1, 0)</f>
        <v>0</v>
      </c>
      <c r="L1679" s="16"/>
      <c r="M1679" s="5" t="s">
        <v>163</v>
      </c>
      <c r="N1679" s="5" t="s">
        <v>4977</v>
      </c>
      <c r="O1679" s="17">
        <v>44889</v>
      </c>
      <c r="P1679" s="5">
        <v>0</v>
      </c>
      <c r="Q1679" s="5">
        <v>1</v>
      </c>
      <c r="R1679" s="5">
        <v>0</v>
      </c>
      <c r="S1679" s="5">
        <v>0</v>
      </c>
      <c r="T1679" s="5">
        <v>1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1</v>
      </c>
      <c r="AF1679" s="5">
        <v>0</v>
      </c>
      <c r="AG1679" s="18">
        <v>11.9984</v>
      </c>
      <c r="AH1679" s="19">
        <v>2</v>
      </c>
      <c r="AI1679" s="19">
        <v>2</v>
      </c>
    </row>
    <row r="1680" spans="1:35" ht="12.75" customHeight="1" x14ac:dyDescent="0.25">
      <c r="A1680" s="5">
        <v>2641</v>
      </c>
      <c r="B1680" s="5">
        <v>1501064</v>
      </c>
      <c r="C1680" s="5"/>
      <c r="D1680" s="5" t="s">
        <v>4978</v>
      </c>
      <c r="E1680" s="15" t="s">
        <v>1</v>
      </c>
      <c r="F1680" s="16">
        <f>+IF(TABLA!$E1680 &lt;&gt; "", 1, 0)</f>
        <v>1</v>
      </c>
      <c r="G1680" s="15" t="s">
        <v>62</v>
      </c>
      <c r="H1680" s="16">
        <f>+IF(TABLA!$G1680&lt;&gt;"",1,0)</f>
        <v>1</v>
      </c>
      <c r="I1680" s="15" t="s">
        <v>59</v>
      </c>
      <c r="J1680" s="16">
        <f>+IF(TABLA!$I1680&lt;&gt;"",1,0)</f>
        <v>1</v>
      </c>
      <c r="K1680" s="16">
        <f>+IF(AND(TABLA!$F1680=1,TABLA!$H1680=1,TABLA!$J1680=1), 1, 0)</f>
        <v>1</v>
      </c>
      <c r="L1680" s="16">
        <v>3</v>
      </c>
      <c r="M1680" s="5" t="s">
        <v>163</v>
      </c>
      <c r="N1680" s="5" t="s">
        <v>4979</v>
      </c>
      <c r="O1680" s="17">
        <v>45225</v>
      </c>
      <c r="P1680" s="5">
        <v>1</v>
      </c>
      <c r="Q1680" s="5">
        <v>1</v>
      </c>
      <c r="R1680" s="5">
        <v>0</v>
      </c>
      <c r="S1680" s="5">
        <v>1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1</v>
      </c>
      <c r="AG1680" s="18">
        <v>87.907399999999996</v>
      </c>
      <c r="AH1680" s="19">
        <v>185</v>
      </c>
      <c r="AI1680" s="19">
        <v>275</v>
      </c>
    </row>
    <row r="1681" spans="1:35" ht="12.75" customHeight="1" x14ac:dyDescent="0.25">
      <c r="A1681" s="5">
        <v>2740</v>
      </c>
      <c r="B1681" s="5">
        <v>1501067</v>
      </c>
      <c r="C1681" s="5"/>
      <c r="D1681" s="5" t="s">
        <v>4980</v>
      </c>
      <c r="E1681" s="15" t="s">
        <v>1</v>
      </c>
      <c r="F1681" s="16">
        <f>+IF(TABLA!$E1681 &lt;&gt; "", 1, 0)</f>
        <v>1</v>
      </c>
      <c r="G1681" s="15" t="s">
        <v>62</v>
      </c>
      <c r="H1681" s="16">
        <f>+IF(TABLA!$G1681&lt;&gt;"",1,0)</f>
        <v>1</v>
      </c>
      <c r="I1681" s="15" t="s">
        <v>59</v>
      </c>
      <c r="J1681" s="16">
        <f>+IF(TABLA!$I1681&lt;&gt;"",1,0)</f>
        <v>1</v>
      </c>
      <c r="K1681" s="16">
        <f>+IF(AND(TABLA!$F1681=1,TABLA!$H1681=1,TABLA!$J1681=1), 1, 0)</f>
        <v>1</v>
      </c>
      <c r="L1681" s="16">
        <v>3</v>
      </c>
      <c r="M1681" s="5" t="s">
        <v>163</v>
      </c>
      <c r="N1681" s="5" t="s">
        <v>4981</v>
      </c>
      <c r="O1681" s="17">
        <v>45227</v>
      </c>
      <c r="P1681" s="5">
        <v>1</v>
      </c>
      <c r="Q1681" s="5">
        <v>1</v>
      </c>
      <c r="R1681" s="5">
        <v>0</v>
      </c>
      <c r="S1681" s="5">
        <v>1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1</v>
      </c>
      <c r="AG1681" s="18">
        <v>51.692900000000002</v>
      </c>
      <c r="AH1681" s="19">
        <v>97</v>
      </c>
      <c r="AI1681" s="19">
        <v>217</v>
      </c>
    </row>
    <row r="1682" spans="1:35" ht="12.75" customHeight="1" x14ac:dyDescent="0.25">
      <c r="A1682" s="5">
        <v>1557</v>
      </c>
      <c r="B1682" s="5">
        <v>1501068</v>
      </c>
      <c r="C1682" s="5"/>
      <c r="D1682" s="5" t="s">
        <v>4982</v>
      </c>
      <c r="E1682" s="15" t="s">
        <v>1</v>
      </c>
      <c r="F1682" s="16">
        <f>+IF(TABLA!$E1682 &lt;&gt; "", 1, 0)</f>
        <v>1</v>
      </c>
      <c r="G1682" s="15" t="s">
        <v>62</v>
      </c>
      <c r="H1682" s="16">
        <f>+IF(TABLA!$G1682&lt;&gt;"",1,0)</f>
        <v>1</v>
      </c>
      <c r="I1682" s="15" t="s">
        <v>59</v>
      </c>
      <c r="J1682" s="16">
        <f>+IF(TABLA!$I1682&lt;&gt;"",1,0)</f>
        <v>1</v>
      </c>
      <c r="K1682" s="16">
        <f>+IF(AND(TABLA!$F1682=1,TABLA!$H1682=1,TABLA!$J1682=1), 1, 0)</f>
        <v>1</v>
      </c>
      <c r="L1682" s="16">
        <v>3</v>
      </c>
      <c r="M1682" s="5" t="s">
        <v>163</v>
      </c>
      <c r="N1682" s="5" t="s">
        <v>4983</v>
      </c>
      <c r="O1682" s="17">
        <v>45176</v>
      </c>
      <c r="P1682" s="5">
        <v>1</v>
      </c>
      <c r="Q1682" s="5">
        <v>1</v>
      </c>
      <c r="R1682" s="5">
        <v>0</v>
      </c>
      <c r="S1682" s="5">
        <v>1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1</v>
      </c>
      <c r="AG1682" s="18">
        <v>12.6579</v>
      </c>
      <c r="AH1682" s="19">
        <v>37</v>
      </c>
      <c r="AI1682" s="19">
        <v>46</v>
      </c>
    </row>
    <row r="1683" spans="1:35" ht="12.75" customHeight="1" x14ac:dyDescent="0.25">
      <c r="A1683" s="5">
        <v>2851</v>
      </c>
      <c r="B1683" s="5">
        <v>1501075</v>
      </c>
      <c r="C1683" s="5"/>
      <c r="D1683" s="5" t="s">
        <v>4984</v>
      </c>
      <c r="E1683" s="15"/>
      <c r="F1683" s="16">
        <f>+IF(TABLA!$E1683 &lt;&gt; "", 1, 0)</f>
        <v>0</v>
      </c>
      <c r="G1683" s="15"/>
      <c r="H1683" s="16">
        <f>+IF(TABLA!$G1683&lt;&gt;"",1,0)</f>
        <v>0</v>
      </c>
      <c r="I1683" s="15"/>
      <c r="J1683" s="16">
        <f>+IF(TABLA!$I1683&lt;&gt;"",1,0)</f>
        <v>0</v>
      </c>
      <c r="K1683" s="16">
        <f>+IF(AND(TABLA!$F1683=1,TABLA!$H1683=1,TABLA!$J1683=1), 1, 0)</f>
        <v>0</v>
      </c>
      <c r="L1683" s="16"/>
      <c r="M1683" s="5" t="s">
        <v>163</v>
      </c>
      <c r="N1683" s="5" t="s">
        <v>4985</v>
      </c>
      <c r="O1683" s="17">
        <v>45229</v>
      </c>
      <c r="P1683" s="5">
        <v>1</v>
      </c>
      <c r="Q1683" s="5">
        <v>1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18">
        <v>82.251499999999993</v>
      </c>
      <c r="AH1683" s="19">
        <v>88</v>
      </c>
      <c r="AI1683" s="19">
        <v>108</v>
      </c>
    </row>
    <row r="1684" spans="1:35" ht="12.75" customHeight="1" x14ac:dyDescent="0.25">
      <c r="A1684" s="5">
        <v>639</v>
      </c>
      <c r="B1684" s="5">
        <v>1501079</v>
      </c>
      <c r="C1684" s="5"/>
      <c r="D1684" s="5" t="s">
        <v>4986</v>
      </c>
      <c r="E1684" s="15"/>
      <c r="F1684" s="16">
        <f>+IF(TABLA!$E1684 &lt;&gt; "", 1, 0)</f>
        <v>0</v>
      </c>
      <c r="G1684" s="15"/>
      <c r="H1684" s="16">
        <f>+IF(TABLA!$G1684&lt;&gt;"",1,0)</f>
        <v>0</v>
      </c>
      <c r="I1684" s="15"/>
      <c r="J1684" s="16">
        <f>+IF(TABLA!$I1684&lt;&gt;"",1,0)</f>
        <v>0</v>
      </c>
      <c r="K1684" s="16">
        <f>+IF(AND(TABLA!$F1684=1,TABLA!$H1684=1,TABLA!$J1684=1), 1, 0)</f>
        <v>0</v>
      </c>
      <c r="L1684" s="16"/>
      <c r="M1684" s="5" t="s">
        <v>163</v>
      </c>
      <c r="N1684" s="5" t="s">
        <v>4987</v>
      </c>
      <c r="O1684" s="17">
        <v>45054</v>
      </c>
      <c r="P1684" s="5">
        <v>1</v>
      </c>
      <c r="Q1684" s="5">
        <v>1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1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1</v>
      </c>
      <c r="AF1684" s="5">
        <v>0</v>
      </c>
      <c r="AG1684" s="18">
        <v>49.951700000000002</v>
      </c>
      <c r="AH1684" s="19">
        <v>1</v>
      </c>
      <c r="AI1684" s="19">
        <v>1</v>
      </c>
    </row>
    <row r="1685" spans="1:35" ht="12.75" customHeight="1" x14ac:dyDescent="0.25">
      <c r="A1685" s="5">
        <v>2397</v>
      </c>
      <c r="B1685" s="5">
        <v>1501082</v>
      </c>
      <c r="C1685" s="5"/>
      <c r="D1685" s="5" t="s">
        <v>4988</v>
      </c>
      <c r="E1685" s="15"/>
      <c r="F1685" s="16">
        <f>+IF(TABLA!$E1685 &lt;&gt; "", 1, 0)</f>
        <v>0</v>
      </c>
      <c r="G1685" s="15"/>
      <c r="H1685" s="16">
        <f>+IF(TABLA!$G1685&lt;&gt;"",1,0)</f>
        <v>0</v>
      </c>
      <c r="I1685" s="15"/>
      <c r="J1685" s="16">
        <f>+IF(TABLA!$I1685&lt;&gt;"",1,0)</f>
        <v>0</v>
      </c>
      <c r="K1685" s="16">
        <f>+IF(AND(TABLA!$F1685=1,TABLA!$H1685=1,TABLA!$J1685=1), 1, 0)</f>
        <v>0</v>
      </c>
      <c r="L1685" s="16"/>
      <c r="M1685" s="5" t="s">
        <v>163</v>
      </c>
      <c r="N1685" s="5" t="s">
        <v>4989</v>
      </c>
      <c r="O1685" s="17">
        <v>45220</v>
      </c>
      <c r="P1685" s="5">
        <v>1</v>
      </c>
      <c r="Q1685" s="5">
        <v>1</v>
      </c>
      <c r="R1685" s="5">
        <v>0</v>
      </c>
      <c r="S1685" s="5">
        <v>0</v>
      </c>
      <c r="T1685" s="5">
        <v>1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1</v>
      </c>
      <c r="AF1685" s="5">
        <v>0</v>
      </c>
      <c r="AG1685" s="18">
        <v>4738.4387999999999</v>
      </c>
      <c r="AH1685" s="19">
        <v>238</v>
      </c>
      <c r="AI1685" s="19">
        <v>248</v>
      </c>
    </row>
    <row r="1686" spans="1:35" ht="12.75" customHeight="1" x14ac:dyDescent="0.25">
      <c r="A1686" s="5">
        <v>1799</v>
      </c>
      <c r="B1686" s="5">
        <v>1501083</v>
      </c>
      <c r="C1686" s="5"/>
      <c r="D1686" s="5" t="s">
        <v>4990</v>
      </c>
      <c r="E1686" s="15"/>
      <c r="F1686" s="16">
        <f>+IF(TABLA!$E1686 &lt;&gt; "", 1, 0)</f>
        <v>0</v>
      </c>
      <c r="G1686" s="15"/>
      <c r="H1686" s="16">
        <f>+IF(TABLA!$G1686&lt;&gt;"",1,0)</f>
        <v>0</v>
      </c>
      <c r="I1686" s="15"/>
      <c r="J1686" s="16">
        <f>+IF(TABLA!$I1686&lt;&gt;"",1,0)</f>
        <v>0</v>
      </c>
      <c r="K1686" s="16">
        <f>+IF(AND(TABLA!$F1686=1,TABLA!$H1686=1,TABLA!$J1686=1), 1, 0)</f>
        <v>0</v>
      </c>
      <c r="L1686" s="16"/>
      <c r="M1686" s="5" t="s">
        <v>163</v>
      </c>
      <c r="N1686" s="5" t="s">
        <v>4991</v>
      </c>
      <c r="O1686" s="17">
        <v>45196</v>
      </c>
      <c r="P1686" s="5">
        <v>1</v>
      </c>
      <c r="Q1686" s="5">
        <v>1</v>
      </c>
      <c r="R1686" s="5">
        <v>0</v>
      </c>
      <c r="S1686" s="5">
        <v>0</v>
      </c>
      <c r="T1686" s="5">
        <v>0</v>
      </c>
      <c r="U1686" s="5">
        <v>0</v>
      </c>
      <c r="V1686" s="5">
        <v>1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1</v>
      </c>
      <c r="AF1686" s="5">
        <v>0</v>
      </c>
      <c r="AG1686" s="18">
        <v>98.150099999999995</v>
      </c>
      <c r="AH1686" s="19">
        <v>20</v>
      </c>
      <c r="AI1686" s="19">
        <v>20</v>
      </c>
    </row>
    <row r="1687" spans="1:35" ht="12.75" customHeight="1" x14ac:dyDescent="0.25">
      <c r="A1687" s="5">
        <v>2642</v>
      </c>
      <c r="B1687" s="5">
        <v>1501084</v>
      </c>
      <c r="C1687" s="5"/>
      <c r="D1687" s="5" t="s">
        <v>4992</v>
      </c>
      <c r="E1687" s="15"/>
      <c r="F1687" s="16">
        <f>+IF(TABLA!$E1687 &lt;&gt; "", 1, 0)</f>
        <v>0</v>
      </c>
      <c r="G1687" s="15"/>
      <c r="H1687" s="16">
        <f>+IF(TABLA!$G1687&lt;&gt;"",1,0)</f>
        <v>0</v>
      </c>
      <c r="I1687" s="15"/>
      <c r="J1687" s="16">
        <f>+IF(TABLA!$I1687&lt;&gt;"",1,0)</f>
        <v>0</v>
      </c>
      <c r="K1687" s="16">
        <f>+IF(AND(TABLA!$F1687=1,TABLA!$H1687=1,TABLA!$J1687=1), 1, 0)</f>
        <v>0</v>
      </c>
      <c r="L1687" s="16"/>
      <c r="M1687" s="5" t="s">
        <v>163</v>
      </c>
      <c r="N1687" s="5" t="s">
        <v>4993</v>
      </c>
      <c r="O1687" s="17">
        <v>45225</v>
      </c>
      <c r="P1687" s="5">
        <v>1</v>
      </c>
      <c r="Q1687" s="5">
        <v>1</v>
      </c>
      <c r="R1687" s="5">
        <v>0</v>
      </c>
      <c r="S1687" s="5">
        <v>0</v>
      </c>
      <c r="T1687" s="5">
        <v>0</v>
      </c>
      <c r="U1687" s="5">
        <v>0</v>
      </c>
      <c r="V1687" s="5">
        <v>1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1</v>
      </c>
      <c r="AF1687" s="5">
        <v>0</v>
      </c>
      <c r="AG1687" s="18">
        <v>492.86880000000002</v>
      </c>
      <c r="AH1687" s="19">
        <v>96</v>
      </c>
      <c r="AI1687" s="19">
        <v>96</v>
      </c>
    </row>
    <row r="1688" spans="1:35" ht="12.75" customHeight="1" x14ac:dyDescent="0.25">
      <c r="A1688" s="5">
        <v>1357</v>
      </c>
      <c r="B1688" s="5">
        <v>1501088</v>
      </c>
      <c r="C1688" s="5"/>
      <c r="D1688" s="5" t="s">
        <v>4994</v>
      </c>
      <c r="E1688" s="15"/>
      <c r="F1688" s="16">
        <f>+IF(TABLA!$E1688 &lt;&gt; "", 1, 0)</f>
        <v>0</v>
      </c>
      <c r="G1688" s="15"/>
      <c r="H1688" s="16">
        <f>+IF(TABLA!$G1688&lt;&gt;"",1,0)</f>
        <v>0</v>
      </c>
      <c r="I1688" s="15"/>
      <c r="J1688" s="16">
        <f>+IF(TABLA!$I1688&lt;&gt;"",1,0)</f>
        <v>0</v>
      </c>
      <c r="K1688" s="16">
        <f>+IF(AND(TABLA!$F1688=1,TABLA!$H1688=1,TABLA!$J1688=1), 1, 0)</f>
        <v>0</v>
      </c>
      <c r="L1688" s="16"/>
      <c r="M1688" s="5" t="s">
        <v>163</v>
      </c>
      <c r="N1688" s="5" t="s">
        <v>4995</v>
      </c>
      <c r="O1688" s="17">
        <v>45157</v>
      </c>
      <c r="P1688" s="5">
        <v>1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1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18">
        <v>3.5095000000000001</v>
      </c>
      <c r="AH1688" s="19">
        <v>1</v>
      </c>
      <c r="AI1688" s="19">
        <v>1</v>
      </c>
    </row>
    <row r="1689" spans="1:35" ht="12.75" customHeight="1" x14ac:dyDescent="0.25">
      <c r="A1689" s="5">
        <v>2852</v>
      </c>
      <c r="B1689" s="5">
        <v>1501802</v>
      </c>
      <c r="C1689" s="5"/>
      <c r="D1689" s="5" t="s">
        <v>4996</v>
      </c>
      <c r="E1689" s="20" t="s">
        <v>4</v>
      </c>
      <c r="F1689" s="16">
        <f>+IF(TABLA!$E1689 &lt;&gt; "", 1, 0)</f>
        <v>1</v>
      </c>
      <c r="G1689" s="15" t="s">
        <v>72</v>
      </c>
      <c r="H1689" s="16">
        <f>+IF(TABLA!$G1689&lt;&gt;"",1,0)</f>
        <v>1</v>
      </c>
      <c r="I1689" s="15" t="s">
        <v>59</v>
      </c>
      <c r="J1689" s="16">
        <f>+IF(TABLA!$I1689&lt;&gt;"",1,0)</f>
        <v>1</v>
      </c>
      <c r="K1689" s="16">
        <f>+IF(AND(TABLA!$F1689=1,TABLA!$H1689=1,TABLA!$J1689=1), 1, 0)</f>
        <v>1</v>
      </c>
      <c r="L1689" s="16"/>
      <c r="M1689" s="5" t="s">
        <v>163</v>
      </c>
      <c r="N1689" s="5" t="s">
        <v>4997</v>
      </c>
      <c r="O1689" s="17">
        <v>45229</v>
      </c>
      <c r="P1689" s="5">
        <v>1</v>
      </c>
      <c r="Q1689" s="5">
        <v>1</v>
      </c>
      <c r="R1689" s="5">
        <v>0</v>
      </c>
      <c r="S1689" s="5">
        <v>1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1</v>
      </c>
      <c r="AG1689" s="18">
        <v>58.028799999999997</v>
      </c>
      <c r="AH1689" s="19">
        <v>74</v>
      </c>
      <c r="AI1689" s="19">
        <v>92</v>
      </c>
    </row>
    <row r="1690" spans="1:35" ht="12.75" customHeight="1" x14ac:dyDescent="0.25">
      <c r="A1690" s="5">
        <v>2717</v>
      </c>
      <c r="B1690" s="5">
        <v>1501803</v>
      </c>
      <c r="C1690" s="5"/>
      <c r="D1690" s="5" t="s">
        <v>4998</v>
      </c>
      <c r="E1690" s="15" t="s">
        <v>4</v>
      </c>
      <c r="F1690" s="16">
        <v>1</v>
      </c>
      <c r="G1690" s="15" t="s">
        <v>75</v>
      </c>
      <c r="H1690" s="16">
        <v>1</v>
      </c>
      <c r="I1690" s="15" t="s">
        <v>59</v>
      </c>
      <c r="J1690" s="16">
        <f>+IF(TABLA!$I1690&lt;&gt;"",1,0)</f>
        <v>1</v>
      </c>
      <c r="K1690" s="16">
        <f>+IF(AND(TABLA!$F1690=1,TABLA!$H1690=1,TABLA!$J1690=1), 1, 0)</f>
        <v>1</v>
      </c>
      <c r="L1690" s="16"/>
      <c r="M1690" s="5" t="s">
        <v>163</v>
      </c>
      <c r="N1690" s="5" t="s">
        <v>4999</v>
      </c>
      <c r="O1690" s="17">
        <v>45226</v>
      </c>
      <c r="P1690" s="5">
        <v>1</v>
      </c>
      <c r="Q1690" s="5">
        <v>1</v>
      </c>
      <c r="R1690" s="5">
        <v>0</v>
      </c>
      <c r="S1690" s="5">
        <v>1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1</v>
      </c>
      <c r="AG1690" s="18">
        <v>19.477900000000002</v>
      </c>
      <c r="AH1690" s="19">
        <v>49</v>
      </c>
      <c r="AI1690" s="19">
        <v>55</v>
      </c>
    </row>
    <row r="1691" spans="1:35" ht="12.75" customHeight="1" x14ac:dyDescent="0.25">
      <c r="A1691" s="5">
        <v>3371</v>
      </c>
      <c r="B1691" s="5">
        <v>1501824</v>
      </c>
      <c r="C1691" s="5"/>
      <c r="D1691" s="5" t="s">
        <v>5000</v>
      </c>
      <c r="E1691" s="15"/>
      <c r="F1691" s="16">
        <f>+IF(TABLA!$E1691 &lt;&gt; "", 1, 0)</f>
        <v>0</v>
      </c>
      <c r="G1691" s="15"/>
      <c r="H1691" s="16">
        <f>+IF(TABLA!$G1691&lt;&gt;"",1,0)</f>
        <v>0</v>
      </c>
      <c r="I1691" s="15"/>
      <c r="J1691" s="16">
        <f>+IF(TABLA!$I1691&lt;&gt;"",1,0)</f>
        <v>0</v>
      </c>
      <c r="K1691" s="16">
        <f>+IF(AND(TABLA!$F1691=1,TABLA!$H1691=1,TABLA!$J1691=1), 1, 0)</f>
        <v>0</v>
      </c>
      <c r="L1691" s="16"/>
      <c r="M1691" s="5" t="s">
        <v>163</v>
      </c>
      <c r="N1691" s="5" t="s">
        <v>5001</v>
      </c>
      <c r="O1691" s="17">
        <v>45230</v>
      </c>
      <c r="P1691" s="5">
        <v>1</v>
      </c>
      <c r="Q1691" s="5">
        <v>1</v>
      </c>
      <c r="R1691" s="5">
        <v>0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1</v>
      </c>
      <c r="AG1691" s="18">
        <v>52.716000000000001</v>
      </c>
      <c r="AH1691" s="19">
        <v>92</v>
      </c>
      <c r="AI1691" s="19">
        <v>99</v>
      </c>
    </row>
    <row r="1692" spans="1:35" ht="12.75" customHeight="1" x14ac:dyDescent="0.25">
      <c r="A1692" s="5">
        <v>1429</v>
      </c>
      <c r="B1692" s="5">
        <v>1501825</v>
      </c>
      <c r="C1692" s="5"/>
      <c r="D1692" s="5" t="s">
        <v>5002</v>
      </c>
      <c r="E1692" s="15"/>
      <c r="F1692" s="16">
        <f>+IF(TABLA!$E1692 &lt;&gt; "", 1, 0)</f>
        <v>0</v>
      </c>
      <c r="G1692" s="15"/>
      <c r="H1692" s="16">
        <f>+IF(TABLA!$G1692&lt;&gt;"",1,0)</f>
        <v>0</v>
      </c>
      <c r="I1692" s="15"/>
      <c r="J1692" s="16">
        <f>+IF(TABLA!$I1692&lt;&gt;"",1,0)</f>
        <v>0</v>
      </c>
      <c r="K1692" s="16">
        <f>+IF(AND(TABLA!$F1692=1,TABLA!$H1692=1,TABLA!$J1692=1), 1, 0)</f>
        <v>0</v>
      </c>
      <c r="L1692" s="16"/>
      <c r="M1692" s="5" t="s">
        <v>163</v>
      </c>
      <c r="N1692" s="5" t="s">
        <v>5003</v>
      </c>
      <c r="O1692" s="17">
        <v>45165</v>
      </c>
      <c r="P1692" s="5">
        <v>1</v>
      </c>
      <c r="Q1692" s="5">
        <v>1</v>
      </c>
      <c r="R1692" s="5">
        <v>0</v>
      </c>
      <c r="S1692" s="5">
        <v>0</v>
      </c>
      <c r="T1692" s="5">
        <v>1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1</v>
      </c>
      <c r="AF1692" s="5">
        <v>0</v>
      </c>
      <c r="AG1692" s="18">
        <v>0.25530000000000003</v>
      </c>
      <c r="AH1692" s="19">
        <v>1</v>
      </c>
      <c r="AI1692" s="19">
        <v>1</v>
      </c>
    </row>
    <row r="1693" spans="1:35" ht="12.75" customHeight="1" x14ac:dyDescent="0.25">
      <c r="A1693" s="5">
        <v>2162</v>
      </c>
      <c r="B1693" s="5">
        <v>1502001</v>
      </c>
      <c r="C1693" s="5"/>
      <c r="D1693" s="5" t="s">
        <v>5004</v>
      </c>
      <c r="E1693" s="15"/>
      <c r="F1693" s="16">
        <f>+IF(TABLA!$E1693 &lt;&gt; "", 1, 0)</f>
        <v>0</v>
      </c>
      <c r="G1693" s="15"/>
      <c r="H1693" s="16">
        <f>+IF(TABLA!$G1693&lt;&gt;"",1,0)</f>
        <v>0</v>
      </c>
      <c r="I1693" s="15"/>
      <c r="J1693" s="16">
        <f>+IF(TABLA!$I1693&lt;&gt;"",1,0)</f>
        <v>0</v>
      </c>
      <c r="K1693" s="16">
        <f>+IF(AND(TABLA!$F1693=1,TABLA!$H1693=1,TABLA!$J1693=1), 1, 0)</f>
        <v>0</v>
      </c>
      <c r="L1693" s="16"/>
      <c r="M1693" s="5" t="s">
        <v>5005</v>
      </c>
      <c r="N1693" s="5" t="s">
        <v>5006</v>
      </c>
      <c r="O1693" s="17">
        <v>45213</v>
      </c>
      <c r="P1693" s="5">
        <v>1</v>
      </c>
      <c r="Q1693" s="5">
        <v>1</v>
      </c>
      <c r="R1693" s="5">
        <v>0</v>
      </c>
      <c r="S1693" s="5">
        <v>0</v>
      </c>
      <c r="T1693" s="5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1</v>
      </c>
      <c r="AF1693" s="5">
        <v>0</v>
      </c>
      <c r="AG1693" s="18">
        <v>238.70689999999999</v>
      </c>
      <c r="AH1693" s="19">
        <v>46</v>
      </c>
      <c r="AI1693" s="19">
        <v>53</v>
      </c>
    </row>
    <row r="1694" spans="1:35" ht="12.75" customHeight="1" x14ac:dyDescent="0.25">
      <c r="A1694" s="5">
        <v>1639</v>
      </c>
      <c r="B1694" s="5">
        <v>1502002</v>
      </c>
      <c r="C1694" s="5"/>
      <c r="D1694" s="5" t="s">
        <v>5007</v>
      </c>
      <c r="E1694" s="15"/>
      <c r="F1694" s="16">
        <f>+IF(TABLA!$E1694 &lt;&gt; "", 1, 0)</f>
        <v>0</v>
      </c>
      <c r="G1694" s="15"/>
      <c r="H1694" s="16">
        <f>+IF(TABLA!$G1694&lt;&gt;"",1,0)</f>
        <v>0</v>
      </c>
      <c r="I1694" s="15"/>
      <c r="J1694" s="16">
        <f>+IF(TABLA!$I1694&lt;&gt;"",1,0)</f>
        <v>0</v>
      </c>
      <c r="K1694" s="16">
        <f>+IF(AND(TABLA!$F1694=1,TABLA!$H1694=1,TABLA!$J1694=1), 1, 0)</f>
        <v>0</v>
      </c>
      <c r="L1694" s="16"/>
      <c r="M1694" s="5" t="s">
        <v>5008</v>
      </c>
      <c r="N1694" s="5" t="s">
        <v>5009</v>
      </c>
      <c r="O1694" s="17">
        <v>45183</v>
      </c>
      <c r="P1694" s="5">
        <v>1</v>
      </c>
      <c r="Q1694" s="5">
        <v>1</v>
      </c>
      <c r="R1694" s="5">
        <v>0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1</v>
      </c>
      <c r="AF1694" s="5">
        <v>0</v>
      </c>
      <c r="AG1694" s="18">
        <v>55.688299999999998</v>
      </c>
      <c r="AH1694" s="19">
        <v>27</v>
      </c>
      <c r="AI1694" s="19">
        <v>28</v>
      </c>
    </row>
    <row r="1695" spans="1:35" ht="12.75" customHeight="1" x14ac:dyDescent="0.25">
      <c r="A1695" s="5">
        <v>986</v>
      </c>
      <c r="B1695" s="5">
        <v>1502004</v>
      </c>
      <c r="C1695" s="5"/>
      <c r="D1695" s="5" t="s">
        <v>5010</v>
      </c>
      <c r="E1695" s="15"/>
      <c r="F1695" s="16">
        <f>+IF(TABLA!$E1695 &lt;&gt; "", 1, 0)</f>
        <v>0</v>
      </c>
      <c r="G1695" s="15"/>
      <c r="H1695" s="16">
        <f>+IF(TABLA!$G1695&lt;&gt;"",1,0)</f>
        <v>0</v>
      </c>
      <c r="I1695" s="15"/>
      <c r="J1695" s="16">
        <f>+IF(TABLA!$I1695&lt;&gt;"",1,0)</f>
        <v>0</v>
      </c>
      <c r="K1695" s="16">
        <f>+IF(AND(TABLA!$F1695=1,TABLA!$H1695=1,TABLA!$J1695=1), 1, 0)</f>
        <v>0</v>
      </c>
      <c r="L1695" s="16"/>
      <c r="M1695" s="5" t="s">
        <v>5011</v>
      </c>
      <c r="N1695" s="5" t="s">
        <v>5012</v>
      </c>
      <c r="O1695" s="17">
        <v>45110</v>
      </c>
      <c r="P1695" s="5">
        <v>1</v>
      </c>
      <c r="Q1695" s="5">
        <v>1</v>
      </c>
      <c r="R1695" s="5">
        <v>0</v>
      </c>
      <c r="S1695" s="5">
        <v>1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1</v>
      </c>
      <c r="AF1695" s="5">
        <v>0</v>
      </c>
      <c r="AG1695" s="18">
        <v>0.88970000000000005</v>
      </c>
      <c r="AH1695" s="19">
        <v>1</v>
      </c>
      <c r="AI1695" s="19">
        <v>1</v>
      </c>
    </row>
    <row r="1696" spans="1:35" ht="12.75" customHeight="1" x14ac:dyDescent="0.25">
      <c r="A1696" s="5">
        <v>431</v>
      </c>
      <c r="B1696" s="5">
        <v>1502005</v>
      </c>
      <c r="C1696" s="5"/>
      <c r="D1696" s="5" t="s">
        <v>5013</v>
      </c>
      <c r="E1696" s="15"/>
      <c r="F1696" s="16">
        <f>+IF(TABLA!$E1696 &lt;&gt; "", 1, 0)</f>
        <v>0</v>
      </c>
      <c r="G1696" s="15"/>
      <c r="H1696" s="16">
        <f>+IF(TABLA!$G1696&lt;&gt;"",1,0)</f>
        <v>0</v>
      </c>
      <c r="I1696" s="15"/>
      <c r="J1696" s="16">
        <f>+IF(TABLA!$I1696&lt;&gt;"",1,0)</f>
        <v>0</v>
      </c>
      <c r="K1696" s="16">
        <f>+IF(AND(TABLA!$F1696=1,TABLA!$H1696=1,TABLA!$J1696=1), 1, 0)</f>
        <v>0</v>
      </c>
      <c r="L1696" s="16"/>
      <c r="M1696" s="5" t="s">
        <v>5014</v>
      </c>
      <c r="N1696" s="5" t="s">
        <v>5015</v>
      </c>
      <c r="O1696" s="17">
        <v>44994</v>
      </c>
      <c r="P1696" s="5">
        <v>1</v>
      </c>
      <c r="Q1696" s="5">
        <v>1</v>
      </c>
      <c r="R1696" s="5">
        <v>0</v>
      </c>
      <c r="S1696" s="5">
        <v>0</v>
      </c>
      <c r="T1696" s="5">
        <v>1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18">
        <v>7.1063999999999998</v>
      </c>
      <c r="AH1696" s="19">
        <v>1</v>
      </c>
      <c r="AI1696" s="19">
        <v>1</v>
      </c>
    </row>
    <row r="1697" spans="1:35" ht="12.75" customHeight="1" x14ac:dyDescent="0.25">
      <c r="A1697" s="5">
        <v>257</v>
      </c>
      <c r="B1697" s="5">
        <v>1502006</v>
      </c>
      <c r="C1697" s="5"/>
      <c r="D1697" s="5" t="s">
        <v>5016</v>
      </c>
      <c r="E1697" s="15"/>
      <c r="F1697" s="16">
        <f>+IF(TABLA!$E1697 &lt;&gt; "", 1, 0)</f>
        <v>0</v>
      </c>
      <c r="G1697" s="15"/>
      <c r="H1697" s="16">
        <f>+IF(TABLA!$G1697&lt;&gt;"",1,0)</f>
        <v>0</v>
      </c>
      <c r="I1697" s="15"/>
      <c r="J1697" s="16">
        <f>+IF(TABLA!$I1697&lt;&gt;"",1,0)</f>
        <v>0</v>
      </c>
      <c r="K1697" s="16">
        <f>+IF(AND(TABLA!$F1697=1,TABLA!$H1697=1,TABLA!$J1697=1), 1, 0)</f>
        <v>0</v>
      </c>
      <c r="L1697" s="16"/>
      <c r="M1697" s="5" t="s">
        <v>5017</v>
      </c>
      <c r="N1697" s="5" t="s">
        <v>5018</v>
      </c>
      <c r="O1697" s="17">
        <v>44921</v>
      </c>
      <c r="P1697" s="5">
        <v>1</v>
      </c>
      <c r="Q1697" s="5">
        <v>1</v>
      </c>
      <c r="R1697" s="5">
        <v>0</v>
      </c>
      <c r="S1697" s="5">
        <v>1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18">
        <v>1.2223999999999999</v>
      </c>
      <c r="AH1697" s="19">
        <v>1</v>
      </c>
      <c r="AI1697" s="19">
        <v>1</v>
      </c>
    </row>
    <row r="1698" spans="1:35" ht="12.75" customHeight="1" x14ac:dyDescent="0.25">
      <c r="A1698" s="5">
        <v>23</v>
      </c>
      <c r="B1698" s="5">
        <v>1502011</v>
      </c>
      <c r="C1698" s="5"/>
      <c r="D1698" s="5" t="s">
        <v>5019</v>
      </c>
      <c r="E1698" s="15"/>
      <c r="F1698" s="16">
        <f>+IF(TABLA!$E1698 &lt;&gt; "", 1, 0)</f>
        <v>0</v>
      </c>
      <c r="G1698" s="15"/>
      <c r="H1698" s="16">
        <f>+IF(TABLA!$G1698&lt;&gt;"",1,0)</f>
        <v>0</v>
      </c>
      <c r="I1698" s="15"/>
      <c r="J1698" s="16">
        <f>+IF(TABLA!$I1698&lt;&gt;"",1,0)</f>
        <v>0</v>
      </c>
      <c r="K1698" s="16">
        <f>+IF(AND(TABLA!$F1698=1,TABLA!$H1698=1,TABLA!$J1698=1), 1, 0)</f>
        <v>0</v>
      </c>
      <c r="L1698" s="16"/>
      <c r="M1698" s="5" t="s">
        <v>5020</v>
      </c>
      <c r="N1698" s="5" t="s">
        <v>5021</v>
      </c>
      <c r="O1698" s="17">
        <v>44761</v>
      </c>
      <c r="P1698" s="5">
        <v>0</v>
      </c>
      <c r="Q1698" s="5">
        <v>1</v>
      </c>
      <c r="R1698" s="5">
        <v>0</v>
      </c>
      <c r="S1698" s="5">
        <v>0</v>
      </c>
      <c r="T1698" s="5">
        <v>1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1</v>
      </c>
      <c r="AF1698" s="5">
        <v>0</v>
      </c>
      <c r="AG1698" s="18">
        <v>0</v>
      </c>
      <c r="AH1698" s="19">
        <v>1</v>
      </c>
      <c r="AI1698" s="19">
        <v>1</v>
      </c>
    </row>
    <row r="1699" spans="1:35" ht="12.75" customHeight="1" x14ac:dyDescent="0.25">
      <c r="A1699" s="5">
        <v>696</v>
      </c>
      <c r="B1699" s="5">
        <v>1502014</v>
      </c>
      <c r="C1699" s="5"/>
      <c r="D1699" s="5" t="s">
        <v>5022</v>
      </c>
      <c r="E1699" s="15"/>
      <c r="F1699" s="16">
        <f>+IF(TABLA!$E1699 &lt;&gt; "", 1, 0)</f>
        <v>0</v>
      </c>
      <c r="G1699" s="15"/>
      <c r="H1699" s="16">
        <f>+IF(TABLA!$G1699&lt;&gt;"",1,0)</f>
        <v>0</v>
      </c>
      <c r="I1699" s="15"/>
      <c r="J1699" s="16">
        <f>+IF(TABLA!$I1699&lt;&gt;"",1,0)</f>
        <v>0</v>
      </c>
      <c r="K1699" s="16">
        <f>+IF(AND(TABLA!$F1699=1,TABLA!$H1699=1,TABLA!$J1699=1), 1, 0)</f>
        <v>0</v>
      </c>
      <c r="L1699" s="16"/>
      <c r="M1699" s="5" t="s">
        <v>5023</v>
      </c>
      <c r="N1699" s="5" t="s">
        <v>5024</v>
      </c>
      <c r="O1699" s="17">
        <v>45064</v>
      </c>
      <c r="P1699" s="5">
        <v>1</v>
      </c>
      <c r="Q1699" s="5">
        <v>1</v>
      </c>
      <c r="R1699" s="5">
        <v>0</v>
      </c>
      <c r="S1699" s="5">
        <v>0</v>
      </c>
      <c r="T1699" s="5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18">
        <v>1.6121000000000001</v>
      </c>
      <c r="AH1699" s="19">
        <v>1</v>
      </c>
      <c r="AI1699" s="19">
        <v>1</v>
      </c>
    </row>
    <row r="1700" spans="1:35" ht="12.75" customHeight="1" x14ac:dyDescent="0.25">
      <c r="A1700" s="5">
        <v>880</v>
      </c>
      <c r="B1700" s="5">
        <v>1502016</v>
      </c>
      <c r="C1700" s="5"/>
      <c r="D1700" s="5" t="s">
        <v>5025</v>
      </c>
      <c r="E1700" s="15"/>
      <c r="F1700" s="16">
        <f>+IF(TABLA!$E1700 &lt;&gt; "", 1, 0)</f>
        <v>0</v>
      </c>
      <c r="G1700" s="15"/>
      <c r="H1700" s="16">
        <f>+IF(TABLA!$G1700&lt;&gt;"",1,0)</f>
        <v>0</v>
      </c>
      <c r="I1700" s="15"/>
      <c r="J1700" s="16">
        <f>+IF(TABLA!$I1700&lt;&gt;"",1,0)</f>
        <v>0</v>
      </c>
      <c r="K1700" s="16">
        <f>+IF(AND(TABLA!$F1700=1,TABLA!$H1700=1,TABLA!$J1700=1), 1, 0)</f>
        <v>0</v>
      </c>
      <c r="L1700" s="16"/>
      <c r="M1700" s="5" t="s">
        <v>5026</v>
      </c>
      <c r="N1700" s="5" t="s">
        <v>5027</v>
      </c>
      <c r="O1700" s="17">
        <v>45094</v>
      </c>
      <c r="P1700" s="5">
        <v>1</v>
      </c>
      <c r="Q1700" s="5">
        <v>1</v>
      </c>
      <c r="R1700" s="5">
        <v>0</v>
      </c>
      <c r="S1700" s="5">
        <v>0</v>
      </c>
      <c r="T1700" s="5">
        <v>1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18">
        <v>62.313699999999997</v>
      </c>
      <c r="AH1700" s="19">
        <v>9</v>
      </c>
      <c r="AI1700" s="19">
        <v>9</v>
      </c>
    </row>
    <row r="1701" spans="1:35" ht="12.75" customHeight="1" x14ac:dyDescent="0.25">
      <c r="A1701" s="5">
        <v>48</v>
      </c>
      <c r="B1701" s="5">
        <v>1502017</v>
      </c>
      <c r="C1701" s="5"/>
      <c r="D1701" s="5" t="s">
        <v>5028</v>
      </c>
      <c r="E1701" s="15"/>
      <c r="F1701" s="16">
        <f>+IF(TABLA!$E1701 &lt;&gt; "", 1, 0)</f>
        <v>0</v>
      </c>
      <c r="G1701" s="15"/>
      <c r="H1701" s="16">
        <f>+IF(TABLA!$G1701&lt;&gt;"",1,0)</f>
        <v>0</v>
      </c>
      <c r="I1701" s="15"/>
      <c r="J1701" s="16">
        <f>+IF(TABLA!$I1701&lt;&gt;"",1,0)</f>
        <v>0</v>
      </c>
      <c r="K1701" s="16">
        <f>+IF(AND(TABLA!$F1701=1,TABLA!$H1701=1,TABLA!$J1701=1), 1, 0)</f>
        <v>0</v>
      </c>
      <c r="L1701" s="16"/>
      <c r="M1701" s="5" t="s">
        <v>5029</v>
      </c>
      <c r="N1701" s="5" t="s">
        <v>5030</v>
      </c>
      <c r="O1701" s="17">
        <v>44810</v>
      </c>
      <c r="P1701" s="5">
        <v>0</v>
      </c>
      <c r="Q1701" s="5">
        <v>1</v>
      </c>
      <c r="R1701" s="5">
        <v>0</v>
      </c>
      <c r="S1701" s="5">
        <v>0</v>
      </c>
      <c r="T1701" s="5">
        <v>1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18">
        <v>6.7378999999999998</v>
      </c>
      <c r="AH1701" s="19">
        <v>1</v>
      </c>
      <c r="AI1701" s="19">
        <v>1</v>
      </c>
    </row>
    <row r="1702" spans="1:35" ht="12.75" customHeight="1" x14ac:dyDescent="0.25">
      <c r="A1702" s="5">
        <v>1155</v>
      </c>
      <c r="B1702" s="5">
        <v>1502018</v>
      </c>
      <c r="C1702" s="5"/>
      <c r="D1702" s="5" t="s">
        <v>5031</v>
      </c>
      <c r="E1702" s="15"/>
      <c r="F1702" s="16">
        <f>+IF(TABLA!$E1702 &lt;&gt; "", 1, 0)</f>
        <v>0</v>
      </c>
      <c r="G1702" s="15"/>
      <c r="H1702" s="16">
        <f>+IF(TABLA!$G1702&lt;&gt;"",1,0)</f>
        <v>0</v>
      </c>
      <c r="I1702" s="15"/>
      <c r="J1702" s="16">
        <f>+IF(TABLA!$I1702&lt;&gt;"",1,0)</f>
        <v>0</v>
      </c>
      <c r="K1702" s="16">
        <f>+IF(AND(TABLA!$F1702=1,TABLA!$H1702=1,TABLA!$J1702=1), 1, 0)</f>
        <v>0</v>
      </c>
      <c r="L1702" s="16"/>
      <c r="M1702" s="5" t="s">
        <v>5032</v>
      </c>
      <c r="N1702" s="5" t="s">
        <v>5033</v>
      </c>
      <c r="O1702" s="17">
        <v>45131</v>
      </c>
      <c r="P1702" s="5">
        <v>1</v>
      </c>
      <c r="Q1702" s="5">
        <v>1</v>
      </c>
      <c r="R1702" s="5">
        <v>0</v>
      </c>
      <c r="S1702" s="5">
        <v>0</v>
      </c>
      <c r="T1702" s="5">
        <v>1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1</v>
      </c>
      <c r="AF1702" s="5">
        <v>0</v>
      </c>
      <c r="AG1702" s="18">
        <v>53.868000000000002</v>
      </c>
      <c r="AH1702" s="19">
        <v>7</v>
      </c>
      <c r="AI1702" s="19">
        <v>7</v>
      </c>
    </row>
    <row r="1703" spans="1:35" ht="12.75" customHeight="1" x14ac:dyDescent="0.25">
      <c r="A1703" s="5">
        <v>1558</v>
      </c>
      <c r="B1703" s="5">
        <v>1502020</v>
      </c>
      <c r="C1703" s="5"/>
      <c r="D1703" s="5" t="s">
        <v>5034</v>
      </c>
      <c r="E1703" s="15"/>
      <c r="F1703" s="16">
        <f>+IF(TABLA!$E1703 &lt;&gt; "", 1, 0)</f>
        <v>0</v>
      </c>
      <c r="G1703" s="15"/>
      <c r="H1703" s="16">
        <f>+IF(TABLA!$G1703&lt;&gt;"",1,0)</f>
        <v>0</v>
      </c>
      <c r="I1703" s="15"/>
      <c r="J1703" s="16">
        <f>+IF(TABLA!$I1703&lt;&gt;"",1,0)</f>
        <v>0</v>
      </c>
      <c r="K1703" s="16">
        <f>+IF(AND(TABLA!$F1703=1,TABLA!$H1703=1,TABLA!$J1703=1), 1, 0)</f>
        <v>0</v>
      </c>
      <c r="L1703" s="16"/>
      <c r="M1703" s="5" t="s">
        <v>5035</v>
      </c>
      <c r="N1703" s="5" t="s">
        <v>5036</v>
      </c>
      <c r="O1703" s="17">
        <v>45176</v>
      </c>
      <c r="P1703" s="5">
        <v>1</v>
      </c>
      <c r="Q1703" s="5">
        <v>1</v>
      </c>
      <c r="R1703" s="5">
        <v>0</v>
      </c>
      <c r="S1703" s="5">
        <v>0</v>
      </c>
      <c r="T1703" s="5">
        <v>1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1</v>
      </c>
      <c r="AF1703" s="5">
        <v>0</v>
      </c>
      <c r="AG1703" s="18">
        <v>157.00479999999999</v>
      </c>
      <c r="AH1703" s="19">
        <v>23</v>
      </c>
      <c r="AI1703" s="19">
        <v>24</v>
      </c>
    </row>
    <row r="1704" spans="1:35" ht="12.75" customHeight="1" x14ac:dyDescent="0.25">
      <c r="A1704" s="5">
        <v>2031</v>
      </c>
      <c r="B1704" s="5">
        <v>1502021</v>
      </c>
      <c r="C1704" s="5"/>
      <c r="D1704" s="5" t="s">
        <v>5037</v>
      </c>
      <c r="E1704" s="15"/>
      <c r="F1704" s="16">
        <f>+IF(TABLA!$E1704 &lt;&gt; "", 1, 0)</f>
        <v>0</v>
      </c>
      <c r="G1704" s="15"/>
      <c r="H1704" s="16">
        <f>+IF(TABLA!$G1704&lt;&gt;"",1,0)</f>
        <v>0</v>
      </c>
      <c r="I1704" s="15"/>
      <c r="J1704" s="16">
        <f>+IF(TABLA!$I1704&lt;&gt;"",1,0)</f>
        <v>0</v>
      </c>
      <c r="K1704" s="16">
        <f>+IF(AND(TABLA!$F1704=1,TABLA!$H1704=1,TABLA!$J1704=1), 1, 0)</f>
        <v>0</v>
      </c>
      <c r="L1704" s="16"/>
      <c r="M1704" s="5" t="s">
        <v>5038</v>
      </c>
      <c r="N1704" s="5" t="s">
        <v>5039</v>
      </c>
      <c r="O1704" s="17">
        <v>45209</v>
      </c>
      <c r="P1704" s="5">
        <v>1</v>
      </c>
      <c r="Q1704" s="5">
        <v>1</v>
      </c>
      <c r="R1704" s="5">
        <v>0</v>
      </c>
      <c r="S1704" s="5">
        <v>0</v>
      </c>
      <c r="T1704" s="5">
        <v>1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1</v>
      </c>
      <c r="AF1704" s="5">
        <v>0</v>
      </c>
      <c r="AG1704" s="18">
        <v>69.994600000000005</v>
      </c>
      <c r="AH1704" s="19">
        <v>10</v>
      </c>
      <c r="AI1704" s="19">
        <v>10</v>
      </c>
    </row>
    <row r="1705" spans="1:35" ht="12.75" customHeight="1" x14ac:dyDescent="0.25">
      <c r="A1705" s="5">
        <v>1209</v>
      </c>
      <c r="B1705" s="5">
        <v>1502049</v>
      </c>
      <c r="C1705" s="5"/>
      <c r="D1705" s="5" t="s">
        <v>5040</v>
      </c>
      <c r="E1705" s="15"/>
      <c r="F1705" s="16">
        <f>+IF(TABLA!$E1705 &lt;&gt; "", 1, 0)</f>
        <v>0</v>
      </c>
      <c r="G1705" s="15"/>
      <c r="H1705" s="16">
        <f>+IF(TABLA!$G1705&lt;&gt;"",1,0)</f>
        <v>0</v>
      </c>
      <c r="I1705" s="15"/>
      <c r="J1705" s="16">
        <f>+IF(TABLA!$I1705&lt;&gt;"",1,0)</f>
        <v>0</v>
      </c>
      <c r="K1705" s="16">
        <f>+IF(AND(TABLA!$F1705=1,TABLA!$H1705=1,TABLA!$J1705=1), 1, 0)</f>
        <v>0</v>
      </c>
      <c r="L1705" s="16"/>
      <c r="M1705" s="5" t="s">
        <v>5041</v>
      </c>
      <c r="N1705" s="5" t="s">
        <v>5042</v>
      </c>
      <c r="O1705" s="17">
        <v>45138</v>
      </c>
      <c r="P1705" s="5">
        <v>1</v>
      </c>
      <c r="Q1705" s="5">
        <v>1</v>
      </c>
      <c r="R1705" s="5">
        <v>0</v>
      </c>
      <c r="S1705" s="5">
        <v>0</v>
      </c>
      <c r="T1705" s="5">
        <v>1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18">
        <v>42.3504</v>
      </c>
      <c r="AH1705" s="19">
        <v>6</v>
      </c>
      <c r="AI1705" s="19">
        <v>6</v>
      </c>
    </row>
    <row r="1706" spans="1:35" ht="12.75" customHeight="1" x14ac:dyDescent="0.25">
      <c r="A1706" s="5">
        <v>643</v>
      </c>
      <c r="B1706" s="5">
        <v>1502050</v>
      </c>
      <c r="C1706" s="5"/>
      <c r="D1706" s="5" t="s">
        <v>5043</v>
      </c>
      <c r="E1706" s="15"/>
      <c r="F1706" s="16">
        <f>+IF(TABLA!$E1706 &lt;&gt; "", 1, 0)</f>
        <v>0</v>
      </c>
      <c r="G1706" s="15"/>
      <c r="H1706" s="16">
        <f>+IF(TABLA!$G1706&lt;&gt;"",1,0)</f>
        <v>0</v>
      </c>
      <c r="I1706" s="15"/>
      <c r="J1706" s="16">
        <f>+IF(TABLA!$I1706&lt;&gt;"",1,0)</f>
        <v>0</v>
      </c>
      <c r="K1706" s="16">
        <f>+IF(AND(TABLA!$F1706=1,TABLA!$H1706=1,TABLA!$J1706=1), 1, 0)</f>
        <v>0</v>
      </c>
      <c r="L1706" s="16"/>
      <c r="M1706" s="5" t="s">
        <v>5044</v>
      </c>
      <c r="N1706" s="5" t="s">
        <v>5045</v>
      </c>
      <c r="O1706" s="17">
        <v>45055</v>
      </c>
      <c r="P1706" s="5">
        <v>1</v>
      </c>
      <c r="Q1706" s="5">
        <v>1</v>
      </c>
      <c r="R1706" s="5">
        <v>0</v>
      </c>
      <c r="S1706" s="5">
        <v>0</v>
      </c>
      <c r="T1706" s="5">
        <v>1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18">
        <v>20.752199999999998</v>
      </c>
      <c r="AH1706" s="19">
        <v>5</v>
      </c>
      <c r="AI1706" s="19">
        <v>5</v>
      </c>
    </row>
    <row r="1707" spans="1:35" ht="12.75" customHeight="1" x14ac:dyDescent="0.25">
      <c r="A1707" s="5">
        <v>481</v>
      </c>
      <c r="B1707" s="5">
        <v>1502052</v>
      </c>
      <c r="C1707" s="5"/>
      <c r="D1707" s="5" t="s">
        <v>5046</v>
      </c>
      <c r="E1707" s="15"/>
      <c r="F1707" s="16">
        <f>+IF(TABLA!$E1707 &lt;&gt; "", 1, 0)</f>
        <v>0</v>
      </c>
      <c r="G1707" s="15"/>
      <c r="H1707" s="16">
        <f>+IF(TABLA!$G1707&lt;&gt;"",1,0)</f>
        <v>0</v>
      </c>
      <c r="I1707" s="15"/>
      <c r="J1707" s="16">
        <f>+IF(TABLA!$I1707&lt;&gt;"",1,0)</f>
        <v>0</v>
      </c>
      <c r="K1707" s="16">
        <f>+IF(AND(TABLA!$F1707=1,TABLA!$H1707=1,TABLA!$J1707=1), 1, 0)</f>
        <v>0</v>
      </c>
      <c r="L1707" s="16"/>
      <c r="M1707" s="5" t="s">
        <v>5047</v>
      </c>
      <c r="N1707" s="5" t="s">
        <v>5048</v>
      </c>
      <c r="O1707" s="17">
        <v>45008</v>
      </c>
      <c r="P1707" s="5">
        <v>1</v>
      </c>
      <c r="Q1707" s="5">
        <v>1</v>
      </c>
      <c r="R1707" s="5">
        <v>0</v>
      </c>
      <c r="S1707" s="5">
        <v>0</v>
      </c>
      <c r="T1707" s="5">
        <v>1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1</v>
      </c>
      <c r="AF1707" s="5">
        <v>0</v>
      </c>
      <c r="AG1707" s="18">
        <v>177.4365</v>
      </c>
      <c r="AH1707" s="19">
        <v>12</v>
      </c>
      <c r="AI1707" s="19">
        <v>14</v>
      </c>
    </row>
    <row r="1708" spans="1:35" ht="12.75" customHeight="1" x14ac:dyDescent="0.25">
      <c r="A1708" s="5">
        <v>50</v>
      </c>
      <c r="B1708" s="5">
        <v>1502053</v>
      </c>
      <c r="C1708" s="5"/>
      <c r="D1708" s="5" t="s">
        <v>5049</v>
      </c>
      <c r="E1708" s="15"/>
      <c r="F1708" s="16">
        <f>+IF(TABLA!$E1708 &lt;&gt; "", 1, 0)</f>
        <v>0</v>
      </c>
      <c r="G1708" s="15"/>
      <c r="H1708" s="16">
        <f>+IF(TABLA!$G1708&lt;&gt;"",1,0)</f>
        <v>0</v>
      </c>
      <c r="I1708" s="15"/>
      <c r="J1708" s="16">
        <f>+IF(TABLA!$I1708&lt;&gt;"",1,0)</f>
        <v>0</v>
      </c>
      <c r="K1708" s="16">
        <f>+IF(AND(TABLA!$F1708=1,TABLA!$H1708=1,TABLA!$J1708=1), 1, 0)</f>
        <v>0</v>
      </c>
      <c r="L1708" s="16"/>
      <c r="M1708" s="5" t="s">
        <v>5050</v>
      </c>
      <c r="N1708" s="5" t="s">
        <v>5051</v>
      </c>
      <c r="O1708" s="17">
        <v>44811</v>
      </c>
      <c r="P1708" s="5">
        <v>0</v>
      </c>
      <c r="Q1708" s="5">
        <v>1</v>
      </c>
      <c r="R1708" s="5">
        <v>0</v>
      </c>
      <c r="S1708" s="5">
        <v>0</v>
      </c>
      <c r="T1708" s="5">
        <v>1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1</v>
      </c>
      <c r="AF1708" s="5">
        <v>0</v>
      </c>
      <c r="AG1708" s="18">
        <v>13.641500000000001</v>
      </c>
      <c r="AH1708" s="19">
        <v>1</v>
      </c>
      <c r="AI1708" s="19">
        <v>1</v>
      </c>
    </row>
    <row r="1709" spans="1:35" ht="12.75" customHeight="1" x14ac:dyDescent="0.25">
      <c r="A1709" s="5">
        <v>332</v>
      </c>
      <c r="B1709" s="5">
        <v>1502055</v>
      </c>
      <c r="C1709" s="5"/>
      <c r="D1709" s="5" t="s">
        <v>5052</v>
      </c>
      <c r="E1709" s="15"/>
      <c r="F1709" s="16">
        <f>+IF(TABLA!$E1709 &lt;&gt; "", 1, 0)</f>
        <v>0</v>
      </c>
      <c r="G1709" s="15"/>
      <c r="H1709" s="16">
        <f>+IF(TABLA!$G1709&lt;&gt;"",1,0)</f>
        <v>0</v>
      </c>
      <c r="I1709" s="15"/>
      <c r="J1709" s="16">
        <f>+IF(TABLA!$I1709&lt;&gt;"",1,0)</f>
        <v>0</v>
      </c>
      <c r="K1709" s="16">
        <f>+IF(AND(TABLA!$F1709=1,TABLA!$H1709=1,TABLA!$J1709=1), 1, 0)</f>
        <v>0</v>
      </c>
      <c r="L1709" s="16"/>
      <c r="M1709" s="5" t="s">
        <v>5053</v>
      </c>
      <c r="N1709" s="5" t="s">
        <v>5054</v>
      </c>
      <c r="O1709" s="17">
        <v>44956</v>
      </c>
      <c r="P1709" s="5">
        <v>1</v>
      </c>
      <c r="Q1709" s="5">
        <v>1</v>
      </c>
      <c r="R1709" s="5">
        <v>0</v>
      </c>
      <c r="S1709" s="5">
        <v>0</v>
      </c>
      <c r="T1709" s="5">
        <v>1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1</v>
      </c>
      <c r="AF1709" s="5">
        <v>0</v>
      </c>
      <c r="AG1709" s="18">
        <v>18.4726</v>
      </c>
      <c r="AH1709" s="19">
        <v>1</v>
      </c>
      <c r="AI1709" s="19">
        <v>1</v>
      </c>
    </row>
    <row r="1710" spans="1:35" ht="12.75" customHeight="1" x14ac:dyDescent="0.25">
      <c r="A1710" s="5">
        <v>158</v>
      </c>
      <c r="B1710" s="5">
        <v>1502058</v>
      </c>
      <c r="C1710" s="5"/>
      <c r="D1710" s="5" t="s">
        <v>5055</v>
      </c>
      <c r="E1710" s="15"/>
      <c r="F1710" s="16">
        <f>+IF(TABLA!$E1710 &lt;&gt; "", 1, 0)</f>
        <v>0</v>
      </c>
      <c r="G1710" s="15"/>
      <c r="H1710" s="16">
        <f>+IF(TABLA!$G1710&lt;&gt;"",1,0)</f>
        <v>0</v>
      </c>
      <c r="I1710" s="15"/>
      <c r="J1710" s="16">
        <f>+IF(TABLA!$I1710&lt;&gt;"",1,0)</f>
        <v>0</v>
      </c>
      <c r="K1710" s="16">
        <f>+IF(AND(TABLA!$F1710=1,TABLA!$H1710=1,TABLA!$J1710=1), 1, 0)</f>
        <v>0</v>
      </c>
      <c r="L1710" s="16"/>
      <c r="M1710" s="5" t="s">
        <v>5056</v>
      </c>
      <c r="N1710" s="5" t="s">
        <v>5057</v>
      </c>
      <c r="O1710" s="17">
        <v>44875</v>
      </c>
      <c r="P1710" s="5">
        <v>0</v>
      </c>
      <c r="Q1710" s="5">
        <v>1</v>
      </c>
      <c r="R1710" s="5">
        <v>0</v>
      </c>
      <c r="S1710" s="5">
        <v>0</v>
      </c>
      <c r="T1710" s="5">
        <v>1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18">
        <v>4.2892999999999999</v>
      </c>
      <c r="AH1710" s="19">
        <v>1</v>
      </c>
      <c r="AI1710" s="19">
        <v>2</v>
      </c>
    </row>
    <row r="1711" spans="1:35" ht="12.75" customHeight="1" x14ac:dyDescent="0.25">
      <c r="A1711" s="5">
        <v>143</v>
      </c>
      <c r="B1711" s="5">
        <v>1502061</v>
      </c>
      <c r="C1711" s="5"/>
      <c r="D1711" s="5" t="s">
        <v>5058</v>
      </c>
      <c r="E1711" s="15"/>
      <c r="F1711" s="16">
        <f>+IF(TABLA!$E1711 &lt;&gt; "", 1, 0)</f>
        <v>0</v>
      </c>
      <c r="G1711" s="15"/>
      <c r="H1711" s="16">
        <f>+IF(TABLA!$G1711&lt;&gt;"",1,0)</f>
        <v>0</v>
      </c>
      <c r="I1711" s="15"/>
      <c r="J1711" s="16">
        <f>+IF(TABLA!$I1711&lt;&gt;"",1,0)</f>
        <v>0</v>
      </c>
      <c r="K1711" s="16">
        <f>+IF(AND(TABLA!$F1711=1,TABLA!$H1711=1,TABLA!$J1711=1), 1, 0)</f>
        <v>0</v>
      </c>
      <c r="L1711" s="16"/>
      <c r="M1711" s="5" t="s">
        <v>5059</v>
      </c>
      <c r="N1711" s="5" t="s">
        <v>5060</v>
      </c>
      <c r="O1711" s="17">
        <v>44868</v>
      </c>
      <c r="P1711" s="5">
        <v>0</v>
      </c>
      <c r="Q1711" s="5">
        <v>1</v>
      </c>
      <c r="R1711" s="5">
        <v>0</v>
      </c>
      <c r="S1711" s="5">
        <v>0</v>
      </c>
      <c r="T1711" s="5">
        <v>1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18">
        <v>1.1140000000000001</v>
      </c>
      <c r="AH1711" s="19">
        <v>1</v>
      </c>
      <c r="AI1711" s="19">
        <v>1</v>
      </c>
    </row>
    <row r="1712" spans="1:35" ht="12.75" customHeight="1" x14ac:dyDescent="0.25">
      <c r="A1712" s="5">
        <v>1756</v>
      </c>
      <c r="B1712" s="5">
        <v>1502063</v>
      </c>
      <c r="C1712" s="5"/>
      <c r="D1712" s="5" t="s">
        <v>5061</v>
      </c>
      <c r="E1712" s="15"/>
      <c r="F1712" s="16">
        <f>+IF(TABLA!$E1712 &lt;&gt; "", 1, 0)</f>
        <v>0</v>
      </c>
      <c r="G1712" s="15"/>
      <c r="H1712" s="16">
        <f>+IF(TABLA!$G1712&lt;&gt;"",1,0)</f>
        <v>0</v>
      </c>
      <c r="I1712" s="15"/>
      <c r="J1712" s="16">
        <f>+IF(TABLA!$I1712&lt;&gt;"",1,0)</f>
        <v>0</v>
      </c>
      <c r="K1712" s="16">
        <f>+IF(AND(TABLA!$F1712=1,TABLA!$H1712=1,TABLA!$J1712=1), 1, 0)</f>
        <v>0</v>
      </c>
      <c r="L1712" s="16"/>
      <c r="M1712" s="5" t="s">
        <v>5062</v>
      </c>
      <c r="N1712" s="5" t="s">
        <v>5063</v>
      </c>
      <c r="O1712" s="17">
        <v>45193</v>
      </c>
      <c r="P1712" s="5">
        <v>1</v>
      </c>
      <c r="Q1712" s="5">
        <v>1</v>
      </c>
      <c r="R1712" s="5">
        <v>0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1</v>
      </c>
      <c r="AF1712" s="5">
        <v>0</v>
      </c>
      <c r="AG1712" s="18">
        <v>7.5579999999999998</v>
      </c>
      <c r="AH1712" s="19">
        <v>3</v>
      </c>
      <c r="AI1712" s="19">
        <v>3</v>
      </c>
    </row>
    <row r="1713" spans="1:35" ht="12.75" customHeight="1" x14ac:dyDescent="0.25">
      <c r="A1713" s="5">
        <v>1015</v>
      </c>
      <c r="B1713" s="5">
        <v>1502065</v>
      </c>
      <c r="C1713" s="5"/>
      <c r="D1713" s="5" t="s">
        <v>5064</v>
      </c>
      <c r="E1713" s="15"/>
      <c r="F1713" s="16">
        <f>+IF(TABLA!$E1713 &lt;&gt; "", 1, 0)</f>
        <v>0</v>
      </c>
      <c r="G1713" s="15"/>
      <c r="H1713" s="16">
        <f>+IF(TABLA!$G1713&lt;&gt;"",1,0)</f>
        <v>0</v>
      </c>
      <c r="I1713" s="15"/>
      <c r="J1713" s="16">
        <f>+IF(TABLA!$I1713&lt;&gt;"",1,0)</f>
        <v>0</v>
      </c>
      <c r="K1713" s="16">
        <f>+IF(AND(TABLA!$F1713=1,TABLA!$H1713=1,TABLA!$J1713=1), 1, 0)</f>
        <v>0</v>
      </c>
      <c r="L1713" s="16"/>
      <c r="M1713" s="5" t="s">
        <v>5065</v>
      </c>
      <c r="N1713" s="5" t="s">
        <v>5066</v>
      </c>
      <c r="O1713" s="17">
        <v>45113</v>
      </c>
      <c r="P1713" s="5">
        <v>1</v>
      </c>
      <c r="Q1713" s="5">
        <v>1</v>
      </c>
      <c r="R1713" s="5">
        <v>0</v>
      </c>
      <c r="S1713" s="5">
        <v>0</v>
      </c>
      <c r="T1713" s="5">
        <v>1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18">
        <v>7.4297000000000004</v>
      </c>
      <c r="AH1713" s="19">
        <v>1</v>
      </c>
      <c r="AI1713" s="19">
        <v>1</v>
      </c>
    </row>
    <row r="1714" spans="1:35" ht="12.75" customHeight="1" x14ac:dyDescent="0.25">
      <c r="A1714" s="5">
        <v>804</v>
      </c>
      <c r="B1714" s="5">
        <v>1601001</v>
      </c>
      <c r="C1714" s="5"/>
      <c r="D1714" s="5" t="s">
        <v>5067</v>
      </c>
      <c r="E1714" s="15"/>
      <c r="F1714" s="16">
        <f>+IF(TABLA!$E1714 &lt;&gt; "", 1, 0)</f>
        <v>0</v>
      </c>
      <c r="G1714" s="15"/>
      <c r="H1714" s="16">
        <f>+IF(TABLA!$G1714&lt;&gt;"",1,0)</f>
        <v>0</v>
      </c>
      <c r="I1714" s="15"/>
      <c r="J1714" s="16">
        <f>+IF(TABLA!$I1714&lt;&gt;"",1,0)</f>
        <v>0</v>
      </c>
      <c r="K1714" s="16">
        <f>+IF(AND(TABLA!$F1714=1,TABLA!$H1714=1,TABLA!$J1714=1), 1, 0)</f>
        <v>0</v>
      </c>
      <c r="L1714" s="16"/>
      <c r="M1714" s="5" t="s">
        <v>5068</v>
      </c>
      <c r="N1714" s="5" t="s">
        <v>5069</v>
      </c>
      <c r="O1714" s="17">
        <v>45083</v>
      </c>
      <c r="P1714" s="5">
        <v>1</v>
      </c>
      <c r="Q1714" s="5">
        <v>1</v>
      </c>
      <c r="R1714" s="5">
        <v>0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1</v>
      </c>
      <c r="AF1714" s="5">
        <v>0</v>
      </c>
      <c r="AG1714" s="18">
        <v>0.1812</v>
      </c>
      <c r="AH1714" s="19">
        <v>2</v>
      </c>
      <c r="AI1714" s="19">
        <v>2</v>
      </c>
    </row>
    <row r="1715" spans="1:35" ht="12.75" customHeight="1" x14ac:dyDescent="0.25">
      <c r="A1715" s="5">
        <v>1290</v>
      </c>
      <c r="B1715" s="5">
        <v>1601002</v>
      </c>
      <c r="C1715" s="5"/>
      <c r="D1715" s="5" t="s">
        <v>5070</v>
      </c>
      <c r="E1715" s="15"/>
      <c r="F1715" s="16">
        <f>+IF(TABLA!$E1715 &lt;&gt; "", 1, 0)</f>
        <v>0</v>
      </c>
      <c r="G1715" s="15"/>
      <c r="H1715" s="16">
        <f>+IF(TABLA!$G1715&lt;&gt;"",1,0)</f>
        <v>0</v>
      </c>
      <c r="I1715" s="15"/>
      <c r="J1715" s="16">
        <f>+IF(TABLA!$I1715&lt;&gt;"",1,0)</f>
        <v>0</v>
      </c>
      <c r="K1715" s="16">
        <f>+IF(AND(TABLA!$F1715=1,TABLA!$H1715=1,TABLA!$J1715=1), 1, 0)</f>
        <v>0</v>
      </c>
      <c r="L1715" s="16"/>
      <c r="M1715" s="5" t="s">
        <v>5071</v>
      </c>
      <c r="N1715" s="5" t="s">
        <v>5072</v>
      </c>
      <c r="O1715" s="17">
        <v>45149</v>
      </c>
      <c r="P1715" s="5">
        <v>1</v>
      </c>
      <c r="Q1715" s="5">
        <v>1</v>
      </c>
      <c r="R1715" s="5">
        <v>0</v>
      </c>
      <c r="S1715" s="5">
        <v>1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1</v>
      </c>
      <c r="AF1715" s="5">
        <v>0</v>
      </c>
      <c r="AG1715" s="18">
        <v>2.1311</v>
      </c>
      <c r="AH1715" s="19">
        <v>3</v>
      </c>
      <c r="AI1715" s="19">
        <v>3</v>
      </c>
    </row>
    <row r="1716" spans="1:35" ht="12.75" customHeight="1" x14ac:dyDescent="0.25">
      <c r="A1716" s="5">
        <v>640</v>
      </c>
      <c r="B1716" s="5">
        <v>1601005</v>
      </c>
      <c r="C1716" s="5"/>
      <c r="D1716" s="5" t="s">
        <v>5073</v>
      </c>
      <c r="E1716" s="15"/>
      <c r="F1716" s="16">
        <f>+IF(TABLA!$E1716 &lt;&gt; "", 1, 0)</f>
        <v>0</v>
      </c>
      <c r="G1716" s="15"/>
      <c r="H1716" s="16">
        <f>+IF(TABLA!$G1716&lt;&gt;"",1,0)</f>
        <v>0</v>
      </c>
      <c r="I1716" s="15"/>
      <c r="J1716" s="16">
        <f>+IF(TABLA!$I1716&lt;&gt;"",1,0)</f>
        <v>0</v>
      </c>
      <c r="K1716" s="16">
        <f>+IF(AND(TABLA!$F1716=1,TABLA!$H1716=1,TABLA!$J1716=1), 1, 0)</f>
        <v>0</v>
      </c>
      <c r="L1716" s="16"/>
      <c r="M1716" s="5" t="s">
        <v>5074</v>
      </c>
      <c r="N1716" s="5" t="s">
        <v>5075</v>
      </c>
      <c r="O1716" s="17">
        <v>45054</v>
      </c>
      <c r="P1716" s="5">
        <v>1</v>
      </c>
      <c r="Q1716" s="5">
        <v>1</v>
      </c>
      <c r="R1716" s="5">
        <v>0</v>
      </c>
      <c r="S1716" s="5">
        <v>1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1</v>
      </c>
      <c r="AF1716" s="5">
        <v>0</v>
      </c>
      <c r="AG1716" s="18">
        <v>4.8593999999999999</v>
      </c>
      <c r="AH1716" s="19">
        <v>3</v>
      </c>
      <c r="AI1716" s="19">
        <v>3</v>
      </c>
    </row>
    <row r="1717" spans="1:35" ht="12.75" customHeight="1" x14ac:dyDescent="0.25">
      <c r="A1717" s="5">
        <v>2267</v>
      </c>
      <c r="B1717" s="5">
        <v>1601006</v>
      </c>
      <c r="C1717" s="5"/>
      <c r="D1717" s="5" t="s">
        <v>5076</v>
      </c>
      <c r="E1717" s="15"/>
      <c r="F1717" s="16">
        <f>+IF(TABLA!$E1717 &lt;&gt; "", 1, 0)</f>
        <v>0</v>
      </c>
      <c r="G1717" s="15"/>
      <c r="H1717" s="16">
        <f>+IF(TABLA!$G1717&lt;&gt;"",1,0)</f>
        <v>0</v>
      </c>
      <c r="I1717" s="15"/>
      <c r="J1717" s="16">
        <f>+IF(TABLA!$I1717&lt;&gt;"",1,0)</f>
        <v>0</v>
      </c>
      <c r="K1717" s="16">
        <f>+IF(AND(TABLA!$F1717=1,TABLA!$H1717=1,TABLA!$J1717=1), 1, 0)</f>
        <v>0</v>
      </c>
      <c r="L1717" s="16"/>
      <c r="M1717" s="5" t="s">
        <v>5077</v>
      </c>
      <c r="N1717" s="5" t="s">
        <v>5078</v>
      </c>
      <c r="O1717" s="17">
        <v>45217</v>
      </c>
      <c r="P1717" s="5">
        <v>1</v>
      </c>
      <c r="Q1717" s="5">
        <v>1</v>
      </c>
      <c r="R1717" s="5">
        <v>0</v>
      </c>
      <c r="S1717" s="5">
        <v>1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1</v>
      </c>
      <c r="AF1717" s="5">
        <v>0</v>
      </c>
      <c r="AG1717" s="18">
        <v>2.6562000000000001</v>
      </c>
      <c r="AH1717" s="19">
        <v>2</v>
      </c>
      <c r="AI1717" s="19">
        <v>2</v>
      </c>
    </row>
    <row r="1718" spans="1:35" ht="12.75" customHeight="1" x14ac:dyDescent="0.25">
      <c r="A1718" s="5">
        <v>821</v>
      </c>
      <c r="B1718" s="5">
        <v>1601007</v>
      </c>
      <c r="C1718" s="5"/>
      <c r="D1718" s="5" t="s">
        <v>5079</v>
      </c>
      <c r="E1718" s="15"/>
      <c r="F1718" s="16">
        <f>+IF(TABLA!$E1718 &lt;&gt; "", 1, 0)</f>
        <v>0</v>
      </c>
      <c r="G1718" s="15"/>
      <c r="H1718" s="16">
        <f>+IF(TABLA!$G1718&lt;&gt;"",1,0)</f>
        <v>0</v>
      </c>
      <c r="I1718" s="15"/>
      <c r="J1718" s="16">
        <f>+IF(TABLA!$I1718&lt;&gt;"",1,0)</f>
        <v>0</v>
      </c>
      <c r="K1718" s="16">
        <f>+IF(AND(TABLA!$F1718=1,TABLA!$H1718=1,TABLA!$J1718=1), 1, 0)</f>
        <v>0</v>
      </c>
      <c r="L1718" s="16"/>
      <c r="M1718" s="5" t="s">
        <v>5079</v>
      </c>
      <c r="N1718" s="5" t="s">
        <v>5080</v>
      </c>
      <c r="O1718" s="17">
        <v>45085</v>
      </c>
      <c r="P1718" s="5">
        <v>1</v>
      </c>
      <c r="Q1718" s="5">
        <v>1</v>
      </c>
      <c r="R1718" s="5">
        <v>0</v>
      </c>
      <c r="S1718" s="5">
        <v>1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1</v>
      </c>
      <c r="AF1718" s="5">
        <v>0</v>
      </c>
      <c r="AG1718" s="18">
        <v>0.18629999999999999</v>
      </c>
      <c r="AH1718" s="19">
        <v>1</v>
      </c>
      <c r="AI1718" s="19">
        <v>1</v>
      </c>
    </row>
    <row r="1719" spans="1:35" ht="12.75" customHeight="1" x14ac:dyDescent="0.25">
      <c r="A1719" s="5">
        <v>1166</v>
      </c>
      <c r="B1719" s="5">
        <v>1601011</v>
      </c>
      <c r="C1719" s="5"/>
      <c r="D1719" s="5" t="s">
        <v>5081</v>
      </c>
      <c r="E1719" s="15"/>
      <c r="F1719" s="16">
        <f>+IF(TABLA!$E1719 &lt;&gt; "", 1, 0)</f>
        <v>0</v>
      </c>
      <c r="G1719" s="15"/>
      <c r="H1719" s="16">
        <f>+IF(TABLA!$G1719&lt;&gt;"",1,0)</f>
        <v>0</v>
      </c>
      <c r="I1719" s="15"/>
      <c r="J1719" s="16">
        <f>+IF(TABLA!$I1719&lt;&gt;"",1,0)</f>
        <v>0</v>
      </c>
      <c r="K1719" s="16">
        <f>+IF(AND(TABLA!$F1719=1,TABLA!$H1719=1,TABLA!$J1719=1), 1, 0)</f>
        <v>0</v>
      </c>
      <c r="L1719" s="16"/>
      <c r="M1719" s="5" t="s">
        <v>5082</v>
      </c>
      <c r="N1719" s="5" t="s">
        <v>5083</v>
      </c>
      <c r="O1719" s="17">
        <v>45132</v>
      </c>
      <c r="P1719" s="5">
        <v>1</v>
      </c>
      <c r="Q1719" s="5">
        <v>1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1</v>
      </c>
      <c r="AG1719" s="18">
        <v>7.8635999999999999</v>
      </c>
      <c r="AH1719" s="19">
        <v>2</v>
      </c>
      <c r="AI1719" s="19">
        <v>2</v>
      </c>
    </row>
    <row r="1720" spans="1:35" ht="12.75" customHeight="1" x14ac:dyDescent="0.25">
      <c r="A1720" s="5">
        <v>1713</v>
      </c>
      <c r="B1720" s="5">
        <v>1601017</v>
      </c>
      <c r="C1720" s="5"/>
      <c r="D1720" s="5" t="s">
        <v>5084</v>
      </c>
      <c r="E1720" s="15"/>
      <c r="F1720" s="16">
        <f>+IF(TABLA!$E1720 &lt;&gt; "", 1, 0)</f>
        <v>0</v>
      </c>
      <c r="G1720" s="15"/>
      <c r="H1720" s="16">
        <f>+IF(TABLA!$G1720&lt;&gt;"",1,0)</f>
        <v>0</v>
      </c>
      <c r="I1720" s="15"/>
      <c r="J1720" s="16">
        <f>+IF(TABLA!$I1720&lt;&gt;"",1,0)</f>
        <v>0</v>
      </c>
      <c r="K1720" s="16">
        <f>+IF(AND(TABLA!$F1720=1,TABLA!$H1720=1,TABLA!$J1720=1), 1, 0)</f>
        <v>0</v>
      </c>
      <c r="L1720" s="16"/>
      <c r="M1720" s="5" t="s">
        <v>5085</v>
      </c>
      <c r="N1720" s="5" t="s">
        <v>5086</v>
      </c>
      <c r="O1720" s="17">
        <v>45190</v>
      </c>
      <c r="P1720" s="5">
        <v>1</v>
      </c>
      <c r="Q1720" s="5">
        <v>1</v>
      </c>
      <c r="R1720" s="5">
        <v>0</v>
      </c>
      <c r="S1720" s="5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1</v>
      </c>
      <c r="AG1720" s="18">
        <v>1.2737000000000001</v>
      </c>
      <c r="AH1720" s="19">
        <v>8</v>
      </c>
      <c r="AI1720" s="19">
        <v>8</v>
      </c>
    </row>
    <row r="1721" spans="1:35" ht="12.75" customHeight="1" x14ac:dyDescent="0.25">
      <c r="A1721" s="5">
        <v>146</v>
      </c>
      <c r="B1721" s="5">
        <v>1601021</v>
      </c>
      <c r="C1721" s="5"/>
      <c r="D1721" s="5" t="s">
        <v>5087</v>
      </c>
      <c r="E1721" s="15"/>
      <c r="F1721" s="16">
        <f>+IF(TABLA!$E1721 &lt;&gt; "", 1, 0)</f>
        <v>0</v>
      </c>
      <c r="G1721" s="15"/>
      <c r="H1721" s="16">
        <f>+IF(TABLA!$G1721&lt;&gt;"",1,0)</f>
        <v>0</v>
      </c>
      <c r="I1721" s="15"/>
      <c r="J1721" s="16">
        <f>+IF(TABLA!$I1721&lt;&gt;"",1,0)</f>
        <v>0</v>
      </c>
      <c r="K1721" s="16">
        <f>+IF(AND(TABLA!$F1721=1,TABLA!$H1721=1,TABLA!$J1721=1), 1, 0)</f>
        <v>0</v>
      </c>
      <c r="L1721" s="16"/>
      <c r="M1721" s="5" t="s">
        <v>5087</v>
      </c>
      <c r="N1721" s="5" t="s">
        <v>5088</v>
      </c>
      <c r="O1721" s="17">
        <v>44872</v>
      </c>
      <c r="P1721" s="5">
        <v>0</v>
      </c>
      <c r="Q1721" s="5">
        <v>1</v>
      </c>
      <c r="R1721" s="5">
        <v>0</v>
      </c>
      <c r="S1721" s="5">
        <v>1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1</v>
      </c>
      <c r="AG1721" s="18">
        <v>0.2843</v>
      </c>
      <c r="AH1721" s="19">
        <v>1</v>
      </c>
      <c r="AI1721" s="19">
        <v>1</v>
      </c>
    </row>
    <row r="1722" spans="1:35" ht="12.75" customHeight="1" x14ac:dyDescent="0.25">
      <c r="A1722" s="5">
        <v>1371</v>
      </c>
      <c r="B1722" s="5">
        <v>1601023</v>
      </c>
      <c r="C1722" s="5"/>
      <c r="D1722" s="5" t="s">
        <v>5089</v>
      </c>
      <c r="E1722" s="15"/>
      <c r="F1722" s="16">
        <f>+IF(TABLA!$E1722 &lt;&gt; "", 1, 0)</f>
        <v>0</v>
      </c>
      <c r="G1722" s="15"/>
      <c r="H1722" s="16">
        <f>+IF(TABLA!$G1722&lt;&gt;"",1,0)</f>
        <v>0</v>
      </c>
      <c r="I1722" s="15"/>
      <c r="J1722" s="16">
        <f>+IF(TABLA!$I1722&lt;&gt;"",1,0)</f>
        <v>0</v>
      </c>
      <c r="K1722" s="16">
        <f>+IF(AND(TABLA!$F1722=1,TABLA!$H1722=1,TABLA!$J1722=1), 1, 0)</f>
        <v>0</v>
      </c>
      <c r="L1722" s="16"/>
      <c r="M1722" s="5" t="s">
        <v>5090</v>
      </c>
      <c r="N1722" s="5" t="s">
        <v>5091</v>
      </c>
      <c r="O1722" s="17">
        <v>45159</v>
      </c>
      <c r="P1722" s="5">
        <v>1</v>
      </c>
      <c r="Q1722" s="5">
        <v>1</v>
      </c>
      <c r="R1722" s="5">
        <v>0</v>
      </c>
      <c r="S1722" s="5">
        <v>1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1</v>
      </c>
      <c r="AG1722" s="18">
        <v>13.046099999999999</v>
      </c>
      <c r="AH1722" s="19">
        <v>9</v>
      </c>
      <c r="AI1722" s="19">
        <v>11</v>
      </c>
    </row>
    <row r="1723" spans="1:35" ht="12.75" customHeight="1" x14ac:dyDescent="0.25">
      <c r="A1723" s="5">
        <v>2096</v>
      </c>
      <c r="B1723" s="5">
        <v>1601110</v>
      </c>
      <c r="C1723" s="5"/>
      <c r="D1723" s="5" t="s">
        <v>5092</v>
      </c>
      <c r="E1723" s="15"/>
      <c r="F1723" s="16">
        <f>+IF(TABLA!$E1723 &lt;&gt; "", 1, 0)</f>
        <v>0</v>
      </c>
      <c r="G1723" s="15"/>
      <c r="H1723" s="16">
        <f>+IF(TABLA!$G1723&lt;&gt;"",1,0)</f>
        <v>0</v>
      </c>
      <c r="I1723" s="15"/>
      <c r="J1723" s="16">
        <f>+IF(TABLA!$I1723&lt;&gt;"",1,0)</f>
        <v>0</v>
      </c>
      <c r="K1723" s="16">
        <f>+IF(AND(TABLA!$F1723=1,TABLA!$H1723=1,TABLA!$J1723=1), 1, 0)</f>
        <v>0</v>
      </c>
      <c r="L1723" s="16"/>
      <c r="M1723" s="5" t="s">
        <v>5093</v>
      </c>
      <c r="N1723" s="5" t="s">
        <v>5094</v>
      </c>
      <c r="O1723" s="17">
        <v>45211</v>
      </c>
      <c r="P1723" s="5">
        <v>1</v>
      </c>
      <c r="Q1723" s="5">
        <v>1</v>
      </c>
      <c r="R1723" s="5">
        <v>0</v>
      </c>
      <c r="S1723" s="5">
        <v>1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1</v>
      </c>
      <c r="AG1723" s="18">
        <v>72.432900000000004</v>
      </c>
      <c r="AH1723" s="19">
        <v>44</v>
      </c>
      <c r="AI1723" s="19">
        <v>50</v>
      </c>
    </row>
    <row r="1724" spans="1:35" ht="12.75" customHeight="1" x14ac:dyDescent="0.25">
      <c r="A1724" s="5">
        <v>1466</v>
      </c>
      <c r="B1724" s="5">
        <v>1601111</v>
      </c>
      <c r="C1724" s="5"/>
      <c r="D1724" s="5" t="s">
        <v>5095</v>
      </c>
      <c r="E1724" s="15"/>
      <c r="F1724" s="16">
        <f>+IF(TABLA!$E1724 &lt;&gt; "", 1, 0)</f>
        <v>0</v>
      </c>
      <c r="G1724" s="15"/>
      <c r="H1724" s="16">
        <f>+IF(TABLA!$G1724&lt;&gt;"",1,0)</f>
        <v>0</v>
      </c>
      <c r="I1724" s="15"/>
      <c r="J1724" s="16">
        <f>+IF(TABLA!$I1724&lt;&gt;"",1,0)</f>
        <v>0</v>
      </c>
      <c r="K1724" s="16">
        <f>+IF(AND(TABLA!$F1724=1,TABLA!$H1724=1,TABLA!$J1724=1), 1, 0)</f>
        <v>0</v>
      </c>
      <c r="L1724" s="16"/>
      <c r="M1724" s="5" t="s">
        <v>5096</v>
      </c>
      <c r="N1724" s="5" t="s">
        <v>5097</v>
      </c>
      <c r="O1724" s="17">
        <v>45168</v>
      </c>
      <c r="P1724" s="5">
        <v>1</v>
      </c>
      <c r="Q1724" s="5">
        <v>1</v>
      </c>
      <c r="R1724" s="5">
        <v>0</v>
      </c>
      <c r="S1724" s="5">
        <v>1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1</v>
      </c>
      <c r="AG1724" s="18">
        <v>4.5598999999999998</v>
      </c>
      <c r="AH1724" s="19">
        <v>6</v>
      </c>
      <c r="AI1724" s="19">
        <v>6</v>
      </c>
    </row>
    <row r="1725" spans="1:35" ht="12.75" customHeight="1" x14ac:dyDescent="0.25">
      <c r="A1725" s="5">
        <v>2496</v>
      </c>
      <c r="B1725" s="5">
        <v>1601112</v>
      </c>
      <c r="C1725" s="5"/>
      <c r="D1725" s="5" t="s">
        <v>5098</v>
      </c>
      <c r="E1725" s="15"/>
      <c r="F1725" s="16">
        <f>+IF(TABLA!$E1725 &lt;&gt; "", 1, 0)</f>
        <v>0</v>
      </c>
      <c r="G1725" s="15"/>
      <c r="H1725" s="16">
        <f>+IF(TABLA!$G1725&lt;&gt;"",1,0)</f>
        <v>0</v>
      </c>
      <c r="I1725" s="15"/>
      <c r="J1725" s="16">
        <f>+IF(TABLA!$I1725&lt;&gt;"",1,0)</f>
        <v>0</v>
      </c>
      <c r="K1725" s="16">
        <f>+IF(AND(TABLA!$F1725=1,TABLA!$H1725=1,TABLA!$J1725=1), 1, 0)</f>
        <v>0</v>
      </c>
      <c r="L1725" s="16"/>
      <c r="M1725" s="5" t="s">
        <v>5099</v>
      </c>
      <c r="N1725" s="5" t="s">
        <v>5100</v>
      </c>
      <c r="O1725" s="17">
        <v>45223</v>
      </c>
      <c r="P1725" s="5">
        <v>1</v>
      </c>
      <c r="Q1725" s="5">
        <v>1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1</v>
      </c>
      <c r="AG1725" s="18">
        <v>12.384</v>
      </c>
      <c r="AH1725" s="19">
        <v>11</v>
      </c>
      <c r="AI1725" s="19">
        <v>13</v>
      </c>
    </row>
    <row r="1726" spans="1:35" ht="12.75" customHeight="1" x14ac:dyDescent="0.25">
      <c r="A1726" s="5">
        <v>2853</v>
      </c>
      <c r="B1726" s="5">
        <v>1601113</v>
      </c>
      <c r="C1726" s="5"/>
      <c r="D1726" s="5" t="s">
        <v>5101</v>
      </c>
      <c r="E1726" s="15"/>
      <c r="F1726" s="16">
        <f>+IF(TABLA!$E1726 &lt;&gt; "", 1, 0)</f>
        <v>0</v>
      </c>
      <c r="G1726" s="15"/>
      <c r="H1726" s="16">
        <f>+IF(TABLA!$G1726&lt;&gt;"",1,0)</f>
        <v>0</v>
      </c>
      <c r="I1726" s="15"/>
      <c r="J1726" s="16">
        <f>+IF(TABLA!$I1726&lt;&gt;"",1,0)</f>
        <v>0</v>
      </c>
      <c r="K1726" s="16">
        <f>+IF(AND(TABLA!$F1726=1,TABLA!$H1726=1,TABLA!$J1726=1), 1, 0)</f>
        <v>0</v>
      </c>
      <c r="L1726" s="16"/>
      <c r="M1726" s="5" t="s">
        <v>5102</v>
      </c>
      <c r="N1726" s="5" t="s">
        <v>5103</v>
      </c>
      <c r="O1726" s="17">
        <v>45229</v>
      </c>
      <c r="P1726" s="5">
        <v>1</v>
      </c>
      <c r="Q1726" s="5">
        <v>1</v>
      </c>
      <c r="R1726" s="5">
        <v>0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1</v>
      </c>
      <c r="AG1726" s="18">
        <v>307.38580000000002</v>
      </c>
      <c r="AH1726" s="19">
        <v>45</v>
      </c>
      <c r="AI1726" s="19">
        <v>213</v>
      </c>
    </row>
    <row r="1727" spans="1:35" ht="12.75" customHeight="1" x14ac:dyDescent="0.25">
      <c r="A1727" s="5">
        <v>1320</v>
      </c>
      <c r="B1727" s="5">
        <v>1601115</v>
      </c>
      <c r="C1727" s="5"/>
      <c r="D1727" s="5" t="s">
        <v>5104</v>
      </c>
      <c r="E1727" s="15"/>
      <c r="F1727" s="16">
        <f>+IF(TABLA!$E1727 &lt;&gt; "", 1, 0)</f>
        <v>0</v>
      </c>
      <c r="G1727" s="15"/>
      <c r="H1727" s="16">
        <f>+IF(TABLA!$G1727&lt;&gt;"",1,0)</f>
        <v>0</v>
      </c>
      <c r="I1727" s="15"/>
      <c r="J1727" s="16">
        <f>+IF(TABLA!$I1727&lt;&gt;"",1,0)</f>
        <v>0</v>
      </c>
      <c r="K1727" s="16">
        <f>+IF(AND(TABLA!$F1727=1,TABLA!$H1727=1,TABLA!$J1727=1), 1, 0)</f>
        <v>0</v>
      </c>
      <c r="L1727" s="16"/>
      <c r="M1727" s="5" t="s">
        <v>5105</v>
      </c>
      <c r="N1727" s="5" t="s">
        <v>5106</v>
      </c>
      <c r="O1727" s="17">
        <v>45153</v>
      </c>
      <c r="P1727" s="5">
        <v>1</v>
      </c>
      <c r="Q1727" s="5">
        <v>1</v>
      </c>
      <c r="R1727" s="5">
        <v>0</v>
      </c>
      <c r="S1727" s="5">
        <v>1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1</v>
      </c>
      <c r="AG1727" s="18">
        <v>11.2926</v>
      </c>
      <c r="AH1727" s="19">
        <v>8</v>
      </c>
      <c r="AI1727" s="19">
        <v>8</v>
      </c>
    </row>
    <row r="1728" spans="1:35" ht="12.75" customHeight="1" x14ac:dyDescent="0.25">
      <c r="A1728" s="5">
        <v>2643</v>
      </c>
      <c r="B1728" s="5">
        <v>1601116</v>
      </c>
      <c r="C1728" s="5"/>
      <c r="D1728" s="5" t="s">
        <v>5107</v>
      </c>
      <c r="E1728" s="15"/>
      <c r="F1728" s="16">
        <f>+IF(TABLA!$E1728 &lt;&gt; "", 1, 0)</f>
        <v>0</v>
      </c>
      <c r="G1728" s="15"/>
      <c r="H1728" s="16">
        <f>+IF(TABLA!$G1728&lt;&gt;"",1,0)</f>
        <v>0</v>
      </c>
      <c r="I1728" s="15"/>
      <c r="J1728" s="16">
        <f>+IF(TABLA!$I1728&lt;&gt;"",1,0)</f>
        <v>0</v>
      </c>
      <c r="K1728" s="16">
        <f>+IF(AND(TABLA!$F1728=1,TABLA!$H1728=1,TABLA!$J1728=1), 1, 0)</f>
        <v>0</v>
      </c>
      <c r="L1728" s="16"/>
      <c r="M1728" s="5" t="s">
        <v>5108</v>
      </c>
      <c r="N1728" s="5" t="s">
        <v>5109</v>
      </c>
      <c r="O1728" s="17">
        <v>45225</v>
      </c>
      <c r="P1728" s="5">
        <v>1</v>
      </c>
      <c r="Q1728" s="5">
        <v>1</v>
      </c>
      <c r="R1728" s="5">
        <v>0</v>
      </c>
      <c r="S1728" s="5">
        <v>1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1</v>
      </c>
      <c r="AG1728" s="18">
        <v>183.80969999999999</v>
      </c>
      <c r="AH1728" s="19">
        <v>295</v>
      </c>
      <c r="AI1728" s="19">
        <v>351</v>
      </c>
    </row>
    <row r="1729" spans="1:35" ht="12.75" customHeight="1" x14ac:dyDescent="0.25">
      <c r="A1729" s="5">
        <v>2355</v>
      </c>
      <c r="B1729" s="5">
        <v>1601117</v>
      </c>
      <c r="C1729" s="5"/>
      <c r="D1729" s="5" t="s">
        <v>5110</v>
      </c>
      <c r="E1729" s="15"/>
      <c r="F1729" s="16">
        <f>+IF(TABLA!$E1729 &lt;&gt; "", 1, 0)</f>
        <v>0</v>
      </c>
      <c r="G1729" s="15"/>
      <c r="H1729" s="16">
        <f>+IF(TABLA!$G1729&lt;&gt;"",1,0)</f>
        <v>0</v>
      </c>
      <c r="I1729" s="15"/>
      <c r="J1729" s="16">
        <f>+IF(TABLA!$I1729&lt;&gt;"",1,0)</f>
        <v>0</v>
      </c>
      <c r="K1729" s="16">
        <f>+IF(AND(TABLA!$F1729=1,TABLA!$H1729=1,TABLA!$J1729=1), 1, 0)</f>
        <v>0</v>
      </c>
      <c r="L1729" s="16"/>
      <c r="M1729" s="5" t="s">
        <v>5111</v>
      </c>
      <c r="N1729" s="5" t="s">
        <v>5112</v>
      </c>
      <c r="O1729" s="17">
        <v>45219</v>
      </c>
      <c r="P1729" s="5">
        <v>1</v>
      </c>
      <c r="Q1729" s="5">
        <v>1</v>
      </c>
      <c r="R1729" s="5">
        <v>0</v>
      </c>
      <c r="S1729" s="5">
        <v>1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1</v>
      </c>
      <c r="AG1729" s="18">
        <v>138.02549999999999</v>
      </c>
      <c r="AH1729" s="19">
        <v>155</v>
      </c>
      <c r="AI1729" s="19">
        <v>186</v>
      </c>
    </row>
    <row r="1730" spans="1:35" ht="12.75" customHeight="1" x14ac:dyDescent="0.25">
      <c r="A1730" s="5">
        <v>1223</v>
      </c>
      <c r="B1730" s="5">
        <v>1601118</v>
      </c>
      <c r="C1730" s="5"/>
      <c r="D1730" s="5" t="s">
        <v>5113</v>
      </c>
      <c r="E1730" s="15"/>
      <c r="F1730" s="16">
        <f>+IF(TABLA!$E1730 &lt;&gt; "", 1, 0)</f>
        <v>0</v>
      </c>
      <c r="G1730" s="15"/>
      <c r="H1730" s="16">
        <f>+IF(TABLA!$G1730&lt;&gt;"",1,0)</f>
        <v>0</v>
      </c>
      <c r="I1730" s="15"/>
      <c r="J1730" s="16">
        <f>+IF(TABLA!$I1730&lt;&gt;"",1,0)</f>
        <v>0</v>
      </c>
      <c r="K1730" s="16">
        <f>+IF(AND(TABLA!$F1730=1,TABLA!$H1730=1,TABLA!$J1730=1), 1, 0)</f>
        <v>0</v>
      </c>
      <c r="L1730" s="16"/>
      <c r="M1730" s="5" t="s">
        <v>5114</v>
      </c>
      <c r="N1730" s="5" t="s">
        <v>5115</v>
      </c>
      <c r="O1730" s="17">
        <v>45139</v>
      </c>
      <c r="P1730" s="5">
        <v>1</v>
      </c>
      <c r="Q1730" s="5">
        <v>1</v>
      </c>
      <c r="R1730" s="5">
        <v>0</v>
      </c>
      <c r="S1730" s="5">
        <v>1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1</v>
      </c>
      <c r="AG1730" s="18">
        <v>9.7100000000000006E-2</v>
      </c>
      <c r="AH1730" s="19">
        <v>1</v>
      </c>
      <c r="AI1730" s="19">
        <v>1</v>
      </c>
    </row>
    <row r="1731" spans="1:35" ht="12.75" customHeight="1" x14ac:dyDescent="0.25">
      <c r="A1731" s="5">
        <v>2309</v>
      </c>
      <c r="B1731" s="5">
        <v>1601119</v>
      </c>
      <c r="C1731" s="5"/>
      <c r="D1731" s="5" t="s">
        <v>5116</v>
      </c>
      <c r="E1731" s="15"/>
      <c r="F1731" s="16">
        <f>+IF(TABLA!$E1731 &lt;&gt; "", 1, 0)</f>
        <v>0</v>
      </c>
      <c r="G1731" s="15"/>
      <c r="H1731" s="16">
        <f>+IF(TABLA!$G1731&lt;&gt;"",1,0)</f>
        <v>0</v>
      </c>
      <c r="I1731" s="15"/>
      <c r="J1731" s="16">
        <f>+IF(TABLA!$I1731&lt;&gt;"",1,0)</f>
        <v>0</v>
      </c>
      <c r="K1731" s="16">
        <f>+IF(AND(TABLA!$F1731=1,TABLA!$H1731=1,TABLA!$J1731=1), 1, 0)</f>
        <v>0</v>
      </c>
      <c r="L1731" s="16"/>
      <c r="M1731" s="5" t="s">
        <v>5117</v>
      </c>
      <c r="N1731" s="5" t="s">
        <v>5118</v>
      </c>
      <c r="O1731" s="17">
        <v>45218</v>
      </c>
      <c r="P1731" s="5">
        <v>1</v>
      </c>
      <c r="Q1731" s="5">
        <v>1</v>
      </c>
      <c r="R1731" s="5">
        <v>0</v>
      </c>
      <c r="S1731" s="5">
        <v>1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1</v>
      </c>
      <c r="AG1731" s="18">
        <v>219.46700000000001</v>
      </c>
      <c r="AH1731" s="19">
        <v>100</v>
      </c>
      <c r="AI1731" s="19">
        <v>171</v>
      </c>
    </row>
    <row r="1732" spans="1:35" ht="12.75" customHeight="1" x14ac:dyDescent="0.25">
      <c r="A1732" s="5">
        <v>1495</v>
      </c>
      <c r="B1732" s="5">
        <v>1601120</v>
      </c>
      <c r="C1732" s="5"/>
      <c r="D1732" s="5" t="s">
        <v>5119</v>
      </c>
      <c r="E1732" s="15"/>
      <c r="F1732" s="16">
        <f>+IF(TABLA!$E1732 &lt;&gt; "", 1, 0)</f>
        <v>0</v>
      </c>
      <c r="G1732" s="15"/>
      <c r="H1732" s="16">
        <f>+IF(TABLA!$G1732&lt;&gt;"",1,0)</f>
        <v>0</v>
      </c>
      <c r="I1732" s="15"/>
      <c r="J1732" s="16">
        <f>+IF(TABLA!$I1732&lt;&gt;"",1,0)</f>
        <v>0</v>
      </c>
      <c r="K1732" s="16">
        <f>+IF(AND(TABLA!$F1732=1,TABLA!$H1732=1,TABLA!$J1732=1), 1, 0)</f>
        <v>0</v>
      </c>
      <c r="L1732" s="16"/>
      <c r="M1732" s="5" t="s">
        <v>5120</v>
      </c>
      <c r="N1732" s="5" t="s">
        <v>5121</v>
      </c>
      <c r="O1732" s="17">
        <v>45170</v>
      </c>
      <c r="P1732" s="5">
        <v>1</v>
      </c>
      <c r="Q1732" s="5">
        <v>1</v>
      </c>
      <c r="R1732" s="5">
        <v>0</v>
      </c>
      <c r="S1732" s="5">
        <v>1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1</v>
      </c>
      <c r="AG1732" s="18">
        <v>21.284700000000001</v>
      </c>
      <c r="AH1732" s="19">
        <v>22</v>
      </c>
      <c r="AI1732" s="19">
        <v>26</v>
      </c>
    </row>
    <row r="1733" spans="1:35" ht="12.75" customHeight="1" x14ac:dyDescent="0.25">
      <c r="A1733" s="5">
        <v>2268</v>
      </c>
      <c r="B1733" s="5">
        <v>1601121</v>
      </c>
      <c r="C1733" s="5"/>
      <c r="D1733" s="5" t="s">
        <v>5122</v>
      </c>
      <c r="E1733" s="15"/>
      <c r="F1733" s="16">
        <f>+IF(TABLA!$E1733 &lt;&gt; "", 1, 0)</f>
        <v>0</v>
      </c>
      <c r="G1733" s="15"/>
      <c r="H1733" s="16">
        <f>+IF(TABLA!$G1733&lt;&gt;"",1,0)</f>
        <v>0</v>
      </c>
      <c r="I1733" s="15"/>
      <c r="J1733" s="16">
        <f>+IF(TABLA!$I1733&lt;&gt;"",1,0)</f>
        <v>0</v>
      </c>
      <c r="K1733" s="16">
        <f>+IF(AND(TABLA!$F1733=1,TABLA!$H1733=1,TABLA!$J1733=1), 1, 0)</f>
        <v>0</v>
      </c>
      <c r="L1733" s="16"/>
      <c r="M1733" s="5" t="s">
        <v>5123</v>
      </c>
      <c r="N1733" s="5" t="s">
        <v>5124</v>
      </c>
      <c r="O1733" s="17">
        <v>45217</v>
      </c>
      <c r="P1733" s="5">
        <v>1</v>
      </c>
      <c r="Q1733" s="5">
        <v>1</v>
      </c>
      <c r="R1733" s="5">
        <v>0</v>
      </c>
      <c r="S1733" s="5">
        <v>1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1</v>
      </c>
      <c r="AG1733" s="18">
        <v>91.810100000000006</v>
      </c>
      <c r="AH1733" s="19">
        <v>87</v>
      </c>
      <c r="AI1733" s="19">
        <v>159</v>
      </c>
    </row>
    <row r="1734" spans="1:35" ht="12.75" customHeight="1" x14ac:dyDescent="0.25">
      <c r="A1734" s="5">
        <v>2189</v>
      </c>
      <c r="B1734" s="5">
        <v>1601122</v>
      </c>
      <c r="C1734" s="5"/>
      <c r="D1734" s="5" t="s">
        <v>5125</v>
      </c>
      <c r="E1734" s="15"/>
      <c r="F1734" s="16">
        <f>+IF(TABLA!$E1734 &lt;&gt; "", 1, 0)</f>
        <v>0</v>
      </c>
      <c r="G1734" s="15"/>
      <c r="H1734" s="16">
        <f>+IF(TABLA!$G1734&lt;&gt;"",1,0)</f>
        <v>0</v>
      </c>
      <c r="I1734" s="15"/>
      <c r="J1734" s="16">
        <f>+IF(TABLA!$I1734&lt;&gt;"",1,0)</f>
        <v>0</v>
      </c>
      <c r="K1734" s="16">
        <f>+IF(AND(TABLA!$F1734=1,TABLA!$H1734=1,TABLA!$J1734=1), 1, 0)</f>
        <v>0</v>
      </c>
      <c r="L1734" s="16"/>
      <c r="M1734" s="5" t="s">
        <v>5125</v>
      </c>
      <c r="N1734" s="5" t="s">
        <v>5126</v>
      </c>
      <c r="O1734" s="17">
        <v>45215</v>
      </c>
      <c r="P1734" s="5">
        <v>1</v>
      </c>
      <c r="Q1734" s="5">
        <v>1</v>
      </c>
      <c r="R1734" s="5">
        <v>0</v>
      </c>
      <c r="S1734" s="5">
        <v>1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1</v>
      </c>
      <c r="AG1734" s="18">
        <v>5.3315000000000001</v>
      </c>
      <c r="AH1734" s="19">
        <v>8</v>
      </c>
      <c r="AI1734" s="19">
        <v>8</v>
      </c>
    </row>
    <row r="1735" spans="1:35" ht="12.75" customHeight="1" x14ac:dyDescent="0.25">
      <c r="A1735" s="5">
        <v>2644</v>
      </c>
      <c r="B1735" s="5">
        <v>1601124</v>
      </c>
      <c r="C1735" s="5"/>
      <c r="D1735" s="5" t="s">
        <v>5127</v>
      </c>
      <c r="E1735" s="15"/>
      <c r="F1735" s="16">
        <f>+IF(TABLA!$E1735 &lt;&gt; "", 1, 0)</f>
        <v>0</v>
      </c>
      <c r="G1735" s="15"/>
      <c r="H1735" s="16">
        <f>+IF(TABLA!$G1735&lt;&gt;"",1,0)</f>
        <v>0</v>
      </c>
      <c r="I1735" s="15"/>
      <c r="J1735" s="16">
        <f>+IF(TABLA!$I1735&lt;&gt;"",1,0)</f>
        <v>0</v>
      </c>
      <c r="K1735" s="16">
        <f>+IF(AND(TABLA!$F1735=1,TABLA!$H1735=1,TABLA!$J1735=1), 1, 0)</f>
        <v>0</v>
      </c>
      <c r="L1735" s="16"/>
      <c r="M1735" s="5" t="s">
        <v>5128</v>
      </c>
      <c r="N1735" s="5" t="s">
        <v>5129</v>
      </c>
      <c r="O1735" s="17">
        <v>45225</v>
      </c>
      <c r="P1735" s="5">
        <v>1</v>
      </c>
      <c r="Q1735" s="5">
        <v>1</v>
      </c>
      <c r="R1735" s="5">
        <v>0</v>
      </c>
      <c r="S1735" s="5">
        <v>1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18">
        <v>1794.1576</v>
      </c>
      <c r="AH1735" s="19">
        <v>448</v>
      </c>
      <c r="AI1735" s="19">
        <v>747</v>
      </c>
    </row>
    <row r="1736" spans="1:35" ht="12.75" customHeight="1" x14ac:dyDescent="0.25">
      <c r="A1736" s="5">
        <v>2097</v>
      </c>
      <c r="B1736" s="5">
        <v>1601125</v>
      </c>
      <c r="C1736" s="5"/>
      <c r="D1736" s="5" t="s">
        <v>5130</v>
      </c>
      <c r="E1736" s="15"/>
      <c r="F1736" s="16">
        <f>+IF(TABLA!$E1736 &lt;&gt; "", 1, 0)</f>
        <v>0</v>
      </c>
      <c r="G1736" s="15"/>
      <c r="H1736" s="16">
        <f>+IF(TABLA!$G1736&lt;&gt;"",1,0)</f>
        <v>0</v>
      </c>
      <c r="I1736" s="15"/>
      <c r="J1736" s="16">
        <f>+IF(TABLA!$I1736&lt;&gt;"",1,0)</f>
        <v>0</v>
      </c>
      <c r="K1736" s="16">
        <f>+IF(AND(TABLA!$F1736=1,TABLA!$H1736=1,TABLA!$J1736=1), 1, 0)</f>
        <v>0</v>
      </c>
      <c r="L1736" s="16"/>
      <c r="M1736" s="5" t="s">
        <v>5131</v>
      </c>
      <c r="N1736" s="5" t="s">
        <v>5132</v>
      </c>
      <c r="O1736" s="17">
        <v>45211</v>
      </c>
      <c r="P1736" s="5">
        <v>1</v>
      </c>
      <c r="Q1736" s="5">
        <v>1</v>
      </c>
      <c r="R1736" s="5">
        <v>0</v>
      </c>
      <c r="S1736" s="5">
        <v>1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1</v>
      </c>
      <c r="AF1736" s="5">
        <v>0</v>
      </c>
      <c r="AG1736" s="18">
        <v>26.17</v>
      </c>
      <c r="AH1736" s="19">
        <v>9</v>
      </c>
      <c r="AI1736" s="19">
        <v>29</v>
      </c>
    </row>
    <row r="1737" spans="1:35" ht="12.75" customHeight="1" x14ac:dyDescent="0.25">
      <c r="A1737" s="5">
        <v>2059</v>
      </c>
      <c r="B1737" s="5">
        <v>1601126</v>
      </c>
      <c r="C1737" s="5"/>
      <c r="D1737" s="5" t="s">
        <v>5133</v>
      </c>
      <c r="E1737" s="15"/>
      <c r="F1737" s="16">
        <f>+IF(TABLA!$E1737 &lt;&gt; "", 1, 0)</f>
        <v>0</v>
      </c>
      <c r="G1737" s="15"/>
      <c r="H1737" s="16">
        <f>+IF(TABLA!$G1737&lt;&gt;"",1,0)</f>
        <v>0</v>
      </c>
      <c r="I1737" s="15"/>
      <c r="J1737" s="16">
        <f>+IF(TABLA!$I1737&lt;&gt;"",1,0)</f>
        <v>0</v>
      </c>
      <c r="K1737" s="16">
        <f>+IF(AND(TABLA!$F1737=1,TABLA!$H1737=1,TABLA!$J1737=1), 1, 0)</f>
        <v>0</v>
      </c>
      <c r="L1737" s="16"/>
      <c r="M1737" s="5" t="s">
        <v>5134</v>
      </c>
      <c r="N1737" s="5" t="s">
        <v>5135</v>
      </c>
      <c r="O1737" s="17">
        <v>45210</v>
      </c>
      <c r="P1737" s="5">
        <v>1</v>
      </c>
      <c r="Q1737" s="5">
        <v>1</v>
      </c>
      <c r="R1737" s="5">
        <v>0</v>
      </c>
      <c r="S1737" s="5">
        <v>1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1</v>
      </c>
      <c r="AG1737" s="18">
        <v>136.8708</v>
      </c>
      <c r="AH1737" s="19">
        <v>76</v>
      </c>
      <c r="AI1737" s="19">
        <v>94</v>
      </c>
    </row>
    <row r="1738" spans="1:35" ht="12.75" customHeight="1" x14ac:dyDescent="0.25">
      <c r="A1738" s="5">
        <v>74</v>
      </c>
      <c r="B1738" s="5">
        <v>1601800</v>
      </c>
      <c r="C1738" s="5"/>
      <c r="D1738" s="5" t="s">
        <v>5136</v>
      </c>
      <c r="E1738" s="15"/>
      <c r="F1738" s="16">
        <f>+IF(TABLA!$E1738 &lt;&gt; "", 1, 0)</f>
        <v>0</v>
      </c>
      <c r="G1738" s="15"/>
      <c r="H1738" s="16">
        <f>+IF(TABLA!$G1738&lt;&gt;"",1,0)</f>
        <v>0</v>
      </c>
      <c r="I1738" s="15"/>
      <c r="J1738" s="16">
        <f>+IF(TABLA!$I1738&lt;&gt;"",1,0)</f>
        <v>0</v>
      </c>
      <c r="K1738" s="16">
        <f>+IF(AND(TABLA!$F1738=1,TABLA!$H1738=1,TABLA!$J1738=1), 1, 0)</f>
        <v>0</v>
      </c>
      <c r="L1738" s="16"/>
      <c r="M1738" s="5" t="s">
        <v>5137</v>
      </c>
      <c r="N1738" s="5" t="s">
        <v>5138</v>
      </c>
      <c r="O1738" s="17">
        <v>44834</v>
      </c>
      <c r="P1738" s="5">
        <v>0</v>
      </c>
      <c r="Q1738" s="5">
        <v>1</v>
      </c>
      <c r="R1738" s="5">
        <v>0</v>
      </c>
      <c r="S1738" s="5">
        <v>0</v>
      </c>
      <c r="T1738" s="5">
        <v>1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1</v>
      </c>
      <c r="AF1738" s="5">
        <v>0</v>
      </c>
      <c r="AG1738" s="18">
        <v>2.6692</v>
      </c>
      <c r="AH1738" s="19">
        <v>1</v>
      </c>
      <c r="AI1738" s="19">
        <v>1</v>
      </c>
    </row>
    <row r="1739" spans="1:35" ht="12.75" customHeight="1" x14ac:dyDescent="0.25">
      <c r="A1739" s="5">
        <v>1481</v>
      </c>
      <c r="B1739" s="5">
        <v>1602001</v>
      </c>
      <c r="C1739" s="5"/>
      <c r="D1739" s="5" t="s">
        <v>5139</v>
      </c>
      <c r="E1739" s="15"/>
      <c r="F1739" s="16">
        <f>+IF(TABLA!$E1739 &lt;&gt; "", 1, 0)</f>
        <v>0</v>
      </c>
      <c r="G1739" s="15"/>
      <c r="H1739" s="16">
        <f>+IF(TABLA!$G1739&lt;&gt;"",1,0)</f>
        <v>0</v>
      </c>
      <c r="I1739" s="15"/>
      <c r="J1739" s="16">
        <f>+IF(TABLA!$I1739&lt;&gt;"",1,0)</f>
        <v>0</v>
      </c>
      <c r="K1739" s="16">
        <f>+IF(AND(TABLA!$F1739=1,TABLA!$H1739=1,TABLA!$J1739=1), 1, 0)</f>
        <v>0</v>
      </c>
      <c r="L1739" s="16"/>
      <c r="M1739" s="5" t="s">
        <v>5140</v>
      </c>
      <c r="N1739" s="5" t="s">
        <v>5141</v>
      </c>
      <c r="O1739" s="17">
        <v>45169</v>
      </c>
      <c r="P1739" s="5">
        <v>1</v>
      </c>
      <c r="Q1739" s="5">
        <v>1</v>
      </c>
      <c r="R1739" s="5">
        <v>0</v>
      </c>
      <c r="S1739" s="5">
        <v>1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1</v>
      </c>
      <c r="AF1739" s="5">
        <v>0</v>
      </c>
      <c r="AG1739" s="18">
        <v>9.0183999999999997</v>
      </c>
      <c r="AH1739" s="19">
        <v>13</v>
      </c>
      <c r="AI1739" s="19">
        <v>13</v>
      </c>
    </row>
    <row r="1740" spans="1:35" ht="12.75" customHeight="1" x14ac:dyDescent="0.25">
      <c r="A1740" s="5">
        <v>2098</v>
      </c>
      <c r="B1740" s="5">
        <v>1602002</v>
      </c>
      <c r="C1740" s="5"/>
      <c r="D1740" s="5" t="s">
        <v>5142</v>
      </c>
      <c r="E1740" s="15"/>
      <c r="F1740" s="16">
        <f>+IF(TABLA!$E1740 &lt;&gt; "", 1, 0)</f>
        <v>0</v>
      </c>
      <c r="G1740" s="15"/>
      <c r="H1740" s="16">
        <f>+IF(TABLA!$G1740&lt;&gt;"",1,0)</f>
        <v>0</v>
      </c>
      <c r="I1740" s="15"/>
      <c r="J1740" s="16">
        <f>+IF(TABLA!$I1740&lt;&gt;"",1,0)</f>
        <v>0</v>
      </c>
      <c r="K1740" s="16">
        <f>+IF(AND(TABLA!$F1740=1,TABLA!$H1740=1,TABLA!$J1740=1), 1, 0)</f>
        <v>0</v>
      </c>
      <c r="L1740" s="16"/>
      <c r="M1740" s="5" t="s">
        <v>5143</v>
      </c>
      <c r="N1740" s="5" t="s">
        <v>5144</v>
      </c>
      <c r="O1740" s="17">
        <v>45211</v>
      </c>
      <c r="P1740" s="5">
        <v>1</v>
      </c>
      <c r="Q1740" s="5">
        <v>1</v>
      </c>
      <c r="R1740" s="5">
        <v>0</v>
      </c>
      <c r="S1740" s="5">
        <v>1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18">
        <v>53.346499999999999</v>
      </c>
      <c r="AH1740" s="19">
        <v>30</v>
      </c>
      <c r="AI1740" s="19">
        <v>30</v>
      </c>
    </row>
    <row r="1741" spans="1:35" ht="12.75" customHeight="1" x14ac:dyDescent="0.25">
      <c r="A1741" s="5">
        <v>1981</v>
      </c>
      <c r="B1741" s="5">
        <v>1602003</v>
      </c>
      <c r="C1741" s="5"/>
      <c r="D1741" s="5" t="s">
        <v>5142</v>
      </c>
      <c r="E1741" s="15"/>
      <c r="F1741" s="16">
        <f>+IF(TABLA!$E1741 &lt;&gt; "", 1, 0)</f>
        <v>0</v>
      </c>
      <c r="G1741" s="15"/>
      <c r="H1741" s="16">
        <f>+IF(TABLA!$G1741&lt;&gt;"",1,0)</f>
        <v>0</v>
      </c>
      <c r="I1741" s="15"/>
      <c r="J1741" s="16">
        <f>+IF(TABLA!$I1741&lt;&gt;"",1,0)</f>
        <v>0</v>
      </c>
      <c r="K1741" s="16">
        <f>+IF(AND(TABLA!$F1741=1,TABLA!$H1741=1,TABLA!$J1741=1), 1, 0)</f>
        <v>0</v>
      </c>
      <c r="L1741" s="16"/>
      <c r="M1741" s="5" t="s">
        <v>5143</v>
      </c>
      <c r="N1741" s="5" t="s">
        <v>5144</v>
      </c>
      <c r="O1741" s="17">
        <v>45205</v>
      </c>
      <c r="P1741" s="5">
        <v>1</v>
      </c>
      <c r="Q1741" s="5">
        <v>1</v>
      </c>
      <c r="R1741" s="5">
        <v>0</v>
      </c>
      <c r="S1741" s="5">
        <v>1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1</v>
      </c>
      <c r="AF1741" s="5">
        <v>0</v>
      </c>
      <c r="AG1741" s="18">
        <v>22.835599999999999</v>
      </c>
      <c r="AH1741" s="19">
        <v>12</v>
      </c>
      <c r="AI1741" s="19">
        <v>13</v>
      </c>
    </row>
    <row r="1742" spans="1:35" ht="12.75" customHeight="1" x14ac:dyDescent="0.25">
      <c r="A1742" s="5">
        <v>437</v>
      </c>
      <c r="B1742" s="5">
        <v>1602004</v>
      </c>
      <c r="C1742" s="5"/>
      <c r="D1742" s="5" t="s">
        <v>5145</v>
      </c>
      <c r="E1742" s="15"/>
      <c r="F1742" s="16">
        <f>+IF(TABLA!$E1742 &lt;&gt; "", 1, 0)</f>
        <v>0</v>
      </c>
      <c r="G1742" s="15"/>
      <c r="H1742" s="16">
        <f>+IF(TABLA!$G1742&lt;&gt;"",1,0)</f>
        <v>0</v>
      </c>
      <c r="I1742" s="15"/>
      <c r="J1742" s="16">
        <f>+IF(TABLA!$I1742&lt;&gt;"",1,0)</f>
        <v>0</v>
      </c>
      <c r="K1742" s="16">
        <f>+IF(AND(TABLA!$F1742=1,TABLA!$H1742=1,TABLA!$J1742=1), 1, 0)</f>
        <v>0</v>
      </c>
      <c r="L1742" s="16"/>
      <c r="M1742" s="5" t="s">
        <v>5146</v>
      </c>
      <c r="N1742" s="5" t="s">
        <v>5147</v>
      </c>
      <c r="O1742" s="17">
        <v>44995</v>
      </c>
      <c r="P1742" s="5">
        <v>1</v>
      </c>
      <c r="Q1742" s="5">
        <v>1</v>
      </c>
      <c r="R1742" s="5">
        <v>0</v>
      </c>
      <c r="S1742" s="5">
        <v>0</v>
      </c>
      <c r="T1742" s="5">
        <v>1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1</v>
      </c>
      <c r="AF1742" s="5">
        <v>0</v>
      </c>
      <c r="AG1742" s="18">
        <v>0.65059999999999996</v>
      </c>
      <c r="AH1742" s="19">
        <v>1</v>
      </c>
      <c r="AI1742" s="19">
        <v>1</v>
      </c>
    </row>
    <row r="1743" spans="1:35" ht="12.75" customHeight="1" x14ac:dyDescent="0.25">
      <c r="A1743" s="5">
        <v>242</v>
      </c>
      <c r="B1743" s="5">
        <v>1602006</v>
      </c>
      <c r="C1743" s="5"/>
      <c r="D1743" s="5" t="s">
        <v>5148</v>
      </c>
      <c r="E1743" s="15"/>
      <c r="F1743" s="16">
        <f>+IF(TABLA!$E1743 &lt;&gt; "", 1, 0)</f>
        <v>0</v>
      </c>
      <c r="G1743" s="15"/>
      <c r="H1743" s="16">
        <f>+IF(TABLA!$G1743&lt;&gt;"",1,0)</f>
        <v>0</v>
      </c>
      <c r="I1743" s="15"/>
      <c r="J1743" s="16">
        <f>+IF(TABLA!$I1743&lt;&gt;"",1,0)</f>
        <v>0</v>
      </c>
      <c r="K1743" s="16">
        <f>+IF(AND(TABLA!$F1743=1,TABLA!$H1743=1,TABLA!$J1743=1), 1, 0)</f>
        <v>0</v>
      </c>
      <c r="L1743" s="16"/>
      <c r="M1743" s="5" t="s">
        <v>5149</v>
      </c>
      <c r="N1743" s="5" t="s">
        <v>5150</v>
      </c>
      <c r="O1743" s="17">
        <v>44915</v>
      </c>
      <c r="P1743" s="5">
        <v>1</v>
      </c>
      <c r="Q1743" s="5">
        <v>1</v>
      </c>
      <c r="R1743" s="5">
        <v>0</v>
      </c>
      <c r="S1743" s="5">
        <v>0</v>
      </c>
      <c r="T1743" s="5">
        <v>1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1</v>
      </c>
      <c r="AF1743" s="5">
        <v>0</v>
      </c>
      <c r="AG1743" s="18">
        <v>3.3212000000000002</v>
      </c>
      <c r="AH1743" s="19">
        <v>1</v>
      </c>
      <c r="AI1743" s="19">
        <v>1</v>
      </c>
    </row>
    <row r="1744" spans="1:35" ht="12.75" customHeight="1" x14ac:dyDescent="0.25">
      <c r="A1744" s="5">
        <v>1685</v>
      </c>
      <c r="B1744" s="5">
        <v>1602007</v>
      </c>
      <c r="C1744" s="5"/>
      <c r="D1744" s="5" t="s">
        <v>5151</v>
      </c>
      <c r="E1744" s="15"/>
      <c r="F1744" s="16">
        <f>+IF(TABLA!$E1744 &lt;&gt; "", 1, 0)</f>
        <v>0</v>
      </c>
      <c r="G1744" s="15"/>
      <c r="H1744" s="16">
        <f>+IF(TABLA!$G1744&lt;&gt;"",1,0)</f>
        <v>0</v>
      </c>
      <c r="I1744" s="15"/>
      <c r="J1744" s="16">
        <f>+IF(TABLA!$I1744&lt;&gt;"",1,0)</f>
        <v>0</v>
      </c>
      <c r="K1744" s="16">
        <f>+IF(AND(TABLA!$F1744=1,TABLA!$H1744=1,TABLA!$J1744=1), 1, 0)</f>
        <v>0</v>
      </c>
      <c r="L1744" s="16"/>
      <c r="M1744" s="5" t="s">
        <v>5152</v>
      </c>
      <c r="N1744" s="5" t="s">
        <v>5153</v>
      </c>
      <c r="O1744" s="17">
        <v>45189</v>
      </c>
      <c r="P1744" s="5">
        <v>1</v>
      </c>
      <c r="Q1744" s="5">
        <v>1</v>
      </c>
      <c r="R1744" s="5">
        <v>0</v>
      </c>
      <c r="S1744" s="5">
        <v>0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18">
        <v>7.7633999999999999</v>
      </c>
      <c r="AH1744" s="19">
        <v>6</v>
      </c>
      <c r="AI1744" s="19">
        <v>6</v>
      </c>
    </row>
    <row r="1745" spans="1:35" ht="12.75" customHeight="1" x14ac:dyDescent="0.25">
      <c r="A1745" s="5">
        <v>1714</v>
      </c>
      <c r="B1745" s="5">
        <v>1602008</v>
      </c>
      <c r="C1745" s="5"/>
      <c r="D1745" s="5" t="s">
        <v>5154</v>
      </c>
      <c r="E1745" s="15"/>
      <c r="F1745" s="16">
        <f>+IF(TABLA!$E1745 &lt;&gt; "", 1, 0)</f>
        <v>0</v>
      </c>
      <c r="G1745" s="15"/>
      <c r="H1745" s="16">
        <f>+IF(TABLA!$G1745&lt;&gt;"",1,0)</f>
        <v>0</v>
      </c>
      <c r="I1745" s="15"/>
      <c r="J1745" s="16">
        <f>+IF(TABLA!$I1745&lt;&gt;"",1,0)</f>
        <v>0</v>
      </c>
      <c r="K1745" s="16">
        <f>+IF(AND(TABLA!$F1745=1,TABLA!$H1745=1,TABLA!$J1745=1), 1, 0)</f>
        <v>0</v>
      </c>
      <c r="L1745" s="16"/>
      <c r="M1745" s="5" t="s">
        <v>5155</v>
      </c>
      <c r="N1745" s="5" t="s">
        <v>5156</v>
      </c>
      <c r="O1745" s="17">
        <v>45190</v>
      </c>
      <c r="P1745" s="5">
        <v>1</v>
      </c>
      <c r="Q1745" s="5">
        <v>1</v>
      </c>
      <c r="R1745" s="5">
        <v>0</v>
      </c>
      <c r="S1745" s="5">
        <v>0</v>
      </c>
      <c r="T1745" s="5">
        <v>1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1</v>
      </c>
      <c r="AF1745" s="5">
        <v>0</v>
      </c>
      <c r="AG1745" s="18">
        <v>3.4584000000000001</v>
      </c>
      <c r="AH1745" s="19">
        <v>2</v>
      </c>
      <c r="AI1745" s="19">
        <v>2</v>
      </c>
    </row>
    <row r="1746" spans="1:35" ht="12.75" customHeight="1" x14ac:dyDescent="0.25">
      <c r="A1746" s="5">
        <v>997</v>
      </c>
      <c r="B1746" s="5">
        <v>1602011</v>
      </c>
      <c r="C1746" s="5"/>
      <c r="D1746" s="5" t="s">
        <v>5157</v>
      </c>
      <c r="E1746" s="15"/>
      <c r="F1746" s="16">
        <f>+IF(TABLA!$E1746 &lt;&gt; "", 1, 0)</f>
        <v>0</v>
      </c>
      <c r="G1746" s="15"/>
      <c r="H1746" s="16">
        <f>+IF(TABLA!$G1746&lt;&gt;"",1,0)</f>
        <v>0</v>
      </c>
      <c r="I1746" s="15"/>
      <c r="J1746" s="16">
        <f>+IF(TABLA!$I1746&lt;&gt;"",1,0)</f>
        <v>0</v>
      </c>
      <c r="K1746" s="16">
        <f>+IF(AND(TABLA!$F1746=1,TABLA!$H1746=1,TABLA!$J1746=1), 1, 0)</f>
        <v>0</v>
      </c>
      <c r="L1746" s="16"/>
      <c r="M1746" s="5" t="s">
        <v>5158</v>
      </c>
      <c r="N1746" s="5" t="s">
        <v>5159</v>
      </c>
      <c r="O1746" s="17">
        <v>45111</v>
      </c>
      <c r="P1746" s="5">
        <v>1</v>
      </c>
      <c r="Q1746" s="5">
        <v>1</v>
      </c>
      <c r="R1746" s="5">
        <v>0</v>
      </c>
      <c r="S1746" s="5">
        <v>0</v>
      </c>
      <c r="T1746" s="5">
        <v>1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1</v>
      </c>
      <c r="AF1746" s="5">
        <v>0</v>
      </c>
      <c r="AG1746" s="18">
        <v>0.78480000000000005</v>
      </c>
      <c r="AH1746" s="19">
        <v>1</v>
      </c>
      <c r="AI1746" s="19">
        <v>1</v>
      </c>
    </row>
    <row r="1747" spans="1:35" ht="12.75" customHeight="1" x14ac:dyDescent="0.25">
      <c r="A1747" s="5">
        <v>1640</v>
      </c>
      <c r="B1747" s="5">
        <v>1602014</v>
      </c>
      <c r="C1747" s="5"/>
      <c r="D1747" s="5" t="s">
        <v>5160</v>
      </c>
      <c r="E1747" s="15"/>
      <c r="F1747" s="16">
        <f>+IF(TABLA!$E1747 &lt;&gt; "", 1, 0)</f>
        <v>0</v>
      </c>
      <c r="G1747" s="15"/>
      <c r="H1747" s="16">
        <f>+IF(TABLA!$G1747&lt;&gt;"",1,0)</f>
        <v>0</v>
      </c>
      <c r="I1747" s="15"/>
      <c r="J1747" s="16">
        <f>+IF(TABLA!$I1747&lt;&gt;"",1,0)</f>
        <v>0</v>
      </c>
      <c r="K1747" s="16">
        <f>+IF(AND(TABLA!$F1747=1,TABLA!$H1747=1,TABLA!$J1747=1), 1, 0)</f>
        <v>0</v>
      </c>
      <c r="L1747" s="16"/>
      <c r="M1747" s="5" t="s">
        <v>5161</v>
      </c>
      <c r="N1747" s="5" t="s">
        <v>5162</v>
      </c>
      <c r="O1747" s="17">
        <v>45183</v>
      </c>
      <c r="P1747" s="5">
        <v>1</v>
      </c>
      <c r="Q1747" s="5">
        <v>1</v>
      </c>
      <c r="R1747" s="5">
        <v>0</v>
      </c>
      <c r="S1747" s="5">
        <v>0</v>
      </c>
      <c r="T1747" s="5">
        <v>1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1</v>
      </c>
      <c r="AF1747" s="5">
        <v>0</v>
      </c>
      <c r="AG1747" s="18">
        <v>1.2156</v>
      </c>
      <c r="AH1747" s="19">
        <v>1</v>
      </c>
      <c r="AI1747" s="19">
        <v>1</v>
      </c>
    </row>
    <row r="1748" spans="1:35" ht="12.75" customHeight="1" x14ac:dyDescent="0.25">
      <c r="A1748" s="5">
        <v>783</v>
      </c>
      <c r="B1748" s="5">
        <v>1602019</v>
      </c>
      <c r="C1748" s="5"/>
      <c r="D1748" s="5" t="s">
        <v>5163</v>
      </c>
      <c r="E1748" s="15"/>
      <c r="F1748" s="16">
        <f>+IF(TABLA!$E1748 &lt;&gt; "", 1, 0)</f>
        <v>0</v>
      </c>
      <c r="G1748" s="15"/>
      <c r="H1748" s="16">
        <f>+IF(TABLA!$G1748&lt;&gt;"",1,0)</f>
        <v>0</v>
      </c>
      <c r="I1748" s="15"/>
      <c r="J1748" s="16">
        <f>+IF(TABLA!$I1748&lt;&gt;"",1,0)</f>
        <v>0</v>
      </c>
      <c r="K1748" s="16">
        <f>+IF(AND(TABLA!$F1748=1,TABLA!$H1748=1,TABLA!$J1748=1), 1, 0)</f>
        <v>0</v>
      </c>
      <c r="L1748" s="16"/>
      <c r="M1748" s="5" t="s">
        <v>5164</v>
      </c>
      <c r="N1748" s="5" t="s">
        <v>5165</v>
      </c>
      <c r="O1748" s="17">
        <v>45081</v>
      </c>
      <c r="P1748" s="5">
        <v>1</v>
      </c>
      <c r="Q1748" s="5">
        <v>1</v>
      </c>
      <c r="R1748" s="5">
        <v>0</v>
      </c>
      <c r="S1748" s="5">
        <v>1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1</v>
      </c>
      <c r="AF1748" s="5">
        <v>0</v>
      </c>
      <c r="AG1748" s="18">
        <v>4.0130999999999997</v>
      </c>
      <c r="AH1748" s="19">
        <v>3</v>
      </c>
      <c r="AI1748" s="19">
        <v>3</v>
      </c>
    </row>
    <row r="1749" spans="1:35" ht="12.75" customHeight="1" x14ac:dyDescent="0.25">
      <c r="A1749" s="5">
        <v>876</v>
      </c>
      <c r="B1749" s="5">
        <v>1602020</v>
      </c>
      <c r="C1749" s="5"/>
      <c r="D1749" s="5" t="s">
        <v>5166</v>
      </c>
      <c r="E1749" s="15"/>
      <c r="F1749" s="16">
        <f>+IF(TABLA!$E1749 &lt;&gt; "", 1, 0)</f>
        <v>0</v>
      </c>
      <c r="G1749" s="15"/>
      <c r="H1749" s="16">
        <f>+IF(TABLA!$G1749&lt;&gt;"",1,0)</f>
        <v>0</v>
      </c>
      <c r="I1749" s="15"/>
      <c r="J1749" s="16">
        <f>+IF(TABLA!$I1749&lt;&gt;"",1,0)</f>
        <v>0</v>
      </c>
      <c r="K1749" s="16">
        <f>+IF(AND(TABLA!$F1749=1,TABLA!$H1749=1,TABLA!$J1749=1), 1, 0)</f>
        <v>0</v>
      </c>
      <c r="L1749" s="16"/>
      <c r="M1749" s="5" t="s">
        <v>5167</v>
      </c>
      <c r="N1749" s="5" t="s">
        <v>5168</v>
      </c>
      <c r="O1749" s="17">
        <v>45093</v>
      </c>
      <c r="P1749" s="5">
        <v>1</v>
      </c>
      <c r="Q1749" s="5">
        <v>1</v>
      </c>
      <c r="R1749" s="5">
        <v>0</v>
      </c>
      <c r="S1749" s="5">
        <v>1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1</v>
      </c>
      <c r="AF1749" s="5">
        <v>0</v>
      </c>
      <c r="AG1749" s="18">
        <v>2.9994000000000001</v>
      </c>
      <c r="AH1749" s="19">
        <v>2</v>
      </c>
      <c r="AI1749" s="19">
        <v>2</v>
      </c>
    </row>
    <row r="1750" spans="1:35" ht="12.75" customHeight="1" x14ac:dyDescent="0.25">
      <c r="A1750" s="5">
        <v>3372</v>
      </c>
      <c r="B1750" s="5">
        <v>1602201</v>
      </c>
      <c r="C1750" s="5"/>
      <c r="D1750" s="5" t="s">
        <v>5139</v>
      </c>
      <c r="E1750" s="15"/>
      <c r="F1750" s="16">
        <f>+IF(TABLA!$E1750 &lt;&gt; "", 1, 0)</f>
        <v>0</v>
      </c>
      <c r="G1750" s="15"/>
      <c r="H1750" s="16">
        <f>+IF(TABLA!$G1750&lt;&gt;"",1,0)</f>
        <v>0</v>
      </c>
      <c r="I1750" s="15"/>
      <c r="J1750" s="16">
        <f>+IF(TABLA!$I1750&lt;&gt;"",1,0)</f>
        <v>0</v>
      </c>
      <c r="K1750" s="16">
        <f>+IF(AND(TABLA!$F1750=1,TABLA!$H1750=1,TABLA!$J1750=1), 1, 0)</f>
        <v>0</v>
      </c>
      <c r="L1750" s="16"/>
      <c r="M1750" s="5" t="s">
        <v>5169</v>
      </c>
      <c r="N1750" s="5" t="s">
        <v>5141</v>
      </c>
      <c r="O1750" s="17">
        <v>45230</v>
      </c>
      <c r="P1750" s="5">
        <v>1</v>
      </c>
      <c r="Q1750" s="5">
        <v>1</v>
      </c>
      <c r="R1750" s="5">
        <v>1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1</v>
      </c>
      <c r="AF1750" s="5">
        <v>0</v>
      </c>
      <c r="AG1750" s="18">
        <v>376.66230000000002</v>
      </c>
      <c r="AH1750" s="19">
        <v>254</v>
      </c>
      <c r="AI1750" s="19">
        <v>295</v>
      </c>
    </row>
    <row r="1751" spans="1:35" ht="12.75" customHeight="1" x14ac:dyDescent="0.25">
      <c r="A1751" s="5">
        <v>3373</v>
      </c>
      <c r="B1751" s="5">
        <v>1602202</v>
      </c>
      <c r="C1751" s="5"/>
      <c r="D1751" s="5" t="s">
        <v>5170</v>
      </c>
      <c r="E1751" s="15"/>
      <c r="F1751" s="16">
        <f>+IF(TABLA!$E1751 &lt;&gt; "", 1, 0)</f>
        <v>0</v>
      </c>
      <c r="G1751" s="15"/>
      <c r="H1751" s="16">
        <f>+IF(TABLA!$G1751&lt;&gt;"",1,0)</f>
        <v>0</v>
      </c>
      <c r="I1751" s="15"/>
      <c r="J1751" s="16">
        <f>+IF(TABLA!$I1751&lt;&gt;"",1,0)</f>
        <v>0</v>
      </c>
      <c r="K1751" s="16">
        <f>+IF(AND(TABLA!$F1751=1,TABLA!$H1751=1,TABLA!$J1751=1), 1, 0)</f>
        <v>0</v>
      </c>
      <c r="L1751" s="16"/>
      <c r="M1751" s="5" t="s">
        <v>5171</v>
      </c>
      <c r="N1751" s="5" t="s">
        <v>5172</v>
      </c>
      <c r="O1751" s="17">
        <v>45230</v>
      </c>
      <c r="P1751" s="5">
        <v>1</v>
      </c>
      <c r="Q1751" s="5">
        <v>1</v>
      </c>
      <c r="R1751" s="5">
        <v>1</v>
      </c>
      <c r="S1751" s="5">
        <v>1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1</v>
      </c>
      <c r="AF1751" s="5">
        <v>0</v>
      </c>
      <c r="AG1751" s="18">
        <v>1857.3451</v>
      </c>
      <c r="AH1751" s="19">
        <v>864</v>
      </c>
      <c r="AI1751" s="19">
        <v>1008</v>
      </c>
    </row>
    <row r="1752" spans="1:35" ht="12.75" customHeight="1" x14ac:dyDescent="0.25">
      <c r="A1752" s="5">
        <v>3374</v>
      </c>
      <c r="B1752" s="5">
        <v>1602203</v>
      </c>
      <c r="C1752" s="5"/>
      <c r="D1752" s="5" t="s">
        <v>5173</v>
      </c>
      <c r="E1752" s="15"/>
      <c r="F1752" s="16">
        <f>+IF(TABLA!$E1752 &lt;&gt; "", 1, 0)</f>
        <v>0</v>
      </c>
      <c r="G1752" s="15"/>
      <c r="H1752" s="16">
        <f>+IF(TABLA!$G1752&lt;&gt;"",1,0)</f>
        <v>0</v>
      </c>
      <c r="I1752" s="15"/>
      <c r="J1752" s="16">
        <f>+IF(TABLA!$I1752&lt;&gt;"",1,0)</f>
        <v>0</v>
      </c>
      <c r="K1752" s="16">
        <f>+IF(AND(TABLA!$F1752=1,TABLA!$H1752=1,TABLA!$J1752=1), 1, 0)</f>
        <v>0</v>
      </c>
      <c r="L1752" s="16"/>
      <c r="M1752" s="5" t="s">
        <v>5174</v>
      </c>
      <c r="N1752" s="5" t="s">
        <v>5175</v>
      </c>
      <c r="O1752" s="17">
        <v>45230</v>
      </c>
      <c r="P1752" s="5">
        <v>1</v>
      </c>
      <c r="Q1752" s="5">
        <v>1</v>
      </c>
      <c r="R1752" s="5">
        <v>1</v>
      </c>
      <c r="S1752" s="5">
        <v>1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1</v>
      </c>
      <c r="AF1752" s="5">
        <v>0</v>
      </c>
      <c r="AG1752" s="18">
        <v>1156.5325</v>
      </c>
      <c r="AH1752" s="19">
        <v>597</v>
      </c>
      <c r="AI1752" s="19">
        <v>719</v>
      </c>
    </row>
    <row r="1753" spans="1:35" ht="12.75" customHeight="1" x14ac:dyDescent="0.25">
      <c r="A1753" s="5">
        <v>3375</v>
      </c>
      <c r="B1753" s="5">
        <v>1602204</v>
      </c>
      <c r="C1753" s="5"/>
      <c r="D1753" s="5" t="s">
        <v>5176</v>
      </c>
      <c r="E1753" s="15"/>
      <c r="F1753" s="16">
        <f>+IF(TABLA!$E1753 &lt;&gt; "", 1, 0)</f>
        <v>0</v>
      </c>
      <c r="G1753" s="15"/>
      <c r="H1753" s="16">
        <f>+IF(TABLA!$G1753&lt;&gt;"",1,0)</f>
        <v>0</v>
      </c>
      <c r="I1753" s="15"/>
      <c r="J1753" s="16">
        <f>+IF(TABLA!$I1753&lt;&gt;"",1,0)</f>
        <v>0</v>
      </c>
      <c r="K1753" s="16">
        <f>+IF(AND(TABLA!$F1753=1,TABLA!$H1753=1,TABLA!$J1753=1), 1, 0)</f>
        <v>0</v>
      </c>
      <c r="L1753" s="16"/>
      <c r="M1753" s="5" t="s">
        <v>5177</v>
      </c>
      <c r="N1753" s="5" t="s">
        <v>5178</v>
      </c>
      <c r="O1753" s="17">
        <v>45230</v>
      </c>
      <c r="P1753" s="5">
        <v>1</v>
      </c>
      <c r="Q1753" s="5">
        <v>1</v>
      </c>
      <c r="R1753" s="5">
        <v>1</v>
      </c>
      <c r="S1753" s="5">
        <v>1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1</v>
      </c>
      <c r="AF1753" s="5">
        <v>0</v>
      </c>
      <c r="AG1753" s="18">
        <v>924.04970000000003</v>
      </c>
      <c r="AH1753" s="19">
        <v>301</v>
      </c>
      <c r="AI1753" s="19">
        <v>353</v>
      </c>
    </row>
    <row r="1754" spans="1:35" ht="12.75" customHeight="1" x14ac:dyDescent="0.25">
      <c r="A1754" s="5">
        <v>3376</v>
      </c>
      <c r="B1754" s="5">
        <v>1602205</v>
      </c>
      <c r="C1754" s="5"/>
      <c r="D1754" s="5" t="s">
        <v>4587</v>
      </c>
      <c r="E1754" s="15"/>
      <c r="F1754" s="16">
        <f>+IF(TABLA!$E1754 &lt;&gt; "", 1, 0)</f>
        <v>0</v>
      </c>
      <c r="G1754" s="15"/>
      <c r="H1754" s="16">
        <f>+IF(TABLA!$G1754&lt;&gt;"",1,0)</f>
        <v>0</v>
      </c>
      <c r="I1754" s="15"/>
      <c r="J1754" s="16">
        <f>+IF(TABLA!$I1754&lt;&gt;"",1,0)</f>
        <v>0</v>
      </c>
      <c r="K1754" s="16">
        <f>+IF(AND(TABLA!$F1754=1,TABLA!$H1754=1,TABLA!$J1754=1), 1, 0)</f>
        <v>0</v>
      </c>
      <c r="L1754" s="16"/>
      <c r="M1754" s="5" t="s">
        <v>5179</v>
      </c>
      <c r="N1754" s="5" t="s">
        <v>5180</v>
      </c>
      <c r="O1754" s="17">
        <v>45230</v>
      </c>
      <c r="P1754" s="5">
        <v>1</v>
      </c>
      <c r="Q1754" s="5">
        <v>1</v>
      </c>
      <c r="R1754" s="5">
        <v>1</v>
      </c>
      <c r="S1754" s="5">
        <v>1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1</v>
      </c>
      <c r="AF1754" s="5">
        <v>0</v>
      </c>
      <c r="AG1754" s="18">
        <v>189.14769999999999</v>
      </c>
      <c r="AH1754" s="19">
        <v>70</v>
      </c>
      <c r="AI1754" s="19">
        <v>83</v>
      </c>
    </row>
    <row r="1755" spans="1:35" ht="12.75" customHeight="1" x14ac:dyDescent="0.25">
      <c r="A1755" s="5">
        <v>2645</v>
      </c>
      <c r="B1755" s="5">
        <v>1602206</v>
      </c>
      <c r="C1755" s="5"/>
      <c r="D1755" s="5" t="s">
        <v>5181</v>
      </c>
      <c r="E1755" s="15"/>
      <c r="F1755" s="16">
        <f>+IF(TABLA!$E1755 &lt;&gt; "", 1, 0)</f>
        <v>0</v>
      </c>
      <c r="G1755" s="15"/>
      <c r="H1755" s="16">
        <f>+IF(TABLA!$G1755&lt;&gt;"",1,0)</f>
        <v>0</v>
      </c>
      <c r="I1755" s="15"/>
      <c r="J1755" s="16">
        <f>+IF(TABLA!$I1755&lt;&gt;"",1,0)</f>
        <v>0</v>
      </c>
      <c r="K1755" s="16">
        <f>+IF(AND(TABLA!$F1755=1,TABLA!$H1755=1,TABLA!$J1755=1), 1, 0)</f>
        <v>0</v>
      </c>
      <c r="L1755" s="16"/>
      <c r="M1755" s="5" t="s">
        <v>5182</v>
      </c>
      <c r="N1755" s="5" t="s">
        <v>5183</v>
      </c>
      <c r="O1755" s="17">
        <v>45225</v>
      </c>
      <c r="P1755" s="5">
        <v>1</v>
      </c>
      <c r="Q1755" s="5">
        <v>1</v>
      </c>
      <c r="R1755" s="5">
        <v>1</v>
      </c>
      <c r="S1755" s="5">
        <v>1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1</v>
      </c>
      <c r="AF1755" s="5">
        <v>0</v>
      </c>
      <c r="AG1755" s="18">
        <v>610.12840000000006</v>
      </c>
      <c r="AH1755" s="19">
        <v>403</v>
      </c>
      <c r="AI1755" s="19">
        <v>445</v>
      </c>
    </row>
    <row r="1756" spans="1:35" ht="12.75" customHeight="1" x14ac:dyDescent="0.25">
      <c r="A1756" s="5">
        <v>1372</v>
      </c>
      <c r="B1756" s="5">
        <v>1602207</v>
      </c>
      <c r="C1756" s="5"/>
      <c r="D1756" s="5" t="s">
        <v>5184</v>
      </c>
      <c r="E1756" s="15"/>
      <c r="F1756" s="16">
        <f>+IF(TABLA!$E1756 &lt;&gt; "", 1, 0)</f>
        <v>0</v>
      </c>
      <c r="G1756" s="15"/>
      <c r="H1756" s="16">
        <f>+IF(TABLA!$G1756&lt;&gt;"",1,0)</f>
        <v>0</v>
      </c>
      <c r="I1756" s="15"/>
      <c r="J1756" s="16">
        <f>+IF(TABLA!$I1756&lt;&gt;"",1,0)</f>
        <v>0</v>
      </c>
      <c r="K1756" s="16">
        <f>+IF(AND(TABLA!$F1756=1,TABLA!$H1756=1,TABLA!$J1756=1), 1, 0)</f>
        <v>0</v>
      </c>
      <c r="L1756" s="16"/>
      <c r="M1756" s="5" t="s">
        <v>5185</v>
      </c>
      <c r="N1756" s="5" t="s">
        <v>5186</v>
      </c>
      <c r="O1756" s="17">
        <v>45159</v>
      </c>
      <c r="P1756" s="5">
        <v>1</v>
      </c>
      <c r="Q1756" s="5">
        <v>1</v>
      </c>
      <c r="R1756" s="5">
        <v>1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1</v>
      </c>
      <c r="AF1756" s="5">
        <v>0</v>
      </c>
      <c r="AG1756" s="18">
        <v>31.297499999999999</v>
      </c>
      <c r="AH1756" s="19">
        <v>17</v>
      </c>
      <c r="AI1756" s="19">
        <v>22</v>
      </c>
    </row>
    <row r="1757" spans="1:35" ht="12.75" customHeight="1" x14ac:dyDescent="0.25">
      <c r="A1757" s="5">
        <v>2646</v>
      </c>
      <c r="B1757" s="5">
        <v>1602211</v>
      </c>
      <c r="C1757" s="5"/>
      <c r="D1757" s="5" t="s">
        <v>5187</v>
      </c>
      <c r="E1757" s="15"/>
      <c r="F1757" s="16">
        <f>+IF(TABLA!$E1757 &lt;&gt; "", 1, 0)</f>
        <v>0</v>
      </c>
      <c r="G1757" s="15"/>
      <c r="H1757" s="16">
        <f>+IF(TABLA!$G1757&lt;&gt;"",1,0)</f>
        <v>0</v>
      </c>
      <c r="I1757" s="15"/>
      <c r="J1757" s="16">
        <f>+IF(TABLA!$I1757&lt;&gt;"",1,0)</f>
        <v>0</v>
      </c>
      <c r="K1757" s="16">
        <f>+IF(AND(TABLA!$F1757=1,TABLA!$H1757=1,TABLA!$J1757=1), 1, 0)</f>
        <v>0</v>
      </c>
      <c r="L1757" s="16"/>
      <c r="M1757" s="5" t="s">
        <v>5188</v>
      </c>
      <c r="N1757" s="5" t="s">
        <v>5189</v>
      </c>
      <c r="O1757" s="17">
        <v>45225</v>
      </c>
      <c r="P1757" s="5">
        <v>1</v>
      </c>
      <c r="Q1757" s="5">
        <v>1</v>
      </c>
      <c r="R1757" s="5">
        <v>1</v>
      </c>
      <c r="S1757" s="5">
        <v>1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1</v>
      </c>
      <c r="AF1757" s="5">
        <v>0</v>
      </c>
      <c r="AG1757" s="18">
        <v>424.9239</v>
      </c>
      <c r="AH1757" s="19">
        <v>113</v>
      </c>
      <c r="AI1757" s="19">
        <v>141</v>
      </c>
    </row>
    <row r="1758" spans="1:35" ht="12.75" customHeight="1" x14ac:dyDescent="0.25">
      <c r="A1758" s="5">
        <v>2647</v>
      </c>
      <c r="B1758" s="5">
        <v>1602212</v>
      </c>
      <c r="C1758" s="5"/>
      <c r="D1758" s="5" t="s">
        <v>5190</v>
      </c>
      <c r="E1758" s="15"/>
      <c r="F1758" s="16">
        <f>+IF(TABLA!$E1758 &lt;&gt; "", 1, 0)</f>
        <v>0</v>
      </c>
      <c r="G1758" s="15"/>
      <c r="H1758" s="16">
        <f>+IF(TABLA!$G1758&lt;&gt;"",1,0)</f>
        <v>0</v>
      </c>
      <c r="I1758" s="15"/>
      <c r="J1758" s="16">
        <f>+IF(TABLA!$I1758&lt;&gt;"",1,0)</f>
        <v>0</v>
      </c>
      <c r="K1758" s="16">
        <f>+IF(AND(TABLA!$F1758=1,TABLA!$H1758=1,TABLA!$J1758=1), 1, 0)</f>
        <v>0</v>
      </c>
      <c r="L1758" s="16"/>
      <c r="M1758" s="5" t="s">
        <v>5191</v>
      </c>
      <c r="N1758" s="5" t="s">
        <v>5192</v>
      </c>
      <c r="O1758" s="17">
        <v>45225</v>
      </c>
      <c r="P1758" s="5">
        <v>1</v>
      </c>
      <c r="Q1758" s="5">
        <v>1</v>
      </c>
      <c r="R1758" s="5">
        <v>1</v>
      </c>
      <c r="S1758" s="5">
        <v>1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1</v>
      </c>
      <c r="AF1758" s="5">
        <v>0</v>
      </c>
      <c r="AG1758" s="18">
        <v>217.71969999999999</v>
      </c>
      <c r="AH1758" s="19">
        <v>82</v>
      </c>
      <c r="AI1758" s="19">
        <v>93</v>
      </c>
    </row>
    <row r="1759" spans="1:35" ht="12.75" customHeight="1" x14ac:dyDescent="0.25">
      <c r="A1759" s="5">
        <v>1686</v>
      </c>
      <c r="B1759" s="5">
        <v>1602213</v>
      </c>
      <c r="C1759" s="5"/>
      <c r="D1759" s="5" t="s">
        <v>5193</v>
      </c>
      <c r="E1759" s="15"/>
      <c r="F1759" s="16">
        <f>+IF(TABLA!$E1759 &lt;&gt; "", 1, 0)</f>
        <v>0</v>
      </c>
      <c r="G1759" s="15"/>
      <c r="H1759" s="16">
        <f>+IF(TABLA!$G1759&lt;&gt;"",1,0)</f>
        <v>0</v>
      </c>
      <c r="I1759" s="15"/>
      <c r="J1759" s="16">
        <f>+IF(TABLA!$I1759&lt;&gt;"",1,0)</f>
        <v>0</v>
      </c>
      <c r="K1759" s="16">
        <f>+IF(AND(TABLA!$F1759=1,TABLA!$H1759=1,TABLA!$J1759=1), 1, 0)</f>
        <v>0</v>
      </c>
      <c r="L1759" s="16"/>
      <c r="M1759" s="5" t="s">
        <v>5194</v>
      </c>
      <c r="N1759" s="5" t="s">
        <v>5195</v>
      </c>
      <c r="O1759" s="17">
        <v>45189</v>
      </c>
      <c r="P1759" s="5">
        <v>1</v>
      </c>
      <c r="Q1759" s="5">
        <v>1</v>
      </c>
      <c r="R1759" s="5">
        <v>1</v>
      </c>
      <c r="S1759" s="5">
        <v>1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1</v>
      </c>
      <c r="AF1759" s="5">
        <v>0</v>
      </c>
      <c r="AG1759" s="18">
        <v>78.201999999999998</v>
      </c>
      <c r="AH1759" s="19">
        <v>16</v>
      </c>
      <c r="AI1759" s="19">
        <v>18</v>
      </c>
    </row>
    <row r="1760" spans="1:35" ht="12.75" customHeight="1" x14ac:dyDescent="0.25">
      <c r="A1760" s="5">
        <v>1654</v>
      </c>
      <c r="B1760" s="5">
        <v>1602214</v>
      </c>
      <c r="C1760" s="5"/>
      <c r="D1760" s="5" t="s">
        <v>5190</v>
      </c>
      <c r="E1760" s="15"/>
      <c r="F1760" s="16">
        <f>+IF(TABLA!$E1760 &lt;&gt; "", 1, 0)</f>
        <v>0</v>
      </c>
      <c r="G1760" s="15"/>
      <c r="H1760" s="16">
        <f>+IF(TABLA!$G1760&lt;&gt;"",1,0)</f>
        <v>0</v>
      </c>
      <c r="I1760" s="15"/>
      <c r="J1760" s="16">
        <f>+IF(TABLA!$I1760&lt;&gt;"",1,0)</f>
        <v>0</v>
      </c>
      <c r="K1760" s="16">
        <f>+IF(AND(TABLA!$F1760=1,TABLA!$H1760=1,TABLA!$J1760=1), 1, 0)</f>
        <v>0</v>
      </c>
      <c r="L1760" s="16"/>
      <c r="M1760" s="5" t="s">
        <v>5196</v>
      </c>
      <c r="N1760" s="5" t="s">
        <v>5192</v>
      </c>
      <c r="O1760" s="17">
        <v>45184</v>
      </c>
      <c r="P1760" s="5">
        <v>1</v>
      </c>
      <c r="Q1760" s="5">
        <v>1</v>
      </c>
      <c r="R1760" s="5">
        <v>1</v>
      </c>
      <c r="S1760" s="5">
        <v>1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1</v>
      </c>
      <c r="AF1760" s="5">
        <v>0</v>
      </c>
      <c r="AG1760" s="18">
        <v>24.148</v>
      </c>
      <c r="AH1760" s="19">
        <v>10</v>
      </c>
      <c r="AI1760" s="19">
        <v>12</v>
      </c>
    </row>
    <row r="1761" spans="1:35" ht="12.75" customHeight="1" x14ac:dyDescent="0.25">
      <c r="A1761" s="5">
        <v>1224</v>
      </c>
      <c r="B1761" s="5">
        <v>1602215</v>
      </c>
      <c r="C1761" s="5"/>
      <c r="D1761" s="5" t="s">
        <v>5197</v>
      </c>
      <c r="E1761" s="15"/>
      <c r="F1761" s="16">
        <f>+IF(TABLA!$E1761 &lt;&gt; "", 1, 0)</f>
        <v>0</v>
      </c>
      <c r="G1761" s="15"/>
      <c r="H1761" s="16">
        <f>+IF(TABLA!$G1761&lt;&gt;"",1,0)</f>
        <v>0</v>
      </c>
      <c r="I1761" s="15"/>
      <c r="J1761" s="16">
        <f>+IF(TABLA!$I1761&lt;&gt;"",1,0)</f>
        <v>0</v>
      </c>
      <c r="K1761" s="16">
        <f>+IF(AND(TABLA!$F1761=1,TABLA!$H1761=1,TABLA!$J1761=1), 1, 0)</f>
        <v>0</v>
      </c>
      <c r="L1761" s="16"/>
      <c r="M1761" s="5" t="s">
        <v>5198</v>
      </c>
      <c r="N1761" s="5" t="s">
        <v>5199</v>
      </c>
      <c r="O1761" s="17">
        <v>45139</v>
      </c>
      <c r="P1761" s="5">
        <v>1</v>
      </c>
      <c r="Q1761" s="5">
        <v>1</v>
      </c>
      <c r="R1761" s="5">
        <v>0</v>
      </c>
      <c r="S1761" s="5">
        <v>1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18">
        <v>18.963100000000001</v>
      </c>
      <c r="AH1761" s="19">
        <v>9</v>
      </c>
      <c r="AI1761" s="19">
        <v>11</v>
      </c>
    </row>
    <row r="1762" spans="1:35" ht="12.75" customHeight="1" x14ac:dyDescent="0.25">
      <c r="A1762" s="5">
        <v>1467</v>
      </c>
      <c r="B1762" s="5">
        <v>1602216</v>
      </c>
      <c r="C1762" s="5"/>
      <c r="D1762" s="5" t="s">
        <v>5200</v>
      </c>
      <c r="E1762" s="15"/>
      <c r="F1762" s="16">
        <f>+IF(TABLA!$E1762 &lt;&gt; "", 1, 0)</f>
        <v>0</v>
      </c>
      <c r="G1762" s="15"/>
      <c r="H1762" s="16">
        <f>+IF(TABLA!$G1762&lt;&gt;"",1,0)</f>
        <v>0</v>
      </c>
      <c r="I1762" s="15"/>
      <c r="J1762" s="16">
        <f>+IF(TABLA!$I1762&lt;&gt;"",1,0)</f>
        <v>0</v>
      </c>
      <c r="K1762" s="16">
        <f>+IF(AND(TABLA!$F1762=1,TABLA!$H1762=1,TABLA!$J1762=1), 1, 0)</f>
        <v>0</v>
      </c>
      <c r="L1762" s="16"/>
      <c r="M1762" s="5" t="s">
        <v>5201</v>
      </c>
      <c r="N1762" s="5" t="s">
        <v>5202</v>
      </c>
      <c r="O1762" s="17">
        <v>45168</v>
      </c>
      <c r="P1762" s="5">
        <v>1</v>
      </c>
      <c r="Q1762" s="5">
        <v>1</v>
      </c>
      <c r="R1762" s="5">
        <v>0</v>
      </c>
      <c r="S1762" s="5">
        <v>1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1</v>
      </c>
      <c r="AF1762" s="5">
        <v>0</v>
      </c>
      <c r="AG1762" s="18">
        <v>6.0345000000000004</v>
      </c>
      <c r="AH1762" s="19">
        <v>2</v>
      </c>
      <c r="AI1762" s="19">
        <v>2</v>
      </c>
    </row>
    <row r="1763" spans="1:35" ht="12.75" customHeight="1" x14ac:dyDescent="0.25">
      <c r="A1763" s="5">
        <v>2222</v>
      </c>
      <c r="B1763" s="5">
        <v>1602221</v>
      </c>
      <c r="C1763" s="5"/>
      <c r="D1763" s="5" t="s">
        <v>5151</v>
      </c>
      <c r="E1763" s="15"/>
      <c r="F1763" s="16">
        <f>+IF(TABLA!$E1763 &lt;&gt; "", 1, 0)</f>
        <v>0</v>
      </c>
      <c r="G1763" s="15"/>
      <c r="H1763" s="16">
        <f>+IF(TABLA!$G1763&lt;&gt;"",1,0)</f>
        <v>0</v>
      </c>
      <c r="I1763" s="15"/>
      <c r="J1763" s="16">
        <f>+IF(TABLA!$I1763&lt;&gt;"",1,0)</f>
        <v>0</v>
      </c>
      <c r="K1763" s="16">
        <f>+IF(AND(TABLA!$F1763=1,TABLA!$H1763=1,TABLA!$J1763=1), 1, 0)</f>
        <v>0</v>
      </c>
      <c r="L1763" s="16"/>
      <c r="M1763" s="5" t="s">
        <v>5203</v>
      </c>
      <c r="N1763" s="5" t="s">
        <v>5153</v>
      </c>
      <c r="O1763" s="17">
        <v>45216</v>
      </c>
      <c r="P1763" s="5">
        <v>1</v>
      </c>
      <c r="Q1763" s="5">
        <v>1</v>
      </c>
      <c r="R1763" s="5">
        <v>0</v>
      </c>
      <c r="S1763" s="5">
        <v>1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1</v>
      </c>
      <c r="AF1763" s="5">
        <v>0</v>
      </c>
      <c r="AG1763" s="18">
        <v>308.4033</v>
      </c>
      <c r="AH1763" s="19">
        <v>79</v>
      </c>
      <c r="AI1763" s="19">
        <v>81</v>
      </c>
    </row>
    <row r="1764" spans="1:35" ht="12.75" customHeight="1" x14ac:dyDescent="0.25">
      <c r="A1764" s="5">
        <v>2497</v>
      </c>
      <c r="B1764" s="5">
        <v>1602222</v>
      </c>
      <c r="C1764" s="5"/>
      <c r="D1764" s="5" t="s">
        <v>5154</v>
      </c>
      <c r="E1764" s="15"/>
      <c r="F1764" s="16">
        <f>+IF(TABLA!$E1764 &lt;&gt; "", 1, 0)</f>
        <v>0</v>
      </c>
      <c r="G1764" s="15"/>
      <c r="H1764" s="16">
        <f>+IF(TABLA!$G1764&lt;&gt;"",1,0)</f>
        <v>0</v>
      </c>
      <c r="I1764" s="15"/>
      <c r="J1764" s="16">
        <f>+IF(TABLA!$I1764&lt;&gt;"",1,0)</f>
        <v>0</v>
      </c>
      <c r="K1764" s="16">
        <f>+IF(AND(TABLA!$F1764=1,TABLA!$H1764=1,TABLA!$J1764=1), 1, 0)</f>
        <v>0</v>
      </c>
      <c r="L1764" s="16"/>
      <c r="M1764" s="5" t="s">
        <v>5204</v>
      </c>
      <c r="N1764" s="5" t="s">
        <v>5156</v>
      </c>
      <c r="O1764" s="17">
        <v>45223</v>
      </c>
      <c r="P1764" s="5">
        <v>1</v>
      </c>
      <c r="Q1764" s="5">
        <v>1</v>
      </c>
      <c r="R1764" s="5">
        <v>1</v>
      </c>
      <c r="S1764" s="5">
        <v>1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1</v>
      </c>
      <c r="AF1764" s="5">
        <v>0</v>
      </c>
      <c r="AG1764" s="18">
        <v>293.01220000000001</v>
      </c>
      <c r="AH1764" s="19">
        <v>208</v>
      </c>
      <c r="AI1764" s="19">
        <v>219</v>
      </c>
    </row>
    <row r="1765" spans="1:35" ht="12.75" customHeight="1" x14ac:dyDescent="0.25">
      <c r="A1765" s="5">
        <v>2498</v>
      </c>
      <c r="B1765" s="5">
        <v>1602223</v>
      </c>
      <c r="C1765" s="5"/>
      <c r="D1765" s="5" t="s">
        <v>5205</v>
      </c>
      <c r="E1765" s="15"/>
      <c r="F1765" s="16">
        <f>+IF(TABLA!$E1765 &lt;&gt; "", 1, 0)</f>
        <v>0</v>
      </c>
      <c r="G1765" s="15"/>
      <c r="H1765" s="16">
        <f>+IF(TABLA!$G1765&lt;&gt;"",1,0)</f>
        <v>0</v>
      </c>
      <c r="I1765" s="15"/>
      <c r="J1765" s="16">
        <f>+IF(TABLA!$I1765&lt;&gt;"",1,0)</f>
        <v>0</v>
      </c>
      <c r="K1765" s="16">
        <f>+IF(AND(TABLA!$F1765=1,TABLA!$H1765=1,TABLA!$J1765=1), 1, 0)</f>
        <v>0</v>
      </c>
      <c r="L1765" s="16"/>
      <c r="M1765" s="5" t="s">
        <v>5206</v>
      </c>
      <c r="N1765" s="5" t="s">
        <v>5207</v>
      </c>
      <c r="O1765" s="17">
        <v>45223</v>
      </c>
      <c r="P1765" s="5">
        <v>1</v>
      </c>
      <c r="Q1765" s="5">
        <v>1</v>
      </c>
      <c r="R1765" s="5">
        <v>1</v>
      </c>
      <c r="S1765" s="5">
        <v>1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1</v>
      </c>
      <c r="AF1765" s="5">
        <v>0</v>
      </c>
      <c r="AG1765" s="18">
        <v>541.53710000000001</v>
      </c>
      <c r="AH1765" s="19">
        <v>248</v>
      </c>
      <c r="AI1765" s="19">
        <v>300</v>
      </c>
    </row>
    <row r="1766" spans="1:35" ht="12.75" customHeight="1" x14ac:dyDescent="0.25">
      <c r="A1766" s="5">
        <v>2555</v>
      </c>
      <c r="B1766" s="5">
        <v>1602224</v>
      </c>
      <c r="C1766" s="5"/>
      <c r="D1766" s="5" t="s">
        <v>5190</v>
      </c>
      <c r="E1766" s="15"/>
      <c r="F1766" s="16">
        <f>+IF(TABLA!$E1766 &lt;&gt; "", 1, 0)</f>
        <v>0</v>
      </c>
      <c r="G1766" s="15"/>
      <c r="H1766" s="16">
        <f>+IF(TABLA!$G1766&lt;&gt;"",1,0)</f>
        <v>0</v>
      </c>
      <c r="I1766" s="15"/>
      <c r="J1766" s="16">
        <f>+IF(TABLA!$I1766&lt;&gt;"",1,0)</f>
        <v>0</v>
      </c>
      <c r="K1766" s="16">
        <f>+IF(AND(TABLA!$F1766=1,TABLA!$H1766=1,TABLA!$J1766=1), 1, 0)</f>
        <v>0</v>
      </c>
      <c r="L1766" s="16"/>
      <c r="M1766" s="5" t="s">
        <v>5208</v>
      </c>
      <c r="N1766" s="5" t="s">
        <v>5192</v>
      </c>
      <c r="O1766" s="17">
        <v>45224</v>
      </c>
      <c r="P1766" s="5">
        <v>1</v>
      </c>
      <c r="Q1766" s="5">
        <v>1</v>
      </c>
      <c r="R1766" s="5">
        <v>1</v>
      </c>
      <c r="S1766" s="5">
        <v>1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1</v>
      </c>
      <c r="AF1766" s="5">
        <v>0</v>
      </c>
      <c r="AG1766" s="18">
        <v>545.22979999999995</v>
      </c>
      <c r="AH1766" s="19">
        <v>264</v>
      </c>
      <c r="AI1766" s="19">
        <v>301</v>
      </c>
    </row>
    <row r="1767" spans="1:35" ht="12.75" customHeight="1" x14ac:dyDescent="0.25">
      <c r="A1767" s="5">
        <v>2741</v>
      </c>
      <c r="B1767" s="5">
        <v>1602225</v>
      </c>
      <c r="C1767" s="5"/>
      <c r="D1767" s="5" t="s">
        <v>5209</v>
      </c>
      <c r="E1767" s="15"/>
      <c r="F1767" s="16">
        <f>+IF(TABLA!$E1767 &lt;&gt; "", 1, 0)</f>
        <v>0</v>
      </c>
      <c r="G1767" s="15"/>
      <c r="H1767" s="16">
        <f>+IF(TABLA!$G1767&lt;&gt;"",1,0)</f>
        <v>0</v>
      </c>
      <c r="I1767" s="15"/>
      <c r="J1767" s="16">
        <f>+IF(TABLA!$I1767&lt;&gt;"",1,0)</f>
        <v>0</v>
      </c>
      <c r="K1767" s="16">
        <f>+IF(AND(TABLA!$F1767=1,TABLA!$H1767=1,TABLA!$J1767=1), 1, 0)</f>
        <v>0</v>
      </c>
      <c r="L1767" s="16"/>
      <c r="M1767" s="5" t="s">
        <v>5210</v>
      </c>
      <c r="N1767" s="5" t="s">
        <v>5211</v>
      </c>
      <c r="O1767" s="17">
        <v>45227</v>
      </c>
      <c r="P1767" s="5">
        <v>1</v>
      </c>
      <c r="Q1767" s="5">
        <v>1</v>
      </c>
      <c r="R1767" s="5">
        <v>1</v>
      </c>
      <c r="S1767" s="5">
        <v>1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1</v>
      </c>
      <c r="AF1767" s="5">
        <v>0</v>
      </c>
      <c r="AG1767" s="18">
        <v>82.850899999999996</v>
      </c>
      <c r="AH1767" s="19">
        <v>55</v>
      </c>
      <c r="AI1767" s="19">
        <v>63</v>
      </c>
    </row>
    <row r="1768" spans="1:35" ht="12.75" customHeight="1" x14ac:dyDescent="0.25">
      <c r="A1768" s="5">
        <v>2127</v>
      </c>
      <c r="B1768" s="5">
        <v>1602231</v>
      </c>
      <c r="C1768" s="5"/>
      <c r="D1768" s="5" t="s">
        <v>5212</v>
      </c>
      <c r="E1768" s="15"/>
      <c r="F1768" s="16">
        <f>+IF(TABLA!$E1768 &lt;&gt; "", 1, 0)</f>
        <v>0</v>
      </c>
      <c r="G1768" s="15"/>
      <c r="H1768" s="16">
        <f>+IF(TABLA!$G1768&lt;&gt;"",1,0)</f>
        <v>0</v>
      </c>
      <c r="I1768" s="15"/>
      <c r="J1768" s="16">
        <f>+IF(TABLA!$I1768&lt;&gt;"",1,0)</f>
        <v>0</v>
      </c>
      <c r="K1768" s="16">
        <f>+IF(AND(TABLA!$F1768=1,TABLA!$H1768=1,TABLA!$J1768=1), 1, 0)</f>
        <v>0</v>
      </c>
      <c r="L1768" s="16"/>
      <c r="M1768" s="5" t="s">
        <v>5213</v>
      </c>
      <c r="N1768" s="5" t="s">
        <v>5214</v>
      </c>
      <c r="O1768" s="17">
        <v>45212</v>
      </c>
      <c r="P1768" s="5">
        <v>1</v>
      </c>
      <c r="Q1768" s="5">
        <v>1</v>
      </c>
      <c r="R1768" s="5">
        <v>1</v>
      </c>
      <c r="S1768" s="5">
        <v>1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1</v>
      </c>
      <c r="AF1768" s="5">
        <v>0</v>
      </c>
      <c r="AG1768" s="18">
        <v>71.192400000000006</v>
      </c>
      <c r="AH1768" s="19">
        <v>30</v>
      </c>
      <c r="AI1768" s="19">
        <v>35</v>
      </c>
    </row>
    <row r="1769" spans="1:35" ht="12.75" customHeight="1" x14ac:dyDescent="0.25">
      <c r="A1769" s="5">
        <v>1878</v>
      </c>
      <c r="B1769" s="5">
        <v>1602232</v>
      </c>
      <c r="C1769" s="5"/>
      <c r="D1769" s="5" t="s">
        <v>5215</v>
      </c>
      <c r="E1769" s="15"/>
      <c r="F1769" s="16">
        <f>+IF(TABLA!$E1769 &lt;&gt; "", 1, 0)</f>
        <v>0</v>
      </c>
      <c r="G1769" s="15"/>
      <c r="H1769" s="16">
        <f>+IF(TABLA!$G1769&lt;&gt;"",1,0)</f>
        <v>0</v>
      </c>
      <c r="I1769" s="15"/>
      <c r="J1769" s="16">
        <f>+IF(TABLA!$I1769&lt;&gt;"",1,0)</f>
        <v>0</v>
      </c>
      <c r="K1769" s="16">
        <f>+IF(AND(TABLA!$F1769=1,TABLA!$H1769=1,TABLA!$J1769=1), 1, 0)</f>
        <v>0</v>
      </c>
      <c r="L1769" s="16"/>
      <c r="M1769" s="5" t="s">
        <v>5216</v>
      </c>
      <c r="N1769" s="5" t="s">
        <v>5217</v>
      </c>
      <c r="O1769" s="17">
        <v>45201</v>
      </c>
      <c r="P1769" s="5">
        <v>1</v>
      </c>
      <c r="Q1769" s="5">
        <v>1</v>
      </c>
      <c r="R1769" s="5">
        <v>1</v>
      </c>
      <c r="S1769" s="5">
        <v>1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1</v>
      </c>
      <c r="AF1769" s="5">
        <v>0</v>
      </c>
      <c r="AG1769" s="18">
        <v>92.728700000000003</v>
      </c>
      <c r="AH1769" s="19">
        <v>44</v>
      </c>
      <c r="AI1769" s="19">
        <v>54</v>
      </c>
    </row>
    <row r="1770" spans="1:35" ht="12.75" customHeight="1" x14ac:dyDescent="0.25">
      <c r="A1770" s="5">
        <v>1016</v>
      </c>
      <c r="B1770" s="5">
        <v>1602233</v>
      </c>
      <c r="C1770" s="5"/>
      <c r="D1770" s="5" t="s">
        <v>5218</v>
      </c>
      <c r="E1770" s="15"/>
      <c r="F1770" s="16">
        <f>+IF(TABLA!$E1770 &lt;&gt; "", 1, 0)</f>
        <v>0</v>
      </c>
      <c r="G1770" s="15"/>
      <c r="H1770" s="16">
        <f>+IF(TABLA!$G1770&lt;&gt;"",1,0)</f>
        <v>0</v>
      </c>
      <c r="I1770" s="15"/>
      <c r="J1770" s="16">
        <f>+IF(TABLA!$I1770&lt;&gt;"",1,0)</f>
        <v>0</v>
      </c>
      <c r="K1770" s="16">
        <f>+IF(AND(TABLA!$F1770=1,TABLA!$H1770=1,TABLA!$J1770=1), 1, 0)</f>
        <v>0</v>
      </c>
      <c r="L1770" s="16"/>
      <c r="M1770" s="5" t="s">
        <v>5219</v>
      </c>
      <c r="N1770" s="5" t="s">
        <v>5220</v>
      </c>
      <c r="O1770" s="17">
        <v>45113</v>
      </c>
      <c r="P1770" s="5">
        <v>1</v>
      </c>
      <c r="Q1770" s="5">
        <v>1</v>
      </c>
      <c r="R1770" s="5">
        <v>0</v>
      </c>
      <c r="S1770" s="5">
        <v>1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1</v>
      </c>
      <c r="AF1770" s="5">
        <v>0</v>
      </c>
      <c r="AG1770" s="18">
        <v>28.2791</v>
      </c>
      <c r="AH1770" s="19">
        <v>9</v>
      </c>
      <c r="AI1770" s="19">
        <v>11</v>
      </c>
    </row>
    <row r="1771" spans="1:35" ht="12.75" customHeight="1" x14ac:dyDescent="0.25">
      <c r="A1771" s="5">
        <v>1559</v>
      </c>
      <c r="B1771" s="5">
        <v>1602240</v>
      </c>
      <c r="C1771" s="5"/>
      <c r="D1771" s="5" t="s">
        <v>5221</v>
      </c>
      <c r="E1771" s="15"/>
      <c r="F1771" s="16">
        <f>+IF(TABLA!$E1771 &lt;&gt; "", 1, 0)</f>
        <v>0</v>
      </c>
      <c r="G1771" s="15"/>
      <c r="H1771" s="16">
        <f>+IF(TABLA!$G1771&lt;&gt;"",1,0)</f>
        <v>0</v>
      </c>
      <c r="I1771" s="15"/>
      <c r="J1771" s="16">
        <f>+IF(TABLA!$I1771&lt;&gt;"",1,0)</f>
        <v>0</v>
      </c>
      <c r="K1771" s="16">
        <f>+IF(AND(TABLA!$F1771=1,TABLA!$H1771=1,TABLA!$J1771=1), 1, 0)</f>
        <v>0</v>
      </c>
      <c r="L1771" s="16"/>
      <c r="M1771" s="5" t="s">
        <v>5222</v>
      </c>
      <c r="N1771" s="5" t="s">
        <v>5223</v>
      </c>
      <c r="O1771" s="17">
        <v>45176</v>
      </c>
      <c r="P1771" s="5">
        <v>1</v>
      </c>
      <c r="Q1771" s="5">
        <v>1</v>
      </c>
      <c r="R1771" s="5">
        <v>0</v>
      </c>
      <c r="S1771" s="5">
        <v>1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1</v>
      </c>
      <c r="AF1771" s="5">
        <v>0</v>
      </c>
      <c r="AG1771" s="18">
        <v>10.484299999999999</v>
      </c>
      <c r="AH1771" s="19">
        <v>8</v>
      </c>
      <c r="AI1771" s="19">
        <v>8</v>
      </c>
    </row>
    <row r="1772" spans="1:35" ht="12.75" customHeight="1" x14ac:dyDescent="0.25">
      <c r="A1772" s="5">
        <v>665</v>
      </c>
      <c r="B1772" s="5">
        <v>1602241</v>
      </c>
      <c r="C1772" s="5"/>
      <c r="D1772" s="5" t="s">
        <v>5224</v>
      </c>
      <c r="E1772" s="15"/>
      <c r="F1772" s="16">
        <f>+IF(TABLA!$E1772 &lt;&gt; "", 1, 0)</f>
        <v>0</v>
      </c>
      <c r="G1772" s="15"/>
      <c r="H1772" s="16">
        <f>+IF(TABLA!$G1772&lt;&gt;"",1,0)</f>
        <v>0</v>
      </c>
      <c r="I1772" s="15"/>
      <c r="J1772" s="16">
        <f>+IF(TABLA!$I1772&lt;&gt;"",1,0)</f>
        <v>0</v>
      </c>
      <c r="K1772" s="16">
        <f>+IF(AND(TABLA!$F1772=1,TABLA!$H1772=1,TABLA!$J1772=1), 1, 0)</f>
        <v>0</v>
      </c>
      <c r="L1772" s="16"/>
      <c r="M1772" s="5" t="s">
        <v>5225</v>
      </c>
      <c r="N1772" s="5" t="s">
        <v>5226</v>
      </c>
      <c r="O1772" s="17">
        <v>45058</v>
      </c>
      <c r="P1772" s="5">
        <v>1</v>
      </c>
      <c r="Q1772" s="5">
        <v>1</v>
      </c>
      <c r="R1772" s="5">
        <v>0</v>
      </c>
      <c r="S1772" s="5">
        <v>1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1</v>
      </c>
      <c r="AF1772" s="5">
        <v>0</v>
      </c>
      <c r="AG1772" s="18">
        <v>0.23019999999999999</v>
      </c>
      <c r="AH1772" s="19">
        <v>1</v>
      </c>
      <c r="AI1772" s="19">
        <v>1</v>
      </c>
    </row>
    <row r="1773" spans="1:35" ht="12.75" customHeight="1" x14ac:dyDescent="0.25">
      <c r="A1773" s="5">
        <v>2190</v>
      </c>
      <c r="B1773" s="5">
        <v>1602803</v>
      </c>
      <c r="C1773" s="5"/>
      <c r="D1773" s="5" t="s">
        <v>5227</v>
      </c>
      <c r="E1773" s="15"/>
      <c r="F1773" s="16">
        <f>+IF(TABLA!$E1773 &lt;&gt; "", 1, 0)</f>
        <v>0</v>
      </c>
      <c r="G1773" s="15"/>
      <c r="H1773" s="16">
        <f>+IF(TABLA!$G1773&lt;&gt;"",1,0)</f>
        <v>0</v>
      </c>
      <c r="I1773" s="15"/>
      <c r="J1773" s="16">
        <f>+IF(TABLA!$I1773&lt;&gt;"",1,0)</f>
        <v>0</v>
      </c>
      <c r="K1773" s="16">
        <f>+IF(AND(TABLA!$F1773=1,TABLA!$H1773=1,TABLA!$J1773=1), 1, 0)</f>
        <v>0</v>
      </c>
      <c r="L1773" s="16"/>
      <c r="M1773" s="5" t="s">
        <v>5228</v>
      </c>
      <c r="N1773" s="5" t="s">
        <v>5229</v>
      </c>
      <c r="O1773" s="17">
        <v>45215</v>
      </c>
      <c r="P1773" s="5">
        <v>1</v>
      </c>
      <c r="Q1773" s="5">
        <v>1</v>
      </c>
      <c r="R1773" s="5">
        <v>0</v>
      </c>
      <c r="S1773" s="5">
        <v>1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1</v>
      </c>
      <c r="AF1773" s="5">
        <v>0</v>
      </c>
      <c r="AG1773" s="18">
        <v>7.1966000000000001</v>
      </c>
      <c r="AH1773" s="19">
        <v>38</v>
      </c>
      <c r="AI1773" s="19">
        <v>48</v>
      </c>
    </row>
    <row r="1774" spans="1:35" ht="12.75" customHeight="1" x14ac:dyDescent="0.25">
      <c r="A1774" s="5">
        <v>3377</v>
      </c>
      <c r="B1774" s="5">
        <v>1701001</v>
      </c>
      <c r="C1774" s="5"/>
      <c r="D1774" s="5" t="s">
        <v>5230</v>
      </c>
      <c r="E1774" s="15"/>
      <c r="F1774" s="16">
        <f>+IF(TABLA!$E1774 &lt;&gt; "", 1, 0)</f>
        <v>0</v>
      </c>
      <c r="G1774" s="15"/>
      <c r="H1774" s="16">
        <f>+IF(TABLA!$G1774&lt;&gt;"",1,0)</f>
        <v>0</v>
      </c>
      <c r="I1774" s="15"/>
      <c r="J1774" s="16">
        <f>+IF(TABLA!$I1774&lt;&gt;"",1,0)</f>
        <v>0</v>
      </c>
      <c r="K1774" s="16">
        <f>+IF(AND(TABLA!$F1774=1,TABLA!$H1774=1,TABLA!$J1774=1), 1, 0)</f>
        <v>0</v>
      </c>
      <c r="L1774" s="16"/>
      <c r="M1774" s="5" t="s">
        <v>5231</v>
      </c>
      <c r="N1774" s="5" t="s">
        <v>5232</v>
      </c>
      <c r="O1774" s="17">
        <v>45230</v>
      </c>
      <c r="P1774" s="5">
        <v>1</v>
      </c>
      <c r="Q1774" s="5">
        <v>1</v>
      </c>
      <c r="R1774" s="5">
        <v>1</v>
      </c>
      <c r="S1774" s="5">
        <v>1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1</v>
      </c>
      <c r="AG1774" s="18">
        <v>4817.3949000000102</v>
      </c>
      <c r="AH1774" s="19">
        <v>37053</v>
      </c>
      <c r="AI1774" s="19">
        <v>40352</v>
      </c>
    </row>
    <row r="1775" spans="1:35" ht="12.75" customHeight="1" x14ac:dyDescent="0.25">
      <c r="A1775" s="5">
        <v>2060</v>
      </c>
      <c r="B1775" s="5">
        <v>1701002</v>
      </c>
      <c r="C1775" s="5"/>
      <c r="D1775" s="5" t="s">
        <v>5233</v>
      </c>
      <c r="E1775" s="15"/>
      <c r="F1775" s="16">
        <f>+IF(TABLA!$E1775 &lt;&gt; "", 1, 0)</f>
        <v>0</v>
      </c>
      <c r="G1775" s="15"/>
      <c r="H1775" s="16">
        <f>+IF(TABLA!$G1775&lt;&gt;"",1,0)</f>
        <v>0</v>
      </c>
      <c r="I1775" s="15"/>
      <c r="J1775" s="16">
        <f>+IF(TABLA!$I1775&lt;&gt;"",1,0)</f>
        <v>0</v>
      </c>
      <c r="K1775" s="16">
        <f>+IF(AND(TABLA!$F1775=1,TABLA!$H1775=1,TABLA!$J1775=1), 1, 0)</f>
        <v>0</v>
      </c>
      <c r="L1775" s="16"/>
      <c r="M1775" s="5" t="s">
        <v>5234</v>
      </c>
      <c r="N1775" s="5" t="s">
        <v>5235</v>
      </c>
      <c r="O1775" s="17">
        <v>45210</v>
      </c>
      <c r="P1775" s="5">
        <v>1</v>
      </c>
      <c r="Q1775" s="5">
        <v>1</v>
      </c>
      <c r="R1775" s="5">
        <v>0</v>
      </c>
      <c r="S1775" s="5">
        <v>1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1</v>
      </c>
      <c r="AG1775" s="18">
        <v>8.1178000000000008</v>
      </c>
      <c r="AH1775" s="19">
        <v>34</v>
      </c>
      <c r="AI1775" s="19">
        <v>35</v>
      </c>
    </row>
    <row r="1776" spans="1:35" ht="12.75" customHeight="1" x14ac:dyDescent="0.25">
      <c r="A1776" s="5">
        <v>3378</v>
      </c>
      <c r="B1776" s="5">
        <v>1701003</v>
      </c>
      <c r="C1776" s="5"/>
      <c r="D1776" s="5" t="s">
        <v>5236</v>
      </c>
      <c r="E1776" s="15"/>
      <c r="F1776" s="16">
        <f>+IF(TABLA!$E1776 &lt;&gt; "", 1, 0)</f>
        <v>0</v>
      </c>
      <c r="G1776" s="15"/>
      <c r="H1776" s="16">
        <f>+IF(TABLA!$G1776&lt;&gt;"",1,0)</f>
        <v>0</v>
      </c>
      <c r="I1776" s="15"/>
      <c r="J1776" s="16">
        <f>+IF(TABLA!$I1776&lt;&gt;"",1,0)</f>
        <v>0</v>
      </c>
      <c r="K1776" s="16">
        <f>+IF(AND(TABLA!$F1776=1,TABLA!$H1776=1,TABLA!$J1776=1), 1, 0)</f>
        <v>0</v>
      </c>
      <c r="L1776" s="16"/>
      <c r="M1776" s="5" t="s">
        <v>5237</v>
      </c>
      <c r="N1776" s="5" t="s">
        <v>5238</v>
      </c>
      <c r="O1776" s="17">
        <v>45230</v>
      </c>
      <c r="P1776" s="5">
        <v>1</v>
      </c>
      <c r="Q1776" s="5">
        <v>1</v>
      </c>
      <c r="R1776" s="5">
        <v>1</v>
      </c>
      <c r="S1776" s="5">
        <v>1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1</v>
      </c>
      <c r="AG1776" s="18">
        <v>3233.5612000000001</v>
      </c>
      <c r="AH1776" s="19">
        <v>5440</v>
      </c>
      <c r="AI1776" s="19">
        <v>5593</v>
      </c>
    </row>
    <row r="1777" spans="1:35" ht="12.75" customHeight="1" x14ac:dyDescent="0.25">
      <c r="A1777" s="5">
        <v>1738</v>
      </c>
      <c r="B1777" s="5">
        <v>1701005</v>
      </c>
      <c r="C1777" s="5"/>
      <c r="D1777" s="5" t="s">
        <v>5239</v>
      </c>
      <c r="E1777" s="15"/>
      <c r="F1777" s="16">
        <f>+IF(TABLA!$E1777 &lt;&gt; "", 1, 0)</f>
        <v>0</v>
      </c>
      <c r="G1777" s="15"/>
      <c r="H1777" s="16">
        <f>+IF(TABLA!$G1777&lt;&gt;"",1,0)</f>
        <v>0</v>
      </c>
      <c r="I1777" s="15"/>
      <c r="J1777" s="16">
        <f>+IF(TABLA!$I1777&lt;&gt;"",1,0)</f>
        <v>0</v>
      </c>
      <c r="K1777" s="16">
        <f>+IF(AND(TABLA!$F1777=1,TABLA!$H1777=1,TABLA!$J1777=1), 1, 0)</f>
        <v>0</v>
      </c>
      <c r="L1777" s="16"/>
      <c r="M1777" s="5" t="s">
        <v>5240</v>
      </c>
      <c r="N1777" s="5" t="s">
        <v>5241</v>
      </c>
      <c r="O1777" s="17">
        <v>45191</v>
      </c>
      <c r="P1777" s="5">
        <v>1</v>
      </c>
      <c r="Q1777" s="5">
        <v>1</v>
      </c>
      <c r="R1777" s="5">
        <v>0</v>
      </c>
      <c r="S1777" s="5">
        <v>1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1</v>
      </c>
      <c r="AG1777" s="18">
        <v>0.92610000000000003</v>
      </c>
      <c r="AH1777" s="19">
        <v>2</v>
      </c>
      <c r="AI1777" s="19">
        <v>2</v>
      </c>
    </row>
    <row r="1778" spans="1:35" ht="12.75" customHeight="1" x14ac:dyDescent="0.25">
      <c r="A1778" s="5">
        <v>3379</v>
      </c>
      <c r="B1778" s="5">
        <v>1701006</v>
      </c>
      <c r="C1778" s="5"/>
      <c r="D1778" s="5" t="s">
        <v>5242</v>
      </c>
      <c r="E1778" s="15"/>
      <c r="F1778" s="16">
        <f>+IF(TABLA!$E1778 &lt;&gt; "", 1, 0)</f>
        <v>0</v>
      </c>
      <c r="G1778" s="15"/>
      <c r="H1778" s="16">
        <f>+IF(TABLA!$G1778&lt;&gt;"",1,0)</f>
        <v>0</v>
      </c>
      <c r="I1778" s="15"/>
      <c r="J1778" s="16">
        <f>+IF(TABLA!$I1778&lt;&gt;"",1,0)</f>
        <v>0</v>
      </c>
      <c r="K1778" s="16">
        <f>+IF(AND(TABLA!$F1778=1,TABLA!$H1778=1,TABLA!$J1778=1), 1, 0)</f>
        <v>0</v>
      </c>
      <c r="L1778" s="16"/>
      <c r="M1778" s="5" t="s">
        <v>5243</v>
      </c>
      <c r="N1778" s="5" t="s">
        <v>5244</v>
      </c>
      <c r="O1778" s="17">
        <v>45230</v>
      </c>
      <c r="P1778" s="5">
        <v>1</v>
      </c>
      <c r="Q1778" s="5">
        <v>1</v>
      </c>
      <c r="R1778" s="5">
        <v>1</v>
      </c>
      <c r="S1778" s="5">
        <v>1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1</v>
      </c>
      <c r="AG1778" s="18">
        <v>2623.826</v>
      </c>
      <c r="AH1778" s="19">
        <v>4626</v>
      </c>
      <c r="AI1778" s="19">
        <v>5013</v>
      </c>
    </row>
    <row r="1779" spans="1:35" ht="12.75" customHeight="1" x14ac:dyDescent="0.25">
      <c r="A1779" s="5">
        <v>2556</v>
      </c>
      <c r="B1779" s="5">
        <v>1701007</v>
      </c>
      <c r="C1779" s="5"/>
      <c r="D1779" s="5" t="s">
        <v>5245</v>
      </c>
      <c r="E1779" s="15"/>
      <c r="F1779" s="16">
        <f>+IF(TABLA!$E1779 &lt;&gt; "", 1, 0)</f>
        <v>0</v>
      </c>
      <c r="G1779" s="15"/>
      <c r="H1779" s="16">
        <f>+IF(TABLA!$G1779&lt;&gt;"",1,0)</f>
        <v>0</v>
      </c>
      <c r="I1779" s="15"/>
      <c r="J1779" s="16">
        <f>+IF(TABLA!$I1779&lt;&gt;"",1,0)</f>
        <v>0</v>
      </c>
      <c r="K1779" s="16">
        <f>+IF(AND(TABLA!$F1779=1,TABLA!$H1779=1,TABLA!$J1779=1), 1, 0)</f>
        <v>0</v>
      </c>
      <c r="L1779" s="16"/>
      <c r="M1779" s="5" t="s">
        <v>5246</v>
      </c>
      <c r="N1779" s="5" t="s">
        <v>5247</v>
      </c>
      <c r="O1779" s="17">
        <v>45224</v>
      </c>
      <c r="P1779" s="5">
        <v>1</v>
      </c>
      <c r="Q1779" s="5">
        <v>1</v>
      </c>
      <c r="R1779" s="5">
        <v>1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1</v>
      </c>
      <c r="AG1779" s="18">
        <v>125.8108</v>
      </c>
      <c r="AH1779" s="19">
        <v>123</v>
      </c>
      <c r="AI1779" s="19">
        <v>128</v>
      </c>
    </row>
    <row r="1780" spans="1:35" ht="12.75" customHeight="1" x14ac:dyDescent="0.25">
      <c r="A1780" s="5">
        <v>2718</v>
      </c>
      <c r="B1780" s="5">
        <v>1701008</v>
      </c>
      <c r="C1780" s="5"/>
      <c r="D1780" s="5" t="s">
        <v>5248</v>
      </c>
      <c r="E1780" s="15"/>
      <c r="F1780" s="16">
        <f>+IF(TABLA!$E1780 &lt;&gt; "", 1, 0)</f>
        <v>0</v>
      </c>
      <c r="G1780" s="15"/>
      <c r="H1780" s="16">
        <f>+IF(TABLA!$G1780&lt;&gt;"",1,0)</f>
        <v>0</v>
      </c>
      <c r="I1780" s="15"/>
      <c r="J1780" s="16">
        <f>+IF(TABLA!$I1780&lt;&gt;"",1,0)</f>
        <v>0</v>
      </c>
      <c r="K1780" s="16">
        <f>+IF(AND(TABLA!$F1780=1,TABLA!$H1780=1,TABLA!$J1780=1), 1, 0)</f>
        <v>0</v>
      </c>
      <c r="L1780" s="16"/>
      <c r="M1780" s="5" t="s">
        <v>5249</v>
      </c>
      <c r="N1780" s="5" t="s">
        <v>5250</v>
      </c>
      <c r="O1780" s="17">
        <v>45226</v>
      </c>
      <c r="P1780" s="5">
        <v>1</v>
      </c>
      <c r="Q1780" s="5">
        <v>1</v>
      </c>
      <c r="R1780" s="5">
        <v>1</v>
      </c>
      <c r="S1780" s="5">
        <v>1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1</v>
      </c>
      <c r="AG1780" s="18">
        <v>44.005299999999998</v>
      </c>
      <c r="AH1780" s="19">
        <v>50</v>
      </c>
      <c r="AI1780" s="19">
        <v>51</v>
      </c>
    </row>
    <row r="1781" spans="1:35" ht="12.75" customHeight="1" x14ac:dyDescent="0.25">
      <c r="A1781" s="5">
        <v>3380</v>
      </c>
      <c r="B1781" s="5">
        <v>1701009</v>
      </c>
      <c r="C1781" s="5"/>
      <c r="D1781" s="5" t="s">
        <v>5251</v>
      </c>
      <c r="E1781" s="15"/>
      <c r="F1781" s="16">
        <f>+IF(TABLA!$E1781 &lt;&gt; "", 1, 0)</f>
        <v>0</v>
      </c>
      <c r="G1781" s="15"/>
      <c r="H1781" s="16">
        <f>+IF(TABLA!$G1781&lt;&gt;"",1,0)</f>
        <v>0</v>
      </c>
      <c r="I1781" s="15"/>
      <c r="J1781" s="16">
        <f>+IF(TABLA!$I1781&lt;&gt;"",1,0)</f>
        <v>0</v>
      </c>
      <c r="K1781" s="16">
        <f>+IF(AND(TABLA!$F1781=1,TABLA!$H1781=1,TABLA!$J1781=1), 1, 0)</f>
        <v>0</v>
      </c>
      <c r="L1781" s="16"/>
      <c r="M1781" s="5" t="s">
        <v>5252</v>
      </c>
      <c r="N1781" s="5" t="s">
        <v>5253</v>
      </c>
      <c r="O1781" s="17">
        <v>45230</v>
      </c>
      <c r="P1781" s="5">
        <v>1</v>
      </c>
      <c r="Q1781" s="5">
        <v>1</v>
      </c>
      <c r="R1781" s="5">
        <v>1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1</v>
      </c>
      <c r="AG1781" s="18">
        <v>3857.2186000000002</v>
      </c>
      <c r="AH1781" s="19">
        <v>10511</v>
      </c>
      <c r="AI1781" s="19">
        <v>10989</v>
      </c>
    </row>
    <row r="1782" spans="1:35" ht="12.75" customHeight="1" x14ac:dyDescent="0.25">
      <c r="A1782" s="5">
        <v>654</v>
      </c>
      <c r="B1782" s="5">
        <v>1701010</v>
      </c>
      <c r="C1782" s="5"/>
      <c r="D1782" s="5" t="s">
        <v>5254</v>
      </c>
      <c r="E1782" s="15"/>
      <c r="F1782" s="16">
        <f>+IF(TABLA!$E1782 &lt;&gt; "", 1, 0)</f>
        <v>0</v>
      </c>
      <c r="G1782" s="15"/>
      <c r="H1782" s="16">
        <f>+IF(TABLA!$G1782&lt;&gt;"",1,0)</f>
        <v>0</v>
      </c>
      <c r="I1782" s="15"/>
      <c r="J1782" s="16">
        <f>+IF(TABLA!$I1782&lt;&gt;"",1,0)</f>
        <v>0</v>
      </c>
      <c r="K1782" s="16">
        <f>+IF(AND(TABLA!$F1782=1,TABLA!$H1782=1,TABLA!$J1782=1), 1, 0)</f>
        <v>0</v>
      </c>
      <c r="L1782" s="16"/>
      <c r="M1782" s="5" t="s">
        <v>5255</v>
      </c>
      <c r="N1782" s="5" t="s">
        <v>5256</v>
      </c>
      <c r="O1782" s="17">
        <v>45056</v>
      </c>
      <c r="P1782" s="5">
        <v>1</v>
      </c>
      <c r="Q1782" s="5">
        <v>1</v>
      </c>
      <c r="R1782" s="5">
        <v>0</v>
      </c>
      <c r="S1782" s="5">
        <v>1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1</v>
      </c>
      <c r="AG1782" s="18">
        <v>0.1983</v>
      </c>
      <c r="AH1782" s="19">
        <v>2</v>
      </c>
      <c r="AI1782" s="19">
        <v>2</v>
      </c>
    </row>
    <row r="1783" spans="1:35" ht="12.75" customHeight="1" x14ac:dyDescent="0.25">
      <c r="A1783" s="5">
        <v>1017</v>
      </c>
      <c r="B1783" s="5">
        <v>1701013</v>
      </c>
      <c r="C1783" s="5"/>
      <c r="D1783" s="5" t="s">
        <v>5257</v>
      </c>
      <c r="E1783" s="15"/>
      <c r="F1783" s="16">
        <f>+IF(TABLA!$E1783 &lt;&gt; "", 1, 0)</f>
        <v>0</v>
      </c>
      <c r="G1783" s="15"/>
      <c r="H1783" s="16">
        <f>+IF(TABLA!$G1783&lt;&gt;"",1,0)</f>
        <v>0</v>
      </c>
      <c r="I1783" s="15"/>
      <c r="J1783" s="16">
        <f>+IF(TABLA!$I1783&lt;&gt;"",1,0)</f>
        <v>0</v>
      </c>
      <c r="K1783" s="16">
        <f>+IF(AND(TABLA!$F1783=1,TABLA!$H1783=1,TABLA!$J1783=1), 1, 0)</f>
        <v>0</v>
      </c>
      <c r="L1783" s="16"/>
      <c r="M1783" s="5" t="s">
        <v>5258</v>
      </c>
      <c r="N1783" s="5" t="s">
        <v>5259</v>
      </c>
      <c r="O1783" s="17">
        <v>45113</v>
      </c>
      <c r="P1783" s="5">
        <v>1</v>
      </c>
      <c r="Q1783" s="5">
        <v>1</v>
      </c>
      <c r="R1783" s="5">
        <v>0</v>
      </c>
      <c r="S1783" s="5">
        <v>1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1</v>
      </c>
      <c r="AG1783" s="18">
        <v>0.59419999999999995</v>
      </c>
      <c r="AH1783" s="19">
        <v>3</v>
      </c>
      <c r="AI1783" s="19">
        <v>3</v>
      </c>
    </row>
    <row r="1784" spans="1:35" ht="12.75" customHeight="1" x14ac:dyDescent="0.25">
      <c r="A1784" s="5">
        <v>551</v>
      </c>
      <c r="B1784" s="5">
        <v>1701014</v>
      </c>
      <c r="C1784" s="5"/>
      <c r="D1784" s="5" t="s">
        <v>5260</v>
      </c>
      <c r="E1784" s="15"/>
      <c r="F1784" s="16">
        <f>+IF(TABLA!$E1784 &lt;&gt; "", 1, 0)</f>
        <v>0</v>
      </c>
      <c r="G1784" s="15"/>
      <c r="H1784" s="16">
        <f>+IF(TABLA!$G1784&lt;&gt;"",1,0)</f>
        <v>0</v>
      </c>
      <c r="I1784" s="15"/>
      <c r="J1784" s="16">
        <f>+IF(TABLA!$I1784&lt;&gt;"",1,0)</f>
        <v>0</v>
      </c>
      <c r="K1784" s="16">
        <f>+IF(AND(TABLA!$F1784=1,TABLA!$H1784=1,TABLA!$J1784=1), 1, 0)</f>
        <v>0</v>
      </c>
      <c r="L1784" s="16"/>
      <c r="M1784" s="5" t="s">
        <v>5261</v>
      </c>
      <c r="N1784" s="5" t="s">
        <v>5262</v>
      </c>
      <c r="O1784" s="17">
        <v>45033</v>
      </c>
      <c r="P1784" s="5">
        <v>1</v>
      </c>
      <c r="Q1784" s="5">
        <v>1</v>
      </c>
      <c r="R1784" s="5">
        <v>0</v>
      </c>
      <c r="S1784" s="5">
        <v>1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1</v>
      </c>
      <c r="AG1784" s="18">
        <v>3.4603999999999999</v>
      </c>
      <c r="AH1784" s="19">
        <v>4</v>
      </c>
      <c r="AI1784" s="19">
        <v>4</v>
      </c>
    </row>
    <row r="1785" spans="1:35" ht="12.75" customHeight="1" x14ac:dyDescent="0.25">
      <c r="A1785" s="5">
        <v>1496</v>
      </c>
      <c r="B1785" s="5">
        <v>1701015</v>
      </c>
      <c r="C1785" s="5"/>
      <c r="D1785" s="5" t="s">
        <v>5263</v>
      </c>
      <c r="E1785" s="15"/>
      <c r="F1785" s="16">
        <f>+IF(TABLA!$E1785 &lt;&gt; "", 1, 0)</f>
        <v>0</v>
      </c>
      <c r="G1785" s="15"/>
      <c r="H1785" s="16">
        <f>+IF(TABLA!$G1785&lt;&gt;"",1,0)</f>
        <v>0</v>
      </c>
      <c r="I1785" s="15"/>
      <c r="J1785" s="16">
        <f>+IF(TABLA!$I1785&lt;&gt;"",1,0)</f>
        <v>0</v>
      </c>
      <c r="K1785" s="16">
        <f>+IF(AND(TABLA!$F1785=1,TABLA!$H1785=1,TABLA!$J1785=1), 1, 0)</f>
        <v>0</v>
      </c>
      <c r="L1785" s="16"/>
      <c r="M1785" s="5" t="s">
        <v>5264</v>
      </c>
      <c r="N1785" s="5" t="s">
        <v>5265</v>
      </c>
      <c r="O1785" s="17">
        <v>45170</v>
      </c>
      <c r="P1785" s="5">
        <v>1</v>
      </c>
      <c r="Q1785" s="5">
        <v>1</v>
      </c>
      <c r="R1785" s="5">
        <v>0</v>
      </c>
      <c r="S1785" s="5">
        <v>1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1</v>
      </c>
      <c r="AG1785" s="18">
        <v>12.642200000000001</v>
      </c>
      <c r="AH1785" s="19">
        <v>10</v>
      </c>
      <c r="AI1785" s="19">
        <v>11</v>
      </c>
    </row>
    <row r="1786" spans="1:35" ht="12.75" customHeight="1" x14ac:dyDescent="0.25">
      <c r="A1786" s="5">
        <v>1800</v>
      </c>
      <c r="B1786" s="5">
        <v>1701016</v>
      </c>
      <c r="C1786" s="5"/>
      <c r="D1786" s="5" t="s">
        <v>5266</v>
      </c>
      <c r="E1786" s="15"/>
      <c r="F1786" s="16">
        <f>+IF(TABLA!$E1786 &lt;&gt; "", 1, 0)</f>
        <v>0</v>
      </c>
      <c r="G1786" s="15"/>
      <c r="H1786" s="16">
        <f>+IF(TABLA!$G1786&lt;&gt;"",1,0)</f>
        <v>0</v>
      </c>
      <c r="I1786" s="15"/>
      <c r="J1786" s="16">
        <f>+IF(TABLA!$I1786&lt;&gt;"",1,0)</f>
        <v>0</v>
      </c>
      <c r="K1786" s="16">
        <f>+IF(AND(TABLA!$F1786=1,TABLA!$H1786=1,TABLA!$J1786=1), 1, 0)</f>
        <v>0</v>
      </c>
      <c r="L1786" s="16"/>
      <c r="M1786" s="5" t="s">
        <v>5267</v>
      </c>
      <c r="N1786" s="5" t="s">
        <v>5268</v>
      </c>
      <c r="O1786" s="17">
        <v>45196</v>
      </c>
      <c r="P1786" s="5">
        <v>1</v>
      </c>
      <c r="Q1786" s="5">
        <v>1</v>
      </c>
      <c r="R1786" s="5">
        <v>0</v>
      </c>
      <c r="S1786" s="5">
        <v>1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1</v>
      </c>
      <c r="AG1786" s="18">
        <v>11.9184</v>
      </c>
      <c r="AH1786" s="19">
        <v>15</v>
      </c>
      <c r="AI1786" s="19">
        <v>16</v>
      </c>
    </row>
    <row r="1787" spans="1:35" ht="12.75" customHeight="1" x14ac:dyDescent="0.25">
      <c r="A1787" s="5">
        <v>1521</v>
      </c>
      <c r="B1787" s="5">
        <v>1701017</v>
      </c>
      <c r="C1787" s="5"/>
      <c r="D1787" s="5" t="s">
        <v>5269</v>
      </c>
      <c r="E1787" s="15"/>
      <c r="F1787" s="16">
        <f>+IF(TABLA!$E1787 &lt;&gt; "", 1, 0)</f>
        <v>0</v>
      </c>
      <c r="G1787" s="15"/>
      <c r="H1787" s="16">
        <f>+IF(TABLA!$G1787&lt;&gt;"",1,0)</f>
        <v>0</v>
      </c>
      <c r="I1787" s="15"/>
      <c r="J1787" s="16">
        <f>+IF(TABLA!$I1787&lt;&gt;"",1,0)</f>
        <v>0</v>
      </c>
      <c r="K1787" s="16">
        <f>+IF(AND(TABLA!$F1787=1,TABLA!$H1787=1,TABLA!$J1787=1), 1, 0)</f>
        <v>0</v>
      </c>
      <c r="L1787" s="16"/>
      <c r="M1787" s="5" t="s">
        <v>5270</v>
      </c>
      <c r="N1787" s="5" t="s">
        <v>5271</v>
      </c>
      <c r="O1787" s="17">
        <v>45174</v>
      </c>
      <c r="P1787" s="5">
        <v>1</v>
      </c>
      <c r="Q1787" s="5">
        <v>1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1</v>
      </c>
      <c r="AG1787" s="18">
        <v>32.231299999999997</v>
      </c>
      <c r="AH1787" s="19">
        <v>25</v>
      </c>
      <c r="AI1787" s="19">
        <v>27</v>
      </c>
    </row>
    <row r="1788" spans="1:35" ht="12.75" customHeight="1" x14ac:dyDescent="0.25">
      <c r="A1788" s="5">
        <v>1922</v>
      </c>
      <c r="B1788" s="5">
        <v>1701018</v>
      </c>
      <c r="C1788" s="5"/>
      <c r="D1788" s="5" t="s">
        <v>5272</v>
      </c>
      <c r="E1788" s="15"/>
      <c r="F1788" s="16">
        <f>+IF(TABLA!$E1788 &lt;&gt; "", 1, 0)</f>
        <v>0</v>
      </c>
      <c r="G1788" s="15"/>
      <c r="H1788" s="16">
        <f>+IF(TABLA!$G1788&lt;&gt;"",1,0)</f>
        <v>0</v>
      </c>
      <c r="I1788" s="15"/>
      <c r="J1788" s="16">
        <f>+IF(TABLA!$I1788&lt;&gt;"",1,0)</f>
        <v>0</v>
      </c>
      <c r="K1788" s="16">
        <f>+IF(AND(TABLA!$F1788=1,TABLA!$H1788=1,TABLA!$J1788=1), 1, 0)</f>
        <v>0</v>
      </c>
      <c r="L1788" s="16"/>
      <c r="M1788" s="5" t="s">
        <v>5273</v>
      </c>
      <c r="N1788" s="5" t="s">
        <v>5274</v>
      </c>
      <c r="O1788" s="17">
        <v>45203</v>
      </c>
      <c r="P1788" s="5">
        <v>1</v>
      </c>
      <c r="Q1788" s="5">
        <v>1</v>
      </c>
      <c r="R1788" s="5">
        <v>0</v>
      </c>
      <c r="S1788" s="5">
        <v>1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1</v>
      </c>
      <c r="AG1788" s="18">
        <v>6.2873000000000001</v>
      </c>
      <c r="AH1788" s="19">
        <v>10</v>
      </c>
      <c r="AI1788" s="19">
        <v>11</v>
      </c>
    </row>
    <row r="1789" spans="1:35" ht="12.75" customHeight="1" x14ac:dyDescent="0.25">
      <c r="A1789" s="5">
        <v>407</v>
      </c>
      <c r="B1789" s="5">
        <v>1701019</v>
      </c>
      <c r="C1789" s="5"/>
      <c r="D1789" s="5" t="s">
        <v>5275</v>
      </c>
      <c r="E1789" s="15"/>
      <c r="F1789" s="16">
        <f>+IF(TABLA!$E1789 &lt;&gt; "", 1, 0)</f>
        <v>0</v>
      </c>
      <c r="G1789" s="15"/>
      <c r="H1789" s="16">
        <f>+IF(TABLA!$G1789&lt;&gt;"",1,0)</f>
        <v>0</v>
      </c>
      <c r="I1789" s="15"/>
      <c r="J1789" s="16">
        <f>+IF(TABLA!$I1789&lt;&gt;"",1,0)</f>
        <v>0</v>
      </c>
      <c r="K1789" s="16">
        <f>+IF(AND(TABLA!$F1789=1,TABLA!$H1789=1,TABLA!$J1789=1), 1, 0)</f>
        <v>0</v>
      </c>
      <c r="L1789" s="16"/>
      <c r="M1789" s="5" t="s">
        <v>5276</v>
      </c>
      <c r="N1789" s="5" t="s">
        <v>5277</v>
      </c>
      <c r="O1789" s="17">
        <v>44984</v>
      </c>
      <c r="P1789" s="5">
        <v>1</v>
      </c>
      <c r="Q1789" s="5">
        <v>1</v>
      </c>
      <c r="R1789" s="5">
        <v>0</v>
      </c>
      <c r="S1789" s="5">
        <v>0</v>
      </c>
      <c r="T1789" s="5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1</v>
      </c>
      <c r="AF1789" s="5">
        <v>0</v>
      </c>
      <c r="AG1789" s="18">
        <v>80.905900000000003</v>
      </c>
      <c r="AH1789" s="19">
        <v>6</v>
      </c>
      <c r="AI1789" s="19">
        <v>6</v>
      </c>
    </row>
    <row r="1790" spans="1:35" ht="12.75" customHeight="1" x14ac:dyDescent="0.25">
      <c r="A1790" s="5">
        <v>1522</v>
      </c>
      <c r="B1790" s="5">
        <v>1701020</v>
      </c>
      <c r="C1790" s="5"/>
      <c r="D1790" s="5" t="s">
        <v>5278</v>
      </c>
      <c r="E1790" s="15" t="s">
        <v>3</v>
      </c>
      <c r="F1790" s="16">
        <f>+IF(TABLA!$E1790 &lt;&gt; "", 1, 0)</f>
        <v>1</v>
      </c>
      <c r="G1790" s="15" t="s">
        <v>42</v>
      </c>
      <c r="H1790" s="16">
        <f>+IF(TABLA!$G1790&lt;&gt;"",1,0)</f>
        <v>1</v>
      </c>
      <c r="I1790" s="15" t="s">
        <v>59</v>
      </c>
      <c r="J1790" s="16">
        <f>+IF(TABLA!$I1790&lt;&gt;"",1,0)</f>
        <v>1</v>
      </c>
      <c r="K1790" s="16">
        <f>+IF(AND(TABLA!$F1790=1,TABLA!$H1790=1,TABLA!$J1790=1), 1, 0)</f>
        <v>1</v>
      </c>
      <c r="L1790" s="16"/>
      <c r="M1790" s="5" t="s">
        <v>5279</v>
      </c>
      <c r="N1790" s="5" t="s">
        <v>5280</v>
      </c>
      <c r="O1790" s="17">
        <v>45174</v>
      </c>
      <c r="P1790" s="5">
        <v>1</v>
      </c>
      <c r="Q1790" s="5">
        <v>1</v>
      </c>
      <c r="R1790" s="5">
        <v>0</v>
      </c>
      <c r="S1790" s="5">
        <v>0</v>
      </c>
      <c r="T1790" s="5">
        <v>1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1</v>
      </c>
      <c r="AF1790" s="5">
        <v>0</v>
      </c>
      <c r="AG1790" s="18">
        <v>1.2612000000000001</v>
      </c>
      <c r="AH1790" s="19">
        <v>1</v>
      </c>
      <c r="AI1790" s="19">
        <v>1</v>
      </c>
    </row>
    <row r="1791" spans="1:35" ht="12.75" customHeight="1" x14ac:dyDescent="0.25">
      <c r="A1791" s="5">
        <v>1655</v>
      </c>
      <c r="B1791" s="5">
        <v>1701026</v>
      </c>
      <c r="C1791" s="5"/>
      <c r="D1791" s="5" t="s">
        <v>5281</v>
      </c>
      <c r="E1791" s="15"/>
      <c r="F1791" s="16">
        <f>+IF(TABLA!$E1791 &lt;&gt; "", 1, 0)</f>
        <v>0</v>
      </c>
      <c r="G1791" s="15"/>
      <c r="H1791" s="16">
        <f>+IF(TABLA!$G1791&lt;&gt;"",1,0)</f>
        <v>0</v>
      </c>
      <c r="I1791" s="15"/>
      <c r="J1791" s="16">
        <f>+IF(TABLA!$I1791&lt;&gt;"",1,0)</f>
        <v>0</v>
      </c>
      <c r="K1791" s="16">
        <f>+IF(AND(TABLA!$F1791=1,TABLA!$H1791=1,TABLA!$J1791=1), 1, 0)</f>
        <v>0</v>
      </c>
      <c r="L1791" s="16"/>
      <c r="M1791" s="5" t="s">
        <v>5282</v>
      </c>
      <c r="N1791" s="5" t="s">
        <v>5283</v>
      </c>
      <c r="O1791" s="17">
        <v>45184</v>
      </c>
      <c r="P1791" s="5">
        <v>1</v>
      </c>
      <c r="Q1791" s="5">
        <v>1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1</v>
      </c>
      <c r="AG1791" s="18">
        <v>3.8932000000000002</v>
      </c>
      <c r="AH1791" s="19">
        <v>1</v>
      </c>
      <c r="AI1791" s="19">
        <v>1</v>
      </c>
    </row>
    <row r="1792" spans="1:35" ht="12.75" customHeight="1" x14ac:dyDescent="0.25">
      <c r="A1792" s="5">
        <v>962</v>
      </c>
      <c r="B1792" s="5">
        <v>1701031</v>
      </c>
      <c r="C1792" s="5"/>
      <c r="D1792" s="5" t="s">
        <v>5284</v>
      </c>
      <c r="E1792" s="15"/>
      <c r="F1792" s="16">
        <f>+IF(TABLA!$E1792 &lt;&gt; "", 1, 0)</f>
        <v>0</v>
      </c>
      <c r="G1792" s="15"/>
      <c r="H1792" s="16">
        <f>+IF(TABLA!$G1792&lt;&gt;"",1,0)</f>
        <v>0</v>
      </c>
      <c r="I1792" s="15"/>
      <c r="J1792" s="16">
        <f>+IF(TABLA!$I1792&lt;&gt;"",1,0)</f>
        <v>0</v>
      </c>
      <c r="K1792" s="16">
        <f>+IF(AND(TABLA!$F1792=1,TABLA!$H1792=1,TABLA!$J1792=1), 1, 0)</f>
        <v>0</v>
      </c>
      <c r="L1792" s="16"/>
      <c r="M1792" s="5" t="s">
        <v>5285</v>
      </c>
      <c r="N1792" s="5" t="s">
        <v>5286</v>
      </c>
      <c r="O1792" s="17">
        <v>45106</v>
      </c>
      <c r="P1792" s="5">
        <v>1</v>
      </c>
      <c r="Q1792" s="5">
        <v>1</v>
      </c>
      <c r="R1792" s="5">
        <v>0</v>
      </c>
      <c r="S1792" s="5">
        <v>0</v>
      </c>
      <c r="T1792" s="5">
        <v>1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1</v>
      </c>
      <c r="AF1792" s="5">
        <v>0</v>
      </c>
      <c r="AG1792" s="18">
        <v>68.227800000000002</v>
      </c>
      <c r="AH1792" s="19">
        <v>4</v>
      </c>
      <c r="AI1792" s="19">
        <v>4</v>
      </c>
    </row>
    <row r="1793" spans="1:35" ht="12.75" customHeight="1" x14ac:dyDescent="0.25">
      <c r="A1793" s="5">
        <v>181</v>
      </c>
      <c r="B1793" s="5">
        <v>1701033</v>
      </c>
      <c r="C1793" s="5"/>
      <c r="D1793" s="5" t="s">
        <v>5287</v>
      </c>
      <c r="E1793" s="15"/>
      <c r="F1793" s="16">
        <f>+IF(TABLA!$E1793 &lt;&gt; "", 1, 0)</f>
        <v>0</v>
      </c>
      <c r="G1793" s="15"/>
      <c r="H1793" s="16">
        <f>+IF(TABLA!$G1793&lt;&gt;"",1,0)</f>
        <v>0</v>
      </c>
      <c r="I1793" s="15"/>
      <c r="J1793" s="16">
        <f>+IF(TABLA!$I1793&lt;&gt;"",1,0)</f>
        <v>0</v>
      </c>
      <c r="K1793" s="16">
        <f>+IF(AND(TABLA!$F1793=1,TABLA!$H1793=1,TABLA!$J1793=1), 1, 0)</f>
        <v>0</v>
      </c>
      <c r="L1793" s="16"/>
      <c r="M1793" s="5" t="s">
        <v>5288</v>
      </c>
      <c r="N1793" s="5" t="s">
        <v>5289</v>
      </c>
      <c r="O1793" s="17">
        <v>44886</v>
      </c>
      <c r="P1793" s="5">
        <v>0</v>
      </c>
      <c r="Q1793" s="5">
        <v>1</v>
      </c>
      <c r="R1793" s="5">
        <v>0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1</v>
      </c>
      <c r="AF1793" s="5">
        <v>0</v>
      </c>
      <c r="AG1793" s="18">
        <v>0.72319999999999995</v>
      </c>
      <c r="AH1793" s="19">
        <v>1</v>
      </c>
      <c r="AI1793" s="19">
        <v>1</v>
      </c>
    </row>
    <row r="1794" spans="1:35" ht="12.75" customHeight="1" x14ac:dyDescent="0.25">
      <c r="A1794" s="5">
        <v>1018</v>
      </c>
      <c r="B1794" s="5">
        <v>1701034</v>
      </c>
      <c r="C1794" s="5"/>
      <c r="D1794" s="5" t="s">
        <v>5290</v>
      </c>
      <c r="E1794" s="15"/>
      <c r="F1794" s="16">
        <f>+IF(TABLA!$E1794 &lt;&gt; "", 1, 0)</f>
        <v>0</v>
      </c>
      <c r="G1794" s="15"/>
      <c r="H1794" s="16">
        <f>+IF(TABLA!$G1794&lt;&gt;"",1,0)</f>
        <v>0</v>
      </c>
      <c r="I1794" s="15"/>
      <c r="J1794" s="16">
        <f>+IF(TABLA!$I1794&lt;&gt;"",1,0)</f>
        <v>0</v>
      </c>
      <c r="K1794" s="16">
        <f>+IF(AND(TABLA!$F1794=1,TABLA!$H1794=1,TABLA!$J1794=1), 1, 0)</f>
        <v>0</v>
      </c>
      <c r="L1794" s="16"/>
      <c r="M1794" s="5" t="s">
        <v>5290</v>
      </c>
      <c r="N1794" s="5" t="s">
        <v>5291</v>
      </c>
      <c r="O1794" s="17">
        <v>45113</v>
      </c>
      <c r="P1794" s="5">
        <v>1</v>
      </c>
      <c r="Q1794" s="5">
        <v>1</v>
      </c>
      <c r="R1794" s="5">
        <v>0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1</v>
      </c>
      <c r="AG1794" s="18">
        <v>9.4276</v>
      </c>
      <c r="AH1794" s="19">
        <v>3</v>
      </c>
      <c r="AI1794" s="19">
        <v>3</v>
      </c>
    </row>
    <row r="1795" spans="1:35" ht="12.75" customHeight="1" x14ac:dyDescent="0.25">
      <c r="A1795" s="5">
        <v>2032</v>
      </c>
      <c r="B1795" s="5">
        <v>1701037</v>
      </c>
      <c r="C1795" s="5"/>
      <c r="D1795" s="5" t="s">
        <v>5292</v>
      </c>
      <c r="E1795" s="15"/>
      <c r="F1795" s="16">
        <f>+IF(TABLA!$E1795 &lt;&gt; "", 1, 0)</f>
        <v>0</v>
      </c>
      <c r="G1795" s="15"/>
      <c r="H1795" s="16">
        <f>+IF(TABLA!$G1795&lt;&gt;"",1,0)</f>
        <v>0</v>
      </c>
      <c r="I1795" s="15"/>
      <c r="J1795" s="16">
        <f>+IF(TABLA!$I1795&lt;&gt;"",1,0)</f>
        <v>0</v>
      </c>
      <c r="K1795" s="16">
        <f>+IF(AND(TABLA!$F1795=1,TABLA!$H1795=1,TABLA!$J1795=1), 1, 0)</f>
        <v>0</v>
      </c>
      <c r="L1795" s="16"/>
      <c r="M1795" s="5" t="s">
        <v>5293</v>
      </c>
      <c r="N1795" s="5" t="s">
        <v>5294</v>
      </c>
      <c r="O1795" s="17">
        <v>45209</v>
      </c>
      <c r="P1795" s="5">
        <v>1</v>
      </c>
      <c r="Q1795" s="5">
        <v>1</v>
      </c>
      <c r="R1795" s="5">
        <v>0</v>
      </c>
      <c r="S1795" s="5">
        <v>1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1</v>
      </c>
      <c r="AG1795" s="18">
        <v>0.12889999999999999</v>
      </c>
      <c r="AH1795" s="19">
        <v>1</v>
      </c>
      <c r="AI1795" s="19">
        <v>1</v>
      </c>
    </row>
    <row r="1796" spans="1:35" ht="12.75" customHeight="1" x14ac:dyDescent="0.25">
      <c r="A1796" s="5">
        <v>1434</v>
      </c>
      <c r="B1796" s="5">
        <v>1701038</v>
      </c>
      <c r="C1796" s="5"/>
      <c r="D1796" s="5" t="s">
        <v>5295</v>
      </c>
      <c r="E1796" s="15"/>
      <c r="F1796" s="16">
        <f>+IF(TABLA!$E1796 &lt;&gt; "", 1, 0)</f>
        <v>0</v>
      </c>
      <c r="G1796" s="15"/>
      <c r="H1796" s="16">
        <f>+IF(TABLA!$G1796&lt;&gt;"",1,0)</f>
        <v>0</v>
      </c>
      <c r="I1796" s="15"/>
      <c r="J1796" s="16">
        <f>+IF(TABLA!$I1796&lt;&gt;"",1,0)</f>
        <v>0</v>
      </c>
      <c r="K1796" s="16">
        <f>+IF(AND(TABLA!$F1796=1,TABLA!$H1796=1,TABLA!$J1796=1), 1, 0)</f>
        <v>0</v>
      </c>
      <c r="L1796" s="16"/>
      <c r="M1796" s="5" t="s">
        <v>5296</v>
      </c>
      <c r="N1796" s="5" t="s">
        <v>5297</v>
      </c>
      <c r="O1796" s="17">
        <v>45166</v>
      </c>
      <c r="P1796" s="5">
        <v>1</v>
      </c>
      <c r="Q1796" s="5">
        <v>1</v>
      </c>
      <c r="R1796" s="5">
        <v>0</v>
      </c>
      <c r="S1796" s="5">
        <v>1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18">
        <v>1.6425000000000001</v>
      </c>
      <c r="AH1796" s="19">
        <v>1</v>
      </c>
      <c r="AI1796" s="19">
        <v>1</v>
      </c>
    </row>
    <row r="1797" spans="1:35" ht="12.75" customHeight="1" x14ac:dyDescent="0.25">
      <c r="A1797" s="5">
        <v>3381</v>
      </c>
      <c r="B1797" s="5">
        <v>1701045</v>
      </c>
      <c r="C1797" s="5"/>
      <c r="D1797" s="5" t="s">
        <v>5298</v>
      </c>
      <c r="E1797" s="15"/>
      <c r="F1797" s="16">
        <f>+IF(TABLA!$E1797 &lt;&gt; "", 1, 0)</f>
        <v>0</v>
      </c>
      <c r="G1797" s="15"/>
      <c r="H1797" s="16">
        <f>+IF(TABLA!$G1797&lt;&gt;"",1,0)</f>
        <v>0</v>
      </c>
      <c r="I1797" s="15"/>
      <c r="J1797" s="16">
        <f>+IF(TABLA!$I1797&lt;&gt;"",1,0)</f>
        <v>0</v>
      </c>
      <c r="K1797" s="16">
        <f>+IF(AND(TABLA!$F1797=1,TABLA!$H1797=1,TABLA!$J1797=1), 1, 0)</f>
        <v>0</v>
      </c>
      <c r="L1797" s="16"/>
      <c r="M1797" s="5" t="s">
        <v>5299</v>
      </c>
      <c r="N1797" s="5" t="s">
        <v>5300</v>
      </c>
      <c r="O1797" s="17">
        <v>45230</v>
      </c>
      <c r="P1797" s="5">
        <v>1</v>
      </c>
      <c r="Q1797" s="5">
        <v>1</v>
      </c>
      <c r="R1797" s="5">
        <v>1</v>
      </c>
      <c r="S1797" s="5">
        <v>1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1</v>
      </c>
      <c r="AG1797" s="18">
        <v>10808.375400000001</v>
      </c>
      <c r="AH1797" s="19">
        <v>10176</v>
      </c>
      <c r="AI1797" s="19">
        <v>10688</v>
      </c>
    </row>
    <row r="1798" spans="1:35" ht="12.75" customHeight="1" x14ac:dyDescent="0.25">
      <c r="A1798" s="5">
        <v>182</v>
      </c>
      <c r="B1798" s="5">
        <v>1701046</v>
      </c>
      <c r="C1798" s="5"/>
      <c r="D1798" s="5" t="s">
        <v>5301</v>
      </c>
      <c r="E1798" s="15"/>
      <c r="F1798" s="16">
        <f>+IF(TABLA!$E1798 &lt;&gt; "", 1, 0)</f>
        <v>0</v>
      </c>
      <c r="G1798" s="15"/>
      <c r="H1798" s="16">
        <f>+IF(TABLA!$G1798&lt;&gt;"",1,0)</f>
        <v>0</v>
      </c>
      <c r="I1798" s="15"/>
      <c r="J1798" s="16">
        <f>+IF(TABLA!$I1798&lt;&gt;"",1,0)</f>
        <v>0</v>
      </c>
      <c r="K1798" s="16">
        <f>+IF(AND(TABLA!$F1798=1,TABLA!$H1798=1,TABLA!$J1798=1), 1, 0)</f>
        <v>0</v>
      </c>
      <c r="L1798" s="16"/>
      <c r="M1798" s="5" t="s">
        <v>5302</v>
      </c>
      <c r="N1798" s="5" t="s">
        <v>5303</v>
      </c>
      <c r="O1798" s="17">
        <v>44886</v>
      </c>
      <c r="P1798" s="5">
        <v>0</v>
      </c>
      <c r="Q1798" s="5">
        <v>1</v>
      </c>
      <c r="R1798" s="5">
        <v>0</v>
      </c>
      <c r="S1798" s="5">
        <v>0</v>
      </c>
      <c r="T1798" s="5">
        <v>1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1</v>
      </c>
      <c r="AF1798" s="5">
        <v>0</v>
      </c>
      <c r="AG1798" s="18">
        <v>0.76790000000000003</v>
      </c>
      <c r="AH1798" s="19">
        <v>2</v>
      </c>
      <c r="AI1798" s="19">
        <v>2</v>
      </c>
    </row>
    <row r="1799" spans="1:35" ht="12.75" customHeight="1" x14ac:dyDescent="0.25">
      <c r="A1799" s="5">
        <v>253</v>
      </c>
      <c r="B1799" s="5">
        <v>1701050</v>
      </c>
      <c r="C1799" s="5"/>
      <c r="D1799" s="5" t="s">
        <v>5304</v>
      </c>
      <c r="E1799" s="15"/>
      <c r="F1799" s="16">
        <f>+IF(TABLA!$E1799 &lt;&gt; "", 1, 0)</f>
        <v>0</v>
      </c>
      <c r="G1799" s="15"/>
      <c r="H1799" s="16">
        <f>+IF(TABLA!$G1799&lt;&gt;"",1,0)</f>
        <v>0</v>
      </c>
      <c r="I1799" s="15"/>
      <c r="J1799" s="16">
        <f>+IF(TABLA!$I1799&lt;&gt;"",1,0)</f>
        <v>0</v>
      </c>
      <c r="K1799" s="16">
        <f>+IF(AND(TABLA!$F1799=1,TABLA!$H1799=1,TABLA!$J1799=1), 1, 0)</f>
        <v>0</v>
      </c>
      <c r="L1799" s="16"/>
      <c r="M1799" s="5" t="s">
        <v>5305</v>
      </c>
      <c r="N1799" s="5" t="s">
        <v>5306</v>
      </c>
      <c r="O1799" s="17">
        <v>44919</v>
      </c>
      <c r="P1799" s="5">
        <v>1</v>
      </c>
      <c r="Q1799" s="5">
        <v>1</v>
      </c>
      <c r="R1799" s="5">
        <v>0</v>
      </c>
      <c r="S1799" s="5">
        <v>0</v>
      </c>
      <c r="T1799" s="5">
        <v>1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1</v>
      </c>
      <c r="AF1799" s="5">
        <v>0</v>
      </c>
      <c r="AG1799" s="18">
        <v>1.1240000000000001</v>
      </c>
      <c r="AH1799" s="19">
        <v>1</v>
      </c>
      <c r="AI1799" s="19">
        <v>1</v>
      </c>
    </row>
    <row r="1800" spans="1:35" ht="12.75" customHeight="1" x14ac:dyDescent="0.25">
      <c r="A1800" s="5">
        <v>655</v>
      </c>
      <c r="B1800" s="5">
        <v>1701051</v>
      </c>
      <c r="C1800" s="5"/>
      <c r="D1800" s="5" t="s">
        <v>5307</v>
      </c>
      <c r="E1800" s="15"/>
      <c r="F1800" s="16">
        <f>+IF(TABLA!$E1800 &lt;&gt; "", 1, 0)</f>
        <v>0</v>
      </c>
      <c r="G1800" s="15"/>
      <c r="H1800" s="16">
        <f>+IF(TABLA!$G1800&lt;&gt;"",1,0)</f>
        <v>0</v>
      </c>
      <c r="I1800" s="15"/>
      <c r="J1800" s="16">
        <f>+IF(TABLA!$I1800&lt;&gt;"",1,0)</f>
        <v>0</v>
      </c>
      <c r="K1800" s="16">
        <f>+IF(AND(TABLA!$F1800=1,TABLA!$H1800=1,TABLA!$J1800=1), 1, 0)</f>
        <v>0</v>
      </c>
      <c r="L1800" s="16"/>
      <c r="M1800" s="5" t="s">
        <v>5308</v>
      </c>
      <c r="N1800" s="5" t="s">
        <v>5309</v>
      </c>
      <c r="O1800" s="17">
        <v>45056</v>
      </c>
      <c r="P1800" s="5">
        <v>1</v>
      </c>
      <c r="Q1800" s="5">
        <v>1</v>
      </c>
      <c r="R1800" s="5">
        <v>0</v>
      </c>
      <c r="S1800" s="5">
        <v>0</v>
      </c>
      <c r="T1800" s="5">
        <v>1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1</v>
      </c>
      <c r="AF1800" s="5">
        <v>0</v>
      </c>
      <c r="AG1800" s="18">
        <v>28.7088</v>
      </c>
      <c r="AH1800" s="19">
        <v>3</v>
      </c>
      <c r="AI1800" s="19">
        <v>3</v>
      </c>
    </row>
    <row r="1801" spans="1:35" ht="12.75" customHeight="1" x14ac:dyDescent="0.25">
      <c r="A1801" s="5">
        <v>1845</v>
      </c>
      <c r="B1801" s="5">
        <v>1701055</v>
      </c>
      <c r="C1801" s="5"/>
      <c r="D1801" s="5" t="s">
        <v>5310</v>
      </c>
      <c r="E1801" s="15"/>
      <c r="F1801" s="16">
        <f>+IF(TABLA!$E1801 &lt;&gt; "", 1, 0)</f>
        <v>0</v>
      </c>
      <c r="G1801" s="15"/>
      <c r="H1801" s="16">
        <f>+IF(TABLA!$G1801&lt;&gt;"",1,0)</f>
        <v>0</v>
      </c>
      <c r="I1801" s="15"/>
      <c r="J1801" s="16">
        <f>+IF(TABLA!$I1801&lt;&gt;"",1,0)</f>
        <v>0</v>
      </c>
      <c r="K1801" s="16">
        <f>+IF(AND(TABLA!$F1801=1,TABLA!$H1801=1,TABLA!$J1801=1), 1, 0)</f>
        <v>0</v>
      </c>
      <c r="L1801" s="16"/>
      <c r="M1801" s="5" t="s">
        <v>5311</v>
      </c>
      <c r="N1801" s="5" t="s">
        <v>5312</v>
      </c>
      <c r="O1801" s="17">
        <v>45198</v>
      </c>
      <c r="P1801" s="5">
        <v>1</v>
      </c>
      <c r="Q1801" s="5">
        <v>1</v>
      </c>
      <c r="R1801" s="5">
        <v>0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1</v>
      </c>
      <c r="AF1801" s="5">
        <v>0</v>
      </c>
      <c r="AG1801" s="18">
        <v>97.131100000000004</v>
      </c>
      <c r="AH1801" s="19">
        <v>28</v>
      </c>
      <c r="AI1801" s="19">
        <v>31</v>
      </c>
    </row>
    <row r="1802" spans="1:35" ht="12.75" customHeight="1" x14ac:dyDescent="0.25">
      <c r="A1802" s="5">
        <v>757</v>
      </c>
      <c r="B1802" s="5">
        <v>1701061</v>
      </c>
      <c r="C1802" s="5"/>
      <c r="D1802" s="5" t="s">
        <v>5313</v>
      </c>
      <c r="E1802" s="15"/>
      <c r="F1802" s="16">
        <f>+IF(TABLA!$E1802 &lt;&gt; "", 1, 0)</f>
        <v>0</v>
      </c>
      <c r="G1802" s="15"/>
      <c r="H1802" s="16">
        <f>+IF(TABLA!$G1802&lt;&gt;"",1,0)</f>
        <v>0</v>
      </c>
      <c r="I1802" s="15"/>
      <c r="J1802" s="16">
        <f>+IF(TABLA!$I1802&lt;&gt;"",1,0)</f>
        <v>0</v>
      </c>
      <c r="K1802" s="16">
        <f>+IF(AND(TABLA!$F1802=1,TABLA!$H1802=1,TABLA!$J1802=1), 1, 0)</f>
        <v>0</v>
      </c>
      <c r="L1802" s="16"/>
      <c r="M1802" s="5" t="s">
        <v>5314</v>
      </c>
      <c r="N1802" s="5" t="s">
        <v>5315</v>
      </c>
      <c r="O1802" s="17">
        <v>45077</v>
      </c>
      <c r="P1802" s="5">
        <v>1</v>
      </c>
      <c r="Q1802" s="5">
        <v>1</v>
      </c>
      <c r="R1802" s="5">
        <v>0</v>
      </c>
      <c r="S1802" s="5">
        <v>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1</v>
      </c>
      <c r="AG1802" s="18">
        <v>0.47049999999999997</v>
      </c>
      <c r="AH1802" s="19">
        <v>1</v>
      </c>
      <c r="AI1802" s="19">
        <v>1</v>
      </c>
    </row>
    <row r="1803" spans="1:35" ht="12.75" customHeight="1" x14ac:dyDescent="0.25">
      <c r="A1803" s="5">
        <v>666</v>
      </c>
      <c r="B1803" s="5">
        <v>1701800</v>
      </c>
      <c r="C1803" s="5"/>
      <c r="D1803" s="5" t="s">
        <v>5316</v>
      </c>
      <c r="E1803" s="15"/>
      <c r="F1803" s="16">
        <f>+IF(TABLA!$E1803 &lt;&gt; "", 1, 0)</f>
        <v>0</v>
      </c>
      <c r="G1803" s="15"/>
      <c r="H1803" s="16">
        <f>+IF(TABLA!$G1803&lt;&gt;"",1,0)</f>
        <v>0</v>
      </c>
      <c r="I1803" s="15"/>
      <c r="J1803" s="16">
        <f>+IF(TABLA!$I1803&lt;&gt;"",1,0)</f>
        <v>0</v>
      </c>
      <c r="K1803" s="16">
        <f>+IF(AND(TABLA!$F1803=1,TABLA!$H1803=1,TABLA!$J1803=1), 1, 0)</f>
        <v>0</v>
      </c>
      <c r="L1803" s="16"/>
      <c r="M1803" s="5" t="s">
        <v>5317</v>
      </c>
      <c r="N1803" s="5" t="s">
        <v>5318</v>
      </c>
      <c r="O1803" s="17">
        <v>45058</v>
      </c>
      <c r="P1803" s="5">
        <v>1</v>
      </c>
      <c r="Q1803" s="5">
        <v>1</v>
      </c>
      <c r="R1803" s="5">
        <v>0</v>
      </c>
      <c r="S1803" s="5">
        <v>1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1</v>
      </c>
      <c r="AG1803" s="18">
        <v>0.32179999999999997</v>
      </c>
      <c r="AH1803" s="19">
        <v>5</v>
      </c>
      <c r="AI1803" s="19">
        <v>5</v>
      </c>
    </row>
    <row r="1804" spans="1:35" ht="12.75" customHeight="1" x14ac:dyDescent="0.25">
      <c r="A1804" s="5">
        <v>1879</v>
      </c>
      <c r="B1804" s="5">
        <v>1701802</v>
      </c>
      <c r="C1804" s="5"/>
      <c r="D1804" s="5" t="s">
        <v>5319</v>
      </c>
      <c r="E1804" s="15"/>
      <c r="F1804" s="16">
        <f>+IF(TABLA!$E1804 &lt;&gt; "", 1, 0)</f>
        <v>0</v>
      </c>
      <c r="G1804" s="15"/>
      <c r="H1804" s="16">
        <f>+IF(TABLA!$G1804&lt;&gt;"",1,0)</f>
        <v>0</v>
      </c>
      <c r="I1804" s="15"/>
      <c r="J1804" s="16">
        <f>+IF(TABLA!$I1804&lt;&gt;"",1,0)</f>
        <v>0</v>
      </c>
      <c r="K1804" s="16">
        <f>+IF(AND(TABLA!$F1804=1,TABLA!$H1804=1,TABLA!$J1804=1), 1, 0)</f>
        <v>0</v>
      </c>
      <c r="L1804" s="16"/>
      <c r="M1804" s="5" t="s">
        <v>5320</v>
      </c>
      <c r="N1804" s="5" t="s">
        <v>5321</v>
      </c>
      <c r="O1804" s="17">
        <v>45201</v>
      </c>
      <c r="P1804" s="5">
        <v>1</v>
      </c>
      <c r="Q1804" s="5">
        <v>1</v>
      </c>
      <c r="R1804" s="5">
        <v>0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1</v>
      </c>
      <c r="AG1804" s="18">
        <v>37.366999999999997</v>
      </c>
      <c r="AH1804" s="19">
        <v>13</v>
      </c>
      <c r="AI1804" s="19">
        <v>14</v>
      </c>
    </row>
    <row r="1805" spans="1:35" ht="12.75" customHeight="1" x14ac:dyDescent="0.25">
      <c r="A1805" s="5">
        <v>171</v>
      </c>
      <c r="B1805" s="5">
        <v>1703001</v>
      </c>
      <c r="C1805" s="5"/>
      <c r="D1805" s="5" t="s">
        <v>5322</v>
      </c>
      <c r="E1805" s="15"/>
      <c r="F1805" s="16">
        <f>+IF(TABLA!$E1805 &lt;&gt; "", 1, 0)</f>
        <v>0</v>
      </c>
      <c r="G1805" s="15"/>
      <c r="H1805" s="16">
        <f>+IF(TABLA!$G1805&lt;&gt;"",1,0)</f>
        <v>0</v>
      </c>
      <c r="I1805" s="15"/>
      <c r="J1805" s="16">
        <f>+IF(TABLA!$I1805&lt;&gt;"",1,0)</f>
        <v>0</v>
      </c>
      <c r="K1805" s="16">
        <f>+IF(AND(TABLA!$F1805=1,TABLA!$H1805=1,TABLA!$J1805=1), 1, 0)</f>
        <v>0</v>
      </c>
      <c r="L1805" s="16"/>
      <c r="M1805" s="5" t="s">
        <v>5323</v>
      </c>
      <c r="N1805" s="5" t="s">
        <v>5324</v>
      </c>
      <c r="O1805" s="17">
        <v>44882</v>
      </c>
      <c r="P1805" s="5">
        <v>0</v>
      </c>
      <c r="Q1805" s="5">
        <v>1</v>
      </c>
      <c r="R1805" s="5">
        <v>0</v>
      </c>
      <c r="S1805" s="5">
        <v>0</v>
      </c>
      <c r="T1805" s="5">
        <v>1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1</v>
      </c>
      <c r="AF1805" s="5">
        <v>0</v>
      </c>
      <c r="AG1805" s="18">
        <v>43.083399999999997</v>
      </c>
      <c r="AH1805" s="19">
        <v>2</v>
      </c>
      <c r="AI1805" s="19">
        <v>2</v>
      </c>
    </row>
    <row r="1806" spans="1:35" ht="12.75" customHeight="1" x14ac:dyDescent="0.25">
      <c r="A1806" s="5">
        <v>765</v>
      </c>
      <c r="B1806" s="5">
        <v>1703003</v>
      </c>
      <c r="C1806" s="5"/>
      <c r="D1806" s="5" t="s">
        <v>5325</v>
      </c>
      <c r="E1806" s="15"/>
      <c r="F1806" s="16">
        <f>+IF(TABLA!$E1806 &lt;&gt; "", 1, 0)</f>
        <v>0</v>
      </c>
      <c r="G1806" s="15"/>
      <c r="H1806" s="16">
        <f>+IF(TABLA!$G1806&lt;&gt;"",1,0)</f>
        <v>0</v>
      </c>
      <c r="I1806" s="15"/>
      <c r="J1806" s="16">
        <f>+IF(TABLA!$I1806&lt;&gt;"",1,0)</f>
        <v>0</v>
      </c>
      <c r="K1806" s="16">
        <f>+IF(AND(TABLA!$F1806=1,TABLA!$H1806=1,TABLA!$J1806=1), 1, 0)</f>
        <v>0</v>
      </c>
      <c r="L1806" s="16"/>
      <c r="M1806" s="5" t="s">
        <v>5326</v>
      </c>
      <c r="N1806" s="5" t="s">
        <v>5327</v>
      </c>
      <c r="O1806" s="17">
        <v>45078</v>
      </c>
      <c r="P1806" s="5">
        <v>1</v>
      </c>
      <c r="Q1806" s="5">
        <v>1</v>
      </c>
      <c r="R1806" s="5">
        <v>0</v>
      </c>
      <c r="S1806" s="5">
        <v>0</v>
      </c>
      <c r="T1806" s="5">
        <v>1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1</v>
      </c>
      <c r="AF1806" s="5">
        <v>0</v>
      </c>
      <c r="AG1806" s="18">
        <v>17.890599999999999</v>
      </c>
      <c r="AH1806" s="19">
        <v>3</v>
      </c>
      <c r="AI1806" s="19">
        <v>3</v>
      </c>
    </row>
    <row r="1807" spans="1:35" ht="12.75" customHeight="1" x14ac:dyDescent="0.25">
      <c r="A1807" s="5">
        <v>72</v>
      </c>
      <c r="B1807" s="5">
        <v>1703005</v>
      </c>
      <c r="C1807" s="5"/>
      <c r="D1807" s="5" t="s">
        <v>5328</v>
      </c>
      <c r="E1807" s="15"/>
      <c r="F1807" s="16">
        <f>+IF(TABLA!$E1807 &lt;&gt; "", 1, 0)</f>
        <v>0</v>
      </c>
      <c r="G1807" s="15"/>
      <c r="H1807" s="16">
        <f>+IF(TABLA!$G1807&lt;&gt;"",1,0)</f>
        <v>0</v>
      </c>
      <c r="I1807" s="15"/>
      <c r="J1807" s="16">
        <f>+IF(TABLA!$I1807&lt;&gt;"",1,0)</f>
        <v>0</v>
      </c>
      <c r="K1807" s="16">
        <f>+IF(AND(TABLA!$F1807=1,TABLA!$H1807=1,TABLA!$J1807=1), 1, 0)</f>
        <v>0</v>
      </c>
      <c r="L1807" s="16"/>
      <c r="M1807" s="5" t="s">
        <v>5329</v>
      </c>
      <c r="N1807" s="5" t="s">
        <v>5330</v>
      </c>
      <c r="O1807" s="17">
        <v>44832</v>
      </c>
      <c r="P1807" s="5">
        <v>0</v>
      </c>
      <c r="Q1807" s="5">
        <v>1</v>
      </c>
      <c r="R1807" s="5">
        <v>0</v>
      </c>
      <c r="S1807" s="5">
        <v>0</v>
      </c>
      <c r="T1807" s="5">
        <v>1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1</v>
      </c>
      <c r="AF1807" s="5">
        <v>0</v>
      </c>
      <c r="AG1807" s="18">
        <v>0</v>
      </c>
      <c r="AH1807" s="19">
        <v>1</v>
      </c>
      <c r="AI1807" s="19">
        <v>1</v>
      </c>
    </row>
    <row r="1808" spans="1:35" ht="12.75" customHeight="1" x14ac:dyDescent="0.25">
      <c r="A1808" s="5">
        <v>35</v>
      </c>
      <c r="B1808" s="5">
        <v>1703006</v>
      </c>
      <c r="C1808" s="5"/>
      <c r="D1808" s="5" t="s">
        <v>5328</v>
      </c>
      <c r="E1808" s="15"/>
      <c r="F1808" s="16">
        <f>+IF(TABLA!$E1808 &lt;&gt; "", 1, 0)</f>
        <v>0</v>
      </c>
      <c r="G1808" s="15"/>
      <c r="H1808" s="16">
        <f>+IF(TABLA!$G1808&lt;&gt;"",1,0)</f>
        <v>0</v>
      </c>
      <c r="I1808" s="15"/>
      <c r="J1808" s="16">
        <f>+IF(TABLA!$I1808&lt;&gt;"",1,0)</f>
        <v>0</v>
      </c>
      <c r="K1808" s="16">
        <f>+IF(AND(TABLA!$F1808=1,TABLA!$H1808=1,TABLA!$J1808=1), 1, 0)</f>
        <v>0</v>
      </c>
      <c r="L1808" s="16"/>
      <c r="M1808" s="5" t="s">
        <v>5331</v>
      </c>
      <c r="N1808" s="5" t="s">
        <v>5332</v>
      </c>
      <c r="O1808" s="17">
        <v>44796</v>
      </c>
      <c r="P1808" s="5">
        <v>0</v>
      </c>
      <c r="Q1808" s="5">
        <v>1</v>
      </c>
      <c r="R1808" s="5">
        <v>0</v>
      </c>
      <c r="S1808" s="5">
        <v>0</v>
      </c>
      <c r="T1808" s="5">
        <v>1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1</v>
      </c>
      <c r="AF1808" s="5">
        <v>0</v>
      </c>
      <c r="AG1808" s="18">
        <v>4.532</v>
      </c>
      <c r="AH1808" s="19">
        <v>2</v>
      </c>
      <c r="AI1808" s="19">
        <v>2</v>
      </c>
    </row>
    <row r="1809" spans="1:35" ht="12.75" customHeight="1" x14ac:dyDescent="0.25">
      <c r="A1809" s="5">
        <v>307</v>
      </c>
      <c r="B1809" s="5">
        <v>1703007</v>
      </c>
      <c r="C1809" s="5"/>
      <c r="D1809" s="5" t="s">
        <v>5333</v>
      </c>
      <c r="E1809" s="15"/>
      <c r="F1809" s="16">
        <f>+IF(TABLA!$E1809 &lt;&gt; "", 1, 0)</f>
        <v>0</v>
      </c>
      <c r="G1809" s="15"/>
      <c r="H1809" s="16">
        <f>+IF(TABLA!$G1809&lt;&gt;"",1,0)</f>
        <v>0</v>
      </c>
      <c r="I1809" s="15"/>
      <c r="J1809" s="16">
        <f>+IF(TABLA!$I1809&lt;&gt;"",1,0)</f>
        <v>0</v>
      </c>
      <c r="K1809" s="16">
        <f>+IF(AND(TABLA!$F1809=1,TABLA!$H1809=1,TABLA!$J1809=1), 1, 0)</f>
        <v>0</v>
      </c>
      <c r="L1809" s="16"/>
      <c r="M1809" s="5" t="s">
        <v>5334</v>
      </c>
      <c r="N1809" s="5" t="s">
        <v>5335</v>
      </c>
      <c r="O1809" s="17">
        <v>44941</v>
      </c>
      <c r="P1809" s="5">
        <v>1</v>
      </c>
      <c r="Q1809" s="5">
        <v>1</v>
      </c>
      <c r="R1809" s="5">
        <v>0</v>
      </c>
      <c r="S1809" s="5">
        <v>0</v>
      </c>
      <c r="T1809" s="5">
        <v>1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1</v>
      </c>
      <c r="AF1809" s="5">
        <v>0</v>
      </c>
      <c r="AG1809" s="18">
        <v>17.334099999999999</v>
      </c>
      <c r="AH1809" s="19">
        <v>3</v>
      </c>
      <c r="AI1809" s="19">
        <v>3</v>
      </c>
    </row>
    <row r="1810" spans="1:35" ht="12.75" customHeight="1" x14ac:dyDescent="0.25">
      <c r="A1810" s="5">
        <v>502</v>
      </c>
      <c r="B1810" s="5">
        <v>1703008</v>
      </c>
      <c r="C1810" s="5"/>
      <c r="D1810" s="5" t="s">
        <v>5336</v>
      </c>
      <c r="E1810" s="15"/>
      <c r="F1810" s="16">
        <f>+IF(TABLA!$E1810 &lt;&gt; "", 1, 0)</f>
        <v>0</v>
      </c>
      <c r="G1810" s="15"/>
      <c r="H1810" s="16">
        <f>+IF(TABLA!$G1810&lt;&gt;"",1,0)</f>
        <v>0</v>
      </c>
      <c r="I1810" s="15"/>
      <c r="J1810" s="16">
        <f>+IF(TABLA!$I1810&lt;&gt;"",1,0)</f>
        <v>0</v>
      </c>
      <c r="K1810" s="16">
        <f>+IF(AND(TABLA!$F1810=1,TABLA!$H1810=1,TABLA!$J1810=1), 1, 0)</f>
        <v>0</v>
      </c>
      <c r="L1810" s="16"/>
      <c r="M1810" s="5" t="s">
        <v>5337</v>
      </c>
      <c r="N1810" s="5" t="s">
        <v>5338</v>
      </c>
      <c r="O1810" s="17">
        <v>45015</v>
      </c>
      <c r="P1810" s="5">
        <v>1</v>
      </c>
      <c r="Q1810" s="5">
        <v>1</v>
      </c>
      <c r="R1810" s="5">
        <v>0</v>
      </c>
      <c r="S1810" s="5">
        <v>0</v>
      </c>
      <c r="T1810" s="5">
        <v>1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1</v>
      </c>
      <c r="AF1810" s="5">
        <v>0</v>
      </c>
      <c r="AG1810" s="18">
        <v>22.3934</v>
      </c>
      <c r="AH1810" s="19">
        <v>2</v>
      </c>
      <c r="AI1810" s="19">
        <v>2</v>
      </c>
    </row>
    <row r="1811" spans="1:35" ht="12.75" customHeight="1" x14ac:dyDescent="0.25">
      <c r="A1811" s="5">
        <v>710</v>
      </c>
      <c r="B1811" s="5">
        <v>1703009</v>
      </c>
      <c r="C1811" s="5"/>
      <c r="D1811" s="5" t="s">
        <v>5339</v>
      </c>
      <c r="E1811" s="15"/>
      <c r="F1811" s="16">
        <f>+IF(TABLA!$E1811 &lt;&gt; "", 1, 0)</f>
        <v>0</v>
      </c>
      <c r="G1811" s="15"/>
      <c r="H1811" s="16">
        <f>+IF(TABLA!$G1811&lt;&gt;"",1,0)</f>
        <v>0</v>
      </c>
      <c r="I1811" s="15"/>
      <c r="J1811" s="16">
        <f>+IF(TABLA!$I1811&lt;&gt;"",1,0)</f>
        <v>0</v>
      </c>
      <c r="K1811" s="16">
        <f>+IF(AND(TABLA!$F1811=1,TABLA!$H1811=1,TABLA!$J1811=1), 1, 0)</f>
        <v>0</v>
      </c>
      <c r="L1811" s="16"/>
      <c r="M1811" s="5" t="s">
        <v>5340</v>
      </c>
      <c r="N1811" s="5" t="s">
        <v>5341</v>
      </c>
      <c r="O1811" s="17">
        <v>45068</v>
      </c>
      <c r="P1811" s="5">
        <v>1</v>
      </c>
      <c r="Q1811" s="5">
        <v>1</v>
      </c>
      <c r="R1811" s="5">
        <v>0</v>
      </c>
      <c r="S1811" s="5">
        <v>0</v>
      </c>
      <c r="T1811" s="5">
        <v>1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1</v>
      </c>
      <c r="AF1811" s="5">
        <v>0</v>
      </c>
      <c r="AG1811" s="18">
        <v>0</v>
      </c>
      <c r="AH1811" s="19">
        <v>1</v>
      </c>
      <c r="AI1811" s="19">
        <v>1</v>
      </c>
    </row>
    <row r="1812" spans="1:35" ht="12.75" customHeight="1" x14ac:dyDescent="0.25">
      <c r="A1812" s="5">
        <v>308</v>
      </c>
      <c r="B1812" s="5">
        <v>1703013</v>
      </c>
      <c r="C1812" s="5"/>
      <c r="D1812" s="5" t="s">
        <v>5342</v>
      </c>
      <c r="E1812" s="15"/>
      <c r="F1812" s="16">
        <f>+IF(TABLA!$E1812 &lt;&gt; "", 1, 0)</f>
        <v>0</v>
      </c>
      <c r="G1812" s="15"/>
      <c r="H1812" s="16">
        <f>+IF(TABLA!$G1812&lt;&gt;"",1,0)</f>
        <v>0</v>
      </c>
      <c r="I1812" s="15"/>
      <c r="J1812" s="16">
        <f>+IF(TABLA!$I1812&lt;&gt;"",1,0)</f>
        <v>0</v>
      </c>
      <c r="K1812" s="16">
        <f>+IF(AND(TABLA!$F1812=1,TABLA!$H1812=1,TABLA!$J1812=1), 1, 0)</f>
        <v>0</v>
      </c>
      <c r="L1812" s="16"/>
      <c r="M1812" s="5" t="s">
        <v>5343</v>
      </c>
      <c r="N1812" s="5" t="s">
        <v>5344</v>
      </c>
      <c r="O1812" s="17">
        <v>44942</v>
      </c>
      <c r="P1812" s="5">
        <v>1</v>
      </c>
      <c r="Q1812" s="5">
        <v>1</v>
      </c>
      <c r="R1812" s="5">
        <v>0</v>
      </c>
      <c r="S1812" s="5">
        <v>0</v>
      </c>
      <c r="T1812" s="5">
        <v>1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1</v>
      </c>
      <c r="AF1812" s="5">
        <v>0</v>
      </c>
      <c r="AG1812" s="18">
        <v>0</v>
      </c>
      <c r="AH1812" s="19">
        <v>1</v>
      </c>
      <c r="AI1812" s="19">
        <v>1</v>
      </c>
    </row>
    <row r="1813" spans="1:35" ht="12.75" customHeight="1" x14ac:dyDescent="0.25">
      <c r="A1813" s="5">
        <v>595</v>
      </c>
      <c r="B1813" s="5">
        <v>1703014</v>
      </c>
      <c r="C1813" s="5"/>
      <c r="D1813" s="5" t="s">
        <v>5345</v>
      </c>
      <c r="E1813" s="15"/>
      <c r="F1813" s="16">
        <f>+IF(TABLA!$E1813 &lt;&gt; "", 1, 0)</f>
        <v>0</v>
      </c>
      <c r="G1813" s="15"/>
      <c r="H1813" s="16">
        <f>+IF(TABLA!$G1813&lt;&gt;"",1,0)</f>
        <v>0</v>
      </c>
      <c r="I1813" s="15"/>
      <c r="J1813" s="16">
        <f>+IF(TABLA!$I1813&lt;&gt;"",1,0)</f>
        <v>0</v>
      </c>
      <c r="K1813" s="16">
        <f>+IF(AND(TABLA!$F1813=1,TABLA!$H1813=1,TABLA!$J1813=1), 1, 0)</f>
        <v>0</v>
      </c>
      <c r="L1813" s="16"/>
      <c r="M1813" s="5" t="s">
        <v>5346</v>
      </c>
      <c r="N1813" s="5" t="s">
        <v>5347</v>
      </c>
      <c r="O1813" s="17">
        <v>45043</v>
      </c>
      <c r="P1813" s="5">
        <v>1</v>
      </c>
      <c r="Q1813" s="5">
        <v>1</v>
      </c>
      <c r="R1813" s="5">
        <v>0</v>
      </c>
      <c r="S1813" s="5">
        <v>0</v>
      </c>
      <c r="T1813" s="5">
        <v>1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1</v>
      </c>
      <c r="AF1813" s="5">
        <v>0</v>
      </c>
      <c r="AG1813" s="18">
        <v>0</v>
      </c>
      <c r="AH1813" s="19">
        <v>1</v>
      </c>
      <c r="AI1813" s="19">
        <v>1</v>
      </c>
    </row>
    <row r="1814" spans="1:35" ht="12.75" customHeight="1" x14ac:dyDescent="0.25">
      <c r="A1814" s="5">
        <v>1275</v>
      </c>
      <c r="B1814" s="5">
        <v>1703018</v>
      </c>
      <c r="C1814" s="5"/>
      <c r="D1814" s="5" t="s">
        <v>5348</v>
      </c>
      <c r="E1814" s="15"/>
      <c r="F1814" s="16">
        <f>+IF(TABLA!$E1814 &lt;&gt; "", 1, 0)</f>
        <v>0</v>
      </c>
      <c r="G1814" s="15"/>
      <c r="H1814" s="16">
        <f>+IF(TABLA!$G1814&lt;&gt;"",1,0)</f>
        <v>0</v>
      </c>
      <c r="I1814" s="15"/>
      <c r="J1814" s="16">
        <f>+IF(TABLA!$I1814&lt;&gt;"",1,0)</f>
        <v>0</v>
      </c>
      <c r="K1814" s="16">
        <f>+IF(AND(TABLA!$F1814=1,TABLA!$H1814=1,TABLA!$J1814=1), 1, 0)</f>
        <v>0</v>
      </c>
      <c r="L1814" s="16"/>
      <c r="M1814" s="5" t="s">
        <v>5349</v>
      </c>
      <c r="N1814" s="5" t="s">
        <v>5350</v>
      </c>
      <c r="O1814" s="17">
        <v>45147</v>
      </c>
      <c r="P1814" s="5">
        <v>1</v>
      </c>
      <c r="Q1814" s="5">
        <v>1</v>
      </c>
      <c r="R1814" s="5">
        <v>0</v>
      </c>
      <c r="S1814" s="5">
        <v>0</v>
      </c>
      <c r="T1814" s="5">
        <v>1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1</v>
      </c>
      <c r="AF1814" s="5">
        <v>0</v>
      </c>
      <c r="AG1814" s="18">
        <v>9.0677000000000003</v>
      </c>
      <c r="AH1814" s="19">
        <v>1</v>
      </c>
      <c r="AI1814" s="19">
        <v>1</v>
      </c>
    </row>
    <row r="1815" spans="1:35" ht="12.75" customHeight="1" x14ac:dyDescent="0.25">
      <c r="A1815" s="5">
        <v>79</v>
      </c>
      <c r="B1815" s="5">
        <v>1703020</v>
      </c>
      <c r="C1815" s="5"/>
      <c r="D1815" s="5" t="s">
        <v>5351</v>
      </c>
      <c r="E1815" s="15"/>
      <c r="F1815" s="16">
        <f>+IF(TABLA!$E1815 &lt;&gt; "", 1, 0)</f>
        <v>0</v>
      </c>
      <c r="G1815" s="15"/>
      <c r="H1815" s="16">
        <f>+IF(TABLA!$G1815&lt;&gt;"",1,0)</f>
        <v>0</v>
      </c>
      <c r="I1815" s="15"/>
      <c r="J1815" s="16">
        <f>+IF(TABLA!$I1815&lt;&gt;"",1,0)</f>
        <v>0</v>
      </c>
      <c r="K1815" s="16">
        <f>+IF(AND(TABLA!$F1815=1,TABLA!$H1815=1,TABLA!$J1815=1), 1, 0)</f>
        <v>0</v>
      </c>
      <c r="L1815" s="16"/>
      <c r="M1815" s="5" t="s">
        <v>5352</v>
      </c>
      <c r="N1815" s="5" t="s">
        <v>5353</v>
      </c>
      <c r="O1815" s="17">
        <v>44838</v>
      </c>
      <c r="P1815" s="5">
        <v>0</v>
      </c>
      <c r="Q1815" s="5">
        <v>1</v>
      </c>
      <c r="R1815" s="5">
        <v>0</v>
      </c>
      <c r="S1815" s="5">
        <v>0</v>
      </c>
      <c r="T1815" s="5">
        <v>1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1</v>
      </c>
      <c r="AF1815" s="5">
        <v>0</v>
      </c>
      <c r="AG1815" s="18">
        <v>1.4731000000000001</v>
      </c>
      <c r="AH1815" s="19">
        <v>1</v>
      </c>
      <c r="AI1815" s="19">
        <v>1</v>
      </c>
    </row>
    <row r="1816" spans="1:35" ht="12.75" customHeight="1" x14ac:dyDescent="0.25">
      <c r="A1816" s="5">
        <v>604</v>
      </c>
      <c r="B1816" s="5">
        <v>1703025</v>
      </c>
      <c r="C1816" s="5"/>
      <c r="D1816" s="5" t="s">
        <v>5354</v>
      </c>
      <c r="E1816" s="15"/>
      <c r="F1816" s="16">
        <f>+IF(TABLA!$E1816 &lt;&gt; "", 1, 0)</f>
        <v>0</v>
      </c>
      <c r="G1816" s="15"/>
      <c r="H1816" s="16">
        <f>+IF(TABLA!$G1816&lt;&gt;"",1,0)</f>
        <v>0</v>
      </c>
      <c r="I1816" s="15"/>
      <c r="J1816" s="16">
        <f>+IF(TABLA!$I1816&lt;&gt;"",1,0)</f>
        <v>0</v>
      </c>
      <c r="K1816" s="16">
        <f>+IF(AND(TABLA!$F1816=1,TABLA!$H1816=1,TABLA!$J1816=1), 1, 0)</f>
        <v>0</v>
      </c>
      <c r="L1816" s="16"/>
      <c r="M1816" s="5" t="s">
        <v>5355</v>
      </c>
      <c r="N1816" s="5" t="s">
        <v>5356</v>
      </c>
      <c r="O1816" s="17">
        <v>45044</v>
      </c>
      <c r="P1816" s="5">
        <v>1</v>
      </c>
      <c r="Q1816" s="5">
        <v>1</v>
      </c>
      <c r="R1816" s="5">
        <v>0</v>
      </c>
      <c r="S1816" s="5">
        <v>0</v>
      </c>
      <c r="T1816" s="5">
        <v>1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1</v>
      </c>
      <c r="AF1816" s="5">
        <v>0</v>
      </c>
      <c r="AG1816" s="18">
        <v>40.093600000000002</v>
      </c>
      <c r="AH1816" s="19">
        <v>5</v>
      </c>
      <c r="AI1816" s="19">
        <v>5</v>
      </c>
    </row>
    <row r="1817" spans="1:35" ht="12.75" customHeight="1" x14ac:dyDescent="0.25">
      <c r="A1817" s="5">
        <v>998</v>
      </c>
      <c r="B1817" s="5">
        <v>1703026</v>
      </c>
      <c r="C1817" s="5"/>
      <c r="D1817" s="5" t="s">
        <v>5357</v>
      </c>
      <c r="E1817" s="15"/>
      <c r="F1817" s="16">
        <f>+IF(TABLA!$E1817 &lt;&gt; "", 1, 0)</f>
        <v>0</v>
      </c>
      <c r="G1817" s="15"/>
      <c r="H1817" s="16">
        <f>+IF(TABLA!$G1817&lt;&gt;"",1,0)</f>
        <v>0</v>
      </c>
      <c r="I1817" s="15"/>
      <c r="J1817" s="16">
        <f>+IF(TABLA!$I1817&lt;&gt;"",1,0)</f>
        <v>0</v>
      </c>
      <c r="K1817" s="16">
        <f>+IF(AND(TABLA!$F1817=1,TABLA!$H1817=1,TABLA!$J1817=1), 1, 0)</f>
        <v>0</v>
      </c>
      <c r="L1817" s="16"/>
      <c r="M1817" s="5" t="s">
        <v>5358</v>
      </c>
      <c r="N1817" s="5" t="s">
        <v>5359</v>
      </c>
      <c r="O1817" s="17">
        <v>45111</v>
      </c>
      <c r="P1817" s="5">
        <v>1</v>
      </c>
      <c r="Q1817" s="5">
        <v>1</v>
      </c>
      <c r="R1817" s="5">
        <v>0</v>
      </c>
      <c r="S1817" s="5">
        <v>0</v>
      </c>
      <c r="T1817" s="5">
        <v>1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1</v>
      </c>
      <c r="AF1817" s="5">
        <v>0</v>
      </c>
      <c r="AG1817" s="18">
        <v>20.588000000000001</v>
      </c>
      <c r="AH1817" s="19">
        <v>3</v>
      </c>
      <c r="AI1817" s="19">
        <v>3</v>
      </c>
    </row>
    <row r="1818" spans="1:35" ht="12.75" customHeight="1" x14ac:dyDescent="0.25">
      <c r="A1818" s="5">
        <v>1348</v>
      </c>
      <c r="B1818" s="5">
        <v>1703027</v>
      </c>
      <c r="C1818" s="5"/>
      <c r="D1818" s="5" t="s">
        <v>5360</v>
      </c>
      <c r="E1818" s="15"/>
      <c r="F1818" s="16">
        <f>+IF(TABLA!$E1818 &lt;&gt; "", 1, 0)</f>
        <v>0</v>
      </c>
      <c r="G1818" s="15"/>
      <c r="H1818" s="16">
        <f>+IF(TABLA!$G1818&lt;&gt;"",1,0)</f>
        <v>0</v>
      </c>
      <c r="I1818" s="15"/>
      <c r="J1818" s="16">
        <f>+IF(TABLA!$I1818&lt;&gt;"",1,0)</f>
        <v>0</v>
      </c>
      <c r="K1818" s="16">
        <f>+IF(AND(TABLA!$F1818=1,TABLA!$H1818=1,TABLA!$J1818=1), 1, 0)</f>
        <v>0</v>
      </c>
      <c r="L1818" s="16"/>
      <c r="M1818" s="5" t="s">
        <v>5361</v>
      </c>
      <c r="N1818" s="5" t="s">
        <v>5362</v>
      </c>
      <c r="O1818" s="17">
        <v>45156</v>
      </c>
      <c r="P1818" s="5">
        <v>1</v>
      </c>
      <c r="Q1818" s="5">
        <v>1</v>
      </c>
      <c r="R1818" s="5">
        <v>0</v>
      </c>
      <c r="S1818" s="5">
        <v>0</v>
      </c>
      <c r="T1818" s="5">
        <v>1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1</v>
      </c>
      <c r="AF1818" s="5">
        <v>0</v>
      </c>
      <c r="AG1818" s="18">
        <v>84.831800000000001</v>
      </c>
      <c r="AH1818" s="19">
        <v>11</v>
      </c>
      <c r="AI1818" s="19">
        <v>13</v>
      </c>
    </row>
    <row r="1819" spans="1:35" ht="12.75" customHeight="1" x14ac:dyDescent="0.25">
      <c r="A1819" s="5">
        <v>716</v>
      </c>
      <c r="B1819" s="5">
        <v>1703029</v>
      </c>
      <c r="C1819" s="5"/>
      <c r="D1819" s="5" t="s">
        <v>5363</v>
      </c>
      <c r="E1819" s="15"/>
      <c r="F1819" s="16">
        <f>+IF(TABLA!$E1819 &lt;&gt; "", 1, 0)</f>
        <v>0</v>
      </c>
      <c r="G1819" s="15"/>
      <c r="H1819" s="16">
        <f>+IF(TABLA!$G1819&lt;&gt;"",1,0)</f>
        <v>0</v>
      </c>
      <c r="I1819" s="15"/>
      <c r="J1819" s="16">
        <f>+IF(TABLA!$I1819&lt;&gt;"",1,0)</f>
        <v>0</v>
      </c>
      <c r="K1819" s="16">
        <f>+IF(AND(TABLA!$F1819=1,TABLA!$H1819=1,TABLA!$J1819=1), 1, 0)</f>
        <v>0</v>
      </c>
      <c r="L1819" s="16"/>
      <c r="M1819" s="5" t="s">
        <v>5364</v>
      </c>
      <c r="N1819" s="5" t="s">
        <v>5365</v>
      </c>
      <c r="O1819" s="17">
        <v>45069</v>
      </c>
      <c r="P1819" s="5">
        <v>1</v>
      </c>
      <c r="Q1819" s="5">
        <v>1</v>
      </c>
      <c r="R1819" s="5">
        <v>0</v>
      </c>
      <c r="S1819" s="5">
        <v>0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1</v>
      </c>
      <c r="AF1819" s="5">
        <v>0</v>
      </c>
      <c r="AG1819" s="18">
        <v>13.79</v>
      </c>
      <c r="AH1819" s="19">
        <v>3</v>
      </c>
      <c r="AI1819" s="19">
        <v>3</v>
      </c>
    </row>
    <row r="1820" spans="1:35" ht="12.75" customHeight="1" x14ac:dyDescent="0.25">
      <c r="A1820" s="5">
        <v>1597</v>
      </c>
      <c r="B1820" s="5">
        <v>1703030</v>
      </c>
      <c r="C1820" s="5"/>
      <c r="D1820" s="5" t="s">
        <v>5366</v>
      </c>
      <c r="E1820" s="15"/>
      <c r="F1820" s="16">
        <f>+IF(TABLA!$E1820 &lt;&gt; "", 1, 0)</f>
        <v>0</v>
      </c>
      <c r="G1820" s="15"/>
      <c r="H1820" s="16">
        <f>+IF(TABLA!$G1820&lt;&gt;"",1,0)</f>
        <v>0</v>
      </c>
      <c r="I1820" s="15"/>
      <c r="J1820" s="16">
        <f>+IF(TABLA!$I1820&lt;&gt;"",1,0)</f>
        <v>0</v>
      </c>
      <c r="K1820" s="16">
        <f>+IF(AND(TABLA!$F1820=1,TABLA!$H1820=1,TABLA!$J1820=1), 1, 0)</f>
        <v>0</v>
      </c>
      <c r="L1820" s="16"/>
      <c r="M1820" s="5" t="s">
        <v>5367</v>
      </c>
      <c r="N1820" s="5" t="s">
        <v>5368</v>
      </c>
      <c r="O1820" s="17">
        <v>45180</v>
      </c>
      <c r="P1820" s="5">
        <v>1</v>
      </c>
      <c r="Q1820" s="5">
        <v>1</v>
      </c>
      <c r="R1820" s="5">
        <v>0</v>
      </c>
      <c r="S1820" s="5">
        <v>0</v>
      </c>
      <c r="T1820" s="5">
        <v>1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1</v>
      </c>
      <c r="AF1820" s="5">
        <v>0</v>
      </c>
      <c r="AG1820" s="18">
        <v>779.94849999999997</v>
      </c>
      <c r="AH1820" s="19">
        <v>105</v>
      </c>
      <c r="AI1820" s="19">
        <v>110</v>
      </c>
    </row>
    <row r="1821" spans="1:35" ht="12.75" customHeight="1" x14ac:dyDescent="0.25">
      <c r="A1821" s="5">
        <v>495</v>
      </c>
      <c r="B1821" s="5">
        <v>1703031</v>
      </c>
      <c r="C1821" s="5"/>
      <c r="D1821" s="5" t="s">
        <v>5369</v>
      </c>
      <c r="E1821" s="15"/>
      <c r="F1821" s="16">
        <f>+IF(TABLA!$E1821 &lt;&gt; "", 1, 0)</f>
        <v>0</v>
      </c>
      <c r="G1821" s="15"/>
      <c r="H1821" s="16">
        <f>+IF(TABLA!$G1821&lt;&gt;"",1,0)</f>
        <v>0</v>
      </c>
      <c r="I1821" s="15"/>
      <c r="J1821" s="16">
        <f>+IF(TABLA!$I1821&lt;&gt;"",1,0)</f>
        <v>0</v>
      </c>
      <c r="K1821" s="16">
        <f>+IF(AND(TABLA!$F1821=1,TABLA!$H1821=1,TABLA!$J1821=1), 1, 0)</f>
        <v>0</v>
      </c>
      <c r="L1821" s="16"/>
      <c r="M1821" s="5" t="s">
        <v>5370</v>
      </c>
      <c r="N1821" s="5" t="s">
        <v>5371</v>
      </c>
      <c r="O1821" s="17">
        <v>45013</v>
      </c>
      <c r="P1821" s="5">
        <v>1</v>
      </c>
      <c r="Q1821" s="5">
        <v>1</v>
      </c>
      <c r="R1821" s="5">
        <v>0</v>
      </c>
      <c r="S1821" s="5">
        <v>0</v>
      </c>
      <c r="T1821" s="5">
        <v>1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1</v>
      </c>
      <c r="AF1821" s="5">
        <v>0</v>
      </c>
      <c r="AG1821" s="18">
        <v>1.7014</v>
      </c>
      <c r="AH1821" s="19">
        <v>2</v>
      </c>
      <c r="AI1821" s="19">
        <v>2</v>
      </c>
    </row>
    <row r="1822" spans="1:35" ht="12.75" customHeight="1" x14ac:dyDescent="0.25">
      <c r="A1822" s="5">
        <v>1073</v>
      </c>
      <c r="B1822" s="5">
        <v>1703032</v>
      </c>
      <c r="C1822" s="5"/>
      <c r="D1822" s="5" t="s">
        <v>5372</v>
      </c>
      <c r="E1822" s="15"/>
      <c r="F1822" s="16">
        <f>+IF(TABLA!$E1822 &lt;&gt; "", 1, 0)</f>
        <v>0</v>
      </c>
      <c r="G1822" s="15"/>
      <c r="H1822" s="16">
        <f>+IF(TABLA!$G1822&lt;&gt;"",1,0)</f>
        <v>0</v>
      </c>
      <c r="I1822" s="15"/>
      <c r="J1822" s="16">
        <f>+IF(TABLA!$I1822&lt;&gt;"",1,0)</f>
        <v>0</v>
      </c>
      <c r="K1822" s="16">
        <f>+IF(AND(TABLA!$F1822=1,TABLA!$H1822=1,TABLA!$J1822=1), 1, 0)</f>
        <v>0</v>
      </c>
      <c r="L1822" s="16"/>
      <c r="M1822" s="5" t="s">
        <v>5373</v>
      </c>
      <c r="N1822" s="5" t="s">
        <v>5374</v>
      </c>
      <c r="O1822" s="17">
        <v>45120</v>
      </c>
      <c r="P1822" s="5">
        <v>1</v>
      </c>
      <c r="Q1822" s="5">
        <v>1</v>
      </c>
      <c r="R1822" s="5">
        <v>0</v>
      </c>
      <c r="S1822" s="5">
        <v>0</v>
      </c>
      <c r="T1822" s="5">
        <v>1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1</v>
      </c>
      <c r="AF1822" s="5">
        <v>0</v>
      </c>
      <c r="AG1822" s="18">
        <v>4.4207000000000001</v>
      </c>
      <c r="AH1822" s="19">
        <v>1</v>
      </c>
      <c r="AI1822" s="19">
        <v>1</v>
      </c>
    </row>
    <row r="1823" spans="1:35" ht="12.75" customHeight="1" x14ac:dyDescent="0.25">
      <c r="A1823" s="5">
        <v>438</v>
      </c>
      <c r="B1823" s="5">
        <v>1703035</v>
      </c>
      <c r="C1823" s="5"/>
      <c r="D1823" s="5" t="s">
        <v>5375</v>
      </c>
      <c r="E1823" s="15"/>
      <c r="F1823" s="16">
        <f>+IF(TABLA!$E1823 &lt;&gt; "", 1, 0)</f>
        <v>0</v>
      </c>
      <c r="G1823" s="15"/>
      <c r="H1823" s="16">
        <f>+IF(TABLA!$G1823&lt;&gt;"",1,0)</f>
        <v>0</v>
      </c>
      <c r="I1823" s="15"/>
      <c r="J1823" s="16">
        <f>+IF(TABLA!$I1823&lt;&gt;"",1,0)</f>
        <v>0</v>
      </c>
      <c r="K1823" s="16">
        <f>+IF(AND(TABLA!$F1823=1,TABLA!$H1823=1,TABLA!$J1823=1), 1, 0)</f>
        <v>0</v>
      </c>
      <c r="L1823" s="16"/>
      <c r="M1823" s="5" t="s">
        <v>5376</v>
      </c>
      <c r="N1823" s="5" t="s">
        <v>5377</v>
      </c>
      <c r="O1823" s="17">
        <v>44995</v>
      </c>
      <c r="P1823" s="5">
        <v>1</v>
      </c>
      <c r="Q1823" s="5">
        <v>1</v>
      </c>
      <c r="R1823" s="5">
        <v>0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1</v>
      </c>
      <c r="AF1823" s="5">
        <v>0</v>
      </c>
      <c r="AG1823" s="18">
        <v>18.926100000000002</v>
      </c>
      <c r="AH1823" s="19">
        <v>5</v>
      </c>
      <c r="AI1823" s="19">
        <v>6</v>
      </c>
    </row>
    <row r="1824" spans="1:35" ht="12.75" customHeight="1" x14ac:dyDescent="0.25">
      <c r="A1824" s="5">
        <v>504</v>
      </c>
      <c r="B1824" s="5">
        <v>1703038</v>
      </c>
      <c r="C1824" s="5"/>
      <c r="D1824" s="5" t="s">
        <v>5378</v>
      </c>
      <c r="E1824" s="15"/>
      <c r="F1824" s="16">
        <f>+IF(TABLA!$E1824 &lt;&gt; "", 1, 0)</f>
        <v>0</v>
      </c>
      <c r="G1824" s="15"/>
      <c r="H1824" s="16">
        <f>+IF(TABLA!$G1824&lt;&gt;"",1,0)</f>
        <v>0</v>
      </c>
      <c r="I1824" s="15"/>
      <c r="J1824" s="16">
        <f>+IF(TABLA!$I1824&lt;&gt;"",1,0)</f>
        <v>0</v>
      </c>
      <c r="K1824" s="16">
        <f>+IF(AND(TABLA!$F1824=1,TABLA!$H1824=1,TABLA!$J1824=1), 1, 0)</f>
        <v>0</v>
      </c>
      <c r="L1824" s="16"/>
      <c r="M1824" s="5" t="s">
        <v>5379</v>
      </c>
      <c r="N1824" s="5" t="s">
        <v>5380</v>
      </c>
      <c r="O1824" s="17">
        <v>45016</v>
      </c>
      <c r="P1824" s="5">
        <v>1</v>
      </c>
      <c r="Q1824" s="5">
        <v>1</v>
      </c>
      <c r="R1824" s="5">
        <v>0</v>
      </c>
      <c r="S1824" s="5">
        <v>0</v>
      </c>
      <c r="T1824" s="5">
        <v>1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1</v>
      </c>
      <c r="AF1824" s="5">
        <v>0</v>
      </c>
      <c r="AG1824" s="18">
        <v>46.409199999999998</v>
      </c>
      <c r="AH1824" s="19">
        <v>1</v>
      </c>
      <c r="AI1824" s="19">
        <v>1</v>
      </c>
    </row>
    <row r="1825" spans="1:35" ht="12.75" customHeight="1" x14ac:dyDescent="0.25">
      <c r="A1825" s="5">
        <v>127</v>
      </c>
      <c r="B1825" s="5">
        <v>1703040</v>
      </c>
      <c r="C1825" s="5"/>
      <c r="D1825" s="5" t="s">
        <v>5381</v>
      </c>
      <c r="E1825" s="15"/>
      <c r="F1825" s="16">
        <f>+IF(TABLA!$E1825 &lt;&gt; "", 1, 0)</f>
        <v>0</v>
      </c>
      <c r="G1825" s="15"/>
      <c r="H1825" s="16">
        <f>+IF(TABLA!$G1825&lt;&gt;"",1,0)</f>
        <v>0</v>
      </c>
      <c r="I1825" s="15"/>
      <c r="J1825" s="16">
        <f>+IF(TABLA!$I1825&lt;&gt;"",1,0)</f>
        <v>0</v>
      </c>
      <c r="K1825" s="16">
        <f>+IF(AND(TABLA!$F1825=1,TABLA!$H1825=1,TABLA!$J1825=1), 1, 0)</f>
        <v>0</v>
      </c>
      <c r="L1825" s="16"/>
      <c r="M1825" s="5" t="s">
        <v>5382</v>
      </c>
      <c r="N1825" s="5" t="s">
        <v>5383</v>
      </c>
      <c r="O1825" s="17">
        <v>44859</v>
      </c>
      <c r="P1825" s="5">
        <v>0</v>
      </c>
      <c r="Q1825" s="5">
        <v>1</v>
      </c>
      <c r="R1825" s="5">
        <v>0</v>
      </c>
      <c r="S1825" s="5">
        <v>0</v>
      </c>
      <c r="T1825" s="5">
        <v>1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1</v>
      </c>
      <c r="AF1825" s="5">
        <v>0</v>
      </c>
      <c r="AG1825" s="18">
        <v>48.009</v>
      </c>
      <c r="AH1825" s="19">
        <v>2</v>
      </c>
      <c r="AI1825" s="19">
        <v>2</v>
      </c>
    </row>
    <row r="1826" spans="1:35" ht="12.75" customHeight="1" x14ac:dyDescent="0.25">
      <c r="A1826" s="5">
        <v>1066</v>
      </c>
      <c r="B1826" s="5">
        <v>1703041</v>
      </c>
      <c r="C1826" s="5"/>
      <c r="D1826" s="5" t="s">
        <v>5384</v>
      </c>
      <c r="E1826" s="15"/>
      <c r="F1826" s="16">
        <f>+IF(TABLA!$E1826 &lt;&gt; "", 1, 0)</f>
        <v>0</v>
      </c>
      <c r="G1826" s="15"/>
      <c r="H1826" s="16">
        <f>+IF(TABLA!$G1826&lt;&gt;"",1,0)</f>
        <v>0</v>
      </c>
      <c r="I1826" s="15"/>
      <c r="J1826" s="16">
        <f>+IF(TABLA!$I1826&lt;&gt;"",1,0)</f>
        <v>0</v>
      </c>
      <c r="K1826" s="16">
        <f>+IF(AND(TABLA!$F1826=1,TABLA!$H1826=1,TABLA!$J1826=1), 1, 0)</f>
        <v>0</v>
      </c>
      <c r="L1826" s="16"/>
      <c r="M1826" s="5" t="s">
        <v>5385</v>
      </c>
      <c r="N1826" s="5" t="s">
        <v>5386</v>
      </c>
      <c r="O1826" s="17">
        <v>45119</v>
      </c>
      <c r="P1826" s="5">
        <v>1</v>
      </c>
      <c r="Q1826" s="5">
        <v>1</v>
      </c>
      <c r="R1826" s="5">
        <v>0</v>
      </c>
      <c r="S1826" s="5">
        <v>0</v>
      </c>
      <c r="T1826" s="5">
        <v>1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1</v>
      </c>
      <c r="AF1826" s="5">
        <v>0</v>
      </c>
      <c r="AG1826" s="18">
        <v>66.440399999999997</v>
      </c>
      <c r="AH1826" s="19">
        <v>3</v>
      </c>
      <c r="AI1826" s="19">
        <v>3</v>
      </c>
    </row>
    <row r="1827" spans="1:35" ht="12.75" customHeight="1" x14ac:dyDescent="0.25">
      <c r="A1827" s="5">
        <v>1360</v>
      </c>
      <c r="B1827" s="5">
        <v>1703043</v>
      </c>
      <c r="C1827" s="5"/>
      <c r="D1827" s="5" t="s">
        <v>5387</v>
      </c>
      <c r="E1827" s="15"/>
      <c r="F1827" s="16">
        <f>+IF(TABLA!$E1827 &lt;&gt; "", 1, 0)</f>
        <v>0</v>
      </c>
      <c r="G1827" s="15"/>
      <c r="H1827" s="16">
        <f>+IF(TABLA!$G1827&lt;&gt;"",1,0)</f>
        <v>0</v>
      </c>
      <c r="I1827" s="15"/>
      <c r="J1827" s="16">
        <f>+IF(TABLA!$I1827&lt;&gt;"",1,0)</f>
        <v>0</v>
      </c>
      <c r="K1827" s="16">
        <f>+IF(AND(TABLA!$F1827=1,TABLA!$H1827=1,TABLA!$J1827=1), 1, 0)</f>
        <v>0</v>
      </c>
      <c r="L1827" s="16"/>
      <c r="M1827" s="5" t="s">
        <v>5388</v>
      </c>
      <c r="N1827" s="5" t="s">
        <v>5389</v>
      </c>
      <c r="O1827" s="17">
        <v>45158</v>
      </c>
      <c r="P1827" s="5">
        <v>1</v>
      </c>
      <c r="Q1827" s="5">
        <v>1</v>
      </c>
      <c r="R1827" s="5">
        <v>0</v>
      </c>
      <c r="S1827" s="5">
        <v>0</v>
      </c>
      <c r="T1827" s="5">
        <v>1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1</v>
      </c>
      <c r="AF1827" s="5">
        <v>0</v>
      </c>
      <c r="AG1827" s="18">
        <v>358.65609999999998</v>
      </c>
      <c r="AH1827" s="19">
        <v>13</v>
      </c>
      <c r="AI1827" s="19">
        <v>13</v>
      </c>
    </row>
    <row r="1828" spans="1:35" ht="12.75" customHeight="1" x14ac:dyDescent="0.25">
      <c r="A1828" s="5">
        <v>430</v>
      </c>
      <c r="B1828" s="5">
        <v>1703044</v>
      </c>
      <c r="C1828" s="5"/>
      <c r="D1828" s="5" t="s">
        <v>5390</v>
      </c>
      <c r="E1828" s="15"/>
      <c r="F1828" s="16">
        <f>+IF(TABLA!$E1828 &lt;&gt; "", 1, 0)</f>
        <v>0</v>
      </c>
      <c r="G1828" s="15"/>
      <c r="H1828" s="16">
        <f>+IF(TABLA!$G1828&lt;&gt;"",1,0)</f>
        <v>0</v>
      </c>
      <c r="I1828" s="15"/>
      <c r="J1828" s="16">
        <f>+IF(TABLA!$I1828&lt;&gt;"",1,0)</f>
        <v>0</v>
      </c>
      <c r="K1828" s="16">
        <f>+IF(AND(TABLA!$F1828=1,TABLA!$H1828=1,TABLA!$J1828=1), 1, 0)</f>
        <v>0</v>
      </c>
      <c r="L1828" s="16"/>
      <c r="M1828" s="5" t="s">
        <v>5391</v>
      </c>
      <c r="N1828" s="5" t="s">
        <v>5392</v>
      </c>
      <c r="O1828" s="17">
        <v>44993</v>
      </c>
      <c r="P1828" s="5">
        <v>1</v>
      </c>
      <c r="Q1828" s="5">
        <v>1</v>
      </c>
      <c r="R1828" s="5">
        <v>0</v>
      </c>
      <c r="S1828" s="5">
        <v>0</v>
      </c>
      <c r="T1828" s="5">
        <v>1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1</v>
      </c>
      <c r="AF1828" s="5">
        <v>0</v>
      </c>
      <c r="AG1828" s="18">
        <v>3.8304999999999998</v>
      </c>
      <c r="AH1828" s="19">
        <v>2</v>
      </c>
      <c r="AI1828" s="19">
        <v>2</v>
      </c>
    </row>
    <row r="1829" spans="1:35" ht="12.75" customHeight="1" x14ac:dyDescent="0.25">
      <c r="A1829" s="5">
        <v>687</v>
      </c>
      <c r="B1829" s="5">
        <v>1703045</v>
      </c>
      <c r="C1829" s="5"/>
      <c r="D1829" s="5" t="s">
        <v>5393</v>
      </c>
      <c r="E1829" s="15"/>
      <c r="F1829" s="16">
        <f>+IF(TABLA!$E1829 &lt;&gt; "", 1, 0)</f>
        <v>0</v>
      </c>
      <c r="G1829" s="15"/>
      <c r="H1829" s="16">
        <f>+IF(TABLA!$G1829&lt;&gt;"",1,0)</f>
        <v>0</v>
      </c>
      <c r="I1829" s="15"/>
      <c r="J1829" s="16">
        <f>+IF(TABLA!$I1829&lt;&gt;"",1,0)</f>
        <v>0</v>
      </c>
      <c r="K1829" s="16">
        <f>+IF(AND(TABLA!$F1829=1,TABLA!$H1829=1,TABLA!$J1829=1), 1, 0)</f>
        <v>0</v>
      </c>
      <c r="L1829" s="16"/>
      <c r="M1829" s="5" t="s">
        <v>5394</v>
      </c>
      <c r="N1829" s="5" t="s">
        <v>5395</v>
      </c>
      <c r="O1829" s="17">
        <v>45063</v>
      </c>
      <c r="P1829" s="5">
        <v>1</v>
      </c>
      <c r="Q1829" s="5">
        <v>1</v>
      </c>
      <c r="R1829" s="5">
        <v>0</v>
      </c>
      <c r="S1829" s="5">
        <v>0</v>
      </c>
      <c r="T1829" s="5">
        <v>1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1</v>
      </c>
      <c r="AF1829" s="5">
        <v>0</v>
      </c>
      <c r="AG1829" s="18">
        <v>234.30770000000001</v>
      </c>
      <c r="AH1829" s="19">
        <v>10</v>
      </c>
      <c r="AI1829" s="19">
        <v>12</v>
      </c>
    </row>
    <row r="1830" spans="1:35" ht="12.75" customHeight="1" x14ac:dyDescent="0.25">
      <c r="A1830" s="5">
        <v>932</v>
      </c>
      <c r="B1830" s="5">
        <v>1703053</v>
      </c>
      <c r="C1830" s="5"/>
      <c r="D1830" s="5" t="s">
        <v>5396</v>
      </c>
      <c r="E1830" s="15"/>
      <c r="F1830" s="16">
        <f>+IF(TABLA!$E1830 &lt;&gt; "", 1, 0)</f>
        <v>0</v>
      </c>
      <c r="G1830" s="15"/>
      <c r="H1830" s="16">
        <f>+IF(TABLA!$G1830&lt;&gt;"",1,0)</f>
        <v>0</v>
      </c>
      <c r="I1830" s="15"/>
      <c r="J1830" s="16">
        <f>+IF(TABLA!$I1830&lt;&gt;"",1,0)</f>
        <v>0</v>
      </c>
      <c r="K1830" s="16">
        <f>+IF(AND(TABLA!$F1830=1,TABLA!$H1830=1,TABLA!$J1830=1), 1, 0)</f>
        <v>0</v>
      </c>
      <c r="L1830" s="16"/>
      <c r="M1830" s="5" t="s">
        <v>5397</v>
      </c>
      <c r="N1830" s="5" t="s">
        <v>5398</v>
      </c>
      <c r="O1830" s="17">
        <v>45102</v>
      </c>
      <c r="P1830" s="5">
        <v>1</v>
      </c>
      <c r="Q1830" s="5">
        <v>1</v>
      </c>
      <c r="R1830" s="5">
        <v>0</v>
      </c>
      <c r="S1830" s="5">
        <v>0</v>
      </c>
      <c r="T1830" s="5">
        <v>1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1</v>
      </c>
      <c r="AF1830" s="5">
        <v>0</v>
      </c>
      <c r="AG1830" s="18">
        <v>113.5262</v>
      </c>
      <c r="AH1830" s="19">
        <v>14</v>
      </c>
      <c r="AI1830" s="19">
        <v>14</v>
      </c>
    </row>
    <row r="1831" spans="1:35" ht="12.75" customHeight="1" x14ac:dyDescent="0.25">
      <c r="A1831" s="5">
        <v>36</v>
      </c>
      <c r="B1831" s="5">
        <v>1703056</v>
      </c>
      <c r="C1831" s="5"/>
      <c r="D1831" s="5" t="s">
        <v>5399</v>
      </c>
      <c r="E1831" s="15"/>
      <c r="F1831" s="16">
        <f>+IF(TABLA!$E1831 &lt;&gt; "", 1, 0)</f>
        <v>0</v>
      </c>
      <c r="G1831" s="15"/>
      <c r="H1831" s="16">
        <f>+IF(TABLA!$G1831&lt;&gt;"",1,0)</f>
        <v>0</v>
      </c>
      <c r="I1831" s="15"/>
      <c r="J1831" s="16">
        <f>+IF(TABLA!$I1831&lt;&gt;"",1,0)</f>
        <v>0</v>
      </c>
      <c r="K1831" s="16">
        <f>+IF(AND(TABLA!$F1831=1,TABLA!$H1831=1,TABLA!$J1831=1), 1, 0)</f>
        <v>0</v>
      </c>
      <c r="L1831" s="16"/>
      <c r="M1831" s="5" t="s">
        <v>5400</v>
      </c>
      <c r="N1831" s="5" t="s">
        <v>5401</v>
      </c>
      <c r="O1831" s="17">
        <v>44796</v>
      </c>
      <c r="P1831" s="5">
        <v>0</v>
      </c>
      <c r="Q1831" s="5">
        <v>1</v>
      </c>
      <c r="R1831" s="5">
        <v>0</v>
      </c>
      <c r="S1831" s="5">
        <v>0</v>
      </c>
      <c r="T1831" s="5">
        <v>1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1</v>
      </c>
      <c r="AF1831" s="5">
        <v>0</v>
      </c>
      <c r="AG1831" s="18">
        <v>0.13639999999999999</v>
      </c>
      <c r="AH1831" s="19">
        <v>1</v>
      </c>
      <c r="AI1831" s="19">
        <v>1</v>
      </c>
    </row>
    <row r="1832" spans="1:35" ht="12.75" customHeight="1" x14ac:dyDescent="0.25">
      <c r="A1832" s="5">
        <v>37</v>
      </c>
      <c r="B1832" s="5">
        <v>1703058</v>
      </c>
      <c r="C1832" s="5"/>
      <c r="D1832" s="5" t="s">
        <v>5402</v>
      </c>
      <c r="E1832" s="15"/>
      <c r="F1832" s="16">
        <f>+IF(TABLA!$E1832 &lt;&gt; "", 1, 0)</f>
        <v>0</v>
      </c>
      <c r="G1832" s="15"/>
      <c r="H1832" s="16">
        <f>+IF(TABLA!$G1832&lt;&gt;"",1,0)</f>
        <v>0</v>
      </c>
      <c r="I1832" s="15"/>
      <c r="J1832" s="16">
        <f>+IF(TABLA!$I1832&lt;&gt;"",1,0)</f>
        <v>0</v>
      </c>
      <c r="K1832" s="16">
        <f>+IF(AND(TABLA!$F1832=1,TABLA!$H1832=1,TABLA!$J1832=1), 1, 0)</f>
        <v>0</v>
      </c>
      <c r="L1832" s="16"/>
      <c r="M1832" s="5" t="s">
        <v>5403</v>
      </c>
      <c r="N1832" s="5" t="s">
        <v>5404</v>
      </c>
      <c r="O1832" s="17">
        <v>44796</v>
      </c>
      <c r="P1832" s="5">
        <v>0</v>
      </c>
      <c r="Q1832" s="5">
        <v>1</v>
      </c>
      <c r="R1832" s="5">
        <v>0</v>
      </c>
      <c r="S1832" s="5">
        <v>0</v>
      </c>
      <c r="T1832" s="5">
        <v>1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1</v>
      </c>
      <c r="AF1832" s="5">
        <v>0</v>
      </c>
      <c r="AG1832" s="18">
        <v>0</v>
      </c>
      <c r="AH1832" s="19">
        <v>1</v>
      </c>
      <c r="AI1832" s="19">
        <v>1</v>
      </c>
    </row>
    <row r="1833" spans="1:35" ht="12.75" customHeight="1" x14ac:dyDescent="0.25">
      <c r="A1833" s="5">
        <v>278</v>
      </c>
      <c r="B1833" s="5">
        <v>1703061</v>
      </c>
      <c r="C1833" s="5"/>
      <c r="D1833" s="5" t="s">
        <v>5405</v>
      </c>
      <c r="E1833" s="15"/>
      <c r="F1833" s="16">
        <f>+IF(TABLA!$E1833 &lt;&gt; "", 1, 0)</f>
        <v>0</v>
      </c>
      <c r="G1833" s="15"/>
      <c r="H1833" s="16">
        <f>+IF(TABLA!$G1833&lt;&gt;"",1,0)</f>
        <v>0</v>
      </c>
      <c r="I1833" s="15"/>
      <c r="J1833" s="16">
        <f>+IF(TABLA!$I1833&lt;&gt;"",1,0)</f>
        <v>0</v>
      </c>
      <c r="K1833" s="16">
        <f>+IF(AND(TABLA!$F1833=1,TABLA!$H1833=1,TABLA!$J1833=1), 1, 0)</f>
        <v>0</v>
      </c>
      <c r="L1833" s="16"/>
      <c r="M1833" s="5" t="s">
        <v>5406</v>
      </c>
      <c r="N1833" s="5" t="s">
        <v>5407</v>
      </c>
      <c r="O1833" s="17">
        <v>44930</v>
      </c>
      <c r="P1833" s="5">
        <v>1</v>
      </c>
      <c r="Q1833" s="5">
        <v>1</v>
      </c>
      <c r="R1833" s="5">
        <v>0</v>
      </c>
      <c r="S1833" s="5">
        <v>0</v>
      </c>
      <c r="T1833" s="5">
        <v>1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1</v>
      </c>
      <c r="AF1833" s="5">
        <v>0</v>
      </c>
      <c r="AG1833" s="18">
        <v>203.4606</v>
      </c>
      <c r="AH1833" s="19">
        <v>10</v>
      </c>
      <c r="AI1833" s="19">
        <v>10</v>
      </c>
    </row>
    <row r="1834" spans="1:35" ht="12.75" customHeight="1" x14ac:dyDescent="0.25">
      <c r="A1834" s="5">
        <v>265</v>
      </c>
      <c r="B1834" s="5">
        <v>1703062</v>
      </c>
      <c r="C1834" s="5"/>
      <c r="D1834" s="5" t="s">
        <v>5408</v>
      </c>
      <c r="E1834" s="15"/>
      <c r="F1834" s="16">
        <f>+IF(TABLA!$E1834 &lt;&gt; "", 1, 0)</f>
        <v>0</v>
      </c>
      <c r="G1834" s="15"/>
      <c r="H1834" s="16">
        <f>+IF(TABLA!$G1834&lt;&gt;"",1,0)</f>
        <v>0</v>
      </c>
      <c r="I1834" s="15"/>
      <c r="J1834" s="16">
        <f>+IF(TABLA!$I1834&lt;&gt;"",1,0)</f>
        <v>0</v>
      </c>
      <c r="K1834" s="16">
        <f>+IF(AND(TABLA!$F1834=1,TABLA!$H1834=1,TABLA!$J1834=1), 1, 0)</f>
        <v>0</v>
      </c>
      <c r="L1834" s="16"/>
      <c r="M1834" s="5" t="s">
        <v>5409</v>
      </c>
      <c r="N1834" s="5" t="s">
        <v>5410</v>
      </c>
      <c r="O1834" s="17">
        <v>44923</v>
      </c>
      <c r="P1834" s="5">
        <v>1</v>
      </c>
      <c r="Q1834" s="5">
        <v>1</v>
      </c>
      <c r="R1834" s="5">
        <v>0</v>
      </c>
      <c r="S1834" s="5">
        <v>0</v>
      </c>
      <c r="T1834" s="5">
        <v>1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1</v>
      </c>
      <c r="AF1834" s="5">
        <v>0</v>
      </c>
      <c r="AG1834" s="18">
        <v>62.824599999999997</v>
      </c>
      <c r="AH1834" s="19">
        <v>6</v>
      </c>
      <c r="AI1834" s="19">
        <v>6</v>
      </c>
    </row>
    <row r="1835" spans="1:35" ht="12.75" customHeight="1" x14ac:dyDescent="0.25">
      <c r="A1835" s="5">
        <v>354</v>
      </c>
      <c r="B1835" s="5">
        <v>1703800</v>
      </c>
      <c r="C1835" s="5"/>
      <c r="D1835" s="5" t="s">
        <v>528</v>
      </c>
      <c r="E1835" s="15"/>
      <c r="F1835" s="16">
        <f>+IF(TABLA!$E1835 &lt;&gt; "", 1, 0)</f>
        <v>0</v>
      </c>
      <c r="G1835" s="15"/>
      <c r="H1835" s="16">
        <f>+IF(TABLA!$G1835&lt;&gt;"",1,0)</f>
        <v>0</v>
      </c>
      <c r="I1835" s="15"/>
      <c r="J1835" s="16">
        <f>+IF(TABLA!$I1835&lt;&gt;"",1,0)</f>
        <v>0</v>
      </c>
      <c r="K1835" s="16">
        <f>+IF(AND(TABLA!$F1835=1,TABLA!$H1835=1,TABLA!$J1835=1), 1, 0)</f>
        <v>0</v>
      </c>
      <c r="L1835" s="16"/>
      <c r="M1835" s="5" t="s">
        <v>5411</v>
      </c>
      <c r="N1835" s="5" t="s">
        <v>531</v>
      </c>
      <c r="O1835" s="17">
        <v>44965</v>
      </c>
      <c r="P1835" s="5">
        <v>1</v>
      </c>
      <c r="Q1835" s="5">
        <v>1</v>
      </c>
      <c r="R1835" s="5">
        <v>0</v>
      </c>
      <c r="S1835" s="5">
        <v>0</v>
      </c>
      <c r="T1835" s="5">
        <v>1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1</v>
      </c>
      <c r="AF1835" s="5">
        <v>0</v>
      </c>
      <c r="AG1835" s="18">
        <v>10.4572</v>
      </c>
      <c r="AH1835" s="19">
        <v>1</v>
      </c>
      <c r="AI1835" s="19">
        <v>1</v>
      </c>
    </row>
    <row r="1836" spans="1:35" ht="12.75" customHeight="1" x14ac:dyDescent="0.25">
      <c r="A1836" s="5">
        <v>85</v>
      </c>
      <c r="B1836" s="5">
        <v>1704001</v>
      </c>
      <c r="C1836" s="5"/>
      <c r="D1836" s="5" t="s">
        <v>5412</v>
      </c>
      <c r="E1836" s="15"/>
      <c r="F1836" s="16">
        <f>+IF(TABLA!$E1836 &lt;&gt; "", 1, 0)</f>
        <v>0</v>
      </c>
      <c r="G1836" s="15"/>
      <c r="H1836" s="16">
        <f>+IF(TABLA!$G1836&lt;&gt;"",1,0)</f>
        <v>0</v>
      </c>
      <c r="I1836" s="15"/>
      <c r="J1836" s="16">
        <f>+IF(TABLA!$I1836&lt;&gt;"",1,0)</f>
        <v>0</v>
      </c>
      <c r="K1836" s="16">
        <f>+IF(AND(TABLA!$F1836=1,TABLA!$H1836=1,TABLA!$J1836=1), 1, 0)</f>
        <v>0</v>
      </c>
      <c r="L1836" s="16"/>
      <c r="M1836" s="5" t="s">
        <v>5413</v>
      </c>
      <c r="N1836" s="5" t="s">
        <v>5414</v>
      </c>
      <c r="O1836" s="17">
        <v>44840</v>
      </c>
      <c r="P1836" s="5">
        <v>0</v>
      </c>
      <c r="Q1836" s="5">
        <v>1</v>
      </c>
      <c r="R1836" s="5">
        <v>0</v>
      </c>
      <c r="S1836" s="5">
        <v>0</v>
      </c>
      <c r="T1836" s="5">
        <v>1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1</v>
      </c>
      <c r="AF1836" s="5">
        <v>0</v>
      </c>
      <c r="AG1836" s="18">
        <v>0</v>
      </c>
      <c r="AH1836" s="19">
        <v>1</v>
      </c>
      <c r="AI1836" s="19">
        <v>1</v>
      </c>
    </row>
    <row r="1837" spans="1:35" ht="12.75" customHeight="1" x14ac:dyDescent="0.25">
      <c r="A1837" s="5">
        <v>76</v>
      </c>
      <c r="B1837" s="5">
        <v>1704002</v>
      </c>
      <c r="C1837" s="5"/>
      <c r="D1837" s="5" t="s">
        <v>5415</v>
      </c>
      <c r="E1837" s="15"/>
      <c r="F1837" s="16">
        <f>+IF(TABLA!$E1837 &lt;&gt; "", 1, 0)</f>
        <v>0</v>
      </c>
      <c r="G1837" s="15"/>
      <c r="H1837" s="16">
        <f>+IF(TABLA!$G1837&lt;&gt;"",1,0)</f>
        <v>0</v>
      </c>
      <c r="I1837" s="15"/>
      <c r="J1837" s="16">
        <f>+IF(TABLA!$I1837&lt;&gt;"",1,0)</f>
        <v>0</v>
      </c>
      <c r="K1837" s="16">
        <f>+IF(AND(TABLA!$F1837=1,TABLA!$H1837=1,TABLA!$J1837=1), 1, 0)</f>
        <v>0</v>
      </c>
      <c r="L1837" s="16"/>
      <c r="M1837" s="5" t="s">
        <v>5416</v>
      </c>
      <c r="N1837" s="5" t="s">
        <v>5417</v>
      </c>
      <c r="O1837" s="17">
        <v>44837</v>
      </c>
      <c r="P1837" s="5">
        <v>0</v>
      </c>
      <c r="Q1837" s="5">
        <v>1</v>
      </c>
      <c r="R1837" s="5">
        <v>0</v>
      </c>
      <c r="S1837" s="5">
        <v>0</v>
      </c>
      <c r="T1837" s="5">
        <v>1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1</v>
      </c>
      <c r="AF1837" s="5">
        <v>0</v>
      </c>
      <c r="AG1837" s="18">
        <v>13.8462</v>
      </c>
      <c r="AH1837" s="19">
        <v>1</v>
      </c>
      <c r="AI1837" s="19">
        <v>1</v>
      </c>
    </row>
    <row r="1838" spans="1:35" ht="12.75" customHeight="1" x14ac:dyDescent="0.25">
      <c r="A1838" s="5">
        <v>292</v>
      </c>
      <c r="B1838" s="5">
        <v>1704004</v>
      </c>
      <c r="C1838" s="5"/>
      <c r="D1838" s="5" t="s">
        <v>5418</v>
      </c>
      <c r="E1838" s="15"/>
      <c r="F1838" s="16">
        <f>+IF(TABLA!$E1838 &lt;&gt; "", 1, 0)</f>
        <v>0</v>
      </c>
      <c r="G1838" s="15"/>
      <c r="H1838" s="16">
        <f>+IF(TABLA!$G1838&lt;&gt;"",1,0)</f>
        <v>0</v>
      </c>
      <c r="I1838" s="15"/>
      <c r="J1838" s="16">
        <f>+IF(TABLA!$I1838&lt;&gt;"",1,0)</f>
        <v>0</v>
      </c>
      <c r="K1838" s="16">
        <f>+IF(AND(TABLA!$F1838=1,TABLA!$H1838=1,TABLA!$J1838=1), 1, 0)</f>
        <v>0</v>
      </c>
      <c r="L1838" s="16"/>
      <c r="M1838" s="5" t="s">
        <v>5419</v>
      </c>
      <c r="N1838" s="5" t="s">
        <v>5420</v>
      </c>
      <c r="O1838" s="17">
        <v>44935</v>
      </c>
      <c r="P1838" s="5">
        <v>1</v>
      </c>
      <c r="Q1838" s="5">
        <v>1</v>
      </c>
      <c r="R1838" s="5">
        <v>0</v>
      </c>
      <c r="S1838" s="5">
        <v>0</v>
      </c>
      <c r="T1838" s="5">
        <v>1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1</v>
      </c>
      <c r="AF1838" s="5">
        <v>0</v>
      </c>
      <c r="AG1838" s="18">
        <v>0.19320000000000001</v>
      </c>
      <c r="AH1838" s="19">
        <v>1</v>
      </c>
      <c r="AI1838" s="19">
        <v>1</v>
      </c>
    </row>
    <row r="1839" spans="1:35" ht="12.75" customHeight="1" x14ac:dyDescent="0.25">
      <c r="A1839" s="5">
        <v>112</v>
      </c>
      <c r="B1839" s="5">
        <v>1704005</v>
      </c>
      <c r="C1839" s="5"/>
      <c r="D1839" s="5" t="s">
        <v>5421</v>
      </c>
      <c r="E1839" s="15"/>
      <c r="F1839" s="16">
        <f>+IF(TABLA!$E1839 &lt;&gt; "", 1, 0)</f>
        <v>0</v>
      </c>
      <c r="G1839" s="15"/>
      <c r="H1839" s="16">
        <f>+IF(TABLA!$G1839&lt;&gt;"",1,0)</f>
        <v>0</v>
      </c>
      <c r="I1839" s="15"/>
      <c r="J1839" s="16">
        <f>+IF(TABLA!$I1839&lt;&gt;"",1,0)</f>
        <v>0</v>
      </c>
      <c r="K1839" s="16">
        <f>+IF(AND(TABLA!$F1839=1,TABLA!$H1839=1,TABLA!$J1839=1), 1, 0)</f>
        <v>0</v>
      </c>
      <c r="L1839" s="16"/>
      <c r="M1839" s="5" t="s">
        <v>5422</v>
      </c>
      <c r="N1839" s="5" t="s">
        <v>5423</v>
      </c>
      <c r="O1839" s="17">
        <v>44852</v>
      </c>
      <c r="P1839" s="5">
        <v>0</v>
      </c>
      <c r="Q1839" s="5">
        <v>1</v>
      </c>
      <c r="R1839" s="5">
        <v>0</v>
      </c>
      <c r="S1839" s="5">
        <v>0</v>
      </c>
      <c r="T1839" s="5">
        <v>1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1</v>
      </c>
      <c r="AF1839" s="5">
        <v>0</v>
      </c>
      <c r="AG1839" s="18">
        <v>14.6158</v>
      </c>
      <c r="AH1839" s="19">
        <v>1</v>
      </c>
      <c r="AI1839" s="19">
        <v>1</v>
      </c>
    </row>
    <row r="1840" spans="1:35" ht="12.75" customHeight="1" x14ac:dyDescent="0.25">
      <c r="A1840" s="5">
        <v>293</v>
      </c>
      <c r="B1840" s="5">
        <v>1704011</v>
      </c>
      <c r="C1840" s="5"/>
      <c r="D1840" s="5" t="s">
        <v>5424</v>
      </c>
      <c r="E1840" s="15"/>
      <c r="F1840" s="16">
        <f>+IF(TABLA!$E1840 &lt;&gt; "", 1, 0)</f>
        <v>0</v>
      </c>
      <c r="G1840" s="15"/>
      <c r="H1840" s="16">
        <f>+IF(TABLA!$G1840&lt;&gt;"",1,0)</f>
        <v>0</v>
      </c>
      <c r="I1840" s="15"/>
      <c r="J1840" s="16">
        <f>+IF(TABLA!$I1840&lt;&gt;"",1,0)</f>
        <v>0</v>
      </c>
      <c r="K1840" s="16">
        <f>+IF(AND(TABLA!$F1840=1,TABLA!$H1840=1,TABLA!$J1840=1), 1, 0)</f>
        <v>0</v>
      </c>
      <c r="L1840" s="16"/>
      <c r="M1840" s="5" t="s">
        <v>5425</v>
      </c>
      <c r="N1840" s="5" t="s">
        <v>5426</v>
      </c>
      <c r="O1840" s="17">
        <v>44935</v>
      </c>
      <c r="P1840" s="5">
        <v>1</v>
      </c>
      <c r="Q1840" s="5">
        <v>1</v>
      </c>
      <c r="R1840" s="5">
        <v>0</v>
      </c>
      <c r="S1840" s="5">
        <v>0</v>
      </c>
      <c r="T1840" s="5">
        <v>1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1</v>
      </c>
      <c r="AF1840" s="5">
        <v>0</v>
      </c>
      <c r="AG1840" s="18">
        <v>0</v>
      </c>
      <c r="AH1840" s="19">
        <v>1</v>
      </c>
      <c r="AI1840" s="19">
        <v>1</v>
      </c>
    </row>
    <row r="1841" spans="1:35" ht="12.75" customHeight="1" x14ac:dyDescent="0.25">
      <c r="A1841" s="5">
        <v>613</v>
      </c>
      <c r="B1841" s="5">
        <v>1704015</v>
      </c>
      <c r="C1841" s="5"/>
      <c r="D1841" s="5" t="s">
        <v>5427</v>
      </c>
      <c r="E1841" s="15"/>
      <c r="F1841" s="16">
        <f>+IF(TABLA!$E1841 &lt;&gt; "", 1, 0)</f>
        <v>0</v>
      </c>
      <c r="G1841" s="15"/>
      <c r="H1841" s="16">
        <f>+IF(TABLA!$G1841&lt;&gt;"",1,0)</f>
        <v>0</v>
      </c>
      <c r="I1841" s="15"/>
      <c r="J1841" s="16">
        <f>+IF(TABLA!$I1841&lt;&gt;"",1,0)</f>
        <v>0</v>
      </c>
      <c r="K1841" s="16">
        <f>+IF(AND(TABLA!$F1841=1,TABLA!$H1841=1,TABLA!$J1841=1), 1, 0)</f>
        <v>0</v>
      </c>
      <c r="L1841" s="16"/>
      <c r="M1841" s="5" t="s">
        <v>5428</v>
      </c>
      <c r="N1841" s="5" t="s">
        <v>5429</v>
      </c>
      <c r="O1841" s="17">
        <v>45048</v>
      </c>
      <c r="P1841" s="5">
        <v>1</v>
      </c>
      <c r="Q1841" s="5">
        <v>1</v>
      </c>
      <c r="R1841" s="5">
        <v>0</v>
      </c>
      <c r="S1841" s="5">
        <v>0</v>
      </c>
      <c r="T1841" s="5">
        <v>1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1</v>
      </c>
      <c r="AF1841" s="5">
        <v>0</v>
      </c>
      <c r="AG1841" s="18">
        <v>19.7989</v>
      </c>
      <c r="AH1841" s="19">
        <v>2</v>
      </c>
      <c r="AI1841" s="19">
        <v>2</v>
      </c>
    </row>
    <row r="1842" spans="1:35" ht="12.75" customHeight="1" x14ac:dyDescent="0.25">
      <c r="A1842" s="5">
        <v>216</v>
      </c>
      <c r="B1842" s="5">
        <v>1704017</v>
      </c>
      <c r="C1842" s="5"/>
      <c r="D1842" s="5" t="s">
        <v>5430</v>
      </c>
      <c r="E1842" s="15"/>
      <c r="F1842" s="16">
        <f>+IF(TABLA!$E1842 &lt;&gt; "", 1, 0)</f>
        <v>0</v>
      </c>
      <c r="G1842" s="15"/>
      <c r="H1842" s="16">
        <f>+IF(TABLA!$G1842&lt;&gt;"",1,0)</f>
        <v>0</v>
      </c>
      <c r="I1842" s="15"/>
      <c r="J1842" s="16">
        <f>+IF(TABLA!$I1842&lt;&gt;"",1,0)</f>
        <v>0</v>
      </c>
      <c r="K1842" s="16">
        <f>+IF(AND(TABLA!$F1842=1,TABLA!$H1842=1,TABLA!$J1842=1), 1, 0)</f>
        <v>0</v>
      </c>
      <c r="L1842" s="16"/>
      <c r="M1842" s="5" t="s">
        <v>5431</v>
      </c>
      <c r="N1842" s="5" t="s">
        <v>5432</v>
      </c>
      <c r="O1842" s="17">
        <v>44901</v>
      </c>
      <c r="P1842" s="5">
        <v>1</v>
      </c>
      <c r="Q1842" s="5">
        <v>1</v>
      </c>
      <c r="R1842" s="5">
        <v>0</v>
      </c>
      <c r="S1842" s="5">
        <v>0</v>
      </c>
      <c r="T1842" s="5">
        <v>1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1</v>
      </c>
      <c r="AF1842" s="5">
        <v>0</v>
      </c>
      <c r="AG1842" s="18">
        <v>65.198899999999995</v>
      </c>
      <c r="AH1842" s="19">
        <v>2</v>
      </c>
      <c r="AI1842" s="19">
        <v>2</v>
      </c>
    </row>
    <row r="1843" spans="1:35" ht="12.75" customHeight="1" x14ac:dyDescent="0.25">
      <c r="A1843" s="5">
        <v>199</v>
      </c>
      <c r="B1843" s="5">
        <v>1704018</v>
      </c>
      <c r="C1843" s="5"/>
      <c r="D1843" s="5" t="s">
        <v>5433</v>
      </c>
      <c r="E1843" s="15"/>
      <c r="F1843" s="16">
        <f>+IF(TABLA!$E1843 &lt;&gt; "", 1, 0)</f>
        <v>0</v>
      </c>
      <c r="G1843" s="15"/>
      <c r="H1843" s="16">
        <f>+IF(TABLA!$G1843&lt;&gt;"",1,0)</f>
        <v>0</v>
      </c>
      <c r="I1843" s="15"/>
      <c r="J1843" s="16">
        <f>+IF(TABLA!$I1843&lt;&gt;"",1,0)</f>
        <v>0</v>
      </c>
      <c r="K1843" s="16">
        <f>+IF(AND(TABLA!$F1843=1,TABLA!$H1843=1,TABLA!$J1843=1), 1, 0)</f>
        <v>0</v>
      </c>
      <c r="L1843" s="16"/>
      <c r="M1843" s="5" t="s">
        <v>5434</v>
      </c>
      <c r="N1843" s="5" t="s">
        <v>5435</v>
      </c>
      <c r="O1843" s="17">
        <v>44893</v>
      </c>
      <c r="P1843" s="5">
        <v>0</v>
      </c>
      <c r="Q1843" s="5">
        <v>1</v>
      </c>
      <c r="R1843" s="5">
        <v>0</v>
      </c>
      <c r="S1843" s="5">
        <v>0</v>
      </c>
      <c r="T1843" s="5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1</v>
      </c>
      <c r="AF1843" s="5">
        <v>0</v>
      </c>
      <c r="AG1843" s="18">
        <v>3.2890999999999999</v>
      </c>
      <c r="AH1843" s="19">
        <v>1</v>
      </c>
      <c r="AI1843" s="19">
        <v>1</v>
      </c>
    </row>
    <row r="1844" spans="1:35" ht="12.75" customHeight="1" x14ac:dyDescent="0.25">
      <c r="A1844" s="5">
        <v>514</v>
      </c>
      <c r="B1844" s="5">
        <v>1704020</v>
      </c>
      <c r="C1844" s="5"/>
      <c r="D1844" s="5" t="s">
        <v>5436</v>
      </c>
      <c r="E1844" s="15"/>
      <c r="F1844" s="16">
        <f>+IF(TABLA!$E1844 &lt;&gt; "", 1, 0)</f>
        <v>0</v>
      </c>
      <c r="G1844" s="15"/>
      <c r="H1844" s="16">
        <f>+IF(TABLA!$G1844&lt;&gt;"",1,0)</f>
        <v>0</v>
      </c>
      <c r="I1844" s="15"/>
      <c r="J1844" s="16">
        <f>+IF(TABLA!$I1844&lt;&gt;"",1,0)</f>
        <v>0</v>
      </c>
      <c r="K1844" s="16">
        <f>+IF(AND(TABLA!$F1844=1,TABLA!$H1844=1,TABLA!$J1844=1), 1, 0)</f>
        <v>0</v>
      </c>
      <c r="L1844" s="16"/>
      <c r="M1844" s="5" t="s">
        <v>5437</v>
      </c>
      <c r="N1844" s="5" t="s">
        <v>5438</v>
      </c>
      <c r="O1844" s="17">
        <v>45020</v>
      </c>
      <c r="P1844" s="5">
        <v>1</v>
      </c>
      <c r="Q1844" s="5">
        <v>1</v>
      </c>
      <c r="R1844" s="5">
        <v>0</v>
      </c>
      <c r="S1844" s="5">
        <v>0</v>
      </c>
      <c r="T1844" s="5">
        <v>1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1</v>
      </c>
      <c r="AF1844" s="5">
        <v>0</v>
      </c>
      <c r="AG1844" s="18">
        <v>44.944499999999998</v>
      </c>
      <c r="AH1844" s="19">
        <v>1</v>
      </c>
      <c r="AI1844" s="19">
        <v>1</v>
      </c>
    </row>
    <row r="1845" spans="1:35" ht="12.75" customHeight="1" x14ac:dyDescent="0.25">
      <c r="A1845" s="5">
        <v>53</v>
      </c>
      <c r="B1845" s="5">
        <v>1704024</v>
      </c>
      <c r="C1845" s="5"/>
      <c r="D1845" s="5" t="s">
        <v>5439</v>
      </c>
      <c r="E1845" s="15"/>
      <c r="F1845" s="16">
        <f>+IF(TABLA!$E1845 &lt;&gt; "", 1, 0)</f>
        <v>0</v>
      </c>
      <c r="G1845" s="15"/>
      <c r="H1845" s="16">
        <f>+IF(TABLA!$G1845&lt;&gt;"",1,0)</f>
        <v>0</v>
      </c>
      <c r="I1845" s="15"/>
      <c r="J1845" s="16">
        <f>+IF(TABLA!$I1845&lt;&gt;"",1,0)</f>
        <v>0</v>
      </c>
      <c r="K1845" s="16">
        <f>+IF(AND(TABLA!$F1845=1,TABLA!$H1845=1,TABLA!$J1845=1), 1, 0)</f>
        <v>0</v>
      </c>
      <c r="L1845" s="16"/>
      <c r="M1845" s="5" t="s">
        <v>5440</v>
      </c>
      <c r="N1845" s="5" t="s">
        <v>5441</v>
      </c>
      <c r="O1845" s="17">
        <v>44817</v>
      </c>
      <c r="P1845" s="5">
        <v>0</v>
      </c>
      <c r="Q1845" s="5">
        <v>1</v>
      </c>
      <c r="R1845" s="5">
        <v>0</v>
      </c>
      <c r="S1845" s="5">
        <v>0</v>
      </c>
      <c r="T1845" s="5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1</v>
      </c>
      <c r="AF1845" s="5">
        <v>0</v>
      </c>
      <c r="AG1845" s="18">
        <v>47.074100000000001</v>
      </c>
      <c r="AH1845" s="19">
        <v>1</v>
      </c>
      <c r="AI1845" s="19">
        <v>2</v>
      </c>
    </row>
    <row r="1846" spans="1:35" ht="12.75" customHeight="1" x14ac:dyDescent="0.25">
      <c r="A1846" s="5">
        <v>580</v>
      </c>
      <c r="B1846" s="5">
        <v>1704026</v>
      </c>
      <c r="C1846" s="5"/>
      <c r="D1846" s="5" t="s">
        <v>5442</v>
      </c>
      <c r="E1846" s="15"/>
      <c r="F1846" s="16">
        <f>+IF(TABLA!$E1846 &lt;&gt; "", 1, 0)</f>
        <v>0</v>
      </c>
      <c r="G1846" s="15"/>
      <c r="H1846" s="16">
        <f>+IF(TABLA!$G1846&lt;&gt;"",1,0)</f>
        <v>0</v>
      </c>
      <c r="I1846" s="15"/>
      <c r="J1846" s="16">
        <f>+IF(TABLA!$I1846&lt;&gt;"",1,0)</f>
        <v>0</v>
      </c>
      <c r="K1846" s="16">
        <f>+IF(AND(TABLA!$F1846=1,TABLA!$H1846=1,TABLA!$J1846=1), 1, 0)</f>
        <v>0</v>
      </c>
      <c r="L1846" s="16"/>
      <c r="M1846" s="5" t="s">
        <v>5443</v>
      </c>
      <c r="N1846" s="5" t="s">
        <v>5444</v>
      </c>
      <c r="O1846" s="17">
        <v>45041</v>
      </c>
      <c r="P1846" s="5">
        <v>1</v>
      </c>
      <c r="Q1846" s="5">
        <v>1</v>
      </c>
      <c r="R1846" s="5">
        <v>0</v>
      </c>
      <c r="S1846" s="5">
        <v>0</v>
      </c>
      <c r="T1846" s="5">
        <v>1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1</v>
      </c>
      <c r="AF1846" s="5">
        <v>0</v>
      </c>
      <c r="AG1846" s="18">
        <v>58.132800000000003</v>
      </c>
      <c r="AH1846" s="19">
        <v>4</v>
      </c>
      <c r="AI1846" s="19">
        <v>5</v>
      </c>
    </row>
    <row r="1847" spans="1:35" ht="12.75" customHeight="1" x14ac:dyDescent="0.25">
      <c r="A1847" s="5">
        <v>28</v>
      </c>
      <c r="B1847" s="5">
        <v>1704027</v>
      </c>
      <c r="C1847" s="5"/>
      <c r="D1847" s="5" t="s">
        <v>5445</v>
      </c>
      <c r="E1847" s="15"/>
      <c r="F1847" s="16">
        <f>+IF(TABLA!$E1847 &lt;&gt; "", 1, 0)</f>
        <v>0</v>
      </c>
      <c r="G1847" s="15"/>
      <c r="H1847" s="16">
        <f>+IF(TABLA!$G1847&lt;&gt;"",1,0)</f>
        <v>0</v>
      </c>
      <c r="I1847" s="15"/>
      <c r="J1847" s="16">
        <f>+IF(TABLA!$I1847&lt;&gt;"",1,0)</f>
        <v>0</v>
      </c>
      <c r="K1847" s="16">
        <f>+IF(AND(TABLA!$F1847=1,TABLA!$H1847=1,TABLA!$J1847=1), 1, 0)</f>
        <v>0</v>
      </c>
      <c r="L1847" s="16"/>
      <c r="M1847" s="5" t="s">
        <v>5446</v>
      </c>
      <c r="N1847" s="5" t="s">
        <v>5447</v>
      </c>
      <c r="O1847" s="17">
        <v>44778</v>
      </c>
      <c r="P1847" s="5">
        <v>0</v>
      </c>
      <c r="Q1847" s="5">
        <v>1</v>
      </c>
      <c r="R1847" s="5">
        <v>0</v>
      </c>
      <c r="S1847" s="5">
        <v>0</v>
      </c>
      <c r="T1847" s="5">
        <v>1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1</v>
      </c>
      <c r="AF1847" s="5">
        <v>0</v>
      </c>
      <c r="AG1847" s="18">
        <v>0.34300000000000003</v>
      </c>
      <c r="AH1847" s="19">
        <v>2</v>
      </c>
      <c r="AI1847" s="19">
        <v>2</v>
      </c>
    </row>
    <row r="1848" spans="1:35" ht="12.75" customHeight="1" x14ac:dyDescent="0.25">
      <c r="A1848" s="5">
        <v>51</v>
      </c>
      <c r="B1848" s="5">
        <v>1704035</v>
      </c>
      <c r="C1848" s="5"/>
      <c r="D1848" s="5" t="s">
        <v>5448</v>
      </c>
      <c r="E1848" s="15"/>
      <c r="F1848" s="16">
        <f>+IF(TABLA!$E1848 &lt;&gt; "", 1, 0)</f>
        <v>0</v>
      </c>
      <c r="G1848" s="15"/>
      <c r="H1848" s="16">
        <f>+IF(TABLA!$G1848&lt;&gt;"",1,0)</f>
        <v>0</v>
      </c>
      <c r="I1848" s="15"/>
      <c r="J1848" s="16">
        <f>+IF(TABLA!$I1848&lt;&gt;"",1,0)</f>
        <v>0</v>
      </c>
      <c r="K1848" s="16">
        <f>+IF(AND(TABLA!$F1848=1,TABLA!$H1848=1,TABLA!$J1848=1), 1, 0)</f>
        <v>0</v>
      </c>
      <c r="L1848" s="16"/>
      <c r="M1848" s="5" t="s">
        <v>5449</v>
      </c>
      <c r="N1848" s="5" t="s">
        <v>5450</v>
      </c>
      <c r="O1848" s="17">
        <v>44811</v>
      </c>
      <c r="P1848" s="5">
        <v>0</v>
      </c>
      <c r="Q1848" s="5">
        <v>1</v>
      </c>
      <c r="R1848" s="5">
        <v>0</v>
      </c>
      <c r="S1848" s="5">
        <v>0</v>
      </c>
      <c r="T1848" s="5">
        <v>1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1</v>
      </c>
      <c r="AF1848" s="5">
        <v>0</v>
      </c>
      <c r="AG1848" s="18">
        <v>2.8957999999999999</v>
      </c>
      <c r="AH1848" s="19">
        <v>1</v>
      </c>
      <c r="AI1848" s="19">
        <v>1</v>
      </c>
    </row>
    <row r="1849" spans="1:35" ht="12.75" customHeight="1" x14ac:dyDescent="0.25">
      <c r="A1849" s="5">
        <v>581</v>
      </c>
      <c r="B1849" s="5">
        <v>1704036</v>
      </c>
      <c r="C1849" s="5"/>
      <c r="D1849" s="5" t="s">
        <v>5451</v>
      </c>
      <c r="E1849" s="15"/>
      <c r="F1849" s="16">
        <f>+IF(TABLA!$E1849 &lt;&gt; "", 1, 0)</f>
        <v>0</v>
      </c>
      <c r="G1849" s="15"/>
      <c r="H1849" s="16">
        <f>+IF(TABLA!$G1849&lt;&gt;"",1,0)</f>
        <v>0</v>
      </c>
      <c r="I1849" s="15"/>
      <c r="J1849" s="16">
        <f>+IF(TABLA!$I1849&lt;&gt;"",1,0)</f>
        <v>0</v>
      </c>
      <c r="K1849" s="16">
        <f>+IF(AND(TABLA!$F1849=1,TABLA!$H1849=1,TABLA!$J1849=1), 1, 0)</f>
        <v>0</v>
      </c>
      <c r="L1849" s="16"/>
      <c r="M1849" s="5" t="s">
        <v>5452</v>
      </c>
      <c r="N1849" s="5" t="s">
        <v>5453</v>
      </c>
      <c r="O1849" s="17">
        <v>45041</v>
      </c>
      <c r="P1849" s="5">
        <v>1</v>
      </c>
      <c r="Q1849" s="5">
        <v>1</v>
      </c>
      <c r="R1849" s="5">
        <v>0</v>
      </c>
      <c r="S1849" s="5">
        <v>0</v>
      </c>
      <c r="T1849" s="5">
        <v>1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1</v>
      </c>
      <c r="AF1849" s="5">
        <v>0</v>
      </c>
      <c r="AG1849" s="18">
        <v>2.5848</v>
      </c>
      <c r="AH1849" s="19">
        <v>1</v>
      </c>
      <c r="AI1849" s="19">
        <v>1</v>
      </c>
    </row>
    <row r="1850" spans="1:35" ht="12.75" customHeight="1" x14ac:dyDescent="0.25">
      <c r="A1850" s="5">
        <v>829</v>
      </c>
      <c r="B1850" s="5">
        <v>1704040</v>
      </c>
      <c r="C1850" s="5"/>
      <c r="D1850" s="5" t="s">
        <v>5454</v>
      </c>
      <c r="E1850" s="15"/>
      <c r="F1850" s="16">
        <f>+IF(TABLA!$E1850 &lt;&gt; "", 1, 0)</f>
        <v>0</v>
      </c>
      <c r="G1850" s="15"/>
      <c r="H1850" s="16">
        <f>+IF(TABLA!$G1850&lt;&gt;"",1,0)</f>
        <v>0</v>
      </c>
      <c r="I1850" s="15"/>
      <c r="J1850" s="16">
        <f>+IF(TABLA!$I1850&lt;&gt;"",1,0)</f>
        <v>0</v>
      </c>
      <c r="K1850" s="16">
        <f>+IF(AND(TABLA!$F1850=1,TABLA!$H1850=1,TABLA!$J1850=1), 1, 0)</f>
        <v>0</v>
      </c>
      <c r="L1850" s="16"/>
      <c r="M1850" s="5" t="s">
        <v>5455</v>
      </c>
      <c r="N1850" s="5" t="s">
        <v>5456</v>
      </c>
      <c r="O1850" s="17">
        <v>45086</v>
      </c>
      <c r="P1850" s="5">
        <v>1</v>
      </c>
      <c r="Q1850" s="5">
        <v>1</v>
      </c>
      <c r="R1850" s="5">
        <v>0</v>
      </c>
      <c r="S1850" s="5">
        <v>0</v>
      </c>
      <c r="T1850" s="5">
        <v>1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1</v>
      </c>
      <c r="AF1850" s="5">
        <v>0</v>
      </c>
      <c r="AG1850" s="18">
        <v>98.813400000000001</v>
      </c>
      <c r="AH1850" s="19">
        <v>4</v>
      </c>
      <c r="AI1850" s="19">
        <v>4</v>
      </c>
    </row>
    <row r="1851" spans="1:35" ht="12.75" customHeight="1" x14ac:dyDescent="0.25">
      <c r="A1851" s="5">
        <v>535</v>
      </c>
      <c r="B1851" s="5">
        <v>1704042</v>
      </c>
      <c r="C1851" s="5"/>
      <c r="D1851" s="5" t="s">
        <v>5457</v>
      </c>
      <c r="E1851" s="15"/>
      <c r="F1851" s="16">
        <f>+IF(TABLA!$E1851 &lt;&gt; "", 1, 0)</f>
        <v>0</v>
      </c>
      <c r="G1851" s="15"/>
      <c r="H1851" s="16">
        <f>+IF(TABLA!$G1851&lt;&gt;"",1,0)</f>
        <v>0</v>
      </c>
      <c r="I1851" s="15"/>
      <c r="J1851" s="16">
        <f>+IF(TABLA!$I1851&lt;&gt;"",1,0)</f>
        <v>0</v>
      </c>
      <c r="K1851" s="16">
        <f>+IF(AND(TABLA!$F1851=1,TABLA!$H1851=1,TABLA!$J1851=1), 1, 0)</f>
        <v>0</v>
      </c>
      <c r="L1851" s="16"/>
      <c r="M1851" s="5" t="s">
        <v>5458</v>
      </c>
      <c r="N1851" s="5" t="s">
        <v>5459</v>
      </c>
      <c r="O1851" s="17">
        <v>45029</v>
      </c>
      <c r="P1851" s="5">
        <v>1</v>
      </c>
      <c r="Q1851" s="5">
        <v>1</v>
      </c>
      <c r="R1851" s="5">
        <v>0</v>
      </c>
      <c r="S1851" s="5">
        <v>0</v>
      </c>
      <c r="T1851" s="5">
        <v>1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1</v>
      </c>
      <c r="AF1851" s="5">
        <v>0</v>
      </c>
      <c r="AG1851" s="18">
        <v>3.5217999999999998</v>
      </c>
      <c r="AH1851" s="19">
        <v>1</v>
      </c>
      <c r="AI1851" s="19">
        <v>1</v>
      </c>
    </row>
    <row r="1852" spans="1:35" ht="12.75" customHeight="1" x14ac:dyDescent="0.25">
      <c r="A1852" s="5">
        <v>841</v>
      </c>
      <c r="B1852" s="5">
        <v>1704046</v>
      </c>
      <c r="C1852" s="5"/>
      <c r="D1852" s="5" t="s">
        <v>5460</v>
      </c>
      <c r="E1852" s="15"/>
      <c r="F1852" s="16">
        <f>+IF(TABLA!$E1852 &lt;&gt; "", 1, 0)</f>
        <v>0</v>
      </c>
      <c r="G1852" s="15"/>
      <c r="H1852" s="16">
        <f>+IF(TABLA!$G1852&lt;&gt;"",1,0)</f>
        <v>0</v>
      </c>
      <c r="I1852" s="15"/>
      <c r="J1852" s="16">
        <f>+IF(TABLA!$I1852&lt;&gt;"",1,0)</f>
        <v>0</v>
      </c>
      <c r="K1852" s="16">
        <f>+IF(AND(TABLA!$F1852=1,TABLA!$H1852=1,TABLA!$J1852=1), 1, 0)</f>
        <v>0</v>
      </c>
      <c r="L1852" s="16"/>
      <c r="M1852" s="5" t="s">
        <v>5461</v>
      </c>
      <c r="N1852" s="5" t="s">
        <v>5462</v>
      </c>
      <c r="O1852" s="17">
        <v>45089</v>
      </c>
      <c r="P1852" s="5">
        <v>1</v>
      </c>
      <c r="Q1852" s="5">
        <v>1</v>
      </c>
      <c r="R1852" s="5">
        <v>0</v>
      </c>
      <c r="S1852" s="5">
        <v>0</v>
      </c>
      <c r="T1852" s="5">
        <v>1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18">
        <v>163.654</v>
      </c>
      <c r="AH1852" s="19">
        <v>8</v>
      </c>
      <c r="AI1852" s="19">
        <v>9</v>
      </c>
    </row>
    <row r="1853" spans="1:35" ht="12.75" customHeight="1" x14ac:dyDescent="0.25">
      <c r="A1853" s="5">
        <v>1111</v>
      </c>
      <c r="B1853" s="5">
        <v>1704054</v>
      </c>
      <c r="C1853" s="5"/>
      <c r="D1853" s="5" t="s">
        <v>5463</v>
      </c>
      <c r="E1853" s="15"/>
      <c r="F1853" s="16">
        <f>+IF(TABLA!$E1853 &lt;&gt; "", 1, 0)</f>
        <v>0</v>
      </c>
      <c r="G1853" s="15"/>
      <c r="H1853" s="16">
        <f>+IF(TABLA!$G1853&lt;&gt;"",1,0)</f>
        <v>0</v>
      </c>
      <c r="I1853" s="15"/>
      <c r="J1853" s="16">
        <f>+IF(TABLA!$I1853&lt;&gt;"",1,0)</f>
        <v>0</v>
      </c>
      <c r="K1853" s="16">
        <f>+IF(AND(TABLA!$F1853=1,TABLA!$H1853=1,TABLA!$J1853=1), 1, 0)</f>
        <v>0</v>
      </c>
      <c r="L1853" s="16"/>
      <c r="M1853" s="5" t="s">
        <v>5464</v>
      </c>
      <c r="N1853" s="5" t="s">
        <v>5465</v>
      </c>
      <c r="O1853" s="17">
        <v>45126</v>
      </c>
      <c r="P1853" s="5">
        <v>1</v>
      </c>
      <c r="Q1853" s="5">
        <v>1</v>
      </c>
      <c r="R1853" s="5">
        <v>0</v>
      </c>
      <c r="S1853" s="5">
        <v>0</v>
      </c>
      <c r="T1853" s="5">
        <v>1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1</v>
      </c>
      <c r="AF1853" s="5">
        <v>0</v>
      </c>
      <c r="AG1853" s="18">
        <v>31.954000000000001</v>
      </c>
      <c r="AH1853" s="19">
        <v>3</v>
      </c>
      <c r="AI1853" s="19">
        <v>3</v>
      </c>
    </row>
    <row r="1854" spans="1:35" ht="12.75" customHeight="1" x14ac:dyDescent="0.25">
      <c r="A1854" s="5">
        <v>1067</v>
      </c>
      <c r="B1854" s="5">
        <v>1704056</v>
      </c>
      <c r="C1854" s="5"/>
      <c r="D1854" s="5" t="s">
        <v>5466</v>
      </c>
      <c r="E1854" s="15"/>
      <c r="F1854" s="16">
        <f>+IF(TABLA!$E1854 &lt;&gt; "", 1, 0)</f>
        <v>0</v>
      </c>
      <c r="G1854" s="15"/>
      <c r="H1854" s="16">
        <f>+IF(TABLA!$G1854&lt;&gt;"",1,0)</f>
        <v>0</v>
      </c>
      <c r="I1854" s="15"/>
      <c r="J1854" s="16">
        <f>+IF(TABLA!$I1854&lt;&gt;"",1,0)</f>
        <v>0</v>
      </c>
      <c r="K1854" s="16">
        <f>+IF(AND(TABLA!$F1854=1,TABLA!$H1854=1,TABLA!$J1854=1), 1, 0)</f>
        <v>0</v>
      </c>
      <c r="L1854" s="16"/>
      <c r="M1854" s="5" t="s">
        <v>5467</v>
      </c>
      <c r="N1854" s="5" t="s">
        <v>5468</v>
      </c>
      <c r="O1854" s="17">
        <v>45119</v>
      </c>
      <c r="P1854" s="5">
        <v>1</v>
      </c>
      <c r="Q1854" s="5">
        <v>1</v>
      </c>
      <c r="R1854" s="5">
        <v>0</v>
      </c>
      <c r="S1854" s="5">
        <v>0</v>
      </c>
      <c r="T1854" s="5">
        <v>1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1</v>
      </c>
      <c r="AF1854" s="5">
        <v>0</v>
      </c>
      <c r="AG1854" s="18">
        <v>87.383399999999995</v>
      </c>
      <c r="AH1854" s="19">
        <v>2</v>
      </c>
      <c r="AI1854" s="19">
        <v>2</v>
      </c>
    </row>
    <row r="1855" spans="1:35" ht="12.75" customHeight="1" x14ac:dyDescent="0.25">
      <c r="A1855" s="5">
        <v>123</v>
      </c>
      <c r="B1855" s="5">
        <v>1704064</v>
      </c>
      <c r="C1855" s="5"/>
      <c r="D1855" s="5" t="s">
        <v>5469</v>
      </c>
      <c r="E1855" s="15"/>
      <c r="F1855" s="16">
        <f>+IF(TABLA!$E1855 &lt;&gt; "", 1, 0)</f>
        <v>0</v>
      </c>
      <c r="G1855" s="15"/>
      <c r="H1855" s="16">
        <f>+IF(TABLA!$G1855&lt;&gt;"",1,0)</f>
        <v>0</v>
      </c>
      <c r="I1855" s="15"/>
      <c r="J1855" s="16">
        <f>+IF(TABLA!$I1855&lt;&gt;"",1,0)</f>
        <v>0</v>
      </c>
      <c r="K1855" s="16">
        <f>+IF(AND(TABLA!$F1855=1,TABLA!$H1855=1,TABLA!$J1855=1), 1, 0)</f>
        <v>0</v>
      </c>
      <c r="L1855" s="16"/>
      <c r="M1855" s="5" t="s">
        <v>5470</v>
      </c>
      <c r="N1855" s="5" t="s">
        <v>5471</v>
      </c>
      <c r="O1855" s="17">
        <v>44858</v>
      </c>
      <c r="P1855" s="5">
        <v>0</v>
      </c>
      <c r="Q1855" s="5">
        <v>1</v>
      </c>
      <c r="R1855" s="5">
        <v>0</v>
      </c>
      <c r="S1855" s="5">
        <v>0</v>
      </c>
      <c r="T1855" s="5">
        <v>1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1</v>
      </c>
      <c r="AF1855" s="5">
        <v>0</v>
      </c>
      <c r="AG1855" s="18">
        <v>19.633199999999999</v>
      </c>
      <c r="AH1855" s="19">
        <v>1</v>
      </c>
      <c r="AI1855" s="19">
        <v>1</v>
      </c>
    </row>
    <row r="1856" spans="1:35" ht="12.75" customHeight="1" x14ac:dyDescent="0.25">
      <c r="A1856" s="5">
        <v>2557</v>
      </c>
      <c r="B1856" s="5">
        <v>1707001</v>
      </c>
      <c r="C1856" s="5"/>
      <c r="D1856" s="5" t="s">
        <v>5472</v>
      </c>
      <c r="E1856" s="15"/>
      <c r="F1856" s="16">
        <f>+IF(TABLA!$E1856 &lt;&gt; "", 1, 0)</f>
        <v>0</v>
      </c>
      <c r="G1856" s="15"/>
      <c r="H1856" s="16">
        <f>+IF(TABLA!$G1856&lt;&gt;"",1,0)</f>
        <v>0</v>
      </c>
      <c r="I1856" s="15"/>
      <c r="J1856" s="16">
        <f>+IF(TABLA!$I1856&lt;&gt;"",1,0)</f>
        <v>0</v>
      </c>
      <c r="K1856" s="16">
        <f>+IF(AND(TABLA!$F1856=1,TABLA!$H1856=1,TABLA!$J1856=1), 1, 0)</f>
        <v>0</v>
      </c>
      <c r="L1856" s="16"/>
      <c r="M1856" s="5" t="s">
        <v>5473</v>
      </c>
      <c r="N1856" s="5" t="s">
        <v>5474</v>
      </c>
      <c r="O1856" s="17">
        <v>45224</v>
      </c>
      <c r="P1856" s="5">
        <v>1</v>
      </c>
      <c r="Q1856" s="5">
        <v>1</v>
      </c>
      <c r="R1856" s="5">
        <v>0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1</v>
      </c>
      <c r="AG1856" s="18">
        <v>32.228999999999999</v>
      </c>
      <c r="AH1856" s="19">
        <v>69</v>
      </c>
      <c r="AI1856" s="19">
        <v>71</v>
      </c>
    </row>
    <row r="1857" spans="1:35" ht="12.75" customHeight="1" x14ac:dyDescent="0.25">
      <c r="A1857" s="5">
        <v>2854</v>
      </c>
      <c r="B1857" s="5">
        <v>1707002</v>
      </c>
      <c r="C1857" s="5"/>
      <c r="D1857" s="5" t="s">
        <v>5475</v>
      </c>
      <c r="E1857" s="15"/>
      <c r="F1857" s="16">
        <f>+IF(TABLA!$E1857 &lt;&gt; "", 1, 0)</f>
        <v>0</v>
      </c>
      <c r="G1857" s="15"/>
      <c r="H1857" s="16">
        <f>+IF(TABLA!$G1857&lt;&gt;"",1,0)</f>
        <v>0</v>
      </c>
      <c r="I1857" s="15"/>
      <c r="J1857" s="16">
        <f>+IF(TABLA!$I1857&lt;&gt;"",1,0)</f>
        <v>0</v>
      </c>
      <c r="K1857" s="16">
        <f>+IF(AND(TABLA!$F1857=1,TABLA!$H1857=1,TABLA!$J1857=1), 1, 0)</f>
        <v>0</v>
      </c>
      <c r="L1857" s="16"/>
      <c r="M1857" s="5" t="s">
        <v>5476</v>
      </c>
      <c r="N1857" s="5" t="s">
        <v>5477</v>
      </c>
      <c r="O1857" s="17">
        <v>45229</v>
      </c>
      <c r="P1857" s="5">
        <v>1</v>
      </c>
      <c r="Q1857" s="5">
        <v>1</v>
      </c>
      <c r="R1857" s="5">
        <v>0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1</v>
      </c>
      <c r="AG1857" s="18">
        <v>333.74290000000002</v>
      </c>
      <c r="AH1857" s="19">
        <v>955</v>
      </c>
      <c r="AI1857" s="19">
        <v>990</v>
      </c>
    </row>
    <row r="1858" spans="1:35" ht="12.75" customHeight="1" x14ac:dyDescent="0.25">
      <c r="A1858" s="5">
        <v>1091</v>
      </c>
      <c r="B1858" s="5">
        <v>1707003</v>
      </c>
      <c r="C1858" s="5" t="s">
        <v>5478</v>
      </c>
      <c r="D1858" s="5" t="s">
        <v>5479</v>
      </c>
      <c r="E1858" s="15"/>
      <c r="F1858" s="16">
        <f>+IF(TABLA!$E1858 &lt;&gt; "", 1, 0)</f>
        <v>0</v>
      </c>
      <c r="G1858" s="15"/>
      <c r="H1858" s="16">
        <f>+IF(TABLA!$G1858&lt;&gt;"",1,0)</f>
        <v>0</v>
      </c>
      <c r="I1858" s="15"/>
      <c r="J1858" s="16">
        <f>+IF(TABLA!$I1858&lt;&gt;"",1,0)</f>
        <v>0</v>
      </c>
      <c r="K1858" s="16">
        <f>+IF(AND(TABLA!$F1858=1,TABLA!$H1858=1,TABLA!$J1858=1), 1, 0)</f>
        <v>0</v>
      </c>
      <c r="L1858" s="16"/>
      <c r="M1858" s="5" t="s">
        <v>5478</v>
      </c>
      <c r="N1858" s="5" t="s">
        <v>5480</v>
      </c>
      <c r="O1858" s="17">
        <v>45124</v>
      </c>
      <c r="P1858" s="5">
        <v>1</v>
      </c>
      <c r="Q1858" s="5">
        <v>1</v>
      </c>
      <c r="R1858" s="5">
        <v>0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1</v>
      </c>
      <c r="AG1858" s="18">
        <v>8.3530999999999995</v>
      </c>
      <c r="AH1858" s="19">
        <v>8</v>
      </c>
      <c r="AI1858" s="19">
        <v>8</v>
      </c>
    </row>
    <row r="1859" spans="1:35" ht="12.75" customHeight="1" x14ac:dyDescent="0.25">
      <c r="A1859" s="5">
        <v>2855</v>
      </c>
      <c r="B1859" s="5">
        <v>1707004</v>
      </c>
      <c r="C1859" s="5"/>
      <c r="D1859" s="5" t="s">
        <v>5481</v>
      </c>
      <c r="E1859" s="15"/>
      <c r="F1859" s="16">
        <f>+IF(TABLA!$E1859 &lt;&gt; "", 1, 0)</f>
        <v>0</v>
      </c>
      <c r="G1859" s="15"/>
      <c r="H1859" s="16">
        <f>+IF(TABLA!$G1859&lt;&gt;"",1,0)</f>
        <v>0</v>
      </c>
      <c r="I1859" s="15"/>
      <c r="J1859" s="16">
        <f>+IF(TABLA!$I1859&lt;&gt;"",1,0)</f>
        <v>0</v>
      </c>
      <c r="K1859" s="16">
        <f>+IF(AND(TABLA!$F1859=1,TABLA!$H1859=1,TABLA!$J1859=1), 1, 0)</f>
        <v>0</v>
      </c>
      <c r="L1859" s="16"/>
      <c r="M1859" s="5" t="s">
        <v>5482</v>
      </c>
      <c r="N1859" s="5" t="s">
        <v>5483</v>
      </c>
      <c r="O1859" s="17">
        <v>45229</v>
      </c>
      <c r="P1859" s="5">
        <v>1</v>
      </c>
      <c r="Q1859" s="5">
        <v>1</v>
      </c>
      <c r="R1859" s="5">
        <v>0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1</v>
      </c>
      <c r="AG1859" s="18">
        <v>32.692799999999998</v>
      </c>
      <c r="AH1859" s="19">
        <v>75</v>
      </c>
      <c r="AI1859" s="19">
        <v>76</v>
      </c>
    </row>
    <row r="1860" spans="1:35" ht="12.75" customHeight="1" x14ac:dyDescent="0.25">
      <c r="A1860" s="5">
        <v>2499</v>
      </c>
      <c r="B1860" s="5">
        <v>1707005</v>
      </c>
      <c r="C1860" s="5"/>
      <c r="D1860" s="5" t="s">
        <v>5484</v>
      </c>
      <c r="E1860" s="15"/>
      <c r="F1860" s="16">
        <f>+IF(TABLA!$E1860 &lt;&gt; "", 1, 0)</f>
        <v>0</v>
      </c>
      <c r="G1860" s="15"/>
      <c r="H1860" s="16">
        <f>+IF(TABLA!$G1860&lt;&gt;"",1,0)</f>
        <v>0</v>
      </c>
      <c r="I1860" s="15"/>
      <c r="J1860" s="16">
        <f>+IF(TABLA!$I1860&lt;&gt;"",1,0)</f>
        <v>0</v>
      </c>
      <c r="K1860" s="16">
        <f>+IF(AND(TABLA!$F1860=1,TABLA!$H1860=1,TABLA!$J1860=1), 1, 0)</f>
        <v>0</v>
      </c>
      <c r="L1860" s="16"/>
      <c r="M1860" s="5" t="s">
        <v>5485</v>
      </c>
      <c r="N1860" s="5" t="s">
        <v>5486</v>
      </c>
      <c r="O1860" s="17">
        <v>45223</v>
      </c>
      <c r="P1860" s="5">
        <v>1</v>
      </c>
      <c r="Q1860" s="5">
        <v>1</v>
      </c>
      <c r="R1860" s="5">
        <v>0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1</v>
      </c>
      <c r="AG1860" s="18">
        <v>105.3664</v>
      </c>
      <c r="AH1860" s="19">
        <v>187</v>
      </c>
      <c r="AI1860" s="19">
        <v>193</v>
      </c>
    </row>
    <row r="1861" spans="1:35" ht="12.75" customHeight="1" x14ac:dyDescent="0.25">
      <c r="A1861" s="5">
        <v>1194</v>
      </c>
      <c r="B1861" s="5">
        <v>1707006</v>
      </c>
      <c r="C1861" s="5"/>
      <c r="D1861" s="5" t="s">
        <v>5487</v>
      </c>
      <c r="E1861" s="15"/>
      <c r="F1861" s="16">
        <f>+IF(TABLA!$E1861 &lt;&gt; "", 1, 0)</f>
        <v>0</v>
      </c>
      <c r="G1861" s="15"/>
      <c r="H1861" s="16">
        <f>+IF(TABLA!$G1861&lt;&gt;"",1,0)</f>
        <v>0</v>
      </c>
      <c r="I1861" s="15"/>
      <c r="J1861" s="16">
        <f>+IF(TABLA!$I1861&lt;&gt;"",1,0)</f>
        <v>0</v>
      </c>
      <c r="K1861" s="16">
        <f>+IF(AND(TABLA!$F1861=1,TABLA!$H1861=1,TABLA!$J1861=1), 1, 0)</f>
        <v>0</v>
      </c>
      <c r="L1861" s="16"/>
      <c r="M1861" s="5" t="s">
        <v>5488</v>
      </c>
      <c r="N1861" s="5" t="s">
        <v>5489</v>
      </c>
      <c r="O1861" s="17">
        <v>45135</v>
      </c>
      <c r="P1861" s="5">
        <v>1</v>
      </c>
      <c r="Q1861" s="5">
        <v>1</v>
      </c>
      <c r="R1861" s="5">
        <v>0</v>
      </c>
      <c r="S1861" s="5">
        <v>1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1</v>
      </c>
      <c r="AG1861" s="18">
        <v>0.89839999999999998</v>
      </c>
      <c r="AH1861" s="19">
        <v>1</v>
      </c>
      <c r="AI1861" s="19">
        <v>1</v>
      </c>
    </row>
    <row r="1862" spans="1:35" ht="12.75" customHeight="1" x14ac:dyDescent="0.25">
      <c r="A1862" s="5">
        <v>2191</v>
      </c>
      <c r="B1862" s="5">
        <v>1707007</v>
      </c>
      <c r="C1862" s="5"/>
      <c r="D1862" s="5" t="s">
        <v>5490</v>
      </c>
      <c r="E1862" s="15"/>
      <c r="F1862" s="16">
        <f>+IF(TABLA!$E1862 &lt;&gt; "", 1, 0)</f>
        <v>0</v>
      </c>
      <c r="G1862" s="15"/>
      <c r="H1862" s="16">
        <f>+IF(TABLA!$G1862&lt;&gt;"",1,0)</f>
        <v>0</v>
      </c>
      <c r="I1862" s="15"/>
      <c r="J1862" s="16">
        <f>+IF(TABLA!$I1862&lt;&gt;"",1,0)</f>
        <v>0</v>
      </c>
      <c r="K1862" s="16">
        <f>+IF(AND(TABLA!$F1862=1,TABLA!$H1862=1,TABLA!$J1862=1), 1, 0)</f>
        <v>0</v>
      </c>
      <c r="L1862" s="16"/>
      <c r="M1862" s="5" t="s">
        <v>5491</v>
      </c>
      <c r="N1862" s="5" t="s">
        <v>5492</v>
      </c>
      <c r="O1862" s="17">
        <v>45215</v>
      </c>
      <c r="P1862" s="5">
        <v>1</v>
      </c>
      <c r="Q1862" s="5">
        <v>1</v>
      </c>
      <c r="R1862" s="5">
        <v>0</v>
      </c>
      <c r="S1862" s="5">
        <v>1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1</v>
      </c>
      <c r="AG1862" s="18">
        <v>125.4126</v>
      </c>
      <c r="AH1862" s="19">
        <v>144</v>
      </c>
      <c r="AI1862" s="19">
        <v>153</v>
      </c>
    </row>
    <row r="1863" spans="1:35" ht="12.75" customHeight="1" x14ac:dyDescent="0.25">
      <c r="A1863" s="5">
        <v>2500</v>
      </c>
      <c r="B1863" s="5">
        <v>1707008</v>
      </c>
      <c r="C1863" s="5"/>
      <c r="D1863" s="5" t="s">
        <v>5493</v>
      </c>
      <c r="E1863" s="15"/>
      <c r="F1863" s="16">
        <f>+IF(TABLA!$E1863 &lt;&gt; "", 1, 0)</f>
        <v>0</v>
      </c>
      <c r="G1863" s="15"/>
      <c r="H1863" s="16">
        <f>+IF(TABLA!$G1863&lt;&gt;"",1,0)</f>
        <v>0</v>
      </c>
      <c r="I1863" s="15"/>
      <c r="J1863" s="16">
        <f>+IF(TABLA!$I1863&lt;&gt;"",1,0)</f>
        <v>0</v>
      </c>
      <c r="K1863" s="16">
        <f>+IF(AND(TABLA!$F1863=1,TABLA!$H1863=1,TABLA!$J1863=1), 1, 0)</f>
        <v>0</v>
      </c>
      <c r="L1863" s="16"/>
      <c r="M1863" s="5" t="s">
        <v>5494</v>
      </c>
      <c r="N1863" s="5" t="s">
        <v>5495</v>
      </c>
      <c r="O1863" s="17">
        <v>45223</v>
      </c>
      <c r="P1863" s="5">
        <v>1</v>
      </c>
      <c r="Q1863" s="5">
        <v>1</v>
      </c>
      <c r="R1863" s="5">
        <v>0</v>
      </c>
      <c r="S1863" s="5">
        <v>1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1</v>
      </c>
      <c r="AG1863" s="18">
        <v>88.535899999999998</v>
      </c>
      <c r="AH1863" s="19">
        <v>77</v>
      </c>
      <c r="AI1863" s="19">
        <v>83</v>
      </c>
    </row>
    <row r="1864" spans="1:35" ht="12.75" customHeight="1" x14ac:dyDescent="0.25">
      <c r="A1864" s="5">
        <v>1656</v>
      </c>
      <c r="B1864" s="5">
        <v>1707009</v>
      </c>
      <c r="C1864" s="5"/>
      <c r="D1864" s="5" t="s">
        <v>5496</v>
      </c>
      <c r="E1864" s="15"/>
      <c r="F1864" s="16">
        <f>+IF(TABLA!$E1864 &lt;&gt; "", 1, 0)</f>
        <v>0</v>
      </c>
      <c r="G1864" s="15"/>
      <c r="H1864" s="16">
        <f>+IF(TABLA!$G1864&lt;&gt;"",1,0)</f>
        <v>0</v>
      </c>
      <c r="I1864" s="15"/>
      <c r="J1864" s="16">
        <f>+IF(TABLA!$I1864&lt;&gt;"",1,0)</f>
        <v>0</v>
      </c>
      <c r="K1864" s="16">
        <f>+IF(AND(TABLA!$F1864=1,TABLA!$H1864=1,TABLA!$J1864=1), 1, 0)</f>
        <v>0</v>
      </c>
      <c r="L1864" s="16"/>
      <c r="M1864" s="5" t="s">
        <v>5497</v>
      </c>
      <c r="N1864" s="5" t="s">
        <v>5498</v>
      </c>
      <c r="O1864" s="17">
        <v>45184</v>
      </c>
      <c r="P1864" s="5">
        <v>1</v>
      </c>
      <c r="Q1864" s="5">
        <v>1</v>
      </c>
      <c r="R1864" s="5">
        <v>0</v>
      </c>
      <c r="S1864" s="5">
        <v>1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1</v>
      </c>
      <c r="AG1864" s="18">
        <v>14.391400000000001</v>
      </c>
      <c r="AH1864" s="19">
        <v>23</v>
      </c>
      <c r="AI1864" s="19">
        <v>24</v>
      </c>
    </row>
    <row r="1865" spans="1:35" ht="12.75" customHeight="1" x14ac:dyDescent="0.25">
      <c r="A1865" s="5">
        <v>2856</v>
      </c>
      <c r="B1865" s="5">
        <v>1707011</v>
      </c>
      <c r="C1865" s="5"/>
      <c r="D1865" s="5" t="s">
        <v>5499</v>
      </c>
      <c r="E1865" s="15"/>
      <c r="F1865" s="16">
        <f>+IF(TABLA!$E1865 &lt;&gt; "", 1, 0)</f>
        <v>0</v>
      </c>
      <c r="G1865" s="15"/>
      <c r="H1865" s="16">
        <f>+IF(TABLA!$G1865&lt;&gt;"",1,0)</f>
        <v>0</v>
      </c>
      <c r="I1865" s="15"/>
      <c r="J1865" s="16">
        <f>+IF(TABLA!$I1865&lt;&gt;"",1,0)</f>
        <v>0</v>
      </c>
      <c r="K1865" s="16">
        <f>+IF(AND(TABLA!$F1865=1,TABLA!$H1865=1,TABLA!$J1865=1), 1, 0)</f>
        <v>0</v>
      </c>
      <c r="L1865" s="16"/>
      <c r="M1865" s="5" t="s">
        <v>5500</v>
      </c>
      <c r="N1865" s="5" t="s">
        <v>5501</v>
      </c>
      <c r="O1865" s="17">
        <v>45229</v>
      </c>
      <c r="P1865" s="5">
        <v>1</v>
      </c>
      <c r="Q1865" s="5">
        <v>1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1</v>
      </c>
      <c r="AG1865" s="18">
        <v>15.362500000000001</v>
      </c>
      <c r="AH1865" s="19">
        <v>72</v>
      </c>
      <c r="AI1865" s="19">
        <v>74</v>
      </c>
    </row>
    <row r="1866" spans="1:35" ht="12.75" customHeight="1" x14ac:dyDescent="0.25">
      <c r="A1866" s="5">
        <v>2223</v>
      </c>
      <c r="B1866" s="5">
        <v>1707012</v>
      </c>
      <c r="C1866" s="5"/>
      <c r="D1866" s="5" t="s">
        <v>5502</v>
      </c>
      <c r="E1866" s="15"/>
      <c r="F1866" s="16">
        <f>+IF(TABLA!$E1866 &lt;&gt; "", 1, 0)</f>
        <v>0</v>
      </c>
      <c r="G1866" s="15"/>
      <c r="H1866" s="16">
        <f>+IF(TABLA!$G1866&lt;&gt;"",1,0)</f>
        <v>0</v>
      </c>
      <c r="I1866" s="15"/>
      <c r="J1866" s="16">
        <f>+IF(TABLA!$I1866&lt;&gt;"",1,0)</f>
        <v>0</v>
      </c>
      <c r="K1866" s="16">
        <f>+IF(AND(TABLA!$F1866=1,TABLA!$H1866=1,TABLA!$J1866=1), 1, 0)</f>
        <v>0</v>
      </c>
      <c r="L1866" s="16"/>
      <c r="M1866" s="5" t="s">
        <v>5503</v>
      </c>
      <c r="N1866" s="5" t="s">
        <v>5504</v>
      </c>
      <c r="O1866" s="17">
        <v>45216</v>
      </c>
      <c r="P1866" s="5">
        <v>1</v>
      </c>
      <c r="Q1866" s="5">
        <v>1</v>
      </c>
      <c r="R1866" s="5">
        <v>0</v>
      </c>
      <c r="S1866" s="5">
        <v>1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1</v>
      </c>
      <c r="AG1866" s="18">
        <v>4.1534000000000004</v>
      </c>
      <c r="AH1866" s="19">
        <v>5</v>
      </c>
      <c r="AI1866" s="19">
        <v>5</v>
      </c>
    </row>
    <row r="1867" spans="1:35" ht="12.75" customHeight="1" x14ac:dyDescent="0.25">
      <c r="A1867" s="5">
        <v>1523</v>
      </c>
      <c r="B1867" s="5">
        <v>1707014</v>
      </c>
      <c r="C1867" s="5"/>
      <c r="D1867" s="5" t="s">
        <v>5505</v>
      </c>
      <c r="E1867" s="15"/>
      <c r="F1867" s="16">
        <f>+IF(TABLA!$E1867 &lt;&gt; "", 1, 0)</f>
        <v>0</v>
      </c>
      <c r="G1867" s="15"/>
      <c r="H1867" s="16">
        <f>+IF(TABLA!$G1867&lt;&gt;"",1,0)</f>
        <v>0</v>
      </c>
      <c r="I1867" s="15"/>
      <c r="J1867" s="16">
        <f>+IF(TABLA!$I1867&lt;&gt;"",1,0)</f>
        <v>0</v>
      </c>
      <c r="K1867" s="16">
        <f>+IF(AND(TABLA!$F1867=1,TABLA!$H1867=1,TABLA!$J1867=1), 1, 0)</f>
        <v>0</v>
      </c>
      <c r="L1867" s="16"/>
      <c r="M1867" s="5" t="s">
        <v>5506</v>
      </c>
      <c r="N1867" s="5" t="s">
        <v>5507</v>
      </c>
      <c r="O1867" s="17">
        <v>45174</v>
      </c>
      <c r="P1867" s="5">
        <v>1</v>
      </c>
      <c r="Q1867" s="5">
        <v>1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1</v>
      </c>
      <c r="AG1867" s="18">
        <v>1.9672000000000001</v>
      </c>
      <c r="AH1867" s="19">
        <v>3</v>
      </c>
      <c r="AI1867" s="19">
        <v>3</v>
      </c>
    </row>
    <row r="1868" spans="1:35" ht="12.75" customHeight="1" x14ac:dyDescent="0.25">
      <c r="A1868" s="5">
        <v>1923</v>
      </c>
      <c r="B1868" s="5">
        <v>1707017</v>
      </c>
      <c r="C1868" s="5"/>
      <c r="D1868" s="5" t="s">
        <v>5508</v>
      </c>
      <c r="E1868" s="15"/>
      <c r="F1868" s="16">
        <f>+IF(TABLA!$E1868 &lt;&gt; "", 1, 0)</f>
        <v>0</v>
      </c>
      <c r="G1868" s="15"/>
      <c r="H1868" s="16">
        <f>+IF(TABLA!$G1868&lt;&gt;"",1,0)</f>
        <v>0</v>
      </c>
      <c r="I1868" s="15"/>
      <c r="J1868" s="16">
        <f>+IF(TABLA!$I1868&lt;&gt;"",1,0)</f>
        <v>0</v>
      </c>
      <c r="K1868" s="16">
        <f>+IF(AND(TABLA!$F1868=1,TABLA!$H1868=1,TABLA!$J1868=1), 1, 0)</f>
        <v>0</v>
      </c>
      <c r="L1868" s="16"/>
      <c r="M1868" s="5" t="s">
        <v>5509</v>
      </c>
      <c r="N1868" s="5" t="s">
        <v>5510</v>
      </c>
      <c r="O1868" s="17">
        <v>45203</v>
      </c>
      <c r="P1868" s="5">
        <v>1</v>
      </c>
      <c r="Q1868" s="5">
        <v>1</v>
      </c>
      <c r="R1868" s="5">
        <v>0</v>
      </c>
      <c r="S1868" s="5">
        <v>1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1</v>
      </c>
      <c r="AG1868" s="18">
        <v>22.6402</v>
      </c>
      <c r="AH1868" s="19">
        <v>12</v>
      </c>
      <c r="AI1868" s="19">
        <v>12</v>
      </c>
    </row>
    <row r="1869" spans="1:35" ht="12.75" customHeight="1" x14ac:dyDescent="0.25">
      <c r="A1869" s="5">
        <v>1687</v>
      </c>
      <c r="B1869" s="5">
        <v>1707018</v>
      </c>
      <c r="C1869" s="5"/>
      <c r="D1869" s="5" t="s">
        <v>5511</v>
      </c>
      <c r="E1869" s="15"/>
      <c r="F1869" s="16">
        <f>+IF(TABLA!$E1869 &lt;&gt; "", 1, 0)</f>
        <v>0</v>
      </c>
      <c r="G1869" s="15"/>
      <c r="H1869" s="16">
        <f>+IF(TABLA!$G1869&lt;&gt;"",1,0)</f>
        <v>0</v>
      </c>
      <c r="I1869" s="15"/>
      <c r="J1869" s="16">
        <f>+IF(TABLA!$I1869&lt;&gt;"",1,0)</f>
        <v>0</v>
      </c>
      <c r="K1869" s="16">
        <f>+IF(AND(TABLA!$F1869=1,TABLA!$H1869=1,TABLA!$J1869=1), 1, 0)</f>
        <v>0</v>
      </c>
      <c r="L1869" s="16"/>
      <c r="M1869" s="5" t="s">
        <v>5512</v>
      </c>
      <c r="N1869" s="5" t="s">
        <v>5513</v>
      </c>
      <c r="O1869" s="17">
        <v>45189</v>
      </c>
      <c r="P1869" s="5">
        <v>1</v>
      </c>
      <c r="Q1869" s="5">
        <v>1</v>
      </c>
      <c r="R1869" s="5">
        <v>0</v>
      </c>
      <c r="S1869" s="5">
        <v>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1</v>
      </c>
      <c r="AG1869" s="18">
        <v>5.1031000000000004</v>
      </c>
      <c r="AH1869" s="19">
        <v>6</v>
      </c>
      <c r="AI1869" s="19">
        <v>6</v>
      </c>
    </row>
    <row r="1870" spans="1:35" ht="12.75" customHeight="1" x14ac:dyDescent="0.25">
      <c r="A1870" s="5">
        <v>1167</v>
      </c>
      <c r="B1870" s="5">
        <v>1707019</v>
      </c>
      <c r="C1870" s="5"/>
      <c r="D1870" s="5" t="s">
        <v>5514</v>
      </c>
      <c r="E1870" s="15"/>
      <c r="F1870" s="16">
        <f>+IF(TABLA!$E1870 &lt;&gt; "", 1, 0)</f>
        <v>0</v>
      </c>
      <c r="G1870" s="15"/>
      <c r="H1870" s="16">
        <f>+IF(TABLA!$G1870&lt;&gt;"",1,0)</f>
        <v>0</v>
      </c>
      <c r="I1870" s="15"/>
      <c r="J1870" s="16">
        <f>+IF(TABLA!$I1870&lt;&gt;"",1,0)</f>
        <v>0</v>
      </c>
      <c r="K1870" s="16">
        <f>+IF(AND(TABLA!$F1870=1,TABLA!$H1870=1,TABLA!$J1870=1), 1, 0)</f>
        <v>0</v>
      </c>
      <c r="L1870" s="16"/>
      <c r="M1870" s="5" t="s">
        <v>5515</v>
      </c>
      <c r="N1870" s="5" t="s">
        <v>5516</v>
      </c>
      <c r="O1870" s="17">
        <v>45132</v>
      </c>
      <c r="P1870" s="5">
        <v>1</v>
      </c>
      <c r="Q1870" s="5">
        <v>1</v>
      </c>
      <c r="R1870" s="5">
        <v>0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1</v>
      </c>
      <c r="AG1870" s="18">
        <v>0.44479999999999997</v>
      </c>
      <c r="AH1870" s="19">
        <v>4</v>
      </c>
      <c r="AI1870" s="19">
        <v>4</v>
      </c>
    </row>
    <row r="1871" spans="1:35" ht="12.75" customHeight="1" x14ac:dyDescent="0.25">
      <c r="A1871" s="5">
        <v>1524</v>
      </c>
      <c r="B1871" s="5">
        <v>1707020</v>
      </c>
      <c r="C1871" s="5"/>
      <c r="D1871" s="5" t="s">
        <v>5517</v>
      </c>
      <c r="E1871" s="15"/>
      <c r="F1871" s="16">
        <f>+IF(TABLA!$E1871 &lt;&gt; "", 1, 0)</f>
        <v>0</v>
      </c>
      <c r="G1871" s="15"/>
      <c r="H1871" s="16">
        <f>+IF(TABLA!$G1871&lt;&gt;"",1,0)</f>
        <v>0</v>
      </c>
      <c r="I1871" s="15"/>
      <c r="J1871" s="16">
        <f>+IF(TABLA!$I1871&lt;&gt;"",1,0)</f>
        <v>0</v>
      </c>
      <c r="K1871" s="16">
        <f>+IF(AND(TABLA!$F1871=1,TABLA!$H1871=1,TABLA!$J1871=1), 1, 0)</f>
        <v>0</v>
      </c>
      <c r="L1871" s="16"/>
      <c r="M1871" s="5" t="s">
        <v>5518</v>
      </c>
      <c r="N1871" s="5" t="s">
        <v>5519</v>
      </c>
      <c r="O1871" s="17">
        <v>45174</v>
      </c>
      <c r="P1871" s="5">
        <v>1</v>
      </c>
      <c r="Q1871" s="5">
        <v>1</v>
      </c>
      <c r="R1871" s="5">
        <v>0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1</v>
      </c>
      <c r="AG1871" s="18">
        <v>9.8733000000000004</v>
      </c>
      <c r="AH1871" s="19">
        <v>18</v>
      </c>
      <c r="AI1871" s="19">
        <v>18</v>
      </c>
    </row>
    <row r="1872" spans="1:35" ht="12.75" customHeight="1" x14ac:dyDescent="0.25">
      <c r="A1872" s="5">
        <v>894</v>
      </c>
      <c r="B1872" s="5">
        <v>1707021</v>
      </c>
      <c r="C1872" s="5"/>
      <c r="D1872" s="5" t="s">
        <v>5520</v>
      </c>
      <c r="E1872" s="15"/>
      <c r="F1872" s="16">
        <f>+IF(TABLA!$E1872 &lt;&gt; "", 1, 0)</f>
        <v>0</v>
      </c>
      <c r="G1872" s="15"/>
      <c r="H1872" s="16">
        <f>+IF(TABLA!$G1872&lt;&gt;"",1,0)</f>
        <v>0</v>
      </c>
      <c r="I1872" s="15"/>
      <c r="J1872" s="16">
        <f>+IF(TABLA!$I1872&lt;&gt;"",1,0)</f>
        <v>0</v>
      </c>
      <c r="K1872" s="16">
        <f>+IF(AND(TABLA!$F1872=1,TABLA!$H1872=1,TABLA!$J1872=1), 1, 0)</f>
        <v>0</v>
      </c>
      <c r="L1872" s="16"/>
      <c r="M1872" s="5" t="s">
        <v>5521</v>
      </c>
      <c r="N1872" s="5" t="s">
        <v>5522</v>
      </c>
      <c r="O1872" s="17">
        <v>45096</v>
      </c>
      <c r="P1872" s="5">
        <v>1</v>
      </c>
      <c r="Q1872" s="5">
        <v>1</v>
      </c>
      <c r="R1872" s="5">
        <v>0</v>
      </c>
      <c r="S1872" s="5">
        <v>1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1</v>
      </c>
      <c r="AF1872" s="5">
        <v>0</v>
      </c>
      <c r="AG1872" s="18">
        <v>35.694299999999998</v>
      </c>
      <c r="AH1872" s="19">
        <v>12</v>
      </c>
      <c r="AI1872" s="19">
        <v>12</v>
      </c>
    </row>
    <row r="1873" spans="1:35" ht="12.75" customHeight="1" x14ac:dyDescent="0.25">
      <c r="A1873" s="5">
        <v>1148</v>
      </c>
      <c r="B1873" s="5">
        <v>1707022</v>
      </c>
      <c r="C1873" s="5"/>
      <c r="D1873" s="5" t="s">
        <v>5523</v>
      </c>
      <c r="E1873" s="15"/>
      <c r="F1873" s="16">
        <f>+IF(TABLA!$E1873 &lt;&gt; "", 1, 0)</f>
        <v>0</v>
      </c>
      <c r="G1873" s="15"/>
      <c r="H1873" s="16">
        <f>+IF(TABLA!$G1873&lt;&gt;"",1,0)</f>
        <v>0</v>
      </c>
      <c r="I1873" s="15"/>
      <c r="J1873" s="16">
        <f>+IF(TABLA!$I1873&lt;&gt;"",1,0)</f>
        <v>0</v>
      </c>
      <c r="K1873" s="16">
        <f>+IF(AND(TABLA!$F1873=1,TABLA!$H1873=1,TABLA!$J1873=1), 1, 0)</f>
        <v>0</v>
      </c>
      <c r="L1873" s="16"/>
      <c r="M1873" s="5" t="s">
        <v>5524</v>
      </c>
      <c r="N1873" s="5" t="s">
        <v>5525</v>
      </c>
      <c r="O1873" s="17">
        <v>45130</v>
      </c>
      <c r="P1873" s="5">
        <v>1</v>
      </c>
      <c r="Q1873" s="5">
        <v>1</v>
      </c>
      <c r="R1873" s="5">
        <v>0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18">
        <v>0.66279999999999994</v>
      </c>
      <c r="AH1873" s="19">
        <v>2</v>
      </c>
      <c r="AI1873" s="19">
        <v>2</v>
      </c>
    </row>
    <row r="1874" spans="1:35" ht="12.75" customHeight="1" x14ac:dyDescent="0.25">
      <c r="A1874" s="5">
        <v>536</v>
      </c>
      <c r="B1874" s="5">
        <v>1707026</v>
      </c>
      <c r="C1874" s="5"/>
      <c r="D1874" s="5" t="s">
        <v>5526</v>
      </c>
      <c r="E1874" s="15"/>
      <c r="F1874" s="16">
        <f>+IF(TABLA!$E1874 &lt;&gt; "", 1, 0)</f>
        <v>0</v>
      </c>
      <c r="G1874" s="15"/>
      <c r="H1874" s="16">
        <f>+IF(TABLA!$G1874&lt;&gt;"",1,0)</f>
        <v>0</v>
      </c>
      <c r="I1874" s="15"/>
      <c r="J1874" s="16">
        <f>+IF(TABLA!$I1874&lt;&gt;"",1,0)</f>
        <v>0</v>
      </c>
      <c r="K1874" s="16">
        <f>+IF(AND(TABLA!$F1874=1,TABLA!$H1874=1,TABLA!$J1874=1), 1, 0)</f>
        <v>0</v>
      </c>
      <c r="L1874" s="16"/>
      <c r="M1874" s="5" t="s">
        <v>5527</v>
      </c>
      <c r="N1874" s="5" t="s">
        <v>5528</v>
      </c>
      <c r="O1874" s="17">
        <v>45029</v>
      </c>
      <c r="P1874" s="5">
        <v>1</v>
      </c>
      <c r="Q1874" s="5">
        <v>1</v>
      </c>
      <c r="R1874" s="5">
        <v>0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1</v>
      </c>
      <c r="AG1874" s="18">
        <v>5.1414</v>
      </c>
      <c r="AH1874" s="19">
        <v>2</v>
      </c>
      <c r="AI1874" s="19">
        <v>2</v>
      </c>
    </row>
    <row r="1875" spans="1:35" ht="12.75" customHeight="1" x14ac:dyDescent="0.25">
      <c r="A1875" s="5">
        <v>1801</v>
      </c>
      <c r="B1875" s="5">
        <v>1707027</v>
      </c>
      <c r="C1875" s="5"/>
      <c r="D1875" s="5" t="s">
        <v>5529</v>
      </c>
      <c r="E1875" s="15"/>
      <c r="F1875" s="16">
        <f>+IF(TABLA!$E1875 &lt;&gt; "", 1, 0)</f>
        <v>0</v>
      </c>
      <c r="G1875" s="15"/>
      <c r="H1875" s="16">
        <f>+IF(TABLA!$G1875&lt;&gt;"",1,0)</f>
        <v>0</v>
      </c>
      <c r="I1875" s="15"/>
      <c r="J1875" s="16">
        <f>+IF(TABLA!$I1875&lt;&gt;"",1,0)</f>
        <v>0</v>
      </c>
      <c r="K1875" s="16">
        <f>+IF(AND(TABLA!$F1875=1,TABLA!$H1875=1,TABLA!$J1875=1), 1, 0)</f>
        <v>0</v>
      </c>
      <c r="L1875" s="16"/>
      <c r="M1875" s="5" t="s">
        <v>5530</v>
      </c>
      <c r="N1875" s="5" t="s">
        <v>5531</v>
      </c>
      <c r="O1875" s="17">
        <v>45196</v>
      </c>
      <c r="P1875" s="5">
        <v>1</v>
      </c>
      <c r="Q1875" s="5">
        <v>1</v>
      </c>
      <c r="R1875" s="5">
        <v>0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1</v>
      </c>
      <c r="AF1875" s="5">
        <v>0</v>
      </c>
      <c r="AG1875" s="18">
        <v>4.5991999999999997</v>
      </c>
      <c r="AH1875" s="19">
        <v>3</v>
      </c>
      <c r="AI1875" s="19">
        <v>3</v>
      </c>
    </row>
    <row r="1876" spans="1:35" ht="12.75" customHeight="1" x14ac:dyDescent="0.25">
      <c r="A1876" s="5">
        <v>1103</v>
      </c>
      <c r="B1876" s="5">
        <v>1707029</v>
      </c>
      <c r="C1876" s="5"/>
      <c r="D1876" s="5" t="s">
        <v>5532</v>
      </c>
      <c r="E1876" s="15"/>
      <c r="F1876" s="16">
        <f>+IF(TABLA!$E1876 &lt;&gt; "", 1, 0)</f>
        <v>0</v>
      </c>
      <c r="G1876" s="15"/>
      <c r="H1876" s="16">
        <f>+IF(TABLA!$G1876&lt;&gt;"",1,0)</f>
        <v>0</v>
      </c>
      <c r="I1876" s="15"/>
      <c r="J1876" s="16">
        <f>+IF(TABLA!$I1876&lt;&gt;"",1,0)</f>
        <v>0</v>
      </c>
      <c r="K1876" s="16">
        <f>+IF(AND(TABLA!$F1876=1,TABLA!$H1876=1,TABLA!$J1876=1), 1, 0)</f>
        <v>0</v>
      </c>
      <c r="L1876" s="16"/>
      <c r="M1876" s="5" t="s">
        <v>5533</v>
      </c>
      <c r="N1876" s="5" t="s">
        <v>5534</v>
      </c>
      <c r="O1876" s="17">
        <v>45125</v>
      </c>
      <c r="P1876" s="5">
        <v>1</v>
      </c>
      <c r="Q1876" s="5">
        <v>1</v>
      </c>
      <c r="R1876" s="5">
        <v>0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1</v>
      </c>
      <c r="AG1876" s="18">
        <v>4.8140000000000001</v>
      </c>
      <c r="AH1876" s="19">
        <v>3</v>
      </c>
      <c r="AI1876" s="19">
        <v>3</v>
      </c>
    </row>
    <row r="1877" spans="1:35" ht="12.75" customHeight="1" x14ac:dyDescent="0.25">
      <c r="A1877" s="5">
        <v>2742</v>
      </c>
      <c r="B1877" s="5">
        <v>1707030</v>
      </c>
      <c r="C1877" s="5"/>
      <c r="D1877" s="5" t="s">
        <v>5535</v>
      </c>
      <c r="E1877" s="15"/>
      <c r="F1877" s="16">
        <f>+IF(TABLA!$E1877 &lt;&gt; "", 1, 0)</f>
        <v>0</v>
      </c>
      <c r="G1877" s="15"/>
      <c r="H1877" s="16">
        <f>+IF(TABLA!$G1877&lt;&gt;"",1,0)</f>
        <v>0</v>
      </c>
      <c r="I1877" s="15"/>
      <c r="J1877" s="16">
        <f>+IF(TABLA!$I1877&lt;&gt;"",1,0)</f>
        <v>0</v>
      </c>
      <c r="K1877" s="16">
        <f>+IF(AND(TABLA!$F1877=1,TABLA!$H1877=1,TABLA!$J1877=1), 1, 0)</f>
        <v>0</v>
      </c>
      <c r="L1877" s="16"/>
      <c r="M1877" s="5" t="s">
        <v>5536</v>
      </c>
      <c r="N1877" s="5" t="s">
        <v>5537</v>
      </c>
      <c r="O1877" s="17">
        <v>45227</v>
      </c>
      <c r="P1877" s="5">
        <v>1</v>
      </c>
      <c r="Q1877" s="5">
        <v>1</v>
      </c>
      <c r="R1877" s="5">
        <v>0</v>
      </c>
      <c r="S1877" s="5">
        <v>1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1</v>
      </c>
      <c r="AG1877" s="18">
        <v>34.624600000000001</v>
      </c>
      <c r="AH1877" s="19">
        <v>182</v>
      </c>
      <c r="AI1877" s="19">
        <v>194</v>
      </c>
    </row>
    <row r="1878" spans="1:35" ht="12.75" customHeight="1" x14ac:dyDescent="0.25">
      <c r="A1878" s="5">
        <v>59</v>
      </c>
      <c r="B1878" s="5">
        <v>1707033</v>
      </c>
      <c r="C1878" s="5"/>
      <c r="D1878" s="5" t="s">
        <v>5538</v>
      </c>
      <c r="E1878" s="15"/>
      <c r="F1878" s="16">
        <f>+IF(TABLA!$E1878 &lt;&gt; "", 1, 0)</f>
        <v>0</v>
      </c>
      <c r="G1878" s="15"/>
      <c r="H1878" s="16">
        <f>+IF(TABLA!$G1878&lt;&gt;"",1,0)</f>
        <v>0</v>
      </c>
      <c r="I1878" s="15"/>
      <c r="J1878" s="16">
        <f>+IF(TABLA!$I1878&lt;&gt;"",1,0)</f>
        <v>0</v>
      </c>
      <c r="K1878" s="16">
        <f>+IF(AND(TABLA!$F1878=1,TABLA!$H1878=1,TABLA!$J1878=1), 1, 0)</f>
        <v>0</v>
      </c>
      <c r="L1878" s="16"/>
      <c r="M1878" s="5" t="s">
        <v>5539</v>
      </c>
      <c r="N1878" s="5" t="s">
        <v>5540</v>
      </c>
      <c r="O1878" s="17">
        <v>44824</v>
      </c>
      <c r="P1878" s="5">
        <v>0</v>
      </c>
      <c r="Q1878" s="5">
        <v>1</v>
      </c>
      <c r="R1878" s="5">
        <v>0</v>
      </c>
      <c r="S1878" s="5">
        <v>1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1</v>
      </c>
      <c r="AG1878" s="18">
        <v>4.1099999999999998E-2</v>
      </c>
      <c r="AH1878" s="19">
        <v>2</v>
      </c>
      <c r="AI1878" s="19">
        <v>2</v>
      </c>
    </row>
    <row r="1879" spans="1:35" ht="12.75" customHeight="1" x14ac:dyDescent="0.25">
      <c r="A1879" s="5">
        <v>2310</v>
      </c>
      <c r="B1879" s="5">
        <v>1707036</v>
      </c>
      <c r="C1879" s="5"/>
      <c r="D1879" s="5" t="s">
        <v>5541</v>
      </c>
      <c r="E1879" s="15"/>
      <c r="F1879" s="16">
        <f>+IF(TABLA!$E1879 &lt;&gt; "", 1, 0)</f>
        <v>0</v>
      </c>
      <c r="G1879" s="15"/>
      <c r="H1879" s="16">
        <f>+IF(TABLA!$G1879&lt;&gt;"",1,0)</f>
        <v>0</v>
      </c>
      <c r="I1879" s="15"/>
      <c r="J1879" s="16">
        <f>+IF(TABLA!$I1879&lt;&gt;"",1,0)</f>
        <v>0</v>
      </c>
      <c r="K1879" s="16">
        <f>+IF(AND(TABLA!$F1879=1,TABLA!$H1879=1,TABLA!$J1879=1), 1, 0)</f>
        <v>0</v>
      </c>
      <c r="L1879" s="16"/>
      <c r="M1879" s="5" t="s">
        <v>5542</v>
      </c>
      <c r="N1879" s="5" t="s">
        <v>5543</v>
      </c>
      <c r="O1879" s="17">
        <v>45218</v>
      </c>
      <c r="P1879" s="5">
        <v>1</v>
      </c>
      <c r="Q1879" s="5">
        <v>1</v>
      </c>
      <c r="R1879" s="5">
        <v>0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1</v>
      </c>
      <c r="AG1879" s="18">
        <v>74.549499999999995</v>
      </c>
      <c r="AH1879" s="19">
        <v>28</v>
      </c>
      <c r="AI1879" s="19">
        <v>99</v>
      </c>
    </row>
    <row r="1880" spans="1:35" ht="12.75" customHeight="1" x14ac:dyDescent="0.25">
      <c r="A1880" s="5">
        <v>2224</v>
      </c>
      <c r="B1880" s="5">
        <v>1707038</v>
      </c>
      <c r="C1880" s="5"/>
      <c r="D1880" s="5" t="s">
        <v>5544</v>
      </c>
      <c r="E1880" s="15"/>
      <c r="F1880" s="16">
        <f>+IF(TABLA!$E1880 &lt;&gt; "", 1, 0)</f>
        <v>0</v>
      </c>
      <c r="G1880" s="15"/>
      <c r="H1880" s="16">
        <f>+IF(TABLA!$G1880&lt;&gt;"",1,0)</f>
        <v>0</v>
      </c>
      <c r="I1880" s="15"/>
      <c r="J1880" s="16">
        <f>+IF(TABLA!$I1880&lt;&gt;"",1,0)</f>
        <v>0</v>
      </c>
      <c r="K1880" s="16">
        <f>+IF(AND(TABLA!$F1880=1,TABLA!$H1880=1,TABLA!$J1880=1), 1, 0)</f>
        <v>0</v>
      </c>
      <c r="L1880" s="16"/>
      <c r="M1880" s="5" t="s">
        <v>5545</v>
      </c>
      <c r="N1880" s="5" t="s">
        <v>5546</v>
      </c>
      <c r="O1880" s="17">
        <v>45216</v>
      </c>
      <c r="P1880" s="5">
        <v>1</v>
      </c>
      <c r="Q1880" s="5">
        <v>1</v>
      </c>
      <c r="R1880" s="5">
        <v>0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1</v>
      </c>
      <c r="AG1880" s="18">
        <v>45.758200000000002</v>
      </c>
      <c r="AH1880" s="19">
        <v>34</v>
      </c>
      <c r="AI1880" s="19">
        <v>34</v>
      </c>
    </row>
    <row r="1881" spans="1:35" ht="12.75" customHeight="1" x14ac:dyDescent="0.25">
      <c r="A1881" s="5">
        <v>1418</v>
      </c>
      <c r="B1881" s="5">
        <v>1707050</v>
      </c>
      <c r="C1881" s="5"/>
      <c r="D1881" s="5" t="s">
        <v>5547</v>
      </c>
      <c r="E1881" s="15"/>
      <c r="F1881" s="16">
        <f>+IF(TABLA!$E1881 &lt;&gt; "", 1, 0)</f>
        <v>0</v>
      </c>
      <c r="G1881" s="15"/>
      <c r="H1881" s="16">
        <f>+IF(TABLA!$G1881&lt;&gt;"",1,0)</f>
        <v>0</v>
      </c>
      <c r="I1881" s="15"/>
      <c r="J1881" s="16">
        <f>+IF(TABLA!$I1881&lt;&gt;"",1,0)</f>
        <v>0</v>
      </c>
      <c r="K1881" s="16">
        <f>+IF(AND(TABLA!$F1881=1,TABLA!$H1881=1,TABLA!$J1881=1), 1, 0)</f>
        <v>0</v>
      </c>
      <c r="L1881" s="16"/>
      <c r="M1881" s="5" t="s">
        <v>5548</v>
      </c>
      <c r="N1881" s="5" t="s">
        <v>5549</v>
      </c>
      <c r="O1881" s="17">
        <v>45163</v>
      </c>
      <c r="P1881" s="5">
        <v>1</v>
      </c>
      <c r="Q1881" s="5">
        <v>1</v>
      </c>
      <c r="R1881" s="5">
        <v>0</v>
      </c>
      <c r="S1881" s="5">
        <v>1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1</v>
      </c>
      <c r="AG1881" s="18">
        <v>8.0466999999999995</v>
      </c>
      <c r="AH1881" s="19">
        <v>12</v>
      </c>
      <c r="AI1881" s="19">
        <v>12</v>
      </c>
    </row>
    <row r="1882" spans="1:35" ht="12.75" customHeight="1" x14ac:dyDescent="0.25">
      <c r="A1882" s="5">
        <v>1225</v>
      </c>
      <c r="B1882" s="5">
        <v>1707051</v>
      </c>
      <c r="C1882" s="5"/>
      <c r="D1882" s="5" t="s">
        <v>5550</v>
      </c>
      <c r="E1882" s="15"/>
      <c r="F1882" s="16">
        <f>+IF(TABLA!$E1882 &lt;&gt; "", 1, 0)</f>
        <v>0</v>
      </c>
      <c r="G1882" s="15"/>
      <c r="H1882" s="16">
        <f>+IF(TABLA!$G1882&lt;&gt;"",1,0)</f>
        <v>0</v>
      </c>
      <c r="I1882" s="15"/>
      <c r="J1882" s="16">
        <f>+IF(TABLA!$I1882&lt;&gt;"",1,0)</f>
        <v>0</v>
      </c>
      <c r="K1882" s="16">
        <f>+IF(AND(TABLA!$F1882=1,TABLA!$H1882=1,TABLA!$J1882=1), 1, 0)</f>
        <v>0</v>
      </c>
      <c r="L1882" s="16"/>
      <c r="M1882" s="5" t="s">
        <v>5551</v>
      </c>
      <c r="N1882" s="5" t="s">
        <v>5552</v>
      </c>
      <c r="O1882" s="17">
        <v>45139</v>
      </c>
      <c r="P1882" s="5">
        <v>1</v>
      </c>
      <c r="Q1882" s="5">
        <v>1</v>
      </c>
      <c r="R1882" s="5">
        <v>0</v>
      </c>
      <c r="S1882" s="5">
        <v>1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1</v>
      </c>
      <c r="AG1882" s="18">
        <v>0.81930000000000003</v>
      </c>
      <c r="AH1882" s="19">
        <v>2</v>
      </c>
      <c r="AI1882" s="19">
        <v>2</v>
      </c>
    </row>
    <row r="1883" spans="1:35" ht="12.75" customHeight="1" x14ac:dyDescent="0.25">
      <c r="A1883" s="5">
        <v>1572</v>
      </c>
      <c r="B1883" s="5">
        <v>1707052</v>
      </c>
      <c r="C1883" s="5"/>
      <c r="D1883" s="5" t="s">
        <v>5553</v>
      </c>
      <c r="E1883" s="15"/>
      <c r="F1883" s="16">
        <f>+IF(TABLA!$E1883 &lt;&gt; "", 1, 0)</f>
        <v>0</v>
      </c>
      <c r="G1883" s="15"/>
      <c r="H1883" s="16">
        <f>+IF(TABLA!$G1883&lt;&gt;"",1,0)</f>
        <v>0</v>
      </c>
      <c r="I1883" s="15"/>
      <c r="J1883" s="16">
        <f>+IF(TABLA!$I1883&lt;&gt;"",1,0)</f>
        <v>0</v>
      </c>
      <c r="K1883" s="16">
        <f>+IF(AND(TABLA!$F1883=1,TABLA!$H1883=1,TABLA!$J1883=1), 1, 0)</f>
        <v>0</v>
      </c>
      <c r="L1883" s="16"/>
      <c r="M1883" s="5" t="s">
        <v>5554</v>
      </c>
      <c r="N1883" s="5" t="s">
        <v>5555</v>
      </c>
      <c r="O1883" s="17">
        <v>45177</v>
      </c>
      <c r="P1883" s="5">
        <v>1</v>
      </c>
      <c r="Q1883" s="5">
        <v>1</v>
      </c>
      <c r="R1883" s="5">
        <v>0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1</v>
      </c>
      <c r="AG1883" s="18">
        <v>36.4831</v>
      </c>
      <c r="AH1883" s="19">
        <v>37</v>
      </c>
      <c r="AI1883" s="19">
        <v>37</v>
      </c>
    </row>
    <row r="1884" spans="1:35" ht="12.75" customHeight="1" x14ac:dyDescent="0.25">
      <c r="A1884" s="5">
        <v>2648</v>
      </c>
      <c r="B1884" s="5">
        <v>1707053</v>
      </c>
      <c r="C1884" s="5"/>
      <c r="D1884" s="5" t="s">
        <v>5556</v>
      </c>
      <c r="E1884" s="15"/>
      <c r="F1884" s="16">
        <f>+IF(TABLA!$E1884 &lt;&gt; "", 1, 0)</f>
        <v>0</v>
      </c>
      <c r="G1884" s="15"/>
      <c r="H1884" s="16">
        <f>+IF(TABLA!$G1884&lt;&gt;"",1,0)</f>
        <v>0</v>
      </c>
      <c r="I1884" s="15"/>
      <c r="J1884" s="16">
        <f>+IF(TABLA!$I1884&lt;&gt;"",1,0)</f>
        <v>0</v>
      </c>
      <c r="K1884" s="16">
        <f>+IF(AND(TABLA!$F1884=1,TABLA!$H1884=1,TABLA!$J1884=1), 1, 0)</f>
        <v>0</v>
      </c>
      <c r="L1884" s="16"/>
      <c r="M1884" s="5" t="s">
        <v>5557</v>
      </c>
      <c r="N1884" s="5" t="s">
        <v>5558</v>
      </c>
      <c r="O1884" s="17">
        <v>45225</v>
      </c>
      <c r="P1884" s="5">
        <v>1</v>
      </c>
      <c r="Q1884" s="5">
        <v>1</v>
      </c>
      <c r="R1884" s="5">
        <v>0</v>
      </c>
      <c r="S1884" s="5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1</v>
      </c>
      <c r="AG1884" s="18">
        <v>71.915400000000005</v>
      </c>
      <c r="AH1884" s="19">
        <v>47</v>
      </c>
      <c r="AI1884" s="19">
        <v>47</v>
      </c>
    </row>
    <row r="1885" spans="1:35" ht="12.75" customHeight="1" x14ac:dyDescent="0.25">
      <c r="A1885" s="5">
        <v>2128</v>
      </c>
      <c r="B1885" s="5">
        <v>1707054</v>
      </c>
      <c r="C1885" s="5"/>
      <c r="D1885" s="5" t="s">
        <v>5559</v>
      </c>
      <c r="E1885" s="15"/>
      <c r="F1885" s="16">
        <f>+IF(TABLA!$E1885 &lt;&gt; "", 1, 0)</f>
        <v>0</v>
      </c>
      <c r="G1885" s="15"/>
      <c r="H1885" s="16">
        <f>+IF(TABLA!$G1885&lt;&gt;"",1,0)</f>
        <v>0</v>
      </c>
      <c r="I1885" s="15"/>
      <c r="J1885" s="16">
        <f>+IF(TABLA!$I1885&lt;&gt;"",1,0)</f>
        <v>0</v>
      </c>
      <c r="K1885" s="16">
        <f>+IF(AND(TABLA!$F1885=1,TABLA!$H1885=1,TABLA!$J1885=1), 1, 0)</f>
        <v>0</v>
      </c>
      <c r="L1885" s="16"/>
      <c r="M1885" s="5" t="s">
        <v>5560</v>
      </c>
      <c r="N1885" s="5" t="s">
        <v>5561</v>
      </c>
      <c r="O1885" s="17">
        <v>45212</v>
      </c>
      <c r="P1885" s="5">
        <v>1</v>
      </c>
      <c r="Q1885" s="5">
        <v>1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1</v>
      </c>
      <c r="AG1885" s="18">
        <v>1.6389</v>
      </c>
      <c r="AH1885" s="19">
        <v>13</v>
      </c>
      <c r="AI1885" s="19">
        <v>16</v>
      </c>
    </row>
    <row r="1886" spans="1:35" ht="12.75" customHeight="1" x14ac:dyDescent="0.25">
      <c r="A1886" s="5">
        <v>1573</v>
      </c>
      <c r="B1886" s="5">
        <v>1707055</v>
      </c>
      <c r="C1886" s="5"/>
      <c r="D1886" s="5" t="s">
        <v>5562</v>
      </c>
      <c r="E1886" s="15"/>
      <c r="F1886" s="16">
        <f>+IF(TABLA!$E1886 &lt;&gt; "", 1, 0)</f>
        <v>0</v>
      </c>
      <c r="G1886" s="15"/>
      <c r="H1886" s="16">
        <f>+IF(TABLA!$G1886&lt;&gt;"",1,0)</f>
        <v>0</v>
      </c>
      <c r="I1886" s="15"/>
      <c r="J1886" s="16">
        <f>+IF(TABLA!$I1886&lt;&gt;"",1,0)</f>
        <v>0</v>
      </c>
      <c r="K1886" s="16">
        <f>+IF(AND(TABLA!$F1886=1,TABLA!$H1886=1,TABLA!$J1886=1), 1, 0)</f>
        <v>0</v>
      </c>
      <c r="L1886" s="16"/>
      <c r="M1886" s="5" t="s">
        <v>5563</v>
      </c>
      <c r="N1886" s="5" t="s">
        <v>5564</v>
      </c>
      <c r="O1886" s="17">
        <v>45177</v>
      </c>
      <c r="P1886" s="5">
        <v>1</v>
      </c>
      <c r="Q1886" s="5">
        <v>1</v>
      </c>
      <c r="R1886" s="5">
        <v>0</v>
      </c>
      <c r="S1886" s="5">
        <v>1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1</v>
      </c>
      <c r="AG1886" s="18">
        <v>1.2578</v>
      </c>
      <c r="AH1886" s="19">
        <v>5</v>
      </c>
      <c r="AI1886" s="19">
        <v>7</v>
      </c>
    </row>
    <row r="1887" spans="1:35" ht="12.75" customHeight="1" x14ac:dyDescent="0.25">
      <c r="A1887" s="5">
        <v>3382</v>
      </c>
      <c r="B1887" s="5">
        <v>1707063</v>
      </c>
      <c r="C1887" s="5"/>
      <c r="D1887" s="5" t="s">
        <v>5565</v>
      </c>
      <c r="E1887" s="15"/>
      <c r="F1887" s="16">
        <f>+IF(TABLA!$E1887 &lt;&gt; "", 1, 0)</f>
        <v>0</v>
      </c>
      <c r="G1887" s="15"/>
      <c r="H1887" s="16">
        <f>+IF(TABLA!$G1887&lt;&gt;"",1,0)</f>
        <v>0</v>
      </c>
      <c r="I1887" s="15"/>
      <c r="J1887" s="16">
        <f>+IF(TABLA!$I1887&lt;&gt;"",1,0)</f>
        <v>0</v>
      </c>
      <c r="K1887" s="16">
        <f>+IF(AND(TABLA!$F1887=1,TABLA!$H1887=1,TABLA!$J1887=1), 1, 0)</f>
        <v>0</v>
      </c>
      <c r="L1887" s="16"/>
      <c r="M1887" s="5" t="s">
        <v>5566</v>
      </c>
      <c r="N1887" s="5" t="s">
        <v>5567</v>
      </c>
      <c r="O1887" s="17">
        <v>45230</v>
      </c>
      <c r="P1887" s="5">
        <v>1</v>
      </c>
      <c r="Q1887" s="5">
        <v>1</v>
      </c>
      <c r="R1887" s="5">
        <v>0</v>
      </c>
      <c r="S1887" s="5">
        <v>1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18">
        <v>113.6936</v>
      </c>
      <c r="AH1887" s="19">
        <v>64</v>
      </c>
      <c r="AI1887" s="19">
        <v>65</v>
      </c>
    </row>
    <row r="1888" spans="1:35" ht="12.75" customHeight="1" x14ac:dyDescent="0.25">
      <c r="A1888" s="5">
        <v>443</v>
      </c>
      <c r="B1888" s="5">
        <v>1770107</v>
      </c>
      <c r="C1888" s="5"/>
      <c r="D1888" s="5" t="s">
        <v>528</v>
      </c>
      <c r="E1888" s="15"/>
      <c r="F1888" s="16">
        <f>+IF(TABLA!$E1888 &lt;&gt; "", 1, 0)</f>
        <v>0</v>
      </c>
      <c r="G1888" s="15"/>
      <c r="H1888" s="16">
        <f>+IF(TABLA!$G1888&lt;&gt;"",1,0)</f>
        <v>0</v>
      </c>
      <c r="I1888" s="15"/>
      <c r="J1888" s="16">
        <f>+IF(TABLA!$I1888&lt;&gt;"",1,0)</f>
        <v>0</v>
      </c>
      <c r="K1888" s="16">
        <f>+IF(AND(TABLA!$F1888=1,TABLA!$H1888=1,TABLA!$J1888=1), 1, 0)</f>
        <v>0</v>
      </c>
      <c r="L1888" s="16"/>
      <c r="M1888" s="5" t="s">
        <v>5568</v>
      </c>
      <c r="N1888" s="5" t="s">
        <v>531</v>
      </c>
      <c r="O1888" s="17">
        <v>44998</v>
      </c>
      <c r="P1888" s="5">
        <v>1</v>
      </c>
      <c r="Q1888" s="5">
        <v>1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1</v>
      </c>
      <c r="AG1888" s="18">
        <v>1.5871999999999999</v>
      </c>
      <c r="AH1888" s="19">
        <v>1</v>
      </c>
      <c r="AI1888" s="19">
        <v>1</v>
      </c>
    </row>
    <row r="1889" spans="1:35" ht="12.75" customHeight="1" x14ac:dyDescent="0.25">
      <c r="A1889" s="5">
        <v>380</v>
      </c>
      <c r="B1889" s="5">
        <v>1770151</v>
      </c>
      <c r="C1889" s="5"/>
      <c r="D1889" s="5" t="s">
        <v>528</v>
      </c>
      <c r="E1889" s="15"/>
      <c r="F1889" s="16">
        <f>+IF(TABLA!$E1889 &lt;&gt; "", 1, 0)</f>
        <v>0</v>
      </c>
      <c r="G1889" s="15"/>
      <c r="H1889" s="16">
        <f>+IF(TABLA!$G1889&lt;&gt;"",1,0)</f>
        <v>0</v>
      </c>
      <c r="I1889" s="15"/>
      <c r="J1889" s="16">
        <f>+IF(TABLA!$I1889&lt;&gt;"",1,0)</f>
        <v>0</v>
      </c>
      <c r="K1889" s="16">
        <f>+IF(AND(TABLA!$F1889=1,TABLA!$H1889=1,TABLA!$J1889=1), 1, 0)</f>
        <v>0</v>
      </c>
      <c r="L1889" s="16"/>
      <c r="M1889" s="5" t="s">
        <v>5569</v>
      </c>
      <c r="N1889" s="5" t="s">
        <v>531</v>
      </c>
      <c r="O1889" s="17">
        <v>44973</v>
      </c>
      <c r="P1889" s="5">
        <v>1</v>
      </c>
      <c r="Q1889" s="5">
        <v>1</v>
      </c>
      <c r="R1889" s="5">
        <v>0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1</v>
      </c>
      <c r="AG1889" s="18">
        <v>3.0581999999999998</v>
      </c>
      <c r="AH1889" s="19">
        <v>1</v>
      </c>
      <c r="AI1889" s="19">
        <v>1</v>
      </c>
    </row>
    <row r="1890" spans="1:35" ht="12.75" customHeight="1" x14ac:dyDescent="0.25">
      <c r="A1890" s="5">
        <v>1314</v>
      </c>
      <c r="B1890" s="5">
        <v>1771004</v>
      </c>
      <c r="C1890" s="5"/>
      <c r="D1890" s="5" t="s">
        <v>5570</v>
      </c>
      <c r="E1890" s="15"/>
      <c r="F1890" s="16">
        <f>+IF(TABLA!$E1890 &lt;&gt; "", 1, 0)</f>
        <v>0</v>
      </c>
      <c r="G1890" s="15"/>
      <c r="H1890" s="16">
        <f>+IF(TABLA!$G1890&lt;&gt;"",1,0)</f>
        <v>0</v>
      </c>
      <c r="I1890" s="15"/>
      <c r="J1890" s="16">
        <f>+IF(TABLA!$I1890&lt;&gt;"",1,0)</f>
        <v>0</v>
      </c>
      <c r="K1890" s="16">
        <f>+IF(AND(TABLA!$F1890=1,TABLA!$H1890=1,TABLA!$J1890=1), 1, 0)</f>
        <v>0</v>
      </c>
      <c r="L1890" s="16"/>
      <c r="M1890" s="5" t="s">
        <v>5571</v>
      </c>
      <c r="N1890" s="5" t="s">
        <v>5572</v>
      </c>
      <c r="O1890" s="17">
        <v>45152</v>
      </c>
      <c r="P1890" s="5">
        <v>1</v>
      </c>
      <c r="Q1890" s="5">
        <v>1</v>
      </c>
      <c r="R1890" s="5">
        <v>0</v>
      </c>
      <c r="S1890" s="5">
        <v>0</v>
      </c>
      <c r="T1890" s="5">
        <v>1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1</v>
      </c>
      <c r="AF1890" s="5">
        <v>0</v>
      </c>
      <c r="AG1890" s="18">
        <v>12.9734</v>
      </c>
      <c r="AH1890" s="19">
        <v>10</v>
      </c>
      <c r="AI1890" s="19">
        <v>10</v>
      </c>
    </row>
    <row r="1891" spans="1:35" ht="12.75" customHeight="1" x14ac:dyDescent="0.25">
      <c r="A1891" s="5">
        <v>3383</v>
      </c>
      <c r="B1891" s="5">
        <v>1801001</v>
      </c>
      <c r="C1891" s="5"/>
      <c r="D1891" s="5" t="s">
        <v>5573</v>
      </c>
      <c r="E1891" s="15"/>
      <c r="F1891" s="16">
        <f>+IF(TABLA!$E1891 &lt;&gt; "", 1, 0)</f>
        <v>0</v>
      </c>
      <c r="G1891" s="15"/>
      <c r="H1891" s="16">
        <f>+IF(TABLA!$G1891&lt;&gt;"",1,0)</f>
        <v>0</v>
      </c>
      <c r="I1891" s="15"/>
      <c r="J1891" s="16">
        <f>+IF(TABLA!$I1891&lt;&gt;"",1,0)</f>
        <v>0</v>
      </c>
      <c r="K1891" s="16">
        <f>+IF(AND(TABLA!$F1891=1,TABLA!$H1891=1,TABLA!$J1891=1), 1, 0)</f>
        <v>0</v>
      </c>
      <c r="L1891" s="16"/>
      <c r="M1891" s="5" t="s">
        <v>5574</v>
      </c>
      <c r="N1891" s="5" t="s">
        <v>5575</v>
      </c>
      <c r="O1891" s="17">
        <v>45230</v>
      </c>
      <c r="P1891" s="5">
        <v>1</v>
      </c>
      <c r="Q1891" s="5">
        <v>1</v>
      </c>
      <c r="R1891" s="5">
        <v>1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1</v>
      </c>
      <c r="AG1891" s="18">
        <v>13382.169400000101</v>
      </c>
      <c r="AH1891" s="19">
        <v>12418</v>
      </c>
      <c r="AI1891" s="19">
        <v>15962</v>
      </c>
    </row>
    <row r="1892" spans="1:35" ht="12.75" customHeight="1" x14ac:dyDescent="0.25">
      <c r="A1892" s="5">
        <v>1751</v>
      </c>
      <c r="B1892" s="5">
        <v>1801002</v>
      </c>
      <c r="C1892" s="5"/>
      <c r="D1892" s="5" t="s">
        <v>5576</v>
      </c>
      <c r="E1892" s="15"/>
      <c r="F1892" s="16">
        <f>+IF(TABLA!$E1892 &lt;&gt; "", 1, 0)</f>
        <v>0</v>
      </c>
      <c r="G1892" s="15"/>
      <c r="H1892" s="16">
        <f>+IF(TABLA!$G1892&lt;&gt;"",1,0)</f>
        <v>0</v>
      </c>
      <c r="I1892" s="15"/>
      <c r="J1892" s="16">
        <f>+IF(TABLA!$I1892&lt;&gt;"",1,0)</f>
        <v>0</v>
      </c>
      <c r="K1892" s="16">
        <f>+IF(AND(TABLA!$F1892=1,TABLA!$H1892=1,TABLA!$J1892=1), 1, 0)</f>
        <v>0</v>
      </c>
      <c r="L1892" s="16"/>
      <c r="M1892" s="5" t="s">
        <v>5576</v>
      </c>
      <c r="N1892" s="5" t="s">
        <v>5577</v>
      </c>
      <c r="O1892" s="17">
        <v>45192</v>
      </c>
      <c r="P1892" s="5">
        <v>1</v>
      </c>
      <c r="Q1892" s="5">
        <v>1</v>
      </c>
      <c r="R1892" s="5">
        <v>0</v>
      </c>
      <c r="S1892" s="5">
        <v>1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0</v>
      </c>
      <c r="AG1892" s="18">
        <v>5.7370000000000001</v>
      </c>
      <c r="AH1892" s="19">
        <v>3</v>
      </c>
      <c r="AI1892" s="19">
        <v>5</v>
      </c>
    </row>
    <row r="1893" spans="1:35" ht="12.75" customHeight="1" x14ac:dyDescent="0.25">
      <c r="A1893" s="5">
        <v>2269</v>
      </c>
      <c r="B1893" s="5">
        <v>1801003</v>
      </c>
      <c r="C1893" s="5"/>
      <c r="D1893" s="5" t="s">
        <v>5578</v>
      </c>
      <c r="E1893" s="15"/>
      <c r="F1893" s="16">
        <f>+IF(TABLA!$E1893 &lt;&gt; "", 1, 0)</f>
        <v>0</v>
      </c>
      <c r="G1893" s="15"/>
      <c r="H1893" s="16">
        <f>+IF(TABLA!$G1893&lt;&gt;"",1,0)</f>
        <v>0</v>
      </c>
      <c r="I1893" s="15"/>
      <c r="J1893" s="16">
        <f>+IF(TABLA!$I1893&lt;&gt;"",1,0)</f>
        <v>0</v>
      </c>
      <c r="K1893" s="16">
        <f>+IF(AND(TABLA!$F1893=1,TABLA!$H1893=1,TABLA!$J1893=1), 1, 0)</f>
        <v>0</v>
      </c>
      <c r="L1893" s="16"/>
      <c r="M1893" s="5" t="s">
        <v>5579</v>
      </c>
      <c r="N1893" s="5" t="s">
        <v>5580</v>
      </c>
      <c r="O1893" s="17">
        <v>45217</v>
      </c>
      <c r="P1893" s="5">
        <v>1</v>
      </c>
      <c r="Q1893" s="5">
        <v>1</v>
      </c>
      <c r="R1893" s="5">
        <v>0</v>
      </c>
      <c r="S1893" s="5">
        <v>1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1</v>
      </c>
      <c r="AF1893" s="5">
        <v>0</v>
      </c>
      <c r="AG1893" s="18">
        <v>19.524899999999999</v>
      </c>
      <c r="AH1893" s="19">
        <v>23</v>
      </c>
      <c r="AI1893" s="19">
        <v>24</v>
      </c>
    </row>
    <row r="1894" spans="1:35" ht="12.75" customHeight="1" x14ac:dyDescent="0.25">
      <c r="A1894" s="5">
        <v>2439</v>
      </c>
      <c r="B1894" s="5">
        <v>1801004</v>
      </c>
      <c r="C1894" s="5"/>
      <c r="D1894" s="5" t="s">
        <v>5581</v>
      </c>
      <c r="E1894" s="15"/>
      <c r="F1894" s="16">
        <f>+IF(TABLA!$E1894 &lt;&gt; "", 1, 0)</f>
        <v>0</v>
      </c>
      <c r="G1894" s="15"/>
      <c r="H1894" s="16">
        <f>+IF(TABLA!$G1894&lt;&gt;"",1,0)</f>
        <v>0</v>
      </c>
      <c r="I1894" s="15"/>
      <c r="J1894" s="16">
        <f>+IF(TABLA!$I1894&lt;&gt;"",1,0)</f>
        <v>0</v>
      </c>
      <c r="K1894" s="16">
        <f>+IF(AND(TABLA!$F1894=1,TABLA!$H1894=1,TABLA!$J1894=1), 1, 0)</f>
        <v>0</v>
      </c>
      <c r="L1894" s="16"/>
      <c r="M1894" s="5" t="s">
        <v>5582</v>
      </c>
      <c r="N1894" s="5" t="s">
        <v>5583</v>
      </c>
      <c r="O1894" s="17">
        <v>45222</v>
      </c>
      <c r="P1894" s="5">
        <v>1</v>
      </c>
      <c r="Q1894" s="5">
        <v>1</v>
      </c>
      <c r="R1894" s="5">
        <v>0</v>
      </c>
      <c r="S1894" s="5">
        <v>1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1</v>
      </c>
      <c r="AF1894" s="5">
        <v>0</v>
      </c>
      <c r="AG1894" s="18">
        <v>23.385000000000002</v>
      </c>
      <c r="AH1894" s="19">
        <v>22</v>
      </c>
      <c r="AI1894" s="19">
        <v>24</v>
      </c>
    </row>
    <row r="1895" spans="1:35" ht="12.75" customHeight="1" x14ac:dyDescent="0.25">
      <c r="A1895" s="5">
        <v>2099</v>
      </c>
      <c r="B1895" s="5">
        <v>1801005</v>
      </c>
      <c r="C1895" s="5"/>
      <c r="D1895" s="5" t="s">
        <v>5584</v>
      </c>
      <c r="E1895" s="15"/>
      <c r="F1895" s="16">
        <f>+IF(TABLA!$E1895 &lt;&gt; "", 1, 0)</f>
        <v>0</v>
      </c>
      <c r="G1895" s="15"/>
      <c r="H1895" s="16">
        <f>+IF(TABLA!$G1895&lt;&gt;"",1,0)</f>
        <v>0</v>
      </c>
      <c r="I1895" s="15"/>
      <c r="J1895" s="16">
        <f>+IF(TABLA!$I1895&lt;&gt;"",1,0)</f>
        <v>0</v>
      </c>
      <c r="K1895" s="16">
        <f>+IF(AND(TABLA!$F1895=1,TABLA!$H1895=1,TABLA!$J1895=1), 1, 0)</f>
        <v>0</v>
      </c>
      <c r="L1895" s="16"/>
      <c r="M1895" s="5" t="s">
        <v>5585</v>
      </c>
      <c r="N1895" s="5" t="s">
        <v>5586</v>
      </c>
      <c r="O1895" s="17">
        <v>45211</v>
      </c>
      <c r="P1895" s="5">
        <v>1</v>
      </c>
      <c r="Q1895" s="5">
        <v>1</v>
      </c>
      <c r="R1895" s="5">
        <v>0</v>
      </c>
      <c r="S1895" s="5">
        <v>1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18">
        <v>19.932200000000002</v>
      </c>
      <c r="AH1895" s="19">
        <v>8</v>
      </c>
      <c r="AI1895" s="19">
        <v>9</v>
      </c>
    </row>
    <row r="1896" spans="1:35" ht="12.75" customHeight="1" x14ac:dyDescent="0.25">
      <c r="A1896" s="5">
        <v>3384</v>
      </c>
      <c r="B1896" s="5">
        <v>1801006</v>
      </c>
      <c r="C1896" s="5"/>
      <c r="D1896" s="5" t="s">
        <v>5587</v>
      </c>
      <c r="E1896" s="15"/>
      <c r="F1896" s="16">
        <f>+IF(TABLA!$E1896 &lt;&gt; "", 1, 0)</f>
        <v>0</v>
      </c>
      <c r="G1896" s="15"/>
      <c r="H1896" s="16">
        <f>+IF(TABLA!$G1896&lt;&gt;"",1,0)</f>
        <v>0</v>
      </c>
      <c r="I1896" s="15"/>
      <c r="J1896" s="16">
        <f>+IF(TABLA!$I1896&lt;&gt;"",1,0)</f>
        <v>0</v>
      </c>
      <c r="K1896" s="16">
        <f>+IF(AND(TABLA!$F1896=1,TABLA!$H1896=1,TABLA!$J1896=1), 1, 0)</f>
        <v>0</v>
      </c>
      <c r="L1896" s="16"/>
      <c r="M1896" s="5" t="s">
        <v>5588</v>
      </c>
      <c r="N1896" s="5" t="s">
        <v>5589</v>
      </c>
      <c r="O1896" s="17">
        <v>45230</v>
      </c>
      <c r="P1896" s="5">
        <v>1</v>
      </c>
      <c r="Q1896" s="5">
        <v>1</v>
      </c>
      <c r="R1896" s="5">
        <v>1</v>
      </c>
      <c r="S1896" s="5">
        <v>1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1</v>
      </c>
      <c r="AG1896" s="18">
        <v>8918.5370000000003</v>
      </c>
      <c r="AH1896" s="19">
        <v>4879</v>
      </c>
      <c r="AI1896" s="19">
        <v>6430</v>
      </c>
    </row>
    <row r="1897" spans="1:35" ht="12.75" customHeight="1" x14ac:dyDescent="0.25">
      <c r="A1897" s="5">
        <v>2440</v>
      </c>
      <c r="B1897" s="5">
        <v>1801007</v>
      </c>
      <c r="C1897" s="5"/>
      <c r="D1897" s="5" t="s">
        <v>5590</v>
      </c>
      <c r="E1897" s="15"/>
      <c r="F1897" s="16">
        <f>+IF(TABLA!$E1897 &lt;&gt; "", 1, 0)</f>
        <v>0</v>
      </c>
      <c r="G1897" s="15"/>
      <c r="H1897" s="16">
        <f>+IF(TABLA!$G1897&lt;&gt;"",1,0)</f>
        <v>0</v>
      </c>
      <c r="I1897" s="15"/>
      <c r="J1897" s="16">
        <f>+IF(TABLA!$I1897&lt;&gt;"",1,0)</f>
        <v>0</v>
      </c>
      <c r="K1897" s="16">
        <f>+IF(AND(TABLA!$F1897=1,TABLA!$H1897=1,TABLA!$J1897=1), 1, 0)</f>
        <v>0</v>
      </c>
      <c r="L1897" s="16"/>
      <c r="M1897" s="5" t="s">
        <v>5591</v>
      </c>
      <c r="N1897" s="5" t="s">
        <v>5592</v>
      </c>
      <c r="O1897" s="17">
        <v>45222</v>
      </c>
      <c r="P1897" s="5">
        <v>1</v>
      </c>
      <c r="Q1897" s="5">
        <v>1</v>
      </c>
      <c r="R1897" s="5">
        <v>0</v>
      </c>
      <c r="S1897" s="5">
        <v>1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1</v>
      </c>
      <c r="AF1897" s="5">
        <v>0</v>
      </c>
      <c r="AG1897" s="18">
        <v>60.0488</v>
      </c>
      <c r="AH1897" s="19">
        <v>36</v>
      </c>
      <c r="AI1897" s="19">
        <v>45</v>
      </c>
    </row>
    <row r="1898" spans="1:35" ht="12.75" customHeight="1" x14ac:dyDescent="0.25">
      <c r="A1898" s="5">
        <v>1880</v>
      </c>
      <c r="B1898" s="5">
        <v>1801008</v>
      </c>
      <c r="C1898" s="5"/>
      <c r="D1898" s="5" t="s">
        <v>5593</v>
      </c>
      <c r="E1898" s="15"/>
      <c r="F1898" s="16">
        <f>+IF(TABLA!$E1898 &lt;&gt; "", 1, 0)</f>
        <v>0</v>
      </c>
      <c r="G1898" s="15"/>
      <c r="H1898" s="16">
        <f>+IF(TABLA!$G1898&lt;&gt;"",1,0)</f>
        <v>0</v>
      </c>
      <c r="I1898" s="15"/>
      <c r="J1898" s="16">
        <f>+IF(TABLA!$I1898&lt;&gt;"",1,0)</f>
        <v>0</v>
      </c>
      <c r="K1898" s="16">
        <f>+IF(AND(TABLA!$F1898=1,TABLA!$H1898=1,TABLA!$J1898=1), 1, 0)</f>
        <v>0</v>
      </c>
      <c r="L1898" s="16"/>
      <c r="M1898" s="5" t="s">
        <v>5594</v>
      </c>
      <c r="N1898" s="5" t="s">
        <v>5595</v>
      </c>
      <c r="O1898" s="17">
        <v>45201</v>
      </c>
      <c r="P1898" s="5">
        <v>1</v>
      </c>
      <c r="Q1898" s="5">
        <v>1</v>
      </c>
      <c r="R1898" s="5">
        <v>0</v>
      </c>
      <c r="S1898" s="5">
        <v>1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1</v>
      </c>
      <c r="AG1898" s="18">
        <v>18.542200000000001</v>
      </c>
      <c r="AH1898" s="19">
        <v>14</v>
      </c>
      <c r="AI1898" s="19">
        <v>14</v>
      </c>
    </row>
    <row r="1899" spans="1:35" ht="12.75" customHeight="1" x14ac:dyDescent="0.25">
      <c r="A1899" s="5">
        <v>287</v>
      </c>
      <c r="B1899" s="5">
        <v>1801010</v>
      </c>
      <c r="C1899" s="5"/>
      <c r="D1899" s="5" t="s">
        <v>5596</v>
      </c>
      <c r="E1899" s="15"/>
      <c r="F1899" s="16">
        <f>+IF(TABLA!$E1899 &lt;&gt; "", 1, 0)</f>
        <v>0</v>
      </c>
      <c r="G1899" s="15"/>
      <c r="H1899" s="16">
        <f>+IF(TABLA!$G1899&lt;&gt;"",1,0)</f>
        <v>0</v>
      </c>
      <c r="I1899" s="15"/>
      <c r="J1899" s="16">
        <f>+IF(TABLA!$I1899&lt;&gt;"",1,0)</f>
        <v>0</v>
      </c>
      <c r="K1899" s="16">
        <f>+IF(AND(TABLA!$F1899=1,TABLA!$H1899=1,TABLA!$J1899=1), 1, 0)</f>
        <v>0</v>
      </c>
      <c r="L1899" s="16"/>
      <c r="M1899" s="5" t="s">
        <v>5597</v>
      </c>
      <c r="N1899" s="5" t="s">
        <v>5598</v>
      </c>
      <c r="O1899" s="17">
        <v>44932</v>
      </c>
      <c r="P1899" s="5">
        <v>1</v>
      </c>
      <c r="Q1899" s="5">
        <v>1</v>
      </c>
      <c r="R1899" s="5">
        <v>0</v>
      </c>
      <c r="S1899" s="5">
        <v>1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1</v>
      </c>
      <c r="AG1899" s="18">
        <v>9.9299999999999999E-2</v>
      </c>
      <c r="AH1899" s="19">
        <v>1</v>
      </c>
      <c r="AI1899" s="19">
        <v>1</v>
      </c>
    </row>
    <row r="1900" spans="1:35" ht="12.75" customHeight="1" x14ac:dyDescent="0.25">
      <c r="A1900" s="5">
        <v>1846</v>
      </c>
      <c r="B1900" s="5">
        <v>1801011</v>
      </c>
      <c r="C1900" s="5"/>
      <c r="D1900" s="5" t="s">
        <v>5599</v>
      </c>
      <c r="E1900" s="15"/>
      <c r="F1900" s="16">
        <f>+IF(TABLA!$E1900 &lt;&gt; "", 1, 0)</f>
        <v>0</v>
      </c>
      <c r="G1900" s="15"/>
      <c r="H1900" s="16">
        <f>+IF(TABLA!$G1900&lt;&gt;"",1,0)</f>
        <v>0</v>
      </c>
      <c r="I1900" s="15"/>
      <c r="J1900" s="16">
        <f>+IF(TABLA!$I1900&lt;&gt;"",1,0)</f>
        <v>0</v>
      </c>
      <c r="K1900" s="16">
        <f>+IF(AND(TABLA!$F1900=1,TABLA!$H1900=1,TABLA!$J1900=1), 1, 0)</f>
        <v>0</v>
      </c>
      <c r="L1900" s="16"/>
      <c r="M1900" s="5" t="s">
        <v>5600</v>
      </c>
      <c r="N1900" s="5" t="s">
        <v>5601</v>
      </c>
      <c r="O1900" s="17">
        <v>45198</v>
      </c>
      <c r="P1900" s="5">
        <v>1</v>
      </c>
      <c r="Q1900" s="5">
        <v>1</v>
      </c>
      <c r="R1900" s="5">
        <v>1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1</v>
      </c>
      <c r="AG1900" s="18">
        <v>95.203999999999994</v>
      </c>
      <c r="AH1900" s="19">
        <v>44</v>
      </c>
      <c r="AI1900" s="19">
        <v>48</v>
      </c>
    </row>
    <row r="1901" spans="1:35" ht="12.75" customHeight="1" x14ac:dyDescent="0.25">
      <c r="A1901" s="5">
        <v>1688</v>
      </c>
      <c r="B1901" s="5">
        <v>1801012</v>
      </c>
      <c r="C1901" s="5"/>
      <c r="D1901" s="5" t="s">
        <v>5602</v>
      </c>
      <c r="E1901" s="15"/>
      <c r="F1901" s="16">
        <f>+IF(TABLA!$E1901 &lt;&gt; "", 1, 0)</f>
        <v>0</v>
      </c>
      <c r="G1901" s="15"/>
      <c r="H1901" s="16">
        <f>+IF(TABLA!$G1901&lt;&gt;"",1,0)</f>
        <v>0</v>
      </c>
      <c r="I1901" s="15"/>
      <c r="J1901" s="16">
        <f>+IF(TABLA!$I1901&lt;&gt;"",1,0)</f>
        <v>0</v>
      </c>
      <c r="K1901" s="16">
        <f>+IF(AND(TABLA!$F1901=1,TABLA!$H1901=1,TABLA!$J1901=1), 1, 0)</f>
        <v>0</v>
      </c>
      <c r="L1901" s="16"/>
      <c r="M1901" s="5" t="s">
        <v>5603</v>
      </c>
      <c r="N1901" s="5" t="s">
        <v>5604</v>
      </c>
      <c r="O1901" s="17">
        <v>45189</v>
      </c>
      <c r="P1901" s="5">
        <v>1</v>
      </c>
      <c r="Q1901" s="5">
        <v>1</v>
      </c>
      <c r="R1901" s="5">
        <v>0</v>
      </c>
      <c r="S1901" s="5">
        <v>1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1</v>
      </c>
      <c r="AG1901" s="18">
        <v>47.196800000000003</v>
      </c>
      <c r="AH1901" s="19">
        <v>20</v>
      </c>
      <c r="AI1901" s="19">
        <v>24</v>
      </c>
    </row>
    <row r="1902" spans="1:35" ht="12.75" customHeight="1" x14ac:dyDescent="0.25">
      <c r="A1902" s="5">
        <v>2649</v>
      </c>
      <c r="B1902" s="5">
        <v>1801015</v>
      </c>
      <c r="C1902" s="5"/>
      <c r="D1902" s="5" t="s">
        <v>5605</v>
      </c>
      <c r="E1902" s="15"/>
      <c r="F1902" s="16">
        <f>+IF(TABLA!$E1902 &lt;&gt; "", 1, 0)</f>
        <v>0</v>
      </c>
      <c r="G1902" s="15"/>
      <c r="H1902" s="16">
        <f>+IF(TABLA!$G1902&lt;&gt;"",1,0)</f>
        <v>0</v>
      </c>
      <c r="I1902" s="15"/>
      <c r="J1902" s="16">
        <f>+IF(TABLA!$I1902&lt;&gt;"",1,0)</f>
        <v>0</v>
      </c>
      <c r="K1902" s="16">
        <f>+IF(AND(TABLA!$F1902=1,TABLA!$H1902=1,TABLA!$J1902=1), 1, 0)</f>
        <v>0</v>
      </c>
      <c r="L1902" s="16"/>
      <c r="M1902" s="5" t="s">
        <v>5606</v>
      </c>
      <c r="N1902" s="5" t="s">
        <v>5607</v>
      </c>
      <c r="O1902" s="17">
        <v>45225</v>
      </c>
      <c r="P1902" s="5">
        <v>1</v>
      </c>
      <c r="Q1902" s="5">
        <v>1</v>
      </c>
      <c r="R1902" s="5">
        <v>0</v>
      </c>
      <c r="S1902" s="5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1</v>
      </c>
      <c r="AG1902" s="18">
        <v>27.383700000000001</v>
      </c>
      <c r="AH1902" s="19">
        <v>52</v>
      </c>
      <c r="AI1902" s="19">
        <v>55</v>
      </c>
    </row>
    <row r="1903" spans="1:35" ht="12.75" customHeight="1" x14ac:dyDescent="0.25">
      <c r="A1903" s="5">
        <v>1327</v>
      </c>
      <c r="B1903" s="5">
        <v>1801016</v>
      </c>
      <c r="C1903" s="5"/>
      <c r="D1903" s="5" t="s">
        <v>5608</v>
      </c>
      <c r="E1903" s="15"/>
      <c r="F1903" s="16">
        <f>+IF(TABLA!$E1903 &lt;&gt; "", 1, 0)</f>
        <v>0</v>
      </c>
      <c r="G1903" s="15"/>
      <c r="H1903" s="16">
        <f>+IF(TABLA!$G1903&lt;&gt;"",1,0)</f>
        <v>0</v>
      </c>
      <c r="I1903" s="15"/>
      <c r="J1903" s="16">
        <f>+IF(TABLA!$I1903&lt;&gt;"",1,0)</f>
        <v>0</v>
      </c>
      <c r="K1903" s="16">
        <f>+IF(AND(TABLA!$F1903=1,TABLA!$H1903=1,TABLA!$J1903=1), 1, 0)</f>
        <v>0</v>
      </c>
      <c r="L1903" s="16"/>
      <c r="M1903" s="5" t="s">
        <v>5609</v>
      </c>
      <c r="N1903" s="5" t="s">
        <v>5610</v>
      </c>
      <c r="O1903" s="17">
        <v>45154</v>
      </c>
      <c r="P1903" s="5">
        <v>1</v>
      </c>
      <c r="Q1903" s="5">
        <v>1</v>
      </c>
      <c r="R1903" s="5">
        <v>0</v>
      </c>
      <c r="S1903" s="5">
        <v>1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1</v>
      </c>
      <c r="AG1903" s="18">
        <v>0</v>
      </c>
      <c r="AH1903" s="19">
        <v>1</v>
      </c>
      <c r="AI1903" s="19">
        <v>3</v>
      </c>
    </row>
    <row r="1904" spans="1:35" ht="12.75" customHeight="1" x14ac:dyDescent="0.25">
      <c r="A1904" s="5">
        <v>1265</v>
      </c>
      <c r="B1904" s="5">
        <v>1801018</v>
      </c>
      <c r="C1904" s="5"/>
      <c r="D1904" s="5" t="s">
        <v>5611</v>
      </c>
      <c r="E1904" s="15"/>
      <c r="F1904" s="16">
        <f>+IF(TABLA!$E1904 &lt;&gt; "", 1, 0)</f>
        <v>0</v>
      </c>
      <c r="G1904" s="15"/>
      <c r="H1904" s="16">
        <f>+IF(TABLA!$G1904&lt;&gt;"",1,0)</f>
        <v>0</v>
      </c>
      <c r="I1904" s="15"/>
      <c r="J1904" s="16">
        <f>+IF(TABLA!$I1904&lt;&gt;"",1,0)</f>
        <v>0</v>
      </c>
      <c r="K1904" s="16">
        <f>+IF(AND(TABLA!$F1904=1,TABLA!$H1904=1,TABLA!$J1904=1), 1, 0)</f>
        <v>0</v>
      </c>
      <c r="L1904" s="16"/>
      <c r="M1904" s="5" t="s">
        <v>5612</v>
      </c>
      <c r="N1904" s="5" t="s">
        <v>5613</v>
      </c>
      <c r="O1904" s="17">
        <v>45146</v>
      </c>
      <c r="P1904" s="5">
        <v>1</v>
      </c>
      <c r="Q1904" s="5">
        <v>1</v>
      </c>
      <c r="R1904" s="5">
        <v>0</v>
      </c>
      <c r="S1904" s="5">
        <v>1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1</v>
      </c>
      <c r="AF1904" s="5">
        <v>0</v>
      </c>
      <c r="AG1904" s="18">
        <v>14.9435</v>
      </c>
      <c r="AH1904" s="19">
        <v>6</v>
      </c>
      <c r="AI1904" s="19">
        <v>6</v>
      </c>
    </row>
    <row r="1905" spans="1:35" ht="12.75" customHeight="1" x14ac:dyDescent="0.25">
      <c r="A1905" s="5">
        <v>311</v>
      </c>
      <c r="B1905" s="5">
        <v>1801023</v>
      </c>
      <c r="C1905" s="5"/>
      <c r="D1905" s="5" t="s">
        <v>5614</v>
      </c>
      <c r="E1905" s="15"/>
      <c r="F1905" s="16">
        <f>+IF(TABLA!$E1905 &lt;&gt; "", 1, 0)</f>
        <v>0</v>
      </c>
      <c r="G1905" s="15"/>
      <c r="H1905" s="16">
        <f>+IF(TABLA!$G1905&lt;&gt;"",1,0)</f>
        <v>0</v>
      </c>
      <c r="I1905" s="15"/>
      <c r="J1905" s="16">
        <f>+IF(TABLA!$I1905&lt;&gt;"",1,0)</f>
        <v>0</v>
      </c>
      <c r="K1905" s="16">
        <f>+IF(AND(TABLA!$F1905=1,TABLA!$H1905=1,TABLA!$J1905=1), 1, 0)</f>
        <v>0</v>
      </c>
      <c r="L1905" s="16"/>
      <c r="M1905" s="5" t="s">
        <v>5615</v>
      </c>
      <c r="N1905" s="5" t="s">
        <v>5616</v>
      </c>
      <c r="O1905" s="17">
        <v>44943</v>
      </c>
      <c r="P1905" s="5">
        <v>1</v>
      </c>
      <c r="Q1905" s="5">
        <v>1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1</v>
      </c>
      <c r="AG1905" s="18">
        <v>3.61E-2</v>
      </c>
      <c r="AH1905" s="19">
        <v>1</v>
      </c>
      <c r="AI1905" s="19">
        <v>1</v>
      </c>
    </row>
    <row r="1906" spans="1:35" ht="12.75" customHeight="1" x14ac:dyDescent="0.25">
      <c r="A1906" s="5">
        <v>1574</v>
      </c>
      <c r="B1906" s="5">
        <v>1801024</v>
      </c>
      <c r="C1906" s="5"/>
      <c r="D1906" s="5" t="s">
        <v>5617</v>
      </c>
      <c r="E1906" s="15"/>
      <c r="F1906" s="16">
        <f>+IF(TABLA!$E1906 &lt;&gt; "", 1, 0)</f>
        <v>0</v>
      </c>
      <c r="G1906" s="15"/>
      <c r="H1906" s="16">
        <f>+IF(TABLA!$G1906&lt;&gt;"",1,0)</f>
        <v>0</v>
      </c>
      <c r="I1906" s="15"/>
      <c r="J1906" s="16">
        <f>+IF(TABLA!$I1906&lt;&gt;"",1,0)</f>
        <v>0</v>
      </c>
      <c r="K1906" s="16">
        <f>+IF(AND(TABLA!$F1906=1,TABLA!$H1906=1,TABLA!$J1906=1), 1, 0)</f>
        <v>0</v>
      </c>
      <c r="L1906" s="16"/>
      <c r="M1906" s="5" t="s">
        <v>5618</v>
      </c>
      <c r="N1906" s="5" t="s">
        <v>5619</v>
      </c>
      <c r="O1906" s="17">
        <v>45177</v>
      </c>
      <c r="P1906" s="5">
        <v>1</v>
      </c>
      <c r="Q1906" s="5">
        <v>1</v>
      </c>
      <c r="R1906" s="5">
        <v>0</v>
      </c>
      <c r="S1906" s="5">
        <v>1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1</v>
      </c>
      <c r="AG1906" s="18">
        <v>6.6981999999999999</v>
      </c>
      <c r="AH1906" s="19">
        <v>7</v>
      </c>
      <c r="AI1906" s="19">
        <v>7</v>
      </c>
    </row>
    <row r="1907" spans="1:35" ht="12.75" customHeight="1" x14ac:dyDescent="0.25">
      <c r="A1907" s="5">
        <v>1924</v>
      </c>
      <c r="B1907" s="5">
        <v>1801025</v>
      </c>
      <c r="C1907" s="5"/>
      <c r="D1907" s="5" t="s">
        <v>5620</v>
      </c>
      <c r="E1907" s="15"/>
      <c r="F1907" s="16">
        <f>+IF(TABLA!$E1907 &lt;&gt; "", 1, 0)</f>
        <v>0</v>
      </c>
      <c r="G1907" s="15"/>
      <c r="H1907" s="16">
        <f>+IF(TABLA!$G1907&lt;&gt;"",1,0)</f>
        <v>0</v>
      </c>
      <c r="I1907" s="15"/>
      <c r="J1907" s="16">
        <f>+IF(TABLA!$I1907&lt;&gt;"",1,0)</f>
        <v>0</v>
      </c>
      <c r="K1907" s="16">
        <f>+IF(AND(TABLA!$F1907=1,TABLA!$H1907=1,TABLA!$J1907=1), 1, 0)</f>
        <v>0</v>
      </c>
      <c r="L1907" s="16"/>
      <c r="M1907" s="5" t="s">
        <v>5621</v>
      </c>
      <c r="N1907" s="5" t="s">
        <v>5622</v>
      </c>
      <c r="O1907" s="17">
        <v>45203</v>
      </c>
      <c r="P1907" s="5">
        <v>1</v>
      </c>
      <c r="Q1907" s="5">
        <v>1</v>
      </c>
      <c r="R1907" s="5">
        <v>0</v>
      </c>
      <c r="S1907" s="5">
        <v>1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1</v>
      </c>
      <c r="AF1907" s="5">
        <v>0</v>
      </c>
      <c r="AG1907" s="18">
        <v>12.1473</v>
      </c>
      <c r="AH1907" s="19">
        <v>2</v>
      </c>
      <c r="AI1907" s="19">
        <v>3</v>
      </c>
    </row>
    <row r="1908" spans="1:35" ht="12.75" customHeight="1" x14ac:dyDescent="0.25">
      <c r="A1908" s="5">
        <v>333</v>
      </c>
      <c r="B1908" s="5">
        <v>1801026</v>
      </c>
      <c r="C1908" s="5"/>
      <c r="D1908" s="5" t="s">
        <v>5623</v>
      </c>
      <c r="E1908" s="15"/>
      <c r="F1908" s="16">
        <f>+IF(TABLA!$E1908 &lt;&gt; "", 1, 0)</f>
        <v>0</v>
      </c>
      <c r="G1908" s="15"/>
      <c r="H1908" s="16">
        <f>+IF(TABLA!$G1908&lt;&gt;"",1,0)</f>
        <v>0</v>
      </c>
      <c r="I1908" s="15"/>
      <c r="J1908" s="16">
        <f>+IF(TABLA!$I1908&lt;&gt;"",1,0)</f>
        <v>0</v>
      </c>
      <c r="K1908" s="16">
        <f>+IF(AND(TABLA!$F1908=1,TABLA!$H1908=1,TABLA!$J1908=1), 1, 0)</f>
        <v>0</v>
      </c>
      <c r="L1908" s="16"/>
      <c r="M1908" s="5" t="s">
        <v>5621</v>
      </c>
      <c r="N1908" s="5" t="s">
        <v>5624</v>
      </c>
      <c r="O1908" s="17">
        <v>44956</v>
      </c>
      <c r="P1908" s="5">
        <v>1</v>
      </c>
      <c r="Q1908" s="5">
        <v>1</v>
      </c>
      <c r="R1908" s="5">
        <v>0</v>
      </c>
      <c r="S1908" s="5">
        <v>1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18">
        <v>2.6044999999999998</v>
      </c>
      <c r="AH1908" s="19">
        <v>1</v>
      </c>
      <c r="AI1908" s="19">
        <v>2</v>
      </c>
    </row>
    <row r="1909" spans="1:35" ht="12.75" customHeight="1" x14ac:dyDescent="0.25">
      <c r="A1909" s="5">
        <v>614</v>
      </c>
      <c r="B1909" s="5">
        <v>1801027</v>
      </c>
      <c r="C1909" s="5"/>
      <c r="D1909" s="5" t="s">
        <v>5625</v>
      </c>
      <c r="E1909" s="15"/>
      <c r="F1909" s="16">
        <f>+IF(TABLA!$E1909 &lt;&gt; "", 1, 0)</f>
        <v>0</v>
      </c>
      <c r="G1909" s="15"/>
      <c r="H1909" s="16">
        <f>+IF(TABLA!$G1909&lt;&gt;"",1,0)</f>
        <v>0</v>
      </c>
      <c r="I1909" s="15"/>
      <c r="J1909" s="16">
        <f>+IF(TABLA!$I1909&lt;&gt;"",1,0)</f>
        <v>0</v>
      </c>
      <c r="K1909" s="16">
        <f>+IF(AND(TABLA!$F1909=1,TABLA!$H1909=1,TABLA!$J1909=1), 1, 0)</f>
        <v>0</v>
      </c>
      <c r="L1909" s="16"/>
      <c r="M1909" s="5" t="s">
        <v>5626</v>
      </c>
      <c r="N1909" s="5" t="s">
        <v>5627</v>
      </c>
      <c r="O1909" s="17">
        <v>45048</v>
      </c>
      <c r="P1909" s="5">
        <v>1</v>
      </c>
      <c r="Q1909" s="5">
        <v>1</v>
      </c>
      <c r="R1909" s="5">
        <v>0</v>
      </c>
      <c r="S1909" s="5">
        <v>0</v>
      </c>
      <c r="T1909" s="5">
        <v>1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1</v>
      </c>
      <c r="AF1909" s="5">
        <v>0</v>
      </c>
      <c r="AG1909" s="18">
        <v>3.7606999999999999</v>
      </c>
      <c r="AH1909" s="19">
        <v>2</v>
      </c>
      <c r="AI1909" s="19">
        <v>2</v>
      </c>
    </row>
    <row r="1910" spans="1:35" ht="12.75" customHeight="1" x14ac:dyDescent="0.25">
      <c r="A1910" s="5">
        <v>717</v>
      </c>
      <c r="B1910" s="5">
        <v>1801028</v>
      </c>
      <c r="C1910" s="5"/>
      <c r="D1910" s="5" t="s">
        <v>5628</v>
      </c>
      <c r="E1910" s="15"/>
      <c r="F1910" s="16">
        <f>+IF(TABLA!$E1910 &lt;&gt; "", 1, 0)</f>
        <v>0</v>
      </c>
      <c r="G1910" s="15"/>
      <c r="H1910" s="16">
        <f>+IF(TABLA!$G1910&lt;&gt;"",1,0)</f>
        <v>0</v>
      </c>
      <c r="I1910" s="15"/>
      <c r="J1910" s="16">
        <f>+IF(TABLA!$I1910&lt;&gt;"",1,0)</f>
        <v>0</v>
      </c>
      <c r="K1910" s="16">
        <f>+IF(AND(TABLA!$F1910=1,TABLA!$H1910=1,TABLA!$J1910=1), 1, 0)</f>
        <v>0</v>
      </c>
      <c r="L1910" s="16"/>
      <c r="M1910" s="5" t="s">
        <v>5629</v>
      </c>
      <c r="N1910" s="5" t="s">
        <v>5630</v>
      </c>
      <c r="O1910" s="17">
        <v>45069</v>
      </c>
      <c r="P1910" s="5">
        <v>1</v>
      </c>
      <c r="Q1910" s="5">
        <v>1</v>
      </c>
      <c r="R1910" s="5">
        <v>0</v>
      </c>
      <c r="S1910" s="5">
        <v>1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1</v>
      </c>
      <c r="AF1910" s="5">
        <v>0</v>
      </c>
      <c r="AG1910" s="18">
        <v>5.7137000000000002</v>
      </c>
      <c r="AH1910" s="19">
        <v>5</v>
      </c>
      <c r="AI1910" s="19">
        <v>5</v>
      </c>
    </row>
    <row r="1911" spans="1:35" ht="12.75" customHeight="1" x14ac:dyDescent="0.25">
      <c r="A1911" s="5">
        <v>172</v>
      </c>
      <c r="B1911" s="5">
        <v>1801030</v>
      </c>
      <c r="C1911" s="5"/>
      <c r="D1911" s="5" t="s">
        <v>5631</v>
      </c>
      <c r="E1911" s="15"/>
      <c r="F1911" s="16">
        <f>+IF(TABLA!$E1911 &lt;&gt; "", 1, 0)</f>
        <v>0</v>
      </c>
      <c r="G1911" s="15"/>
      <c r="H1911" s="16">
        <f>+IF(TABLA!$G1911&lt;&gt;"",1,0)</f>
        <v>0</v>
      </c>
      <c r="I1911" s="15"/>
      <c r="J1911" s="16">
        <f>+IF(TABLA!$I1911&lt;&gt;"",1,0)</f>
        <v>0</v>
      </c>
      <c r="K1911" s="16">
        <f>+IF(AND(TABLA!$F1911=1,TABLA!$H1911=1,TABLA!$J1911=1), 1, 0)</f>
        <v>0</v>
      </c>
      <c r="L1911" s="16"/>
      <c r="M1911" s="5" t="s">
        <v>5632</v>
      </c>
      <c r="N1911" s="5" t="s">
        <v>5633</v>
      </c>
      <c r="O1911" s="17">
        <v>44882</v>
      </c>
      <c r="P1911" s="5">
        <v>0</v>
      </c>
      <c r="Q1911" s="5">
        <v>1</v>
      </c>
      <c r="R1911" s="5">
        <v>0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1</v>
      </c>
      <c r="AF1911" s="5">
        <v>0</v>
      </c>
      <c r="AG1911" s="18">
        <v>2.3734000000000002</v>
      </c>
      <c r="AH1911" s="19">
        <v>1</v>
      </c>
      <c r="AI1911" s="19">
        <v>1</v>
      </c>
    </row>
    <row r="1912" spans="1:35" ht="12.75" customHeight="1" x14ac:dyDescent="0.25">
      <c r="A1912" s="5">
        <v>2163</v>
      </c>
      <c r="B1912" s="5">
        <v>1801031</v>
      </c>
      <c r="C1912" s="5"/>
      <c r="D1912" s="5" t="s">
        <v>5634</v>
      </c>
      <c r="E1912" s="15"/>
      <c r="F1912" s="16">
        <f>+IF(TABLA!$E1912 &lt;&gt; "", 1, 0)</f>
        <v>0</v>
      </c>
      <c r="G1912" s="15"/>
      <c r="H1912" s="16">
        <f>+IF(TABLA!$G1912&lt;&gt;"",1,0)</f>
        <v>0</v>
      </c>
      <c r="I1912" s="15"/>
      <c r="J1912" s="16">
        <f>+IF(TABLA!$I1912&lt;&gt;"",1,0)</f>
        <v>0</v>
      </c>
      <c r="K1912" s="16">
        <f>+IF(AND(TABLA!$F1912=1,TABLA!$H1912=1,TABLA!$J1912=1), 1, 0)</f>
        <v>0</v>
      </c>
      <c r="L1912" s="16"/>
      <c r="M1912" s="5" t="s">
        <v>5635</v>
      </c>
      <c r="N1912" s="5" t="s">
        <v>5636</v>
      </c>
      <c r="O1912" s="17">
        <v>45213</v>
      </c>
      <c r="P1912" s="5">
        <v>1</v>
      </c>
      <c r="Q1912" s="5">
        <v>1</v>
      </c>
      <c r="R1912" s="5">
        <v>0</v>
      </c>
      <c r="S1912" s="5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1</v>
      </c>
      <c r="AF1912" s="5">
        <v>0</v>
      </c>
      <c r="AG1912" s="18">
        <v>107.1165</v>
      </c>
      <c r="AH1912" s="19">
        <v>43</v>
      </c>
      <c r="AI1912" s="19">
        <v>44</v>
      </c>
    </row>
    <row r="1913" spans="1:35" ht="12.75" customHeight="1" x14ac:dyDescent="0.25">
      <c r="A1913" s="5">
        <v>2192</v>
      </c>
      <c r="B1913" s="5">
        <v>1801032</v>
      </c>
      <c r="C1913" s="5"/>
      <c r="D1913" s="5" t="s">
        <v>5637</v>
      </c>
      <c r="E1913" s="15"/>
      <c r="F1913" s="16">
        <f>+IF(TABLA!$E1913 &lt;&gt; "", 1, 0)</f>
        <v>0</v>
      </c>
      <c r="G1913" s="15"/>
      <c r="H1913" s="16">
        <f>+IF(TABLA!$G1913&lt;&gt;"",1,0)</f>
        <v>0</v>
      </c>
      <c r="I1913" s="15"/>
      <c r="J1913" s="16">
        <f>+IF(TABLA!$I1913&lt;&gt;"",1,0)</f>
        <v>0</v>
      </c>
      <c r="K1913" s="16">
        <f>+IF(AND(TABLA!$F1913=1,TABLA!$H1913=1,TABLA!$J1913=1), 1, 0)</f>
        <v>0</v>
      </c>
      <c r="L1913" s="16"/>
      <c r="M1913" s="5" t="s">
        <v>5638</v>
      </c>
      <c r="N1913" s="5" t="s">
        <v>5639</v>
      </c>
      <c r="O1913" s="17">
        <v>45215</v>
      </c>
      <c r="P1913" s="5">
        <v>1</v>
      </c>
      <c r="Q1913" s="5">
        <v>1</v>
      </c>
      <c r="R1913" s="5">
        <v>0</v>
      </c>
      <c r="S1913" s="5">
        <v>1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1</v>
      </c>
      <c r="AF1913" s="5">
        <v>0</v>
      </c>
      <c r="AG1913" s="18">
        <v>16.162800000000001</v>
      </c>
      <c r="AH1913" s="19">
        <v>14</v>
      </c>
      <c r="AI1913" s="19">
        <v>24</v>
      </c>
    </row>
    <row r="1914" spans="1:35" ht="12.75" customHeight="1" x14ac:dyDescent="0.25">
      <c r="A1914" s="5">
        <v>2061</v>
      </c>
      <c r="B1914" s="5">
        <v>1801033</v>
      </c>
      <c r="C1914" s="5"/>
      <c r="D1914" s="5" t="s">
        <v>5640</v>
      </c>
      <c r="E1914" s="15"/>
      <c r="F1914" s="16">
        <f>+IF(TABLA!$E1914 &lt;&gt; "", 1, 0)</f>
        <v>0</v>
      </c>
      <c r="G1914" s="15"/>
      <c r="H1914" s="16">
        <f>+IF(TABLA!$G1914&lt;&gt;"",1,0)</f>
        <v>0</v>
      </c>
      <c r="I1914" s="15"/>
      <c r="J1914" s="16">
        <f>+IF(TABLA!$I1914&lt;&gt;"",1,0)</f>
        <v>0</v>
      </c>
      <c r="K1914" s="16">
        <f>+IF(AND(TABLA!$F1914=1,TABLA!$H1914=1,TABLA!$J1914=1), 1, 0)</f>
        <v>0</v>
      </c>
      <c r="L1914" s="16"/>
      <c r="M1914" s="5" t="s">
        <v>5641</v>
      </c>
      <c r="N1914" s="5" t="s">
        <v>5642</v>
      </c>
      <c r="O1914" s="17">
        <v>45210</v>
      </c>
      <c r="P1914" s="5">
        <v>1</v>
      </c>
      <c r="Q1914" s="5">
        <v>1</v>
      </c>
      <c r="R1914" s="5">
        <v>0</v>
      </c>
      <c r="S1914" s="5">
        <v>1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1</v>
      </c>
      <c r="AF1914" s="5">
        <v>0</v>
      </c>
      <c r="AG1914" s="18">
        <v>92.932500000000005</v>
      </c>
      <c r="AH1914" s="19">
        <v>10</v>
      </c>
      <c r="AI1914" s="19">
        <v>19</v>
      </c>
    </row>
    <row r="1915" spans="1:35" ht="12.75" customHeight="1" x14ac:dyDescent="0.25">
      <c r="A1915" s="5">
        <v>1779</v>
      </c>
      <c r="B1915" s="5">
        <v>1801035</v>
      </c>
      <c r="C1915" s="5"/>
      <c r="D1915" s="5" t="s">
        <v>5643</v>
      </c>
      <c r="E1915" s="15"/>
      <c r="F1915" s="16">
        <f>+IF(TABLA!$E1915 &lt;&gt; "", 1, 0)</f>
        <v>0</v>
      </c>
      <c r="G1915" s="15"/>
      <c r="H1915" s="16">
        <f>+IF(TABLA!$G1915&lt;&gt;"",1,0)</f>
        <v>0</v>
      </c>
      <c r="I1915" s="15"/>
      <c r="J1915" s="16">
        <f>+IF(TABLA!$I1915&lt;&gt;"",1,0)</f>
        <v>0</v>
      </c>
      <c r="K1915" s="16">
        <f>+IF(AND(TABLA!$F1915=1,TABLA!$H1915=1,TABLA!$J1915=1), 1, 0)</f>
        <v>0</v>
      </c>
      <c r="L1915" s="16"/>
      <c r="M1915" s="5" t="s">
        <v>5644</v>
      </c>
      <c r="N1915" s="5" t="s">
        <v>5645</v>
      </c>
      <c r="O1915" s="17">
        <v>45195</v>
      </c>
      <c r="P1915" s="5">
        <v>1</v>
      </c>
      <c r="Q1915" s="5">
        <v>1</v>
      </c>
      <c r="R1915" s="5">
        <v>0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1</v>
      </c>
      <c r="AF1915" s="5">
        <v>0</v>
      </c>
      <c r="AG1915" s="18">
        <v>16.192</v>
      </c>
      <c r="AH1915" s="19">
        <v>6</v>
      </c>
      <c r="AI1915" s="19">
        <v>7</v>
      </c>
    </row>
    <row r="1916" spans="1:35" ht="12.75" customHeight="1" x14ac:dyDescent="0.25">
      <c r="A1916" s="5">
        <v>1752</v>
      </c>
      <c r="B1916" s="5">
        <v>1801036</v>
      </c>
      <c r="C1916" s="5"/>
      <c r="D1916" s="5" t="s">
        <v>5646</v>
      </c>
      <c r="E1916" s="15"/>
      <c r="F1916" s="16">
        <f>+IF(TABLA!$E1916 &lt;&gt; "", 1, 0)</f>
        <v>0</v>
      </c>
      <c r="G1916" s="15"/>
      <c r="H1916" s="16">
        <f>+IF(TABLA!$G1916&lt;&gt;"",1,0)</f>
        <v>0</v>
      </c>
      <c r="I1916" s="15"/>
      <c r="J1916" s="16">
        <f>+IF(TABLA!$I1916&lt;&gt;"",1,0)</f>
        <v>0</v>
      </c>
      <c r="K1916" s="16">
        <f>+IF(AND(TABLA!$F1916=1,TABLA!$H1916=1,TABLA!$J1916=1), 1, 0)</f>
        <v>0</v>
      </c>
      <c r="L1916" s="16"/>
      <c r="M1916" s="5" t="s">
        <v>5647</v>
      </c>
      <c r="N1916" s="5" t="s">
        <v>5648</v>
      </c>
      <c r="O1916" s="17">
        <v>45192</v>
      </c>
      <c r="P1916" s="5">
        <v>1</v>
      </c>
      <c r="Q1916" s="5">
        <v>1</v>
      </c>
      <c r="R1916" s="5">
        <v>0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1</v>
      </c>
      <c r="AF1916" s="5">
        <v>0</v>
      </c>
      <c r="AG1916" s="18">
        <v>10.8803</v>
      </c>
      <c r="AH1916" s="19">
        <v>5</v>
      </c>
      <c r="AI1916" s="19">
        <v>5</v>
      </c>
    </row>
    <row r="1917" spans="1:35" ht="12.75" customHeight="1" x14ac:dyDescent="0.25">
      <c r="A1917" s="5">
        <v>3385</v>
      </c>
      <c r="B1917" s="5">
        <v>1801037</v>
      </c>
      <c r="C1917" s="5"/>
      <c r="D1917" s="5" t="s">
        <v>5649</v>
      </c>
      <c r="E1917" s="15"/>
      <c r="F1917" s="16">
        <f>+IF(TABLA!$E1917 &lt;&gt; "", 1, 0)</f>
        <v>0</v>
      </c>
      <c r="G1917" s="15"/>
      <c r="H1917" s="16">
        <f>+IF(TABLA!$G1917&lt;&gt;"",1,0)</f>
        <v>0</v>
      </c>
      <c r="I1917" s="15"/>
      <c r="J1917" s="16">
        <f>+IF(TABLA!$I1917&lt;&gt;"",1,0)</f>
        <v>0</v>
      </c>
      <c r="K1917" s="16">
        <f>+IF(AND(TABLA!$F1917=1,TABLA!$H1917=1,TABLA!$J1917=1), 1, 0)</f>
        <v>0</v>
      </c>
      <c r="L1917" s="16"/>
      <c r="M1917" s="5" t="s">
        <v>5650</v>
      </c>
      <c r="N1917" s="5" t="s">
        <v>5651</v>
      </c>
      <c r="O1917" s="17">
        <v>45230</v>
      </c>
      <c r="P1917" s="5">
        <v>1</v>
      </c>
      <c r="Q1917" s="5">
        <v>1</v>
      </c>
      <c r="R1917" s="5">
        <v>1</v>
      </c>
      <c r="S1917" s="5">
        <v>1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1</v>
      </c>
      <c r="AG1917" s="18">
        <v>1276.3024</v>
      </c>
      <c r="AH1917" s="19">
        <v>10514</v>
      </c>
      <c r="AI1917" s="19">
        <v>10974</v>
      </c>
    </row>
    <row r="1918" spans="1:35" ht="12.75" customHeight="1" x14ac:dyDescent="0.25">
      <c r="A1918" s="5">
        <v>88</v>
      </c>
      <c r="B1918" s="5">
        <v>1801038</v>
      </c>
      <c r="C1918" s="5"/>
      <c r="D1918" s="5" t="s">
        <v>5652</v>
      </c>
      <c r="E1918" s="15"/>
      <c r="F1918" s="16">
        <f>+IF(TABLA!$E1918 &lt;&gt; "", 1, 0)</f>
        <v>0</v>
      </c>
      <c r="G1918" s="15"/>
      <c r="H1918" s="16">
        <f>+IF(TABLA!$G1918&lt;&gt;"",1,0)</f>
        <v>0</v>
      </c>
      <c r="I1918" s="15"/>
      <c r="J1918" s="16">
        <f>+IF(TABLA!$I1918&lt;&gt;"",1,0)</f>
        <v>0</v>
      </c>
      <c r="K1918" s="16">
        <f>+IF(AND(TABLA!$F1918=1,TABLA!$H1918=1,TABLA!$J1918=1), 1, 0)</f>
        <v>0</v>
      </c>
      <c r="L1918" s="16"/>
      <c r="M1918" s="5" t="s">
        <v>5653</v>
      </c>
      <c r="N1918" s="5" t="s">
        <v>5654</v>
      </c>
      <c r="O1918" s="17">
        <v>44841</v>
      </c>
      <c r="P1918" s="5">
        <v>0</v>
      </c>
      <c r="Q1918" s="5">
        <v>1</v>
      </c>
      <c r="R1918" s="5">
        <v>0</v>
      </c>
      <c r="S1918" s="5">
        <v>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1</v>
      </c>
      <c r="AF1918" s="5">
        <v>0</v>
      </c>
      <c r="AG1918" s="18">
        <v>0.54400000000000004</v>
      </c>
      <c r="AH1918" s="19">
        <v>1</v>
      </c>
      <c r="AI1918" s="19">
        <v>1</v>
      </c>
    </row>
    <row r="1919" spans="1:35" ht="12.75" customHeight="1" x14ac:dyDescent="0.25">
      <c r="A1919" s="5">
        <v>1881</v>
      </c>
      <c r="B1919" s="5">
        <v>1801043</v>
      </c>
      <c r="C1919" s="5"/>
      <c r="D1919" s="5" t="s">
        <v>5655</v>
      </c>
      <c r="E1919" s="15"/>
      <c r="F1919" s="16">
        <f>+IF(TABLA!$E1919 &lt;&gt; "", 1, 0)</f>
        <v>0</v>
      </c>
      <c r="G1919" s="15"/>
      <c r="H1919" s="16">
        <f>+IF(TABLA!$G1919&lt;&gt;"",1,0)</f>
        <v>0</v>
      </c>
      <c r="I1919" s="15"/>
      <c r="J1919" s="16">
        <f>+IF(TABLA!$I1919&lt;&gt;"",1,0)</f>
        <v>0</v>
      </c>
      <c r="K1919" s="16">
        <f>+IF(AND(TABLA!$F1919=1,TABLA!$H1919=1,TABLA!$J1919=1), 1, 0)</f>
        <v>0</v>
      </c>
      <c r="L1919" s="16"/>
      <c r="M1919" s="5" t="s">
        <v>5656</v>
      </c>
      <c r="N1919" s="5" t="s">
        <v>5657</v>
      </c>
      <c r="O1919" s="17">
        <v>45201</v>
      </c>
      <c r="P1919" s="5">
        <v>1</v>
      </c>
      <c r="Q1919" s="5">
        <v>1</v>
      </c>
      <c r="R1919" s="5">
        <v>0</v>
      </c>
      <c r="S1919" s="5">
        <v>1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1</v>
      </c>
      <c r="AG1919" s="18">
        <v>26.598500000000001</v>
      </c>
      <c r="AH1919" s="19">
        <v>14</v>
      </c>
      <c r="AI1919" s="19">
        <v>15</v>
      </c>
    </row>
    <row r="1920" spans="1:35" ht="12.75" customHeight="1" x14ac:dyDescent="0.25">
      <c r="A1920" s="5">
        <v>2558</v>
      </c>
      <c r="B1920" s="5">
        <v>1801045</v>
      </c>
      <c r="C1920" s="5"/>
      <c r="D1920" s="5" t="s">
        <v>5658</v>
      </c>
      <c r="E1920" s="15"/>
      <c r="F1920" s="16">
        <f>+IF(TABLA!$E1920 &lt;&gt; "", 1, 0)</f>
        <v>0</v>
      </c>
      <c r="G1920" s="15"/>
      <c r="H1920" s="16">
        <f>+IF(TABLA!$G1920&lt;&gt;"",1,0)</f>
        <v>0</v>
      </c>
      <c r="I1920" s="15"/>
      <c r="J1920" s="16">
        <f>+IF(TABLA!$I1920&lt;&gt;"",1,0)</f>
        <v>0</v>
      </c>
      <c r="K1920" s="16">
        <f>+IF(AND(TABLA!$F1920=1,TABLA!$H1920=1,TABLA!$J1920=1), 1, 0)</f>
        <v>0</v>
      </c>
      <c r="L1920" s="16"/>
      <c r="M1920" s="5" t="s">
        <v>5659</v>
      </c>
      <c r="N1920" s="5" t="s">
        <v>5660</v>
      </c>
      <c r="O1920" s="17">
        <v>45224</v>
      </c>
      <c r="P1920" s="5">
        <v>1</v>
      </c>
      <c r="Q1920" s="5">
        <v>1</v>
      </c>
      <c r="R1920" s="5">
        <v>0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1</v>
      </c>
      <c r="AF1920" s="5">
        <v>0</v>
      </c>
      <c r="AG1920" s="18">
        <v>630.65899999999999</v>
      </c>
      <c r="AH1920" s="19">
        <v>202</v>
      </c>
      <c r="AI1920" s="19">
        <v>233</v>
      </c>
    </row>
    <row r="1921" spans="1:35" ht="12.75" customHeight="1" x14ac:dyDescent="0.25">
      <c r="A1921" s="5">
        <v>2501</v>
      </c>
      <c r="B1921" s="5">
        <v>1801801</v>
      </c>
      <c r="C1921" s="5"/>
      <c r="D1921" s="5" t="s">
        <v>5661</v>
      </c>
      <c r="E1921" s="15"/>
      <c r="F1921" s="16">
        <f>+IF(TABLA!$E1921 &lt;&gt; "", 1, 0)</f>
        <v>0</v>
      </c>
      <c r="G1921" s="15"/>
      <c r="H1921" s="16">
        <f>+IF(TABLA!$G1921&lt;&gt;"",1,0)</f>
        <v>0</v>
      </c>
      <c r="I1921" s="15"/>
      <c r="J1921" s="16">
        <f>+IF(TABLA!$I1921&lt;&gt;"",1,0)</f>
        <v>0</v>
      </c>
      <c r="K1921" s="16">
        <f>+IF(AND(TABLA!$F1921=1,TABLA!$H1921=1,TABLA!$J1921=1), 1, 0)</f>
        <v>0</v>
      </c>
      <c r="L1921" s="16"/>
      <c r="M1921" s="5" t="s">
        <v>5662</v>
      </c>
      <c r="N1921" s="5" t="s">
        <v>5663</v>
      </c>
      <c r="O1921" s="17">
        <v>45223</v>
      </c>
      <c r="P1921" s="5">
        <v>1</v>
      </c>
      <c r="Q1921" s="5">
        <v>1</v>
      </c>
      <c r="R1921" s="5">
        <v>0</v>
      </c>
      <c r="S1921" s="5">
        <v>1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1</v>
      </c>
      <c r="AG1921" s="18">
        <v>12.887700000000001</v>
      </c>
      <c r="AH1921" s="19">
        <v>10</v>
      </c>
      <c r="AI1921" s="19">
        <v>10</v>
      </c>
    </row>
    <row r="1922" spans="1:35" ht="12.75" customHeight="1" x14ac:dyDescent="0.25">
      <c r="A1922" s="5">
        <v>1847</v>
      </c>
      <c r="B1922" s="5">
        <v>1802001</v>
      </c>
      <c r="C1922" s="5"/>
      <c r="D1922" s="5" t="s">
        <v>5664</v>
      </c>
      <c r="E1922" s="15"/>
      <c r="F1922" s="16">
        <f>+IF(TABLA!$E1922 &lt;&gt; "", 1, 0)</f>
        <v>0</v>
      </c>
      <c r="G1922" s="15"/>
      <c r="H1922" s="16">
        <f>+IF(TABLA!$G1922&lt;&gt;"",1,0)</f>
        <v>0</v>
      </c>
      <c r="I1922" s="15"/>
      <c r="J1922" s="16">
        <f>+IF(TABLA!$I1922&lt;&gt;"",1,0)</f>
        <v>0</v>
      </c>
      <c r="K1922" s="16">
        <f>+IF(AND(TABLA!$F1922=1,TABLA!$H1922=1,TABLA!$J1922=1), 1, 0)</f>
        <v>0</v>
      </c>
      <c r="L1922" s="16"/>
      <c r="M1922" s="5" t="s">
        <v>5665</v>
      </c>
      <c r="N1922" s="5" t="s">
        <v>5666</v>
      </c>
      <c r="O1922" s="17">
        <v>45198</v>
      </c>
      <c r="P1922" s="5">
        <v>1</v>
      </c>
      <c r="Q1922" s="5">
        <v>1</v>
      </c>
      <c r="R1922" s="5">
        <v>0</v>
      </c>
      <c r="S1922" s="5">
        <v>0</v>
      </c>
      <c r="T1922" s="5">
        <v>1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1</v>
      </c>
      <c r="AF1922" s="5">
        <v>0</v>
      </c>
      <c r="AG1922" s="18">
        <v>1422.7189000000001</v>
      </c>
      <c r="AH1922" s="19">
        <v>199</v>
      </c>
      <c r="AI1922" s="19">
        <v>204</v>
      </c>
    </row>
    <row r="1923" spans="1:35" ht="12.75" customHeight="1" x14ac:dyDescent="0.25">
      <c r="A1923" s="5">
        <v>563</v>
      </c>
      <c r="B1923" s="5">
        <v>1802002</v>
      </c>
      <c r="C1923" s="5"/>
      <c r="D1923" s="5" t="s">
        <v>5667</v>
      </c>
      <c r="E1923" s="15"/>
      <c r="F1923" s="16">
        <f>+IF(TABLA!$E1923 &lt;&gt; "", 1, 0)</f>
        <v>0</v>
      </c>
      <c r="G1923" s="15"/>
      <c r="H1923" s="16">
        <f>+IF(TABLA!$G1923&lt;&gt;"",1,0)</f>
        <v>0</v>
      </c>
      <c r="I1923" s="15"/>
      <c r="J1923" s="16">
        <f>+IF(TABLA!$I1923&lt;&gt;"",1,0)</f>
        <v>0</v>
      </c>
      <c r="K1923" s="16">
        <f>+IF(AND(TABLA!$F1923=1,TABLA!$H1923=1,TABLA!$J1923=1), 1, 0)</f>
        <v>0</v>
      </c>
      <c r="L1923" s="16"/>
      <c r="M1923" s="5" t="s">
        <v>5668</v>
      </c>
      <c r="N1923" s="5" t="s">
        <v>5669</v>
      </c>
      <c r="O1923" s="17">
        <v>45035</v>
      </c>
      <c r="P1923" s="5">
        <v>1</v>
      </c>
      <c r="Q1923" s="5">
        <v>1</v>
      </c>
      <c r="R1923" s="5">
        <v>0</v>
      </c>
      <c r="S1923" s="5">
        <v>0</v>
      </c>
      <c r="T1923" s="5">
        <v>1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1</v>
      </c>
      <c r="AF1923" s="5">
        <v>0</v>
      </c>
      <c r="AG1923" s="18">
        <v>15.460800000000001</v>
      </c>
      <c r="AH1923" s="19">
        <v>5</v>
      </c>
      <c r="AI1923" s="19">
        <v>5</v>
      </c>
    </row>
    <row r="1924" spans="1:35" ht="12.75" customHeight="1" x14ac:dyDescent="0.25">
      <c r="A1924" s="5">
        <v>1430</v>
      </c>
      <c r="B1924" s="5">
        <v>1802003</v>
      </c>
      <c r="C1924" s="5"/>
      <c r="D1924" s="5" t="s">
        <v>5670</v>
      </c>
      <c r="E1924" s="15"/>
      <c r="F1924" s="16">
        <f>+IF(TABLA!$E1924 &lt;&gt; "", 1, 0)</f>
        <v>0</v>
      </c>
      <c r="G1924" s="15"/>
      <c r="H1924" s="16">
        <f>+IF(TABLA!$G1924&lt;&gt;"",1,0)</f>
        <v>0</v>
      </c>
      <c r="I1924" s="15"/>
      <c r="J1924" s="16">
        <f>+IF(TABLA!$I1924&lt;&gt;"",1,0)</f>
        <v>0</v>
      </c>
      <c r="K1924" s="16">
        <f>+IF(AND(TABLA!$F1924=1,TABLA!$H1924=1,TABLA!$J1924=1), 1, 0)</f>
        <v>0</v>
      </c>
      <c r="L1924" s="16"/>
      <c r="M1924" s="5" t="s">
        <v>5671</v>
      </c>
      <c r="N1924" s="5" t="s">
        <v>5672</v>
      </c>
      <c r="O1924" s="17">
        <v>45165</v>
      </c>
      <c r="P1924" s="5">
        <v>1</v>
      </c>
      <c r="Q1924" s="5">
        <v>1</v>
      </c>
      <c r="R1924" s="5">
        <v>0</v>
      </c>
      <c r="S1924" s="5">
        <v>0</v>
      </c>
      <c r="T1924" s="5">
        <v>1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18">
        <v>570.15329999999994</v>
      </c>
      <c r="AH1924" s="19">
        <v>98</v>
      </c>
      <c r="AI1924" s="19">
        <v>101</v>
      </c>
    </row>
    <row r="1925" spans="1:35" ht="12.75" customHeight="1" x14ac:dyDescent="0.25">
      <c r="A1925" s="5">
        <v>1122</v>
      </c>
      <c r="B1925" s="5">
        <v>1802004</v>
      </c>
      <c r="C1925" s="5"/>
      <c r="D1925" s="5" t="s">
        <v>5673</v>
      </c>
      <c r="E1925" s="15"/>
      <c r="F1925" s="16">
        <f>+IF(TABLA!$E1925 &lt;&gt; "", 1, 0)</f>
        <v>0</v>
      </c>
      <c r="G1925" s="15"/>
      <c r="H1925" s="16">
        <f>+IF(TABLA!$G1925&lt;&gt;"",1,0)</f>
        <v>0</v>
      </c>
      <c r="I1925" s="15"/>
      <c r="J1925" s="16">
        <f>+IF(TABLA!$I1925&lt;&gt;"",1,0)</f>
        <v>0</v>
      </c>
      <c r="K1925" s="16">
        <f>+IF(AND(TABLA!$F1925=1,TABLA!$H1925=1,TABLA!$J1925=1), 1, 0)</f>
        <v>0</v>
      </c>
      <c r="L1925" s="16"/>
      <c r="M1925" s="5" t="s">
        <v>5674</v>
      </c>
      <c r="N1925" s="5" t="s">
        <v>5675</v>
      </c>
      <c r="O1925" s="17">
        <v>45127</v>
      </c>
      <c r="P1925" s="5">
        <v>1</v>
      </c>
      <c r="Q1925" s="5">
        <v>1</v>
      </c>
      <c r="R1925" s="5">
        <v>0</v>
      </c>
      <c r="S1925" s="5">
        <v>0</v>
      </c>
      <c r="T1925" s="5">
        <v>1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1</v>
      </c>
      <c r="AF1925" s="5">
        <v>0</v>
      </c>
      <c r="AG1925" s="18">
        <v>110.6614</v>
      </c>
      <c r="AH1925" s="19">
        <v>17</v>
      </c>
      <c r="AI1925" s="19">
        <v>17</v>
      </c>
    </row>
    <row r="1926" spans="1:35" ht="12.75" customHeight="1" x14ac:dyDescent="0.25">
      <c r="A1926" s="5">
        <v>1252</v>
      </c>
      <c r="B1926" s="5">
        <v>1802007</v>
      </c>
      <c r="C1926" s="5"/>
      <c r="D1926" s="5" t="s">
        <v>5676</v>
      </c>
      <c r="E1926" s="15"/>
      <c r="F1926" s="16">
        <f>+IF(TABLA!$E1926 &lt;&gt; "", 1, 0)</f>
        <v>0</v>
      </c>
      <c r="G1926" s="15"/>
      <c r="H1926" s="16">
        <f>+IF(TABLA!$G1926&lt;&gt;"",1,0)</f>
        <v>0</v>
      </c>
      <c r="I1926" s="15"/>
      <c r="J1926" s="16">
        <f>+IF(TABLA!$I1926&lt;&gt;"",1,0)</f>
        <v>0</v>
      </c>
      <c r="K1926" s="16">
        <f>+IF(AND(TABLA!$F1926=1,TABLA!$H1926=1,TABLA!$J1926=1), 1, 0)</f>
        <v>0</v>
      </c>
      <c r="L1926" s="16"/>
      <c r="M1926" s="5" t="s">
        <v>5677</v>
      </c>
      <c r="N1926" s="5" t="s">
        <v>5678</v>
      </c>
      <c r="O1926" s="17">
        <v>45143</v>
      </c>
      <c r="P1926" s="5">
        <v>1</v>
      </c>
      <c r="Q1926" s="5">
        <v>1</v>
      </c>
      <c r="R1926" s="5">
        <v>0</v>
      </c>
      <c r="S1926" s="5">
        <v>0</v>
      </c>
      <c r="T1926" s="5">
        <v>1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1</v>
      </c>
      <c r="AF1926" s="5">
        <v>0</v>
      </c>
      <c r="AG1926" s="18">
        <v>93.153099999999995</v>
      </c>
      <c r="AH1926" s="19">
        <v>14</v>
      </c>
      <c r="AI1926" s="19">
        <v>15</v>
      </c>
    </row>
    <row r="1927" spans="1:35" ht="12.75" customHeight="1" x14ac:dyDescent="0.25">
      <c r="A1927" s="5">
        <v>124</v>
      </c>
      <c r="B1927" s="5">
        <v>1802008</v>
      </c>
      <c r="C1927" s="5"/>
      <c r="D1927" s="5" t="s">
        <v>5679</v>
      </c>
      <c r="E1927" s="15"/>
      <c r="F1927" s="16">
        <f>+IF(TABLA!$E1927 &lt;&gt; "", 1, 0)</f>
        <v>0</v>
      </c>
      <c r="G1927" s="15"/>
      <c r="H1927" s="16">
        <f>+IF(TABLA!$G1927&lt;&gt;"",1,0)</f>
        <v>0</v>
      </c>
      <c r="I1927" s="15"/>
      <c r="J1927" s="16">
        <f>+IF(TABLA!$I1927&lt;&gt;"",1,0)</f>
        <v>0</v>
      </c>
      <c r="K1927" s="16">
        <f>+IF(AND(TABLA!$F1927=1,TABLA!$H1927=1,TABLA!$J1927=1), 1, 0)</f>
        <v>0</v>
      </c>
      <c r="L1927" s="16"/>
      <c r="M1927" s="5" t="s">
        <v>5680</v>
      </c>
      <c r="N1927" s="5" t="s">
        <v>5681</v>
      </c>
      <c r="O1927" s="17">
        <v>44858</v>
      </c>
      <c r="P1927" s="5">
        <v>0</v>
      </c>
      <c r="Q1927" s="5">
        <v>1</v>
      </c>
      <c r="R1927" s="5">
        <v>0</v>
      </c>
      <c r="S1927" s="5">
        <v>0</v>
      </c>
      <c r="T1927" s="5">
        <v>1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1</v>
      </c>
      <c r="AF1927" s="5">
        <v>0</v>
      </c>
      <c r="AG1927" s="18">
        <v>1.7335</v>
      </c>
      <c r="AH1927" s="19">
        <v>1</v>
      </c>
      <c r="AI1927" s="19">
        <v>1</v>
      </c>
    </row>
    <row r="1928" spans="1:35" ht="12.75" customHeight="1" x14ac:dyDescent="0.25">
      <c r="A1928" s="5">
        <v>1112</v>
      </c>
      <c r="B1928" s="5">
        <v>1802009</v>
      </c>
      <c r="C1928" s="5"/>
      <c r="D1928" s="5" t="s">
        <v>5682</v>
      </c>
      <c r="E1928" s="15"/>
      <c r="F1928" s="16">
        <f>+IF(TABLA!$E1928 &lt;&gt; "", 1, 0)</f>
        <v>0</v>
      </c>
      <c r="G1928" s="15"/>
      <c r="H1928" s="16">
        <f>+IF(TABLA!$G1928&lt;&gt;"",1,0)</f>
        <v>0</v>
      </c>
      <c r="I1928" s="15"/>
      <c r="J1928" s="16">
        <f>+IF(TABLA!$I1928&lt;&gt;"",1,0)</f>
        <v>0</v>
      </c>
      <c r="K1928" s="16">
        <f>+IF(AND(TABLA!$F1928=1,TABLA!$H1928=1,TABLA!$J1928=1), 1, 0)</f>
        <v>0</v>
      </c>
      <c r="L1928" s="16"/>
      <c r="M1928" s="5" t="s">
        <v>5683</v>
      </c>
      <c r="N1928" s="5" t="s">
        <v>5684</v>
      </c>
      <c r="O1928" s="17">
        <v>45126</v>
      </c>
      <c r="P1928" s="5">
        <v>1</v>
      </c>
      <c r="Q1928" s="5">
        <v>1</v>
      </c>
      <c r="R1928" s="5">
        <v>0</v>
      </c>
      <c r="S1928" s="5">
        <v>0</v>
      </c>
      <c r="T1928" s="5">
        <v>1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1</v>
      </c>
      <c r="AF1928" s="5">
        <v>0</v>
      </c>
      <c r="AG1928" s="18">
        <v>241.80109999999999</v>
      </c>
      <c r="AH1928" s="19">
        <v>23</v>
      </c>
      <c r="AI1928" s="19">
        <v>24</v>
      </c>
    </row>
    <row r="1929" spans="1:35" ht="12.75" customHeight="1" x14ac:dyDescent="0.25">
      <c r="A1929" s="5">
        <v>979</v>
      </c>
      <c r="B1929" s="5">
        <v>1802012</v>
      </c>
      <c r="C1929" s="5"/>
      <c r="D1929" s="5" t="s">
        <v>5685</v>
      </c>
      <c r="E1929" s="15"/>
      <c r="F1929" s="16">
        <f>+IF(TABLA!$E1929 &lt;&gt; "", 1, 0)</f>
        <v>0</v>
      </c>
      <c r="G1929" s="15"/>
      <c r="H1929" s="16">
        <f>+IF(TABLA!$G1929&lt;&gt;"",1,0)</f>
        <v>0</v>
      </c>
      <c r="I1929" s="15"/>
      <c r="J1929" s="16">
        <f>+IF(TABLA!$I1929&lt;&gt;"",1,0)</f>
        <v>0</v>
      </c>
      <c r="K1929" s="16">
        <f>+IF(AND(TABLA!$F1929=1,TABLA!$H1929=1,TABLA!$J1929=1), 1, 0)</f>
        <v>0</v>
      </c>
      <c r="L1929" s="16"/>
      <c r="M1929" s="5" t="s">
        <v>5686</v>
      </c>
      <c r="N1929" s="5" t="s">
        <v>5687</v>
      </c>
      <c r="O1929" s="17">
        <v>45108</v>
      </c>
      <c r="P1929" s="5">
        <v>1</v>
      </c>
      <c r="Q1929" s="5">
        <v>1</v>
      </c>
      <c r="R1929" s="5">
        <v>0</v>
      </c>
      <c r="S1929" s="5">
        <v>0</v>
      </c>
      <c r="T1929" s="5">
        <v>1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1</v>
      </c>
      <c r="AF1929" s="5">
        <v>0</v>
      </c>
      <c r="AG1929" s="18">
        <v>157.39400000000001</v>
      </c>
      <c r="AH1929" s="19">
        <v>10</v>
      </c>
      <c r="AI1929" s="19">
        <v>12</v>
      </c>
    </row>
    <row r="1930" spans="1:35" ht="12.75" customHeight="1" x14ac:dyDescent="0.25">
      <c r="A1930" s="5">
        <v>331</v>
      </c>
      <c r="B1930" s="5">
        <v>1802014</v>
      </c>
      <c r="C1930" s="5"/>
      <c r="D1930" s="5" t="s">
        <v>5688</v>
      </c>
      <c r="E1930" s="15"/>
      <c r="F1930" s="16">
        <f>+IF(TABLA!$E1930 &lt;&gt; "", 1, 0)</f>
        <v>0</v>
      </c>
      <c r="G1930" s="15"/>
      <c r="H1930" s="16">
        <f>+IF(TABLA!$G1930&lt;&gt;"",1,0)</f>
        <v>0</v>
      </c>
      <c r="I1930" s="15"/>
      <c r="J1930" s="16">
        <f>+IF(TABLA!$I1930&lt;&gt;"",1,0)</f>
        <v>0</v>
      </c>
      <c r="K1930" s="16">
        <f>+IF(AND(TABLA!$F1930=1,TABLA!$H1930=1,TABLA!$J1930=1), 1, 0)</f>
        <v>0</v>
      </c>
      <c r="L1930" s="16"/>
      <c r="M1930" s="5" t="s">
        <v>5689</v>
      </c>
      <c r="N1930" s="5" t="s">
        <v>5690</v>
      </c>
      <c r="O1930" s="17">
        <v>44955</v>
      </c>
      <c r="P1930" s="5">
        <v>1</v>
      </c>
      <c r="Q1930" s="5">
        <v>1</v>
      </c>
      <c r="R1930" s="5">
        <v>0</v>
      </c>
      <c r="S1930" s="5">
        <v>0</v>
      </c>
      <c r="T1930" s="5">
        <v>1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18">
        <v>38.428699999999999</v>
      </c>
      <c r="AH1930" s="19">
        <v>6</v>
      </c>
      <c r="AI1930" s="19">
        <v>6</v>
      </c>
    </row>
    <row r="1931" spans="1:35" ht="12.75" customHeight="1" x14ac:dyDescent="0.25">
      <c r="A1931" s="5">
        <v>294</v>
      </c>
      <c r="B1931" s="5">
        <v>1802015</v>
      </c>
      <c r="C1931" s="5"/>
      <c r="D1931" s="5" t="s">
        <v>5691</v>
      </c>
      <c r="E1931" s="15"/>
      <c r="F1931" s="16">
        <f>+IF(TABLA!$E1931 &lt;&gt; "", 1, 0)</f>
        <v>0</v>
      </c>
      <c r="G1931" s="15"/>
      <c r="H1931" s="16">
        <f>+IF(TABLA!$G1931&lt;&gt;"",1,0)</f>
        <v>0</v>
      </c>
      <c r="I1931" s="15"/>
      <c r="J1931" s="16">
        <f>+IF(TABLA!$I1931&lt;&gt;"",1,0)</f>
        <v>0</v>
      </c>
      <c r="K1931" s="16">
        <f>+IF(AND(TABLA!$F1931=1,TABLA!$H1931=1,TABLA!$J1931=1), 1, 0)</f>
        <v>0</v>
      </c>
      <c r="L1931" s="16"/>
      <c r="M1931" s="5" t="s">
        <v>5692</v>
      </c>
      <c r="N1931" s="5" t="s">
        <v>5693</v>
      </c>
      <c r="O1931" s="17">
        <v>44935</v>
      </c>
      <c r="P1931" s="5">
        <v>1</v>
      </c>
      <c r="Q1931" s="5">
        <v>1</v>
      </c>
      <c r="R1931" s="5">
        <v>0</v>
      </c>
      <c r="S1931" s="5">
        <v>0</v>
      </c>
      <c r="T1931" s="5">
        <v>1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1</v>
      </c>
      <c r="AF1931" s="5">
        <v>0</v>
      </c>
      <c r="AG1931" s="18">
        <v>0</v>
      </c>
      <c r="AH1931" s="19">
        <v>1</v>
      </c>
      <c r="AI1931" s="19">
        <v>1</v>
      </c>
    </row>
    <row r="1932" spans="1:35" ht="12.75" customHeight="1" x14ac:dyDescent="0.25">
      <c r="A1932" s="5">
        <v>312</v>
      </c>
      <c r="B1932" s="5">
        <v>1802018</v>
      </c>
      <c r="C1932" s="5"/>
      <c r="D1932" s="5" t="s">
        <v>5694</v>
      </c>
      <c r="E1932" s="15"/>
      <c r="F1932" s="16">
        <f>+IF(TABLA!$E1932 &lt;&gt; "", 1, 0)</f>
        <v>0</v>
      </c>
      <c r="G1932" s="15"/>
      <c r="H1932" s="16">
        <f>+IF(TABLA!$G1932&lt;&gt;"",1,0)</f>
        <v>0</v>
      </c>
      <c r="I1932" s="15"/>
      <c r="J1932" s="16">
        <f>+IF(TABLA!$I1932&lt;&gt;"",1,0)</f>
        <v>0</v>
      </c>
      <c r="K1932" s="16">
        <f>+IF(AND(TABLA!$F1932=1,TABLA!$H1932=1,TABLA!$J1932=1), 1, 0)</f>
        <v>0</v>
      </c>
      <c r="L1932" s="16"/>
      <c r="M1932" s="5" t="s">
        <v>5695</v>
      </c>
      <c r="N1932" s="5" t="s">
        <v>5696</v>
      </c>
      <c r="O1932" s="17">
        <v>44943</v>
      </c>
      <c r="P1932" s="5">
        <v>1</v>
      </c>
      <c r="Q1932" s="5">
        <v>1</v>
      </c>
      <c r="R1932" s="5">
        <v>0</v>
      </c>
      <c r="S1932" s="5">
        <v>0</v>
      </c>
      <c r="T1932" s="5">
        <v>1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18">
        <v>125.5394</v>
      </c>
      <c r="AH1932" s="19">
        <v>9</v>
      </c>
      <c r="AI1932" s="19">
        <v>9</v>
      </c>
    </row>
    <row r="1933" spans="1:35" ht="12.75" customHeight="1" x14ac:dyDescent="0.25">
      <c r="A1933" s="5">
        <v>1168</v>
      </c>
      <c r="B1933" s="5">
        <v>1802019</v>
      </c>
      <c r="C1933" s="5"/>
      <c r="D1933" s="5" t="s">
        <v>5697</v>
      </c>
      <c r="E1933" s="15"/>
      <c r="F1933" s="16">
        <f>+IF(TABLA!$E1933 &lt;&gt; "", 1, 0)</f>
        <v>0</v>
      </c>
      <c r="G1933" s="15"/>
      <c r="H1933" s="16">
        <f>+IF(TABLA!$G1933&lt;&gt;"",1,0)</f>
        <v>0</v>
      </c>
      <c r="I1933" s="15"/>
      <c r="J1933" s="16">
        <f>+IF(TABLA!$I1933&lt;&gt;"",1,0)</f>
        <v>0</v>
      </c>
      <c r="K1933" s="16">
        <f>+IF(AND(TABLA!$F1933=1,TABLA!$H1933=1,TABLA!$J1933=1), 1, 0)</f>
        <v>0</v>
      </c>
      <c r="L1933" s="16"/>
      <c r="M1933" s="5" t="s">
        <v>5698</v>
      </c>
      <c r="N1933" s="5" t="s">
        <v>5699</v>
      </c>
      <c r="O1933" s="17">
        <v>45132</v>
      </c>
      <c r="P1933" s="5">
        <v>1</v>
      </c>
      <c r="Q1933" s="5">
        <v>1</v>
      </c>
      <c r="R1933" s="5">
        <v>0</v>
      </c>
      <c r="S1933" s="5">
        <v>0</v>
      </c>
      <c r="T1933" s="5">
        <v>1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18">
        <v>11.9718</v>
      </c>
      <c r="AH1933" s="19">
        <v>1</v>
      </c>
      <c r="AI1933" s="19">
        <v>1</v>
      </c>
    </row>
    <row r="1934" spans="1:35" ht="12.75" customHeight="1" x14ac:dyDescent="0.25">
      <c r="A1934" s="5">
        <v>415</v>
      </c>
      <c r="B1934" s="5">
        <v>1802021</v>
      </c>
      <c r="C1934" s="5"/>
      <c r="D1934" s="5" t="s">
        <v>5700</v>
      </c>
      <c r="E1934" s="15"/>
      <c r="F1934" s="16">
        <f>+IF(TABLA!$E1934 &lt;&gt; "", 1, 0)</f>
        <v>0</v>
      </c>
      <c r="G1934" s="15"/>
      <c r="H1934" s="16">
        <f>+IF(TABLA!$G1934&lt;&gt;"",1,0)</f>
        <v>0</v>
      </c>
      <c r="I1934" s="15"/>
      <c r="J1934" s="16">
        <f>+IF(TABLA!$I1934&lt;&gt;"",1,0)</f>
        <v>0</v>
      </c>
      <c r="K1934" s="16">
        <f>+IF(AND(TABLA!$F1934=1,TABLA!$H1934=1,TABLA!$J1934=1), 1, 0)</f>
        <v>0</v>
      </c>
      <c r="L1934" s="16"/>
      <c r="M1934" s="5" t="s">
        <v>5701</v>
      </c>
      <c r="N1934" s="5" t="s">
        <v>5702</v>
      </c>
      <c r="O1934" s="17">
        <v>44986</v>
      </c>
      <c r="P1934" s="5">
        <v>1</v>
      </c>
      <c r="Q1934" s="5">
        <v>1</v>
      </c>
      <c r="R1934" s="5">
        <v>0</v>
      </c>
      <c r="S1934" s="5">
        <v>0</v>
      </c>
      <c r="T1934" s="5">
        <v>1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18">
        <v>20.308900000000001</v>
      </c>
      <c r="AH1934" s="19">
        <v>1</v>
      </c>
      <c r="AI1934" s="19">
        <v>1</v>
      </c>
    </row>
    <row r="1935" spans="1:35" ht="12.75" customHeight="1" x14ac:dyDescent="0.25">
      <c r="A1935" s="5">
        <v>1068</v>
      </c>
      <c r="B1935" s="5">
        <v>1802023</v>
      </c>
      <c r="C1935" s="5"/>
      <c r="D1935" s="5" t="s">
        <v>5703</v>
      </c>
      <c r="E1935" s="15"/>
      <c r="F1935" s="16">
        <f>+IF(TABLA!$E1935 &lt;&gt; "", 1, 0)</f>
        <v>0</v>
      </c>
      <c r="G1935" s="15"/>
      <c r="H1935" s="16">
        <f>+IF(TABLA!$G1935&lt;&gt;"",1,0)</f>
        <v>0</v>
      </c>
      <c r="I1935" s="15"/>
      <c r="J1935" s="16">
        <f>+IF(TABLA!$I1935&lt;&gt;"",1,0)</f>
        <v>0</v>
      </c>
      <c r="K1935" s="16">
        <f>+IF(AND(TABLA!$F1935=1,TABLA!$H1935=1,TABLA!$J1935=1), 1, 0)</f>
        <v>0</v>
      </c>
      <c r="L1935" s="16"/>
      <c r="M1935" s="5" t="s">
        <v>5704</v>
      </c>
      <c r="N1935" s="5" t="s">
        <v>5705</v>
      </c>
      <c r="O1935" s="17">
        <v>45119</v>
      </c>
      <c r="P1935" s="5">
        <v>1</v>
      </c>
      <c r="Q1935" s="5">
        <v>1</v>
      </c>
      <c r="R1935" s="5">
        <v>0</v>
      </c>
      <c r="S1935" s="5">
        <v>0</v>
      </c>
      <c r="T1935" s="5">
        <v>1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1</v>
      </c>
      <c r="AF1935" s="5">
        <v>0</v>
      </c>
      <c r="AG1935" s="18">
        <v>58.134599999999999</v>
      </c>
      <c r="AH1935" s="19">
        <v>3</v>
      </c>
      <c r="AI1935" s="19">
        <v>3</v>
      </c>
    </row>
    <row r="1936" spans="1:35" ht="12.75" customHeight="1" x14ac:dyDescent="0.25">
      <c r="A1936" s="5">
        <v>1767</v>
      </c>
      <c r="B1936" s="5">
        <v>1802024</v>
      </c>
      <c r="C1936" s="5"/>
      <c r="D1936" s="5" t="s">
        <v>5706</v>
      </c>
      <c r="E1936" s="15"/>
      <c r="F1936" s="16">
        <f>+IF(TABLA!$E1936 &lt;&gt; "", 1, 0)</f>
        <v>0</v>
      </c>
      <c r="G1936" s="15"/>
      <c r="H1936" s="16">
        <f>+IF(TABLA!$G1936&lt;&gt;"",1,0)</f>
        <v>0</v>
      </c>
      <c r="I1936" s="15"/>
      <c r="J1936" s="16">
        <f>+IF(TABLA!$I1936&lt;&gt;"",1,0)</f>
        <v>0</v>
      </c>
      <c r="K1936" s="16">
        <f>+IF(AND(TABLA!$F1936=1,TABLA!$H1936=1,TABLA!$J1936=1), 1, 0)</f>
        <v>0</v>
      </c>
      <c r="L1936" s="16"/>
      <c r="M1936" s="5" t="s">
        <v>5707</v>
      </c>
      <c r="N1936" s="5" t="s">
        <v>5708</v>
      </c>
      <c r="O1936" s="17">
        <v>45194</v>
      </c>
      <c r="P1936" s="5">
        <v>1</v>
      </c>
      <c r="Q1936" s="5">
        <v>1</v>
      </c>
      <c r="R1936" s="5">
        <v>0</v>
      </c>
      <c r="S1936" s="5">
        <v>0</v>
      </c>
      <c r="T1936" s="5">
        <v>1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1</v>
      </c>
      <c r="AF1936" s="5">
        <v>0</v>
      </c>
      <c r="AG1936" s="18">
        <v>74.055000000000007</v>
      </c>
      <c r="AH1936" s="19">
        <v>8</v>
      </c>
      <c r="AI1936" s="19">
        <v>8</v>
      </c>
    </row>
    <row r="1937" spans="1:35" ht="12.75" customHeight="1" x14ac:dyDescent="0.25">
      <c r="A1937" s="5">
        <v>1069</v>
      </c>
      <c r="B1937" s="5">
        <v>1802028</v>
      </c>
      <c r="C1937" s="5"/>
      <c r="D1937" s="5" t="s">
        <v>5709</v>
      </c>
      <c r="E1937" s="15"/>
      <c r="F1937" s="16">
        <f>+IF(TABLA!$E1937 &lt;&gt; "", 1, 0)</f>
        <v>0</v>
      </c>
      <c r="G1937" s="15"/>
      <c r="H1937" s="16">
        <f>+IF(TABLA!$G1937&lt;&gt;"",1,0)</f>
        <v>0</v>
      </c>
      <c r="I1937" s="15"/>
      <c r="J1937" s="16">
        <f>+IF(TABLA!$I1937&lt;&gt;"",1,0)</f>
        <v>0</v>
      </c>
      <c r="K1937" s="16">
        <f>+IF(AND(TABLA!$F1937=1,TABLA!$H1937=1,TABLA!$J1937=1), 1, 0)</f>
        <v>0</v>
      </c>
      <c r="L1937" s="16"/>
      <c r="M1937" s="5" t="s">
        <v>5710</v>
      </c>
      <c r="N1937" s="5" t="s">
        <v>5711</v>
      </c>
      <c r="O1937" s="17">
        <v>45119</v>
      </c>
      <c r="P1937" s="5">
        <v>1</v>
      </c>
      <c r="Q1937" s="5">
        <v>1</v>
      </c>
      <c r="R1937" s="5">
        <v>0</v>
      </c>
      <c r="S1937" s="5">
        <v>0</v>
      </c>
      <c r="T1937" s="5">
        <v>1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18">
        <v>40.724899999999998</v>
      </c>
      <c r="AH1937" s="19">
        <v>3</v>
      </c>
      <c r="AI1937" s="19">
        <v>3</v>
      </c>
    </row>
    <row r="1938" spans="1:35" ht="12.75" customHeight="1" x14ac:dyDescent="0.25">
      <c r="A1938" s="5">
        <v>40</v>
      </c>
      <c r="B1938" s="5">
        <v>1802031</v>
      </c>
      <c r="C1938" s="5"/>
      <c r="D1938" s="5" t="s">
        <v>5712</v>
      </c>
      <c r="E1938" s="15"/>
      <c r="F1938" s="16">
        <f>+IF(TABLA!$E1938 &lt;&gt; "", 1, 0)</f>
        <v>0</v>
      </c>
      <c r="G1938" s="15"/>
      <c r="H1938" s="16">
        <f>+IF(TABLA!$G1938&lt;&gt;"",1,0)</f>
        <v>0</v>
      </c>
      <c r="I1938" s="15"/>
      <c r="J1938" s="16">
        <f>+IF(TABLA!$I1938&lt;&gt;"",1,0)</f>
        <v>0</v>
      </c>
      <c r="K1938" s="16">
        <f>+IF(AND(TABLA!$F1938=1,TABLA!$H1938=1,TABLA!$J1938=1), 1, 0)</f>
        <v>0</v>
      </c>
      <c r="L1938" s="16"/>
      <c r="M1938" s="5" t="s">
        <v>5713</v>
      </c>
      <c r="N1938" s="5" t="s">
        <v>5714</v>
      </c>
      <c r="O1938" s="17">
        <v>44802</v>
      </c>
      <c r="P1938" s="5">
        <v>0</v>
      </c>
      <c r="Q1938" s="5">
        <v>1</v>
      </c>
      <c r="R1938" s="5">
        <v>0</v>
      </c>
      <c r="S1938" s="5">
        <v>0</v>
      </c>
      <c r="T1938" s="5">
        <v>1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1</v>
      </c>
      <c r="AF1938" s="5">
        <v>0</v>
      </c>
      <c r="AG1938" s="18">
        <v>0.82869999999999999</v>
      </c>
      <c r="AH1938" s="19">
        <v>1</v>
      </c>
      <c r="AI1938" s="19">
        <v>1</v>
      </c>
    </row>
    <row r="1939" spans="1:35" ht="12.75" customHeight="1" x14ac:dyDescent="0.25">
      <c r="A1939" s="5">
        <v>1210</v>
      </c>
      <c r="B1939" s="5">
        <v>1802039</v>
      </c>
      <c r="C1939" s="5"/>
      <c r="D1939" s="5" t="s">
        <v>5715</v>
      </c>
      <c r="E1939" s="15"/>
      <c r="F1939" s="16">
        <f>+IF(TABLA!$E1939 &lt;&gt; "", 1, 0)</f>
        <v>0</v>
      </c>
      <c r="G1939" s="15"/>
      <c r="H1939" s="16">
        <f>+IF(TABLA!$G1939&lt;&gt;"",1,0)</f>
        <v>0</v>
      </c>
      <c r="I1939" s="15"/>
      <c r="J1939" s="16">
        <f>+IF(TABLA!$I1939&lt;&gt;"",1,0)</f>
        <v>0</v>
      </c>
      <c r="K1939" s="16">
        <f>+IF(AND(TABLA!$F1939=1,TABLA!$H1939=1,TABLA!$J1939=1), 1, 0)</f>
        <v>0</v>
      </c>
      <c r="L1939" s="16"/>
      <c r="M1939" s="5" t="s">
        <v>5716</v>
      </c>
      <c r="N1939" s="5" t="s">
        <v>5717</v>
      </c>
      <c r="O1939" s="17">
        <v>45138</v>
      </c>
      <c r="P1939" s="5">
        <v>1</v>
      </c>
      <c r="Q1939" s="5">
        <v>1</v>
      </c>
      <c r="R1939" s="5">
        <v>0</v>
      </c>
      <c r="S1939" s="5">
        <v>0</v>
      </c>
      <c r="T1939" s="5">
        <v>1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1</v>
      </c>
      <c r="AF1939" s="5">
        <v>0</v>
      </c>
      <c r="AG1939" s="18">
        <v>90.950199999999995</v>
      </c>
      <c r="AH1939" s="19">
        <v>3</v>
      </c>
      <c r="AI1939" s="19">
        <v>3</v>
      </c>
    </row>
    <row r="1940" spans="1:35" ht="12.75" customHeight="1" x14ac:dyDescent="0.25">
      <c r="A1940" s="5">
        <v>859</v>
      </c>
      <c r="B1940" s="5">
        <v>1802041</v>
      </c>
      <c r="C1940" s="5"/>
      <c r="D1940" s="5" t="s">
        <v>5718</v>
      </c>
      <c r="E1940" s="15"/>
      <c r="F1940" s="16">
        <f>+IF(TABLA!$E1940 &lt;&gt; "", 1, 0)</f>
        <v>0</v>
      </c>
      <c r="G1940" s="15"/>
      <c r="H1940" s="16">
        <f>+IF(TABLA!$G1940&lt;&gt;"",1,0)</f>
        <v>0</v>
      </c>
      <c r="I1940" s="15"/>
      <c r="J1940" s="16">
        <f>+IF(TABLA!$I1940&lt;&gt;"",1,0)</f>
        <v>0</v>
      </c>
      <c r="K1940" s="16">
        <f>+IF(AND(TABLA!$F1940=1,TABLA!$H1940=1,TABLA!$J1940=1), 1, 0)</f>
        <v>0</v>
      </c>
      <c r="L1940" s="16"/>
      <c r="M1940" s="5" t="s">
        <v>5719</v>
      </c>
      <c r="N1940" s="5" t="s">
        <v>5720</v>
      </c>
      <c r="O1940" s="17">
        <v>45091</v>
      </c>
      <c r="P1940" s="5">
        <v>1</v>
      </c>
      <c r="Q1940" s="5">
        <v>1</v>
      </c>
      <c r="R1940" s="5">
        <v>0</v>
      </c>
      <c r="S1940" s="5">
        <v>0</v>
      </c>
      <c r="T1940" s="5">
        <v>1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1</v>
      </c>
      <c r="AF1940" s="5">
        <v>0</v>
      </c>
      <c r="AG1940" s="18">
        <v>59.468400000000003</v>
      </c>
      <c r="AH1940" s="19">
        <v>2</v>
      </c>
      <c r="AI1940" s="19">
        <v>3</v>
      </c>
    </row>
    <row r="1941" spans="1:35" ht="12.75" customHeight="1" x14ac:dyDescent="0.25">
      <c r="A1941" s="5">
        <v>41</v>
      </c>
      <c r="B1941" s="5">
        <v>1802043</v>
      </c>
      <c r="C1941" s="5"/>
      <c r="D1941" s="5" t="s">
        <v>5721</v>
      </c>
      <c r="E1941" s="15"/>
      <c r="F1941" s="16">
        <f>+IF(TABLA!$E1941 &lt;&gt; "", 1, 0)</f>
        <v>0</v>
      </c>
      <c r="G1941" s="15"/>
      <c r="H1941" s="16">
        <f>+IF(TABLA!$G1941&lt;&gt;"",1,0)</f>
        <v>0</v>
      </c>
      <c r="I1941" s="15"/>
      <c r="J1941" s="16">
        <f>+IF(TABLA!$I1941&lt;&gt;"",1,0)</f>
        <v>0</v>
      </c>
      <c r="K1941" s="16">
        <f>+IF(AND(TABLA!$F1941=1,TABLA!$H1941=1,TABLA!$J1941=1), 1, 0)</f>
        <v>0</v>
      </c>
      <c r="L1941" s="16"/>
      <c r="M1941" s="5" t="s">
        <v>5722</v>
      </c>
      <c r="N1941" s="5" t="s">
        <v>5723</v>
      </c>
      <c r="O1941" s="17">
        <v>44803</v>
      </c>
      <c r="P1941" s="5">
        <v>0</v>
      </c>
      <c r="Q1941" s="5">
        <v>1</v>
      </c>
      <c r="R1941" s="5">
        <v>0</v>
      </c>
      <c r="S1941" s="5">
        <v>0</v>
      </c>
      <c r="T1941" s="5">
        <v>1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1</v>
      </c>
      <c r="AF1941" s="5">
        <v>0</v>
      </c>
      <c r="AG1941" s="18">
        <v>9.9357000000000006</v>
      </c>
      <c r="AH1941" s="19">
        <v>1</v>
      </c>
      <c r="AI1941" s="19">
        <v>1</v>
      </c>
    </row>
    <row r="1942" spans="1:35" ht="12.75" customHeight="1" x14ac:dyDescent="0.25">
      <c r="A1942" s="5">
        <v>564</v>
      </c>
      <c r="B1942" s="5">
        <v>1802045</v>
      </c>
      <c r="C1942" s="5"/>
      <c r="D1942" s="5" t="s">
        <v>5724</v>
      </c>
      <c r="E1942" s="15"/>
      <c r="F1942" s="16">
        <f>+IF(TABLA!$E1942 &lt;&gt; "", 1, 0)</f>
        <v>0</v>
      </c>
      <c r="G1942" s="15"/>
      <c r="H1942" s="16">
        <f>+IF(TABLA!$G1942&lt;&gt;"",1,0)</f>
        <v>0</v>
      </c>
      <c r="I1942" s="15"/>
      <c r="J1942" s="16">
        <f>+IF(TABLA!$I1942&lt;&gt;"",1,0)</f>
        <v>0</v>
      </c>
      <c r="K1942" s="16">
        <f>+IF(AND(TABLA!$F1942=1,TABLA!$H1942=1,TABLA!$J1942=1), 1, 0)</f>
        <v>0</v>
      </c>
      <c r="L1942" s="16"/>
      <c r="M1942" s="5" t="s">
        <v>5725</v>
      </c>
      <c r="N1942" s="5" t="s">
        <v>5726</v>
      </c>
      <c r="O1942" s="17">
        <v>45035</v>
      </c>
      <c r="P1942" s="5">
        <v>1</v>
      </c>
      <c r="Q1942" s="5">
        <v>1</v>
      </c>
      <c r="R1942" s="5">
        <v>0</v>
      </c>
      <c r="S1942" s="5">
        <v>0</v>
      </c>
      <c r="T1942" s="5">
        <v>1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1</v>
      </c>
      <c r="AF1942" s="5">
        <v>0</v>
      </c>
      <c r="AG1942" s="18">
        <v>43.234000000000002</v>
      </c>
      <c r="AH1942" s="19">
        <v>4</v>
      </c>
      <c r="AI1942" s="19">
        <v>4</v>
      </c>
    </row>
    <row r="1943" spans="1:35" ht="12.75" customHeight="1" x14ac:dyDescent="0.25">
      <c r="A1943" s="5">
        <v>565</v>
      </c>
      <c r="B1943" s="5">
        <v>1802050</v>
      </c>
      <c r="C1943" s="5"/>
      <c r="D1943" s="5" t="s">
        <v>5727</v>
      </c>
      <c r="E1943" s="15"/>
      <c r="F1943" s="16">
        <f>+IF(TABLA!$E1943 &lt;&gt; "", 1, 0)</f>
        <v>0</v>
      </c>
      <c r="G1943" s="15"/>
      <c r="H1943" s="16">
        <f>+IF(TABLA!$G1943&lt;&gt;"",1,0)</f>
        <v>0</v>
      </c>
      <c r="I1943" s="15"/>
      <c r="J1943" s="16">
        <f>+IF(TABLA!$I1943&lt;&gt;"",1,0)</f>
        <v>0</v>
      </c>
      <c r="K1943" s="16">
        <f>+IF(AND(TABLA!$F1943=1,TABLA!$H1943=1,TABLA!$J1943=1), 1, 0)</f>
        <v>0</v>
      </c>
      <c r="L1943" s="16"/>
      <c r="M1943" s="5" t="s">
        <v>5728</v>
      </c>
      <c r="N1943" s="5" t="s">
        <v>5729</v>
      </c>
      <c r="O1943" s="17">
        <v>45035</v>
      </c>
      <c r="P1943" s="5">
        <v>1</v>
      </c>
      <c r="Q1943" s="5">
        <v>1</v>
      </c>
      <c r="R1943" s="5">
        <v>0</v>
      </c>
      <c r="S1943" s="5">
        <v>0</v>
      </c>
      <c r="T1943" s="5">
        <v>1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1</v>
      </c>
      <c r="AF1943" s="5">
        <v>0</v>
      </c>
      <c r="AG1943" s="18">
        <v>25.883400000000002</v>
      </c>
      <c r="AH1943" s="19">
        <v>4</v>
      </c>
      <c r="AI1943" s="19">
        <v>4</v>
      </c>
    </row>
    <row r="1944" spans="1:35" ht="12.75" customHeight="1" x14ac:dyDescent="0.25">
      <c r="A1944" s="5">
        <v>930</v>
      </c>
      <c r="B1944" s="5">
        <v>1802052</v>
      </c>
      <c r="C1944" s="5"/>
      <c r="D1944" s="5" t="s">
        <v>5730</v>
      </c>
      <c r="E1944" s="15"/>
      <c r="F1944" s="16">
        <f>+IF(TABLA!$E1944 &lt;&gt; "", 1, 0)</f>
        <v>0</v>
      </c>
      <c r="G1944" s="15"/>
      <c r="H1944" s="16">
        <f>+IF(TABLA!$G1944&lt;&gt;"",1,0)</f>
        <v>0</v>
      </c>
      <c r="I1944" s="15"/>
      <c r="J1944" s="16">
        <f>+IF(TABLA!$I1944&lt;&gt;"",1,0)</f>
        <v>0</v>
      </c>
      <c r="K1944" s="16">
        <f>+IF(AND(TABLA!$F1944=1,TABLA!$H1944=1,TABLA!$J1944=1), 1, 0)</f>
        <v>0</v>
      </c>
      <c r="L1944" s="16"/>
      <c r="M1944" s="5" t="s">
        <v>5731</v>
      </c>
      <c r="N1944" s="5" t="s">
        <v>5732</v>
      </c>
      <c r="O1944" s="17">
        <v>45101</v>
      </c>
      <c r="P1944" s="5">
        <v>1</v>
      </c>
      <c r="Q1944" s="5">
        <v>1</v>
      </c>
      <c r="R1944" s="5">
        <v>0</v>
      </c>
      <c r="S1944" s="5">
        <v>0</v>
      </c>
      <c r="T1944" s="5">
        <v>1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18">
        <v>0.64649999999999996</v>
      </c>
      <c r="AH1944" s="19">
        <v>2</v>
      </c>
      <c r="AI1944" s="19">
        <v>2</v>
      </c>
    </row>
    <row r="1945" spans="1:35" ht="12.75" customHeight="1" x14ac:dyDescent="0.25">
      <c r="A1945" s="5">
        <v>2270</v>
      </c>
      <c r="B1945" s="5">
        <v>1802053</v>
      </c>
      <c r="C1945" s="5"/>
      <c r="D1945" s="5" t="s">
        <v>5733</v>
      </c>
      <c r="E1945" s="15"/>
      <c r="F1945" s="16">
        <f>+IF(TABLA!$E1945 &lt;&gt; "", 1, 0)</f>
        <v>0</v>
      </c>
      <c r="G1945" s="15"/>
      <c r="H1945" s="16">
        <f>+IF(TABLA!$G1945&lt;&gt;"",1,0)</f>
        <v>0</v>
      </c>
      <c r="I1945" s="15"/>
      <c r="J1945" s="16">
        <f>+IF(TABLA!$I1945&lt;&gt;"",1,0)</f>
        <v>0</v>
      </c>
      <c r="K1945" s="16">
        <f>+IF(AND(TABLA!$F1945=1,TABLA!$H1945=1,TABLA!$J1945=1), 1, 0)</f>
        <v>0</v>
      </c>
      <c r="L1945" s="16"/>
      <c r="M1945" s="5" t="s">
        <v>5734</v>
      </c>
      <c r="N1945" s="5" t="s">
        <v>5735</v>
      </c>
      <c r="O1945" s="17">
        <v>45217</v>
      </c>
      <c r="P1945" s="5">
        <v>1</v>
      </c>
      <c r="Q1945" s="5">
        <v>1</v>
      </c>
      <c r="R1945" s="5">
        <v>0</v>
      </c>
      <c r="S1945" s="5">
        <v>0</v>
      </c>
      <c r="T1945" s="5">
        <v>1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18">
        <v>2313.1846999999998</v>
      </c>
      <c r="AH1945" s="19">
        <v>222</v>
      </c>
      <c r="AI1945" s="19">
        <v>232</v>
      </c>
    </row>
    <row r="1946" spans="1:35" ht="12.75" customHeight="1" x14ac:dyDescent="0.25">
      <c r="A1946" s="5">
        <v>644</v>
      </c>
      <c r="B1946" s="5">
        <v>1802055</v>
      </c>
      <c r="C1946" s="5"/>
      <c r="D1946" s="5" t="s">
        <v>5736</v>
      </c>
      <c r="E1946" s="15"/>
      <c r="F1946" s="16">
        <f>+IF(TABLA!$E1946 &lt;&gt; "", 1, 0)</f>
        <v>0</v>
      </c>
      <c r="G1946" s="15"/>
      <c r="H1946" s="16">
        <f>+IF(TABLA!$G1946&lt;&gt;"",1,0)</f>
        <v>0</v>
      </c>
      <c r="I1946" s="15"/>
      <c r="J1946" s="16">
        <f>+IF(TABLA!$I1946&lt;&gt;"",1,0)</f>
        <v>0</v>
      </c>
      <c r="K1946" s="16">
        <f>+IF(AND(TABLA!$F1946=1,TABLA!$H1946=1,TABLA!$J1946=1), 1, 0)</f>
        <v>0</v>
      </c>
      <c r="L1946" s="16"/>
      <c r="M1946" s="5" t="s">
        <v>5737</v>
      </c>
      <c r="N1946" s="5" t="s">
        <v>5738</v>
      </c>
      <c r="O1946" s="17">
        <v>45055</v>
      </c>
      <c r="P1946" s="5">
        <v>1</v>
      </c>
      <c r="Q1946" s="5">
        <v>1</v>
      </c>
      <c r="R1946" s="5">
        <v>0</v>
      </c>
      <c r="S1946" s="5">
        <v>0</v>
      </c>
      <c r="T1946" s="5">
        <v>1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1</v>
      </c>
      <c r="AF1946" s="5">
        <v>0</v>
      </c>
      <c r="AG1946" s="18">
        <v>32.92</v>
      </c>
      <c r="AH1946" s="19">
        <v>3</v>
      </c>
      <c r="AI1946" s="19">
        <v>3</v>
      </c>
    </row>
    <row r="1947" spans="1:35" ht="12.75" customHeight="1" x14ac:dyDescent="0.25">
      <c r="A1947" s="5">
        <v>758</v>
      </c>
      <c r="B1947" s="5">
        <v>1802057</v>
      </c>
      <c r="C1947" s="5"/>
      <c r="D1947" s="5" t="s">
        <v>5739</v>
      </c>
      <c r="E1947" s="15"/>
      <c r="F1947" s="16">
        <f>+IF(TABLA!$E1947 &lt;&gt; "", 1, 0)</f>
        <v>0</v>
      </c>
      <c r="G1947" s="15"/>
      <c r="H1947" s="16">
        <f>+IF(TABLA!$G1947&lt;&gt;"",1,0)</f>
        <v>0</v>
      </c>
      <c r="I1947" s="15"/>
      <c r="J1947" s="16">
        <f>+IF(TABLA!$I1947&lt;&gt;"",1,0)</f>
        <v>0</v>
      </c>
      <c r="K1947" s="16">
        <f>+IF(AND(TABLA!$F1947=1,TABLA!$H1947=1,TABLA!$J1947=1), 1, 0)</f>
        <v>0</v>
      </c>
      <c r="L1947" s="16"/>
      <c r="M1947" s="5" t="s">
        <v>5740</v>
      </c>
      <c r="N1947" s="5" t="s">
        <v>5741</v>
      </c>
      <c r="O1947" s="17">
        <v>45077</v>
      </c>
      <c r="P1947" s="5">
        <v>1</v>
      </c>
      <c r="Q1947" s="5">
        <v>1</v>
      </c>
      <c r="R1947" s="5">
        <v>0</v>
      </c>
      <c r="S1947" s="5">
        <v>0</v>
      </c>
      <c r="T1947" s="5">
        <v>1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18">
        <v>0.74250000000000005</v>
      </c>
      <c r="AH1947" s="19">
        <v>1</v>
      </c>
      <c r="AI1947" s="19">
        <v>1</v>
      </c>
    </row>
    <row r="1948" spans="1:35" ht="12.75" customHeight="1" x14ac:dyDescent="0.25">
      <c r="A1948" s="5">
        <v>203</v>
      </c>
      <c r="B1948" s="5">
        <v>1802058</v>
      </c>
      <c r="C1948" s="5"/>
      <c r="D1948" s="5" t="s">
        <v>5742</v>
      </c>
      <c r="E1948" s="15"/>
      <c r="F1948" s="16">
        <f>+IF(TABLA!$E1948 &lt;&gt; "", 1, 0)</f>
        <v>0</v>
      </c>
      <c r="G1948" s="15"/>
      <c r="H1948" s="16">
        <f>+IF(TABLA!$G1948&lt;&gt;"",1,0)</f>
        <v>0</v>
      </c>
      <c r="I1948" s="15"/>
      <c r="J1948" s="16">
        <f>+IF(TABLA!$I1948&lt;&gt;"",1,0)</f>
        <v>0</v>
      </c>
      <c r="K1948" s="16">
        <f>+IF(AND(TABLA!$F1948=1,TABLA!$H1948=1,TABLA!$J1948=1), 1, 0)</f>
        <v>0</v>
      </c>
      <c r="L1948" s="16"/>
      <c r="M1948" s="5" t="s">
        <v>5743</v>
      </c>
      <c r="N1948" s="5" t="s">
        <v>5744</v>
      </c>
      <c r="O1948" s="17">
        <v>44894</v>
      </c>
      <c r="P1948" s="5">
        <v>0</v>
      </c>
      <c r="Q1948" s="5">
        <v>1</v>
      </c>
      <c r="R1948" s="5">
        <v>0</v>
      </c>
      <c r="S1948" s="5">
        <v>0</v>
      </c>
      <c r="T1948" s="5">
        <v>1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18">
        <v>3.0329000000000002</v>
      </c>
      <c r="AH1948" s="19">
        <v>3</v>
      </c>
      <c r="AI1948" s="19">
        <v>3</v>
      </c>
    </row>
    <row r="1949" spans="1:35" ht="12.75" customHeight="1" x14ac:dyDescent="0.25">
      <c r="A1949" s="5">
        <v>1070</v>
      </c>
      <c r="B1949" s="5">
        <v>1802059</v>
      </c>
      <c r="C1949" s="5"/>
      <c r="D1949" s="5" t="s">
        <v>5745</v>
      </c>
      <c r="E1949" s="15"/>
      <c r="F1949" s="16">
        <f>+IF(TABLA!$E1949 &lt;&gt; "", 1, 0)</f>
        <v>0</v>
      </c>
      <c r="G1949" s="15"/>
      <c r="H1949" s="16">
        <f>+IF(TABLA!$G1949&lt;&gt;"",1,0)</f>
        <v>0</v>
      </c>
      <c r="I1949" s="15"/>
      <c r="J1949" s="16">
        <f>+IF(TABLA!$I1949&lt;&gt;"",1,0)</f>
        <v>0</v>
      </c>
      <c r="K1949" s="16">
        <f>+IF(AND(TABLA!$F1949=1,TABLA!$H1949=1,TABLA!$J1949=1), 1, 0)</f>
        <v>0</v>
      </c>
      <c r="L1949" s="16"/>
      <c r="M1949" s="5" t="s">
        <v>5746</v>
      </c>
      <c r="N1949" s="5" t="s">
        <v>5747</v>
      </c>
      <c r="O1949" s="17">
        <v>45119</v>
      </c>
      <c r="P1949" s="5">
        <v>1</v>
      </c>
      <c r="Q1949" s="5">
        <v>1</v>
      </c>
      <c r="R1949" s="5">
        <v>0</v>
      </c>
      <c r="S1949" s="5">
        <v>0</v>
      </c>
      <c r="T1949" s="5">
        <v>1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1</v>
      </c>
      <c r="AF1949" s="5">
        <v>0</v>
      </c>
      <c r="AG1949" s="18">
        <v>15.546900000000001</v>
      </c>
      <c r="AH1949" s="19">
        <v>2</v>
      </c>
      <c r="AI1949" s="19">
        <v>2</v>
      </c>
    </row>
    <row r="1950" spans="1:35" ht="12.75" customHeight="1" x14ac:dyDescent="0.25">
      <c r="A1950" s="5">
        <v>5</v>
      </c>
      <c r="B1950" s="5">
        <v>1802060</v>
      </c>
      <c r="C1950" s="5"/>
      <c r="D1950" s="5" t="s">
        <v>5748</v>
      </c>
      <c r="E1950" s="15"/>
      <c r="F1950" s="16">
        <f>+IF(TABLA!$E1950 &lt;&gt; "", 1, 0)</f>
        <v>0</v>
      </c>
      <c r="G1950" s="15"/>
      <c r="H1950" s="16">
        <f>+IF(TABLA!$G1950&lt;&gt;"",1,0)</f>
        <v>0</v>
      </c>
      <c r="I1950" s="15"/>
      <c r="J1950" s="16">
        <f>+IF(TABLA!$I1950&lt;&gt;"",1,0)</f>
        <v>0</v>
      </c>
      <c r="K1950" s="16">
        <f>+IF(AND(TABLA!$F1950=1,TABLA!$H1950=1,TABLA!$J1950=1), 1, 0)</f>
        <v>0</v>
      </c>
      <c r="L1950" s="16"/>
      <c r="M1950" s="5" t="s">
        <v>5749</v>
      </c>
      <c r="N1950" s="5" t="s">
        <v>5750</v>
      </c>
      <c r="O1950" s="17">
        <v>44671</v>
      </c>
      <c r="P1950" s="5">
        <v>0</v>
      </c>
      <c r="Q1950" s="5">
        <v>1</v>
      </c>
      <c r="R1950" s="5">
        <v>0</v>
      </c>
      <c r="S1950" s="5">
        <v>0</v>
      </c>
      <c r="T1950" s="5">
        <v>1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1</v>
      </c>
      <c r="AF1950" s="5">
        <v>0</v>
      </c>
      <c r="AG1950" s="18">
        <v>0</v>
      </c>
      <c r="AH1950" s="19">
        <v>1</v>
      </c>
      <c r="AI1950" s="19">
        <v>2</v>
      </c>
    </row>
    <row r="1951" spans="1:35" ht="12.75" customHeight="1" x14ac:dyDescent="0.25">
      <c r="A1951" s="5">
        <v>25</v>
      </c>
      <c r="B1951" s="5">
        <v>1802061</v>
      </c>
      <c r="C1951" s="5"/>
      <c r="D1951" s="5" t="s">
        <v>5751</v>
      </c>
      <c r="E1951" s="15"/>
      <c r="F1951" s="16">
        <f>+IF(TABLA!$E1951 &lt;&gt; "", 1, 0)</f>
        <v>0</v>
      </c>
      <c r="G1951" s="15"/>
      <c r="H1951" s="16">
        <f>+IF(TABLA!$G1951&lt;&gt;"",1,0)</f>
        <v>0</v>
      </c>
      <c r="I1951" s="15"/>
      <c r="J1951" s="16">
        <f>+IF(TABLA!$I1951&lt;&gt;"",1,0)</f>
        <v>0</v>
      </c>
      <c r="K1951" s="16">
        <f>+IF(AND(TABLA!$F1951=1,TABLA!$H1951=1,TABLA!$J1951=1), 1, 0)</f>
        <v>0</v>
      </c>
      <c r="L1951" s="16"/>
      <c r="M1951" s="5" t="s">
        <v>5752</v>
      </c>
      <c r="N1951" s="5" t="s">
        <v>5753</v>
      </c>
      <c r="O1951" s="17">
        <v>44765</v>
      </c>
      <c r="P1951" s="5">
        <v>0</v>
      </c>
      <c r="Q1951" s="5">
        <v>1</v>
      </c>
      <c r="R1951" s="5">
        <v>0</v>
      </c>
      <c r="S1951" s="5">
        <v>0</v>
      </c>
      <c r="T1951" s="5">
        <v>1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1</v>
      </c>
      <c r="AF1951" s="5">
        <v>0</v>
      </c>
      <c r="AG1951" s="18">
        <v>3.0268000000000002</v>
      </c>
      <c r="AH1951" s="19">
        <v>2</v>
      </c>
      <c r="AI1951" s="19">
        <v>2</v>
      </c>
    </row>
    <row r="1952" spans="1:35" ht="12.75" customHeight="1" x14ac:dyDescent="0.25">
      <c r="A1952" s="5">
        <v>1136</v>
      </c>
      <c r="B1952" s="5">
        <v>1802063</v>
      </c>
      <c r="C1952" s="5"/>
      <c r="D1952" s="5" t="s">
        <v>5754</v>
      </c>
      <c r="E1952" s="15"/>
      <c r="F1952" s="16">
        <f>+IF(TABLA!$E1952 &lt;&gt; "", 1, 0)</f>
        <v>0</v>
      </c>
      <c r="G1952" s="15"/>
      <c r="H1952" s="16">
        <f>+IF(TABLA!$G1952&lt;&gt;"",1,0)</f>
        <v>0</v>
      </c>
      <c r="I1952" s="15"/>
      <c r="J1952" s="16">
        <f>+IF(TABLA!$I1952&lt;&gt;"",1,0)</f>
        <v>0</v>
      </c>
      <c r="K1952" s="16">
        <f>+IF(AND(TABLA!$F1952=1,TABLA!$H1952=1,TABLA!$J1952=1), 1, 0)</f>
        <v>0</v>
      </c>
      <c r="L1952" s="16"/>
      <c r="M1952" s="5" t="s">
        <v>5755</v>
      </c>
      <c r="N1952" s="5" t="s">
        <v>5756</v>
      </c>
      <c r="O1952" s="17">
        <v>45128</v>
      </c>
      <c r="P1952" s="5">
        <v>1</v>
      </c>
      <c r="Q1952" s="5">
        <v>1</v>
      </c>
      <c r="R1952" s="5">
        <v>0</v>
      </c>
      <c r="S1952" s="5">
        <v>0</v>
      </c>
      <c r="T1952" s="5">
        <v>1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1</v>
      </c>
      <c r="AF1952" s="5">
        <v>0</v>
      </c>
      <c r="AG1952" s="18">
        <v>19.0656</v>
      </c>
      <c r="AH1952" s="19">
        <v>1</v>
      </c>
      <c r="AI1952" s="19">
        <v>1</v>
      </c>
    </row>
    <row r="1953" spans="1:35" ht="12.75" customHeight="1" x14ac:dyDescent="0.25">
      <c r="A1953" s="5">
        <v>115</v>
      </c>
      <c r="B1953" s="5">
        <v>1802065</v>
      </c>
      <c r="C1953" s="5"/>
      <c r="D1953" s="5" t="s">
        <v>5757</v>
      </c>
      <c r="E1953" s="15"/>
      <c r="F1953" s="16">
        <f>+IF(TABLA!$E1953 &lt;&gt; "", 1, 0)</f>
        <v>0</v>
      </c>
      <c r="G1953" s="15"/>
      <c r="H1953" s="16">
        <f>+IF(TABLA!$G1953&lt;&gt;"",1,0)</f>
        <v>0</v>
      </c>
      <c r="I1953" s="15"/>
      <c r="J1953" s="16">
        <f>+IF(TABLA!$I1953&lt;&gt;"",1,0)</f>
        <v>0</v>
      </c>
      <c r="K1953" s="16">
        <f>+IF(AND(TABLA!$F1953=1,TABLA!$H1953=1,TABLA!$J1953=1), 1, 0)</f>
        <v>0</v>
      </c>
      <c r="L1953" s="16"/>
      <c r="M1953" s="5" t="s">
        <v>5758</v>
      </c>
      <c r="N1953" s="5" t="s">
        <v>5759</v>
      </c>
      <c r="O1953" s="17">
        <v>44853</v>
      </c>
      <c r="P1953" s="5">
        <v>0</v>
      </c>
      <c r="Q1953" s="5">
        <v>1</v>
      </c>
      <c r="R1953" s="5">
        <v>0</v>
      </c>
      <c r="S1953" s="5">
        <v>0</v>
      </c>
      <c r="T1953" s="5">
        <v>1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1</v>
      </c>
      <c r="AF1953" s="5">
        <v>0</v>
      </c>
      <c r="AG1953" s="18">
        <v>0.33850000000000002</v>
      </c>
      <c r="AH1953" s="19">
        <v>1</v>
      </c>
      <c r="AI1953" s="19">
        <v>1</v>
      </c>
    </row>
    <row r="1954" spans="1:35" ht="12.75" customHeight="1" x14ac:dyDescent="0.25">
      <c r="A1954" s="5">
        <v>656</v>
      </c>
      <c r="B1954" s="5">
        <v>1802066</v>
      </c>
      <c r="C1954" s="5"/>
      <c r="D1954" s="5" t="s">
        <v>5760</v>
      </c>
      <c r="E1954" s="15"/>
      <c r="F1954" s="16">
        <f>+IF(TABLA!$E1954 &lt;&gt; "", 1, 0)</f>
        <v>0</v>
      </c>
      <c r="G1954" s="15"/>
      <c r="H1954" s="16">
        <f>+IF(TABLA!$G1954&lt;&gt;"",1,0)</f>
        <v>0</v>
      </c>
      <c r="I1954" s="15"/>
      <c r="J1954" s="16">
        <f>+IF(TABLA!$I1954&lt;&gt;"",1,0)</f>
        <v>0</v>
      </c>
      <c r="K1954" s="16">
        <f>+IF(AND(TABLA!$F1954=1,TABLA!$H1954=1,TABLA!$J1954=1), 1, 0)</f>
        <v>0</v>
      </c>
      <c r="L1954" s="16"/>
      <c r="M1954" s="5" t="s">
        <v>5761</v>
      </c>
      <c r="N1954" s="5" t="s">
        <v>5762</v>
      </c>
      <c r="O1954" s="17">
        <v>45056</v>
      </c>
      <c r="P1954" s="5">
        <v>1</v>
      </c>
      <c r="Q1954" s="5">
        <v>1</v>
      </c>
      <c r="R1954" s="5">
        <v>0</v>
      </c>
      <c r="S1954" s="5">
        <v>0</v>
      </c>
      <c r="T1954" s="5">
        <v>1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18">
        <v>25.1144</v>
      </c>
      <c r="AH1954" s="19">
        <v>7</v>
      </c>
      <c r="AI1954" s="19">
        <v>7</v>
      </c>
    </row>
    <row r="1955" spans="1:35" ht="12.75" customHeight="1" x14ac:dyDescent="0.25">
      <c r="A1955" s="5">
        <v>895</v>
      </c>
      <c r="B1955" s="5">
        <v>1802067</v>
      </c>
      <c r="C1955" s="5"/>
      <c r="D1955" s="5" t="s">
        <v>5763</v>
      </c>
      <c r="E1955" s="15"/>
      <c r="F1955" s="16">
        <f>+IF(TABLA!$E1955 &lt;&gt; "", 1, 0)</f>
        <v>0</v>
      </c>
      <c r="G1955" s="15"/>
      <c r="H1955" s="16">
        <f>+IF(TABLA!$G1955&lt;&gt;"",1,0)</f>
        <v>0</v>
      </c>
      <c r="I1955" s="15"/>
      <c r="J1955" s="16">
        <f>+IF(TABLA!$I1955&lt;&gt;"",1,0)</f>
        <v>0</v>
      </c>
      <c r="K1955" s="16">
        <f>+IF(AND(TABLA!$F1955=1,TABLA!$H1955=1,TABLA!$J1955=1), 1, 0)</f>
        <v>0</v>
      </c>
      <c r="L1955" s="16"/>
      <c r="M1955" s="5" t="s">
        <v>5764</v>
      </c>
      <c r="N1955" s="5" t="s">
        <v>5765</v>
      </c>
      <c r="O1955" s="17">
        <v>45096</v>
      </c>
      <c r="P1955" s="5">
        <v>1</v>
      </c>
      <c r="Q1955" s="5">
        <v>1</v>
      </c>
      <c r="R1955" s="5">
        <v>0</v>
      </c>
      <c r="S1955" s="5">
        <v>0</v>
      </c>
      <c r="T1955" s="5">
        <v>1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18">
        <v>175.256</v>
      </c>
      <c r="AH1955" s="19">
        <v>19</v>
      </c>
      <c r="AI1955" s="19">
        <v>20</v>
      </c>
    </row>
    <row r="1956" spans="1:35" ht="12.75" customHeight="1" x14ac:dyDescent="0.25">
      <c r="A1956" s="5">
        <v>80</v>
      </c>
      <c r="B1956" s="5">
        <v>1802068</v>
      </c>
      <c r="C1956" s="5"/>
      <c r="D1956" s="5" t="s">
        <v>5766</v>
      </c>
      <c r="E1956" s="15"/>
      <c r="F1956" s="16">
        <f>+IF(TABLA!$E1956 &lt;&gt; "", 1, 0)</f>
        <v>0</v>
      </c>
      <c r="G1956" s="15"/>
      <c r="H1956" s="16">
        <f>+IF(TABLA!$G1956&lt;&gt;"",1,0)</f>
        <v>0</v>
      </c>
      <c r="I1956" s="15"/>
      <c r="J1956" s="16">
        <f>+IF(TABLA!$I1956&lt;&gt;"",1,0)</f>
        <v>0</v>
      </c>
      <c r="K1956" s="16">
        <f>+IF(AND(TABLA!$F1956=1,TABLA!$H1956=1,TABLA!$J1956=1), 1, 0)</f>
        <v>0</v>
      </c>
      <c r="L1956" s="16"/>
      <c r="M1956" s="5" t="s">
        <v>5767</v>
      </c>
      <c r="N1956" s="5" t="s">
        <v>5768</v>
      </c>
      <c r="O1956" s="17">
        <v>44838</v>
      </c>
      <c r="P1956" s="5">
        <v>0</v>
      </c>
      <c r="Q1956" s="5">
        <v>1</v>
      </c>
      <c r="R1956" s="5">
        <v>0</v>
      </c>
      <c r="S1956" s="5">
        <v>0</v>
      </c>
      <c r="T1956" s="5">
        <v>1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1</v>
      </c>
      <c r="AF1956" s="5">
        <v>0</v>
      </c>
      <c r="AG1956" s="18">
        <v>64.729100000000003</v>
      </c>
      <c r="AH1956" s="19">
        <v>3</v>
      </c>
      <c r="AI1956" s="19">
        <v>3</v>
      </c>
    </row>
    <row r="1957" spans="1:35" ht="12.75" customHeight="1" x14ac:dyDescent="0.25">
      <c r="A1957" s="5">
        <v>1497</v>
      </c>
      <c r="B1957" s="5">
        <v>1802069</v>
      </c>
      <c r="C1957" s="5"/>
      <c r="D1957" s="5" t="s">
        <v>5769</v>
      </c>
      <c r="E1957" s="15"/>
      <c r="F1957" s="16">
        <f>+IF(TABLA!$E1957 &lt;&gt; "", 1, 0)</f>
        <v>0</v>
      </c>
      <c r="G1957" s="15"/>
      <c r="H1957" s="16">
        <f>+IF(TABLA!$G1957&lt;&gt;"",1,0)</f>
        <v>0</v>
      </c>
      <c r="I1957" s="15"/>
      <c r="J1957" s="16">
        <f>+IF(TABLA!$I1957&lt;&gt;"",1,0)</f>
        <v>0</v>
      </c>
      <c r="K1957" s="16">
        <f>+IF(AND(TABLA!$F1957=1,TABLA!$H1957=1,TABLA!$J1957=1), 1, 0)</f>
        <v>0</v>
      </c>
      <c r="L1957" s="16"/>
      <c r="M1957" s="5" t="s">
        <v>5770</v>
      </c>
      <c r="N1957" s="5" t="s">
        <v>5771</v>
      </c>
      <c r="O1957" s="17">
        <v>45170</v>
      </c>
      <c r="P1957" s="5">
        <v>1</v>
      </c>
      <c r="Q1957" s="5">
        <v>1</v>
      </c>
      <c r="R1957" s="5">
        <v>0</v>
      </c>
      <c r="S1957" s="5">
        <v>0</v>
      </c>
      <c r="T1957" s="5">
        <v>1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18">
        <v>68.193399999999997</v>
      </c>
      <c r="AH1957" s="19">
        <v>5</v>
      </c>
      <c r="AI1957" s="19">
        <v>5</v>
      </c>
    </row>
    <row r="1958" spans="1:35" ht="12.75" customHeight="1" x14ac:dyDescent="0.25">
      <c r="A1958" s="5">
        <v>249</v>
      </c>
      <c r="B1958" s="5">
        <v>1802070</v>
      </c>
      <c r="C1958" s="5"/>
      <c r="D1958" s="5" t="s">
        <v>5772</v>
      </c>
      <c r="E1958" s="15"/>
      <c r="F1958" s="16">
        <f>+IF(TABLA!$E1958 &lt;&gt; "", 1, 0)</f>
        <v>0</v>
      </c>
      <c r="G1958" s="15"/>
      <c r="H1958" s="16">
        <f>+IF(TABLA!$G1958&lt;&gt;"",1,0)</f>
        <v>0</v>
      </c>
      <c r="I1958" s="15"/>
      <c r="J1958" s="16">
        <f>+IF(TABLA!$I1958&lt;&gt;"",1,0)</f>
        <v>0</v>
      </c>
      <c r="K1958" s="16">
        <f>+IF(AND(TABLA!$F1958=1,TABLA!$H1958=1,TABLA!$J1958=1), 1, 0)</f>
        <v>0</v>
      </c>
      <c r="L1958" s="16"/>
      <c r="M1958" s="5" t="s">
        <v>5773</v>
      </c>
      <c r="N1958" s="5" t="s">
        <v>5774</v>
      </c>
      <c r="O1958" s="17">
        <v>44917</v>
      </c>
      <c r="P1958" s="5">
        <v>1</v>
      </c>
      <c r="Q1958" s="5">
        <v>1</v>
      </c>
      <c r="R1958" s="5">
        <v>0</v>
      </c>
      <c r="S1958" s="5">
        <v>0</v>
      </c>
      <c r="T1958" s="5">
        <v>1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1</v>
      </c>
      <c r="AF1958" s="5">
        <v>0</v>
      </c>
      <c r="AG1958" s="18">
        <v>5.8905000000000003</v>
      </c>
      <c r="AH1958" s="19">
        <v>3</v>
      </c>
      <c r="AI1958" s="19">
        <v>3</v>
      </c>
    </row>
    <row r="1959" spans="1:35" ht="12.75" customHeight="1" x14ac:dyDescent="0.25">
      <c r="A1959" s="5">
        <v>324</v>
      </c>
      <c r="B1959" s="5">
        <v>1802071</v>
      </c>
      <c r="C1959" s="5"/>
      <c r="D1959" s="5" t="s">
        <v>5775</v>
      </c>
      <c r="E1959" s="15"/>
      <c r="F1959" s="16">
        <f>+IF(TABLA!$E1959 &lt;&gt; "", 1, 0)</f>
        <v>0</v>
      </c>
      <c r="G1959" s="15"/>
      <c r="H1959" s="16">
        <f>+IF(TABLA!$G1959&lt;&gt;"",1,0)</f>
        <v>0</v>
      </c>
      <c r="I1959" s="15"/>
      <c r="J1959" s="16">
        <f>+IF(TABLA!$I1959&lt;&gt;"",1,0)</f>
        <v>0</v>
      </c>
      <c r="K1959" s="16">
        <f>+IF(AND(TABLA!$F1959=1,TABLA!$H1959=1,TABLA!$J1959=1), 1, 0)</f>
        <v>0</v>
      </c>
      <c r="L1959" s="16"/>
      <c r="M1959" s="5" t="s">
        <v>5776</v>
      </c>
      <c r="N1959" s="5" t="s">
        <v>5777</v>
      </c>
      <c r="O1959" s="17">
        <v>44950</v>
      </c>
      <c r="P1959" s="5">
        <v>1</v>
      </c>
      <c r="Q1959" s="5">
        <v>1</v>
      </c>
      <c r="R1959" s="5">
        <v>0</v>
      </c>
      <c r="S1959" s="5">
        <v>0</v>
      </c>
      <c r="T1959" s="5">
        <v>1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1</v>
      </c>
      <c r="AF1959" s="5">
        <v>0</v>
      </c>
      <c r="AG1959" s="18">
        <v>15.133800000000001</v>
      </c>
      <c r="AH1959" s="19">
        <v>2</v>
      </c>
      <c r="AI1959" s="19">
        <v>2</v>
      </c>
    </row>
    <row r="1960" spans="1:35" ht="12.75" customHeight="1" x14ac:dyDescent="0.25">
      <c r="A1960" s="5">
        <v>237</v>
      </c>
      <c r="B1960" s="5">
        <v>1802072</v>
      </c>
      <c r="C1960" s="5"/>
      <c r="D1960" s="5" t="s">
        <v>5778</v>
      </c>
      <c r="E1960" s="15"/>
      <c r="F1960" s="16">
        <f>+IF(TABLA!$E1960 &lt;&gt; "", 1, 0)</f>
        <v>0</v>
      </c>
      <c r="G1960" s="15"/>
      <c r="H1960" s="16">
        <f>+IF(TABLA!$G1960&lt;&gt;"",1,0)</f>
        <v>0</v>
      </c>
      <c r="I1960" s="15"/>
      <c r="J1960" s="16">
        <f>+IF(TABLA!$I1960&lt;&gt;"",1,0)</f>
        <v>0</v>
      </c>
      <c r="K1960" s="16">
        <f>+IF(AND(TABLA!$F1960=1,TABLA!$H1960=1,TABLA!$J1960=1), 1, 0)</f>
        <v>0</v>
      </c>
      <c r="L1960" s="16"/>
      <c r="M1960" s="5" t="s">
        <v>5779</v>
      </c>
      <c r="N1960" s="5" t="s">
        <v>5780</v>
      </c>
      <c r="O1960" s="17">
        <v>44914</v>
      </c>
      <c r="P1960" s="5">
        <v>1</v>
      </c>
      <c r="Q1960" s="5">
        <v>1</v>
      </c>
      <c r="R1960" s="5">
        <v>0</v>
      </c>
      <c r="S1960" s="5">
        <v>0</v>
      </c>
      <c r="T1960" s="5">
        <v>1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1</v>
      </c>
      <c r="AF1960" s="5">
        <v>0</v>
      </c>
      <c r="AG1960" s="18">
        <v>0</v>
      </c>
      <c r="AH1960" s="19">
        <v>1</v>
      </c>
      <c r="AI1960" s="19">
        <v>1</v>
      </c>
    </row>
    <row r="1961" spans="1:35" ht="12.75" customHeight="1" x14ac:dyDescent="0.25">
      <c r="A1961" s="5">
        <v>452</v>
      </c>
      <c r="B1961" s="5">
        <v>1802073</v>
      </c>
      <c r="C1961" s="5"/>
      <c r="D1961" s="5" t="s">
        <v>5781</v>
      </c>
      <c r="E1961" s="15"/>
      <c r="F1961" s="16">
        <f>+IF(TABLA!$E1961 &lt;&gt; "", 1, 0)</f>
        <v>0</v>
      </c>
      <c r="G1961" s="15"/>
      <c r="H1961" s="16">
        <f>+IF(TABLA!$G1961&lt;&gt;"",1,0)</f>
        <v>0</v>
      </c>
      <c r="I1961" s="15"/>
      <c r="J1961" s="16">
        <f>+IF(TABLA!$I1961&lt;&gt;"",1,0)</f>
        <v>0</v>
      </c>
      <c r="K1961" s="16">
        <f>+IF(AND(TABLA!$F1961=1,TABLA!$H1961=1,TABLA!$J1961=1), 1, 0)</f>
        <v>0</v>
      </c>
      <c r="L1961" s="16"/>
      <c r="M1961" s="5" t="s">
        <v>5782</v>
      </c>
      <c r="N1961" s="5" t="s">
        <v>5783</v>
      </c>
      <c r="O1961" s="17">
        <v>44999</v>
      </c>
      <c r="P1961" s="5">
        <v>1</v>
      </c>
      <c r="Q1961" s="5">
        <v>1</v>
      </c>
      <c r="R1961" s="5">
        <v>0</v>
      </c>
      <c r="S1961" s="5">
        <v>0</v>
      </c>
      <c r="T1961" s="5">
        <v>1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1</v>
      </c>
      <c r="AF1961" s="5">
        <v>0</v>
      </c>
      <c r="AG1961" s="18">
        <v>99.665099999999995</v>
      </c>
      <c r="AH1961" s="19">
        <v>6</v>
      </c>
      <c r="AI1961" s="19">
        <v>7</v>
      </c>
    </row>
    <row r="1962" spans="1:35" ht="12.75" customHeight="1" x14ac:dyDescent="0.25">
      <c r="A1962" s="5">
        <v>791</v>
      </c>
      <c r="B1962" s="5">
        <v>1802074</v>
      </c>
      <c r="C1962" s="5"/>
      <c r="D1962" s="5" t="s">
        <v>5784</v>
      </c>
      <c r="E1962" s="15"/>
      <c r="F1962" s="16">
        <f>+IF(TABLA!$E1962 &lt;&gt; "", 1, 0)</f>
        <v>0</v>
      </c>
      <c r="G1962" s="15"/>
      <c r="H1962" s="16">
        <f>+IF(TABLA!$G1962&lt;&gt;"",1,0)</f>
        <v>0</v>
      </c>
      <c r="I1962" s="15"/>
      <c r="J1962" s="16">
        <f>+IF(TABLA!$I1962&lt;&gt;"",1,0)</f>
        <v>0</v>
      </c>
      <c r="K1962" s="16">
        <f>+IF(AND(TABLA!$F1962=1,TABLA!$H1962=1,TABLA!$J1962=1), 1, 0)</f>
        <v>0</v>
      </c>
      <c r="L1962" s="16"/>
      <c r="M1962" s="5" t="s">
        <v>5785</v>
      </c>
      <c r="N1962" s="5" t="s">
        <v>5786</v>
      </c>
      <c r="O1962" s="17">
        <v>45082</v>
      </c>
      <c r="P1962" s="5">
        <v>1</v>
      </c>
      <c r="Q1962" s="5">
        <v>1</v>
      </c>
      <c r="R1962" s="5">
        <v>0</v>
      </c>
      <c r="S1962" s="5">
        <v>0</v>
      </c>
      <c r="T1962" s="5">
        <v>1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1</v>
      </c>
      <c r="AF1962" s="5">
        <v>0</v>
      </c>
      <c r="AG1962" s="18">
        <v>48.528799999999997</v>
      </c>
      <c r="AH1962" s="19">
        <v>5</v>
      </c>
      <c r="AI1962" s="19">
        <v>5</v>
      </c>
    </row>
    <row r="1963" spans="1:35" ht="12.75" customHeight="1" x14ac:dyDescent="0.25">
      <c r="A1963" s="5">
        <v>1954</v>
      </c>
      <c r="B1963" s="5">
        <v>1802081</v>
      </c>
      <c r="C1963" s="5"/>
      <c r="D1963" s="5" t="s">
        <v>5787</v>
      </c>
      <c r="E1963" s="15"/>
      <c r="F1963" s="16">
        <f>+IF(TABLA!$E1963 &lt;&gt; "", 1, 0)</f>
        <v>0</v>
      </c>
      <c r="G1963" s="15"/>
      <c r="H1963" s="16">
        <f>+IF(TABLA!$G1963&lt;&gt;"",1,0)</f>
        <v>0</v>
      </c>
      <c r="I1963" s="15"/>
      <c r="J1963" s="16">
        <f>+IF(TABLA!$I1963&lt;&gt;"",1,0)</f>
        <v>0</v>
      </c>
      <c r="K1963" s="16">
        <f>+IF(AND(TABLA!$F1963=1,TABLA!$H1963=1,TABLA!$J1963=1), 1, 0)</f>
        <v>0</v>
      </c>
      <c r="L1963" s="16"/>
      <c r="M1963" s="5" t="s">
        <v>5788</v>
      </c>
      <c r="N1963" s="5" t="s">
        <v>5789</v>
      </c>
      <c r="O1963" s="17">
        <v>45204</v>
      </c>
      <c r="P1963" s="5">
        <v>1</v>
      </c>
      <c r="Q1963" s="5">
        <v>1</v>
      </c>
      <c r="R1963" s="5">
        <v>0</v>
      </c>
      <c r="S1963" s="5">
        <v>0</v>
      </c>
      <c r="T1963" s="5">
        <v>1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1</v>
      </c>
      <c r="AF1963" s="5">
        <v>0</v>
      </c>
      <c r="AG1963" s="18">
        <v>3786.933</v>
      </c>
      <c r="AH1963" s="19">
        <v>409</v>
      </c>
      <c r="AI1963" s="19">
        <v>417</v>
      </c>
    </row>
    <row r="1964" spans="1:35" ht="12.75" customHeight="1" x14ac:dyDescent="0.25">
      <c r="A1964" s="5">
        <v>645</v>
      </c>
      <c r="B1964" s="5">
        <v>1802100</v>
      </c>
      <c r="C1964" s="5"/>
      <c r="D1964" s="5" t="s">
        <v>5790</v>
      </c>
      <c r="E1964" s="15"/>
      <c r="F1964" s="16">
        <f>+IF(TABLA!$E1964 &lt;&gt; "", 1, 0)</f>
        <v>0</v>
      </c>
      <c r="G1964" s="15"/>
      <c r="H1964" s="16">
        <f>+IF(TABLA!$G1964&lt;&gt;"",1,0)</f>
        <v>0</v>
      </c>
      <c r="I1964" s="15"/>
      <c r="J1964" s="16">
        <f>+IF(TABLA!$I1964&lt;&gt;"",1,0)</f>
        <v>0</v>
      </c>
      <c r="K1964" s="16">
        <f>+IF(AND(TABLA!$F1964=1,TABLA!$H1964=1,TABLA!$J1964=1), 1, 0)</f>
        <v>0</v>
      </c>
      <c r="L1964" s="16"/>
      <c r="M1964" s="5" t="s">
        <v>5791</v>
      </c>
      <c r="N1964" s="5" t="s">
        <v>5792</v>
      </c>
      <c r="O1964" s="17">
        <v>45055</v>
      </c>
      <c r="P1964" s="5">
        <v>1</v>
      </c>
      <c r="Q1964" s="5">
        <v>1</v>
      </c>
      <c r="R1964" s="5">
        <v>0</v>
      </c>
      <c r="S1964" s="5">
        <v>0</v>
      </c>
      <c r="T1964" s="5">
        <v>1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1</v>
      </c>
      <c r="AF1964" s="5">
        <v>0</v>
      </c>
      <c r="AG1964" s="18">
        <v>0</v>
      </c>
      <c r="AH1964" s="19">
        <v>1</v>
      </c>
      <c r="AI1964" s="19">
        <v>1</v>
      </c>
    </row>
    <row r="1965" spans="1:35" ht="12.75" customHeight="1" x14ac:dyDescent="0.25">
      <c r="A1965" s="5">
        <v>630</v>
      </c>
      <c r="B1965" s="5">
        <v>1803001</v>
      </c>
      <c r="C1965" s="5"/>
      <c r="D1965" s="5" t="s">
        <v>5793</v>
      </c>
      <c r="E1965" s="15"/>
      <c r="F1965" s="16">
        <f>+IF(TABLA!$E1965 &lt;&gt; "", 1, 0)</f>
        <v>0</v>
      </c>
      <c r="G1965" s="15"/>
      <c r="H1965" s="16">
        <f>+IF(TABLA!$G1965&lt;&gt;"",1,0)</f>
        <v>0</v>
      </c>
      <c r="I1965" s="15"/>
      <c r="J1965" s="16">
        <f>+IF(TABLA!$I1965&lt;&gt;"",1,0)</f>
        <v>0</v>
      </c>
      <c r="K1965" s="16">
        <f>+IF(AND(TABLA!$F1965=1,TABLA!$H1965=1,TABLA!$J1965=1), 1, 0)</f>
        <v>0</v>
      </c>
      <c r="L1965" s="16"/>
      <c r="M1965" s="5" t="s">
        <v>5794</v>
      </c>
      <c r="N1965" s="5" t="s">
        <v>5795</v>
      </c>
      <c r="O1965" s="17">
        <v>45051</v>
      </c>
      <c r="P1965" s="5">
        <v>1</v>
      </c>
      <c r="Q1965" s="5">
        <v>1</v>
      </c>
      <c r="R1965" s="5">
        <v>0</v>
      </c>
      <c r="S1965" s="5">
        <v>0</v>
      </c>
      <c r="T1965" s="5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18">
        <v>112.5996</v>
      </c>
      <c r="AH1965" s="19">
        <v>10</v>
      </c>
      <c r="AI1965" s="19">
        <v>10</v>
      </c>
    </row>
    <row r="1966" spans="1:35" ht="12.75" customHeight="1" x14ac:dyDescent="0.25">
      <c r="A1966" s="5">
        <v>1482</v>
      </c>
      <c r="B1966" s="5">
        <v>1803002</v>
      </c>
      <c r="C1966" s="5"/>
      <c r="D1966" s="5" t="s">
        <v>5796</v>
      </c>
      <c r="E1966" s="15"/>
      <c r="F1966" s="16">
        <f>+IF(TABLA!$E1966 &lt;&gt; "", 1, 0)</f>
        <v>0</v>
      </c>
      <c r="G1966" s="15"/>
      <c r="H1966" s="16">
        <f>+IF(TABLA!$G1966&lt;&gt;"",1,0)</f>
        <v>0</v>
      </c>
      <c r="I1966" s="15"/>
      <c r="J1966" s="16">
        <f>+IF(TABLA!$I1966&lt;&gt;"",1,0)</f>
        <v>0</v>
      </c>
      <c r="K1966" s="16">
        <f>+IF(AND(TABLA!$F1966=1,TABLA!$H1966=1,TABLA!$J1966=1), 1, 0)</f>
        <v>0</v>
      </c>
      <c r="L1966" s="16"/>
      <c r="M1966" s="5" t="s">
        <v>5797</v>
      </c>
      <c r="N1966" s="5" t="s">
        <v>5798</v>
      </c>
      <c r="O1966" s="17">
        <v>45169</v>
      </c>
      <c r="P1966" s="5">
        <v>1</v>
      </c>
      <c r="Q1966" s="5">
        <v>1</v>
      </c>
      <c r="R1966" s="5">
        <v>0</v>
      </c>
      <c r="S1966" s="5">
        <v>0</v>
      </c>
      <c r="T1966" s="5">
        <v>1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1</v>
      </c>
      <c r="AF1966" s="5">
        <v>0</v>
      </c>
      <c r="AG1966" s="18">
        <v>5.7747000000000002</v>
      </c>
      <c r="AH1966" s="19">
        <v>3</v>
      </c>
      <c r="AI1966" s="19">
        <v>3</v>
      </c>
    </row>
    <row r="1967" spans="1:35" ht="12.75" customHeight="1" x14ac:dyDescent="0.25">
      <c r="A1967" s="5">
        <v>2743</v>
      </c>
      <c r="B1967" s="5">
        <v>1803003</v>
      </c>
      <c r="C1967" s="5"/>
      <c r="D1967" s="5" t="s">
        <v>5799</v>
      </c>
      <c r="E1967" s="15"/>
      <c r="F1967" s="16">
        <f>+IF(TABLA!$E1967 &lt;&gt; "", 1, 0)</f>
        <v>0</v>
      </c>
      <c r="G1967" s="15"/>
      <c r="H1967" s="16">
        <f>+IF(TABLA!$G1967&lt;&gt;"",1,0)</f>
        <v>0</v>
      </c>
      <c r="I1967" s="15"/>
      <c r="J1967" s="16">
        <f>+IF(TABLA!$I1967&lt;&gt;"",1,0)</f>
        <v>0</v>
      </c>
      <c r="K1967" s="16">
        <f>+IF(AND(TABLA!$F1967=1,TABLA!$H1967=1,TABLA!$J1967=1), 1, 0)</f>
        <v>0</v>
      </c>
      <c r="L1967" s="16"/>
      <c r="M1967" s="5" t="s">
        <v>5800</v>
      </c>
      <c r="N1967" s="5" t="s">
        <v>5801</v>
      </c>
      <c r="O1967" s="17">
        <v>45227</v>
      </c>
      <c r="P1967" s="5">
        <v>1</v>
      </c>
      <c r="Q1967" s="5">
        <v>1</v>
      </c>
      <c r="R1967" s="5">
        <v>0</v>
      </c>
      <c r="S1967" s="5">
        <v>0</v>
      </c>
      <c r="T1967" s="5">
        <v>1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1</v>
      </c>
      <c r="AF1967" s="5">
        <v>0</v>
      </c>
      <c r="AG1967" s="18">
        <v>25.682200000000002</v>
      </c>
      <c r="AH1967" s="19">
        <v>3</v>
      </c>
      <c r="AI1967" s="19">
        <v>3</v>
      </c>
    </row>
    <row r="1968" spans="1:35" ht="12.75" customHeight="1" x14ac:dyDescent="0.25">
      <c r="A1968" s="5">
        <v>11</v>
      </c>
      <c r="B1968" s="5">
        <v>1803008</v>
      </c>
      <c r="C1968" s="5"/>
      <c r="D1968" s="5" t="s">
        <v>5802</v>
      </c>
      <c r="E1968" s="15"/>
      <c r="F1968" s="16">
        <f>+IF(TABLA!$E1968 &lt;&gt; "", 1, 0)</f>
        <v>0</v>
      </c>
      <c r="G1968" s="15"/>
      <c r="H1968" s="16">
        <f>+IF(TABLA!$G1968&lt;&gt;"",1,0)</f>
        <v>0</v>
      </c>
      <c r="I1968" s="15"/>
      <c r="J1968" s="16">
        <f>+IF(TABLA!$I1968&lt;&gt;"",1,0)</f>
        <v>0</v>
      </c>
      <c r="K1968" s="16">
        <f>+IF(AND(TABLA!$F1968=1,TABLA!$H1968=1,TABLA!$J1968=1), 1, 0)</f>
        <v>0</v>
      </c>
      <c r="L1968" s="16"/>
      <c r="M1968" s="5" t="s">
        <v>5803</v>
      </c>
      <c r="N1968" s="5" t="s">
        <v>5804</v>
      </c>
      <c r="O1968" s="17">
        <v>44725</v>
      </c>
      <c r="P1968" s="5">
        <v>0</v>
      </c>
      <c r="Q1968" s="5">
        <v>1</v>
      </c>
      <c r="R1968" s="5">
        <v>0</v>
      </c>
      <c r="S1968" s="5">
        <v>0</v>
      </c>
      <c r="T1968" s="5">
        <v>1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18">
        <v>11.1234</v>
      </c>
      <c r="AH1968" s="19">
        <v>1</v>
      </c>
      <c r="AI1968" s="19">
        <v>1</v>
      </c>
    </row>
    <row r="1969" spans="1:35" ht="12.75" customHeight="1" x14ac:dyDescent="0.25">
      <c r="A1969" s="5">
        <v>6</v>
      </c>
      <c r="B1969" s="5">
        <v>1803013</v>
      </c>
      <c r="C1969" s="5"/>
      <c r="D1969" s="5" t="s">
        <v>5805</v>
      </c>
      <c r="E1969" s="15"/>
      <c r="F1969" s="16">
        <f>+IF(TABLA!$E1969 &lt;&gt; "", 1, 0)</f>
        <v>0</v>
      </c>
      <c r="G1969" s="15"/>
      <c r="H1969" s="16">
        <f>+IF(TABLA!$G1969&lt;&gt;"",1,0)</f>
        <v>0</v>
      </c>
      <c r="I1969" s="15"/>
      <c r="J1969" s="16">
        <f>+IF(TABLA!$I1969&lt;&gt;"",1,0)</f>
        <v>0</v>
      </c>
      <c r="K1969" s="16">
        <f>+IF(AND(TABLA!$F1969=1,TABLA!$H1969=1,TABLA!$J1969=1), 1, 0)</f>
        <v>0</v>
      </c>
      <c r="L1969" s="16"/>
      <c r="M1969" s="5" t="s">
        <v>5806</v>
      </c>
      <c r="N1969" s="5" t="s">
        <v>5807</v>
      </c>
      <c r="O1969" s="17">
        <v>44680</v>
      </c>
      <c r="P1969" s="5">
        <v>0</v>
      </c>
      <c r="Q1969" s="5">
        <v>1</v>
      </c>
      <c r="R1969" s="5">
        <v>0</v>
      </c>
      <c r="S1969" s="5">
        <v>0</v>
      </c>
      <c r="T1969" s="5">
        <v>1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1</v>
      </c>
      <c r="AF1969" s="5">
        <v>0</v>
      </c>
      <c r="AG1969" s="18">
        <v>3.8904000000000001</v>
      </c>
      <c r="AH1969" s="19">
        <v>1</v>
      </c>
      <c r="AI1969" s="19">
        <v>1</v>
      </c>
    </row>
    <row r="1970" spans="1:35" ht="12.75" customHeight="1" x14ac:dyDescent="0.25">
      <c r="A1970" s="5">
        <v>2</v>
      </c>
      <c r="B1970" s="5">
        <v>1803014</v>
      </c>
      <c r="C1970" s="5"/>
      <c r="D1970" s="5" t="s">
        <v>5808</v>
      </c>
      <c r="E1970" s="15"/>
      <c r="F1970" s="16">
        <f>+IF(TABLA!$E1970 &lt;&gt; "", 1, 0)</f>
        <v>0</v>
      </c>
      <c r="G1970" s="15"/>
      <c r="H1970" s="16">
        <f>+IF(TABLA!$G1970&lt;&gt;"",1,0)</f>
        <v>0</v>
      </c>
      <c r="I1970" s="15"/>
      <c r="J1970" s="16">
        <f>+IF(TABLA!$I1970&lt;&gt;"",1,0)</f>
        <v>0</v>
      </c>
      <c r="K1970" s="16">
        <f>+IF(AND(TABLA!$F1970=1,TABLA!$H1970=1,TABLA!$J1970=1), 1, 0)</f>
        <v>0</v>
      </c>
      <c r="L1970" s="16"/>
      <c r="M1970" s="5" t="s">
        <v>5809</v>
      </c>
      <c r="N1970" s="5" t="s">
        <v>5810</v>
      </c>
      <c r="O1970" s="17">
        <v>44629</v>
      </c>
      <c r="P1970" s="5">
        <v>0</v>
      </c>
      <c r="Q1970" s="5">
        <v>1</v>
      </c>
      <c r="R1970" s="5">
        <v>0</v>
      </c>
      <c r="S1970" s="5">
        <v>0</v>
      </c>
      <c r="T1970" s="5">
        <v>1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18">
        <v>25.015599999999999</v>
      </c>
      <c r="AH1970" s="19">
        <v>1</v>
      </c>
      <c r="AI1970" s="19">
        <v>2</v>
      </c>
    </row>
    <row r="1971" spans="1:35" ht="12.75" customHeight="1" x14ac:dyDescent="0.25">
      <c r="A1971" s="5">
        <v>327</v>
      </c>
      <c r="B1971" s="5">
        <v>1803015</v>
      </c>
      <c r="C1971" s="5"/>
      <c r="D1971" s="5" t="s">
        <v>5811</v>
      </c>
      <c r="E1971" s="15"/>
      <c r="F1971" s="16">
        <f>+IF(TABLA!$E1971 &lt;&gt; "", 1, 0)</f>
        <v>0</v>
      </c>
      <c r="G1971" s="15"/>
      <c r="H1971" s="16">
        <f>+IF(TABLA!$G1971&lt;&gt;"",1,0)</f>
        <v>0</v>
      </c>
      <c r="I1971" s="15"/>
      <c r="J1971" s="16">
        <f>+IF(TABLA!$I1971&lt;&gt;"",1,0)</f>
        <v>0</v>
      </c>
      <c r="K1971" s="16">
        <f>+IF(AND(TABLA!$F1971=1,TABLA!$H1971=1,TABLA!$J1971=1), 1, 0)</f>
        <v>0</v>
      </c>
      <c r="L1971" s="16"/>
      <c r="M1971" s="5" t="s">
        <v>5812</v>
      </c>
      <c r="N1971" s="5" t="s">
        <v>5813</v>
      </c>
      <c r="O1971" s="17">
        <v>44951</v>
      </c>
      <c r="P1971" s="5">
        <v>1</v>
      </c>
      <c r="Q1971" s="5">
        <v>1</v>
      </c>
      <c r="R1971" s="5">
        <v>0</v>
      </c>
      <c r="S1971" s="5">
        <v>0</v>
      </c>
      <c r="T1971" s="5">
        <v>1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1</v>
      </c>
      <c r="AF1971" s="5">
        <v>0</v>
      </c>
      <c r="AG1971" s="18">
        <v>11.141299999999999</v>
      </c>
      <c r="AH1971" s="19">
        <v>2</v>
      </c>
      <c r="AI1971" s="19">
        <v>2</v>
      </c>
    </row>
    <row r="1972" spans="1:35" ht="12.75" customHeight="1" x14ac:dyDescent="0.25">
      <c r="A1972" s="5">
        <v>1689</v>
      </c>
      <c r="B1972" s="5">
        <v>1803016</v>
      </c>
      <c r="C1972" s="5"/>
      <c r="D1972" s="5" t="s">
        <v>5814</v>
      </c>
      <c r="E1972" s="15"/>
      <c r="F1972" s="16">
        <f>+IF(TABLA!$E1972 &lt;&gt; "", 1, 0)</f>
        <v>0</v>
      </c>
      <c r="G1972" s="15"/>
      <c r="H1972" s="16">
        <f>+IF(TABLA!$G1972&lt;&gt;"",1,0)</f>
        <v>0</v>
      </c>
      <c r="I1972" s="15"/>
      <c r="J1972" s="16">
        <f>+IF(TABLA!$I1972&lt;&gt;"",1,0)</f>
        <v>0</v>
      </c>
      <c r="K1972" s="16">
        <f>+IF(AND(TABLA!$F1972=1,TABLA!$H1972=1,TABLA!$J1972=1), 1, 0)</f>
        <v>0</v>
      </c>
      <c r="L1972" s="16"/>
      <c r="M1972" s="5" t="s">
        <v>5815</v>
      </c>
      <c r="N1972" s="5" t="s">
        <v>5816</v>
      </c>
      <c r="O1972" s="17">
        <v>45189</v>
      </c>
      <c r="P1972" s="5">
        <v>1</v>
      </c>
      <c r="Q1972" s="5">
        <v>1</v>
      </c>
      <c r="R1972" s="5">
        <v>0</v>
      </c>
      <c r="S1972" s="5">
        <v>0</v>
      </c>
      <c r="T1972" s="5">
        <v>1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1</v>
      </c>
      <c r="AF1972" s="5">
        <v>0</v>
      </c>
      <c r="AG1972" s="18">
        <v>302.91070000000002</v>
      </c>
      <c r="AH1972" s="19">
        <v>33</v>
      </c>
      <c r="AI1972" s="19">
        <v>34</v>
      </c>
    </row>
    <row r="1973" spans="1:35" ht="12.75" customHeight="1" x14ac:dyDescent="0.25">
      <c r="A1973" s="5">
        <v>1307</v>
      </c>
      <c r="B1973" s="5">
        <v>1803017</v>
      </c>
      <c r="C1973" s="5"/>
      <c r="D1973" s="5" t="s">
        <v>5817</v>
      </c>
      <c r="E1973" s="15"/>
      <c r="F1973" s="16">
        <f>+IF(TABLA!$E1973 &lt;&gt; "", 1, 0)</f>
        <v>0</v>
      </c>
      <c r="G1973" s="15"/>
      <c r="H1973" s="16">
        <f>+IF(TABLA!$G1973&lt;&gt;"",1,0)</f>
        <v>0</v>
      </c>
      <c r="I1973" s="15"/>
      <c r="J1973" s="16">
        <f>+IF(TABLA!$I1973&lt;&gt;"",1,0)</f>
        <v>0</v>
      </c>
      <c r="K1973" s="16">
        <f>+IF(AND(TABLA!$F1973=1,TABLA!$H1973=1,TABLA!$J1973=1), 1, 0)</f>
        <v>0</v>
      </c>
      <c r="L1973" s="16"/>
      <c r="M1973" s="5" t="s">
        <v>5818</v>
      </c>
      <c r="N1973" s="5" t="s">
        <v>5819</v>
      </c>
      <c r="O1973" s="17">
        <v>45150</v>
      </c>
      <c r="P1973" s="5">
        <v>1</v>
      </c>
      <c r="Q1973" s="5">
        <v>1</v>
      </c>
      <c r="R1973" s="5">
        <v>0</v>
      </c>
      <c r="S1973" s="5">
        <v>0</v>
      </c>
      <c r="T1973" s="5">
        <v>1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1</v>
      </c>
      <c r="AF1973" s="5">
        <v>0</v>
      </c>
      <c r="AG1973" s="18">
        <v>21.821100000000001</v>
      </c>
      <c r="AH1973" s="19">
        <v>3</v>
      </c>
      <c r="AI1973" s="19">
        <v>3</v>
      </c>
    </row>
    <row r="1974" spans="1:35" ht="12.75" customHeight="1" x14ac:dyDescent="0.25">
      <c r="A1974" s="5">
        <v>2100</v>
      </c>
      <c r="B1974" s="5">
        <v>1803018</v>
      </c>
      <c r="C1974" s="5"/>
      <c r="D1974" s="5" t="s">
        <v>5820</v>
      </c>
      <c r="E1974" s="15"/>
      <c r="F1974" s="16">
        <f>+IF(TABLA!$E1974 &lt;&gt; "", 1, 0)</f>
        <v>0</v>
      </c>
      <c r="G1974" s="15"/>
      <c r="H1974" s="16">
        <f>+IF(TABLA!$G1974&lt;&gt;"",1,0)</f>
        <v>0</v>
      </c>
      <c r="I1974" s="15"/>
      <c r="J1974" s="16">
        <f>+IF(TABLA!$I1974&lt;&gt;"",1,0)</f>
        <v>0</v>
      </c>
      <c r="K1974" s="16">
        <f>+IF(AND(TABLA!$F1974=1,TABLA!$H1974=1,TABLA!$J1974=1), 1, 0)</f>
        <v>0</v>
      </c>
      <c r="L1974" s="16"/>
      <c r="M1974" s="5" t="s">
        <v>5821</v>
      </c>
      <c r="N1974" s="5" t="s">
        <v>5822</v>
      </c>
      <c r="O1974" s="17">
        <v>45211</v>
      </c>
      <c r="P1974" s="5">
        <v>1</v>
      </c>
      <c r="Q1974" s="5">
        <v>1</v>
      </c>
      <c r="R1974" s="5">
        <v>0</v>
      </c>
      <c r="S1974" s="5">
        <v>0</v>
      </c>
      <c r="T1974" s="5">
        <v>1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1</v>
      </c>
      <c r="AF1974" s="5">
        <v>0</v>
      </c>
      <c r="AG1974" s="18">
        <v>367.60640000000001</v>
      </c>
      <c r="AH1974" s="19">
        <v>81</v>
      </c>
      <c r="AI1974" s="19">
        <v>85</v>
      </c>
    </row>
    <row r="1975" spans="1:35" ht="12.75" customHeight="1" x14ac:dyDescent="0.25">
      <c r="A1975" s="5">
        <v>588</v>
      </c>
      <c r="B1975" s="5">
        <v>1803019</v>
      </c>
      <c r="C1975" s="5"/>
      <c r="D1975" s="5" t="s">
        <v>5823</v>
      </c>
      <c r="E1975" s="15"/>
      <c r="F1975" s="16">
        <f>+IF(TABLA!$E1975 &lt;&gt; "", 1, 0)</f>
        <v>0</v>
      </c>
      <c r="G1975" s="15"/>
      <c r="H1975" s="16">
        <f>+IF(TABLA!$G1975&lt;&gt;"",1,0)</f>
        <v>0</v>
      </c>
      <c r="I1975" s="15"/>
      <c r="J1975" s="16">
        <f>+IF(TABLA!$I1975&lt;&gt;"",1,0)</f>
        <v>0</v>
      </c>
      <c r="K1975" s="16">
        <f>+IF(AND(TABLA!$F1975=1,TABLA!$H1975=1,TABLA!$J1975=1), 1, 0)</f>
        <v>0</v>
      </c>
      <c r="L1975" s="16"/>
      <c r="M1975" s="5" t="s">
        <v>5824</v>
      </c>
      <c r="N1975" s="5" t="s">
        <v>5825</v>
      </c>
      <c r="O1975" s="17">
        <v>45042</v>
      </c>
      <c r="P1975" s="5">
        <v>1</v>
      </c>
      <c r="Q1975" s="5">
        <v>1</v>
      </c>
      <c r="R1975" s="5">
        <v>0</v>
      </c>
      <c r="S1975" s="5">
        <v>1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1</v>
      </c>
      <c r="AF1975" s="5">
        <v>0</v>
      </c>
      <c r="AG1975" s="18">
        <v>3.5381999999999998</v>
      </c>
      <c r="AH1975" s="19">
        <v>2</v>
      </c>
      <c r="AI1975" s="19">
        <v>2</v>
      </c>
    </row>
    <row r="1976" spans="1:35" ht="12.75" customHeight="1" x14ac:dyDescent="0.25">
      <c r="A1976" s="5">
        <v>250</v>
      </c>
      <c r="B1976" s="5">
        <v>1803026</v>
      </c>
      <c r="C1976" s="5"/>
      <c r="D1976" s="5" t="s">
        <v>5826</v>
      </c>
      <c r="E1976" s="15"/>
      <c r="F1976" s="16">
        <f>+IF(TABLA!$E1976 &lt;&gt; "", 1, 0)</f>
        <v>0</v>
      </c>
      <c r="G1976" s="15"/>
      <c r="H1976" s="16">
        <f>+IF(TABLA!$G1976&lt;&gt;"",1,0)</f>
        <v>0</v>
      </c>
      <c r="I1976" s="15"/>
      <c r="J1976" s="16">
        <f>+IF(TABLA!$I1976&lt;&gt;"",1,0)</f>
        <v>0</v>
      </c>
      <c r="K1976" s="16">
        <f>+IF(AND(TABLA!$F1976=1,TABLA!$H1976=1,TABLA!$J1976=1), 1, 0)</f>
        <v>0</v>
      </c>
      <c r="L1976" s="16"/>
      <c r="M1976" s="5" t="s">
        <v>5827</v>
      </c>
      <c r="N1976" s="5" t="s">
        <v>5828</v>
      </c>
      <c r="O1976" s="17">
        <v>44917</v>
      </c>
      <c r="P1976" s="5">
        <v>1</v>
      </c>
      <c r="Q1976" s="5">
        <v>1</v>
      </c>
      <c r="R1976" s="5">
        <v>0</v>
      </c>
      <c r="S1976" s="5">
        <v>0</v>
      </c>
      <c r="T1976" s="5">
        <v>1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1</v>
      </c>
      <c r="AF1976" s="5">
        <v>0</v>
      </c>
      <c r="AG1976" s="18">
        <v>18.110099999999999</v>
      </c>
      <c r="AH1976" s="19">
        <v>2</v>
      </c>
      <c r="AI1976" s="19">
        <v>3</v>
      </c>
    </row>
    <row r="1977" spans="1:35" ht="12.75" customHeight="1" x14ac:dyDescent="0.25">
      <c r="A1977" s="5">
        <v>1406</v>
      </c>
      <c r="B1977" s="5">
        <v>1803031</v>
      </c>
      <c r="C1977" s="5"/>
      <c r="D1977" s="5" t="s">
        <v>5829</v>
      </c>
      <c r="E1977" s="15"/>
      <c r="F1977" s="16">
        <f>+IF(TABLA!$E1977 &lt;&gt; "", 1, 0)</f>
        <v>0</v>
      </c>
      <c r="G1977" s="15"/>
      <c r="H1977" s="16">
        <f>+IF(TABLA!$G1977&lt;&gt;"",1,0)</f>
        <v>0</v>
      </c>
      <c r="I1977" s="15"/>
      <c r="J1977" s="16">
        <f>+IF(TABLA!$I1977&lt;&gt;"",1,0)</f>
        <v>0</v>
      </c>
      <c r="K1977" s="16">
        <f>+IF(AND(TABLA!$F1977=1,TABLA!$H1977=1,TABLA!$J1977=1), 1, 0)</f>
        <v>0</v>
      </c>
      <c r="L1977" s="16"/>
      <c r="M1977" s="5" t="s">
        <v>5830</v>
      </c>
      <c r="N1977" s="5" t="s">
        <v>5831</v>
      </c>
      <c r="O1977" s="17">
        <v>45162</v>
      </c>
      <c r="P1977" s="5">
        <v>1</v>
      </c>
      <c r="Q1977" s="5">
        <v>1</v>
      </c>
      <c r="R1977" s="5">
        <v>0</v>
      </c>
      <c r="S1977" s="5">
        <v>0</v>
      </c>
      <c r="T1977" s="5">
        <v>1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1</v>
      </c>
      <c r="AF1977" s="5">
        <v>0</v>
      </c>
      <c r="AG1977" s="18">
        <v>218.81909999999999</v>
      </c>
      <c r="AH1977" s="19">
        <v>41</v>
      </c>
      <c r="AI1977" s="19">
        <v>43</v>
      </c>
    </row>
    <row r="1978" spans="1:35" ht="12.75" customHeight="1" x14ac:dyDescent="0.25">
      <c r="A1978" s="5">
        <v>145</v>
      </c>
      <c r="B1978" s="5">
        <v>1803034</v>
      </c>
      <c r="C1978" s="5"/>
      <c r="D1978" s="5" t="s">
        <v>5832</v>
      </c>
      <c r="E1978" s="15"/>
      <c r="F1978" s="16">
        <f>+IF(TABLA!$E1978 &lt;&gt; "", 1, 0)</f>
        <v>0</v>
      </c>
      <c r="G1978" s="15"/>
      <c r="H1978" s="16">
        <f>+IF(TABLA!$G1978&lt;&gt;"",1,0)</f>
        <v>0</v>
      </c>
      <c r="I1978" s="15"/>
      <c r="J1978" s="16">
        <f>+IF(TABLA!$I1978&lt;&gt;"",1,0)</f>
        <v>0</v>
      </c>
      <c r="K1978" s="16">
        <f>+IF(AND(TABLA!$F1978=1,TABLA!$H1978=1,TABLA!$J1978=1), 1, 0)</f>
        <v>0</v>
      </c>
      <c r="L1978" s="16"/>
      <c r="M1978" s="5" t="s">
        <v>5833</v>
      </c>
      <c r="N1978" s="5" t="s">
        <v>5834</v>
      </c>
      <c r="O1978" s="17">
        <v>44869</v>
      </c>
      <c r="P1978" s="5">
        <v>0</v>
      </c>
      <c r="Q1978" s="5">
        <v>1</v>
      </c>
      <c r="R1978" s="5">
        <v>0</v>
      </c>
      <c r="S1978" s="5">
        <v>0</v>
      </c>
      <c r="T1978" s="5">
        <v>1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18">
        <v>38.4176</v>
      </c>
      <c r="AH1978" s="19">
        <v>3</v>
      </c>
      <c r="AI1978" s="19">
        <v>4</v>
      </c>
    </row>
    <row r="1979" spans="1:35" ht="12.75" customHeight="1" x14ac:dyDescent="0.25">
      <c r="A1979" s="5">
        <v>1061</v>
      </c>
      <c r="B1979" s="5">
        <v>1803038</v>
      </c>
      <c r="C1979" s="5"/>
      <c r="D1979" s="5" t="s">
        <v>5835</v>
      </c>
      <c r="E1979" s="15"/>
      <c r="F1979" s="16">
        <f>+IF(TABLA!$E1979 &lt;&gt; "", 1, 0)</f>
        <v>0</v>
      </c>
      <c r="G1979" s="15"/>
      <c r="H1979" s="16">
        <f>+IF(TABLA!$G1979&lt;&gt;"",1,0)</f>
        <v>0</v>
      </c>
      <c r="I1979" s="15"/>
      <c r="J1979" s="16">
        <f>+IF(TABLA!$I1979&lt;&gt;"",1,0)</f>
        <v>0</v>
      </c>
      <c r="K1979" s="16">
        <f>+IF(AND(TABLA!$F1979=1,TABLA!$H1979=1,TABLA!$J1979=1), 1, 0)</f>
        <v>0</v>
      </c>
      <c r="L1979" s="16"/>
      <c r="M1979" s="5" t="s">
        <v>5836</v>
      </c>
      <c r="N1979" s="5" t="s">
        <v>5837</v>
      </c>
      <c r="O1979" s="17">
        <v>45118</v>
      </c>
      <c r="P1979" s="5">
        <v>1</v>
      </c>
      <c r="Q1979" s="5">
        <v>1</v>
      </c>
      <c r="R1979" s="5">
        <v>0</v>
      </c>
      <c r="S1979" s="5">
        <v>0</v>
      </c>
      <c r="T1979" s="5">
        <v>1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18">
        <v>9.1122999999999994</v>
      </c>
      <c r="AH1979" s="19">
        <v>4</v>
      </c>
      <c r="AI1979" s="19">
        <v>5</v>
      </c>
    </row>
    <row r="1980" spans="1:35" ht="12.75" customHeight="1" x14ac:dyDescent="0.25">
      <c r="A1980" s="5">
        <v>1156</v>
      </c>
      <c r="B1980" s="5">
        <v>1871001</v>
      </c>
      <c r="C1980" s="5"/>
      <c r="D1980" s="5" t="s">
        <v>5838</v>
      </c>
      <c r="E1980" s="15"/>
      <c r="F1980" s="16">
        <f>+IF(TABLA!$E1980 &lt;&gt; "", 1, 0)</f>
        <v>0</v>
      </c>
      <c r="G1980" s="15"/>
      <c r="H1980" s="16">
        <f>+IF(TABLA!$G1980&lt;&gt;"",1,0)</f>
        <v>0</v>
      </c>
      <c r="I1980" s="15"/>
      <c r="J1980" s="16">
        <f>+IF(TABLA!$I1980&lt;&gt;"",1,0)</f>
        <v>0</v>
      </c>
      <c r="K1980" s="16">
        <f>+IF(AND(TABLA!$F1980=1,TABLA!$H1980=1,TABLA!$J1980=1), 1, 0)</f>
        <v>0</v>
      </c>
      <c r="L1980" s="16"/>
      <c r="M1980" s="5" t="s">
        <v>163</v>
      </c>
      <c r="N1980" s="5" t="s">
        <v>5839</v>
      </c>
      <c r="O1980" s="17">
        <v>45131</v>
      </c>
      <c r="P1980" s="5">
        <v>1</v>
      </c>
      <c r="Q1980" s="5">
        <v>1</v>
      </c>
      <c r="R1980" s="5">
        <v>0</v>
      </c>
      <c r="S1980" s="5">
        <v>0</v>
      </c>
      <c r="T1980" s="5">
        <v>1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1</v>
      </c>
      <c r="AF1980" s="5">
        <v>0</v>
      </c>
      <c r="AG1980" s="18">
        <v>11.221500000000001</v>
      </c>
      <c r="AH1980" s="19">
        <v>3</v>
      </c>
      <c r="AI1980" s="19">
        <v>3</v>
      </c>
    </row>
    <row r="1981" spans="1:35" ht="12.75" customHeight="1" x14ac:dyDescent="0.25">
      <c r="A1981" s="5">
        <v>822</v>
      </c>
      <c r="B1981" s="5">
        <v>1871005</v>
      </c>
      <c r="C1981" s="5"/>
      <c r="D1981" s="5" t="s">
        <v>5840</v>
      </c>
      <c r="E1981" s="15"/>
      <c r="F1981" s="16">
        <f>+IF(TABLA!$E1981 &lt;&gt; "", 1, 0)</f>
        <v>0</v>
      </c>
      <c r="G1981" s="15"/>
      <c r="H1981" s="16">
        <f>+IF(TABLA!$G1981&lt;&gt;"",1,0)</f>
        <v>0</v>
      </c>
      <c r="I1981" s="15"/>
      <c r="J1981" s="16">
        <f>+IF(TABLA!$I1981&lt;&gt;"",1,0)</f>
        <v>0</v>
      </c>
      <c r="K1981" s="16">
        <f>+IF(AND(TABLA!$F1981=1,TABLA!$H1981=1,TABLA!$J1981=1), 1, 0)</f>
        <v>0</v>
      </c>
      <c r="L1981" s="16"/>
      <c r="M1981" s="5" t="s">
        <v>163</v>
      </c>
      <c r="N1981" s="5" t="s">
        <v>5841</v>
      </c>
      <c r="O1981" s="17">
        <v>45085</v>
      </c>
      <c r="P1981" s="5">
        <v>1</v>
      </c>
      <c r="Q1981" s="5">
        <v>1</v>
      </c>
      <c r="R1981" s="5">
        <v>0</v>
      </c>
      <c r="S1981" s="5">
        <v>1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1</v>
      </c>
      <c r="AG1981" s="18">
        <v>1.2586999999999999</v>
      </c>
      <c r="AH1981" s="19">
        <v>2</v>
      </c>
      <c r="AI1981" s="19">
        <v>2</v>
      </c>
    </row>
    <row r="1982" spans="1:35" ht="12.75" customHeight="1" x14ac:dyDescent="0.25">
      <c r="A1982" s="5">
        <v>1925</v>
      </c>
      <c r="B1982" s="5">
        <v>1901001</v>
      </c>
      <c r="C1982" s="5"/>
      <c r="D1982" s="5" t="s">
        <v>5842</v>
      </c>
      <c r="E1982" s="15"/>
      <c r="F1982" s="16">
        <f>+IF(TABLA!$E1982 &lt;&gt; "", 1, 0)</f>
        <v>0</v>
      </c>
      <c r="G1982" s="15"/>
      <c r="H1982" s="16">
        <f>+IF(TABLA!$G1982&lt;&gt;"",1,0)</f>
        <v>0</v>
      </c>
      <c r="I1982" s="15"/>
      <c r="J1982" s="16">
        <f>+IF(TABLA!$I1982&lt;&gt;"",1,0)</f>
        <v>0</v>
      </c>
      <c r="K1982" s="16">
        <f>+IF(AND(TABLA!$F1982=1,TABLA!$H1982=1,TABLA!$J1982=1), 1, 0)</f>
        <v>0</v>
      </c>
      <c r="L1982" s="16"/>
      <c r="M1982" s="5" t="s">
        <v>5843</v>
      </c>
      <c r="N1982" s="5" t="s">
        <v>5844</v>
      </c>
      <c r="O1982" s="17">
        <v>45203</v>
      </c>
      <c r="P1982" s="5">
        <v>1</v>
      </c>
      <c r="Q1982" s="5">
        <v>1</v>
      </c>
      <c r="R1982" s="5">
        <v>0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1</v>
      </c>
      <c r="AG1982" s="18">
        <v>4.6969000000000003</v>
      </c>
      <c r="AH1982" s="19">
        <v>10</v>
      </c>
      <c r="AI1982" s="19">
        <v>10</v>
      </c>
    </row>
    <row r="1983" spans="1:35" ht="12.75" customHeight="1" x14ac:dyDescent="0.25">
      <c r="A1983" s="5">
        <v>2356</v>
      </c>
      <c r="B1983" s="5">
        <v>1901002</v>
      </c>
      <c r="C1983" s="5"/>
      <c r="D1983" s="5" t="s">
        <v>5845</v>
      </c>
      <c r="E1983" s="15"/>
      <c r="F1983" s="16">
        <f>+IF(TABLA!$E1983 &lt;&gt; "", 1, 0)</f>
        <v>0</v>
      </c>
      <c r="G1983" s="15"/>
      <c r="H1983" s="16">
        <f>+IF(TABLA!$G1983&lt;&gt;"",1,0)</f>
        <v>0</v>
      </c>
      <c r="I1983" s="15"/>
      <c r="J1983" s="16">
        <f>+IF(TABLA!$I1983&lt;&gt;"",1,0)</f>
        <v>0</v>
      </c>
      <c r="K1983" s="16">
        <f>+IF(AND(TABLA!$F1983=1,TABLA!$H1983=1,TABLA!$J1983=1), 1, 0)</f>
        <v>0</v>
      </c>
      <c r="L1983" s="16"/>
      <c r="M1983" s="5" t="s">
        <v>5846</v>
      </c>
      <c r="N1983" s="5" t="s">
        <v>5847</v>
      </c>
      <c r="O1983" s="17">
        <v>45219</v>
      </c>
      <c r="P1983" s="5">
        <v>1</v>
      </c>
      <c r="Q1983" s="5">
        <v>1</v>
      </c>
      <c r="R1983" s="5">
        <v>0</v>
      </c>
      <c r="S1983" s="5">
        <v>1</v>
      </c>
      <c r="T1983" s="5">
        <v>1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1</v>
      </c>
      <c r="AF1983" s="5">
        <v>0</v>
      </c>
      <c r="AG1983" s="18">
        <v>34.864100000000001</v>
      </c>
      <c r="AH1983" s="19">
        <v>19</v>
      </c>
      <c r="AI1983" s="19">
        <v>23</v>
      </c>
    </row>
    <row r="1984" spans="1:35" ht="12.75" customHeight="1" x14ac:dyDescent="0.25">
      <c r="A1984" s="5">
        <v>2857</v>
      </c>
      <c r="B1984" s="5">
        <v>1901003</v>
      </c>
      <c r="C1984" s="5"/>
      <c r="D1984" s="5" t="s">
        <v>5848</v>
      </c>
      <c r="E1984" s="15"/>
      <c r="F1984" s="16">
        <f>+IF(TABLA!$E1984 &lt;&gt; "", 1, 0)</f>
        <v>0</v>
      </c>
      <c r="G1984" s="15"/>
      <c r="H1984" s="16">
        <f>+IF(TABLA!$G1984&lt;&gt;"",1,0)</f>
        <v>0</v>
      </c>
      <c r="I1984" s="15"/>
      <c r="J1984" s="16">
        <f>+IF(TABLA!$I1984&lt;&gt;"",1,0)</f>
        <v>0</v>
      </c>
      <c r="K1984" s="16">
        <f>+IF(AND(TABLA!$F1984=1,TABLA!$H1984=1,TABLA!$J1984=1), 1, 0)</f>
        <v>0</v>
      </c>
      <c r="L1984" s="16"/>
      <c r="M1984" s="5" t="s">
        <v>5849</v>
      </c>
      <c r="N1984" s="5" t="s">
        <v>5850</v>
      </c>
      <c r="O1984" s="17">
        <v>45229</v>
      </c>
      <c r="P1984" s="5">
        <v>1</v>
      </c>
      <c r="Q1984" s="5">
        <v>1</v>
      </c>
      <c r="R1984" s="5">
        <v>1</v>
      </c>
      <c r="S1984" s="5">
        <v>1</v>
      </c>
      <c r="T1984" s="5">
        <v>1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1</v>
      </c>
      <c r="AF1984" s="5">
        <v>0</v>
      </c>
      <c r="AG1984" s="18">
        <v>921.9384</v>
      </c>
      <c r="AH1984" s="19">
        <v>440</v>
      </c>
      <c r="AI1984" s="19">
        <v>599</v>
      </c>
    </row>
    <row r="1985" spans="1:35" ht="12.75" customHeight="1" x14ac:dyDescent="0.25">
      <c r="A1985" s="5">
        <v>3386</v>
      </c>
      <c r="B1985" s="5">
        <v>1901005</v>
      </c>
      <c r="C1985" s="5"/>
      <c r="D1985" s="5" t="s">
        <v>5851</v>
      </c>
      <c r="E1985" s="15"/>
      <c r="F1985" s="16">
        <f>+IF(TABLA!$E1985 &lt;&gt; "", 1, 0)</f>
        <v>0</v>
      </c>
      <c r="G1985" s="15"/>
      <c r="H1985" s="16">
        <f>+IF(TABLA!$G1985&lt;&gt;"",1,0)</f>
        <v>0</v>
      </c>
      <c r="I1985" s="15"/>
      <c r="J1985" s="16">
        <f>+IF(TABLA!$I1985&lt;&gt;"",1,0)</f>
        <v>0</v>
      </c>
      <c r="K1985" s="16">
        <f>+IF(AND(TABLA!$F1985=1,TABLA!$H1985=1,TABLA!$J1985=1), 1, 0)</f>
        <v>0</v>
      </c>
      <c r="L1985" s="16"/>
      <c r="M1985" s="5" t="s">
        <v>5852</v>
      </c>
      <c r="N1985" s="5" t="s">
        <v>5853</v>
      </c>
      <c r="O1985" s="17">
        <v>45230</v>
      </c>
      <c r="P1985" s="5">
        <v>1</v>
      </c>
      <c r="Q1985" s="5">
        <v>1</v>
      </c>
      <c r="R1985" s="5">
        <v>0</v>
      </c>
      <c r="S1985" s="5">
        <v>1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1</v>
      </c>
      <c r="AF1985" s="5">
        <v>0</v>
      </c>
      <c r="AG1985" s="18">
        <v>240.48939999999999</v>
      </c>
      <c r="AH1985" s="19">
        <v>82</v>
      </c>
      <c r="AI1985" s="19">
        <v>93</v>
      </c>
    </row>
    <row r="1986" spans="1:35" ht="12.75" customHeight="1" x14ac:dyDescent="0.25">
      <c r="A1986" s="5">
        <v>3387</v>
      </c>
      <c r="B1986" s="5">
        <v>1901007</v>
      </c>
      <c r="C1986" s="5"/>
      <c r="D1986" s="5" t="s">
        <v>5854</v>
      </c>
      <c r="E1986" s="15"/>
      <c r="F1986" s="16">
        <f>+IF(TABLA!$E1986 &lt;&gt; "", 1, 0)</f>
        <v>0</v>
      </c>
      <c r="G1986" s="15"/>
      <c r="H1986" s="16">
        <f>+IF(TABLA!$G1986&lt;&gt;"",1,0)</f>
        <v>0</v>
      </c>
      <c r="I1986" s="15"/>
      <c r="J1986" s="16">
        <f>+IF(TABLA!$I1986&lt;&gt;"",1,0)</f>
        <v>0</v>
      </c>
      <c r="K1986" s="16">
        <f>+IF(AND(TABLA!$F1986=1,TABLA!$H1986=1,TABLA!$J1986=1), 1, 0)</f>
        <v>0</v>
      </c>
      <c r="L1986" s="16"/>
      <c r="M1986" s="5" t="s">
        <v>5855</v>
      </c>
      <c r="N1986" s="5" t="s">
        <v>5856</v>
      </c>
      <c r="O1986" s="17">
        <v>45230</v>
      </c>
      <c r="P1986" s="5">
        <v>1</v>
      </c>
      <c r="Q1986" s="5">
        <v>1</v>
      </c>
      <c r="R1986" s="5">
        <v>1</v>
      </c>
      <c r="S1986" s="5">
        <v>1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1</v>
      </c>
      <c r="AF1986" s="5">
        <v>0</v>
      </c>
      <c r="AG1986" s="18">
        <v>18.331199999999999</v>
      </c>
      <c r="AH1986" s="19">
        <v>32</v>
      </c>
      <c r="AI1986" s="19">
        <v>35</v>
      </c>
    </row>
    <row r="1987" spans="1:35" ht="12.75" customHeight="1" x14ac:dyDescent="0.25">
      <c r="A1987" s="5">
        <v>66</v>
      </c>
      <c r="B1987" s="5">
        <v>1901008</v>
      </c>
      <c r="C1987" s="5"/>
      <c r="D1987" s="5" t="s">
        <v>5857</v>
      </c>
      <c r="E1987" s="15"/>
      <c r="F1987" s="16">
        <f>+IF(TABLA!$E1987 &lt;&gt; "", 1, 0)</f>
        <v>0</v>
      </c>
      <c r="G1987" s="15"/>
      <c r="H1987" s="16">
        <f>+IF(TABLA!$G1987&lt;&gt;"",1,0)</f>
        <v>0</v>
      </c>
      <c r="I1987" s="15"/>
      <c r="J1987" s="16">
        <f>+IF(TABLA!$I1987&lt;&gt;"",1,0)</f>
        <v>0</v>
      </c>
      <c r="K1987" s="16">
        <f>+IF(AND(TABLA!$F1987=1,TABLA!$H1987=1,TABLA!$J1987=1), 1, 0)</f>
        <v>0</v>
      </c>
      <c r="L1987" s="16"/>
      <c r="M1987" s="5" t="s">
        <v>5858</v>
      </c>
      <c r="N1987" s="5" t="s">
        <v>5859</v>
      </c>
      <c r="O1987" s="17">
        <v>44830</v>
      </c>
      <c r="P1987" s="5">
        <v>0</v>
      </c>
      <c r="Q1987" s="5">
        <v>1</v>
      </c>
      <c r="R1987" s="5">
        <v>0</v>
      </c>
      <c r="S1987" s="5">
        <v>1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1</v>
      </c>
      <c r="AF1987" s="5">
        <v>0</v>
      </c>
      <c r="AG1987" s="18">
        <v>1.226</v>
      </c>
      <c r="AH1987" s="19">
        <v>1</v>
      </c>
      <c r="AI1987" s="19">
        <v>1</v>
      </c>
    </row>
    <row r="1988" spans="1:35" ht="12.75" customHeight="1" x14ac:dyDescent="0.25">
      <c r="A1988" s="5">
        <v>1629</v>
      </c>
      <c r="B1988" s="5">
        <v>1901009</v>
      </c>
      <c r="C1988" s="5"/>
      <c r="D1988" s="5" t="s">
        <v>5857</v>
      </c>
      <c r="E1988" s="15"/>
      <c r="F1988" s="16">
        <f>+IF(TABLA!$E1988 &lt;&gt; "", 1, 0)</f>
        <v>0</v>
      </c>
      <c r="G1988" s="15"/>
      <c r="H1988" s="16">
        <f>+IF(TABLA!$G1988&lt;&gt;"",1,0)</f>
        <v>0</v>
      </c>
      <c r="I1988" s="15"/>
      <c r="J1988" s="16">
        <f>+IF(TABLA!$I1988&lt;&gt;"",1,0)</f>
        <v>0</v>
      </c>
      <c r="K1988" s="16">
        <f>+IF(AND(TABLA!$F1988=1,TABLA!$H1988=1,TABLA!$J1988=1), 1, 0)</f>
        <v>0</v>
      </c>
      <c r="L1988" s="16"/>
      <c r="M1988" s="5" t="s">
        <v>5860</v>
      </c>
      <c r="N1988" s="5" t="s">
        <v>5859</v>
      </c>
      <c r="O1988" s="17">
        <v>45182</v>
      </c>
      <c r="P1988" s="5">
        <v>1</v>
      </c>
      <c r="Q1988" s="5">
        <v>1</v>
      </c>
      <c r="R1988" s="5">
        <v>1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1</v>
      </c>
      <c r="AF1988" s="5">
        <v>0</v>
      </c>
      <c r="AG1988" s="18">
        <v>8.5858000000000008</v>
      </c>
      <c r="AH1988" s="19">
        <v>8</v>
      </c>
      <c r="AI1988" s="19">
        <v>10</v>
      </c>
    </row>
    <row r="1989" spans="1:35" ht="12.75" customHeight="1" x14ac:dyDescent="0.25">
      <c r="A1989" s="5">
        <v>1525</v>
      </c>
      <c r="B1989" s="5">
        <v>1901010</v>
      </c>
      <c r="C1989" s="5"/>
      <c r="D1989" s="5" t="s">
        <v>5861</v>
      </c>
      <c r="E1989" s="15"/>
      <c r="F1989" s="16">
        <f>+IF(TABLA!$E1989 &lt;&gt; "", 1, 0)</f>
        <v>0</v>
      </c>
      <c r="G1989" s="15"/>
      <c r="H1989" s="16">
        <f>+IF(TABLA!$G1989&lt;&gt;"",1,0)</f>
        <v>0</v>
      </c>
      <c r="I1989" s="15"/>
      <c r="J1989" s="16">
        <f>+IF(TABLA!$I1989&lt;&gt;"",1,0)</f>
        <v>0</v>
      </c>
      <c r="K1989" s="16">
        <f>+IF(AND(TABLA!$F1989=1,TABLA!$H1989=1,TABLA!$J1989=1), 1, 0)</f>
        <v>0</v>
      </c>
      <c r="L1989" s="16"/>
      <c r="M1989" s="5" t="s">
        <v>5862</v>
      </c>
      <c r="N1989" s="5" t="s">
        <v>5863</v>
      </c>
      <c r="O1989" s="17">
        <v>45174</v>
      </c>
      <c r="P1989" s="5">
        <v>1</v>
      </c>
      <c r="Q1989" s="5">
        <v>1</v>
      </c>
      <c r="R1989" s="5">
        <v>1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1</v>
      </c>
      <c r="AF1989" s="5">
        <v>0</v>
      </c>
      <c r="AG1989" s="18">
        <v>12.634499999999999</v>
      </c>
      <c r="AH1989" s="19">
        <v>6</v>
      </c>
      <c r="AI1989" s="19">
        <v>6</v>
      </c>
    </row>
    <row r="1990" spans="1:35" ht="12.75" customHeight="1" x14ac:dyDescent="0.25">
      <c r="A1990" s="5">
        <v>2502</v>
      </c>
      <c r="B1990" s="5">
        <v>1901011</v>
      </c>
      <c r="C1990" s="5"/>
      <c r="D1990" s="5" t="s">
        <v>5864</v>
      </c>
      <c r="E1990" s="15"/>
      <c r="F1990" s="16">
        <f>+IF(TABLA!$E1990 &lt;&gt; "", 1, 0)</f>
        <v>0</v>
      </c>
      <c r="G1990" s="15"/>
      <c r="H1990" s="16">
        <f>+IF(TABLA!$G1990&lt;&gt;"",1,0)</f>
        <v>0</v>
      </c>
      <c r="I1990" s="15"/>
      <c r="J1990" s="16">
        <f>+IF(TABLA!$I1990&lt;&gt;"",1,0)</f>
        <v>0</v>
      </c>
      <c r="K1990" s="16">
        <f>+IF(AND(TABLA!$F1990=1,TABLA!$H1990=1,TABLA!$J1990=1), 1, 0)</f>
        <v>0</v>
      </c>
      <c r="L1990" s="16"/>
      <c r="M1990" s="5" t="s">
        <v>5865</v>
      </c>
      <c r="N1990" s="5" t="s">
        <v>5866</v>
      </c>
      <c r="O1990" s="17">
        <v>45223</v>
      </c>
      <c r="P1990" s="5">
        <v>1</v>
      </c>
      <c r="Q1990" s="5">
        <v>1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1</v>
      </c>
      <c r="AG1990" s="18">
        <v>115.9325</v>
      </c>
      <c r="AH1990" s="19">
        <v>304</v>
      </c>
      <c r="AI1990" s="19">
        <v>322</v>
      </c>
    </row>
    <row r="1991" spans="1:35" ht="12.75" customHeight="1" x14ac:dyDescent="0.25">
      <c r="A1991" s="5">
        <v>2271</v>
      </c>
      <c r="B1991" s="5">
        <v>1901013</v>
      </c>
      <c r="C1991" s="5"/>
      <c r="D1991" s="5" t="s">
        <v>5867</v>
      </c>
      <c r="E1991" s="15"/>
      <c r="F1991" s="16">
        <f>+IF(TABLA!$E1991 &lt;&gt; "", 1, 0)</f>
        <v>0</v>
      </c>
      <c r="G1991" s="15"/>
      <c r="H1991" s="16">
        <f>+IF(TABLA!$G1991&lt;&gt;"",1,0)</f>
        <v>0</v>
      </c>
      <c r="I1991" s="15"/>
      <c r="J1991" s="16">
        <f>+IF(TABLA!$I1991&lt;&gt;"",1,0)</f>
        <v>0</v>
      </c>
      <c r="K1991" s="16">
        <f>+IF(AND(TABLA!$F1991=1,TABLA!$H1991=1,TABLA!$J1991=1), 1, 0)</f>
        <v>0</v>
      </c>
      <c r="L1991" s="16"/>
      <c r="M1991" s="5" t="s">
        <v>5868</v>
      </c>
      <c r="N1991" s="5" t="s">
        <v>5869</v>
      </c>
      <c r="O1991" s="17">
        <v>45217</v>
      </c>
      <c r="P1991" s="5">
        <v>1</v>
      </c>
      <c r="Q1991" s="5">
        <v>1</v>
      </c>
      <c r="R1991" s="5">
        <v>0</v>
      </c>
      <c r="S1991" s="5">
        <v>1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1</v>
      </c>
      <c r="AG1991" s="18">
        <v>45.783999999999999</v>
      </c>
      <c r="AH1991" s="19">
        <v>110</v>
      </c>
      <c r="AI1991" s="19">
        <v>115</v>
      </c>
    </row>
    <row r="1992" spans="1:35" ht="12.75" customHeight="1" x14ac:dyDescent="0.25">
      <c r="A1992" s="5">
        <v>1104</v>
      </c>
      <c r="B1992" s="5">
        <v>1901015</v>
      </c>
      <c r="C1992" s="5"/>
      <c r="D1992" s="5" t="s">
        <v>5870</v>
      </c>
      <c r="E1992" s="15"/>
      <c r="F1992" s="16">
        <f>+IF(TABLA!$E1992 &lt;&gt; "", 1, 0)</f>
        <v>0</v>
      </c>
      <c r="G1992" s="15"/>
      <c r="H1992" s="16">
        <f>+IF(TABLA!$G1992&lt;&gt;"",1,0)</f>
        <v>0</v>
      </c>
      <c r="I1992" s="15"/>
      <c r="J1992" s="16">
        <f>+IF(TABLA!$I1992&lt;&gt;"",1,0)</f>
        <v>0</v>
      </c>
      <c r="K1992" s="16">
        <f>+IF(AND(TABLA!$F1992=1,TABLA!$H1992=1,TABLA!$J1992=1), 1, 0)</f>
        <v>0</v>
      </c>
      <c r="L1992" s="16"/>
      <c r="M1992" s="5" t="s">
        <v>5871</v>
      </c>
      <c r="N1992" s="5" t="s">
        <v>5872</v>
      </c>
      <c r="O1992" s="17">
        <v>45125</v>
      </c>
      <c r="P1992" s="5">
        <v>1</v>
      </c>
      <c r="Q1992" s="5">
        <v>1</v>
      </c>
      <c r="R1992" s="5">
        <v>0</v>
      </c>
      <c r="S1992" s="5">
        <v>0</v>
      </c>
      <c r="T1992" s="5">
        <v>1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1</v>
      </c>
      <c r="AF1992" s="5">
        <v>0</v>
      </c>
      <c r="AG1992" s="18">
        <v>6.2478999999999996</v>
      </c>
      <c r="AH1992" s="19">
        <v>2</v>
      </c>
      <c r="AI1992" s="19">
        <v>2</v>
      </c>
    </row>
    <row r="1993" spans="1:35" ht="12.75" customHeight="1" x14ac:dyDescent="0.25">
      <c r="A1993" s="5">
        <v>2650</v>
      </c>
      <c r="B1993" s="5">
        <v>1901016</v>
      </c>
      <c r="C1993" s="5"/>
      <c r="D1993" s="5" t="s">
        <v>5873</v>
      </c>
      <c r="E1993" s="15"/>
      <c r="F1993" s="16">
        <f>+IF(TABLA!$E1993 &lt;&gt; "", 1, 0)</f>
        <v>0</v>
      </c>
      <c r="G1993" s="15"/>
      <c r="H1993" s="16">
        <f>+IF(TABLA!$G1993&lt;&gt;"",1,0)</f>
        <v>0</v>
      </c>
      <c r="I1993" s="15"/>
      <c r="J1993" s="16">
        <f>+IF(TABLA!$I1993&lt;&gt;"",1,0)</f>
        <v>0</v>
      </c>
      <c r="K1993" s="16">
        <f>+IF(AND(TABLA!$F1993=1,TABLA!$H1993=1,TABLA!$J1993=1), 1, 0)</f>
        <v>0</v>
      </c>
      <c r="L1993" s="16"/>
      <c r="M1993" s="5" t="s">
        <v>5874</v>
      </c>
      <c r="N1993" s="5" t="s">
        <v>5875</v>
      </c>
      <c r="O1993" s="17">
        <v>45225</v>
      </c>
      <c r="P1993" s="5">
        <v>1</v>
      </c>
      <c r="Q1993" s="5">
        <v>1</v>
      </c>
      <c r="R1993" s="5">
        <v>0</v>
      </c>
      <c r="S1993" s="5">
        <v>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1</v>
      </c>
      <c r="AG1993" s="18">
        <v>5.1253000000000002</v>
      </c>
      <c r="AH1993" s="19">
        <v>19</v>
      </c>
      <c r="AI1993" s="19">
        <v>19</v>
      </c>
    </row>
    <row r="1994" spans="1:35" ht="12.75" customHeight="1" x14ac:dyDescent="0.25">
      <c r="A1994" s="5">
        <v>1690</v>
      </c>
      <c r="B1994" s="5">
        <v>1901018</v>
      </c>
      <c r="C1994" s="5"/>
      <c r="D1994" s="5" t="s">
        <v>5876</v>
      </c>
      <c r="E1994" s="15"/>
      <c r="F1994" s="16">
        <f>+IF(TABLA!$E1994 &lt;&gt; "", 1, 0)</f>
        <v>0</v>
      </c>
      <c r="G1994" s="15"/>
      <c r="H1994" s="16">
        <f>+IF(TABLA!$G1994&lt;&gt;"",1,0)</f>
        <v>0</v>
      </c>
      <c r="I1994" s="15"/>
      <c r="J1994" s="16">
        <f>+IF(TABLA!$I1994&lt;&gt;"",1,0)</f>
        <v>0</v>
      </c>
      <c r="K1994" s="16">
        <f>+IF(AND(TABLA!$F1994=1,TABLA!$H1994=1,TABLA!$J1994=1), 1, 0)</f>
        <v>0</v>
      </c>
      <c r="L1994" s="16"/>
      <c r="M1994" s="5" t="s">
        <v>5877</v>
      </c>
      <c r="N1994" s="5" t="s">
        <v>5878</v>
      </c>
      <c r="O1994" s="17">
        <v>45189</v>
      </c>
      <c r="P1994" s="5">
        <v>1</v>
      </c>
      <c r="Q1994" s="5">
        <v>1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1</v>
      </c>
      <c r="AG1994" s="18">
        <v>15.9063</v>
      </c>
      <c r="AH1994" s="19">
        <v>5</v>
      </c>
      <c r="AI1994" s="19">
        <v>5</v>
      </c>
    </row>
    <row r="1995" spans="1:35" ht="12.75" customHeight="1" x14ac:dyDescent="0.25">
      <c r="A1995" s="5">
        <v>1691</v>
      </c>
      <c r="B1995" s="5">
        <v>1901019</v>
      </c>
      <c r="C1995" s="5"/>
      <c r="D1995" s="5" t="s">
        <v>5879</v>
      </c>
      <c r="E1995" s="15"/>
      <c r="F1995" s="16">
        <f>+IF(TABLA!$E1995 &lt;&gt; "", 1, 0)</f>
        <v>0</v>
      </c>
      <c r="G1995" s="15"/>
      <c r="H1995" s="16">
        <f>+IF(TABLA!$G1995&lt;&gt;"",1,0)</f>
        <v>0</v>
      </c>
      <c r="I1995" s="15"/>
      <c r="J1995" s="16">
        <f>+IF(TABLA!$I1995&lt;&gt;"",1,0)</f>
        <v>0</v>
      </c>
      <c r="K1995" s="16">
        <f>+IF(AND(TABLA!$F1995=1,TABLA!$H1995=1,TABLA!$J1995=1), 1, 0)</f>
        <v>0</v>
      </c>
      <c r="L1995" s="16"/>
      <c r="M1995" s="5" t="s">
        <v>5880</v>
      </c>
      <c r="N1995" s="5" t="s">
        <v>5881</v>
      </c>
      <c r="O1995" s="17">
        <v>45189</v>
      </c>
      <c r="P1995" s="5">
        <v>1</v>
      </c>
      <c r="Q1995" s="5">
        <v>1</v>
      </c>
      <c r="R1995" s="5">
        <v>0</v>
      </c>
      <c r="S1995" s="5">
        <v>1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1</v>
      </c>
      <c r="AG1995" s="18">
        <v>38.378</v>
      </c>
      <c r="AH1995" s="19">
        <v>13</v>
      </c>
      <c r="AI1995" s="19">
        <v>16</v>
      </c>
    </row>
    <row r="1996" spans="1:35" ht="12.75" customHeight="1" x14ac:dyDescent="0.25">
      <c r="A1996" s="5">
        <v>1373</v>
      </c>
      <c r="B1996" s="5">
        <v>1901020</v>
      </c>
      <c r="C1996" s="5"/>
      <c r="D1996" s="5" t="s">
        <v>5882</v>
      </c>
      <c r="E1996" s="15"/>
      <c r="F1996" s="16">
        <f>+IF(TABLA!$E1996 &lt;&gt; "", 1, 0)</f>
        <v>0</v>
      </c>
      <c r="G1996" s="15"/>
      <c r="H1996" s="16">
        <f>+IF(TABLA!$G1996&lt;&gt;"",1,0)</f>
        <v>0</v>
      </c>
      <c r="I1996" s="15"/>
      <c r="J1996" s="16">
        <f>+IF(TABLA!$I1996&lt;&gt;"",1,0)</f>
        <v>0</v>
      </c>
      <c r="K1996" s="16">
        <f>+IF(AND(TABLA!$F1996=1,TABLA!$H1996=1,TABLA!$J1996=1), 1, 0)</f>
        <v>0</v>
      </c>
      <c r="L1996" s="16"/>
      <c r="M1996" s="5" t="s">
        <v>5883</v>
      </c>
      <c r="N1996" s="5" t="s">
        <v>5884</v>
      </c>
      <c r="O1996" s="17">
        <v>45159</v>
      </c>
      <c r="P1996" s="5">
        <v>1</v>
      </c>
      <c r="Q1996" s="5">
        <v>1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1</v>
      </c>
      <c r="AG1996" s="18">
        <v>2.8104</v>
      </c>
      <c r="AH1996" s="19">
        <v>3</v>
      </c>
      <c r="AI1996" s="19">
        <v>3</v>
      </c>
    </row>
    <row r="1997" spans="1:35" ht="12.75" customHeight="1" x14ac:dyDescent="0.25">
      <c r="A1997" s="5">
        <v>520</v>
      </c>
      <c r="B1997" s="5">
        <v>1901021</v>
      </c>
      <c r="C1997" s="5"/>
      <c r="D1997" s="5" t="s">
        <v>5885</v>
      </c>
      <c r="E1997" s="15"/>
      <c r="F1997" s="16">
        <f>+IF(TABLA!$E1997 &lt;&gt; "", 1, 0)</f>
        <v>0</v>
      </c>
      <c r="G1997" s="15"/>
      <c r="H1997" s="16">
        <f>+IF(TABLA!$G1997&lt;&gt;"",1,0)</f>
        <v>0</v>
      </c>
      <c r="I1997" s="15"/>
      <c r="J1997" s="16">
        <f>+IF(TABLA!$I1997&lt;&gt;"",1,0)</f>
        <v>0</v>
      </c>
      <c r="K1997" s="16">
        <f>+IF(AND(TABLA!$F1997=1,TABLA!$H1997=1,TABLA!$J1997=1), 1, 0)</f>
        <v>0</v>
      </c>
      <c r="L1997" s="16"/>
      <c r="M1997" s="5" t="s">
        <v>5886</v>
      </c>
      <c r="N1997" s="5" t="s">
        <v>5887</v>
      </c>
      <c r="O1997" s="17">
        <v>45021</v>
      </c>
      <c r="P1997" s="5">
        <v>1</v>
      </c>
      <c r="Q1997" s="5">
        <v>1</v>
      </c>
      <c r="R1997" s="5">
        <v>0</v>
      </c>
      <c r="S1997" s="5">
        <v>1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1</v>
      </c>
      <c r="AF1997" s="5">
        <v>0</v>
      </c>
      <c r="AG1997" s="18">
        <v>1.4454</v>
      </c>
      <c r="AH1997" s="19">
        <v>1</v>
      </c>
      <c r="AI1997" s="19">
        <v>1</v>
      </c>
    </row>
    <row r="1998" spans="1:35" ht="12.75" customHeight="1" x14ac:dyDescent="0.25">
      <c r="A1998" s="5">
        <v>2559</v>
      </c>
      <c r="B1998" s="5">
        <v>1901022</v>
      </c>
      <c r="C1998" s="5"/>
      <c r="D1998" s="5" t="s">
        <v>5888</v>
      </c>
      <c r="E1998" s="15"/>
      <c r="F1998" s="16">
        <f>+IF(TABLA!$E1998 &lt;&gt; "", 1, 0)</f>
        <v>0</v>
      </c>
      <c r="G1998" s="15"/>
      <c r="H1998" s="16">
        <f>+IF(TABLA!$G1998&lt;&gt;"",1,0)</f>
        <v>0</v>
      </c>
      <c r="I1998" s="15"/>
      <c r="J1998" s="16">
        <f>+IF(TABLA!$I1998&lt;&gt;"",1,0)</f>
        <v>0</v>
      </c>
      <c r="K1998" s="16">
        <f>+IF(AND(TABLA!$F1998=1,TABLA!$H1998=1,TABLA!$J1998=1), 1, 0)</f>
        <v>0</v>
      </c>
      <c r="L1998" s="16"/>
      <c r="M1998" s="5" t="s">
        <v>5889</v>
      </c>
      <c r="N1998" s="5" t="s">
        <v>5890</v>
      </c>
      <c r="O1998" s="17">
        <v>45224</v>
      </c>
      <c r="P1998" s="5">
        <v>1</v>
      </c>
      <c r="Q1998" s="5">
        <v>1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1</v>
      </c>
      <c r="AG1998" s="18">
        <v>21.055399999999999</v>
      </c>
      <c r="AH1998" s="19">
        <v>47</v>
      </c>
      <c r="AI1998" s="19">
        <v>48</v>
      </c>
    </row>
    <row r="1999" spans="1:35" ht="12.75" customHeight="1" x14ac:dyDescent="0.25">
      <c r="A1999" s="5">
        <v>1715</v>
      </c>
      <c r="B1999" s="5">
        <v>1901023</v>
      </c>
      <c r="C1999" s="5"/>
      <c r="D1999" s="5" t="s">
        <v>5891</v>
      </c>
      <c r="E1999" s="15"/>
      <c r="F1999" s="16">
        <f>+IF(TABLA!$E1999 &lt;&gt; "", 1, 0)</f>
        <v>0</v>
      </c>
      <c r="G1999" s="15"/>
      <c r="H1999" s="16">
        <f>+IF(TABLA!$G1999&lt;&gt;"",1,0)</f>
        <v>0</v>
      </c>
      <c r="I1999" s="15"/>
      <c r="J1999" s="16">
        <f>+IF(TABLA!$I1999&lt;&gt;"",1,0)</f>
        <v>0</v>
      </c>
      <c r="K1999" s="16">
        <f>+IF(AND(TABLA!$F1999=1,TABLA!$H1999=1,TABLA!$J1999=1), 1, 0)</f>
        <v>0</v>
      </c>
      <c r="L1999" s="16"/>
      <c r="M1999" s="5" t="s">
        <v>5892</v>
      </c>
      <c r="N1999" s="5" t="s">
        <v>5893</v>
      </c>
      <c r="O1999" s="17">
        <v>45190</v>
      </c>
      <c r="P1999" s="5">
        <v>1</v>
      </c>
      <c r="Q1999" s="5">
        <v>1</v>
      </c>
      <c r="R1999" s="5">
        <v>0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1</v>
      </c>
      <c r="AG1999" s="18">
        <v>31.092199999999998</v>
      </c>
      <c r="AH1999" s="19">
        <v>7</v>
      </c>
      <c r="AI1999" s="19">
        <v>12</v>
      </c>
    </row>
    <row r="2000" spans="1:35" ht="12.75" customHeight="1" x14ac:dyDescent="0.25">
      <c r="A2000" s="5">
        <v>675</v>
      </c>
      <c r="B2000" s="5">
        <v>1901024</v>
      </c>
      <c r="C2000" s="5"/>
      <c r="D2000" s="5" t="s">
        <v>5894</v>
      </c>
      <c r="E2000" s="15"/>
      <c r="F2000" s="16">
        <f>+IF(TABLA!$E2000 &lt;&gt; "", 1, 0)</f>
        <v>0</v>
      </c>
      <c r="G2000" s="15"/>
      <c r="H2000" s="16">
        <f>+IF(TABLA!$G2000&lt;&gt;"",1,0)</f>
        <v>0</v>
      </c>
      <c r="I2000" s="15"/>
      <c r="J2000" s="16">
        <f>+IF(TABLA!$I2000&lt;&gt;"",1,0)</f>
        <v>0</v>
      </c>
      <c r="K2000" s="16">
        <f>+IF(AND(TABLA!$F2000=1,TABLA!$H2000=1,TABLA!$J2000=1), 1, 0)</f>
        <v>0</v>
      </c>
      <c r="L2000" s="16"/>
      <c r="M2000" s="5" t="s">
        <v>5895</v>
      </c>
      <c r="N2000" s="5" t="s">
        <v>5896</v>
      </c>
      <c r="O2000" s="17">
        <v>45061</v>
      </c>
      <c r="P2000" s="5">
        <v>1</v>
      </c>
      <c r="Q2000" s="5">
        <v>1</v>
      </c>
      <c r="R2000" s="5">
        <v>0</v>
      </c>
      <c r="S2000" s="5">
        <v>1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1</v>
      </c>
      <c r="AG2000" s="18">
        <v>5.4899999999999997E-2</v>
      </c>
      <c r="AH2000" s="19">
        <v>2</v>
      </c>
      <c r="AI2000" s="19">
        <v>2</v>
      </c>
    </row>
    <row r="2001" spans="1:35" ht="12.75" customHeight="1" x14ac:dyDescent="0.25">
      <c r="A2001" s="5">
        <v>641</v>
      </c>
      <c r="B2001" s="5">
        <v>1901025</v>
      </c>
      <c r="C2001" s="5"/>
      <c r="D2001" s="5" t="s">
        <v>5897</v>
      </c>
      <c r="E2001" s="15"/>
      <c r="F2001" s="16">
        <f>+IF(TABLA!$E2001 &lt;&gt; "", 1, 0)</f>
        <v>0</v>
      </c>
      <c r="G2001" s="15"/>
      <c r="H2001" s="16">
        <f>+IF(TABLA!$G2001&lt;&gt;"",1,0)</f>
        <v>0</v>
      </c>
      <c r="I2001" s="15"/>
      <c r="J2001" s="16">
        <f>+IF(TABLA!$I2001&lt;&gt;"",1,0)</f>
        <v>0</v>
      </c>
      <c r="K2001" s="16">
        <f>+IF(AND(TABLA!$F2001=1,TABLA!$H2001=1,TABLA!$J2001=1), 1, 0)</f>
        <v>0</v>
      </c>
      <c r="L2001" s="16"/>
      <c r="M2001" s="5" t="s">
        <v>5898</v>
      </c>
      <c r="N2001" s="5" t="s">
        <v>5899</v>
      </c>
      <c r="O2001" s="17">
        <v>45054</v>
      </c>
      <c r="P2001" s="5">
        <v>1</v>
      </c>
      <c r="Q2001" s="5">
        <v>1</v>
      </c>
      <c r="R2001" s="5">
        <v>0</v>
      </c>
      <c r="S2001" s="5">
        <v>1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</v>
      </c>
      <c r="AG2001" s="18">
        <v>16.1267</v>
      </c>
      <c r="AH2001" s="19">
        <v>2</v>
      </c>
      <c r="AI2001" s="19">
        <v>3</v>
      </c>
    </row>
    <row r="2002" spans="1:35" ht="12.75" customHeight="1" x14ac:dyDescent="0.25">
      <c r="A2002" s="5">
        <v>952</v>
      </c>
      <c r="B2002" s="5">
        <v>1901026</v>
      </c>
      <c r="C2002" s="5"/>
      <c r="D2002" s="5" t="s">
        <v>5900</v>
      </c>
      <c r="E2002" s="15"/>
      <c r="F2002" s="16">
        <f>+IF(TABLA!$E2002 &lt;&gt; "", 1, 0)</f>
        <v>0</v>
      </c>
      <c r="G2002" s="15"/>
      <c r="H2002" s="16">
        <f>+IF(TABLA!$G2002&lt;&gt;"",1,0)</f>
        <v>0</v>
      </c>
      <c r="I2002" s="15"/>
      <c r="J2002" s="16">
        <f>+IF(TABLA!$I2002&lt;&gt;"",1,0)</f>
        <v>0</v>
      </c>
      <c r="K2002" s="16">
        <f>+IF(AND(TABLA!$F2002=1,TABLA!$H2002=1,TABLA!$J2002=1), 1, 0)</f>
        <v>0</v>
      </c>
      <c r="L2002" s="16"/>
      <c r="M2002" s="5" t="s">
        <v>5901</v>
      </c>
      <c r="N2002" s="5" t="s">
        <v>5902</v>
      </c>
      <c r="O2002" s="17">
        <v>45105</v>
      </c>
      <c r="P2002" s="5">
        <v>1</v>
      </c>
      <c r="Q2002" s="5">
        <v>1</v>
      </c>
      <c r="R2002" s="5">
        <v>0</v>
      </c>
      <c r="S2002" s="5">
        <v>1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1</v>
      </c>
      <c r="AG2002" s="18">
        <v>111.29170000000001</v>
      </c>
      <c r="AH2002" s="19">
        <v>3</v>
      </c>
      <c r="AI2002" s="19">
        <v>22</v>
      </c>
    </row>
    <row r="2003" spans="1:35" ht="12.75" customHeight="1" x14ac:dyDescent="0.25">
      <c r="A2003" s="5">
        <v>657</v>
      </c>
      <c r="B2003" s="5">
        <v>1901027</v>
      </c>
      <c r="C2003" s="5"/>
      <c r="D2003" s="5" t="s">
        <v>5903</v>
      </c>
      <c r="E2003" s="15"/>
      <c r="F2003" s="16">
        <f>+IF(TABLA!$E2003 &lt;&gt; "", 1, 0)</f>
        <v>0</v>
      </c>
      <c r="G2003" s="15"/>
      <c r="H2003" s="16">
        <f>+IF(TABLA!$G2003&lt;&gt;"",1,0)</f>
        <v>0</v>
      </c>
      <c r="I2003" s="15"/>
      <c r="J2003" s="16">
        <f>+IF(TABLA!$I2003&lt;&gt;"",1,0)</f>
        <v>0</v>
      </c>
      <c r="K2003" s="16">
        <f>+IF(AND(TABLA!$F2003=1,TABLA!$H2003=1,TABLA!$J2003=1), 1, 0)</f>
        <v>0</v>
      </c>
      <c r="L2003" s="16"/>
      <c r="M2003" s="5" t="s">
        <v>5904</v>
      </c>
      <c r="N2003" s="5" t="s">
        <v>5905</v>
      </c>
      <c r="O2003" s="17">
        <v>45056</v>
      </c>
      <c r="P2003" s="5">
        <v>1</v>
      </c>
      <c r="Q2003" s="5">
        <v>1</v>
      </c>
      <c r="R2003" s="5">
        <v>0</v>
      </c>
      <c r="S2003" s="5">
        <v>1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1</v>
      </c>
      <c r="AG2003" s="18">
        <v>8.2260000000000009</v>
      </c>
      <c r="AH2003" s="19">
        <v>1</v>
      </c>
      <c r="AI2003" s="19">
        <v>2</v>
      </c>
    </row>
    <row r="2004" spans="1:35" ht="12.75" customHeight="1" x14ac:dyDescent="0.25">
      <c r="A2004" s="5">
        <v>1692</v>
      </c>
      <c r="B2004" s="5">
        <v>1901028</v>
      </c>
      <c r="C2004" s="5"/>
      <c r="D2004" s="5" t="s">
        <v>5906</v>
      </c>
      <c r="E2004" s="15"/>
      <c r="F2004" s="16">
        <f>+IF(TABLA!$E2004 &lt;&gt; "", 1, 0)</f>
        <v>0</v>
      </c>
      <c r="G2004" s="15"/>
      <c r="H2004" s="16">
        <f>+IF(TABLA!$G2004&lt;&gt;"",1,0)</f>
        <v>0</v>
      </c>
      <c r="I2004" s="15"/>
      <c r="J2004" s="16">
        <f>+IF(TABLA!$I2004&lt;&gt;"",1,0)</f>
        <v>0</v>
      </c>
      <c r="K2004" s="16">
        <f>+IF(AND(TABLA!$F2004=1,TABLA!$H2004=1,TABLA!$J2004=1), 1, 0)</f>
        <v>0</v>
      </c>
      <c r="L2004" s="16"/>
      <c r="M2004" s="5" t="s">
        <v>5907</v>
      </c>
      <c r="N2004" s="5" t="s">
        <v>5908</v>
      </c>
      <c r="O2004" s="17">
        <v>45189</v>
      </c>
      <c r="P2004" s="5">
        <v>1</v>
      </c>
      <c r="Q2004" s="5">
        <v>1</v>
      </c>
      <c r="R2004" s="5">
        <v>0</v>
      </c>
      <c r="S2004" s="5">
        <v>1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1</v>
      </c>
      <c r="AG2004" s="18">
        <v>61.4313</v>
      </c>
      <c r="AH2004" s="19">
        <v>9</v>
      </c>
      <c r="AI2004" s="19">
        <v>17</v>
      </c>
    </row>
    <row r="2005" spans="1:35" ht="12.75" customHeight="1" x14ac:dyDescent="0.25">
      <c r="A2005" s="5">
        <v>1676</v>
      </c>
      <c r="B2005" s="5">
        <v>1901029</v>
      </c>
      <c r="C2005" s="5"/>
      <c r="D2005" s="5" t="s">
        <v>5909</v>
      </c>
      <c r="E2005" s="15"/>
      <c r="F2005" s="16">
        <f>+IF(TABLA!$E2005 &lt;&gt; "", 1, 0)</f>
        <v>0</v>
      </c>
      <c r="G2005" s="15"/>
      <c r="H2005" s="16">
        <f>+IF(TABLA!$G2005&lt;&gt;"",1,0)</f>
        <v>0</v>
      </c>
      <c r="I2005" s="15"/>
      <c r="J2005" s="16">
        <f>+IF(TABLA!$I2005&lt;&gt;"",1,0)</f>
        <v>0</v>
      </c>
      <c r="K2005" s="16">
        <f>+IF(AND(TABLA!$F2005=1,TABLA!$H2005=1,TABLA!$J2005=1), 1, 0)</f>
        <v>0</v>
      </c>
      <c r="L2005" s="16"/>
      <c r="M2005" s="5" t="s">
        <v>5910</v>
      </c>
      <c r="N2005" s="5" t="s">
        <v>5911</v>
      </c>
      <c r="O2005" s="17">
        <v>45188</v>
      </c>
      <c r="P2005" s="5">
        <v>1</v>
      </c>
      <c r="Q2005" s="5">
        <v>1</v>
      </c>
      <c r="R2005" s="5">
        <v>0</v>
      </c>
      <c r="S2005" s="5">
        <v>1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1</v>
      </c>
      <c r="AG2005" s="18">
        <v>199.00729999999999</v>
      </c>
      <c r="AH2005" s="19">
        <v>18</v>
      </c>
      <c r="AI2005" s="19">
        <v>71</v>
      </c>
    </row>
    <row r="2006" spans="1:35" ht="12.75" customHeight="1" x14ac:dyDescent="0.25">
      <c r="A2006" s="5">
        <v>2357</v>
      </c>
      <c r="B2006" s="5">
        <v>1901030</v>
      </c>
      <c r="C2006" s="5"/>
      <c r="D2006" s="5" t="s">
        <v>5912</v>
      </c>
      <c r="E2006" s="15"/>
      <c r="F2006" s="16">
        <f>+IF(TABLA!$E2006 &lt;&gt; "", 1, 0)</f>
        <v>0</v>
      </c>
      <c r="G2006" s="15"/>
      <c r="H2006" s="16">
        <f>+IF(TABLA!$G2006&lt;&gt;"",1,0)</f>
        <v>0</v>
      </c>
      <c r="I2006" s="15"/>
      <c r="J2006" s="16">
        <f>+IF(TABLA!$I2006&lt;&gt;"",1,0)</f>
        <v>0</v>
      </c>
      <c r="K2006" s="16">
        <f>+IF(AND(TABLA!$F2006=1,TABLA!$H2006=1,TABLA!$J2006=1), 1, 0)</f>
        <v>0</v>
      </c>
      <c r="L2006" s="16"/>
      <c r="M2006" s="5" t="s">
        <v>5913</v>
      </c>
      <c r="N2006" s="5" t="s">
        <v>5914</v>
      </c>
      <c r="O2006" s="17">
        <v>45219</v>
      </c>
      <c r="P2006" s="5">
        <v>1</v>
      </c>
      <c r="Q2006" s="5">
        <v>1</v>
      </c>
      <c r="R2006" s="5">
        <v>0</v>
      </c>
      <c r="S2006" s="5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1</v>
      </c>
      <c r="AF2006" s="5">
        <v>0</v>
      </c>
      <c r="AG2006" s="18">
        <v>162.1773</v>
      </c>
      <c r="AH2006" s="19">
        <v>55</v>
      </c>
      <c r="AI2006" s="19">
        <v>64</v>
      </c>
    </row>
    <row r="2007" spans="1:35" ht="12.75" customHeight="1" x14ac:dyDescent="0.25">
      <c r="A2007" s="5">
        <v>2225</v>
      </c>
      <c r="B2007" s="5">
        <v>1901035</v>
      </c>
      <c r="C2007" s="5"/>
      <c r="D2007" s="5" t="s">
        <v>5915</v>
      </c>
      <c r="E2007" s="15"/>
      <c r="F2007" s="16">
        <f>+IF(TABLA!$E2007 &lt;&gt; "", 1, 0)</f>
        <v>0</v>
      </c>
      <c r="G2007" s="15"/>
      <c r="H2007" s="16">
        <f>+IF(TABLA!$G2007&lt;&gt;"",1,0)</f>
        <v>0</v>
      </c>
      <c r="I2007" s="15"/>
      <c r="J2007" s="16">
        <f>+IF(TABLA!$I2007&lt;&gt;"",1,0)</f>
        <v>0</v>
      </c>
      <c r="K2007" s="16">
        <f>+IF(AND(TABLA!$F2007=1,TABLA!$H2007=1,TABLA!$J2007=1), 1, 0)</f>
        <v>0</v>
      </c>
      <c r="L2007" s="16"/>
      <c r="M2007" s="5" t="s">
        <v>5916</v>
      </c>
      <c r="N2007" s="5" t="s">
        <v>5917</v>
      </c>
      <c r="O2007" s="17">
        <v>45216</v>
      </c>
      <c r="P2007" s="5">
        <v>1</v>
      </c>
      <c r="Q2007" s="5">
        <v>1</v>
      </c>
      <c r="R2007" s="5">
        <v>0</v>
      </c>
      <c r="S2007" s="5">
        <v>1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1</v>
      </c>
      <c r="AG2007" s="18">
        <v>64.452799999999996</v>
      </c>
      <c r="AH2007" s="19">
        <v>13</v>
      </c>
      <c r="AI2007" s="19">
        <v>14</v>
      </c>
    </row>
    <row r="2008" spans="1:35" ht="12.75" customHeight="1" x14ac:dyDescent="0.25">
      <c r="A2008" s="5">
        <v>792</v>
      </c>
      <c r="B2008" s="5">
        <v>1901036</v>
      </c>
      <c r="C2008" s="5"/>
      <c r="D2008" s="5" t="s">
        <v>5918</v>
      </c>
      <c r="E2008" s="15"/>
      <c r="F2008" s="16">
        <f>+IF(TABLA!$E2008 &lt;&gt; "", 1, 0)</f>
        <v>0</v>
      </c>
      <c r="G2008" s="15"/>
      <c r="H2008" s="16">
        <f>+IF(TABLA!$G2008&lt;&gt;"",1,0)</f>
        <v>0</v>
      </c>
      <c r="I2008" s="15"/>
      <c r="J2008" s="16">
        <f>+IF(TABLA!$I2008&lt;&gt;"",1,0)</f>
        <v>0</v>
      </c>
      <c r="K2008" s="16">
        <f>+IF(AND(TABLA!$F2008=1,TABLA!$H2008=1,TABLA!$J2008=1), 1, 0)</f>
        <v>0</v>
      </c>
      <c r="L2008" s="16"/>
      <c r="M2008" s="5" t="s">
        <v>5919</v>
      </c>
      <c r="N2008" s="5" t="s">
        <v>5920</v>
      </c>
      <c r="O2008" s="17">
        <v>45082</v>
      </c>
      <c r="P2008" s="5">
        <v>1</v>
      </c>
      <c r="Q2008" s="5">
        <v>1</v>
      </c>
      <c r="R2008" s="5">
        <v>0</v>
      </c>
      <c r="S2008" s="5">
        <v>1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1</v>
      </c>
      <c r="AG2008" s="18">
        <v>4.2952000000000004</v>
      </c>
      <c r="AH2008" s="19">
        <v>3</v>
      </c>
      <c r="AI2008" s="19">
        <v>3</v>
      </c>
    </row>
    <row r="2009" spans="1:35" ht="12.75" customHeight="1" x14ac:dyDescent="0.25">
      <c r="A2009" s="5">
        <v>575</v>
      </c>
      <c r="B2009" s="5">
        <v>1902002</v>
      </c>
      <c r="C2009" s="5"/>
      <c r="D2009" s="5" t="s">
        <v>5921</v>
      </c>
      <c r="E2009" s="15"/>
      <c r="F2009" s="16">
        <f>+IF(TABLA!$E2009 &lt;&gt; "", 1, 0)</f>
        <v>0</v>
      </c>
      <c r="G2009" s="15"/>
      <c r="H2009" s="16">
        <f>+IF(TABLA!$G2009&lt;&gt;"",1,0)</f>
        <v>0</v>
      </c>
      <c r="I2009" s="15"/>
      <c r="J2009" s="16">
        <f>+IF(TABLA!$I2009&lt;&gt;"",1,0)</f>
        <v>0</v>
      </c>
      <c r="K2009" s="16">
        <f>+IF(AND(TABLA!$F2009=1,TABLA!$H2009=1,TABLA!$J2009=1), 1, 0)</f>
        <v>0</v>
      </c>
      <c r="L2009" s="16"/>
      <c r="M2009" s="5" t="s">
        <v>5922</v>
      </c>
      <c r="N2009" s="5" t="s">
        <v>5923</v>
      </c>
      <c r="O2009" s="17">
        <v>45040</v>
      </c>
      <c r="P2009" s="5">
        <v>1</v>
      </c>
      <c r="Q2009" s="5">
        <v>1</v>
      </c>
      <c r="R2009" s="5">
        <v>0</v>
      </c>
      <c r="S2009" s="5">
        <v>0</v>
      </c>
      <c r="T2009" s="5">
        <v>1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1</v>
      </c>
      <c r="AF2009" s="5">
        <v>0</v>
      </c>
      <c r="AG2009" s="18">
        <v>0.99960000000000004</v>
      </c>
      <c r="AH2009" s="19">
        <v>3</v>
      </c>
      <c r="AI2009" s="19">
        <v>3</v>
      </c>
    </row>
    <row r="2010" spans="1:35" ht="12.75" customHeight="1" x14ac:dyDescent="0.25">
      <c r="A2010" s="5">
        <v>166</v>
      </c>
      <c r="B2010" s="5">
        <v>1902003</v>
      </c>
      <c r="C2010" s="5"/>
      <c r="D2010" s="5" t="s">
        <v>5924</v>
      </c>
      <c r="E2010" s="15"/>
      <c r="F2010" s="16">
        <f>+IF(TABLA!$E2010 &lt;&gt; "", 1, 0)</f>
        <v>0</v>
      </c>
      <c r="G2010" s="15"/>
      <c r="H2010" s="16">
        <f>+IF(TABLA!$G2010&lt;&gt;"",1,0)</f>
        <v>0</v>
      </c>
      <c r="I2010" s="15"/>
      <c r="J2010" s="16">
        <f>+IF(TABLA!$I2010&lt;&gt;"",1,0)</f>
        <v>0</v>
      </c>
      <c r="K2010" s="16">
        <f>+IF(AND(TABLA!$F2010=1,TABLA!$H2010=1,TABLA!$J2010=1), 1, 0)</f>
        <v>0</v>
      </c>
      <c r="L2010" s="16"/>
      <c r="M2010" s="5" t="s">
        <v>5925</v>
      </c>
      <c r="N2010" s="5" t="s">
        <v>5926</v>
      </c>
      <c r="O2010" s="17">
        <v>44880</v>
      </c>
      <c r="P2010" s="5">
        <v>0</v>
      </c>
      <c r="Q2010" s="5">
        <v>1</v>
      </c>
      <c r="R2010" s="5">
        <v>0</v>
      </c>
      <c r="S2010" s="5">
        <v>0</v>
      </c>
      <c r="T2010" s="5">
        <v>1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1</v>
      </c>
      <c r="AF2010" s="5">
        <v>0</v>
      </c>
      <c r="AG2010" s="18">
        <v>0</v>
      </c>
      <c r="AH2010" s="19">
        <v>1</v>
      </c>
      <c r="AI2010" s="19">
        <v>1</v>
      </c>
    </row>
    <row r="2011" spans="1:35" ht="12.75" customHeight="1" x14ac:dyDescent="0.25">
      <c r="A2011" s="5">
        <v>646</v>
      </c>
      <c r="B2011" s="5">
        <v>1902004</v>
      </c>
      <c r="C2011" s="5"/>
      <c r="D2011" s="5" t="s">
        <v>5927</v>
      </c>
      <c r="E2011" s="15"/>
      <c r="F2011" s="16">
        <f>+IF(TABLA!$E2011 &lt;&gt; "", 1, 0)</f>
        <v>0</v>
      </c>
      <c r="G2011" s="15"/>
      <c r="H2011" s="16">
        <f>+IF(TABLA!$G2011&lt;&gt;"",1,0)</f>
        <v>0</v>
      </c>
      <c r="I2011" s="15"/>
      <c r="J2011" s="16">
        <f>+IF(TABLA!$I2011&lt;&gt;"",1,0)</f>
        <v>0</v>
      </c>
      <c r="K2011" s="16">
        <f>+IF(AND(TABLA!$F2011=1,TABLA!$H2011=1,TABLA!$J2011=1), 1, 0)</f>
        <v>0</v>
      </c>
      <c r="L2011" s="16"/>
      <c r="M2011" s="5" t="s">
        <v>5928</v>
      </c>
      <c r="N2011" s="5" t="s">
        <v>5929</v>
      </c>
      <c r="O2011" s="17">
        <v>45055</v>
      </c>
      <c r="P2011" s="5">
        <v>1</v>
      </c>
      <c r="Q2011" s="5">
        <v>1</v>
      </c>
      <c r="R2011" s="5">
        <v>0</v>
      </c>
      <c r="S2011" s="5">
        <v>0</v>
      </c>
      <c r="T2011" s="5">
        <v>1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1</v>
      </c>
      <c r="AF2011" s="5">
        <v>0</v>
      </c>
      <c r="AG2011" s="18">
        <v>1.4545999999999999</v>
      </c>
      <c r="AH2011" s="19">
        <v>2</v>
      </c>
      <c r="AI2011" s="19">
        <v>2</v>
      </c>
    </row>
    <row r="2012" spans="1:35" ht="12.75" customHeight="1" x14ac:dyDescent="0.25">
      <c r="A2012" s="5">
        <v>1071</v>
      </c>
      <c r="B2012" s="5">
        <v>1902005</v>
      </c>
      <c r="C2012" s="5"/>
      <c r="D2012" s="5" t="s">
        <v>5930</v>
      </c>
      <c r="E2012" s="15"/>
      <c r="F2012" s="16">
        <f>+IF(TABLA!$E2012 &lt;&gt; "", 1, 0)</f>
        <v>0</v>
      </c>
      <c r="G2012" s="15"/>
      <c r="H2012" s="16">
        <f>+IF(TABLA!$G2012&lt;&gt;"",1,0)</f>
        <v>0</v>
      </c>
      <c r="I2012" s="15"/>
      <c r="J2012" s="16">
        <f>+IF(TABLA!$I2012&lt;&gt;"",1,0)</f>
        <v>0</v>
      </c>
      <c r="K2012" s="16">
        <f>+IF(AND(TABLA!$F2012=1,TABLA!$H2012=1,TABLA!$J2012=1), 1, 0)</f>
        <v>0</v>
      </c>
      <c r="L2012" s="16"/>
      <c r="M2012" s="5" t="s">
        <v>5931</v>
      </c>
      <c r="N2012" s="5" t="s">
        <v>5932</v>
      </c>
      <c r="O2012" s="17">
        <v>45119</v>
      </c>
      <c r="P2012" s="5">
        <v>1</v>
      </c>
      <c r="Q2012" s="5">
        <v>1</v>
      </c>
      <c r="R2012" s="5">
        <v>0</v>
      </c>
      <c r="S2012" s="5">
        <v>0</v>
      </c>
      <c r="T2012" s="5">
        <v>1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1</v>
      </c>
      <c r="AF2012" s="5">
        <v>0</v>
      </c>
      <c r="AG2012" s="18">
        <v>95.644199999999998</v>
      </c>
      <c r="AH2012" s="19">
        <v>7</v>
      </c>
      <c r="AI2012" s="19">
        <v>8</v>
      </c>
    </row>
    <row r="2013" spans="1:35" ht="12.75" customHeight="1" x14ac:dyDescent="0.25">
      <c r="A2013" s="5">
        <v>1334</v>
      </c>
      <c r="B2013" s="5">
        <v>1902006</v>
      </c>
      <c r="C2013" s="5"/>
      <c r="D2013" s="5" t="s">
        <v>5933</v>
      </c>
      <c r="E2013" s="15"/>
      <c r="F2013" s="16">
        <f>+IF(TABLA!$E2013 &lt;&gt; "", 1, 0)</f>
        <v>0</v>
      </c>
      <c r="G2013" s="15"/>
      <c r="H2013" s="16">
        <f>+IF(TABLA!$G2013&lt;&gt;"",1,0)</f>
        <v>0</v>
      </c>
      <c r="I2013" s="15"/>
      <c r="J2013" s="16">
        <f>+IF(TABLA!$I2013&lt;&gt;"",1,0)</f>
        <v>0</v>
      </c>
      <c r="K2013" s="16">
        <f>+IF(AND(TABLA!$F2013=1,TABLA!$H2013=1,TABLA!$J2013=1), 1, 0)</f>
        <v>0</v>
      </c>
      <c r="L2013" s="16"/>
      <c r="M2013" s="5" t="s">
        <v>5934</v>
      </c>
      <c r="N2013" s="5" t="s">
        <v>5935</v>
      </c>
      <c r="O2013" s="17">
        <v>45155</v>
      </c>
      <c r="P2013" s="5">
        <v>1</v>
      </c>
      <c r="Q2013" s="5">
        <v>1</v>
      </c>
      <c r="R2013" s="5">
        <v>0</v>
      </c>
      <c r="S2013" s="5">
        <v>0</v>
      </c>
      <c r="T2013" s="5">
        <v>1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1</v>
      </c>
      <c r="AF2013" s="5">
        <v>0</v>
      </c>
      <c r="AG2013" s="18">
        <v>8.702</v>
      </c>
      <c r="AH2013" s="19">
        <v>1</v>
      </c>
      <c r="AI2013" s="19">
        <v>1</v>
      </c>
    </row>
    <row r="2014" spans="1:35" ht="12.75" customHeight="1" x14ac:dyDescent="0.25">
      <c r="A2014" s="5">
        <v>1820</v>
      </c>
      <c r="B2014" s="5">
        <v>1902009</v>
      </c>
      <c r="C2014" s="5"/>
      <c r="D2014" s="5" t="s">
        <v>5936</v>
      </c>
      <c r="E2014" s="15"/>
      <c r="F2014" s="16">
        <f>+IF(TABLA!$E2014 &lt;&gt; "", 1, 0)</f>
        <v>0</v>
      </c>
      <c r="G2014" s="15"/>
      <c r="H2014" s="16">
        <f>+IF(TABLA!$G2014&lt;&gt;"",1,0)</f>
        <v>0</v>
      </c>
      <c r="I2014" s="15"/>
      <c r="J2014" s="16">
        <f>+IF(TABLA!$I2014&lt;&gt;"",1,0)</f>
        <v>0</v>
      </c>
      <c r="K2014" s="16">
        <f>+IF(AND(TABLA!$F2014=1,TABLA!$H2014=1,TABLA!$J2014=1), 1, 0)</f>
        <v>0</v>
      </c>
      <c r="L2014" s="16"/>
      <c r="M2014" s="5" t="s">
        <v>5937</v>
      </c>
      <c r="N2014" s="5" t="s">
        <v>5938</v>
      </c>
      <c r="O2014" s="17">
        <v>45197</v>
      </c>
      <c r="P2014" s="5">
        <v>1</v>
      </c>
      <c r="Q2014" s="5">
        <v>1</v>
      </c>
      <c r="R2014" s="5">
        <v>0</v>
      </c>
      <c r="S2014" s="5">
        <v>0</v>
      </c>
      <c r="T2014" s="5">
        <v>1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1</v>
      </c>
      <c r="AF2014" s="5">
        <v>0</v>
      </c>
      <c r="AG2014" s="18">
        <v>292.73939999999999</v>
      </c>
      <c r="AH2014" s="19">
        <v>18</v>
      </c>
      <c r="AI2014" s="19">
        <v>18</v>
      </c>
    </row>
    <row r="2015" spans="1:35" ht="12.75" customHeight="1" x14ac:dyDescent="0.25">
      <c r="A2015" s="5">
        <v>809</v>
      </c>
      <c r="B2015" s="5">
        <v>1902010</v>
      </c>
      <c r="C2015" s="5"/>
      <c r="D2015" s="5" t="s">
        <v>5939</v>
      </c>
      <c r="E2015" s="15"/>
      <c r="F2015" s="16">
        <f>+IF(TABLA!$E2015 &lt;&gt; "", 1, 0)</f>
        <v>0</v>
      </c>
      <c r="G2015" s="15"/>
      <c r="H2015" s="16">
        <f>+IF(TABLA!$G2015&lt;&gt;"",1,0)</f>
        <v>0</v>
      </c>
      <c r="I2015" s="15"/>
      <c r="J2015" s="16">
        <f>+IF(TABLA!$I2015&lt;&gt;"",1,0)</f>
        <v>0</v>
      </c>
      <c r="K2015" s="16">
        <f>+IF(AND(TABLA!$F2015=1,TABLA!$H2015=1,TABLA!$J2015=1), 1, 0)</f>
        <v>0</v>
      </c>
      <c r="L2015" s="16"/>
      <c r="M2015" s="5" t="s">
        <v>5940</v>
      </c>
      <c r="N2015" s="5" t="s">
        <v>5941</v>
      </c>
      <c r="O2015" s="17">
        <v>45084</v>
      </c>
      <c r="P2015" s="5">
        <v>1</v>
      </c>
      <c r="Q2015" s="5">
        <v>1</v>
      </c>
      <c r="R2015" s="5">
        <v>0</v>
      </c>
      <c r="S2015" s="5">
        <v>0</v>
      </c>
      <c r="T2015" s="5">
        <v>1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1</v>
      </c>
      <c r="AF2015" s="5">
        <v>0</v>
      </c>
      <c r="AG2015" s="18">
        <v>129.9084</v>
      </c>
      <c r="AH2015" s="19">
        <v>11</v>
      </c>
      <c r="AI2015" s="19">
        <v>11</v>
      </c>
    </row>
    <row r="2016" spans="1:35" ht="12.75" customHeight="1" x14ac:dyDescent="0.25">
      <c r="A2016" s="5">
        <v>1310</v>
      </c>
      <c r="B2016" s="5">
        <v>1902011</v>
      </c>
      <c r="C2016" s="5"/>
      <c r="D2016" s="5" t="s">
        <v>5942</v>
      </c>
      <c r="E2016" s="15"/>
      <c r="F2016" s="16">
        <f>+IF(TABLA!$E2016 &lt;&gt; "", 1, 0)</f>
        <v>0</v>
      </c>
      <c r="G2016" s="15"/>
      <c r="H2016" s="16">
        <f>+IF(TABLA!$G2016&lt;&gt;"",1,0)</f>
        <v>0</v>
      </c>
      <c r="I2016" s="15"/>
      <c r="J2016" s="16">
        <f>+IF(TABLA!$I2016&lt;&gt;"",1,0)</f>
        <v>0</v>
      </c>
      <c r="K2016" s="16">
        <f>+IF(AND(TABLA!$F2016=1,TABLA!$H2016=1,TABLA!$J2016=1), 1, 0)</f>
        <v>0</v>
      </c>
      <c r="L2016" s="16"/>
      <c r="M2016" s="5" t="s">
        <v>5943</v>
      </c>
      <c r="N2016" s="5" t="s">
        <v>5944</v>
      </c>
      <c r="O2016" s="17">
        <v>45151</v>
      </c>
      <c r="P2016" s="5">
        <v>1</v>
      </c>
      <c r="Q2016" s="5">
        <v>1</v>
      </c>
      <c r="R2016" s="5">
        <v>0</v>
      </c>
      <c r="S2016" s="5">
        <v>0</v>
      </c>
      <c r="T2016" s="5">
        <v>1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1</v>
      </c>
      <c r="AF2016" s="5">
        <v>0</v>
      </c>
      <c r="AG2016" s="18">
        <v>37.401899999999998</v>
      </c>
      <c r="AH2016" s="19">
        <v>7</v>
      </c>
      <c r="AI2016" s="19">
        <v>7</v>
      </c>
    </row>
    <row r="2017" spans="1:35" ht="12.75" customHeight="1" x14ac:dyDescent="0.25">
      <c r="A2017" s="5">
        <v>883</v>
      </c>
      <c r="B2017" s="5">
        <v>1902012</v>
      </c>
      <c r="C2017" s="5"/>
      <c r="D2017" s="5" t="s">
        <v>5945</v>
      </c>
      <c r="E2017" s="15"/>
      <c r="F2017" s="16">
        <f>+IF(TABLA!$E2017 &lt;&gt; "", 1, 0)</f>
        <v>0</v>
      </c>
      <c r="G2017" s="15"/>
      <c r="H2017" s="16">
        <f>+IF(TABLA!$G2017&lt;&gt;"",1,0)</f>
        <v>0</v>
      </c>
      <c r="I2017" s="15"/>
      <c r="J2017" s="16">
        <f>+IF(TABLA!$I2017&lt;&gt;"",1,0)</f>
        <v>0</v>
      </c>
      <c r="K2017" s="16">
        <f>+IF(AND(TABLA!$F2017=1,TABLA!$H2017=1,TABLA!$J2017=1), 1, 0)</f>
        <v>0</v>
      </c>
      <c r="L2017" s="16"/>
      <c r="M2017" s="5" t="s">
        <v>5946</v>
      </c>
      <c r="N2017" s="5" t="s">
        <v>5947</v>
      </c>
      <c r="O2017" s="17">
        <v>45095</v>
      </c>
      <c r="P2017" s="5">
        <v>1</v>
      </c>
      <c r="Q2017" s="5">
        <v>1</v>
      </c>
      <c r="R2017" s="5">
        <v>0</v>
      </c>
      <c r="S2017" s="5">
        <v>0</v>
      </c>
      <c r="T2017" s="5">
        <v>1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1</v>
      </c>
      <c r="AF2017" s="5">
        <v>0</v>
      </c>
      <c r="AG2017" s="18">
        <v>238.2081</v>
      </c>
      <c r="AH2017" s="19">
        <v>23</v>
      </c>
      <c r="AI2017" s="19">
        <v>25</v>
      </c>
    </row>
    <row r="2018" spans="1:35" ht="12.75" customHeight="1" x14ac:dyDescent="0.25">
      <c r="A2018" s="5">
        <v>793</v>
      </c>
      <c r="B2018" s="5">
        <v>1902013</v>
      </c>
      <c r="C2018" s="5"/>
      <c r="D2018" s="5" t="s">
        <v>5948</v>
      </c>
      <c r="E2018" s="15"/>
      <c r="F2018" s="16">
        <f>+IF(TABLA!$E2018 &lt;&gt; "", 1, 0)</f>
        <v>0</v>
      </c>
      <c r="G2018" s="15"/>
      <c r="H2018" s="16">
        <f>+IF(TABLA!$G2018&lt;&gt;"",1,0)</f>
        <v>0</v>
      </c>
      <c r="I2018" s="15"/>
      <c r="J2018" s="16">
        <f>+IF(TABLA!$I2018&lt;&gt;"",1,0)</f>
        <v>0</v>
      </c>
      <c r="K2018" s="16">
        <f>+IF(AND(TABLA!$F2018=1,TABLA!$H2018=1,TABLA!$J2018=1), 1, 0)</f>
        <v>0</v>
      </c>
      <c r="L2018" s="16"/>
      <c r="M2018" s="5" t="s">
        <v>5949</v>
      </c>
      <c r="N2018" s="5" t="s">
        <v>5950</v>
      </c>
      <c r="O2018" s="17">
        <v>45082</v>
      </c>
      <c r="P2018" s="5">
        <v>1</v>
      </c>
      <c r="Q2018" s="5">
        <v>1</v>
      </c>
      <c r="R2018" s="5">
        <v>0</v>
      </c>
      <c r="S2018" s="5">
        <v>0</v>
      </c>
      <c r="T2018" s="5">
        <v>1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1</v>
      </c>
      <c r="AF2018" s="5">
        <v>0</v>
      </c>
      <c r="AG2018" s="18">
        <v>12.182499999999999</v>
      </c>
      <c r="AH2018" s="19">
        <v>2</v>
      </c>
      <c r="AI2018" s="19">
        <v>2</v>
      </c>
    </row>
    <row r="2019" spans="1:35" ht="12.75" customHeight="1" x14ac:dyDescent="0.25">
      <c r="A2019" s="5">
        <v>1169</v>
      </c>
      <c r="B2019" s="5">
        <v>1902015</v>
      </c>
      <c r="C2019" s="5"/>
      <c r="D2019" s="5" t="s">
        <v>5951</v>
      </c>
      <c r="E2019" s="15"/>
      <c r="F2019" s="16">
        <f>+IF(TABLA!$E2019 &lt;&gt; "", 1, 0)</f>
        <v>0</v>
      </c>
      <c r="G2019" s="15"/>
      <c r="H2019" s="16">
        <f>+IF(TABLA!$G2019&lt;&gt;"",1,0)</f>
        <v>0</v>
      </c>
      <c r="I2019" s="15"/>
      <c r="J2019" s="16">
        <f>+IF(TABLA!$I2019&lt;&gt;"",1,0)</f>
        <v>0</v>
      </c>
      <c r="K2019" s="16">
        <f>+IF(AND(TABLA!$F2019=1,TABLA!$H2019=1,TABLA!$J2019=1), 1, 0)</f>
        <v>0</v>
      </c>
      <c r="L2019" s="16"/>
      <c r="M2019" s="5" t="s">
        <v>5952</v>
      </c>
      <c r="N2019" s="5" t="s">
        <v>5953</v>
      </c>
      <c r="O2019" s="17">
        <v>45132</v>
      </c>
      <c r="P2019" s="5">
        <v>1</v>
      </c>
      <c r="Q2019" s="5">
        <v>1</v>
      </c>
      <c r="R2019" s="5">
        <v>0</v>
      </c>
      <c r="S2019" s="5">
        <v>0</v>
      </c>
      <c r="T2019" s="5">
        <v>1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1</v>
      </c>
      <c r="AF2019" s="5">
        <v>0</v>
      </c>
      <c r="AG2019" s="18">
        <v>14.168799999999999</v>
      </c>
      <c r="AH2019" s="19">
        <v>4</v>
      </c>
      <c r="AI2019" s="19">
        <v>4</v>
      </c>
    </row>
    <row r="2020" spans="1:35" ht="12.75" customHeight="1" x14ac:dyDescent="0.25">
      <c r="A2020" s="5">
        <v>508</v>
      </c>
      <c r="B2020" s="5">
        <v>1902018</v>
      </c>
      <c r="C2020" s="5"/>
      <c r="D2020" s="5" t="s">
        <v>5954</v>
      </c>
      <c r="E2020" s="15"/>
      <c r="F2020" s="16">
        <f>+IF(TABLA!$E2020 &lt;&gt; "", 1, 0)</f>
        <v>0</v>
      </c>
      <c r="G2020" s="15"/>
      <c r="H2020" s="16">
        <f>+IF(TABLA!$G2020&lt;&gt;"",1,0)</f>
        <v>0</v>
      </c>
      <c r="I2020" s="15"/>
      <c r="J2020" s="16">
        <f>+IF(TABLA!$I2020&lt;&gt;"",1,0)</f>
        <v>0</v>
      </c>
      <c r="K2020" s="16">
        <f>+IF(AND(TABLA!$F2020=1,TABLA!$H2020=1,TABLA!$J2020=1), 1, 0)</f>
        <v>0</v>
      </c>
      <c r="L2020" s="16"/>
      <c r="M2020" s="5" t="s">
        <v>5955</v>
      </c>
      <c r="N2020" s="5" t="s">
        <v>5956</v>
      </c>
      <c r="O2020" s="17">
        <v>45017</v>
      </c>
      <c r="P2020" s="5">
        <v>1</v>
      </c>
      <c r="Q2020" s="5">
        <v>1</v>
      </c>
      <c r="R2020" s="5">
        <v>0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1</v>
      </c>
      <c r="AF2020" s="5">
        <v>0</v>
      </c>
      <c r="AG2020" s="18">
        <v>4.6529999999999996</v>
      </c>
      <c r="AH2020" s="19">
        <v>1</v>
      </c>
      <c r="AI2020" s="19">
        <v>2</v>
      </c>
    </row>
    <row r="2021" spans="1:35" ht="12.75" customHeight="1" x14ac:dyDescent="0.25">
      <c r="A2021" s="5">
        <v>766</v>
      </c>
      <c r="B2021" s="5">
        <v>1902019</v>
      </c>
      <c r="C2021" s="5"/>
      <c r="D2021" s="5" t="s">
        <v>5957</v>
      </c>
      <c r="E2021" s="15"/>
      <c r="F2021" s="16">
        <f>+IF(TABLA!$E2021 &lt;&gt; "", 1, 0)</f>
        <v>0</v>
      </c>
      <c r="G2021" s="15"/>
      <c r="H2021" s="16">
        <f>+IF(TABLA!$G2021&lt;&gt;"",1,0)</f>
        <v>0</v>
      </c>
      <c r="I2021" s="15"/>
      <c r="J2021" s="16">
        <f>+IF(TABLA!$I2021&lt;&gt;"",1,0)</f>
        <v>0</v>
      </c>
      <c r="K2021" s="16">
        <f>+IF(AND(TABLA!$F2021=1,TABLA!$H2021=1,TABLA!$J2021=1), 1, 0)</f>
        <v>0</v>
      </c>
      <c r="L2021" s="16"/>
      <c r="M2021" s="5" t="s">
        <v>5958</v>
      </c>
      <c r="N2021" s="5" t="s">
        <v>5959</v>
      </c>
      <c r="O2021" s="17">
        <v>45078</v>
      </c>
      <c r="P2021" s="5">
        <v>1</v>
      </c>
      <c r="Q2021" s="5">
        <v>1</v>
      </c>
      <c r="R2021" s="5">
        <v>0</v>
      </c>
      <c r="S2021" s="5">
        <v>0</v>
      </c>
      <c r="T2021" s="5">
        <v>1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1</v>
      </c>
      <c r="AF2021" s="5">
        <v>0</v>
      </c>
      <c r="AG2021" s="18">
        <v>4.6327999999999996</v>
      </c>
      <c r="AH2021" s="19">
        <v>1</v>
      </c>
      <c r="AI2021" s="19">
        <v>2</v>
      </c>
    </row>
    <row r="2022" spans="1:35" ht="12.75" customHeight="1" x14ac:dyDescent="0.25">
      <c r="A2022" s="5">
        <v>193</v>
      </c>
      <c r="B2022" s="5">
        <v>1902020</v>
      </c>
      <c r="C2022" s="5"/>
      <c r="D2022" s="5" t="s">
        <v>5960</v>
      </c>
      <c r="E2022" s="15"/>
      <c r="F2022" s="16">
        <f>+IF(TABLA!$E2022 &lt;&gt; "", 1, 0)</f>
        <v>0</v>
      </c>
      <c r="G2022" s="15"/>
      <c r="H2022" s="16">
        <f>+IF(TABLA!$G2022&lt;&gt;"",1,0)</f>
        <v>0</v>
      </c>
      <c r="I2022" s="15"/>
      <c r="J2022" s="16">
        <f>+IF(TABLA!$I2022&lt;&gt;"",1,0)</f>
        <v>0</v>
      </c>
      <c r="K2022" s="16">
        <f>+IF(AND(TABLA!$F2022=1,TABLA!$H2022=1,TABLA!$J2022=1), 1, 0)</f>
        <v>0</v>
      </c>
      <c r="L2022" s="16"/>
      <c r="M2022" s="5" t="s">
        <v>5961</v>
      </c>
      <c r="N2022" s="5" t="s">
        <v>5962</v>
      </c>
      <c r="O2022" s="17">
        <v>44890</v>
      </c>
      <c r="P2022" s="5">
        <v>0</v>
      </c>
      <c r="Q2022" s="5">
        <v>1</v>
      </c>
      <c r="R2022" s="5">
        <v>0</v>
      </c>
      <c r="S2022" s="5">
        <v>0</v>
      </c>
      <c r="T2022" s="5">
        <v>1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1</v>
      </c>
      <c r="AF2022" s="5">
        <v>0</v>
      </c>
      <c r="AG2022" s="18">
        <v>1.6777</v>
      </c>
      <c r="AH2022" s="19">
        <v>1</v>
      </c>
      <c r="AI2022" s="19">
        <v>1</v>
      </c>
    </row>
    <row r="2023" spans="1:35" ht="12.75" customHeight="1" x14ac:dyDescent="0.25">
      <c r="A2023" s="5">
        <v>1739</v>
      </c>
      <c r="B2023" s="5">
        <v>1902021</v>
      </c>
      <c r="C2023" s="5"/>
      <c r="D2023" s="5" t="s">
        <v>5963</v>
      </c>
      <c r="E2023" s="15"/>
      <c r="F2023" s="16">
        <f>+IF(TABLA!$E2023 &lt;&gt; "", 1, 0)</f>
        <v>0</v>
      </c>
      <c r="G2023" s="15"/>
      <c r="H2023" s="16">
        <f>+IF(TABLA!$G2023&lt;&gt;"",1,0)</f>
        <v>0</v>
      </c>
      <c r="I2023" s="15"/>
      <c r="J2023" s="16">
        <f>+IF(TABLA!$I2023&lt;&gt;"",1,0)</f>
        <v>0</v>
      </c>
      <c r="K2023" s="16">
        <f>+IF(AND(TABLA!$F2023=1,TABLA!$H2023=1,TABLA!$J2023=1), 1, 0)</f>
        <v>0</v>
      </c>
      <c r="L2023" s="16"/>
      <c r="M2023" s="5" t="s">
        <v>5964</v>
      </c>
      <c r="N2023" s="5" t="s">
        <v>5965</v>
      </c>
      <c r="O2023" s="17">
        <v>45191</v>
      </c>
      <c r="P2023" s="5">
        <v>1</v>
      </c>
      <c r="Q2023" s="5">
        <v>1</v>
      </c>
      <c r="R2023" s="5">
        <v>0</v>
      </c>
      <c r="S2023" s="5">
        <v>0</v>
      </c>
      <c r="T2023" s="5">
        <v>1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1</v>
      </c>
      <c r="AF2023" s="5">
        <v>0</v>
      </c>
      <c r="AG2023" s="18">
        <v>298.67899999999997</v>
      </c>
      <c r="AH2023" s="19">
        <v>84</v>
      </c>
      <c r="AI2023" s="19">
        <v>90</v>
      </c>
    </row>
    <row r="2024" spans="1:35" ht="12.75" customHeight="1" x14ac:dyDescent="0.25">
      <c r="A2024" s="5">
        <v>404</v>
      </c>
      <c r="B2024" s="5">
        <v>1902022</v>
      </c>
      <c r="C2024" s="5"/>
      <c r="D2024" s="5" t="s">
        <v>5966</v>
      </c>
      <c r="E2024" s="15"/>
      <c r="F2024" s="16">
        <f>+IF(TABLA!$E2024 &lt;&gt; "", 1, 0)</f>
        <v>0</v>
      </c>
      <c r="G2024" s="15"/>
      <c r="H2024" s="16">
        <f>+IF(TABLA!$G2024&lt;&gt;"",1,0)</f>
        <v>0</v>
      </c>
      <c r="I2024" s="15"/>
      <c r="J2024" s="16">
        <f>+IF(TABLA!$I2024&lt;&gt;"",1,0)</f>
        <v>0</v>
      </c>
      <c r="K2024" s="16">
        <f>+IF(AND(TABLA!$F2024=1,TABLA!$H2024=1,TABLA!$J2024=1), 1, 0)</f>
        <v>0</v>
      </c>
      <c r="L2024" s="16"/>
      <c r="M2024" s="5" t="s">
        <v>5967</v>
      </c>
      <c r="N2024" s="5" t="s">
        <v>5968</v>
      </c>
      <c r="O2024" s="17">
        <v>44983</v>
      </c>
      <c r="P2024" s="5">
        <v>1</v>
      </c>
      <c r="Q2024" s="5">
        <v>1</v>
      </c>
      <c r="R2024" s="5">
        <v>0</v>
      </c>
      <c r="S2024" s="5">
        <v>0</v>
      </c>
      <c r="T2024" s="5">
        <v>1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1</v>
      </c>
      <c r="AF2024" s="5">
        <v>0</v>
      </c>
      <c r="AG2024" s="18">
        <v>16.1388</v>
      </c>
      <c r="AH2024" s="19">
        <v>3</v>
      </c>
      <c r="AI2024" s="19">
        <v>3</v>
      </c>
    </row>
    <row r="2025" spans="1:35" ht="12.75" customHeight="1" x14ac:dyDescent="0.25">
      <c r="A2025" s="5">
        <v>794</v>
      </c>
      <c r="B2025" s="5">
        <v>1902023</v>
      </c>
      <c r="C2025" s="5"/>
      <c r="D2025" s="5" t="s">
        <v>5969</v>
      </c>
      <c r="E2025" s="15"/>
      <c r="F2025" s="16">
        <f>+IF(TABLA!$E2025 &lt;&gt; "", 1, 0)</f>
        <v>0</v>
      </c>
      <c r="G2025" s="15"/>
      <c r="H2025" s="16">
        <f>+IF(TABLA!$G2025&lt;&gt;"",1,0)</f>
        <v>0</v>
      </c>
      <c r="I2025" s="15"/>
      <c r="J2025" s="16">
        <f>+IF(TABLA!$I2025&lt;&gt;"",1,0)</f>
        <v>0</v>
      </c>
      <c r="K2025" s="16">
        <f>+IF(AND(TABLA!$F2025=1,TABLA!$H2025=1,TABLA!$J2025=1), 1, 0)</f>
        <v>0</v>
      </c>
      <c r="L2025" s="16"/>
      <c r="M2025" s="5" t="s">
        <v>5970</v>
      </c>
      <c r="N2025" s="5" t="s">
        <v>5971</v>
      </c>
      <c r="O2025" s="17">
        <v>45082</v>
      </c>
      <c r="P2025" s="5">
        <v>1</v>
      </c>
      <c r="Q2025" s="5">
        <v>1</v>
      </c>
      <c r="R2025" s="5">
        <v>0</v>
      </c>
      <c r="S2025" s="5">
        <v>0</v>
      </c>
      <c r="T2025" s="5">
        <v>1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1</v>
      </c>
      <c r="AF2025" s="5">
        <v>0</v>
      </c>
      <c r="AG2025" s="18">
        <v>64.237399999999994</v>
      </c>
      <c r="AH2025" s="19">
        <v>3</v>
      </c>
      <c r="AI2025" s="19">
        <v>3</v>
      </c>
    </row>
    <row r="2026" spans="1:35" ht="12.75" customHeight="1" x14ac:dyDescent="0.25">
      <c r="A2026" s="5">
        <v>1468</v>
      </c>
      <c r="B2026" s="5">
        <v>1902029</v>
      </c>
      <c r="C2026" s="5"/>
      <c r="D2026" s="5" t="s">
        <v>5972</v>
      </c>
      <c r="E2026" s="15"/>
      <c r="F2026" s="16">
        <f>+IF(TABLA!$E2026 &lt;&gt; "", 1, 0)</f>
        <v>0</v>
      </c>
      <c r="G2026" s="15"/>
      <c r="H2026" s="16">
        <f>+IF(TABLA!$G2026&lt;&gt;"",1,0)</f>
        <v>0</v>
      </c>
      <c r="I2026" s="15"/>
      <c r="J2026" s="16">
        <f>+IF(TABLA!$I2026&lt;&gt;"",1,0)</f>
        <v>0</v>
      </c>
      <c r="K2026" s="16">
        <f>+IF(AND(TABLA!$F2026=1,TABLA!$H2026=1,TABLA!$J2026=1), 1, 0)</f>
        <v>0</v>
      </c>
      <c r="L2026" s="16"/>
      <c r="M2026" s="5" t="s">
        <v>5973</v>
      </c>
      <c r="N2026" s="5" t="s">
        <v>5974</v>
      </c>
      <c r="O2026" s="17">
        <v>45168</v>
      </c>
      <c r="P2026" s="5">
        <v>1</v>
      </c>
      <c r="Q2026" s="5">
        <v>1</v>
      </c>
      <c r="R2026" s="5">
        <v>0</v>
      </c>
      <c r="S2026" s="5">
        <v>0</v>
      </c>
      <c r="T2026" s="5">
        <v>1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1</v>
      </c>
      <c r="AF2026" s="5">
        <v>0</v>
      </c>
      <c r="AG2026" s="18">
        <v>29.202100000000002</v>
      </c>
      <c r="AH2026" s="19">
        <v>3</v>
      </c>
      <c r="AI2026" s="19">
        <v>3</v>
      </c>
    </row>
    <row r="2027" spans="1:35" ht="12.75" customHeight="1" x14ac:dyDescent="0.25">
      <c r="A2027" s="5">
        <v>458</v>
      </c>
      <c r="B2027" s="5">
        <v>1902031</v>
      </c>
      <c r="C2027" s="5"/>
      <c r="D2027" s="5" t="s">
        <v>5975</v>
      </c>
      <c r="E2027" s="15"/>
      <c r="F2027" s="16">
        <f>+IF(TABLA!$E2027 &lt;&gt; "", 1, 0)</f>
        <v>0</v>
      </c>
      <c r="G2027" s="15"/>
      <c r="H2027" s="16">
        <f>+IF(TABLA!$G2027&lt;&gt;"",1,0)</f>
        <v>0</v>
      </c>
      <c r="I2027" s="15"/>
      <c r="J2027" s="16">
        <f>+IF(TABLA!$I2027&lt;&gt;"",1,0)</f>
        <v>0</v>
      </c>
      <c r="K2027" s="16">
        <f>+IF(AND(TABLA!$F2027=1,TABLA!$H2027=1,TABLA!$J2027=1), 1, 0)</f>
        <v>0</v>
      </c>
      <c r="L2027" s="16"/>
      <c r="M2027" s="5" t="s">
        <v>5976</v>
      </c>
      <c r="N2027" s="5" t="s">
        <v>5977</v>
      </c>
      <c r="O2027" s="17">
        <v>45001</v>
      </c>
      <c r="P2027" s="5">
        <v>1</v>
      </c>
      <c r="Q2027" s="5">
        <v>1</v>
      </c>
      <c r="R2027" s="5">
        <v>0</v>
      </c>
      <c r="S2027" s="5">
        <v>0</v>
      </c>
      <c r="T2027" s="5">
        <v>1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1</v>
      </c>
      <c r="AF2027" s="5">
        <v>0</v>
      </c>
      <c r="AG2027" s="18">
        <v>62.837299999999999</v>
      </c>
      <c r="AH2027" s="19">
        <v>4</v>
      </c>
      <c r="AI2027" s="19">
        <v>4</v>
      </c>
    </row>
    <row r="2028" spans="1:35" ht="12.75" customHeight="1" x14ac:dyDescent="0.25">
      <c r="A2028" s="5">
        <v>30</v>
      </c>
      <c r="B2028" s="5">
        <v>1902034</v>
      </c>
      <c r="C2028" s="5"/>
      <c r="D2028" s="5" t="s">
        <v>5978</v>
      </c>
      <c r="E2028" s="15"/>
      <c r="F2028" s="16">
        <f>+IF(TABLA!$E2028 &lt;&gt; "", 1, 0)</f>
        <v>0</v>
      </c>
      <c r="G2028" s="15"/>
      <c r="H2028" s="16">
        <f>+IF(TABLA!$G2028&lt;&gt;"",1,0)</f>
        <v>0</v>
      </c>
      <c r="I2028" s="15"/>
      <c r="J2028" s="16">
        <f>+IF(TABLA!$I2028&lt;&gt;"",1,0)</f>
        <v>0</v>
      </c>
      <c r="K2028" s="16">
        <f>+IF(AND(TABLA!$F2028=1,TABLA!$H2028=1,TABLA!$J2028=1), 1, 0)</f>
        <v>0</v>
      </c>
      <c r="L2028" s="16"/>
      <c r="M2028" s="5" t="s">
        <v>5979</v>
      </c>
      <c r="N2028" s="5" t="s">
        <v>5980</v>
      </c>
      <c r="O2028" s="17">
        <v>44780</v>
      </c>
      <c r="P2028" s="5">
        <v>0</v>
      </c>
      <c r="Q2028" s="5">
        <v>1</v>
      </c>
      <c r="R2028" s="5">
        <v>0</v>
      </c>
      <c r="S2028" s="5">
        <v>0</v>
      </c>
      <c r="T2028" s="5">
        <v>1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1</v>
      </c>
      <c r="AF2028" s="5">
        <v>0</v>
      </c>
      <c r="AG2028" s="18">
        <v>32.822299999999998</v>
      </c>
      <c r="AH2028" s="19">
        <v>2</v>
      </c>
      <c r="AI2028" s="19">
        <v>2</v>
      </c>
    </row>
    <row r="2029" spans="1:35" ht="12.75" customHeight="1" x14ac:dyDescent="0.25">
      <c r="A2029" s="5">
        <v>4</v>
      </c>
      <c r="B2029" s="5">
        <v>1902036</v>
      </c>
      <c r="C2029" s="5"/>
      <c r="D2029" s="5" t="s">
        <v>5981</v>
      </c>
      <c r="E2029" s="15"/>
      <c r="F2029" s="16">
        <f>+IF(TABLA!$E2029 &lt;&gt; "", 1, 0)</f>
        <v>0</v>
      </c>
      <c r="G2029" s="15"/>
      <c r="H2029" s="16">
        <f>+IF(TABLA!$G2029&lt;&gt;"",1,0)</f>
        <v>0</v>
      </c>
      <c r="I2029" s="15"/>
      <c r="J2029" s="16">
        <f>+IF(TABLA!$I2029&lt;&gt;"",1,0)</f>
        <v>0</v>
      </c>
      <c r="K2029" s="16">
        <f>+IF(AND(TABLA!$F2029=1,TABLA!$H2029=1,TABLA!$J2029=1), 1, 0)</f>
        <v>0</v>
      </c>
      <c r="L2029" s="16"/>
      <c r="M2029" s="5" t="s">
        <v>5982</v>
      </c>
      <c r="N2029" s="5" t="s">
        <v>5983</v>
      </c>
      <c r="O2029" s="17">
        <v>44655</v>
      </c>
      <c r="P2029" s="5">
        <v>0</v>
      </c>
      <c r="Q2029" s="5">
        <v>1</v>
      </c>
      <c r="R2029" s="5">
        <v>0</v>
      </c>
      <c r="S2029" s="5">
        <v>0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1</v>
      </c>
      <c r="AF2029" s="5">
        <v>0</v>
      </c>
      <c r="AG2029" s="18">
        <v>22.396799999999999</v>
      </c>
      <c r="AH2029" s="19">
        <v>1</v>
      </c>
      <c r="AI2029" s="19">
        <v>1</v>
      </c>
    </row>
    <row r="2030" spans="1:35" ht="12.75" customHeight="1" x14ac:dyDescent="0.25">
      <c r="A2030" s="5">
        <v>1170</v>
      </c>
      <c r="B2030" s="5">
        <v>1902037</v>
      </c>
      <c r="C2030" s="5"/>
      <c r="D2030" s="5" t="s">
        <v>5984</v>
      </c>
      <c r="E2030" s="15"/>
      <c r="F2030" s="16">
        <f>+IF(TABLA!$E2030 &lt;&gt; "", 1, 0)</f>
        <v>0</v>
      </c>
      <c r="G2030" s="15"/>
      <c r="H2030" s="16">
        <f>+IF(TABLA!$G2030&lt;&gt;"",1,0)</f>
        <v>0</v>
      </c>
      <c r="I2030" s="15"/>
      <c r="J2030" s="16">
        <f>+IF(TABLA!$I2030&lt;&gt;"",1,0)</f>
        <v>0</v>
      </c>
      <c r="K2030" s="16">
        <f>+IF(AND(TABLA!$F2030=1,TABLA!$H2030=1,TABLA!$J2030=1), 1, 0)</f>
        <v>0</v>
      </c>
      <c r="L2030" s="16"/>
      <c r="M2030" s="5" t="s">
        <v>5985</v>
      </c>
      <c r="N2030" s="5" t="s">
        <v>5986</v>
      </c>
      <c r="O2030" s="17">
        <v>45132</v>
      </c>
      <c r="P2030" s="5">
        <v>1</v>
      </c>
      <c r="Q2030" s="5">
        <v>1</v>
      </c>
      <c r="R2030" s="5">
        <v>0</v>
      </c>
      <c r="S2030" s="5">
        <v>0</v>
      </c>
      <c r="T2030" s="5">
        <v>1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1</v>
      </c>
      <c r="AF2030" s="5">
        <v>0</v>
      </c>
      <c r="AG2030" s="18">
        <v>79.167900000000003</v>
      </c>
      <c r="AH2030" s="19">
        <v>13</v>
      </c>
      <c r="AI2030" s="19">
        <v>14</v>
      </c>
    </row>
    <row r="2031" spans="1:35" ht="12.75" customHeight="1" x14ac:dyDescent="0.25">
      <c r="A2031" s="5">
        <v>1526</v>
      </c>
      <c r="B2031" s="5">
        <v>1902043</v>
      </c>
      <c r="C2031" s="5"/>
      <c r="D2031" s="5" t="s">
        <v>5987</v>
      </c>
      <c r="E2031" s="15"/>
      <c r="F2031" s="16">
        <f>+IF(TABLA!$E2031 &lt;&gt; "", 1, 0)</f>
        <v>0</v>
      </c>
      <c r="G2031" s="15"/>
      <c r="H2031" s="16">
        <f>+IF(TABLA!$G2031&lt;&gt;"",1,0)</f>
        <v>0</v>
      </c>
      <c r="I2031" s="15"/>
      <c r="J2031" s="16">
        <f>+IF(TABLA!$I2031&lt;&gt;"",1,0)</f>
        <v>0</v>
      </c>
      <c r="K2031" s="16">
        <f>+IF(AND(TABLA!$F2031=1,TABLA!$H2031=1,TABLA!$J2031=1), 1, 0)</f>
        <v>0</v>
      </c>
      <c r="L2031" s="16"/>
      <c r="M2031" s="5" t="s">
        <v>5988</v>
      </c>
      <c r="N2031" s="5" t="s">
        <v>5989</v>
      </c>
      <c r="O2031" s="17">
        <v>45174</v>
      </c>
      <c r="P2031" s="5">
        <v>1</v>
      </c>
      <c r="Q2031" s="5">
        <v>1</v>
      </c>
      <c r="R2031" s="5">
        <v>0</v>
      </c>
      <c r="S2031" s="5">
        <v>0</v>
      </c>
      <c r="T2031" s="5">
        <v>1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1</v>
      </c>
      <c r="AF2031" s="5">
        <v>0</v>
      </c>
      <c r="AG2031" s="18">
        <v>12.754799999999999</v>
      </c>
      <c r="AH2031" s="19">
        <v>1</v>
      </c>
      <c r="AI2031" s="19">
        <v>1</v>
      </c>
    </row>
    <row r="2032" spans="1:35" ht="12.75" customHeight="1" x14ac:dyDescent="0.25">
      <c r="A2032" s="5">
        <v>183</v>
      </c>
      <c r="B2032" s="5">
        <v>1902044</v>
      </c>
      <c r="C2032" s="5"/>
      <c r="D2032" s="5" t="s">
        <v>5990</v>
      </c>
      <c r="E2032" s="15"/>
      <c r="F2032" s="16">
        <f>+IF(TABLA!$E2032 &lt;&gt; "", 1, 0)</f>
        <v>0</v>
      </c>
      <c r="G2032" s="15"/>
      <c r="H2032" s="16">
        <f>+IF(TABLA!$G2032&lt;&gt;"",1,0)</f>
        <v>0</v>
      </c>
      <c r="I2032" s="15"/>
      <c r="J2032" s="16">
        <f>+IF(TABLA!$I2032&lt;&gt;"",1,0)</f>
        <v>0</v>
      </c>
      <c r="K2032" s="16">
        <f>+IF(AND(TABLA!$F2032=1,TABLA!$H2032=1,TABLA!$J2032=1), 1, 0)</f>
        <v>0</v>
      </c>
      <c r="L2032" s="16"/>
      <c r="M2032" s="5" t="s">
        <v>5991</v>
      </c>
      <c r="N2032" s="5" t="s">
        <v>5992</v>
      </c>
      <c r="O2032" s="17">
        <v>44886</v>
      </c>
      <c r="P2032" s="5">
        <v>0</v>
      </c>
      <c r="Q2032" s="5">
        <v>1</v>
      </c>
      <c r="R2032" s="5">
        <v>0</v>
      </c>
      <c r="S2032" s="5">
        <v>0</v>
      </c>
      <c r="T2032" s="5">
        <v>1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1</v>
      </c>
      <c r="AF2032" s="5">
        <v>0</v>
      </c>
      <c r="AG2032" s="18">
        <v>20.052900000000001</v>
      </c>
      <c r="AH2032" s="19">
        <v>2</v>
      </c>
      <c r="AI2032" s="19">
        <v>2</v>
      </c>
    </row>
    <row r="2033" spans="1:35" ht="12.75" customHeight="1" x14ac:dyDescent="0.25">
      <c r="A2033" s="5">
        <v>605</v>
      </c>
      <c r="B2033" s="5">
        <v>1902045</v>
      </c>
      <c r="C2033" s="5"/>
      <c r="D2033" s="5" t="s">
        <v>5993</v>
      </c>
      <c r="E2033" s="15"/>
      <c r="F2033" s="16">
        <f>+IF(TABLA!$E2033 &lt;&gt; "", 1, 0)</f>
        <v>0</v>
      </c>
      <c r="G2033" s="15"/>
      <c r="H2033" s="16">
        <f>+IF(TABLA!$G2033&lt;&gt;"",1,0)</f>
        <v>0</v>
      </c>
      <c r="I2033" s="15"/>
      <c r="J2033" s="16">
        <f>+IF(TABLA!$I2033&lt;&gt;"",1,0)</f>
        <v>0</v>
      </c>
      <c r="K2033" s="16">
        <f>+IF(AND(TABLA!$F2033=1,TABLA!$H2033=1,TABLA!$J2033=1), 1, 0)</f>
        <v>0</v>
      </c>
      <c r="L2033" s="16"/>
      <c r="M2033" s="5" t="s">
        <v>5994</v>
      </c>
      <c r="N2033" s="5" t="s">
        <v>5995</v>
      </c>
      <c r="O2033" s="17">
        <v>45044</v>
      </c>
      <c r="P2033" s="5">
        <v>1</v>
      </c>
      <c r="Q2033" s="5">
        <v>1</v>
      </c>
      <c r="R2033" s="5">
        <v>0</v>
      </c>
      <c r="S2033" s="5">
        <v>0</v>
      </c>
      <c r="T2033" s="5">
        <v>1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18">
        <v>34.8964</v>
      </c>
      <c r="AH2033" s="19">
        <v>6</v>
      </c>
      <c r="AI2033" s="19">
        <v>6</v>
      </c>
    </row>
    <row r="2034" spans="1:35" ht="12.75" customHeight="1" x14ac:dyDescent="0.25">
      <c r="A2034" s="5">
        <v>9</v>
      </c>
      <c r="B2034" s="5">
        <v>1902051</v>
      </c>
      <c r="C2034" s="5"/>
      <c r="D2034" s="5" t="s">
        <v>5996</v>
      </c>
      <c r="E2034" s="15"/>
      <c r="F2034" s="16">
        <f>+IF(TABLA!$E2034 &lt;&gt; "", 1, 0)</f>
        <v>0</v>
      </c>
      <c r="G2034" s="15"/>
      <c r="H2034" s="16">
        <f>+IF(TABLA!$G2034&lt;&gt;"",1,0)</f>
        <v>0</v>
      </c>
      <c r="I2034" s="15"/>
      <c r="J2034" s="16">
        <f>+IF(TABLA!$I2034&lt;&gt;"",1,0)</f>
        <v>0</v>
      </c>
      <c r="K2034" s="16">
        <f>+IF(AND(TABLA!$F2034=1,TABLA!$H2034=1,TABLA!$J2034=1), 1, 0)</f>
        <v>0</v>
      </c>
      <c r="L2034" s="16"/>
      <c r="M2034" s="5" t="s">
        <v>5997</v>
      </c>
      <c r="N2034" s="5" t="s">
        <v>5998</v>
      </c>
      <c r="O2034" s="17">
        <v>44709</v>
      </c>
      <c r="P2034" s="5">
        <v>0</v>
      </c>
      <c r="Q2034" s="5">
        <v>1</v>
      </c>
      <c r="R2034" s="5">
        <v>0</v>
      </c>
      <c r="S2034" s="5">
        <v>0</v>
      </c>
      <c r="T2034" s="5">
        <v>1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1</v>
      </c>
      <c r="AF2034" s="5">
        <v>0</v>
      </c>
      <c r="AG2034" s="18">
        <v>2.9093</v>
      </c>
      <c r="AH2034" s="19">
        <v>1</v>
      </c>
      <c r="AI2034" s="19">
        <v>1</v>
      </c>
    </row>
    <row r="2035" spans="1:35" ht="12.75" customHeight="1" x14ac:dyDescent="0.25">
      <c r="A2035" s="5">
        <v>557</v>
      </c>
      <c r="B2035" s="5">
        <v>1902052</v>
      </c>
      <c r="C2035" s="5"/>
      <c r="D2035" s="5" t="s">
        <v>5999</v>
      </c>
      <c r="E2035" s="15"/>
      <c r="F2035" s="16">
        <f>+IF(TABLA!$E2035 &lt;&gt; "", 1, 0)</f>
        <v>0</v>
      </c>
      <c r="G2035" s="15"/>
      <c r="H2035" s="16">
        <f>+IF(TABLA!$G2035&lt;&gt;"",1,0)</f>
        <v>0</v>
      </c>
      <c r="I2035" s="15"/>
      <c r="J2035" s="16">
        <f>+IF(TABLA!$I2035&lt;&gt;"",1,0)</f>
        <v>0</v>
      </c>
      <c r="K2035" s="16">
        <f>+IF(AND(TABLA!$F2035=1,TABLA!$H2035=1,TABLA!$J2035=1), 1, 0)</f>
        <v>0</v>
      </c>
      <c r="L2035" s="16"/>
      <c r="M2035" s="5" t="s">
        <v>6000</v>
      </c>
      <c r="N2035" s="5" t="s">
        <v>6001</v>
      </c>
      <c r="O2035" s="17">
        <v>45034</v>
      </c>
      <c r="P2035" s="5">
        <v>1</v>
      </c>
      <c r="Q2035" s="5">
        <v>1</v>
      </c>
      <c r="R2035" s="5">
        <v>0</v>
      </c>
      <c r="S2035" s="5">
        <v>0</v>
      </c>
      <c r="T2035" s="5">
        <v>1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1</v>
      </c>
      <c r="AF2035" s="5">
        <v>0</v>
      </c>
      <c r="AG2035" s="18">
        <v>6.4672999999999998</v>
      </c>
      <c r="AH2035" s="19">
        <v>1</v>
      </c>
      <c r="AI2035" s="19">
        <v>1</v>
      </c>
    </row>
    <row r="2036" spans="1:35" ht="12.75" customHeight="1" x14ac:dyDescent="0.25">
      <c r="A2036" s="5">
        <v>606</v>
      </c>
      <c r="B2036" s="5">
        <v>1902053</v>
      </c>
      <c r="C2036" s="5"/>
      <c r="D2036" s="5" t="s">
        <v>6002</v>
      </c>
      <c r="E2036" s="15"/>
      <c r="F2036" s="16">
        <f>+IF(TABLA!$E2036 &lt;&gt; "", 1, 0)</f>
        <v>0</v>
      </c>
      <c r="G2036" s="15"/>
      <c r="H2036" s="16">
        <f>+IF(TABLA!$G2036&lt;&gt;"",1,0)</f>
        <v>0</v>
      </c>
      <c r="I2036" s="15"/>
      <c r="J2036" s="16">
        <f>+IF(TABLA!$I2036&lt;&gt;"",1,0)</f>
        <v>0</v>
      </c>
      <c r="K2036" s="16">
        <f>+IF(AND(TABLA!$F2036=1,TABLA!$H2036=1,TABLA!$J2036=1), 1, 0)</f>
        <v>0</v>
      </c>
      <c r="L2036" s="16"/>
      <c r="M2036" s="5" t="s">
        <v>6003</v>
      </c>
      <c r="N2036" s="5" t="s">
        <v>6004</v>
      </c>
      <c r="O2036" s="17">
        <v>45044</v>
      </c>
      <c r="P2036" s="5">
        <v>1</v>
      </c>
      <c r="Q2036" s="5">
        <v>1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1</v>
      </c>
      <c r="AF2036" s="5">
        <v>0</v>
      </c>
      <c r="AG2036" s="18">
        <v>26.131499999999999</v>
      </c>
      <c r="AH2036" s="19">
        <v>2</v>
      </c>
      <c r="AI2036" s="19">
        <v>2</v>
      </c>
    </row>
    <row r="2037" spans="1:35" ht="12.75" customHeight="1" x14ac:dyDescent="0.25">
      <c r="A2037" s="5">
        <v>1780</v>
      </c>
      <c r="B2037" s="5">
        <v>1902055</v>
      </c>
      <c r="C2037" s="5"/>
      <c r="D2037" s="5" t="s">
        <v>6005</v>
      </c>
      <c r="E2037" s="15"/>
      <c r="F2037" s="16">
        <f>+IF(TABLA!$E2037 &lt;&gt; "", 1, 0)</f>
        <v>0</v>
      </c>
      <c r="G2037" s="15"/>
      <c r="H2037" s="16">
        <f>+IF(TABLA!$G2037&lt;&gt;"",1,0)</f>
        <v>0</v>
      </c>
      <c r="I2037" s="15"/>
      <c r="J2037" s="16">
        <f>+IF(TABLA!$I2037&lt;&gt;"",1,0)</f>
        <v>0</v>
      </c>
      <c r="K2037" s="16">
        <f>+IF(AND(TABLA!$F2037=1,TABLA!$H2037=1,TABLA!$J2037=1), 1, 0)</f>
        <v>0</v>
      </c>
      <c r="L2037" s="16"/>
      <c r="M2037" s="5" t="s">
        <v>6006</v>
      </c>
      <c r="N2037" s="5" t="s">
        <v>6007</v>
      </c>
      <c r="O2037" s="17">
        <v>45195</v>
      </c>
      <c r="P2037" s="5">
        <v>1</v>
      </c>
      <c r="Q2037" s="5">
        <v>1</v>
      </c>
      <c r="R2037" s="5">
        <v>0</v>
      </c>
      <c r="S2037" s="5">
        <v>0</v>
      </c>
      <c r="T2037" s="5">
        <v>1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1</v>
      </c>
      <c r="AF2037" s="5">
        <v>0</v>
      </c>
      <c r="AG2037" s="18">
        <v>431.04849999999999</v>
      </c>
      <c r="AH2037" s="19">
        <v>53</v>
      </c>
      <c r="AI2037" s="19">
        <v>55</v>
      </c>
    </row>
    <row r="2038" spans="1:35" ht="12.75" customHeight="1" x14ac:dyDescent="0.25">
      <c r="A2038" s="5">
        <v>1435</v>
      </c>
      <c r="B2038" s="5">
        <v>1902056</v>
      </c>
      <c r="C2038" s="5"/>
      <c r="D2038" s="5" t="s">
        <v>6008</v>
      </c>
      <c r="E2038" s="15"/>
      <c r="F2038" s="16">
        <f>+IF(TABLA!$E2038 &lt;&gt; "", 1, 0)</f>
        <v>0</v>
      </c>
      <c r="G2038" s="15"/>
      <c r="H2038" s="16">
        <f>+IF(TABLA!$G2038&lt;&gt;"",1,0)</f>
        <v>0</v>
      </c>
      <c r="I2038" s="15"/>
      <c r="J2038" s="16">
        <f>+IF(TABLA!$I2038&lt;&gt;"",1,0)</f>
        <v>0</v>
      </c>
      <c r="K2038" s="16">
        <f>+IF(AND(TABLA!$F2038=1,TABLA!$H2038=1,TABLA!$J2038=1), 1, 0)</f>
        <v>0</v>
      </c>
      <c r="L2038" s="16"/>
      <c r="M2038" s="5" t="s">
        <v>6009</v>
      </c>
      <c r="N2038" s="5" t="s">
        <v>6010</v>
      </c>
      <c r="O2038" s="17">
        <v>45166</v>
      </c>
      <c r="P2038" s="5">
        <v>1</v>
      </c>
      <c r="Q2038" s="5">
        <v>1</v>
      </c>
      <c r="R2038" s="5">
        <v>0</v>
      </c>
      <c r="S2038" s="5">
        <v>0</v>
      </c>
      <c r="T2038" s="5">
        <v>1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1</v>
      </c>
      <c r="AF2038" s="5">
        <v>0</v>
      </c>
      <c r="AG2038" s="18">
        <v>206.1609</v>
      </c>
      <c r="AH2038" s="19">
        <v>15</v>
      </c>
      <c r="AI2038" s="19">
        <v>16</v>
      </c>
    </row>
    <row r="2039" spans="1:35" ht="12.75" customHeight="1" x14ac:dyDescent="0.25">
      <c r="A2039" s="5">
        <v>1469</v>
      </c>
      <c r="B2039" s="5">
        <v>1902057</v>
      </c>
      <c r="C2039" s="5"/>
      <c r="D2039" s="5" t="s">
        <v>6011</v>
      </c>
      <c r="E2039" s="15"/>
      <c r="F2039" s="16">
        <f>+IF(TABLA!$E2039 &lt;&gt; "", 1, 0)</f>
        <v>0</v>
      </c>
      <c r="G2039" s="15"/>
      <c r="H2039" s="16">
        <f>+IF(TABLA!$G2039&lt;&gt;"",1,0)</f>
        <v>0</v>
      </c>
      <c r="I2039" s="15"/>
      <c r="J2039" s="16">
        <f>+IF(TABLA!$I2039&lt;&gt;"",1,0)</f>
        <v>0</v>
      </c>
      <c r="K2039" s="16">
        <f>+IF(AND(TABLA!$F2039=1,TABLA!$H2039=1,TABLA!$J2039=1), 1, 0)</f>
        <v>0</v>
      </c>
      <c r="L2039" s="16"/>
      <c r="M2039" s="5" t="s">
        <v>6012</v>
      </c>
      <c r="N2039" s="5" t="s">
        <v>6013</v>
      </c>
      <c r="O2039" s="17">
        <v>45168</v>
      </c>
      <c r="P2039" s="5">
        <v>1</v>
      </c>
      <c r="Q2039" s="5">
        <v>1</v>
      </c>
      <c r="R2039" s="5">
        <v>0</v>
      </c>
      <c r="S2039" s="5">
        <v>0</v>
      </c>
      <c r="T2039" s="5">
        <v>1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1</v>
      </c>
      <c r="AF2039" s="5">
        <v>0</v>
      </c>
      <c r="AG2039" s="18">
        <v>722.47559999999999</v>
      </c>
      <c r="AH2039" s="19">
        <v>29</v>
      </c>
      <c r="AI2039" s="19">
        <v>31</v>
      </c>
    </row>
    <row r="2040" spans="1:35" ht="12.75" customHeight="1" x14ac:dyDescent="0.25">
      <c r="A2040" s="5">
        <v>16</v>
      </c>
      <c r="B2040" s="5">
        <v>1902058</v>
      </c>
      <c r="C2040" s="5"/>
      <c r="D2040" s="5" t="s">
        <v>6014</v>
      </c>
      <c r="E2040" s="15"/>
      <c r="F2040" s="16">
        <f>+IF(TABLA!$E2040 &lt;&gt; "", 1, 0)</f>
        <v>0</v>
      </c>
      <c r="G2040" s="15"/>
      <c r="H2040" s="16">
        <f>+IF(TABLA!$G2040&lt;&gt;"",1,0)</f>
        <v>0</v>
      </c>
      <c r="I2040" s="15"/>
      <c r="J2040" s="16">
        <f>+IF(TABLA!$I2040&lt;&gt;"",1,0)</f>
        <v>0</v>
      </c>
      <c r="K2040" s="16">
        <f>+IF(AND(TABLA!$F2040=1,TABLA!$H2040=1,TABLA!$J2040=1), 1, 0)</f>
        <v>0</v>
      </c>
      <c r="L2040" s="16"/>
      <c r="M2040" s="5" t="s">
        <v>6015</v>
      </c>
      <c r="N2040" s="5" t="s">
        <v>6016</v>
      </c>
      <c r="O2040" s="17">
        <v>44741</v>
      </c>
      <c r="P2040" s="5">
        <v>0</v>
      </c>
      <c r="Q2040" s="5">
        <v>1</v>
      </c>
      <c r="R2040" s="5">
        <v>0</v>
      </c>
      <c r="S2040" s="5">
        <v>0</v>
      </c>
      <c r="T2040" s="5">
        <v>1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1</v>
      </c>
      <c r="AF2040" s="5">
        <v>0</v>
      </c>
      <c r="AG2040" s="18">
        <v>1.2075</v>
      </c>
      <c r="AH2040" s="19">
        <v>1</v>
      </c>
      <c r="AI2040" s="19">
        <v>1</v>
      </c>
    </row>
    <row r="2041" spans="1:35" ht="12.75" customHeight="1" x14ac:dyDescent="0.25">
      <c r="A2041" s="5">
        <v>17</v>
      </c>
      <c r="B2041" s="5">
        <v>1902059</v>
      </c>
      <c r="C2041" s="5"/>
      <c r="D2041" s="5" t="s">
        <v>6017</v>
      </c>
      <c r="E2041" s="15"/>
      <c r="F2041" s="16">
        <f>+IF(TABLA!$E2041 &lt;&gt; "", 1, 0)</f>
        <v>0</v>
      </c>
      <c r="G2041" s="15"/>
      <c r="H2041" s="16">
        <f>+IF(TABLA!$G2041&lt;&gt;"",1,0)</f>
        <v>0</v>
      </c>
      <c r="I2041" s="15"/>
      <c r="J2041" s="16">
        <f>+IF(TABLA!$I2041&lt;&gt;"",1,0)</f>
        <v>0</v>
      </c>
      <c r="K2041" s="16">
        <f>+IF(AND(TABLA!$F2041=1,TABLA!$H2041=1,TABLA!$J2041=1), 1, 0)</f>
        <v>0</v>
      </c>
      <c r="L2041" s="16"/>
      <c r="M2041" s="5" t="s">
        <v>6018</v>
      </c>
      <c r="N2041" s="5" t="s">
        <v>6019</v>
      </c>
      <c r="O2041" s="17">
        <v>44748</v>
      </c>
      <c r="P2041" s="5">
        <v>0</v>
      </c>
      <c r="Q2041" s="5">
        <v>1</v>
      </c>
      <c r="R2041" s="5">
        <v>0</v>
      </c>
      <c r="S2041" s="5">
        <v>0</v>
      </c>
      <c r="T2041" s="5">
        <v>1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18">
        <v>18.855599999999999</v>
      </c>
      <c r="AH2041" s="19">
        <v>1</v>
      </c>
      <c r="AI2041" s="19">
        <v>1</v>
      </c>
    </row>
    <row r="2042" spans="1:35" ht="12.75" customHeight="1" x14ac:dyDescent="0.25">
      <c r="A2042" s="5">
        <v>1374</v>
      </c>
      <c r="B2042" s="5">
        <v>1902060</v>
      </c>
      <c r="C2042" s="5"/>
      <c r="D2042" s="5" t="s">
        <v>6020</v>
      </c>
      <c r="E2042" s="15"/>
      <c r="F2042" s="16">
        <f>+IF(TABLA!$E2042 &lt;&gt; "", 1, 0)</f>
        <v>0</v>
      </c>
      <c r="G2042" s="15"/>
      <c r="H2042" s="16">
        <f>+IF(TABLA!$G2042&lt;&gt;"",1,0)</f>
        <v>0</v>
      </c>
      <c r="I2042" s="15"/>
      <c r="J2042" s="16">
        <f>+IF(TABLA!$I2042&lt;&gt;"",1,0)</f>
        <v>0</v>
      </c>
      <c r="K2042" s="16">
        <f>+IF(AND(TABLA!$F2042=1,TABLA!$H2042=1,TABLA!$J2042=1), 1, 0)</f>
        <v>0</v>
      </c>
      <c r="L2042" s="16"/>
      <c r="M2042" s="5" t="s">
        <v>6021</v>
      </c>
      <c r="N2042" s="5" t="s">
        <v>6022</v>
      </c>
      <c r="O2042" s="17">
        <v>45159</v>
      </c>
      <c r="P2042" s="5">
        <v>1</v>
      </c>
      <c r="Q2042" s="5">
        <v>1</v>
      </c>
      <c r="R2042" s="5">
        <v>0</v>
      </c>
      <c r="S2042" s="5">
        <v>0</v>
      </c>
      <c r="T2042" s="5">
        <v>1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1</v>
      </c>
      <c r="AF2042" s="5">
        <v>0</v>
      </c>
      <c r="AG2042" s="18">
        <v>138.2028</v>
      </c>
      <c r="AH2042" s="19">
        <v>12</v>
      </c>
      <c r="AI2042" s="19">
        <v>12</v>
      </c>
    </row>
    <row r="2043" spans="1:35" ht="12.75" customHeight="1" x14ac:dyDescent="0.25">
      <c r="A2043" s="5">
        <v>486</v>
      </c>
      <c r="B2043" s="5">
        <v>1902061</v>
      </c>
      <c r="C2043" s="5"/>
      <c r="D2043" s="5" t="s">
        <v>6023</v>
      </c>
      <c r="E2043" s="15"/>
      <c r="F2043" s="16">
        <f>+IF(TABLA!$E2043 &lt;&gt; "", 1, 0)</f>
        <v>0</v>
      </c>
      <c r="G2043" s="15"/>
      <c r="H2043" s="16">
        <f>+IF(TABLA!$G2043&lt;&gt;"",1,0)</f>
        <v>0</v>
      </c>
      <c r="I2043" s="15"/>
      <c r="J2043" s="16">
        <f>+IF(TABLA!$I2043&lt;&gt;"",1,0)</f>
        <v>0</v>
      </c>
      <c r="K2043" s="16">
        <f>+IF(AND(TABLA!$F2043=1,TABLA!$H2043=1,TABLA!$J2043=1), 1, 0)</f>
        <v>0</v>
      </c>
      <c r="L2043" s="16"/>
      <c r="M2043" s="5" t="s">
        <v>6024</v>
      </c>
      <c r="N2043" s="5" t="s">
        <v>6025</v>
      </c>
      <c r="O2043" s="17">
        <v>45009</v>
      </c>
      <c r="P2043" s="5">
        <v>1</v>
      </c>
      <c r="Q2043" s="5">
        <v>1</v>
      </c>
      <c r="R2043" s="5">
        <v>0</v>
      </c>
      <c r="S2043" s="5">
        <v>0</v>
      </c>
      <c r="T2043" s="5">
        <v>1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1</v>
      </c>
      <c r="AF2043" s="5">
        <v>0</v>
      </c>
      <c r="AG2043" s="18">
        <v>40.053899999999999</v>
      </c>
      <c r="AH2043" s="19">
        <v>6</v>
      </c>
      <c r="AI2043" s="19">
        <v>7</v>
      </c>
    </row>
    <row r="2044" spans="1:35" ht="12.75" customHeight="1" x14ac:dyDescent="0.25">
      <c r="A2044" s="5">
        <v>309</v>
      </c>
      <c r="B2044" s="5">
        <v>1902062</v>
      </c>
      <c r="C2044" s="5"/>
      <c r="D2044" s="5" t="s">
        <v>6026</v>
      </c>
      <c r="E2044" s="15"/>
      <c r="F2044" s="16">
        <f>+IF(TABLA!$E2044 &lt;&gt; "", 1, 0)</f>
        <v>0</v>
      </c>
      <c r="G2044" s="15"/>
      <c r="H2044" s="16">
        <f>+IF(TABLA!$G2044&lt;&gt;"",1,0)</f>
        <v>0</v>
      </c>
      <c r="I2044" s="15"/>
      <c r="J2044" s="16">
        <f>+IF(TABLA!$I2044&lt;&gt;"",1,0)</f>
        <v>0</v>
      </c>
      <c r="K2044" s="16">
        <f>+IF(AND(TABLA!$F2044=1,TABLA!$H2044=1,TABLA!$J2044=1), 1, 0)</f>
        <v>0</v>
      </c>
      <c r="L2044" s="16"/>
      <c r="M2044" s="5" t="s">
        <v>6027</v>
      </c>
      <c r="N2044" s="5" t="s">
        <v>6028</v>
      </c>
      <c r="O2044" s="17">
        <v>44942</v>
      </c>
      <c r="P2044" s="5">
        <v>1</v>
      </c>
      <c r="Q2044" s="5">
        <v>1</v>
      </c>
      <c r="R2044" s="5">
        <v>0</v>
      </c>
      <c r="S2044" s="5">
        <v>0</v>
      </c>
      <c r="T2044" s="5">
        <v>1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1</v>
      </c>
      <c r="AF2044" s="5">
        <v>0</v>
      </c>
      <c r="AG2044" s="18">
        <v>19.716200000000001</v>
      </c>
      <c r="AH2044" s="19">
        <v>3</v>
      </c>
      <c r="AI2044" s="19">
        <v>3</v>
      </c>
    </row>
    <row r="2045" spans="1:35" ht="12.75" customHeight="1" x14ac:dyDescent="0.25">
      <c r="A2045" s="5">
        <v>915</v>
      </c>
      <c r="B2045" s="5">
        <v>1902063</v>
      </c>
      <c r="C2045" s="5"/>
      <c r="D2045" s="5" t="s">
        <v>6029</v>
      </c>
      <c r="E2045" s="15"/>
      <c r="F2045" s="16">
        <f>+IF(TABLA!$E2045 &lt;&gt; "", 1, 0)</f>
        <v>0</v>
      </c>
      <c r="G2045" s="15"/>
      <c r="H2045" s="16">
        <f>+IF(TABLA!$G2045&lt;&gt;"",1,0)</f>
        <v>0</v>
      </c>
      <c r="I2045" s="15"/>
      <c r="J2045" s="16">
        <f>+IF(TABLA!$I2045&lt;&gt;"",1,0)</f>
        <v>0</v>
      </c>
      <c r="K2045" s="16">
        <f>+IF(AND(TABLA!$F2045=1,TABLA!$H2045=1,TABLA!$J2045=1), 1, 0)</f>
        <v>0</v>
      </c>
      <c r="L2045" s="16"/>
      <c r="M2045" s="5" t="s">
        <v>6030</v>
      </c>
      <c r="N2045" s="5" t="s">
        <v>6031</v>
      </c>
      <c r="O2045" s="17">
        <v>45099</v>
      </c>
      <c r="P2045" s="5">
        <v>1</v>
      </c>
      <c r="Q2045" s="5">
        <v>1</v>
      </c>
      <c r="R2045" s="5">
        <v>0</v>
      </c>
      <c r="S2045" s="5">
        <v>0</v>
      </c>
      <c r="T2045" s="5">
        <v>1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1</v>
      </c>
      <c r="AF2045" s="5">
        <v>0</v>
      </c>
      <c r="AG2045" s="18">
        <v>5.9703999999999997</v>
      </c>
      <c r="AH2045" s="19">
        <v>1</v>
      </c>
      <c r="AI2045" s="19">
        <v>1</v>
      </c>
    </row>
    <row r="2046" spans="1:35" ht="12.75" customHeight="1" x14ac:dyDescent="0.25">
      <c r="A2046" s="5">
        <v>582</v>
      </c>
      <c r="B2046" s="5">
        <v>1902064</v>
      </c>
      <c r="C2046" s="5"/>
      <c r="D2046" s="5" t="s">
        <v>6032</v>
      </c>
      <c r="E2046" s="15"/>
      <c r="F2046" s="16">
        <f>+IF(TABLA!$E2046 &lt;&gt; "", 1, 0)</f>
        <v>0</v>
      </c>
      <c r="G2046" s="15"/>
      <c r="H2046" s="16">
        <f>+IF(TABLA!$G2046&lt;&gt;"",1,0)</f>
        <v>0</v>
      </c>
      <c r="I2046" s="15"/>
      <c r="J2046" s="16">
        <f>+IF(TABLA!$I2046&lt;&gt;"",1,0)</f>
        <v>0</v>
      </c>
      <c r="K2046" s="16">
        <f>+IF(AND(TABLA!$F2046=1,TABLA!$H2046=1,TABLA!$J2046=1), 1, 0)</f>
        <v>0</v>
      </c>
      <c r="L2046" s="16"/>
      <c r="M2046" s="5" t="s">
        <v>6033</v>
      </c>
      <c r="N2046" s="5" t="s">
        <v>6034</v>
      </c>
      <c r="O2046" s="17">
        <v>45041</v>
      </c>
      <c r="P2046" s="5">
        <v>1</v>
      </c>
      <c r="Q2046" s="5">
        <v>1</v>
      </c>
      <c r="R2046" s="5">
        <v>0</v>
      </c>
      <c r="S2046" s="5">
        <v>0</v>
      </c>
      <c r="T2046" s="5">
        <v>1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1</v>
      </c>
      <c r="AF2046" s="5">
        <v>0</v>
      </c>
      <c r="AG2046" s="18">
        <v>12.708500000000001</v>
      </c>
      <c r="AH2046" s="19">
        <v>4</v>
      </c>
      <c r="AI2046" s="19">
        <v>4</v>
      </c>
    </row>
    <row r="2047" spans="1:35" ht="12.75" customHeight="1" x14ac:dyDescent="0.25">
      <c r="A2047" s="5">
        <v>150</v>
      </c>
      <c r="B2047" s="5">
        <v>1902065</v>
      </c>
      <c r="C2047" s="5"/>
      <c r="D2047" s="5" t="s">
        <v>6035</v>
      </c>
      <c r="E2047" s="15"/>
      <c r="F2047" s="16">
        <f>+IF(TABLA!$E2047 &lt;&gt; "", 1, 0)</f>
        <v>0</v>
      </c>
      <c r="G2047" s="15"/>
      <c r="H2047" s="16">
        <f>+IF(TABLA!$G2047&lt;&gt;"",1,0)</f>
        <v>0</v>
      </c>
      <c r="I2047" s="15"/>
      <c r="J2047" s="16">
        <f>+IF(TABLA!$I2047&lt;&gt;"",1,0)</f>
        <v>0</v>
      </c>
      <c r="K2047" s="16">
        <f>+IF(AND(TABLA!$F2047=1,TABLA!$H2047=1,TABLA!$J2047=1), 1, 0)</f>
        <v>0</v>
      </c>
      <c r="L2047" s="16"/>
      <c r="M2047" s="5" t="s">
        <v>6036</v>
      </c>
      <c r="N2047" s="5" t="s">
        <v>6037</v>
      </c>
      <c r="O2047" s="17">
        <v>44873</v>
      </c>
      <c r="P2047" s="5">
        <v>0</v>
      </c>
      <c r="Q2047" s="5">
        <v>1</v>
      </c>
      <c r="R2047" s="5">
        <v>0</v>
      </c>
      <c r="S2047" s="5">
        <v>0</v>
      </c>
      <c r="T2047" s="5">
        <v>1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1</v>
      </c>
      <c r="AF2047" s="5">
        <v>0</v>
      </c>
      <c r="AG2047" s="18">
        <v>4.0317999999999996</v>
      </c>
      <c r="AH2047" s="19">
        <v>1</v>
      </c>
      <c r="AI2047" s="19">
        <v>1</v>
      </c>
    </row>
    <row r="2048" spans="1:35" ht="12.75" customHeight="1" x14ac:dyDescent="0.25">
      <c r="A2048" s="5">
        <v>596</v>
      </c>
      <c r="B2048" s="5">
        <v>1902067</v>
      </c>
      <c r="C2048" s="5"/>
      <c r="D2048" s="5" t="s">
        <v>6038</v>
      </c>
      <c r="E2048" s="15"/>
      <c r="F2048" s="16">
        <f>+IF(TABLA!$E2048 &lt;&gt; "", 1, 0)</f>
        <v>0</v>
      </c>
      <c r="G2048" s="15"/>
      <c r="H2048" s="16">
        <f>+IF(TABLA!$G2048&lt;&gt;"",1,0)</f>
        <v>0</v>
      </c>
      <c r="I2048" s="15"/>
      <c r="J2048" s="16">
        <f>+IF(TABLA!$I2048&lt;&gt;"",1,0)</f>
        <v>0</v>
      </c>
      <c r="K2048" s="16">
        <f>+IF(AND(TABLA!$F2048=1,TABLA!$H2048=1,TABLA!$J2048=1), 1, 0)</f>
        <v>0</v>
      </c>
      <c r="L2048" s="16"/>
      <c r="M2048" s="5" t="s">
        <v>6039</v>
      </c>
      <c r="N2048" s="5" t="s">
        <v>6040</v>
      </c>
      <c r="O2048" s="17">
        <v>45043</v>
      </c>
      <c r="P2048" s="5">
        <v>1</v>
      </c>
      <c r="Q2048" s="5">
        <v>1</v>
      </c>
      <c r="R2048" s="5">
        <v>0</v>
      </c>
      <c r="S2048" s="5">
        <v>0</v>
      </c>
      <c r="T2048" s="5">
        <v>1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1</v>
      </c>
      <c r="AF2048" s="5">
        <v>0</v>
      </c>
      <c r="AG2048" s="18">
        <v>20.623899999999999</v>
      </c>
      <c r="AH2048" s="19">
        <v>4</v>
      </c>
      <c r="AI2048" s="19">
        <v>4</v>
      </c>
    </row>
    <row r="2049" spans="1:35" ht="12.75" customHeight="1" x14ac:dyDescent="0.25">
      <c r="A2049" s="5">
        <v>1630</v>
      </c>
      <c r="B2049" s="5">
        <v>1902068</v>
      </c>
      <c r="C2049" s="5"/>
      <c r="D2049" s="5" t="s">
        <v>6041</v>
      </c>
      <c r="E2049" s="15"/>
      <c r="F2049" s="16">
        <f>+IF(TABLA!$E2049 &lt;&gt; "", 1, 0)</f>
        <v>0</v>
      </c>
      <c r="G2049" s="15"/>
      <c r="H2049" s="16">
        <f>+IF(TABLA!$G2049&lt;&gt;"",1,0)</f>
        <v>0</v>
      </c>
      <c r="I2049" s="15"/>
      <c r="J2049" s="16">
        <f>+IF(TABLA!$I2049&lt;&gt;"",1,0)</f>
        <v>0</v>
      </c>
      <c r="K2049" s="16">
        <f>+IF(AND(TABLA!$F2049=1,TABLA!$H2049=1,TABLA!$J2049=1), 1, 0)</f>
        <v>0</v>
      </c>
      <c r="L2049" s="16"/>
      <c r="M2049" s="5" t="s">
        <v>6042</v>
      </c>
      <c r="N2049" s="5" t="s">
        <v>6043</v>
      </c>
      <c r="O2049" s="17">
        <v>45182</v>
      </c>
      <c r="P2049" s="5">
        <v>1</v>
      </c>
      <c r="Q2049" s="5">
        <v>1</v>
      </c>
      <c r="R2049" s="5">
        <v>0</v>
      </c>
      <c r="S2049" s="5">
        <v>0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1</v>
      </c>
      <c r="AF2049" s="5">
        <v>0</v>
      </c>
      <c r="AG2049" s="18">
        <v>80.16</v>
      </c>
      <c r="AH2049" s="19">
        <v>10</v>
      </c>
      <c r="AI2049" s="19">
        <v>10</v>
      </c>
    </row>
    <row r="2050" spans="1:35" ht="12.75" customHeight="1" x14ac:dyDescent="0.25">
      <c r="A2050" s="5">
        <v>711</v>
      </c>
      <c r="B2050" s="5">
        <v>1902071</v>
      </c>
      <c r="C2050" s="5"/>
      <c r="D2050" s="5" t="s">
        <v>6044</v>
      </c>
      <c r="E2050" s="15"/>
      <c r="F2050" s="16">
        <f>+IF(TABLA!$E2050 &lt;&gt; "", 1, 0)</f>
        <v>0</v>
      </c>
      <c r="G2050" s="15"/>
      <c r="H2050" s="16">
        <f>+IF(TABLA!$G2050&lt;&gt;"",1,0)</f>
        <v>0</v>
      </c>
      <c r="I2050" s="15"/>
      <c r="J2050" s="16">
        <f>+IF(TABLA!$I2050&lt;&gt;"",1,0)</f>
        <v>0</v>
      </c>
      <c r="K2050" s="16">
        <f>+IF(AND(TABLA!$F2050=1,TABLA!$H2050=1,TABLA!$J2050=1), 1, 0)</f>
        <v>0</v>
      </c>
      <c r="L2050" s="16"/>
      <c r="M2050" s="5" t="s">
        <v>6045</v>
      </c>
      <c r="N2050" s="5" t="s">
        <v>6046</v>
      </c>
      <c r="O2050" s="17">
        <v>45068</v>
      </c>
      <c r="P2050" s="5">
        <v>1</v>
      </c>
      <c r="Q2050" s="5">
        <v>1</v>
      </c>
      <c r="R2050" s="5">
        <v>0</v>
      </c>
      <c r="S2050" s="5">
        <v>0</v>
      </c>
      <c r="T2050" s="5">
        <v>1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1</v>
      </c>
      <c r="AF2050" s="5">
        <v>0</v>
      </c>
      <c r="AG2050" s="18">
        <v>2.1819999999999999</v>
      </c>
      <c r="AH2050" s="19">
        <v>1</v>
      </c>
      <c r="AI2050" s="19">
        <v>1</v>
      </c>
    </row>
    <row r="2051" spans="1:35" ht="12.75" customHeight="1" x14ac:dyDescent="0.25">
      <c r="A2051" s="5">
        <v>200</v>
      </c>
      <c r="B2051" s="5">
        <v>1902072</v>
      </c>
      <c r="C2051" s="5"/>
      <c r="D2051" s="5" t="s">
        <v>6047</v>
      </c>
      <c r="E2051" s="15"/>
      <c r="F2051" s="16">
        <f>+IF(TABLA!$E2051 &lt;&gt; "", 1, 0)</f>
        <v>0</v>
      </c>
      <c r="G2051" s="15"/>
      <c r="H2051" s="16">
        <f>+IF(TABLA!$G2051&lt;&gt;"",1,0)</f>
        <v>0</v>
      </c>
      <c r="I2051" s="15"/>
      <c r="J2051" s="16">
        <f>+IF(TABLA!$I2051&lt;&gt;"",1,0)</f>
        <v>0</v>
      </c>
      <c r="K2051" s="16">
        <f>+IF(AND(TABLA!$F2051=1,TABLA!$H2051=1,TABLA!$J2051=1), 1, 0)</f>
        <v>0</v>
      </c>
      <c r="L2051" s="16"/>
      <c r="M2051" s="5" t="s">
        <v>6048</v>
      </c>
      <c r="N2051" s="5" t="s">
        <v>6049</v>
      </c>
      <c r="O2051" s="17">
        <v>44893</v>
      </c>
      <c r="P2051" s="5">
        <v>0</v>
      </c>
      <c r="Q2051" s="5">
        <v>1</v>
      </c>
      <c r="R2051" s="5">
        <v>0</v>
      </c>
      <c r="S2051" s="5">
        <v>0</v>
      </c>
      <c r="T2051" s="5">
        <v>1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1</v>
      </c>
      <c r="AF2051" s="5">
        <v>0</v>
      </c>
      <c r="AG2051" s="18">
        <v>4.2967000000000004</v>
      </c>
      <c r="AH2051" s="19">
        <v>1</v>
      </c>
      <c r="AI2051" s="19">
        <v>1</v>
      </c>
    </row>
    <row r="2052" spans="1:35" ht="12.75" customHeight="1" x14ac:dyDescent="0.25">
      <c r="A2052" s="5">
        <v>552</v>
      </c>
      <c r="B2052" s="5">
        <v>1902073</v>
      </c>
      <c r="C2052" s="5"/>
      <c r="D2052" s="5" t="s">
        <v>6050</v>
      </c>
      <c r="E2052" s="15"/>
      <c r="F2052" s="16">
        <f>+IF(TABLA!$E2052 &lt;&gt; "", 1, 0)</f>
        <v>0</v>
      </c>
      <c r="G2052" s="15"/>
      <c r="H2052" s="16">
        <f>+IF(TABLA!$G2052&lt;&gt;"",1,0)</f>
        <v>0</v>
      </c>
      <c r="I2052" s="15"/>
      <c r="J2052" s="16">
        <f>+IF(TABLA!$I2052&lt;&gt;"",1,0)</f>
        <v>0</v>
      </c>
      <c r="K2052" s="16">
        <f>+IF(AND(TABLA!$F2052=1,TABLA!$H2052=1,TABLA!$J2052=1), 1, 0)</f>
        <v>0</v>
      </c>
      <c r="L2052" s="16"/>
      <c r="M2052" s="5" t="s">
        <v>6051</v>
      </c>
      <c r="N2052" s="5" t="s">
        <v>6052</v>
      </c>
      <c r="O2052" s="17">
        <v>45033</v>
      </c>
      <c r="P2052" s="5">
        <v>1</v>
      </c>
      <c r="Q2052" s="5">
        <v>1</v>
      </c>
      <c r="R2052" s="5">
        <v>0</v>
      </c>
      <c r="S2052" s="5">
        <v>0</v>
      </c>
      <c r="T2052" s="5">
        <v>1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1</v>
      </c>
      <c r="AF2052" s="5">
        <v>0</v>
      </c>
      <c r="AG2052" s="18">
        <v>12.551</v>
      </c>
      <c r="AH2052" s="19">
        <v>2</v>
      </c>
      <c r="AI2052" s="19">
        <v>2</v>
      </c>
    </row>
    <row r="2053" spans="1:35" ht="12.75" customHeight="1" x14ac:dyDescent="0.25">
      <c r="A2053" s="5">
        <v>1955</v>
      </c>
      <c r="B2053" s="5">
        <v>1902075</v>
      </c>
      <c r="C2053" s="5"/>
      <c r="D2053" s="5" t="s">
        <v>6053</v>
      </c>
      <c r="E2053" s="15"/>
      <c r="F2053" s="16">
        <f>+IF(TABLA!$E2053 &lt;&gt; "", 1, 0)</f>
        <v>0</v>
      </c>
      <c r="G2053" s="15"/>
      <c r="H2053" s="16">
        <f>+IF(TABLA!$G2053&lt;&gt;"",1,0)</f>
        <v>0</v>
      </c>
      <c r="I2053" s="15"/>
      <c r="J2053" s="16">
        <f>+IF(TABLA!$I2053&lt;&gt;"",1,0)</f>
        <v>0</v>
      </c>
      <c r="K2053" s="16">
        <f>+IF(AND(TABLA!$F2053=1,TABLA!$H2053=1,TABLA!$J2053=1), 1, 0)</f>
        <v>0</v>
      </c>
      <c r="L2053" s="16"/>
      <c r="M2053" s="5" t="s">
        <v>6054</v>
      </c>
      <c r="N2053" s="5" t="s">
        <v>6055</v>
      </c>
      <c r="O2053" s="17">
        <v>45204</v>
      </c>
      <c r="P2053" s="5">
        <v>1</v>
      </c>
      <c r="Q2053" s="5">
        <v>1</v>
      </c>
      <c r="R2053" s="5">
        <v>0</v>
      </c>
      <c r="S2053" s="5">
        <v>0</v>
      </c>
      <c r="T2053" s="5">
        <v>1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1</v>
      </c>
      <c r="AF2053" s="5">
        <v>0</v>
      </c>
      <c r="AG2053" s="18">
        <v>36.9148</v>
      </c>
      <c r="AH2053" s="19">
        <v>6</v>
      </c>
      <c r="AI2053" s="19">
        <v>7</v>
      </c>
    </row>
    <row r="2054" spans="1:35" ht="12.75" customHeight="1" x14ac:dyDescent="0.25">
      <c r="A2054" s="5">
        <v>1394</v>
      </c>
      <c r="B2054" s="5">
        <v>1902076</v>
      </c>
      <c r="C2054" s="5"/>
      <c r="D2054" s="5" t="s">
        <v>6056</v>
      </c>
      <c r="E2054" s="15"/>
      <c r="F2054" s="16">
        <f>+IF(TABLA!$E2054 &lt;&gt; "", 1, 0)</f>
        <v>0</v>
      </c>
      <c r="G2054" s="15"/>
      <c r="H2054" s="16">
        <f>+IF(TABLA!$G2054&lt;&gt;"",1,0)</f>
        <v>0</v>
      </c>
      <c r="I2054" s="15"/>
      <c r="J2054" s="16">
        <f>+IF(TABLA!$I2054&lt;&gt;"",1,0)</f>
        <v>0</v>
      </c>
      <c r="K2054" s="16">
        <f>+IF(AND(TABLA!$F2054=1,TABLA!$H2054=1,TABLA!$J2054=1), 1, 0)</f>
        <v>0</v>
      </c>
      <c r="L2054" s="16"/>
      <c r="M2054" s="5" t="s">
        <v>6057</v>
      </c>
      <c r="N2054" s="5" t="s">
        <v>6058</v>
      </c>
      <c r="O2054" s="17">
        <v>45161</v>
      </c>
      <c r="P2054" s="5">
        <v>1</v>
      </c>
      <c r="Q2054" s="5">
        <v>1</v>
      </c>
      <c r="R2054" s="5">
        <v>0</v>
      </c>
      <c r="S2054" s="5">
        <v>0</v>
      </c>
      <c r="T2054" s="5">
        <v>1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1</v>
      </c>
      <c r="AF2054" s="5">
        <v>0</v>
      </c>
      <c r="AG2054" s="18">
        <v>37.994399999999999</v>
      </c>
      <c r="AH2054" s="19">
        <v>8</v>
      </c>
      <c r="AI2054" s="19">
        <v>14</v>
      </c>
    </row>
    <row r="2055" spans="1:35" ht="12.75" customHeight="1" x14ac:dyDescent="0.25">
      <c r="A2055" s="5">
        <v>999</v>
      </c>
      <c r="B2055" s="5">
        <v>1902082</v>
      </c>
      <c r="C2055" s="5"/>
      <c r="D2055" s="5" t="s">
        <v>6059</v>
      </c>
      <c r="E2055" s="15"/>
      <c r="F2055" s="16">
        <f>+IF(TABLA!$E2055 &lt;&gt; "", 1, 0)</f>
        <v>0</v>
      </c>
      <c r="G2055" s="15"/>
      <c r="H2055" s="16">
        <f>+IF(TABLA!$G2055&lt;&gt;"",1,0)</f>
        <v>0</v>
      </c>
      <c r="I2055" s="15"/>
      <c r="J2055" s="16">
        <f>+IF(TABLA!$I2055&lt;&gt;"",1,0)</f>
        <v>0</v>
      </c>
      <c r="K2055" s="16">
        <f>+IF(AND(TABLA!$F2055=1,TABLA!$H2055=1,TABLA!$J2055=1), 1, 0)</f>
        <v>0</v>
      </c>
      <c r="L2055" s="16"/>
      <c r="M2055" s="5" t="s">
        <v>6060</v>
      </c>
      <c r="N2055" s="5" t="s">
        <v>6061</v>
      </c>
      <c r="O2055" s="17">
        <v>45111</v>
      </c>
      <c r="P2055" s="5">
        <v>1</v>
      </c>
      <c r="Q2055" s="5">
        <v>1</v>
      </c>
      <c r="R2055" s="5">
        <v>0</v>
      </c>
      <c r="S2055" s="5">
        <v>0</v>
      </c>
      <c r="T2055" s="5">
        <v>1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1</v>
      </c>
      <c r="AF2055" s="5">
        <v>0</v>
      </c>
      <c r="AG2055" s="18">
        <v>413.49650000000003</v>
      </c>
      <c r="AH2055" s="19">
        <v>29</v>
      </c>
      <c r="AI2055" s="19">
        <v>39</v>
      </c>
    </row>
    <row r="2056" spans="1:35" ht="12.75" customHeight="1" x14ac:dyDescent="0.25">
      <c r="A2056" s="5">
        <v>1375</v>
      </c>
      <c r="B2056" s="5">
        <v>1902084</v>
      </c>
      <c r="C2056" s="5"/>
      <c r="D2056" s="5" t="s">
        <v>6062</v>
      </c>
      <c r="E2056" s="15"/>
      <c r="F2056" s="16">
        <f>+IF(TABLA!$E2056 &lt;&gt; "", 1, 0)</f>
        <v>0</v>
      </c>
      <c r="G2056" s="15"/>
      <c r="H2056" s="16">
        <f>+IF(TABLA!$G2056&lt;&gt;"",1,0)</f>
        <v>0</v>
      </c>
      <c r="I2056" s="15"/>
      <c r="J2056" s="16">
        <f>+IF(TABLA!$I2056&lt;&gt;"",1,0)</f>
        <v>0</v>
      </c>
      <c r="K2056" s="16">
        <f>+IF(AND(TABLA!$F2056=1,TABLA!$H2056=1,TABLA!$J2056=1), 1, 0)</f>
        <v>0</v>
      </c>
      <c r="L2056" s="16"/>
      <c r="M2056" s="5" t="s">
        <v>6063</v>
      </c>
      <c r="N2056" s="5" t="s">
        <v>6064</v>
      </c>
      <c r="O2056" s="17">
        <v>45159</v>
      </c>
      <c r="P2056" s="5">
        <v>1</v>
      </c>
      <c r="Q2056" s="5">
        <v>1</v>
      </c>
      <c r="R2056" s="5">
        <v>0</v>
      </c>
      <c r="S2056" s="5">
        <v>0</v>
      </c>
      <c r="T2056" s="5">
        <v>1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1</v>
      </c>
      <c r="AF2056" s="5">
        <v>0</v>
      </c>
      <c r="AG2056" s="18">
        <v>10.1113</v>
      </c>
      <c r="AH2056" s="19">
        <v>4</v>
      </c>
      <c r="AI2056" s="19">
        <v>5</v>
      </c>
    </row>
    <row r="2057" spans="1:35" ht="12.75" customHeight="1" x14ac:dyDescent="0.25">
      <c r="A2057" s="5">
        <v>176</v>
      </c>
      <c r="B2057" s="5">
        <v>1902085</v>
      </c>
      <c r="C2057" s="5"/>
      <c r="D2057" s="5" t="s">
        <v>6065</v>
      </c>
      <c r="E2057" s="15"/>
      <c r="F2057" s="16">
        <f>+IF(TABLA!$E2057 &lt;&gt; "", 1, 0)</f>
        <v>0</v>
      </c>
      <c r="G2057" s="15"/>
      <c r="H2057" s="16">
        <f>+IF(TABLA!$G2057&lt;&gt;"",1,0)</f>
        <v>0</v>
      </c>
      <c r="I2057" s="15"/>
      <c r="J2057" s="16">
        <f>+IF(TABLA!$I2057&lt;&gt;"",1,0)</f>
        <v>0</v>
      </c>
      <c r="K2057" s="16">
        <f>+IF(AND(TABLA!$F2057=1,TABLA!$H2057=1,TABLA!$J2057=1), 1, 0)</f>
        <v>0</v>
      </c>
      <c r="L2057" s="16"/>
      <c r="M2057" s="5" t="s">
        <v>6066</v>
      </c>
      <c r="N2057" s="5" t="s">
        <v>6067</v>
      </c>
      <c r="O2057" s="17">
        <v>44884</v>
      </c>
      <c r="P2057" s="5">
        <v>0</v>
      </c>
      <c r="Q2057" s="5">
        <v>1</v>
      </c>
      <c r="R2057" s="5">
        <v>0</v>
      </c>
      <c r="S2057" s="5">
        <v>0</v>
      </c>
      <c r="T2057" s="5">
        <v>1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1</v>
      </c>
      <c r="AF2057" s="5">
        <v>0</v>
      </c>
      <c r="AG2057" s="18">
        <v>15.483499999999999</v>
      </c>
      <c r="AH2057" s="19">
        <v>2</v>
      </c>
      <c r="AI2057" s="19">
        <v>2</v>
      </c>
    </row>
    <row r="2058" spans="1:35" ht="12.75" customHeight="1" x14ac:dyDescent="0.25">
      <c r="A2058" s="5">
        <v>774</v>
      </c>
      <c r="B2058" s="5">
        <v>1902090</v>
      </c>
      <c r="C2058" s="5"/>
      <c r="D2058" s="5" t="s">
        <v>6068</v>
      </c>
      <c r="E2058" s="15"/>
      <c r="F2058" s="16">
        <f>+IF(TABLA!$E2058 &lt;&gt; "", 1, 0)</f>
        <v>0</v>
      </c>
      <c r="G2058" s="15"/>
      <c r="H2058" s="16">
        <f>+IF(TABLA!$G2058&lt;&gt;"",1,0)</f>
        <v>0</v>
      </c>
      <c r="I2058" s="15"/>
      <c r="J2058" s="16">
        <f>+IF(TABLA!$I2058&lt;&gt;"",1,0)</f>
        <v>0</v>
      </c>
      <c r="K2058" s="16">
        <f>+IF(AND(TABLA!$F2058=1,TABLA!$H2058=1,TABLA!$J2058=1), 1, 0)</f>
        <v>0</v>
      </c>
      <c r="L2058" s="16"/>
      <c r="M2058" s="5" t="s">
        <v>6069</v>
      </c>
      <c r="N2058" s="5" t="s">
        <v>6070</v>
      </c>
      <c r="O2058" s="17">
        <v>45079</v>
      </c>
      <c r="P2058" s="5">
        <v>1</v>
      </c>
      <c r="Q2058" s="5">
        <v>1</v>
      </c>
      <c r="R2058" s="5">
        <v>0</v>
      </c>
      <c r="S2058" s="5">
        <v>0</v>
      </c>
      <c r="T2058" s="5">
        <v>1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1</v>
      </c>
      <c r="AF2058" s="5">
        <v>0</v>
      </c>
      <c r="AG2058" s="18">
        <v>165.75020000000001</v>
      </c>
      <c r="AH2058" s="19">
        <v>19</v>
      </c>
      <c r="AI2058" s="19">
        <v>20</v>
      </c>
    </row>
    <row r="2059" spans="1:35" ht="12.75" customHeight="1" x14ac:dyDescent="0.25">
      <c r="A2059" s="5">
        <v>3388</v>
      </c>
      <c r="B2059" s="5">
        <v>2001002</v>
      </c>
      <c r="C2059" s="5"/>
      <c r="D2059" s="5" t="s">
        <v>6071</v>
      </c>
      <c r="E2059" s="15"/>
      <c r="F2059" s="16">
        <f>+IF(TABLA!$E2059 &lt;&gt; "", 1, 0)</f>
        <v>0</v>
      </c>
      <c r="G2059" s="15"/>
      <c r="H2059" s="16">
        <f>+IF(TABLA!$G2059&lt;&gt;"",1,0)</f>
        <v>0</v>
      </c>
      <c r="I2059" s="15"/>
      <c r="J2059" s="16">
        <f>+IF(TABLA!$I2059&lt;&gt;"",1,0)</f>
        <v>0</v>
      </c>
      <c r="K2059" s="16">
        <f>+IF(AND(TABLA!$F2059=1,TABLA!$H2059=1,TABLA!$J2059=1), 1, 0)</f>
        <v>0</v>
      </c>
      <c r="L2059" s="16"/>
      <c r="M2059" s="5" t="s">
        <v>6071</v>
      </c>
      <c r="N2059" s="5" t="s">
        <v>6072</v>
      </c>
      <c r="O2059" s="17">
        <v>45230</v>
      </c>
      <c r="P2059" s="5">
        <v>1</v>
      </c>
      <c r="Q2059" s="5">
        <v>1</v>
      </c>
      <c r="R2059" s="5">
        <v>0</v>
      </c>
      <c r="S2059" s="5">
        <v>1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1</v>
      </c>
      <c r="AG2059" s="18">
        <v>266.04329999999999</v>
      </c>
      <c r="AH2059" s="19">
        <v>398</v>
      </c>
      <c r="AI2059" s="19">
        <v>443</v>
      </c>
    </row>
    <row r="2060" spans="1:35" ht="12.75" customHeight="1" x14ac:dyDescent="0.25">
      <c r="A2060" s="5">
        <v>2193</v>
      </c>
      <c r="B2060" s="5">
        <v>2001005</v>
      </c>
      <c r="C2060" s="5"/>
      <c r="D2060" s="5" t="s">
        <v>6073</v>
      </c>
      <c r="E2060" s="15"/>
      <c r="F2060" s="16">
        <f>+IF(TABLA!$E2060 &lt;&gt; "", 1, 0)</f>
        <v>0</v>
      </c>
      <c r="G2060" s="15"/>
      <c r="H2060" s="16">
        <f>+IF(TABLA!$G2060&lt;&gt;"",1,0)</f>
        <v>0</v>
      </c>
      <c r="I2060" s="15"/>
      <c r="J2060" s="16">
        <f>+IF(TABLA!$I2060&lt;&gt;"",1,0)</f>
        <v>0</v>
      </c>
      <c r="K2060" s="16">
        <f>+IF(AND(TABLA!$F2060=1,TABLA!$H2060=1,TABLA!$J2060=1), 1, 0)</f>
        <v>0</v>
      </c>
      <c r="L2060" s="16"/>
      <c r="M2060" s="5" t="s">
        <v>6074</v>
      </c>
      <c r="N2060" s="5" t="s">
        <v>6075</v>
      </c>
      <c r="O2060" s="17">
        <v>45215</v>
      </c>
      <c r="P2060" s="5">
        <v>1</v>
      </c>
      <c r="Q2060" s="5">
        <v>1</v>
      </c>
      <c r="R2060" s="5">
        <v>0</v>
      </c>
      <c r="S2060" s="5">
        <v>1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1</v>
      </c>
      <c r="AF2060" s="5">
        <v>0</v>
      </c>
      <c r="AG2060" s="18">
        <v>131.9785</v>
      </c>
      <c r="AH2060" s="19">
        <v>33</v>
      </c>
      <c r="AI2060" s="19">
        <v>36</v>
      </c>
    </row>
    <row r="2061" spans="1:35" ht="12.75" customHeight="1" x14ac:dyDescent="0.25">
      <c r="A2061" s="5">
        <v>459</v>
      </c>
      <c r="B2061" s="5">
        <v>2001006</v>
      </c>
      <c r="C2061" s="5"/>
      <c r="D2061" s="5" t="s">
        <v>6076</v>
      </c>
      <c r="E2061" s="15"/>
      <c r="F2061" s="16">
        <f>+IF(TABLA!$E2061 &lt;&gt; "", 1, 0)</f>
        <v>0</v>
      </c>
      <c r="G2061" s="15"/>
      <c r="H2061" s="16">
        <f>+IF(TABLA!$G2061&lt;&gt;"",1,0)</f>
        <v>0</v>
      </c>
      <c r="I2061" s="15"/>
      <c r="J2061" s="16">
        <f>+IF(TABLA!$I2061&lt;&gt;"",1,0)</f>
        <v>0</v>
      </c>
      <c r="K2061" s="16">
        <f>+IF(AND(TABLA!$F2061=1,TABLA!$H2061=1,TABLA!$J2061=1), 1, 0)</f>
        <v>0</v>
      </c>
      <c r="L2061" s="16"/>
      <c r="M2061" s="5" t="s">
        <v>6076</v>
      </c>
      <c r="N2061" s="5" t="s">
        <v>6077</v>
      </c>
      <c r="O2061" s="17">
        <v>45001</v>
      </c>
      <c r="P2061" s="5">
        <v>1</v>
      </c>
      <c r="Q2061" s="5">
        <v>1</v>
      </c>
      <c r="R2061" s="5">
        <v>0</v>
      </c>
      <c r="S2061" s="5">
        <v>1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1</v>
      </c>
      <c r="AG2061" s="18">
        <v>4.3372000000000002</v>
      </c>
      <c r="AH2061" s="19">
        <v>2</v>
      </c>
      <c r="AI2061" s="19">
        <v>2</v>
      </c>
    </row>
    <row r="2062" spans="1:35" ht="12.75" customHeight="1" x14ac:dyDescent="0.25">
      <c r="A2062" s="5">
        <v>1328</v>
      </c>
      <c r="B2062" s="5">
        <v>2001008</v>
      </c>
      <c r="C2062" s="5"/>
      <c r="D2062" s="5" t="s">
        <v>6078</v>
      </c>
      <c r="E2062" s="15"/>
      <c r="F2062" s="16">
        <f>+IF(TABLA!$E2062 &lt;&gt; "", 1, 0)</f>
        <v>0</v>
      </c>
      <c r="G2062" s="15"/>
      <c r="H2062" s="16">
        <f>+IF(TABLA!$G2062&lt;&gt;"",1,0)</f>
        <v>0</v>
      </c>
      <c r="I2062" s="15"/>
      <c r="J2062" s="16">
        <f>+IF(TABLA!$I2062&lt;&gt;"",1,0)</f>
        <v>0</v>
      </c>
      <c r="K2062" s="16">
        <f>+IF(AND(TABLA!$F2062=1,TABLA!$H2062=1,TABLA!$J2062=1), 1, 0)</f>
        <v>0</v>
      </c>
      <c r="L2062" s="16"/>
      <c r="M2062" s="5" t="s">
        <v>6079</v>
      </c>
      <c r="N2062" s="5" t="s">
        <v>6080</v>
      </c>
      <c r="O2062" s="17">
        <v>45154</v>
      </c>
      <c r="P2062" s="5">
        <v>1</v>
      </c>
      <c r="Q2062" s="5">
        <v>1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1</v>
      </c>
      <c r="AG2062" s="18">
        <v>0.67749999999999999</v>
      </c>
      <c r="AH2062" s="19">
        <v>1</v>
      </c>
      <c r="AI2062" s="19">
        <v>1</v>
      </c>
    </row>
    <row r="2063" spans="1:35" ht="12.75" customHeight="1" x14ac:dyDescent="0.25">
      <c r="A2063" s="5">
        <v>2503</v>
      </c>
      <c r="B2063" s="5">
        <v>2001009</v>
      </c>
      <c r="C2063" s="5"/>
      <c r="D2063" s="5" t="s">
        <v>6081</v>
      </c>
      <c r="E2063" s="15"/>
      <c r="F2063" s="16">
        <f>+IF(TABLA!$E2063 &lt;&gt; "", 1, 0)</f>
        <v>0</v>
      </c>
      <c r="G2063" s="15"/>
      <c r="H2063" s="16">
        <f>+IF(TABLA!$G2063&lt;&gt;"",1,0)</f>
        <v>0</v>
      </c>
      <c r="I2063" s="15"/>
      <c r="J2063" s="16">
        <f>+IF(TABLA!$I2063&lt;&gt;"",1,0)</f>
        <v>0</v>
      </c>
      <c r="K2063" s="16">
        <f>+IF(AND(TABLA!$F2063=1,TABLA!$H2063=1,TABLA!$J2063=1), 1, 0)</f>
        <v>0</v>
      </c>
      <c r="L2063" s="16"/>
      <c r="M2063" s="5" t="s">
        <v>6082</v>
      </c>
      <c r="N2063" s="5" t="s">
        <v>6083</v>
      </c>
      <c r="O2063" s="17">
        <v>45223</v>
      </c>
      <c r="P2063" s="5">
        <v>1</v>
      </c>
      <c r="Q2063" s="5">
        <v>1</v>
      </c>
      <c r="R2063" s="5">
        <v>0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1</v>
      </c>
      <c r="AG2063" s="18">
        <v>91.342100000000002</v>
      </c>
      <c r="AH2063" s="19">
        <v>314</v>
      </c>
      <c r="AI2063" s="19">
        <v>432</v>
      </c>
    </row>
    <row r="2064" spans="1:35" ht="12.75" customHeight="1" x14ac:dyDescent="0.25">
      <c r="A2064" s="5">
        <v>2858</v>
      </c>
      <c r="B2064" s="5">
        <v>2001010</v>
      </c>
      <c r="C2064" s="5"/>
      <c r="D2064" s="5" t="s">
        <v>6084</v>
      </c>
      <c r="E2064" s="15"/>
      <c r="F2064" s="16">
        <f>+IF(TABLA!$E2064 &lt;&gt; "", 1, 0)</f>
        <v>0</v>
      </c>
      <c r="G2064" s="15"/>
      <c r="H2064" s="16">
        <f>+IF(TABLA!$G2064&lt;&gt;"",1,0)</f>
        <v>0</v>
      </c>
      <c r="I2064" s="15"/>
      <c r="J2064" s="16">
        <f>+IF(TABLA!$I2064&lt;&gt;"",1,0)</f>
        <v>0</v>
      </c>
      <c r="K2064" s="16">
        <f>+IF(AND(TABLA!$F2064=1,TABLA!$H2064=1,TABLA!$J2064=1), 1, 0)</f>
        <v>0</v>
      </c>
      <c r="L2064" s="16"/>
      <c r="M2064" s="5" t="s">
        <v>6085</v>
      </c>
      <c r="N2064" s="5" t="s">
        <v>6086</v>
      </c>
      <c r="O2064" s="17">
        <v>45229</v>
      </c>
      <c r="P2064" s="5">
        <v>1</v>
      </c>
      <c r="Q2064" s="5">
        <v>1</v>
      </c>
      <c r="R2064" s="5">
        <v>0</v>
      </c>
      <c r="S2064" s="5">
        <v>1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1</v>
      </c>
      <c r="AG2064" s="18">
        <v>15.044499999999999</v>
      </c>
      <c r="AH2064" s="19">
        <v>44</v>
      </c>
      <c r="AI2064" s="19">
        <v>67</v>
      </c>
    </row>
    <row r="2065" spans="1:35" ht="12.75" customHeight="1" x14ac:dyDescent="0.25">
      <c r="A2065" s="5">
        <v>2194</v>
      </c>
      <c r="B2065" s="5">
        <v>2001013</v>
      </c>
      <c r="C2065" s="5"/>
      <c r="D2065" s="5" t="s">
        <v>6087</v>
      </c>
      <c r="E2065" s="15"/>
      <c r="F2065" s="16">
        <f>+IF(TABLA!$E2065 &lt;&gt; "", 1, 0)</f>
        <v>0</v>
      </c>
      <c r="G2065" s="15"/>
      <c r="H2065" s="16">
        <f>+IF(TABLA!$G2065&lt;&gt;"",1,0)</f>
        <v>0</v>
      </c>
      <c r="I2065" s="15"/>
      <c r="J2065" s="16">
        <f>+IF(TABLA!$I2065&lt;&gt;"",1,0)</f>
        <v>0</v>
      </c>
      <c r="K2065" s="16">
        <f>+IF(AND(TABLA!$F2065=1,TABLA!$H2065=1,TABLA!$J2065=1), 1, 0)</f>
        <v>0</v>
      </c>
      <c r="L2065" s="16"/>
      <c r="M2065" s="5" t="s">
        <v>6088</v>
      </c>
      <c r="N2065" s="5" t="s">
        <v>6089</v>
      </c>
      <c r="O2065" s="17">
        <v>45215</v>
      </c>
      <c r="P2065" s="5">
        <v>1</v>
      </c>
      <c r="Q2065" s="5">
        <v>1</v>
      </c>
      <c r="R2065" s="5">
        <v>0</v>
      </c>
      <c r="S2065" s="5">
        <v>1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1</v>
      </c>
      <c r="AG2065" s="18">
        <v>33.977800000000002</v>
      </c>
      <c r="AH2065" s="19">
        <v>42</v>
      </c>
      <c r="AI2065" s="19">
        <v>45</v>
      </c>
    </row>
    <row r="2066" spans="1:35" ht="12.75" customHeight="1" x14ac:dyDescent="0.25">
      <c r="A2066" s="5">
        <v>3389</v>
      </c>
      <c r="B2066" s="5">
        <v>2001014</v>
      </c>
      <c r="C2066" s="5"/>
      <c r="D2066" s="5" t="s">
        <v>6090</v>
      </c>
      <c r="E2066" s="15"/>
      <c r="F2066" s="16">
        <f>+IF(TABLA!$E2066 &lt;&gt; "", 1, 0)</f>
        <v>0</v>
      </c>
      <c r="G2066" s="15"/>
      <c r="H2066" s="16">
        <f>+IF(TABLA!$G2066&lt;&gt;"",1,0)</f>
        <v>0</v>
      </c>
      <c r="I2066" s="15"/>
      <c r="J2066" s="16">
        <f>+IF(TABLA!$I2066&lt;&gt;"",1,0)</f>
        <v>0</v>
      </c>
      <c r="K2066" s="16">
        <f>+IF(AND(TABLA!$F2066=1,TABLA!$H2066=1,TABLA!$J2066=1), 1, 0)</f>
        <v>0</v>
      </c>
      <c r="L2066" s="16"/>
      <c r="M2066" s="5" t="s">
        <v>6091</v>
      </c>
      <c r="N2066" s="5" t="s">
        <v>6092</v>
      </c>
      <c r="O2066" s="17">
        <v>45230</v>
      </c>
      <c r="P2066" s="5">
        <v>1</v>
      </c>
      <c r="Q2066" s="5">
        <v>1</v>
      </c>
      <c r="R2066" s="5">
        <v>0</v>
      </c>
      <c r="S2066" s="5">
        <v>1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1</v>
      </c>
      <c r="AF2066" s="5">
        <v>0</v>
      </c>
      <c r="AG2066" s="18">
        <v>242.63579999999999</v>
      </c>
      <c r="AH2066" s="19">
        <v>313</v>
      </c>
      <c r="AI2066" s="19">
        <v>338</v>
      </c>
    </row>
    <row r="2067" spans="1:35" ht="12.75" customHeight="1" x14ac:dyDescent="0.25">
      <c r="A2067" s="5">
        <v>2272</v>
      </c>
      <c r="B2067" s="5">
        <v>2001015</v>
      </c>
      <c r="C2067" s="5"/>
      <c r="D2067" s="5" t="s">
        <v>6093</v>
      </c>
      <c r="E2067" s="15"/>
      <c r="F2067" s="16">
        <f>+IF(TABLA!$E2067 &lt;&gt; "", 1, 0)</f>
        <v>0</v>
      </c>
      <c r="G2067" s="15"/>
      <c r="H2067" s="16">
        <f>+IF(TABLA!$G2067&lt;&gt;"",1,0)</f>
        <v>0</v>
      </c>
      <c r="I2067" s="15"/>
      <c r="J2067" s="16">
        <f>+IF(TABLA!$I2067&lt;&gt;"",1,0)</f>
        <v>0</v>
      </c>
      <c r="K2067" s="16">
        <f>+IF(AND(TABLA!$F2067=1,TABLA!$H2067=1,TABLA!$J2067=1), 1, 0)</f>
        <v>0</v>
      </c>
      <c r="L2067" s="16"/>
      <c r="M2067" s="5" t="s">
        <v>6094</v>
      </c>
      <c r="N2067" s="5" t="s">
        <v>6095</v>
      </c>
      <c r="O2067" s="17">
        <v>45217</v>
      </c>
      <c r="P2067" s="5">
        <v>1</v>
      </c>
      <c r="Q2067" s="5">
        <v>1</v>
      </c>
      <c r="R2067" s="5">
        <v>0</v>
      </c>
      <c r="S2067" s="5">
        <v>1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1</v>
      </c>
      <c r="AG2067" s="18">
        <v>34.3187</v>
      </c>
      <c r="AH2067" s="19">
        <v>47</v>
      </c>
      <c r="AI2067" s="19">
        <v>50</v>
      </c>
    </row>
    <row r="2068" spans="1:35" ht="12.75" customHeight="1" x14ac:dyDescent="0.25">
      <c r="A2068" s="5">
        <v>2560</v>
      </c>
      <c r="B2068" s="5">
        <v>2001016</v>
      </c>
      <c r="C2068" s="5"/>
      <c r="D2068" s="5" t="s">
        <v>6096</v>
      </c>
      <c r="E2068" s="15"/>
      <c r="F2068" s="16">
        <f>+IF(TABLA!$E2068 &lt;&gt; "", 1, 0)</f>
        <v>0</v>
      </c>
      <c r="G2068" s="15"/>
      <c r="H2068" s="16">
        <f>+IF(TABLA!$G2068&lt;&gt;"",1,0)</f>
        <v>0</v>
      </c>
      <c r="I2068" s="15"/>
      <c r="J2068" s="16">
        <f>+IF(TABLA!$I2068&lt;&gt;"",1,0)</f>
        <v>0</v>
      </c>
      <c r="K2068" s="16">
        <f>+IF(AND(TABLA!$F2068=1,TABLA!$H2068=1,TABLA!$J2068=1), 1, 0)</f>
        <v>0</v>
      </c>
      <c r="L2068" s="16"/>
      <c r="M2068" s="5" t="s">
        <v>6097</v>
      </c>
      <c r="N2068" s="5" t="s">
        <v>6098</v>
      </c>
      <c r="O2068" s="17">
        <v>45224</v>
      </c>
      <c r="P2068" s="5">
        <v>1</v>
      </c>
      <c r="Q2068" s="5">
        <v>1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1</v>
      </c>
      <c r="AF2068" s="5">
        <v>0</v>
      </c>
      <c r="AG2068" s="18">
        <v>72.804500000000004</v>
      </c>
      <c r="AH2068" s="19">
        <v>41</v>
      </c>
      <c r="AI2068" s="19">
        <v>51</v>
      </c>
    </row>
    <row r="2069" spans="1:35" ht="12.75" customHeight="1" x14ac:dyDescent="0.25">
      <c r="A2069" s="5">
        <v>2311</v>
      </c>
      <c r="B2069" s="5">
        <v>2001022</v>
      </c>
      <c r="C2069" s="5"/>
      <c r="D2069" s="5" t="s">
        <v>6099</v>
      </c>
      <c r="E2069" s="15"/>
      <c r="F2069" s="16">
        <f>+IF(TABLA!$E2069 &lt;&gt; "", 1, 0)</f>
        <v>0</v>
      </c>
      <c r="G2069" s="15"/>
      <c r="H2069" s="16">
        <f>+IF(TABLA!$G2069&lt;&gt;"",1,0)</f>
        <v>0</v>
      </c>
      <c r="I2069" s="15"/>
      <c r="J2069" s="16">
        <f>+IF(TABLA!$I2069&lt;&gt;"",1,0)</f>
        <v>0</v>
      </c>
      <c r="K2069" s="16">
        <f>+IF(AND(TABLA!$F2069=1,TABLA!$H2069=1,TABLA!$J2069=1), 1, 0)</f>
        <v>0</v>
      </c>
      <c r="L2069" s="16"/>
      <c r="M2069" s="5" t="s">
        <v>6100</v>
      </c>
      <c r="N2069" s="5" t="s">
        <v>6101</v>
      </c>
      <c r="O2069" s="17">
        <v>45218</v>
      </c>
      <c r="P2069" s="5">
        <v>1</v>
      </c>
      <c r="Q2069" s="5">
        <v>1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1</v>
      </c>
      <c r="AG2069" s="18">
        <v>8.9207999999999998</v>
      </c>
      <c r="AH2069" s="19">
        <v>12</v>
      </c>
      <c r="AI2069" s="19">
        <v>12</v>
      </c>
    </row>
    <row r="2070" spans="1:35" ht="12.75" customHeight="1" x14ac:dyDescent="0.25">
      <c r="A2070" s="5">
        <v>2441</v>
      </c>
      <c r="B2070" s="5">
        <v>2001025</v>
      </c>
      <c r="C2070" s="5"/>
      <c r="D2070" s="5" t="s">
        <v>6102</v>
      </c>
      <c r="E2070" s="15"/>
      <c r="F2070" s="16">
        <f>+IF(TABLA!$E2070 &lt;&gt; "", 1, 0)</f>
        <v>0</v>
      </c>
      <c r="G2070" s="15"/>
      <c r="H2070" s="16">
        <f>+IF(TABLA!$G2070&lt;&gt;"",1,0)</f>
        <v>0</v>
      </c>
      <c r="I2070" s="15"/>
      <c r="J2070" s="16">
        <f>+IF(TABLA!$I2070&lt;&gt;"",1,0)</f>
        <v>0</v>
      </c>
      <c r="K2070" s="16">
        <f>+IF(AND(TABLA!$F2070=1,TABLA!$H2070=1,TABLA!$J2070=1), 1, 0)</f>
        <v>0</v>
      </c>
      <c r="L2070" s="16"/>
      <c r="M2070" s="5" t="s">
        <v>6103</v>
      </c>
      <c r="N2070" s="5" t="s">
        <v>6104</v>
      </c>
      <c r="O2070" s="17">
        <v>45222</v>
      </c>
      <c r="P2070" s="5">
        <v>1</v>
      </c>
      <c r="Q2070" s="5">
        <v>1</v>
      </c>
      <c r="R2070" s="5">
        <v>0</v>
      </c>
      <c r="S2070" s="5">
        <v>1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1</v>
      </c>
      <c r="AG2070" s="18">
        <v>281.59460000000001</v>
      </c>
      <c r="AH2070" s="19">
        <v>121</v>
      </c>
      <c r="AI2070" s="19">
        <v>126</v>
      </c>
    </row>
    <row r="2071" spans="1:35" ht="12.75" customHeight="1" x14ac:dyDescent="0.25">
      <c r="A2071" s="5">
        <v>2442</v>
      </c>
      <c r="B2071" s="5">
        <v>2001800</v>
      </c>
      <c r="C2071" s="5"/>
      <c r="D2071" s="5" t="s">
        <v>6105</v>
      </c>
      <c r="E2071" s="15"/>
      <c r="F2071" s="16">
        <f>+IF(TABLA!$E2071 &lt;&gt; "", 1, 0)</f>
        <v>0</v>
      </c>
      <c r="G2071" s="15"/>
      <c r="H2071" s="16">
        <f>+IF(TABLA!$G2071&lt;&gt;"",1,0)</f>
        <v>0</v>
      </c>
      <c r="I2071" s="15"/>
      <c r="J2071" s="16">
        <f>+IF(TABLA!$I2071&lt;&gt;"",1,0)</f>
        <v>0</v>
      </c>
      <c r="K2071" s="16">
        <f>+IF(AND(TABLA!$F2071=1,TABLA!$H2071=1,TABLA!$J2071=1), 1, 0)</f>
        <v>0</v>
      </c>
      <c r="L2071" s="16"/>
      <c r="M2071" s="5" t="s">
        <v>6106</v>
      </c>
      <c r="N2071" s="5" t="s">
        <v>6107</v>
      </c>
      <c r="O2071" s="17">
        <v>45222</v>
      </c>
      <c r="P2071" s="5">
        <v>1</v>
      </c>
      <c r="Q2071" s="5">
        <v>1</v>
      </c>
      <c r="R2071" s="5">
        <v>0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1</v>
      </c>
      <c r="AG2071" s="18">
        <v>110.3128</v>
      </c>
      <c r="AH2071" s="19">
        <v>27</v>
      </c>
      <c r="AI2071" s="19">
        <v>31</v>
      </c>
    </row>
    <row r="2072" spans="1:35" ht="12.75" customHeight="1" x14ac:dyDescent="0.25">
      <c r="A2072" s="5">
        <v>2859</v>
      </c>
      <c r="B2072" s="5">
        <v>2002001</v>
      </c>
      <c r="C2072" s="5"/>
      <c r="D2072" s="5" t="s">
        <v>6108</v>
      </c>
      <c r="E2072" s="15"/>
      <c r="F2072" s="16">
        <f>+IF(TABLA!$E2072 &lt;&gt; "", 1, 0)</f>
        <v>0</v>
      </c>
      <c r="G2072" s="15"/>
      <c r="H2072" s="16">
        <f>+IF(TABLA!$G2072&lt;&gt;"",1,0)</f>
        <v>0</v>
      </c>
      <c r="I2072" s="15"/>
      <c r="J2072" s="16">
        <f>+IF(TABLA!$I2072&lt;&gt;"",1,0)</f>
        <v>0</v>
      </c>
      <c r="K2072" s="16">
        <f>+IF(AND(TABLA!$F2072=1,TABLA!$H2072=1,TABLA!$J2072=1), 1, 0)</f>
        <v>0</v>
      </c>
      <c r="L2072" s="16"/>
      <c r="M2072" s="5" t="s">
        <v>6109</v>
      </c>
      <c r="N2072" s="5" t="s">
        <v>6110</v>
      </c>
      <c r="O2072" s="17">
        <v>45229</v>
      </c>
      <c r="P2072" s="5">
        <v>1</v>
      </c>
      <c r="Q2072" s="5">
        <v>1</v>
      </c>
      <c r="R2072" s="5">
        <v>0</v>
      </c>
      <c r="S2072" s="5">
        <v>1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1</v>
      </c>
      <c r="AF2072" s="5">
        <v>0</v>
      </c>
      <c r="AG2072" s="18">
        <v>28.840699999999998</v>
      </c>
      <c r="AH2072" s="19">
        <v>8</v>
      </c>
      <c r="AI2072" s="19">
        <v>8</v>
      </c>
    </row>
    <row r="2073" spans="1:35" ht="12.75" customHeight="1" x14ac:dyDescent="0.25">
      <c r="A2073" s="5">
        <v>1802</v>
      </c>
      <c r="B2073" s="5">
        <v>2002002</v>
      </c>
      <c r="C2073" s="5"/>
      <c r="D2073" s="5" t="s">
        <v>6111</v>
      </c>
      <c r="E2073" s="15"/>
      <c r="F2073" s="16">
        <f>+IF(TABLA!$E2073 &lt;&gt; "", 1, 0)</f>
        <v>0</v>
      </c>
      <c r="G2073" s="15"/>
      <c r="H2073" s="16">
        <f>+IF(TABLA!$G2073&lt;&gt;"",1,0)</f>
        <v>0</v>
      </c>
      <c r="I2073" s="15"/>
      <c r="J2073" s="16">
        <f>+IF(TABLA!$I2073&lt;&gt;"",1,0)</f>
        <v>0</v>
      </c>
      <c r="K2073" s="16">
        <f>+IF(AND(TABLA!$F2073=1,TABLA!$H2073=1,TABLA!$J2073=1), 1, 0)</f>
        <v>0</v>
      </c>
      <c r="L2073" s="16"/>
      <c r="M2073" s="5" t="s">
        <v>6112</v>
      </c>
      <c r="N2073" s="5" t="s">
        <v>6113</v>
      </c>
      <c r="O2073" s="17">
        <v>45196</v>
      </c>
      <c r="P2073" s="5">
        <v>1</v>
      </c>
      <c r="Q2073" s="5">
        <v>1</v>
      </c>
      <c r="R2073" s="5">
        <v>0</v>
      </c>
      <c r="S2073" s="5">
        <v>0</v>
      </c>
      <c r="T2073" s="5">
        <v>1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1</v>
      </c>
      <c r="AF2073" s="5">
        <v>0</v>
      </c>
      <c r="AG2073" s="18">
        <v>659.60619999999994</v>
      </c>
      <c r="AH2073" s="19">
        <v>59</v>
      </c>
      <c r="AI2073" s="19">
        <v>65</v>
      </c>
    </row>
    <row r="2074" spans="1:35" ht="12.75" customHeight="1" x14ac:dyDescent="0.25">
      <c r="A2074" s="5">
        <v>1470</v>
      </c>
      <c r="B2074" s="5">
        <v>2002003</v>
      </c>
      <c r="C2074" s="5"/>
      <c r="D2074" s="5" t="s">
        <v>6114</v>
      </c>
      <c r="E2074" s="15"/>
      <c r="F2074" s="16">
        <f>+IF(TABLA!$E2074 &lt;&gt; "", 1, 0)</f>
        <v>0</v>
      </c>
      <c r="G2074" s="15"/>
      <c r="H2074" s="16">
        <f>+IF(TABLA!$G2074&lt;&gt;"",1,0)</f>
        <v>0</v>
      </c>
      <c r="I2074" s="15"/>
      <c r="J2074" s="16">
        <f>+IF(TABLA!$I2074&lt;&gt;"",1,0)</f>
        <v>0</v>
      </c>
      <c r="K2074" s="16">
        <f>+IF(AND(TABLA!$F2074=1,TABLA!$H2074=1,TABLA!$J2074=1), 1, 0)</f>
        <v>0</v>
      </c>
      <c r="L2074" s="16"/>
      <c r="M2074" s="5" t="s">
        <v>6115</v>
      </c>
      <c r="N2074" s="5" t="s">
        <v>6116</v>
      </c>
      <c r="O2074" s="17">
        <v>45168</v>
      </c>
      <c r="P2074" s="5">
        <v>1</v>
      </c>
      <c r="Q2074" s="5">
        <v>1</v>
      </c>
      <c r="R2074" s="5">
        <v>0</v>
      </c>
      <c r="S2074" s="5">
        <v>0</v>
      </c>
      <c r="T2074" s="5">
        <v>1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1</v>
      </c>
      <c r="AF2074" s="5">
        <v>0</v>
      </c>
      <c r="AG2074" s="18">
        <v>112.9984</v>
      </c>
      <c r="AH2074" s="19">
        <v>12</v>
      </c>
      <c r="AI2074" s="19">
        <v>12</v>
      </c>
    </row>
    <row r="2075" spans="1:35" ht="12.75" customHeight="1" x14ac:dyDescent="0.25">
      <c r="A2075" s="5">
        <v>1113</v>
      </c>
      <c r="B2075" s="5">
        <v>2002005</v>
      </c>
      <c r="C2075" s="5"/>
      <c r="D2075" s="5" t="s">
        <v>6117</v>
      </c>
      <c r="E2075" s="15"/>
      <c r="F2075" s="16">
        <f>+IF(TABLA!$E2075 &lt;&gt; "", 1, 0)</f>
        <v>0</v>
      </c>
      <c r="G2075" s="15"/>
      <c r="H2075" s="16">
        <f>+IF(TABLA!$G2075&lt;&gt;"",1,0)</f>
        <v>0</v>
      </c>
      <c r="I2075" s="15"/>
      <c r="J2075" s="16">
        <f>+IF(TABLA!$I2075&lt;&gt;"",1,0)</f>
        <v>0</v>
      </c>
      <c r="K2075" s="16">
        <f>+IF(AND(TABLA!$F2075=1,TABLA!$H2075=1,TABLA!$J2075=1), 1, 0)</f>
        <v>0</v>
      </c>
      <c r="L2075" s="16"/>
      <c r="M2075" s="5" t="s">
        <v>6118</v>
      </c>
      <c r="N2075" s="5" t="s">
        <v>6119</v>
      </c>
      <c r="O2075" s="17">
        <v>45126</v>
      </c>
      <c r="P2075" s="5">
        <v>1</v>
      </c>
      <c r="Q2075" s="5">
        <v>1</v>
      </c>
      <c r="R2075" s="5">
        <v>0</v>
      </c>
      <c r="S2075" s="5">
        <v>0</v>
      </c>
      <c r="T2075" s="5">
        <v>1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1</v>
      </c>
      <c r="AF2075" s="5">
        <v>0</v>
      </c>
      <c r="AG2075" s="18">
        <v>65.876599999999996</v>
      </c>
      <c r="AH2075" s="19">
        <v>9</v>
      </c>
      <c r="AI2075" s="19">
        <v>9</v>
      </c>
    </row>
    <row r="2076" spans="1:35" ht="12.75" customHeight="1" x14ac:dyDescent="0.25">
      <c r="A2076" s="5">
        <v>1610</v>
      </c>
      <c r="B2076" s="5">
        <v>2003001</v>
      </c>
      <c r="C2076" s="5"/>
      <c r="D2076" s="5" t="s">
        <v>6120</v>
      </c>
      <c r="E2076" s="15"/>
      <c r="F2076" s="16">
        <f>+IF(TABLA!$E2076 &lt;&gt; "", 1, 0)</f>
        <v>0</v>
      </c>
      <c r="G2076" s="15"/>
      <c r="H2076" s="16">
        <f>+IF(TABLA!$G2076&lt;&gt;"",1,0)</f>
        <v>0</v>
      </c>
      <c r="I2076" s="15"/>
      <c r="J2076" s="16">
        <f>+IF(TABLA!$I2076&lt;&gt;"",1,0)</f>
        <v>0</v>
      </c>
      <c r="K2076" s="16">
        <f>+IF(AND(TABLA!$F2076=1,TABLA!$H2076=1,TABLA!$J2076=1), 1, 0)</f>
        <v>0</v>
      </c>
      <c r="L2076" s="16"/>
      <c r="M2076" s="5" t="s">
        <v>6121</v>
      </c>
      <c r="N2076" s="5" t="s">
        <v>6122</v>
      </c>
      <c r="O2076" s="17">
        <v>45181</v>
      </c>
      <c r="P2076" s="5">
        <v>1</v>
      </c>
      <c r="Q2076" s="5">
        <v>1</v>
      </c>
      <c r="R2076" s="5">
        <v>0</v>
      </c>
      <c r="S2076" s="5">
        <v>0</v>
      </c>
      <c r="T2076" s="5">
        <v>1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1</v>
      </c>
      <c r="AF2076" s="5">
        <v>0</v>
      </c>
      <c r="AG2076" s="18">
        <v>375.24349999999998</v>
      </c>
      <c r="AH2076" s="19">
        <v>38</v>
      </c>
      <c r="AI2076" s="19">
        <v>40</v>
      </c>
    </row>
    <row r="2077" spans="1:35" ht="12.75" customHeight="1" x14ac:dyDescent="0.25">
      <c r="A2077" s="5">
        <v>1693</v>
      </c>
      <c r="B2077" s="5">
        <v>2003002</v>
      </c>
      <c r="C2077" s="5"/>
      <c r="D2077" s="5" t="s">
        <v>6123</v>
      </c>
      <c r="E2077" s="15"/>
      <c r="F2077" s="16">
        <f>+IF(TABLA!$E2077 &lt;&gt; "", 1, 0)</f>
        <v>0</v>
      </c>
      <c r="G2077" s="15"/>
      <c r="H2077" s="16">
        <f>+IF(TABLA!$G2077&lt;&gt;"",1,0)</f>
        <v>0</v>
      </c>
      <c r="I2077" s="15"/>
      <c r="J2077" s="16">
        <f>+IF(TABLA!$I2077&lt;&gt;"",1,0)</f>
        <v>0</v>
      </c>
      <c r="K2077" s="16">
        <f>+IF(AND(TABLA!$F2077=1,TABLA!$H2077=1,TABLA!$J2077=1), 1, 0)</f>
        <v>0</v>
      </c>
      <c r="L2077" s="16"/>
      <c r="M2077" s="5" t="s">
        <v>6124</v>
      </c>
      <c r="N2077" s="5" t="s">
        <v>6125</v>
      </c>
      <c r="O2077" s="17">
        <v>45189</v>
      </c>
      <c r="P2077" s="5">
        <v>1</v>
      </c>
      <c r="Q2077" s="5">
        <v>1</v>
      </c>
      <c r="R2077" s="5">
        <v>0</v>
      </c>
      <c r="S2077" s="5">
        <v>0</v>
      </c>
      <c r="T2077" s="5">
        <v>1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1</v>
      </c>
      <c r="AF2077" s="5">
        <v>0</v>
      </c>
      <c r="AG2077" s="18">
        <v>240.9699</v>
      </c>
      <c r="AH2077" s="19">
        <v>30</v>
      </c>
      <c r="AI2077" s="19">
        <v>30</v>
      </c>
    </row>
    <row r="2078" spans="1:35" ht="12.75" customHeight="1" x14ac:dyDescent="0.25">
      <c r="A2078" s="5">
        <v>526</v>
      </c>
      <c r="B2078" s="5">
        <v>2003003</v>
      </c>
      <c r="C2078" s="5"/>
      <c r="D2078" s="5" t="s">
        <v>6126</v>
      </c>
      <c r="E2078" s="15"/>
      <c r="F2078" s="16">
        <f>+IF(TABLA!$E2078 &lt;&gt; "", 1, 0)</f>
        <v>0</v>
      </c>
      <c r="G2078" s="15"/>
      <c r="H2078" s="16">
        <f>+IF(TABLA!$G2078&lt;&gt;"",1,0)</f>
        <v>0</v>
      </c>
      <c r="I2078" s="15"/>
      <c r="J2078" s="16">
        <f>+IF(TABLA!$I2078&lt;&gt;"",1,0)</f>
        <v>0</v>
      </c>
      <c r="K2078" s="16">
        <f>+IF(AND(TABLA!$F2078=1,TABLA!$H2078=1,TABLA!$J2078=1), 1, 0)</f>
        <v>0</v>
      </c>
      <c r="L2078" s="16"/>
      <c r="M2078" s="5" t="s">
        <v>6127</v>
      </c>
      <c r="N2078" s="5" t="s">
        <v>6128</v>
      </c>
      <c r="O2078" s="17">
        <v>45024</v>
      </c>
      <c r="P2078" s="5">
        <v>1</v>
      </c>
      <c r="Q2078" s="5">
        <v>1</v>
      </c>
      <c r="R2078" s="5">
        <v>0</v>
      </c>
      <c r="S2078" s="5">
        <v>0</v>
      </c>
      <c r="T2078" s="5">
        <v>1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1</v>
      </c>
      <c r="AF2078" s="5">
        <v>0</v>
      </c>
      <c r="AG2078" s="18">
        <v>0</v>
      </c>
      <c r="AH2078" s="19">
        <v>1</v>
      </c>
      <c r="AI2078" s="19">
        <v>1</v>
      </c>
    </row>
    <row r="2079" spans="1:35" ht="12.75" customHeight="1" x14ac:dyDescent="0.25">
      <c r="A2079" s="5">
        <v>896</v>
      </c>
      <c r="B2079" s="5">
        <v>2003004</v>
      </c>
      <c r="C2079" s="5"/>
      <c r="D2079" s="5" t="s">
        <v>6129</v>
      </c>
      <c r="E2079" s="15"/>
      <c r="F2079" s="16">
        <f>+IF(TABLA!$E2079 &lt;&gt; "", 1, 0)</f>
        <v>0</v>
      </c>
      <c r="G2079" s="15"/>
      <c r="H2079" s="16">
        <f>+IF(TABLA!$G2079&lt;&gt;"",1,0)</f>
        <v>0</v>
      </c>
      <c r="I2079" s="15"/>
      <c r="J2079" s="16">
        <f>+IF(TABLA!$I2079&lt;&gt;"",1,0)</f>
        <v>0</v>
      </c>
      <c r="K2079" s="16">
        <f>+IF(AND(TABLA!$F2079=1,TABLA!$H2079=1,TABLA!$J2079=1), 1, 0)</f>
        <v>0</v>
      </c>
      <c r="L2079" s="16"/>
      <c r="M2079" s="5" t="s">
        <v>6130</v>
      </c>
      <c r="N2079" s="5" t="s">
        <v>6131</v>
      </c>
      <c r="O2079" s="17">
        <v>45096</v>
      </c>
      <c r="P2079" s="5">
        <v>1</v>
      </c>
      <c r="Q2079" s="5">
        <v>1</v>
      </c>
      <c r="R2079" s="5">
        <v>0</v>
      </c>
      <c r="S2079" s="5">
        <v>0</v>
      </c>
      <c r="T2079" s="5">
        <v>1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18">
        <v>7.5113000000000003</v>
      </c>
      <c r="AH2079" s="19">
        <v>3</v>
      </c>
      <c r="AI2079" s="19">
        <v>3</v>
      </c>
    </row>
    <row r="2080" spans="1:35" ht="12.75" customHeight="1" x14ac:dyDescent="0.25">
      <c r="A2080" s="5">
        <v>1123</v>
      </c>
      <c r="B2080" s="5">
        <v>2003005</v>
      </c>
      <c r="C2080" s="5"/>
      <c r="D2080" s="5" t="s">
        <v>6132</v>
      </c>
      <c r="E2080" s="15"/>
      <c r="F2080" s="16">
        <f>+IF(TABLA!$E2080 &lt;&gt; "", 1, 0)</f>
        <v>0</v>
      </c>
      <c r="G2080" s="15"/>
      <c r="H2080" s="16">
        <f>+IF(TABLA!$G2080&lt;&gt;"",1,0)</f>
        <v>0</v>
      </c>
      <c r="I2080" s="15"/>
      <c r="J2080" s="16">
        <f>+IF(TABLA!$I2080&lt;&gt;"",1,0)</f>
        <v>0</v>
      </c>
      <c r="K2080" s="16">
        <f>+IF(AND(TABLA!$F2080=1,TABLA!$H2080=1,TABLA!$J2080=1), 1, 0)</f>
        <v>0</v>
      </c>
      <c r="L2080" s="16"/>
      <c r="M2080" s="5" t="s">
        <v>6133</v>
      </c>
      <c r="N2080" s="5" t="s">
        <v>6134</v>
      </c>
      <c r="O2080" s="17">
        <v>45127</v>
      </c>
      <c r="P2080" s="5">
        <v>1</v>
      </c>
      <c r="Q2080" s="5">
        <v>1</v>
      </c>
      <c r="R2080" s="5">
        <v>0</v>
      </c>
      <c r="S2080" s="5">
        <v>0</v>
      </c>
      <c r="T2080" s="5">
        <v>1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1</v>
      </c>
      <c r="AF2080" s="5">
        <v>0</v>
      </c>
      <c r="AG2080" s="18">
        <v>169.2234</v>
      </c>
      <c r="AH2080" s="19">
        <v>18</v>
      </c>
      <c r="AI2080" s="19">
        <v>18</v>
      </c>
    </row>
    <row r="2081" spans="1:35" ht="12.75" customHeight="1" x14ac:dyDescent="0.25">
      <c r="A2081" s="5">
        <v>96</v>
      </c>
      <c r="B2081" s="5">
        <v>2003006</v>
      </c>
      <c r="C2081" s="5"/>
      <c r="D2081" s="5" t="s">
        <v>6135</v>
      </c>
      <c r="E2081" s="15"/>
      <c r="F2081" s="16">
        <f>+IF(TABLA!$E2081 &lt;&gt; "", 1, 0)</f>
        <v>0</v>
      </c>
      <c r="G2081" s="15"/>
      <c r="H2081" s="16">
        <f>+IF(TABLA!$G2081&lt;&gt;"",1,0)</f>
        <v>0</v>
      </c>
      <c r="I2081" s="15"/>
      <c r="J2081" s="16">
        <f>+IF(TABLA!$I2081&lt;&gt;"",1,0)</f>
        <v>0</v>
      </c>
      <c r="K2081" s="16">
        <f>+IF(AND(TABLA!$F2081=1,TABLA!$H2081=1,TABLA!$J2081=1), 1, 0)</f>
        <v>0</v>
      </c>
      <c r="L2081" s="16"/>
      <c r="M2081" s="5" t="s">
        <v>6136</v>
      </c>
      <c r="N2081" s="5" t="s">
        <v>6137</v>
      </c>
      <c r="O2081" s="17">
        <v>44846</v>
      </c>
      <c r="P2081" s="5">
        <v>0</v>
      </c>
      <c r="Q2081" s="5">
        <v>1</v>
      </c>
      <c r="R2081" s="5">
        <v>0</v>
      </c>
      <c r="S2081" s="5">
        <v>0</v>
      </c>
      <c r="T2081" s="5">
        <v>1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1</v>
      </c>
      <c r="AF2081" s="5">
        <v>0</v>
      </c>
      <c r="AG2081" s="18">
        <v>25.916599999999999</v>
      </c>
      <c r="AH2081" s="19">
        <v>2</v>
      </c>
      <c r="AI2081" s="19">
        <v>2</v>
      </c>
    </row>
    <row r="2082" spans="1:35" ht="12.75" customHeight="1" x14ac:dyDescent="0.25">
      <c r="A2082" s="5">
        <v>90</v>
      </c>
      <c r="B2082" s="5">
        <v>2003007</v>
      </c>
      <c r="C2082" s="5"/>
      <c r="D2082" s="5" t="s">
        <v>6135</v>
      </c>
      <c r="E2082" s="15"/>
      <c r="F2082" s="16">
        <f>+IF(TABLA!$E2082 &lt;&gt; "", 1, 0)</f>
        <v>0</v>
      </c>
      <c r="G2082" s="15"/>
      <c r="H2082" s="16">
        <f>+IF(TABLA!$G2082&lt;&gt;"",1,0)</f>
        <v>0</v>
      </c>
      <c r="I2082" s="15"/>
      <c r="J2082" s="16">
        <f>+IF(TABLA!$I2082&lt;&gt;"",1,0)</f>
        <v>0</v>
      </c>
      <c r="K2082" s="16">
        <f>+IF(AND(TABLA!$F2082=1,TABLA!$H2082=1,TABLA!$J2082=1), 1, 0)</f>
        <v>0</v>
      </c>
      <c r="L2082" s="16"/>
      <c r="M2082" s="5" t="s">
        <v>6138</v>
      </c>
      <c r="N2082" s="5" t="s">
        <v>6139</v>
      </c>
      <c r="O2082" s="17">
        <v>44843</v>
      </c>
      <c r="P2082" s="5">
        <v>0</v>
      </c>
      <c r="Q2082" s="5">
        <v>1</v>
      </c>
      <c r="R2082" s="5">
        <v>0</v>
      </c>
      <c r="S2082" s="5">
        <v>0</v>
      </c>
      <c r="T2082" s="5">
        <v>1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1</v>
      </c>
      <c r="AF2082" s="5">
        <v>0</v>
      </c>
      <c r="AG2082" s="18">
        <v>35.952199999999998</v>
      </c>
      <c r="AH2082" s="19">
        <v>1</v>
      </c>
      <c r="AI2082" s="19">
        <v>2</v>
      </c>
    </row>
    <row r="2083" spans="1:35" ht="12.75" customHeight="1" x14ac:dyDescent="0.25">
      <c r="A2083" s="5">
        <v>904</v>
      </c>
      <c r="B2083" s="5">
        <v>2003008</v>
      </c>
      <c r="C2083" s="5"/>
      <c r="D2083" s="5" t="s">
        <v>6140</v>
      </c>
      <c r="E2083" s="15"/>
      <c r="F2083" s="16">
        <f>+IF(TABLA!$E2083 &lt;&gt; "", 1, 0)</f>
        <v>0</v>
      </c>
      <c r="G2083" s="15"/>
      <c r="H2083" s="16">
        <f>+IF(TABLA!$G2083&lt;&gt;"",1,0)</f>
        <v>0</v>
      </c>
      <c r="I2083" s="15"/>
      <c r="J2083" s="16">
        <f>+IF(TABLA!$I2083&lt;&gt;"",1,0)</f>
        <v>0</v>
      </c>
      <c r="K2083" s="16">
        <f>+IF(AND(TABLA!$F2083=1,TABLA!$H2083=1,TABLA!$J2083=1), 1, 0)</f>
        <v>0</v>
      </c>
      <c r="L2083" s="16"/>
      <c r="M2083" s="5" t="s">
        <v>6141</v>
      </c>
      <c r="N2083" s="5" t="s">
        <v>6142</v>
      </c>
      <c r="O2083" s="17">
        <v>45097</v>
      </c>
      <c r="P2083" s="5">
        <v>1</v>
      </c>
      <c r="Q2083" s="5">
        <v>1</v>
      </c>
      <c r="R2083" s="5">
        <v>0</v>
      </c>
      <c r="S2083" s="5">
        <v>0</v>
      </c>
      <c r="T2083" s="5">
        <v>1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1</v>
      </c>
      <c r="AF2083" s="5">
        <v>0</v>
      </c>
      <c r="AG2083" s="18">
        <v>308.76760000000002</v>
      </c>
      <c r="AH2083" s="19">
        <v>30</v>
      </c>
      <c r="AI2083" s="19">
        <v>31</v>
      </c>
    </row>
    <row r="2084" spans="1:35" ht="12.75" customHeight="1" x14ac:dyDescent="0.25">
      <c r="A2084" s="5">
        <v>1471</v>
      </c>
      <c r="B2084" s="5">
        <v>2003009</v>
      </c>
      <c r="C2084" s="5"/>
      <c r="D2084" s="5" t="s">
        <v>6143</v>
      </c>
      <c r="E2084" s="15"/>
      <c r="F2084" s="16">
        <f>+IF(TABLA!$E2084 &lt;&gt; "", 1, 0)</f>
        <v>0</v>
      </c>
      <c r="G2084" s="15"/>
      <c r="H2084" s="16">
        <f>+IF(TABLA!$G2084&lt;&gt;"",1,0)</f>
        <v>0</v>
      </c>
      <c r="I2084" s="15"/>
      <c r="J2084" s="16">
        <f>+IF(TABLA!$I2084&lt;&gt;"",1,0)</f>
        <v>0</v>
      </c>
      <c r="K2084" s="16">
        <f>+IF(AND(TABLA!$F2084=1,TABLA!$H2084=1,TABLA!$J2084=1), 1, 0)</f>
        <v>0</v>
      </c>
      <c r="L2084" s="16"/>
      <c r="M2084" s="5" t="s">
        <v>6144</v>
      </c>
      <c r="N2084" s="5" t="s">
        <v>6145</v>
      </c>
      <c r="O2084" s="17">
        <v>45168</v>
      </c>
      <c r="P2084" s="5">
        <v>1</v>
      </c>
      <c r="Q2084" s="5">
        <v>1</v>
      </c>
      <c r="R2084" s="5">
        <v>0</v>
      </c>
      <c r="S2084" s="5">
        <v>0</v>
      </c>
      <c r="T2084" s="5">
        <v>1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1</v>
      </c>
      <c r="AF2084" s="5">
        <v>0</v>
      </c>
      <c r="AG2084" s="18">
        <v>10.6347</v>
      </c>
      <c r="AH2084" s="19">
        <v>3</v>
      </c>
      <c r="AI2084" s="19">
        <v>3</v>
      </c>
    </row>
    <row r="2085" spans="1:35" ht="12.75" customHeight="1" x14ac:dyDescent="0.25">
      <c r="A2085" s="5">
        <v>2062</v>
      </c>
      <c r="B2085" s="5">
        <v>2003010</v>
      </c>
      <c r="C2085" s="5"/>
      <c r="D2085" s="5" t="s">
        <v>6146</v>
      </c>
      <c r="E2085" s="15"/>
      <c r="F2085" s="16">
        <f>+IF(TABLA!$E2085 &lt;&gt; "", 1, 0)</f>
        <v>0</v>
      </c>
      <c r="G2085" s="15"/>
      <c r="H2085" s="16">
        <f>+IF(TABLA!$G2085&lt;&gt;"",1,0)</f>
        <v>0</v>
      </c>
      <c r="I2085" s="15"/>
      <c r="J2085" s="16">
        <f>+IF(TABLA!$I2085&lt;&gt;"",1,0)</f>
        <v>0</v>
      </c>
      <c r="K2085" s="16">
        <f>+IF(AND(TABLA!$F2085=1,TABLA!$H2085=1,TABLA!$J2085=1), 1, 0)</f>
        <v>0</v>
      </c>
      <c r="L2085" s="16"/>
      <c r="M2085" s="5" t="s">
        <v>6147</v>
      </c>
      <c r="N2085" s="5" t="s">
        <v>6148</v>
      </c>
      <c r="O2085" s="17">
        <v>45210</v>
      </c>
      <c r="P2085" s="5">
        <v>1</v>
      </c>
      <c r="Q2085" s="5">
        <v>1</v>
      </c>
      <c r="R2085" s="5">
        <v>0</v>
      </c>
      <c r="S2085" s="5">
        <v>0</v>
      </c>
      <c r="T2085" s="5">
        <v>1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1</v>
      </c>
      <c r="AF2085" s="5">
        <v>0</v>
      </c>
      <c r="AG2085" s="18">
        <v>1976.4729</v>
      </c>
      <c r="AH2085" s="19">
        <v>192</v>
      </c>
      <c r="AI2085" s="19">
        <v>200</v>
      </c>
    </row>
    <row r="2086" spans="1:35" ht="12.75" customHeight="1" x14ac:dyDescent="0.25">
      <c r="A2086" s="5">
        <v>1641</v>
      </c>
      <c r="B2086" s="5">
        <v>2003011</v>
      </c>
      <c r="C2086" s="5"/>
      <c r="D2086" s="5" t="s">
        <v>6149</v>
      </c>
      <c r="E2086" s="15"/>
      <c r="F2086" s="16">
        <f>+IF(TABLA!$E2086 &lt;&gt; "", 1, 0)</f>
        <v>0</v>
      </c>
      <c r="G2086" s="15"/>
      <c r="H2086" s="16">
        <f>+IF(TABLA!$G2086&lt;&gt;"",1,0)</f>
        <v>0</v>
      </c>
      <c r="I2086" s="15"/>
      <c r="J2086" s="16">
        <f>+IF(TABLA!$I2086&lt;&gt;"",1,0)</f>
        <v>0</v>
      </c>
      <c r="K2086" s="16">
        <f>+IF(AND(TABLA!$F2086=1,TABLA!$H2086=1,TABLA!$J2086=1), 1, 0)</f>
        <v>0</v>
      </c>
      <c r="L2086" s="16"/>
      <c r="M2086" s="5" t="s">
        <v>6150</v>
      </c>
      <c r="N2086" s="5" t="s">
        <v>6151</v>
      </c>
      <c r="O2086" s="17">
        <v>45183</v>
      </c>
      <c r="P2086" s="5">
        <v>1</v>
      </c>
      <c r="Q2086" s="5">
        <v>1</v>
      </c>
      <c r="R2086" s="5">
        <v>0</v>
      </c>
      <c r="S2086" s="5">
        <v>0</v>
      </c>
      <c r="T2086" s="5">
        <v>1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1</v>
      </c>
      <c r="AF2086" s="5">
        <v>0</v>
      </c>
      <c r="AG2086" s="18">
        <v>131.0659</v>
      </c>
      <c r="AH2086" s="19">
        <v>13</v>
      </c>
      <c r="AI2086" s="19">
        <v>13</v>
      </c>
    </row>
    <row r="2087" spans="1:35" ht="12.75" customHeight="1" x14ac:dyDescent="0.25">
      <c r="A2087" s="5">
        <v>1611</v>
      </c>
      <c r="B2087" s="5">
        <v>2003012</v>
      </c>
      <c r="C2087" s="5"/>
      <c r="D2087" s="5" t="s">
        <v>6152</v>
      </c>
      <c r="E2087" s="15"/>
      <c r="F2087" s="16">
        <f>+IF(TABLA!$E2087 &lt;&gt; "", 1, 0)</f>
        <v>0</v>
      </c>
      <c r="G2087" s="15"/>
      <c r="H2087" s="16">
        <f>+IF(TABLA!$G2087&lt;&gt;"",1,0)</f>
        <v>0</v>
      </c>
      <c r="I2087" s="15"/>
      <c r="J2087" s="16">
        <f>+IF(TABLA!$I2087&lt;&gt;"",1,0)</f>
        <v>0</v>
      </c>
      <c r="K2087" s="16">
        <f>+IF(AND(TABLA!$F2087=1,TABLA!$H2087=1,TABLA!$J2087=1), 1, 0)</f>
        <v>0</v>
      </c>
      <c r="L2087" s="16"/>
      <c r="M2087" s="5" t="s">
        <v>6153</v>
      </c>
      <c r="N2087" s="5" t="s">
        <v>6154</v>
      </c>
      <c r="O2087" s="17">
        <v>45181</v>
      </c>
      <c r="P2087" s="5">
        <v>1</v>
      </c>
      <c r="Q2087" s="5">
        <v>1</v>
      </c>
      <c r="R2087" s="5">
        <v>0</v>
      </c>
      <c r="S2087" s="5">
        <v>0</v>
      </c>
      <c r="T2087" s="5">
        <v>1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1</v>
      </c>
      <c r="AF2087" s="5">
        <v>0</v>
      </c>
      <c r="AG2087" s="18">
        <v>164.2088</v>
      </c>
      <c r="AH2087" s="19">
        <v>24</v>
      </c>
      <c r="AI2087" s="19">
        <v>24</v>
      </c>
    </row>
    <row r="2088" spans="1:35" ht="12.75" customHeight="1" x14ac:dyDescent="0.25">
      <c r="A2088" s="5">
        <v>1124</v>
      </c>
      <c r="B2088" s="5">
        <v>2003014</v>
      </c>
      <c r="C2088" s="5"/>
      <c r="D2088" s="5" t="s">
        <v>6155</v>
      </c>
      <c r="E2088" s="15"/>
      <c r="F2088" s="16">
        <f>+IF(TABLA!$E2088 &lt;&gt; "", 1, 0)</f>
        <v>0</v>
      </c>
      <c r="G2088" s="15"/>
      <c r="H2088" s="16">
        <f>+IF(TABLA!$G2088&lt;&gt;"",1,0)</f>
        <v>0</v>
      </c>
      <c r="I2088" s="15"/>
      <c r="J2088" s="16">
        <f>+IF(TABLA!$I2088&lt;&gt;"",1,0)</f>
        <v>0</v>
      </c>
      <c r="K2088" s="16">
        <f>+IF(AND(TABLA!$F2088=1,TABLA!$H2088=1,TABLA!$J2088=1), 1, 0)</f>
        <v>0</v>
      </c>
      <c r="L2088" s="16"/>
      <c r="M2088" s="5" t="s">
        <v>6156</v>
      </c>
      <c r="N2088" s="5" t="s">
        <v>6157</v>
      </c>
      <c r="O2088" s="17">
        <v>45127</v>
      </c>
      <c r="P2088" s="5">
        <v>1</v>
      </c>
      <c r="Q2088" s="5">
        <v>1</v>
      </c>
      <c r="R2088" s="5">
        <v>0</v>
      </c>
      <c r="S2088" s="5">
        <v>0</v>
      </c>
      <c r="T2088" s="5">
        <v>1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1</v>
      </c>
      <c r="AF2088" s="5">
        <v>0</v>
      </c>
      <c r="AG2088" s="18">
        <v>208.80709999999999</v>
      </c>
      <c r="AH2088" s="19">
        <v>23</v>
      </c>
      <c r="AI2088" s="19">
        <v>23</v>
      </c>
    </row>
    <row r="2089" spans="1:35" ht="12.75" customHeight="1" x14ac:dyDescent="0.25">
      <c r="A2089" s="5">
        <v>52</v>
      </c>
      <c r="B2089" s="5">
        <v>2003015</v>
      </c>
      <c r="C2089" s="5"/>
      <c r="D2089" s="5" t="s">
        <v>6158</v>
      </c>
      <c r="E2089" s="15"/>
      <c r="F2089" s="16">
        <f>+IF(TABLA!$E2089 &lt;&gt; "", 1, 0)</f>
        <v>0</v>
      </c>
      <c r="G2089" s="15"/>
      <c r="H2089" s="16">
        <f>+IF(TABLA!$G2089&lt;&gt;"",1,0)</f>
        <v>0</v>
      </c>
      <c r="I2089" s="15"/>
      <c r="J2089" s="16">
        <f>+IF(TABLA!$I2089&lt;&gt;"",1,0)</f>
        <v>0</v>
      </c>
      <c r="K2089" s="16">
        <f>+IF(AND(TABLA!$F2089=1,TABLA!$H2089=1,TABLA!$J2089=1), 1, 0)</f>
        <v>0</v>
      </c>
      <c r="L2089" s="16"/>
      <c r="M2089" s="5" t="s">
        <v>6159</v>
      </c>
      <c r="N2089" s="5" t="s">
        <v>6160</v>
      </c>
      <c r="O2089" s="17">
        <v>44812</v>
      </c>
      <c r="P2089" s="5">
        <v>0</v>
      </c>
      <c r="Q2089" s="5">
        <v>1</v>
      </c>
      <c r="R2089" s="5">
        <v>0</v>
      </c>
      <c r="S2089" s="5">
        <v>0</v>
      </c>
      <c r="T2089" s="5">
        <v>1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1</v>
      </c>
      <c r="AF2089" s="5">
        <v>0</v>
      </c>
      <c r="AG2089" s="18">
        <v>28.837299999999999</v>
      </c>
      <c r="AH2089" s="19">
        <v>3</v>
      </c>
      <c r="AI2089" s="19">
        <v>3</v>
      </c>
    </row>
    <row r="2090" spans="1:35" ht="12.75" customHeight="1" x14ac:dyDescent="0.25">
      <c r="A2090" s="5">
        <v>397</v>
      </c>
      <c r="B2090" s="5">
        <v>2003016</v>
      </c>
      <c r="C2090" s="5"/>
      <c r="D2090" s="5" t="s">
        <v>6161</v>
      </c>
      <c r="E2090" s="15"/>
      <c r="F2090" s="16">
        <f>+IF(TABLA!$E2090 &lt;&gt; "", 1, 0)</f>
        <v>0</v>
      </c>
      <c r="G2090" s="15"/>
      <c r="H2090" s="16">
        <f>+IF(TABLA!$G2090&lt;&gt;"",1,0)</f>
        <v>0</v>
      </c>
      <c r="I2090" s="15"/>
      <c r="J2090" s="16">
        <f>+IF(TABLA!$I2090&lt;&gt;"",1,0)</f>
        <v>0</v>
      </c>
      <c r="K2090" s="16">
        <f>+IF(AND(TABLA!$F2090=1,TABLA!$H2090=1,TABLA!$J2090=1), 1, 0)</f>
        <v>0</v>
      </c>
      <c r="L2090" s="16"/>
      <c r="M2090" s="5" t="s">
        <v>6162</v>
      </c>
      <c r="N2090" s="5" t="s">
        <v>6163</v>
      </c>
      <c r="O2090" s="17">
        <v>44981</v>
      </c>
      <c r="P2090" s="5">
        <v>1</v>
      </c>
      <c r="Q2090" s="5">
        <v>1</v>
      </c>
      <c r="R2090" s="5">
        <v>0</v>
      </c>
      <c r="S2090" s="5">
        <v>0</v>
      </c>
      <c r="T2090" s="5">
        <v>1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1</v>
      </c>
      <c r="AF2090" s="5">
        <v>0</v>
      </c>
      <c r="AG2090" s="18">
        <v>27.0944</v>
      </c>
      <c r="AH2090" s="19">
        <v>2</v>
      </c>
      <c r="AI2090" s="19">
        <v>3</v>
      </c>
    </row>
    <row r="2091" spans="1:35" ht="12.75" customHeight="1" x14ac:dyDescent="0.25">
      <c r="A2091" s="5">
        <v>49</v>
      </c>
      <c r="B2091" s="5">
        <v>2003017</v>
      </c>
      <c r="C2091" s="5"/>
      <c r="D2091" s="5" t="s">
        <v>6164</v>
      </c>
      <c r="E2091" s="15"/>
      <c r="F2091" s="16">
        <f>+IF(TABLA!$E2091 &lt;&gt; "", 1, 0)</f>
        <v>0</v>
      </c>
      <c r="G2091" s="15"/>
      <c r="H2091" s="16">
        <f>+IF(TABLA!$G2091&lt;&gt;"",1,0)</f>
        <v>0</v>
      </c>
      <c r="I2091" s="15"/>
      <c r="J2091" s="16">
        <f>+IF(TABLA!$I2091&lt;&gt;"",1,0)</f>
        <v>0</v>
      </c>
      <c r="K2091" s="16">
        <f>+IF(AND(TABLA!$F2091=1,TABLA!$H2091=1,TABLA!$J2091=1), 1, 0)</f>
        <v>0</v>
      </c>
      <c r="L2091" s="16"/>
      <c r="M2091" s="5" t="s">
        <v>6165</v>
      </c>
      <c r="N2091" s="5" t="s">
        <v>6166</v>
      </c>
      <c r="O2091" s="17">
        <v>44810</v>
      </c>
      <c r="P2091" s="5">
        <v>0</v>
      </c>
      <c r="Q2091" s="5">
        <v>1</v>
      </c>
      <c r="R2091" s="5">
        <v>0</v>
      </c>
      <c r="S2091" s="5">
        <v>0</v>
      </c>
      <c r="T2091" s="5">
        <v>1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1</v>
      </c>
      <c r="AF2091" s="5">
        <v>0</v>
      </c>
      <c r="AG2091" s="18">
        <v>18.150500000000001</v>
      </c>
      <c r="AH2091" s="19">
        <v>2</v>
      </c>
      <c r="AI2091" s="19">
        <v>2</v>
      </c>
    </row>
    <row r="2092" spans="1:35" ht="12.75" customHeight="1" x14ac:dyDescent="0.25">
      <c r="A2092" s="5">
        <v>515</v>
      </c>
      <c r="B2092" s="5">
        <v>2003018</v>
      </c>
      <c r="C2092" s="5"/>
      <c r="D2092" s="5" t="s">
        <v>6167</v>
      </c>
      <c r="E2092" s="15"/>
      <c r="F2092" s="16">
        <f>+IF(TABLA!$E2092 &lt;&gt; "", 1, 0)</f>
        <v>0</v>
      </c>
      <c r="G2092" s="15"/>
      <c r="H2092" s="16">
        <f>+IF(TABLA!$G2092&lt;&gt;"",1,0)</f>
        <v>0</v>
      </c>
      <c r="I2092" s="15"/>
      <c r="J2092" s="16">
        <f>+IF(TABLA!$I2092&lt;&gt;"",1,0)</f>
        <v>0</v>
      </c>
      <c r="K2092" s="16">
        <f>+IF(AND(TABLA!$F2092=1,TABLA!$H2092=1,TABLA!$J2092=1), 1, 0)</f>
        <v>0</v>
      </c>
      <c r="L2092" s="16"/>
      <c r="M2092" s="5" t="s">
        <v>6168</v>
      </c>
      <c r="N2092" s="5" t="s">
        <v>6169</v>
      </c>
      <c r="O2092" s="17">
        <v>45020</v>
      </c>
      <c r="P2092" s="5">
        <v>1</v>
      </c>
      <c r="Q2092" s="5">
        <v>1</v>
      </c>
      <c r="R2092" s="5">
        <v>0</v>
      </c>
      <c r="S2092" s="5">
        <v>0</v>
      </c>
      <c r="T2092" s="5">
        <v>1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1</v>
      </c>
      <c r="AF2092" s="5">
        <v>0</v>
      </c>
      <c r="AG2092" s="18">
        <v>87.558199999999999</v>
      </c>
      <c r="AH2092" s="19">
        <v>2</v>
      </c>
      <c r="AI2092" s="19">
        <v>2</v>
      </c>
    </row>
    <row r="2093" spans="1:35" ht="12.75" customHeight="1" x14ac:dyDescent="0.25">
      <c r="A2093" s="5">
        <v>1539</v>
      </c>
      <c r="B2093" s="5">
        <v>2003019</v>
      </c>
      <c r="C2093" s="5"/>
      <c r="D2093" s="5" t="s">
        <v>6170</v>
      </c>
      <c r="E2093" s="15"/>
      <c r="F2093" s="16">
        <f>+IF(TABLA!$E2093 &lt;&gt; "", 1, 0)</f>
        <v>0</v>
      </c>
      <c r="G2093" s="15"/>
      <c r="H2093" s="16">
        <f>+IF(TABLA!$G2093&lt;&gt;"",1,0)</f>
        <v>0</v>
      </c>
      <c r="I2093" s="15"/>
      <c r="J2093" s="16">
        <f>+IF(TABLA!$I2093&lt;&gt;"",1,0)</f>
        <v>0</v>
      </c>
      <c r="K2093" s="16">
        <f>+IF(AND(TABLA!$F2093=1,TABLA!$H2093=1,TABLA!$J2093=1), 1, 0)</f>
        <v>0</v>
      </c>
      <c r="L2093" s="16"/>
      <c r="M2093" s="5" t="s">
        <v>6171</v>
      </c>
      <c r="N2093" s="5" t="s">
        <v>6172</v>
      </c>
      <c r="O2093" s="17">
        <v>45175</v>
      </c>
      <c r="P2093" s="5">
        <v>1</v>
      </c>
      <c r="Q2093" s="5">
        <v>1</v>
      </c>
      <c r="R2093" s="5">
        <v>0</v>
      </c>
      <c r="S2093" s="5">
        <v>0</v>
      </c>
      <c r="T2093" s="5">
        <v>1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1</v>
      </c>
      <c r="AF2093" s="5">
        <v>0</v>
      </c>
      <c r="AG2093" s="18">
        <v>24.2607</v>
      </c>
      <c r="AH2093" s="19">
        <v>8</v>
      </c>
      <c r="AI2093" s="19">
        <v>8</v>
      </c>
    </row>
    <row r="2094" spans="1:35" ht="12.75" customHeight="1" x14ac:dyDescent="0.25">
      <c r="A2094" s="5">
        <v>251</v>
      </c>
      <c r="B2094" s="5">
        <v>2003020</v>
      </c>
      <c r="C2094" s="5"/>
      <c r="D2094" s="5" t="s">
        <v>6173</v>
      </c>
      <c r="E2094" s="15"/>
      <c r="F2094" s="16">
        <f>+IF(TABLA!$E2094 &lt;&gt; "", 1, 0)</f>
        <v>0</v>
      </c>
      <c r="G2094" s="15"/>
      <c r="H2094" s="16">
        <f>+IF(TABLA!$G2094&lt;&gt;"",1,0)</f>
        <v>0</v>
      </c>
      <c r="I2094" s="15"/>
      <c r="J2094" s="16">
        <f>+IF(TABLA!$I2094&lt;&gt;"",1,0)</f>
        <v>0</v>
      </c>
      <c r="K2094" s="16">
        <f>+IF(AND(TABLA!$F2094=1,TABLA!$H2094=1,TABLA!$J2094=1), 1, 0)</f>
        <v>0</v>
      </c>
      <c r="L2094" s="16"/>
      <c r="M2094" s="5" t="s">
        <v>6174</v>
      </c>
      <c r="N2094" s="5" t="s">
        <v>6175</v>
      </c>
      <c r="O2094" s="17">
        <v>44917</v>
      </c>
      <c r="P2094" s="5">
        <v>1</v>
      </c>
      <c r="Q2094" s="5">
        <v>1</v>
      </c>
      <c r="R2094" s="5">
        <v>0</v>
      </c>
      <c r="S2094" s="5">
        <v>0</v>
      </c>
      <c r="T2094" s="5">
        <v>1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1</v>
      </c>
      <c r="AF2094" s="5">
        <v>0</v>
      </c>
      <c r="AG2094" s="18">
        <v>4.4282000000000004</v>
      </c>
      <c r="AH2094" s="19">
        <v>1</v>
      </c>
      <c r="AI2094" s="19">
        <v>1</v>
      </c>
    </row>
    <row r="2095" spans="1:35" ht="12.75" customHeight="1" x14ac:dyDescent="0.25">
      <c r="A2095" s="5">
        <v>1005</v>
      </c>
      <c r="B2095" s="5">
        <v>2003022</v>
      </c>
      <c r="C2095" s="5"/>
      <c r="D2095" s="5" t="s">
        <v>6176</v>
      </c>
      <c r="E2095" s="15"/>
      <c r="F2095" s="16">
        <f>+IF(TABLA!$E2095 &lt;&gt; "", 1, 0)</f>
        <v>0</v>
      </c>
      <c r="G2095" s="15"/>
      <c r="H2095" s="16">
        <f>+IF(TABLA!$G2095&lt;&gt;"",1,0)</f>
        <v>0</v>
      </c>
      <c r="I2095" s="15"/>
      <c r="J2095" s="16">
        <f>+IF(TABLA!$I2095&lt;&gt;"",1,0)</f>
        <v>0</v>
      </c>
      <c r="K2095" s="16">
        <f>+IF(AND(TABLA!$F2095=1,TABLA!$H2095=1,TABLA!$J2095=1), 1, 0)</f>
        <v>0</v>
      </c>
      <c r="L2095" s="16"/>
      <c r="M2095" s="5" t="s">
        <v>6177</v>
      </c>
      <c r="N2095" s="5" t="s">
        <v>6178</v>
      </c>
      <c r="O2095" s="17">
        <v>45112</v>
      </c>
      <c r="P2095" s="5">
        <v>1</v>
      </c>
      <c r="Q2095" s="5">
        <v>1</v>
      </c>
      <c r="R2095" s="5">
        <v>0</v>
      </c>
      <c r="S2095" s="5">
        <v>0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1</v>
      </c>
      <c r="AF2095" s="5">
        <v>0</v>
      </c>
      <c r="AG2095" s="18">
        <v>55.848100000000002</v>
      </c>
      <c r="AH2095" s="19">
        <v>6</v>
      </c>
      <c r="AI2095" s="19">
        <v>7</v>
      </c>
    </row>
    <row r="2096" spans="1:35" ht="12.75" customHeight="1" x14ac:dyDescent="0.25">
      <c r="A2096" s="5">
        <v>1540</v>
      </c>
      <c r="B2096" s="5">
        <v>2003023</v>
      </c>
      <c r="C2096" s="5"/>
      <c r="D2096" s="5" t="s">
        <v>6179</v>
      </c>
      <c r="E2096" s="15"/>
      <c r="F2096" s="16">
        <f>+IF(TABLA!$E2096 &lt;&gt; "", 1, 0)</f>
        <v>0</v>
      </c>
      <c r="G2096" s="15"/>
      <c r="H2096" s="16">
        <f>+IF(TABLA!$G2096&lt;&gt;"",1,0)</f>
        <v>0</v>
      </c>
      <c r="I2096" s="15"/>
      <c r="J2096" s="16">
        <f>+IF(TABLA!$I2096&lt;&gt;"",1,0)</f>
        <v>0</v>
      </c>
      <c r="K2096" s="16">
        <f>+IF(AND(TABLA!$F2096=1,TABLA!$H2096=1,TABLA!$J2096=1), 1, 0)</f>
        <v>0</v>
      </c>
      <c r="L2096" s="16"/>
      <c r="M2096" s="5" t="s">
        <v>6180</v>
      </c>
      <c r="N2096" s="5" t="s">
        <v>6181</v>
      </c>
      <c r="O2096" s="17">
        <v>45175</v>
      </c>
      <c r="P2096" s="5">
        <v>1</v>
      </c>
      <c r="Q2096" s="5">
        <v>1</v>
      </c>
      <c r="R2096" s="5">
        <v>0</v>
      </c>
      <c r="S2096" s="5">
        <v>0</v>
      </c>
      <c r="T2096" s="5">
        <v>1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1</v>
      </c>
      <c r="AF2096" s="5">
        <v>0</v>
      </c>
      <c r="AG2096" s="18">
        <v>162.08170000000001</v>
      </c>
      <c r="AH2096" s="19">
        <v>21</v>
      </c>
      <c r="AI2096" s="19">
        <v>22</v>
      </c>
    </row>
    <row r="2097" spans="1:35" ht="12.75" customHeight="1" x14ac:dyDescent="0.25">
      <c r="A2097" s="5">
        <v>1243</v>
      </c>
      <c r="B2097" s="5">
        <v>2003024</v>
      </c>
      <c r="C2097" s="5"/>
      <c r="D2097" s="5" t="s">
        <v>6182</v>
      </c>
      <c r="E2097" s="15"/>
      <c r="F2097" s="16">
        <f>+IF(TABLA!$E2097 &lt;&gt; "", 1, 0)</f>
        <v>0</v>
      </c>
      <c r="G2097" s="15"/>
      <c r="H2097" s="16">
        <f>+IF(TABLA!$G2097&lt;&gt;"",1,0)</f>
        <v>0</v>
      </c>
      <c r="I2097" s="15"/>
      <c r="J2097" s="16">
        <f>+IF(TABLA!$I2097&lt;&gt;"",1,0)</f>
        <v>0</v>
      </c>
      <c r="K2097" s="16">
        <f>+IF(AND(TABLA!$F2097=1,TABLA!$H2097=1,TABLA!$J2097=1), 1, 0)</f>
        <v>0</v>
      </c>
      <c r="L2097" s="16"/>
      <c r="M2097" s="5" t="s">
        <v>6183</v>
      </c>
      <c r="N2097" s="5" t="s">
        <v>6184</v>
      </c>
      <c r="O2097" s="17">
        <v>45141</v>
      </c>
      <c r="P2097" s="5">
        <v>1</v>
      </c>
      <c r="Q2097" s="5">
        <v>1</v>
      </c>
      <c r="R2097" s="5">
        <v>0</v>
      </c>
      <c r="S2097" s="5">
        <v>0</v>
      </c>
      <c r="T2097" s="5">
        <v>1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1</v>
      </c>
      <c r="AF2097" s="5">
        <v>0</v>
      </c>
      <c r="AG2097" s="18">
        <v>144.72649999999999</v>
      </c>
      <c r="AH2097" s="19">
        <v>11</v>
      </c>
      <c r="AI2097" s="19">
        <v>11</v>
      </c>
    </row>
    <row r="2098" spans="1:35" ht="12.75" customHeight="1" x14ac:dyDescent="0.25">
      <c r="A2098" s="5">
        <v>940</v>
      </c>
      <c r="B2098" s="5">
        <v>2003026</v>
      </c>
      <c r="C2098" s="5"/>
      <c r="D2098" s="5" t="s">
        <v>6185</v>
      </c>
      <c r="E2098" s="15"/>
      <c r="F2098" s="16">
        <f>+IF(TABLA!$E2098 &lt;&gt; "", 1, 0)</f>
        <v>0</v>
      </c>
      <c r="G2098" s="15"/>
      <c r="H2098" s="16">
        <f>+IF(TABLA!$G2098&lt;&gt;"",1,0)</f>
        <v>0</v>
      </c>
      <c r="I2098" s="15"/>
      <c r="J2098" s="16">
        <f>+IF(TABLA!$I2098&lt;&gt;"",1,0)</f>
        <v>0</v>
      </c>
      <c r="K2098" s="16">
        <f>+IF(AND(TABLA!$F2098=1,TABLA!$H2098=1,TABLA!$J2098=1), 1, 0)</f>
        <v>0</v>
      </c>
      <c r="L2098" s="16"/>
      <c r="M2098" s="5" t="s">
        <v>6186</v>
      </c>
      <c r="N2098" s="5" t="s">
        <v>6187</v>
      </c>
      <c r="O2098" s="17">
        <v>45104</v>
      </c>
      <c r="P2098" s="5">
        <v>1</v>
      </c>
      <c r="Q2098" s="5">
        <v>1</v>
      </c>
      <c r="R2098" s="5">
        <v>0</v>
      </c>
      <c r="S2098" s="5">
        <v>0</v>
      </c>
      <c r="T2098" s="5">
        <v>1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1</v>
      </c>
      <c r="AF2098" s="5">
        <v>0</v>
      </c>
      <c r="AG2098" s="18">
        <v>17.151</v>
      </c>
      <c r="AH2098" s="19">
        <v>4</v>
      </c>
      <c r="AI2098" s="19">
        <v>5</v>
      </c>
    </row>
    <row r="2099" spans="1:35" ht="12.75" customHeight="1" x14ac:dyDescent="0.25">
      <c r="A2099" s="5">
        <v>1541</v>
      </c>
      <c r="B2099" s="5">
        <v>2003027</v>
      </c>
      <c r="C2099" s="5"/>
      <c r="D2099" s="5" t="s">
        <v>6188</v>
      </c>
      <c r="E2099" s="15"/>
      <c r="F2099" s="16">
        <f>+IF(TABLA!$E2099 &lt;&gt; "", 1, 0)</f>
        <v>0</v>
      </c>
      <c r="G2099" s="15"/>
      <c r="H2099" s="16">
        <f>+IF(TABLA!$G2099&lt;&gt;"",1,0)</f>
        <v>0</v>
      </c>
      <c r="I2099" s="15"/>
      <c r="J2099" s="16">
        <f>+IF(TABLA!$I2099&lt;&gt;"",1,0)</f>
        <v>0</v>
      </c>
      <c r="K2099" s="16">
        <f>+IF(AND(TABLA!$F2099=1,TABLA!$H2099=1,TABLA!$J2099=1), 1, 0)</f>
        <v>0</v>
      </c>
      <c r="L2099" s="16"/>
      <c r="M2099" s="5" t="s">
        <v>6189</v>
      </c>
      <c r="N2099" s="5" t="s">
        <v>6190</v>
      </c>
      <c r="O2099" s="17">
        <v>45175</v>
      </c>
      <c r="P2099" s="5">
        <v>1</v>
      </c>
      <c r="Q2099" s="5">
        <v>1</v>
      </c>
      <c r="R2099" s="5">
        <v>0</v>
      </c>
      <c r="S2099" s="5">
        <v>0</v>
      </c>
      <c r="T2099" s="5">
        <v>1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1</v>
      </c>
      <c r="AF2099" s="5">
        <v>0</v>
      </c>
      <c r="AG2099" s="18">
        <v>16.4466</v>
      </c>
      <c r="AH2099" s="19">
        <v>6</v>
      </c>
      <c r="AI2099" s="19">
        <v>6</v>
      </c>
    </row>
    <row r="2100" spans="1:35" ht="12.75" customHeight="1" x14ac:dyDescent="0.25">
      <c r="A2100" s="5">
        <v>810</v>
      </c>
      <c r="B2100" s="5">
        <v>2003028</v>
      </c>
      <c r="C2100" s="5"/>
      <c r="D2100" s="5" t="s">
        <v>6191</v>
      </c>
      <c r="E2100" s="15"/>
      <c r="F2100" s="16">
        <f>+IF(TABLA!$E2100 &lt;&gt; "", 1, 0)</f>
        <v>0</v>
      </c>
      <c r="G2100" s="15"/>
      <c r="H2100" s="16">
        <f>+IF(TABLA!$G2100&lt;&gt;"",1,0)</f>
        <v>0</v>
      </c>
      <c r="I2100" s="15"/>
      <c r="J2100" s="16">
        <f>+IF(TABLA!$I2100&lt;&gt;"",1,0)</f>
        <v>0</v>
      </c>
      <c r="K2100" s="16">
        <f>+IF(AND(TABLA!$F2100=1,TABLA!$H2100=1,TABLA!$J2100=1), 1, 0)</f>
        <v>0</v>
      </c>
      <c r="L2100" s="16"/>
      <c r="M2100" s="5" t="s">
        <v>6192</v>
      </c>
      <c r="N2100" s="5" t="s">
        <v>6193</v>
      </c>
      <c r="O2100" s="17">
        <v>45084</v>
      </c>
      <c r="P2100" s="5">
        <v>1</v>
      </c>
      <c r="Q2100" s="5">
        <v>1</v>
      </c>
      <c r="R2100" s="5">
        <v>0</v>
      </c>
      <c r="S2100" s="5">
        <v>0</v>
      </c>
      <c r="T2100" s="5">
        <v>1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1</v>
      </c>
      <c r="AF2100" s="5">
        <v>0</v>
      </c>
      <c r="AG2100" s="18">
        <v>29.809899999999999</v>
      </c>
      <c r="AH2100" s="19">
        <v>2</v>
      </c>
      <c r="AI2100" s="19">
        <v>2</v>
      </c>
    </row>
    <row r="2101" spans="1:35" ht="12.75" customHeight="1" x14ac:dyDescent="0.25">
      <c r="A2101" s="5">
        <v>607</v>
      </c>
      <c r="B2101" s="5">
        <v>2003029</v>
      </c>
      <c r="C2101" s="5"/>
      <c r="D2101" s="5" t="s">
        <v>6194</v>
      </c>
      <c r="E2101" s="15"/>
      <c r="F2101" s="16">
        <f>+IF(TABLA!$E2101 &lt;&gt; "", 1, 0)</f>
        <v>0</v>
      </c>
      <c r="G2101" s="15"/>
      <c r="H2101" s="16">
        <f>+IF(TABLA!$G2101&lt;&gt;"",1,0)</f>
        <v>0</v>
      </c>
      <c r="I2101" s="15"/>
      <c r="J2101" s="16">
        <f>+IF(TABLA!$I2101&lt;&gt;"",1,0)</f>
        <v>0</v>
      </c>
      <c r="K2101" s="16">
        <f>+IF(AND(TABLA!$F2101=1,TABLA!$H2101=1,TABLA!$J2101=1), 1, 0)</f>
        <v>0</v>
      </c>
      <c r="L2101" s="16"/>
      <c r="M2101" s="5" t="s">
        <v>6195</v>
      </c>
      <c r="N2101" s="5" t="s">
        <v>6196</v>
      </c>
      <c r="O2101" s="17">
        <v>45044</v>
      </c>
      <c r="P2101" s="5">
        <v>1</v>
      </c>
      <c r="Q2101" s="5">
        <v>1</v>
      </c>
      <c r="R2101" s="5">
        <v>0</v>
      </c>
      <c r="S2101" s="5">
        <v>0</v>
      </c>
      <c r="T2101" s="5">
        <v>1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1</v>
      </c>
      <c r="AF2101" s="5">
        <v>0</v>
      </c>
      <c r="AG2101" s="18">
        <v>22.282599999999999</v>
      </c>
      <c r="AH2101" s="19">
        <v>7</v>
      </c>
      <c r="AI2101" s="19">
        <v>7</v>
      </c>
    </row>
    <row r="2102" spans="1:35" ht="12.75" customHeight="1" x14ac:dyDescent="0.25">
      <c r="A2102" s="5">
        <v>1424</v>
      </c>
      <c r="B2102" s="5">
        <v>2003031</v>
      </c>
      <c r="C2102" s="5"/>
      <c r="D2102" s="5" t="s">
        <v>6197</v>
      </c>
      <c r="E2102" s="15"/>
      <c r="F2102" s="16">
        <f>+IF(TABLA!$E2102 &lt;&gt; "", 1, 0)</f>
        <v>0</v>
      </c>
      <c r="G2102" s="15"/>
      <c r="H2102" s="16">
        <f>+IF(TABLA!$G2102&lt;&gt;"",1,0)</f>
        <v>0</v>
      </c>
      <c r="I2102" s="15"/>
      <c r="J2102" s="16">
        <f>+IF(TABLA!$I2102&lt;&gt;"",1,0)</f>
        <v>0</v>
      </c>
      <c r="K2102" s="16">
        <f>+IF(AND(TABLA!$F2102=1,TABLA!$H2102=1,TABLA!$J2102=1), 1, 0)</f>
        <v>0</v>
      </c>
      <c r="L2102" s="16"/>
      <c r="M2102" s="5" t="s">
        <v>6198</v>
      </c>
      <c r="N2102" s="5" t="s">
        <v>6199</v>
      </c>
      <c r="O2102" s="17">
        <v>45164</v>
      </c>
      <c r="P2102" s="5">
        <v>1</v>
      </c>
      <c r="Q2102" s="5">
        <v>1</v>
      </c>
      <c r="R2102" s="5">
        <v>0</v>
      </c>
      <c r="S2102" s="5">
        <v>0</v>
      </c>
      <c r="T2102" s="5">
        <v>1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1</v>
      </c>
      <c r="AF2102" s="5">
        <v>0</v>
      </c>
      <c r="AG2102" s="18">
        <v>84.922200000000004</v>
      </c>
      <c r="AH2102" s="19">
        <v>19</v>
      </c>
      <c r="AI2102" s="19">
        <v>19</v>
      </c>
    </row>
    <row r="2103" spans="1:35" ht="12.75" customHeight="1" x14ac:dyDescent="0.25">
      <c r="A2103" s="5">
        <v>1882</v>
      </c>
      <c r="B2103" s="5">
        <v>2003041</v>
      </c>
      <c r="C2103" s="5"/>
      <c r="D2103" s="5" t="s">
        <v>6200</v>
      </c>
      <c r="E2103" s="15"/>
      <c r="F2103" s="16">
        <f>+IF(TABLA!$E2103 &lt;&gt; "", 1, 0)</f>
        <v>0</v>
      </c>
      <c r="G2103" s="15"/>
      <c r="H2103" s="16">
        <f>+IF(TABLA!$G2103&lt;&gt;"",1,0)</f>
        <v>0</v>
      </c>
      <c r="I2103" s="15"/>
      <c r="J2103" s="16">
        <f>+IF(TABLA!$I2103&lt;&gt;"",1,0)</f>
        <v>0</v>
      </c>
      <c r="K2103" s="16">
        <f>+IF(AND(TABLA!$F2103=1,TABLA!$H2103=1,TABLA!$J2103=1), 1, 0)</f>
        <v>0</v>
      </c>
      <c r="L2103" s="16"/>
      <c r="M2103" s="5" t="s">
        <v>6201</v>
      </c>
      <c r="N2103" s="5" t="s">
        <v>6202</v>
      </c>
      <c r="O2103" s="17">
        <v>45201</v>
      </c>
      <c r="P2103" s="5">
        <v>1</v>
      </c>
      <c r="Q2103" s="5">
        <v>1</v>
      </c>
      <c r="R2103" s="5">
        <v>0</v>
      </c>
      <c r="S2103" s="5">
        <v>0</v>
      </c>
      <c r="T2103" s="5">
        <v>1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1</v>
      </c>
      <c r="AF2103" s="5">
        <v>0</v>
      </c>
      <c r="AG2103" s="18">
        <v>21.6296</v>
      </c>
      <c r="AH2103" s="19">
        <v>3</v>
      </c>
      <c r="AI2103" s="19">
        <v>4</v>
      </c>
    </row>
    <row r="2104" spans="1:35" ht="12.75" customHeight="1" x14ac:dyDescent="0.25">
      <c r="A2104" s="5">
        <v>1716</v>
      </c>
      <c r="B2104" s="5">
        <v>2004001</v>
      </c>
      <c r="C2104" s="5"/>
      <c r="D2104" s="5" t="s">
        <v>6203</v>
      </c>
      <c r="E2104" s="15"/>
      <c r="F2104" s="16">
        <f>+IF(TABLA!$E2104 &lt;&gt; "", 1, 0)</f>
        <v>0</v>
      </c>
      <c r="G2104" s="15"/>
      <c r="H2104" s="16">
        <f>+IF(TABLA!$G2104&lt;&gt;"",1,0)</f>
        <v>0</v>
      </c>
      <c r="I2104" s="15"/>
      <c r="J2104" s="16">
        <f>+IF(TABLA!$I2104&lt;&gt;"",1,0)</f>
        <v>0</v>
      </c>
      <c r="K2104" s="16">
        <f>+IF(AND(TABLA!$F2104=1,TABLA!$H2104=1,TABLA!$J2104=1), 1, 0)</f>
        <v>0</v>
      </c>
      <c r="L2104" s="16"/>
      <c r="M2104" s="5" t="s">
        <v>6204</v>
      </c>
      <c r="N2104" s="5" t="s">
        <v>6205</v>
      </c>
      <c r="O2104" s="17">
        <v>45190</v>
      </c>
      <c r="P2104" s="5">
        <v>1</v>
      </c>
      <c r="Q2104" s="5">
        <v>1</v>
      </c>
      <c r="R2104" s="5">
        <v>0</v>
      </c>
      <c r="S2104" s="5">
        <v>0</v>
      </c>
      <c r="T2104" s="5">
        <v>0</v>
      </c>
      <c r="U2104" s="5">
        <v>0</v>
      </c>
      <c r="V2104" s="5">
        <v>1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1</v>
      </c>
      <c r="AF2104" s="5">
        <v>0</v>
      </c>
      <c r="AG2104" s="18">
        <v>1425.0169000000001</v>
      </c>
      <c r="AH2104" s="19">
        <v>143</v>
      </c>
      <c r="AI2104" s="19">
        <v>220</v>
      </c>
    </row>
    <row r="2105" spans="1:35" ht="12.75" customHeight="1" x14ac:dyDescent="0.25">
      <c r="A2105" s="5">
        <v>2129</v>
      </c>
      <c r="B2105" s="5">
        <v>2004002</v>
      </c>
      <c r="C2105" s="5"/>
      <c r="D2105" s="5" t="s">
        <v>6206</v>
      </c>
      <c r="E2105" s="15"/>
      <c r="F2105" s="16">
        <f>+IF(TABLA!$E2105 &lt;&gt; "", 1, 0)</f>
        <v>0</v>
      </c>
      <c r="G2105" s="15"/>
      <c r="H2105" s="16">
        <f>+IF(TABLA!$G2105&lt;&gt;"",1,0)</f>
        <v>0</v>
      </c>
      <c r="I2105" s="15"/>
      <c r="J2105" s="16">
        <f>+IF(TABLA!$I2105&lt;&gt;"",1,0)</f>
        <v>0</v>
      </c>
      <c r="K2105" s="16">
        <f>+IF(AND(TABLA!$F2105=1,TABLA!$H2105=1,TABLA!$J2105=1), 1, 0)</f>
        <v>0</v>
      </c>
      <c r="L2105" s="16"/>
      <c r="M2105" s="5" t="s">
        <v>6207</v>
      </c>
      <c r="N2105" s="5" t="s">
        <v>6208</v>
      </c>
      <c r="O2105" s="17">
        <v>45212</v>
      </c>
      <c r="P2105" s="5">
        <v>1</v>
      </c>
      <c r="Q2105" s="5">
        <v>1</v>
      </c>
      <c r="R2105" s="5">
        <v>0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1</v>
      </c>
      <c r="AF2105" s="5">
        <v>0</v>
      </c>
      <c r="AG2105" s="18">
        <v>117.68049999999999</v>
      </c>
      <c r="AH2105" s="19">
        <v>47</v>
      </c>
      <c r="AI2105" s="19">
        <v>50</v>
      </c>
    </row>
    <row r="2106" spans="1:35" ht="12.75" customHeight="1" x14ac:dyDescent="0.25">
      <c r="A2106" s="5">
        <v>2226</v>
      </c>
      <c r="B2106" s="5">
        <v>2004003</v>
      </c>
      <c r="C2106" s="5"/>
      <c r="D2106" s="5" t="s">
        <v>6209</v>
      </c>
      <c r="E2106" s="15"/>
      <c r="F2106" s="16">
        <f>+IF(TABLA!$E2106 &lt;&gt; "", 1, 0)</f>
        <v>0</v>
      </c>
      <c r="G2106" s="15"/>
      <c r="H2106" s="16">
        <f>+IF(TABLA!$G2106&lt;&gt;"",1,0)</f>
        <v>0</v>
      </c>
      <c r="I2106" s="15"/>
      <c r="J2106" s="16">
        <f>+IF(TABLA!$I2106&lt;&gt;"",1,0)</f>
        <v>0</v>
      </c>
      <c r="K2106" s="16">
        <f>+IF(AND(TABLA!$F2106=1,TABLA!$H2106=1,TABLA!$J2106=1), 1, 0)</f>
        <v>0</v>
      </c>
      <c r="L2106" s="16"/>
      <c r="M2106" s="5" t="s">
        <v>6210</v>
      </c>
      <c r="N2106" s="5" t="s">
        <v>6211</v>
      </c>
      <c r="O2106" s="17">
        <v>45216</v>
      </c>
      <c r="P2106" s="5">
        <v>1</v>
      </c>
      <c r="Q2106" s="5">
        <v>1</v>
      </c>
      <c r="R2106" s="5">
        <v>0</v>
      </c>
      <c r="S2106" s="5">
        <v>0</v>
      </c>
      <c r="T2106" s="5">
        <v>0</v>
      </c>
      <c r="U2106" s="5">
        <v>0</v>
      </c>
      <c r="V2106" s="5">
        <v>1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1</v>
      </c>
      <c r="AF2106" s="5">
        <v>0</v>
      </c>
      <c r="AG2106" s="18">
        <v>9014.1057000000001</v>
      </c>
      <c r="AH2106" s="19">
        <v>635</v>
      </c>
      <c r="AI2106" s="19">
        <v>1104</v>
      </c>
    </row>
    <row r="2107" spans="1:35" ht="12.75" customHeight="1" x14ac:dyDescent="0.25">
      <c r="A2107" s="5">
        <v>700</v>
      </c>
      <c r="B2107" s="5">
        <v>2004005</v>
      </c>
      <c r="C2107" s="5"/>
      <c r="D2107" s="5" t="s">
        <v>6212</v>
      </c>
      <c r="E2107" s="15"/>
      <c r="F2107" s="16">
        <f>+IF(TABLA!$E2107 &lt;&gt; "", 1, 0)</f>
        <v>0</v>
      </c>
      <c r="G2107" s="15"/>
      <c r="H2107" s="16">
        <f>+IF(TABLA!$G2107&lt;&gt;"",1,0)</f>
        <v>0</v>
      </c>
      <c r="I2107" s="15"/>
      <c r="J2107" s="16">
        <f>+IF(TABLA!$I2107&lt;&gt;"",1,0)</f>
        <v>0</v>
      </c>
      <c r="K2107" s="16">
        <f>+IF(AND(TABLA!$F2107=1,TABLA!$H2107=1,TABLA!$J2107=1), 1, 0)</f>
        <v>0</v>
      </c>
      <c r="L2107" s="16"/>
      <c r="M2107" s="5" t="s">
        <v>6213</v>
      </c>
      <c r="N2107" s="5" t="s">
        <v>6214</v>
      </c>
      <c r="O2107" s="17">
        <v>45065</v>
      </c>
      <c r="P2107" s="5">
        <v>1</v>
      </c>
      <c r="Q2107" s="5">
        <v>1</v>
      </c>
      <c r="R2107" s="5">
        <v>0</v>
      </c>
      <c r="S2107" s="5">
        <v>0</v>
      </c>
      <c r="T2107" s="5">
        <v>0</v>
      </c>
      <c r="U2107" s="5">
        <v>0</v>
      </c>
      <c r="V2107" s="5">
        <v>1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1</v>
      </c>
      <c r="AF2107" s="5">
        <v>0</v>
      </c>
      <c r="AG2107" s="18">
        <v>1.4746999999999999</v>
      </c>
      <c r="AH2107" s="19">
        <v>3</v>
      </c>
      <c r="AI2107" s="19">
        <v>3</v>
      </c>
    </row>
    <row r="2108" spans="1:35" ht="12.75" customHeight="1" x14ac:dyDescent="0.25">
      <c r="A2108" s="5">
        <v>2398</v>
      </c>
      <c r="B2108" s="5">
        <v>2004006</v>
      </c>
      <c r="C2108" s="5"/>
      <c r="D2108" s="5" t="s">
        <v>6215</v>
      </c>
      <c r="E2108" s="15"/>
      <c r="F2108" s="16">
        <f>+IF(TABLA!$E2108 &lt;&gt; "", 1, 0)</f>
        <v>0</v>
      </c>
      <c r="G2108" s="15"/>
      <c r="H2108" s="16">
        <f>+IF(TABLA!$G2108&lt;&gt;"",1,0)</f>
        <v>0</v>
      </c>
      <c r="I2108" s="15"/>
      <c r="J2108" s="16">
        <f>+IF(TABLA!$I2108&lt;&gt;"",1,0)</f>
        <v>0</v>
      </c>
      <c r="K2108" s="16">
        <f>+IF(AND(TABLA!$F2108=1,TABLA!$H2108=1,TABLA!$J2108=1), 1, 0)</f>
        <v>0</v>
      </c>
      <c r="L2108" s="16"/>
      <c r="M2108" s="5" t="s">
        <v>6216</v>
      </c>
      <c r="N2108" s="5" t="s">
        <v>6217</v>
      </c>
      <c r="O2108" s="17">
        <v>45220</v>
      </c>
      <c r="P2108" s="5">
        <v>1</v>
      </c>
      <c r="Q2108" s="5">
        <v>1</v>
      </c>
      <c r="R2108" s="5">
        <v>0</v>
      </c>
      <c r="S2108" s="5">
        <v>0</v>
      </c>
      <c r="T2108" s="5">
        <v>0</v>
      </c>
      <c r="U2108" s="5">
        <v>0</v>
      </c>
      <c r="V2108" s="5">
        <v>1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18">
        <v>25275.893800000002</v>
      </c>
      <c r="AH2108" s="19">
        <v>1715</v>
      </c>
      <c r="AI2108" s="19">
        <v>2525</v>
      </c>
    </row>
    <row r="2109" spans="1:35" ht="12.75" customHeight="1" x14ac:dyDescent="0.25">
      <c r="A2109" s="5">
        <v>2561</v>
      </c>
      <c r="B2109" s="5">
        <v>2004007</v>
      </c>
      <c r="C2109" s="5"/>
      <c r="D2109" s="5" t="s">
        <v>6218</v>
      </c>
      <c r="E2109" s="15"/>
      <c r="F2109" s="16">
        <f>+IF(TABLA!$E2109 &lt;&gt; "", 1, 0)</f>
        <v>0</v>
      </c>
      <c r="G2109" s="15"/>
      <c r="H2109" s="16">
        <f>+IF(TABLA!$G2109&lt;&gt;"",1,0)</f>
        <v>0</v>
      </c>
      <c r="I2109" s="15"/>
      <c r="J2109" s="16">
        <f>+IF(TABLA!$I2109&lt;&gt;"",1,0)</f>
        <v>0</v>
      </c>
      <c r="K2109" s="16">
        <f>+IF(AND(TABLA!$F2109=1,TABLA!$H2109=1,TABLA!$J2109=1), 1, 0)</f>
        <v>0</v>
      </c>
      <c r="L2109" s="16"/>
      <c r="M2109" s="5" t="s">
        <v>6219</v>
      </c>
      <c r="N2109" s="5" t="s">
        <v>6220</v>
      </c>
      <c r="O2109" s="17">
        <v>45224</v>
      </c>
      <c r="P2109" s="5">
        <v>1</v>
      </c>
      <c r="Q2109" s="5">
        <v>1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1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18">
        <v>2009.0291999999999</v>
      </c>
      <c r="AH2109" s="19">
        <v>224</v>
      </c>
      <c r="AI2109" s="19">
        <v>312</v>
      </c>
    </row>
    <row r="2110" spans="1:35" ht="12.75" customHeight="1" x14ac:dyDescent="0.25">
      <c r="A2110" s="5">
        <v>358</v>
      </c>
      <c r="B2110" s="5">
        <v>2022033</v>
      </c>
      <c r="C2110" s="5"/>
      <c r="D2110" s="5" t="s">
        <v>6221</v>
      </c>
      <c r="E2110" s="15"/>
      <c r="F2110" s="16">
        <f>+IF(TABLA!$E2110 &lt;&gt; "", 1, 0)</f>
        <v>0</v>
      </c>
      <c r="G2110" s="15"/>
      <c r="H2110" s="16">
        <f>+IF(TABLA!$G2110&lt;&gt;"",1,0)</f>
        <v>0</v>
      </c>
      <c r="I2110" s="15"/>
      <c r="J2110" s="16">
        <f>+IF(TABLA!$I2110&lt;&gt;"",1,0)</f>
        <v>0</v>
      </c>
      <c r="K2110" s="16">
        <f>+IF(AND(TABLA!$F2110=1,TABLA!$H2110=1,TABLA!$J2110=1), 1, 0)</f>
        <v>0</v>
      </c>
      <c r="L2110" s="16"/>
      <c r="M2110" s="5" t="s">
        <v>163</v>
      </c>
      <c r="N2110" s="5" t="s">
        <v>6222</v>
      </c>
      <c r="O2110" s="17">
        <v>44966</v>
      </c>
      <c r="P2110" s="5">
        <v>1</v>
      </c>
      <c r="Q2110" s="5">
        <v>1</v>
      </c>
      <c r="R2110" s="5">
        <v>0</v>
      </c>
      <c r="S2110" s="5">
        <v>0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18">
        <v>29.957799999999999</v>
      </c>
      <c r="AH2110" s="19">
        <v>2</v>
      </c>
      <c r="AI2110" s="19">
        <v>2</v>
      </c>
    </row>
    <row r="2111" spans="1:35" ht="12.75" customHeight="1" x14ac:dyDescent="0.25">
      <c r="A2111" s="5">
        <v>439</v>
      </c>
      <c r="B2111" s="5">
        <v>2023011</v>
      </c>
      <c r="C2111" s="5"/>
      <c r="D2111" s="5" t="s">
        <v>6223</v>
      </c>
      <c r="E2111" s="15"/>
      <c r="F2111" s="16">
        <f>+IF(TABLA!$E2111 &lt;&gt; "", 1, 0)</f>
        <v>0</v>
      </c>
      <c r="G2111" s="15"/>
      <c r="H2111" s="16">
        <f>+IF(TABLA!$G2111&lt;&gt;"",1,0)</f>
        <v>0</v>
      </c>
      <c r="I2111" s="15"/>
      <c r="J2111" s="16">
        <f>+IF(TABLA!$I2111&lt;&gt;"",1,0)</f>
        <v>0</v>
      </c>
      <c r="K2111" s="16">
        <f>+IF(AND(TABLA!$F2111=1,TABLA!$H2111=1,TABLA!$J2111=1), 1, 0)</f>
        <v>0</v>
      </c>
      <c r="L2111" s="16"/>
      <c r="M2111" s="5" t="s">
        <v>163</v>
      </c>
      <c r="N2111" s="5" t="s">
        <v>6224</v>
      </c>
      <c r="O2111" s="17">
        <v>44995</v>
      </c>
      <c r="P2111" s="5">
        <v>1</v>
      </c>
      <c r="Q2111" s="5">
        <v>1</v>
      </c>
      <c r="R2111" s="5">
        <v>0</v>
      </c>
      <c r="S2111" s="5">
        <v>0</v>
      </c>
      <c r="T2111" s="5">
        <v>1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1</v>
      </c>
      <c r="AF2111" s="5">
        <v>0</v>
      </c>
      <c r="AG2111" s="18">
        <v>68.802800000000005</v>
      </c>
      <c r="AH2111" s="19">
        <v>6</v>
      </c>
      <c r="AI2111" s="19">
        <v>6</v>
      </c>
    </row>
    <row r="2112" spans="1:35" ht="12.75" customHeight="1" x14ac:dyDescent="0.25">
      <c r="A2112" s="5">
        <v>500</v>
      </c>
      <c r="B2112" s="5">
        <v>2070010</v>
      </c>
      <c r="C2112" s="5"/>
      <c r="D2112" s="5" t="s">
        <v>528</v>
      </c>
      <c r="E2112" s="15"/>
      <c r="F2112" s="16">
        <f>+IF(TABLA!$E2112 &lt;&gt; "", 1, 0)</f>
        <v>0</v>
      </c>
      <c r="G2112" s="15"/>
      <c r="H2112" s="16">
        <f>+IF(TABLA!$G2112&lt;&gt;"",1,0)</f>
        <v>0</v>
      </c>
      <c r="I2112" s="15"/>
      <c r="J2112" s="16">
        <f>+IF(TABLA!$I2112&lt;&gt;"",1,0)</f>
        <v>0</v>
      </c>
      <c r="K2112" s="16">
        <f>+IF(AND(TABLA!$F2112=1,TABLA!$H2112=1,TABLA!$J2112=1), 1, 0)</f>
        <v>0</v>
      </c>
      <c r="L2112" s="16"/>
      <c r="M2112" s="5" t="s">
        <v>6225</v>
      </c>
      <c r="N2112" s="5" t="s">
        <v>531</v>
      </c>
      <c r="O2112" s="17">
        <v>45014</v>
      </c>
      <c r="P2112" s="5">
        <v>1</v>
      </c>
      <c r="Q2112" s="5">
        <v>1</v>
      </c>
      <c r="R2112" s="5">
        <v>0</v>
      </c>
      <c r="S2112" s="5">
        <v>0</v>
      </c>
      <c r="T2112" s="5">
        <v>1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1</v>
      </c>
      <c r="AF2112" s="5">
        <v>0</v>
      </c>
      <c r="AG2112" s="18">
        <v>4.2064000000000004</v>
      </c>
      <c r="AH2112" s="19">
        <v>2</v>
      </c>
      <c r="AI2112" s="19">
        <v>2</v>
      </c>
    </row>
    <row r="2113" spans="1:35" ht="12.75" customHeight="1" x14ac:dyDescent="0.25">
      <c r="A2113" s="5">
        <v>1657</v>
      </c>
      <c r="B2113" s="5">
        <v>2071001</v>
      </c>
      <c r="C2113" s="5"/>
      <c r="D2113" s="5" t="s">
        <v>6226</v>
      </c>
      <c r="E2113" s="15"/>
      <c r="F2113" s="16">
        <f>+IF(TABLA!$E2113 &lt;&gt; "", 1, 0)</f>
        <v>0</v>
      </c>
      <c r="G2113" s="15"/>
      <c r="H2113" s="16">
        <f>+IF(TABLA!$G2113&lt;&gt;"",1,0)</f>
        <v>0</v>
      </c>
      <c r="I2113" s="15"/>
      <c r="J2113" s="16">
        <f>+IF(TABLA!$I2113&lt;&gt;"",1,0)</f>
        <v>0</v>
      </c>
      <c r="K2113" s="16">
        <f>+IF(AND(TABLA!$F2113=1,TABLA!$H2113=1,TABLA!$J2113=1), 1, 0)</f>
        <v>0</v>
      </c>
      <c r="L2113" s="16"/>
      <c r="M2113" s="5" t="s">
        <v>163</v>
      </c>
      <c r="N2113" s="5" t="s">
        <v>6227</v>
      </c>
      <c r="O2113" s="17">
        <v>45184</v>
      </c>
      <c r="P2113" s="5">
        <v>1</v>
      </c>
      <c r="Q2113" s="5">
        <v>1</v>
      </c>
      <c r="R2113" s="5">
        <v>0</v>
      </c>
      <c r="S2113" s="5">
        <v>1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1</v>
      </c>
      <c r="AG2113" s="18">
        <v>0.435</v>
      </c>
      <c r="AH2113" s="19">
        <v>1</v>
      </c>
      <c r="AI2113" s="19">
        <v>1</v>
      </c>
    </row>
    <row r="2114" spans="1:35" ht="12.75" customHeight="1" x14ac:dyDescent="0.25">
      <c r="A2114" s="5">
        <v>1361</v>
      </c>
      <c r="B2114" s="5">
        <v>2073004</v>
      </c>
      <c r="C2114" s="5"/>
      <c r="D2114" s="5" t="s">
        <v>6228</v>
      </c>
      <c r="E2114" s="15"/>
      <c r="F2114" s="16">
        <f>+IF(TABLA!$E2114 &lt;&gt; "", 1, 0)</f>
        <v>0</v>
      </c>
      <c r="G2114" s="15"/>
      <c r="H2114" s="16">
        <f>+IF(TABLA!$G2114&lt;&gt;"",1,0)</f>
        <v>0</v>
      </c>
      <c r="I2114" s="15"/>
      <c r="J2114" s="16">
        <f>+IF(TABLA!$I2114&lt;&gt;"",1,0)</f>
        <v>0</v>
      </c>
      <c r="K2114" s="16">
        <f>+IF(AND(TABLA!$F2114=1,TABLA!$H2114=1,TABLA!$J2114=1), 1, 0)</f>
        <v>0</v>
      </c>
      <c r="L2114" s="16"/>
      <c r="M2114" s="5" t="s">
        <v>163</v>
      </c>
      <c r="N2114" s="5" t="s">
        <v>6229</v>
      </c>
      <c r="O2114" s="17">
        <v>45158</v>
      </c>
      <c r="P2114" s="5">
        <v>1</v>
      </c>
      <c r="Q2114" s="5">
        <v>1</v>
      </c>
      <c r="R2114" s="5">
        <v>0</v>
      </c>
      <c r="S2114" s="5">
        <v>0</v>
      </c>
      <c r="T2114" s="5">
        <v>0</v>
      </c>
      <c r="U2114" s="5">
        <v>0</v>
      </c>
      <c r="V2114" s="5">
        <v>1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1</v>
      </c>
      <c r="AF2114" s="5">
        <v>0</v>
      </c>
      <c r="AG2114" s="18">
        <v>1031.0592999999999</v>
      </c>
      <c r="AH2114" s="19">
        <v>93</v>
      </c>
      <c r="AI2114" s="19">
        <v>158</v>
      </c>
    </row>
    <row r="2115" spans="1:35" ht="12.75" customHeight="1" x14ac:dyDescent="0.25">
      <c r="A2115" s="5">
        <v>2860</v>
      </c>
      <c r="B2115" s="5">
        <v>2101001</v>
      </c>
      <c r="C2115" s="5"/>
      <c r="D2115" s="5" t="s">
        <v>6230</v>
      </c>
      <c r="E2115" s="15"/>
      <c r="F2115" s="16">
        <f>+IF(TABLA!$E2115 &lt;&gt; "", 1, 0)</f>
        <v>0</v>
      </c>
      <c r="G2115" s="15"/>
      <c r="H2115" s="16">
        <f>+IF(TABLA!$G2115&lt;&gt;"",1,0)</f>
        <v>0</v>
      </c>
      <c r="I2115" s="15"/>
      <c r="J2115" s="16">
        <f>+IF(TABLA!$I2115&lt;&gt;"",1,0)</f>
        <v>0</v>
      </c>
      <c r="K2115" s="16">
        <f>+IF(AND(TABLA!$F2115=1,TABLA!$H2115=1,TABLA!$J2115=1), 1, 0)</f>
        <v>0</v>
      </c>
      <c r="L2115" s="16"/>
      <c r="M2115" s="5" t="s">
        <v>6231</v>
      </c>
      <c r="N2115" s="5" t="s">
        <v>6232</v>
      </c>
      <c r="O2115" s="17">
        <v>45229</v>
      </c>
      <c r="P2115" s="5">
        <v>1</v>
      </c>
      <c r="Q2115" s="5">
        <v>1</v>
      </c>
      <c r="R2115" s="5">
        <v>0</v>
      </c>
      <c r="S2115" s="5">
        <v>1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1</v>
      </c>
      <c r="AG2115" s="18">
        <v>870.69159999999999</v>
      </c>
      <c r="AH2115" s="19">
        <v>1110</v>
      </c>
      <c r="AI2115" s="19">
        <v>1317</v>
      </c>
    </row>
    <row r="2116" spans="1:35" ht="12.75" customHeight="1" x14ac:dyDescent="0.25">
      <c r="A2116" s="5">
        <v>1926</v>
      </c>
      <c r="B2116" s="5">
        <v>2101002</v>
      </c>
      <c r="C2116" s="5"/>
      <c r="D2116" s="5" t="s">
        <v>6233</v>
      </c>
      <c r="E2116" s="15"/>
      <c r="F2116" s="16">
        <f>+IF(TABLA!$E2116 &lt;&gt; "", 1, 0)</f>
        <v>0</v>
      </c>
      <c r="G2116" s="15"/>
      <c r="H2116" s="16">
        <f>+IF(TABLA!$G2116&lt;&gt;"",1,0)</f>
        <v>0</v>
      </c>
      <c r="I2116" s="15"/>
      <c r="J2116" s="16">
        <f>+IF(TABLA!$I2116&lt;&gt;"",1,0)</f>
        <v>0</v>
      </c>
      <c r="K2116" s="16">
        <f>+IF(AND(TABLA!$F2116=1,TABLA!$H2116=1,TABLA!$J2116=1), 1, 0)</f>
        <v>0</v>
      </c>
      <c r="L2116" s="16"/>
      <c r="M2116" s="5" t="s">
        <v>6234</v>
      </c>
      <c r="N2116" s="5" t="s">
        <v>6235</v>
      </c>
      <c r="O2116" s="17">
        <v>45203</v>
      </c>
      <c r="P2116" s="5">
        <v>1</v>
      </c>
      <c r="Q2116" s="5">
        <v>1</v>
      </c>
      <c r="R2116" s="5">
        <v>0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1</v>
      </c>
      <c r="AG2116" s="18">
        <v>29.264900000000001</v>
      </c>
      <c r="AH2116" s="19">
        <v>21</v>
      </c>
      <c r="AI2116" s="19">
        <v>21</v>
      </c>
    </row>
    <row r="2117" spans="1:35" ht="12.75" customHeight="1" x14ac:dyDescent="0.25">
      <c r="A2117" s="5">
        <v>597</v>
      </c>
      <c r="B2117" s="5">
        <v>2101003</v>
      </c>
      <c r="C2117" s="5"/>
      <c r="D2117" s="5" t="s">
        <v>6236</v>
      </c>
      <c r="E2117" s="15"/>
      <c r="F2117" s="16">
        <f>+IF(TABLA!$E2117 &lt;&gt; "", 1, 0)</f>
        <v>0</v>
      </c>
      <c r="G2117" s="15"/>
      <c r="H2117" s="16">
        <f>+IF(TABLA!$G2117&lt;&gt;"",1,0)</f>
        <v>0</v>
      </c>
      <c r="I2117" s="15"/>
      <c r="J2117" s="16">
        <f>+IF(TABLA!$I2117&lt;&gt;"",1,0)</f>
        <v>0</v>
      </c>
      <c r="K2117" s="16">
        <f>+IF(AND(TABLA!$F2117=1,TABLA!$H2117=1,TABLA!$J2117=1), 1, 0)</f>
        <v>0</v>
      </c>
      <c r="L2117" s="16"/>
      <c r="M2117" s="5" t="s">
        <v>6237</v>
      </c>
      <c r="N2117" s="5" t="s">
        <v>6238</v>
      </c>
      <c r="O2117" s="17">
        <v>45043</v>
      </c>
      <c r="P2117" s="5">
        <v>1</v>
      </c>
      <c r="Q2117" s="5">
        <v>1</v>
      </c>
      <c r="R2117" s="5">
        <v>0</v>
      </c>
      <c r="S2117" s="5">
        <v>0</v>
      </c>
      <c r="T2117" s="5">
        <v>1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1</v>
      </c>
      <c r="AF2117" s="5">
        <v>0</v>
      </c>
      <c r="AG2117" s="18">
        <v>0.84319999999999995</v>
      </c>
      <c r="AH2117" s="19">
        <v>2</v>
      </c>
      <c r="AI2117" s="19">
        <v>2</v>
      </c>
    </row>
    <row r="2118" spans="1:35" ht="12.75" customHeight="1" x14ac:dyDescent="0.25">
      <c r="A2118" s="5">
        <v>1137</v>
      </c>
      <c r="B2118" s="5">
        <v>2104001</v>
      </c>
      <c r="C2118" s="5"/>
      <c r="D2118" s="5" t="s">
        <v>6239</v>
      </c>
      <c r="E2118" s="15"/>
      <c r="F2118" s="16">
        <f>+IF(TABLA!$E2118 &lt;&gt; "", 1, 0)</f>
        <v>0</v>
      </c>
      <c r="G2118" s="15"/>
      <c r="H2118" s="16">
        <f>+IF(TABLA!$G2118&lt;&gt;"",1,0)</f>
        <v>0</v>
      </c>
      <c r="I2118" s="15"/>
      <c r="J2118" s="16">
        <f>+IF(TABLA!$I2118&lt;&gt;"",1,0)</f>
        <v>0</v>
      </c>
      <c r="K2118" s="16">
        <f>+IF(AND(TABLA!$F2118=1,TABLA!$H2118=1,TABLA!$J2118=1), 1, 0)</f>
        <v>0</v>
      </c>
      <c r="L2118" s="16"/>
      <c r="M2118" s="5" t="s">
        <v>6240</v>
      </c>
      <c r="N2118" s="5" t="s">
        <v>6241</v>
      </c>
      <c r="O2118" s="17">
        <v>45128</v>
      </c>
      <c r="P2118" s="5">
        <v>1</v>
      </c>
      <c r="Q2118" s="5">
        <v>1</v>
      </c>
      <c r="R2118" s="5">
        <v>0</v>
      </c>
      <c r="S2118" s="5">
        <v>1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1</v>
      </c>
      <c r="AF2118" s="5">
        <v>0</v>
      </c>
      <c r="AG2118" s="18">
        <v>2.7555999999999998</v>
      </c>
      <c r="AH2118" s="19">
        <v>2</v>
      </c>
      <c r="AI2118" s="19">
        <v>2</v>
      </c>
    </row>
    <row r="2119" spans="1:35" ht="12.75" customHeight="1" x14ac:dyDescent="0.25">
      <c r="A2119" s="5">
        <v>1077</v>
      </c>
      <c r="B2119" s="5">
        <v>2104002</v>
      </c>
      <c r="C2119" s="5"/>
      <c r="D2119" s="5" t="s">
        <v>6242</v>
      </c>
      <c r="E2119" s="15"/>
      <c r="F2119" s="16">
        <f>+IF(TABLA!$E2119 &lt;&gt; "", 1, 0)</f>
        <v>0</v>
      </c>
      <c r="G2119" s="15"/>
      <c r="H2119" s="16">
        <f>+IF(TABLA!$G2119&lt;&gt;"",1,0)</f>
        <v>0</v>
      </c>
      <c r="I2119" s="15"/>
      <c r="J2119" s="16">
        <f>+IF(TABLA!$I2119&lt;&gt;"",1,0)</f>
        <v>0</v>
      </c>
      <c r="K2119" s="16">
        <f>+IF(AND(TABLA!$F2119=1,TABLA!$H2119=1,TABLA!$J2119=1), 1, 0)</f>
        <v>0</v>
      </c>
      <c r="L2119" s="16"/>
      <c r="M2119" s="5" t="s">
        <v>6243</v>
      </c>
      <c r="N2119" s="5" t="s">
        <v>6244</v>
      </c>
      <c r="O2119" s="17">
        <v>45121</v>
      </c>
      <c r="P2119" s="5">
        <v>1</v>
      </c>
      <c r="Q2119" s="5">
        <v>1</v>
      </c>
      <c r="R2119" s="5">
        <v>0</v>
      </c>
      <c r="S2119" s="5">
        <v>1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1</v>
      </c>
      <c r="AF2119" s="5">
        <v>0</v>
      </c>
      <c r="AG2119" s="18">
        <v>6.8986000000000001</v>
      </c>
      <c r="AH2119" s="19">
        <v>2</v>
      </c>
      <c r="AI2119" s="19">
        <v>2</v>
      </c>
    </row>
    <row r="2120" spans="1:35" ht="12.75" customHeight="1" x14ac:dyDescent="0.25">
      <c r="A2120" s="5">
        <v>1436</v>
      </c>
      <c r="B2120" s="5">
        <v>2104003</v>
      </c>
      <c r="C2120" s="5"/>
      <c r="D2120" s="5" t="s">
        <v>6245</v>
      </c>
      <c r="E2120" s="15"/>
      <c r="F2120" s="16">
        <f>+IF(TABLA!$E2120 &lt;&gt; "", 1, 0)</f>
        <v>0</v>
      </c>
      <c r="G2120" s="15"/>
      <c r="H2120" s="16">
        <f>+IF(TABLA!$G2120&lt;&gt;"",1,0)</f>
        <v>0</v>
      </c>
      <c r="I2120" s="15"/>
      <c r="J2120" s="16">
        <f>+IF(TABLA!$I2120&lt;&gt;"",1,0)</f>
        <v>0</v>
      </c>
      <c r="K2120" s="16">
        <f>+IF(AND(TABLA!$F2120=1,TABLA!$H2120=1,TABLA!$J2120=1), 1, 0)</f>
        <v>0</v>
      </c>
      <c r="L2120" s="16"/>
      <c r="M2120" s="5" t="s">
        <v>6246</v>
      </c>
      <c r="N2120" s="5" t="s">
        <v>6247</v>
      </c>
      <c r="O2120" s="17">
        <v>45166</v>
      </c>
      <c r="P2120" s="5">
        <v>1</v>
      </c>
      <c r="Q2120" s="5">
        <v>1</v>
      </c>
      <c r="R2120" s="5">
        <v>0</v>
      </c>
      <c r="S2120" s="5">
        <v>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1</v>
      </c>
      <c r="AF2120" s="5">
        <v>0</v>
      </c>
      <c r="AG2120" s="18">
        <v>38.104700000000001</v>
      </c>
      <c r="AH2120" s="19">
        <v>8</v>
      </c>
      <c r="AI2120" s="19">
        <v>11</v>
      </c>
    </row>
    <row r="2121" spans="1:35" ht="12.75" customHeight="1" x14ac:dyDescent="0.25">
      <c r="A2121" s="5">
        <v>194</v>
      </c>
      <c r="B2121" s="5">
        <v>2104004</v>
      </c>
      <c r="C2121" s="5"/>
      <c r="D2121" s="5" t="s">
        <v>6248</v>
      </c>
      <c r="E2121" s="15"/>
      <c r="F2121" s="16">
        <f>+IF(TABLA!$E2121 &lt;&gt; "", 1, 0)</f>
        <v>0</v>
      </c>
      <c r="G2121" s="15"/>
      <c r="H2121" s="16">
        <f>+IF(TABLA!$G2121&lt;&gt;"",1,0)</f>
        <v>0</v>
      </c>
      <c r="I2121" s="15"/>
      <c r="J2121" s="16">
        <f>+IF(TABLA!$I2121&lt;&gt;"",1,0)</f>
        <v>0</v>
      </c>
      <c r="K2121" s="16">
        <f>+IF(AND(TABLA!$F2121=1,TABLA!$H2121=1,TABLA!$J2121=1), 1, 0)</f>
        <v>0</v>
      </c>
      <c r="L2121" s="16"/>
      <c r="M2121" s="5" t="s">
        <v>6249</v>
      </c>
      <c r="N2121" s="5" t="s">
        <v>6250</v>
      </c>
      <c r="O2121" s="17">
        <v>44890</v>
      </c>
      <c r="P2121" s="5">
        <v>0</v>
      </c>
      <c r="Q2121" s="5">
        <v>1</v>
      </c>
      <c r="R2121" s="5">
        <v>0</v>
      </c>
      <c r="S2121" s="5">
        <v>1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1</v>
      </c>
      <c r="AF2121" s="5">
        <v>0</v>
      </c>
      <c r="AG2121" s="18">
        <v>0.50239999999999996</v>
      </c>
      <c r="AH2121" s="19">
        <v>1</v>
      </c>
      <c r="AI2121" s="19">
        <v>1</v>
      </c>
    </row>
    <row r="2122" spans="1:35" ht="12.75" customHeight="1" x14ac:dyDescent="0.25">
      <c r="A2122" s="5">
        <v>1527</v>
      </c>
      <c r="B2122" s="5">
        <v>2104007</v>
      </c>
      <c r="C2122" s="5"/>
      <c r="D2122" s="5" t="s">
        <v>6251</v>
      </c>
      <c r="E2122" s="15"/>
      <c r="F2122" s="16">
        <f>+IF(TABLA!$E2122 &lt;&gt; "", 1, 0)</f>
        <v>0</v>
      </c>
      <c r="G2122" s="15"/>
      <c r="H2122" s="16">
        <f>+IF(TABLA!$G2122&lt;&gt;"",1,0)</f>
        <v>0</v>
      </c>
      <c r="I2122" s="15"/>
      <c r="J2122" s="16">
        <f>+IF(TABLA!$I2122&lt;&gt;"",1,0)</f>
        <v>0</v>
      </c>
      <c r="K2122" s="16">
        <f>+IF(AND(TABLA!$F2122=1,TABLA!$H2122=1,TABLA!$J2122=1), 1, 0)</f>
        <v>0</v>
      </c>
      <c r="L2122" s="16"/>
      <c r="M2122" s="5" t="s">
        <v>6252</v>
      </c>
      <c r="N2122" s="5" t="s">
        <v>6253</v>
      </c>
      <c r="O2122" s="17">
        <v>45174</v>
      </c>
      <c r="P2122" s="5">
        <v>1</v>
      </c>
      <c r="Q2122" s="5">
        <v>1</v>
      </c>
      <c r="R2122" s="5">
        <v>0</v>
      </c>
      <c r="S2122" s="5">
        <v>0</v>
      </c>
      <c r="T2122" s="5">
        <v>1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1</v>
      </c>
      <c r="AF2122" s="5">
        <v>0</v>
      </c>
      <c r="AG2122" s="18">
        <v>19.650700000000001</v>
      </c>
      <c r="AH2122" s="19">
        <v>2</v>
      </c>
      <c r="AI2122" s="19">
        <v>2</v>
      </c>
    </row>
    <row r="2123" spans="1:35" ht="12.75" customHeight="1" x14ac:dyDescent="0.25">
      <c r="A2123" s="5">
        <v>537</v>
      </c>
      <c r="B2123" s="5">
        <v>2104009</v>
      </c>
      <c r="C2123" s="5"/>
      <c r="D2123" s="5" t="s">
        <v>6254</v>
      </c>
      <c r="E2123" s="15"/>
      <c r="F2123" s="16">
        <f>+IF(TABLA!$E2123 &lt;&gt; "", 1, 0)</f>
        <v>0</v>
      </c>
      <c r="G2123" s="15"/>
      <c r="H2123" s="16">
        <f>+IF(TABLA!$G2123&lt;&gt;"",1,0)</f>
        <v>0</v>
      </c>
      <c r="I2123" s="15"/>
      <c r="J2123" s="16">
        <f>+IF(TABLA!$I2123&lt;&gt;"",1,0)</f>
        <v>0</v>
      </c>
      <c r="K2123" s="16">
        <f>+IF(AND(TABLA!$F2123=1,TABLA!$H2123=1,TABLA!$J2123=1), 1, 0)</f>
        <v>0</v>
      </c>
      <c r="L2123" s="16"/>
      <c r="M2123" s="5" t="s">
        <v>6255</v>
      </c>
      <c r="N2123" s="5" t="s">
        <v>6256</v>
      </c>
      <c r="O2123" s="17">
        <v>45029</v>
      </c>
      <c r="P2123" s="5">
        <v>1</v>
      </c>
      <c r="Q2123" s="5">
        <v>1</v>
      </c>
      <c r="R2123" s="5">
        <v>0</v>
      </c>
      <c r="S2123" s="5">
        <v>0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1</v>
      </c>
      <c r="AF2123" s="5">
        <v>0</v>
      </c>
      <c r="AG2123" s="18">
        <v>2.5272000000000001</v>
      </c>
      <c r="AH2123" s="19">
        <v>3</v>
      </c>
      <c r="AI2123" s="19">
        <v>3</v>
      </c>
    </row>
    <row r="2124" spans="1:35" ht="12.75" customHeight="1" x14ac:dyDescent="0.25">
      <c r="A2124" s="5">
        <v>178</v>
      </c>
      <c r="B2124" s="5">
        <v>2104010</v>
      </c>
      <c r="C2124" s="5"/>
      <c r="D2124" s="5" t="s">
        <v>6257</v>
      </c>
      <c r="E2124" s="15"/>
      <c r="F2124" s="16">
        <f>+IF(TABLA!$E2124 &lt;&gt; "", 1, 0)</f>
        <v>0</v>
      </c>
      <c r="G2124" s="15"/>
      <c r="H2124" s="16">
        <f>+IF(TABLA!$G2124&lt;&gt;"",1,0)</f>
        <v>0</v>
      </c>
      <c r="I2124" s="15"/>
      <c r="J2124" s="16">
        <f>+IF(TABLA!$I2124&lt;&gt;"",1,0)</f>
        <v>0</v>
      </c>
      <c r="K2124" s="16">
        <f>+IF(AND(TABLA!$F2124=1,TABLA!$H2124=1,TABLA!$J2124=1), 1, 0)</f>
        <v>0</v>
      </c>
      <c r="L2124" s="16"/>
      <c r="M2124" s="5" t="s">
        <v>6258</v>
      </c>
      <c r="N2124" s="5" t="s">
        <v>6259</v>
      </c>
      <c r="O2124" s="17">
        <v>44885</v>
      </c>
      <c r="P2124" s="5">
        <v>0</v>
      </c>
      <c r="Q2124" s="5">
        <v>1</v>
      </c>
      <c r="R2124" s="5">
        <v>0</v>
      </c>
      <c r="S2124" s="5">
        <v>0</v>
      </c>
      <c r="T2124" s="5">
        <v>1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1</v>
      </c>
      <c r="AF2124" s="5">
        <v>0</v>
      </c>
      <c r="AG2124" s="18">
        <v>24.9358</v>
      </c>
      <c r="AH2124" s="19">
        <v>2</v>
      </c>
      <c r="AI2124" s="19">
        <v>2</v>
      </c>
    </row>
    <row r="2125" spans="1:35" ht="12.75" customHeight="1" x14ac:dyDescent="0.25">
      <c r="A2125" s="5">
        <v>370</v>
      </c>
      <c r="B2125" s="5">
        <v>2104011</v>
      </c>
      <c r="C2125" s="5"/>
      <c r="D2125" s="5" t="s">
        <v>6260</v>
      </c>
      <c r="E2125" s="15"/>
      <c r="F2125" s="16">
        <f>+IF(TABLA!$E2125 &lt;&gt; "", 1, 0)</f>
        <v>0</v>
      </c>
      <c r="G2125" s="15"/>
      <c r="H2125" s="16">
        <f>+IF(TABLA!$G2125&lt;&gt;"",1,0)</f>
        <v>0</v>
      </c>
      <c r="I2125" s="15"/>
      <c r="J2125" s="16">
        <f>+IF(TABLA!$I2125&lt;&gt;"",1,0)</f>
        <v>0</v>
      </c>
      <c r="K2125" s="16">
        <f>+IF(AND(TABLA!$F2125=1,TABLA!$H2125=1,TABLA!$J2125=1), 1, 0)</f>
        <v>0</v>
      </c>
      <c r="L2125" s="16"/>
      <c r="M2125" s="5" t="s">
        <v>6261</v>
      </c>
      <c r="N2125" s="5" t="s">
        <v>6262</v>
      </c>
      <c r="O2125" s="17">
        <v>44971</v>
      </c>
      <c r="P2125" s="5">
        <v>1</v>
      </c>
      <c r="Q2125" s="5">
        <v>1</v>
      </c>
      <c r="R2125" s="5">
        <v>0</v>
      </c>
      <c r="S2125" s="5">
        <v>0</v>
      </c>
      <c r="T2125" s="5">
        <v>1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1</v>
      </c>
      <c r="AF2125" s="5">
        <v>0</v>
      </c>
      <c r="AG2125" s="18">
        <v>3.3755000000000002</v>
      </c>
      <c r="AH2125" s="19">
        <v>3</v>
      </c>
      <c r="AI2125" s="19">
        <v>3</v>
      </c>
    </row>
    <row r="2126" spans="1:35" ht="12.75" customHeight="1" x14ac:dyDescent="0.25">
      <c r="A2126" s="5">
        <v>460</v>
      </c>
      <c r="B2126" s="5">
        <v>2104013</v>
      </c>
      <c r="C2126" s="5"/>
      <c r="D2126" s="5" t="s">
        <v>6263</v>
      </c>
      <c r="E2126" s="15"/>
      <c r="F2126" s="16">
        <f>+IF(TABLA!$E2126 &lt;&gt; "", 1, 0)</f>
        <v>0</v>
      </c>
      <c r="G2126" s="15"/>
      <c r="H2126" s="16">
        <f>+IF(TABLA!$G2126&lt;&gt;"",1,0)</f>
        <v>0</v>
      </c>
      <c r="I2126" s="15"/>
      <c r="J2126" s="16">
        <f>+IF(TABLA!$I2126&lt;&gt;"",1,0)</f>
        <v>0</v>
      </c>
      <c r="K2126" s="16">
        <f>+IF(AND(TABLA!$F2126=1,TABLA!$H2126=1,TABLA!$J2126=1), 1, 0)</f>
        <v>0</v>
      </c>
      <c r="L2126" s="16"/>
      <c r="M2126" s="5" t="s">
        <v>6264</v>
      </c>
      <c r="N2126" s="5" t="s">
        <v>6265</v>
      </c>
      <c r="O2126" s="17">
        <v>45001</v>
      </c>
      <c r="P2126" s="5">
        <v>1</v>
      </c>
      <c r="Q2126" s="5">
        <v>1</v>
      </c>
      <c r="R2126" s="5">
        <v>0</v>
      </c>
      <c r="S2126" s="5">
        <v>0</v>
      </c>
      <c r="T2126" s="5">
        <v>1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1</v>
      </c>
      <c r="AF2126" s="5">
        <v>0</v>
      </c>
      <c r="AG2126" s="18">
        <v>6.9287000000000001</v>
      </c>
      <c r="AH2126" s="19">
        <v>1</v>
      </c>
      <c r="AI2126" s="19">
        <v>1</v>
      </c>
    </row>
    <row r="2127" spans="1:35" ht="12.75" customHeight="1" x14ac:dyDescent="0.25">
      <c r="A2127" s="5">
        <v>1044</v>
      </c>
      <c r="B2127" s="5">
        <v>2104016</v>
      </c>
      <c r="C2127" s="5"/>
      <c r="D2127" s="5" t="s">
        <v>6266</v>
      </c>
      <c r="E2127" s="15"/>
      <c r="F2127" s="16">
        <f>+IF(TABLA!$E2127 &lt;&gt; "", 1, 0)</f>
        <v>0</v>
      </c>
      <c r="G2127" s="15"/>
      <c r="H2127" s="16">
        <f>+IF(TABLA!$G2127&lt;&gt;"",1,0)</f>
        <v>0</v>
      </c>
      <c r="I2127" s="15"/>
      <c r="J2127" s="16">
        <f>+IF(TABLA!$I2127&lt;&gt;"",1,0)</f>
        <v>0</v>
      </c>
      <c r="K2127" s="16">
        <f>+IF(AND(TABLA!$F2127=1,TABLA!$H2127=1,TABLA!$J2127=1), 1, 0)</f>
        <v>0</v>
      </c>
      <c r="L2127" s="16"/>
      <c r="M2127" s="5" t="s">
        <v>6267</v>
      </c>
      <c r="N2127" s="5" t="s">
        <v>6268</v>
      </c>
      <c r="O2127" s="17">
        <v>45117</v>
      </c>
      <c r="P2127" s="5">
        <v>1</v>
      </c>
      <c r="Q2127" s="5">
        <v>1</v>
      </c>
      <c r="R2127" s="5">
        <v>0</v>
      </c>
      <c r="S2127" s="5">
        <v>0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1</v>
      </c>
      <c r="AF2127" s="5">
        <v>0</v>
      </c>
      <c r="AG2127" s="18">
        <v>7.3045999999999998</v>
      </c>
      <c r="AH2127" s="19">
        <v>1</v>
      </c>
      <c r="AI2127" s="19">
        <v>1</v>
      </c>
    </row>
    <row r="2128" spans="1:35" ht="12.75" customHeight="1" x14ac:dyDescent="0.25">
      <c r="A2128" s="5">
        <v>658</v>
      </c>
      <c r="B2128" s="5">
        <v>2104019</v>
      </c>
      <c r="C2128" s="5"/>
      <c r="D2128" s="5" t="s">
        <v>6269</v>
      </c>
      <c r="E2128" s="15"/>
      <c r="F2128" s="16">
        <f>+IF(TABLA!$E2128 &lt;&gt; "", 1, 0)</f>
        <v>0</v>
      </c>
      <c r="G2128" s="15"/>
      <c r="H2128" s="16">
        <f>+IF(TABLA!$G2128&lt;&gt;"",1,0)</f>
        <v>0</v>
      </c>
      <c r="I2128" s="15"/>
      <c r="J2128" s="16">
        <f>+IF(TABLA!$I2128&lt;&gt;"",1,0)</f>
        <v>0</v>
      </c>
      <c r="K2128" s="16">
        <f>+IF(AND(TABLA!$F2128=1,TABLA!$H2128=1,TABLA!$J2128=1), 1, 0)</f>
        <v>0</v>
      </c>
      <c r="L2128" s="16"/>
      <c r="M2128" s="5" t="s">
        <v>6270</v>
      </c>
      <c r="N2128" s="5" t="s">
        <v>6271</v>
      </c>
      <c r="O2128" s="17">
        <v>45056</v>
      </c>
      <c r="P2128" s="5">
        <v>1</v>
      </c>
      <c r="Q2128" s="5">
        <v>1</v>
      </c>
      <c r="R2128" s="5">
        <v>0</v>
      </c>
      <c r="S2128" s="5">
        <v>0</v>
      </c>
      <c r="T2128" s="5">
        <v>1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1</v>
      </c>
      <c r="AF2128" s="5">
        <v>0</v>
      </c>
      <c r="AG2128" s="18">
        <v>0.67910000000000004</v>
      </c>
      <c r="AH2128" s="19">
        <v>2</v>
      </c>
      <c r="AI2128" s="19">
        <v>2</v>
      </c>
    </row>
    <row r="2129" spans="1:35" ht="12.75" customHeight="1" x14ac:dyDescent="0.25">
      <c r="A2129" s="5">
        <v>558</v>
      </c>
      <c r="B2129" s="5">
        <v>2104024</v>
      </c>
      <c r="C2129" s="5"/>
      <c r="D2129" s="5" t="s">
        <v>6272</v>
      </c>
      <c r="E2129" s="15"/>
      <c r="F2129" s="16">
        <f>+IF(TABLA!$E2129 &lt;&gt; "", 1, 0)</f>
        <v>0</v>
      </c>
      <c r="G2129" s="15"/>
      <c r="H2129" s="16">
        <f>+IF(TABLA!$G2129&lt;&gt;"",1,0)</f>
        <v>0</v>
      </c>
      <c r="I2129" s="15"/>
      <c r="J2129" s="16">
        <f>+IF(TABLA!$I2129&lt;&gt;"",1,0)</f>
        <v>0</v>
      </c>
      <c r="K2129" s="16">
        <f>+IF(AND(TABLA!$F2129=1,TABLA!$H2129=1,TABLA!$J2129=1), 1, 0)</f>
        <v>0</v>
      </c>
      <c r="L2129" s="16"/>
      <c r="M2129" s="5" t="s">
        <v>6273</v>
      </c>
      <c r="N2129" s="5" t="s">
        <v>6274</v>
      </c>
      <c r="O2129" s="17">
        <v>45034</v>
      </c>
      <c r="P2129" s="5">
        <v>1</v>
      </c>
      <c r="Q2129" s="5">
        <v>1</v>
      </c>
      <c r="R2129" s="5">
        <v>0</v>
      </c>
      <c r="S2129" s="5">
        <v>0</v>
      </c>
      <c r="T2129" s="5">
        <v>1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1</v>
      </c>
      <c r="AF2129" s="5">
        <v>0</v>
      </c>
      <c r="AG2129" s="18">
        <v>0</v>
      </c>
      <c r="AH2129" s="19">
        <v>1</v>
      </c>
      <c r="AI2129" s="19">
        <v>1</v>
      </c>
    </row>
    <row r="2130" spans="1:35" ht="12.75" customHeight="1" x14ac:dyDescent="0.25">
      <c r="A2130" s="5">
        <v>941</v>
      </c>
      <c r="B2130" s="5">
        <v>2104025</v>
      </c>
      <c r="C2130" s="5"/>
      <c r="D2130" s="5" t="s">
        <v>6275</v>
      </c>
      <c r="E2130" s="15"/>
      <c r="F2130" s="16">
        <f>+IF(TABLA!$E2130 &lt;&gt; "", 1, 0)</f>
        <v>0</v>
      </c>
      <c r="G2130" s="15"/>
      <c r="H2130" s="16">
        <f>+IF(TABLA!$G2130&lt;&gt;"",1,0)</f>
        <v>0</v>
      </c>
      <c r="I2130" s="15"/>
      <c r="J2130" s="16">
        <f>+IF(TABLA!$I2130&lt;&gt;"",1,0)</f>
        <v>0</v>
      </c>
      <c r="K2130" s="16">
        <f>+IF(AND(TABLA!$F2130=1,TABLA!$H2130=1,TABLA!$J2130=1), 1, 0)</f>
        <v>0</v>
      </c>
      <c r="L2130" s="16"/>
      <c r="M2130" s="5" t="s">
        <v>6276</v>
      </c>
      <c r="N2130" s="5" t="s">
        <v>6277</v>
      </c>
      <c r="O2130" s="17">
        <v>45104</v>
      </c>
      <c r="P2130" s="5">
        <v>1</v>
      </c>
      <c r="Q2130" s="5">
        <v>1</v>
      </c>
      <c r="R2130" s="5">
        <v>0</v>
      </c>
      <c r="S2130" s="5">
        <v>0</v>
      </c>
      <c r="T2130" s="5">
        <v>1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1</v>
      </c>
      <c r="AF2130" s="5">
        <v>0</v>
      </c>
      <c r="AG2130" s="18">
        <v>113.8206</v>
      </c>
      <c r="AH2130" s="19">
        <v>11</v>
      </c>
      <c r="AI2130" s="19">
        <v>12</v>
      </c>
    </row>
    <row r="2131" spans="1:35" ht="12.75" customHeight="1" x14ac:dyDescent="0.25">
      <c r="A2131" s="5">
        <v>1509</v>
      </c>
      <c r="B2131" s="5">
        <v>2104026</v>
      </c>
      <c r="C2131" s="5"/>
      <c r="D2131" s="5" t="s">
        <v>6278</v>
      </c>
      <c r="E2131" s="15"/>
      <c r="F2131" s="16">
        <f>+IF(TABLA!$E2131 &lt;&gt; "", 1, 0)</f>
        <v>0</v>
      </c>
      <c r="G2131" s="15"/>
      <c r="H2131" s="16">
        <f>+IF(TABLA!$G2131&lt;&gt;"",1,0)</f>
        <v>0</v>
      </c>
      <c r="I2131" s="15"/>
      <c r="J2131" s="16">
        <f>+IF(TABLA!$I2131&lt;&gt;"",1,0)</f>
        <v>0</v>
      </c>
      <c r="K2131" s="16">
        <f>+IF(AND(TABLA!$F2131=1,TABLA!$H2131=1,TABLA!$J2131=1), 1, 0)</f>
        <v>0</v>
      </c>
      <c r="L2131" s="16"/>
      <c r="M2131" s="5" t="s">
        <v>6279</v>
      </c>
      <c r="N2131" s="5" t="s">
        <v>6280</v>
      </c>
      <c r="O2131" s="17">
        <v>45173</v>
      </c>
      <c r="P2131" s="5">
        <v>1</v>
      </c>
      <c r="Q2131" s="5">
        <v>1</v>
      </c>
      <c r="R2131" s="5">
        <v>0</v>
      </c>
      <c r="S2131" s="5">
        <v>0</v>
      </c>
      <c r="T2131" s="5">
        <v>1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1</v>
      </c>
      <c r="AF2131" s="5">
        <v>0</v>
      </c>
      <c r="AG2131" s="18">
        <v>204.4051</v>
      </c>
      <c r="AH2131" s="19">
        <v>41</v>
      </c>
      <c r="AI2131" s="19">
        <v>41</v>
      </c>
    </row>
    <row r="2132" spans="1:35" ht="12.75" customHeight="1" x14ac:dyDescent="0.25">
      <c r="A2132" s="5">
        <v>340</v>
      </c>
      <c r="B2132" s="5">
        <v>2104027</v>
      </c>
      <c r="C2132" s="5"/>
      <c r="D2132" s="5" t="s">
        <v>6281</v>
      </c>
      <c r="E2132" s="15"/>
      <c r="F2132" s="16">
        <f>+IF(TABLA!$E2132 &lt;&gt; "", 1, 0)</f>
        <v>0</v>
      </c>
      <c r="G2132" s="15"/>
      <c r="H2132" s="16">
        <f>+IF(TABLA!$G2132&lt;&gt;"",1,0)</f>
        <v>0</v>
      </c>
      <c r="I2132" s="15"/>
      <c r="J2132" s="16">
        <f>+IF(TABLA!$I2132&lt;&gt;"",1,0)</f>
        <v>0</v>
      </c>
      <c r="K2132" s="16">
        <f>+IF(AND(TABLA!$F2132=1,TABLA!$H2132=1,TABLA!$J2132=1), 1, 0)</f>
        <v>0</v>
      </c>
      <c r="L2132" s="16"/>
      <c r="M2132" s="5" t="s">
        <v>6282</v>
      </c>
      <c r="N2132" s="5" t="s">
        <v>6283</v>
      </c>
      <c r="O2132" s="17">
        <v>44958</v>
      </c>
      <c r="P2132" s="5">
        <v>1</v>
      </c>
      <c r="Q2132" s="5">
        <v>1</v>
      </c>
      <c r="R2132" s="5">
        <v>0</v>
      </c>
      <c r="S2132" s="5">
        <v>0</v>
      </c>
      <c r="T2132" s="5">
        <v>1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1</v>
      </c>
      <c r="AF2132" s="5">
        <v>0</v>
      </c>
      <c r="AG2132" s="18">
        <v>19.6309</v>
      </c>
      <c r="AH2132" s="19">
        <v>3</v>
      </c>
      <c r="AI2132" s="19">
        <v>3</v>
      </c>
    </row>
    <row r="2133" spans="1:35" ht="12.75" customHeight="1" x14ac:dyDescent="0.25">
      <c r="A2133" s="5">
        <v>61</v>
      </c>
      <c r="B2133" s="5">
        <v>2104028</v>
      </c>
      <c r="C2133" s="5"/>
      <c r="D2133" s="5" t="s">
        <v>6284</v>
      </c>
      <c r="E2133" s="15"/>
      <c r="F2133" s="16">
        <f>+IF(TABLA!$E2133 &lt;&gt; "", 1, 0)</f>
        <v>0</v>
      </c>
      <c r="G2133" s="15"/>
      <c r="H2133" s="16">
        <f>+IF(TABLA!$G2133&lt;&gt;"",1,0)</f>
        <v>0</v>
      </c>
      <c r="I2133" s="15"/>
      <c r="J2133" s="16">
        <f>+IF(TABLA!$I2133&lt;&gt;"",1,0)</f>
        <v>0</v>
      </c>
      <c r="K2133" s="16">
        <f>+IF(AND(TABLA!$F2133=1,TABLA!$H2133=1,TABLA!$J2133=1), 1, 0)</f>
        <v>0</v>
      </c>
      <c r="L2133" s="16"/>
      <c r="M2133" s="5" t="s">
        <v>6285</v>
      </c>
      <c r="N2133" s="5" t="s">
        <v>6286</v>
      </c>
      <c r="O2133" s="17">
        <v>44825</v>
      </c>
      <c r="P2133" s="5">
        <v>0</v>
      </c>
      <c r="Q2133" s="5">
        <v>1</v>
      </c>
      <c r="R2133" s="5">
        <v>0</v>
      </c>
      <c r="S2133" s="5">
        <v>0</v>
      </c>
      <c r="T2133" s="5">
        <v>1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1</v>
      </c>
      <c r="AF2133" s="5">
        <v>0</v>
      </c>
      <c r="AG2133" s="18">
        <v>80.000699999999995</v>
      </c>
      <c r="AH2133" s="19">
        <v>2</v>
      </c>
      <c r="AI2133" s="19">
        <v>3</v>
      </c>
    </row>
    <row r="2134" spans="1:35" ht="12.75" customHeight="1" x14ac:dyDescent="0.25">
      <c r="A2134" s="5">
        <v>877</v>
      </c>
      <c r="B2134" s="5">
        <v>2104029</v>
      </c>
      <c r="C2134" s="5"/>
      <c r="D2134" s="5" t="s">
        <v>6287</v>
      </c>
      <c r="E2134" s="15"/>
      <c r="F2134" s="16">
        <f>+IF(TABLA!$E2134 &lt;&gt; "", 1, 0)</f>
        <v>0</v>
      </c>
      <c r="G2134" s="15"/>
      <c r="H2134" s="16">
        <f>+IF(TABLA!$G2134&lt;&gt;"",1,0)</f>
        <v>0</v>
      </c>
      <c r="I2134" s="15"/>
      <c r="J2134" s="16">
        <f>+IF(TABLA!$I2134&lt;&gt;"",1,0)</f>
        <v>0</v>
      </c>
      <c r="K2134" s="16">
        <f>+IF(AND(TABLA!$F2134=1,TABLA!$H2134=1,TABLA!$J2134=1), 1, 0)</f>
        <v>0</v>
      </c>
      <c r="L2134" s="16"/>
      <c r="M2134" s="5" t="s">
        <v>6288</v>
      </c>
      <c r="N2134" s="5" t="s">
        <v>6289</v>
      </c>
      <c r="O2134" s="17">
        <v>45093</v>
      </c>
      <c r="P2134" s="5">
        <v>1</v>
      </c>
      <c r="Q2134" s="5">
        <v>1</v>
      </c>
      <c r="R2134" s="5">
        <v>0</v>
      </c>
      <c r="S2134" s="5">
        <v>0</v>
      </c>
      <c r="T2134" s="5">
        <v>1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1</v>
      </c>
      <c r="AF2134" s="5">
        <v>0</v>
      </c>
      <c r="AG2134" s="18">
        <v>21.550899999999999</v>
      </c>
      <c r="AH2134" s="19">
        <v>2</v>
      </c>
      <c r="AI2134" s="19">
        <v>2</v>
      </c>
    </row>
    <row r="2135" spans="1:35" ht="12.75" customHeight="1" x14ac:dyDescent="0.25">
      <c r="A2135" s="5">
        <v>1244</v>
      </c>
      <c r="B2135" s="5">
        <v>2104030</v>
      </c>
      <c r="C2135" s="5"/>
      <c r="D2135" s="5" t="s">
        <v>6290</v>
      </c>
      <c r="E2135" s="15"/>
      <c r="F2135" s="16">
        <f>+IF(TABLA!$E2135 &lt;&gt; "", 1, 0)</f>
        <v>0</v>
      </c>
      <c r="G2135" s="15"/>
      <c r="H2135" s="16">
        <f>+IF(TABLA!$G2135&lt;&gt;"",1,0)</f>
        <v>0</v>
      </c>
      <c r="I2135" s="15"/>
      <c r="J2135" s="16">
        <f>+IF(TABLA!$I2135&lt;&gt;"",1,0)</f>
        <v>0</v>
      </c>
      <c r="K2135" s="16">
        <f>+IF(AND(TABLA!$F2135=1,TABLA!$H2135=1,TABLA!$J2135=1), 1, 0)</f>
        <v>0</v>
      </c>
      <c r="L2135" s="16"/>
      <c r="M2135" s="5" t="s">
        <v>6291</v>
      </c>
      <c r="N2135" s="5" t="s">
        <v>6292</v>
      </c>
      <c r="O2135" s="17">
        <v>45141</v>
      </c>
      <c r="P2135" s="5">
        <v>1</v>
      </c>
      <c r="Q2135" s="5">
        <v>1</v>
      </c>
      <c r="R2135" s="5">
        <v>0</v>
      </c>
      <c r="S2135" s="5">
        <v>0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1</v>
      </c>
      <c r="AF2135" s="5">
        <v>0</v>
      </c>
      <c r="AG2135" s="18">
        <v>21.043900000000001</v>
      </c>
      <c r="AH2135" s="19">
        <v>7</v>
      </c>
      <c r="AI2135" s="19">
        <v>7</v>
      </c>
    </row>
    <row r="2136" spans="1:35" ht="12.75" customHeight="1" x14ac:dyDescent="0.25">
      <c r="A2136" s="5">
        <v>1437</v>
      </c>
      <c r="B2136" s="5">
        <v>2104033</v>
      </c>
      <c r="C2136" s="5"/>
      <c r="D2136" s="5" t="s">
        <v>6293</v>
      </c>
      <c r="E2136" s="15"/>
      <c r="F2136" s="16">
        <f>+IF(TABLA!$E2136 &lt;&gt; "", 1, 0)</f>
        <v>0</v>
      </c>
      <c r="G2136" s="15"/>
      <c r="H2136" s="16">
        <f>+IF(TABLA!$G2136&lt;&gt;"",1,0)</f>
        <v>0</v>
      </c>
      <c r="I2136" s="15"/>
      <c r="J2136" s="16">
        <f>+IF(TABLA!$I2136&lt;&gt;"",1,0)</f>
        <v>0</v>
      </c>
      <c r="K2136" s="16">
        <f>+IF(AND(TABLA!$F2136=1,TABLA!$H2136=1,TABLA!$J2136=1), 1, 0)</f>
        <v>0</v>
      </c>
      <c r="L2136" s="16"/>
      <c r="M2136" s="5" t="s">
        <v>6294</v>
      </c>
      <c r="N2136" s="5" t="s">
        <v>6295</v>
      </c>
      <c r="O2136" s="17">
        <v>45166</v>
      </c>
      <c r="P2136" s="5">
        <v>1</v>
      </c>
      <c r="Q2136" s="5">
        <v>1</v>
      </c>
      <c r="R2136" s="5">
        <v>0</v>
      </c>
      <c r="S2136" s="5">
        <v>1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1</v>
      </c>
      <c r="AF2136" s="5">
        <v>0</v>
      </c>
      <c r="AG2136" s="18">
        <v>18.588799999999999</v>
      </c>
      <c r="AH2136" s="19">
        <v>5</v>
      </c>
      <c r="AI2136" s="19">
        <v>5</v>
      </c>
    </row>
    <row r="2137" spans="1:35" ht="12.75" customHeight="1" x14ac:dyDescent="0.25">
      <c r="A2137" s="5">
        <v>302</v>
      </c>
      <c r="B2137" s="5">
        <v>2104034</v>
      </c>
      <c r="C2137" s="5"/>
      <c r="D2137" s="5" t="s">
        <v>6296</v>
      </c>
      <c r="E2137" s="15"/>
      <c r="F2137" s="16">
        <f>+IF(TABLA!$E2137 &lt;&gt; "", 1, 0)</f>
        <v>0</v>
      </c>
      <c r="G2137" s="15"/>
      <c r="H2137" s="16">
        <f>+IF(TABLA!$G2137&lt;&gt;"",1,0)</f>
        <v>0</v>
      </c>
      <c r="I2137" s="15"/>
      <c r="J2137" s="16">
        <f>+IF(TABLA!$I2137&lt;&gt;"",1,0)</f>
        <v>0</v>
      </c>
      <c r="K2137" s="16">
        <f>+IF(AND(TABLA!$F2137=1,TABLA!$H2137=1,TABLA!$J2137=1), 1, 0)</f>
        <v>0</v>
      </c>
      <c r="L2137" s="16"/>
      <c r="M2137" s="5" t="s">
        <v>6297</v>
      </c>
      <c r="N2137" s="5" t="s">
        <v>6298</v>
      </c>
      <c r="O2137" s="17">
        <v>44939</v>
      </c>
      <c r="P2137" s="5">
        <v>1</v>
      </c>
      <c r="Q2137" s="5">
        <v>1</v>
      </c>
      <c r="R2137" s="5">
        <v>0</v>
      </c>
      <c r="S2137" s="5">
        <v>0</v>
      </c>
      <c r="T2137" s="5">
        <v>1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1</v>
      </c>
      <c r="AF2137" s="5">
        <v>0</v>
      </c>
      <c r="AG2137" s="18">
        <v>18.116499999999998</v>
      </c>
      <c r="AH2137" s="19">
        <v>3</v>
      </c>
      <c r="AI2137" s="19">
        <v>3</v>
      </c>
    </row>
    <row r="2138" spans="1:35" ht="12.75" customHeight="1" x14ac:dyDescent="0.25">
      <c r="A2138" s="5">
        <v>56</v>
      </c>
      <c r="B2138" s="5">
        <v>2104035</v>
      </c>
      <c r="C2138" s="5"/>
      <c r="D2138" s="5" t="s">
        <v>6299</v>
      </c>
      <c r="E2138" s="15"/>
      <c r="F2138" s="16">
        <f>+IF(TABLA!$E2138 &lt;&gt; "", 1, 0)</f>
        <v>0</v>
      </c>
      <c r="G2138" s="15"/>
      <c r="H2138" s="16">
        <f>+IF(TABLA!$G2138&lt;&gt;"",1,0)</f>
        <v>0</v>
      </c>
      <c r="I2138" s="15"/>
      <c r="J2138" s="16">
        <f>+IF(TABLA!$I2138&lt;&gt;"",1,0)</f>
        <v>0</v>
      </c>
      <c r="K2138" s="16">
        <f>+IF(AND(TABLA!$F2138=1,TABLA!$H2138=1,TABLA!$J2138=1), 1, 0)</f>
        <v>0</v>
      </c>
      <c r="L2138" s="16"/>
      <c r="M2138" s="5" t="s">
        <v>6300</v>
      </c>
      <c r="N2138" s="5" t="s">
        <v>6301</v>
      </c>
      <c r="O2138" s="17">
        <v>44818</v>
      </c>
      <c r="P2138" s="5">
        <v>0</v>
      </c>
      <c r="Q2138" s="5">
        <v>1</v>
      </c>
      <c r="R2138" s="5">
        <v>0</v>
      </c>
      <c r="S2138" s="5">
        <v>1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1</v>
      </c>
      <c r="AF2138" s="5">
        <v>0</v>
      </c>
      <c r="AG2138" s="18">
        <v>12.6076</v>
      </c>
      <c r="AH2138" s="19">
        <v>1</v>
      </c>
      <c r="AI2138" s="19">
        <v>2</v>
      </c>
    </row>
    <row r="2139" spans="1:35" ht="12.75" customHeight="1" x14ac:dyDescent="0.25">
      <c r="A2139" s="5">
        <v>542</v>
      </c>
      <c r="B2139" s="5">
        <v>2104036</v>
      </c>
      <c r="C2139" s="5"/>
      <c r="D2139" s="5" t="s">
        <v>6302</v>
      </c>
      <c r="E2139" s="15"/>
      <c r="F2139" s="16">
        <f>+IF(TABLA!$E2139 &lt;&gt; "", 1, 0)</f>
        <v>0</v>
      </c>
      <c r="G2139" s="15"/>
      <c r="H2139" s="16">
        <f>+IF(TABLA!$G2139&lt;&gt;"",1,0)</f>
        <v>0</v>
      </c>
      <c r="I2139" s="15"/>
      <c r="J2139" s="16">
        <f>+IF(TABLA!$I2139&lt;&gt;"",1,0)</f>
        <v>0</v>
      </c>
      <c r="K2139" s="16">
        <f>+IF(AND(TABLA!$F2139=1,TABLA!$H2139=1,TABLA!$J2139=1), 1, 0)</f>
        <v>0</v>
      </c>
      <c r="L2139" s="16"/>
      <c r="M2139" s="5" t="s">
        <v>6303</v>
      </c>
      <c r="N2139" s="5" t="s">
        <v>6304</v>
      </c>
      <c r="O2139" s="17">
        <v>45030</v>
      </c>
      <c r="P2139" s="5">
        <v>1</v>
      </c>
      <c r="Q2139" s="5">
        <v>1</v>
      </c>
      <c r="R2139" s="5">
        <v>0</v>
      </c>
      <c r="S2139" s="5">
        <v>1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1</v>
      </c>
      <c r="AF2139" s="5">
        <v>0</v>
      </c>
      <c r="AG2139" s="18">
        <v>28.863299999999999</v>
      </c>
      <c r="AH2139" s="19">
        <v>5</v>
      </c>
      <c r="AI2139" s="19">
        <v>6</v>
      </c>
    </row>
    <row r="2140" spans="1:35" ht="12.75" customHeight="1" x14ac:dyDescent="0.25">
      <c r="A2140" s="5">
        <v>73</v>
      </c>
      <c r="B2140" s="5">
        <v>2104037</v>
      </c>
      <c r="C2140" s="5"/>
      <c r="D2140" s="5" t="s">
        <v>6305</v>
      </c>
      <c r="E2140" s="15"/>
      <c r="F2140" s="16">
        <f>+IF(TABLA!$E2140 &lt;&gt; "", 1, 0)</f>
        <v>0</v>
      </c>
      <c r="G2140" s="15"/>
      <c r="H2140" s="16">
        <f>+IF(TABLA!$G2140&lt;&gt;"",1,0)</f>
        <v>0</v>
      </c>
      <c r="I2140" s="15"/>
      <c r="J2140" s="16">
        <f>+IF(TABLA!$I2140&lt;&gt;"",1,0)</f>
        <v>0</v>
      </c>
      <c r="K2140" s="16">
        <f>+IF(AND(TABLA!$F2140=1,TABLA!$H2140=1,TABLA!$J2140=1), 1, 0)</f>
        <v>0</v>
      </c>
      <c r="L2140" s="16"/>
      <c r="M2140" s="5" t="s">
        <v>6306</v>
      </c>
      <c r="N2140" s="5" t="s">
        <v>6307</v>
      </c>
      <c r="O2140" s="17">
        <v>44833</v>
      </c>
      <c r="P2140" s="5">
        <v>0</v>
      </c>
      <c r="Q2140" s="5">
        <v>1</v>
      </c>
      <c r="R2140" s="5">
        <v>0</v>
      </c>
      <c r="S2140" s="5">
        <v>1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1</v>
      </c>
      <c r="AF2140" s="5">
        <v>0</v>
      </c>
      <c r="AG2140" s="18">
        <v>1.026</v>
      </c>
      <c r="AH2140" s="19">
        <v>1</v>
      </c>
      <c r="AI2140" s="19">
        <v>1</v>
      </c>
    </row>
    <row r="2141" spans="1:35" ht="12.75" customHeight="1" x14ac:dyDescent="0.25">
      <c r="A2141" s="5">
        <v>290</v>
      </c>
      <c r="B2141" s="5">
        <v>2104042</v>
      </c>
      <c r="C2141" s="5"/>
      <c r="D2141" s="5" t="s">
        <v>6308</v>
      </c>
      <c r="E2141" s="15"/>
      <c r="F2141" s="16">
        <f>+IF(TABLA!$E2141 &lt;&gt; "", 1, 0)</f>
        <v>0</v>
      </c>
      <c r="G2141" s="15"/>
      <c r="H2141" s="16">
        <f>+IF(TABLA!$G2141&lt;&gt;"",1,0)</f>
        <v>0</v>
      </c>
      <c r="I2141" s="15"/>
      <c r="J2141" s="16">
        <f>+IF(TABLA!$I2141&lt;&gt;"",1,0)</f>
        <v>0</v>
      </c>
      <c r="K2141" s="16">
        <f>+IF(AND(TABLA!$F2141=1,TABLA!$H2141=1,TABLA!$J2141=1), 1, 0)</f>
        <v>0</v>
      </c>
      <c r="L2141" s="16"/>
      <c r="M2141" s="5" t="s">
        <v>6309</v>
      </c>
      <c r="N2141" s="5" t="s">
        <v>6310</v>
      </c>
      <c r="O2141" s="17">
        <v>44933</v>
      </c>
      <c r="P2141" s="5">
        <v>1</v>
      </c>
      <c r="Q2141" s="5">
        <v>1</v>
      </c>
      <c r="R2141" s="5">
        <v>0</v>
      </c>
      <c r="S2141" s="5">
        <v>0</v>
      </c>
      <c r="T2141" s="5">
        <v>1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1</v>
      </c>
      <c r="AF2141" s="5">
        <v>0</v>
      </c>
      <c r="AG2141" s="18">
        <v>9.5447000000000006</v>
      </c>
      <c r="AH2141" s="19">
        <v>3</v>
      </c>
      <c r="AI2141" s="19">
        <v>3</v>
      </c>
    </row>
    <row r="2142" spans="1:35" ht="12.75" customHeight="1" x14ac:dyDescent="0.25">
      <c r="A2142" s="5">
        <v>227</v>
      </c>
      <c r="B2142" s="5">
        <v>2104044</v>
      </c>
      <c r="C2142" s="5"/>
      <c r="D2142" s="5" t="s">
        <v>6311</v>
      </c>
      <c r="E2142" s="15"/>
      <c r="F2142" s="16">
        <f>+IF(TABLA!$E2142 &lt;&gt; "", 1, 0)</f>
        <v>0</v>
      </c>
      <c r="G2142" s="15"/>
      <c r="H2142" s="16">
        <f>+IF(TABLA!$G2142&lt;&gt;"",1,0)</f>
        <v>0</v>
      </c>
      <c r="I2142" s="15"/>
      <c r="J2142" s="16">
        <f>+IF(TABLA!$I2142&lt;&gt;"",1,0)</f>
        <v>0</v>
      </c>
      <c r="K2142" s="16">
        <f>+IF(AND(TABLA!$F2142=1,TABLA!$H2142=1,TABLA!$J2142=1), 1, 0)</f>
        <v>0</v>
      </c>
      <c r="L2142" s="16"/>
      <c r="M2142" s="5" t="s">
        <v>6312</v>
      </c>
      <c r="N2142" s="5" t="s">
        <v>6313</v>
      </c>
      <c r="O2142" s="17">
        <v>44910</v>
      </c>
      <c r="P2142" s="5">
        <v>1</v>
      </c>
      <c r="Q2142" s="5">
        <v>1</v>
      </c>
      <c r="R2142" s="5">
        <v>0</v>
      </c>
      <c r="S2142" s="5">
        <v>0</v>
      </c>
      <c r="T2142" s="5">
        <v>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1</v>
      </c>
      <c r="AF2142" s="5">
        <v>0</v>
      </c>
      <c r="AG2142" s="18">
        <v>0</v>
      </c>
      <c r="AH2142" s="19">
        <v>1</v>
      </c>
      <c r="AI2142" s="19">
        <v>1</v>
      </c>
    </row>
    <row r="2143" spans="1:35" ht="12.75" customHeight="1" x14ac:dyDescent="0.25">
      <c r="A2143" s="5">
        <v>673</v>
      </c>
      <c r="B2143" s="5">
        <v>2104045</v>
      </c>
      <c r="C2143" s="5"/>
      <c r="D2143" s="5" t="s">
        <v>6314</v>
      </c>
      <c r="E2143" s="15"/>
      <c r="F2143" s="16">
        <f>+IF(TABLA!$E2143 &lt;&gt; "", 1, 0)</f>
        <v>0</v>
      </c>
      <c r="G2143" s="15"/>
      <c r="H2143" s="16">
        <f>+IF(TABLA!$G2143&lt;&gt;"",1,0)</f>
        <v>0</v>
      </c>
      <c r="I2143" s="15"/>
      <c r="J2143" s="16">
        <f>+IF(TABLA!$I2143&lt;&gt;"",1,0)</f>
        <v>0</v>
      </c>
      <c r="K2143" s="16">
        <f>+IF(AND(TABLA!$F2143=1,TABLA!$H2143=1,TABLA!$J2143=1), 1, 0)</f>
        <v>0</v>
      </c>
      <c r="L2143" s="16"/>
      <c r="M2143" s="5" t="s">
        <v>6315</v>
      </c>
      <c r="N2143" s="5" t="s">
        <v>6316</v>
      </c>
      <c r="O2143" s="17">
        <v>45060</v>
      </c>
      <c r="P2143" s="5">
        <v>1</v>
      </c>
      <c r="Q2143" s="5">
        <v>1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1</v>
      </c>
      <c r="AF2143" s="5">
        <v>0</v>
      </c>
      <c r="AG2143" s="18">
        <v>43.181600000000003</v>
      </c>
      <c r="AH2143" s="19">
        <v>10</v>
      </c>
      <c r="AI2143" s="19">
        <v>10</v>
      </c>
    </row>
    <row r="2144" spans="1:35" ht="12.75" customHeight="1" x14ac:dyDescent="0.25">
      <c r="A2144" s="5">
        <v>279</v>
      </c>
      <c r="B2144" s="5">
        <v>2104046</v>
      </c>
      <c r="C2144" s="5"/>
      <c r="D2144" s="5" t="s">
        <v>6317</v>
      </c>
      <c r="E2144" s="15"/>
      <c r="F2144" s="16">
        <f>+IF(TABLA!$E2144 &lt;&gt; "", 1, 0)</f>
        <v>0</v>
      </c>
      <c r="G2144" s="15"/>
      <c r="H2144" s="16">
        <f>+IF(TABLA!$G2144&lt;&gt;"",1,0)</f>
        <v>0</v>
      </c>
      <c r="I2144" s="15"/>
      <c r="J2144" s="16">
        <f>+IF(TABLA!$I2144&lt;&gt;"",1,0)</f>
        <v>0</v>
      </c>
      <c r="K2144" s="16">
        <f>+IF(AND(TABLA!$F2144=1,TABLA!$H2144=1,TABLA!$J2144=1), 1, 0)</f>
        <v>0</v>
      </c>
      <c r="L2144" s="16"/>
      <c r="M2144" s="5" t="s">
        <v>6318</v>
      </c>
      <c r="N2144" s="5" t="s">
        <v>6319</v>
      </c>
      <c r="O2144" s="17">
        <v>44930</v>
      </c>
      <c r="P2144" s="5">
        <v>1</v>
      </c>
      <c r="Q2144" s="5">
        <v>1</v>
      </c>
      <c r="R2144" s="5">
        <v>0</v>
      </c>
      <c r="S2144" s="5">
        <v>0</v>
      </c>
      <c r="T2144" s="5">
        <v>1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1</v>
      </c>
      <c r="AF2144" s="5">
        <v>0</v>
      </c>
      <c r="AG2144" s="18">
        <v>0</v>
      </c>
      <c r="AH2144" s="19">
        <v>1</v>
      </c>
      <c r="AI2144" s="19">
        <v>1</v>
      </c>
    </row>
    <row r="2145" spans="1:35" ht="12.75" customHeight="1" x14ac:dyDescent="0.25">
      <c r="A2145" s="5">
        <v>910</v>
      </c>
      <c r="B2145" s="5">
        <v>2104047</v>
      </c>
      <c r="C2145" s="5"/>
      <c r="D2145" s="5" t="s">
        <v>6320</v>
      </c>
      <c r="E2145" s="15"/>
      <c r="F2145" s="16">
        <f>+IF(TABLA!$E2145 &lt;&gt; "", 1, 0)</f>
        <v>0</v>
      </c>
      <c r="G2145" s="15"/>
      <c r="H2145" s="16">
        <f>+IF(TABLA!$G2145&lt;&gt;"",1,0)</f>
        <v>0</v>
      </c>
      <c r="I2145" s="15"/>
      <c r="J2145" s="16">
        <f>+IF(TABLA!$I2145&lt;&gt;"",1,0)</f>
        <v>0</v>
      </c>
      <c r="K2145" s="16">
        <f>+IF(AND(TABLA!$F2145=1,TABLA!$H2145=1,TABLA!$J2145=1), 1, 0)</f>
        <v>0</v>
      </c>
      <c r="L2145" s="16"/>
      <c r="M2145" s="5" t="s">
        <v>6321</v>
      </c>
      <c r="N2145" s="5" t="s">
        <v>6322</v>
      </c>
      <c r="O2145" s="17">
        <v>45098</v>
      </c>
      <c r="P2145" s="5">
        <v>1</v>
      </c>
      <c r="Q2145" s="5">
        <v>1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1</v>
      </c>
      <c r="AF2145" s="5">
        <v>0</v>
      </c>
      <c r="AG2145" s="18">
        <v>100.0411</v>
      </c>
      <c r="AH2145" s="19">
        <v>12</v>
      </c>
      <c r="AI2145" s="19">
        <v>12</v>
      </c>
    </row>
    <row r="2146" spans="1:35" ht="12.75" customHeight="1" x14ac:dyDescent="0.25">
      <c r="A2146" s="5">
        <v>1335</v>
      </c>
      <c r="B2146" s="5">
        <v>2104048</v>
      </c>
      <c r="C2146" s="5"/>
      <c r="D2146" s="5" t="s">
        <v>6323</v>
      </c>
      <c r="E2146" s="15"/>
      <c r="F2146" s="16">
        <f>+IF(TABLA!$E2146 &lt;&gt; "", 1, 0)</f>
        <v>0</v>
      </c>
      <c r="G2146" s="15"/>
      <c r="H2146" s="16">
        <f>+IF(TABLA!$G2146&lt;&gt;"",1,0)</f>
        <v>0</v>
      </c>
      <c r="I2146" s="15"/>
      <c r="J2146" s="16">
        <f>+IF(TABLA!$I2146&lt;&gt;"",1,0)</f>
        <v>0</v>
      </c>
      <c r="K2146" s="16">
        <f>+IF(AND(TABLA!$F2146=1,TABLA!$H2146=1,TABLA!$J2146=1), 1, 0)</f>
        <v>0</v>
      </c>
      <c r="L2146" s="16"/>
      <c r="M2146" s="5" t="s">
        <v>6324</v>
      </c>
      <c r="N2146" s="5" t="s">
        <v>6325</v>
      </c>
      <c r="O2146" s="17">
        <v>45155</v>
      </c>
      <c r="P2146" s="5">
        <v>1</v>
      </c>
      <c r="Q2146" s="5">
        <v>1</v>
      </c>
      <c r="R2146" s="5">
        <v>0</v>
      </c>
      <c r="S2146" s="5">
        <v>0</v>
      </c>
      <c r="T2146" s="5">
        <v>1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1</v>
      </c>
      <c r="AF2146" s="5">
        <v>0</v>
      </c>
      <c r="AG2146" s="18">
        <v>49.0702</v>
      </c>
      <c r="AH2146" s="19">
        <v>7</v>
      </c>
      <c r="AI2146" s="19">
        <v>7</v>
      </c>
    </row>
    <row r="2147" spans="1:35" ht="12.75" customHeight="1" x14ac:dyDescent="0.25">
      <c r="A2147" s="5">
        <v>1431</v>
      </c>
      <c r="B2147" s="5">
        <v>2104050</v>
      </c>
      <c r="C2147" s="5"/>
      <c r="D2147" s="5" t="s">
        <v>6326</v>
      </c>
      <c r="E2147" s="15"/>
      <c r="F2147" s="16">
        <f>+IF(TABLA!$E2147 &lt;&gt; "", 1, 0)</f>
        <v>0</v>
      </c>
      <c r="G2147" s="15"/>
      <c r="H2147" s="16">
        <f>+IF(TABLA!$G2147&lt;&gt;"",1,0)</f>
        <v>0</v>
      </c>
      <c r="I2147" s="15"/>
      <c r="J2147" s="16">
        <f>+IF(TABLA!$I2147&lt;&gt;"",1,0)</f>
        <v>0</v>
      </c>
      <c r="K2147" s="16">
        <f>+IF(AND(TABLA!$F2147=1,TABLA!$H2147=1,TABLA!$J2147=1), 1, 0)</f>
        <v>0</v>
      </c>
      <c r="L2147" s="16"/>
      <c r="M2147" s="5" t="s">
        <v>6327</v>
      </c>
      <c r="N2147" s="5" t="s">
        <v>6328</v>
      </c>
      <c r="O2147" s="17">
        <v>45165</v>
      </c>
      <c r="P2147" s="5">
        <v>1</v>
      </c>
      <c r="Q2147" s="5">
        <v>1</v>
      </c>
      <c r="R2147" s="5">
        <v>0</v>
      </c>
      <c r="S2147" s="5">
        <v>0</v>
      </c>
      <c r="T2147" s="5">
        <v>1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1</v>
      </c>
      <c r="AF2147" s="5">
        <v>0</v>
      </c>
      <c r="AG2147" s="18">
        <v>15.338699999999999</v>
      </c>
      <c r="AH2147" s="19">
        <v>4</v>
      </c>
      <c r="AI2147" s="19">
        <v>4</v>
      </c>
    </row>
    <row r="2148" spans="1:35" ht="12.75" customHeight="1" x14ac:dyDescent="0.25">
      <c r="A2148" s="5">
        <v>972</v>
      </c>
      <c r="B2148" s="5">
        <v>2104051</v>
      </c>
      <c r="C2148" s="5"/>
      <c r="D2148" s="5" t="s">
        <v>6329</v>
      </c>
      <c r="E2148" s="15"/>
      <c r="F2148" s="16">
        <f>+IF(TABLA!$E2148 &lt;&gt; "", 1, 0)</f>
        <v>0</v>
      </c>
      <c r="G2148" s="15"/>
      <c r="H2148" s="16">
        <f>+IF(TABLA!$G2148&lt;&gt;"",1,0)</f>
        <v>0</v>
      </c>
      <c r="I2148" s="15"/>
      <c r="J2148" s="16">
        <f>+IF(TABLA!$I2148&lt;&gt;"",1,0)</f>
        <v>0</v>
      </c>
      <c r="K2148" s="16">
        <f>+IF(AND(TABLA!$F2148=1,TABLA!$H2148=1,TABLA!$J2148=1), 1, 0)</f>
        <v>0</v>
      </c>
      <c r="L2148" s="16"/>
      <c r="M2148" s="5" t="s">
        <v>6330</v>
      </c>
      <c r="N2148" s="5" t="s">
        <v>6331</v>
      </c>
      <c r="O2148" s="17">
        <v>45107</v>
      </c>
      <c r="P2148" s="5">
        <v>1</v>
      </c>
      <c r="Q2148" s="5">
        <v>1</v>
      </c>
      <c r="R2148" s="5">
        <v>0</v>
      </c>
      <c r="S2148" s="5">
        <v>0</v>
      </c>
      <c r="T2148" s="5">
        <v>1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18">
        <v>671.46529999999996</v>
      </c>
      <c r="AH2148" s="19">
        <v>76</v>
      </c>
      <c r="AI2148" s="19">
        <v>79</v>
      </c>
    </row>
    <row r="2149" spans="1:35" ht="12.75" customHeight="1" x14ac:dyDescent="0.25">
      <c r="A2149" s="5">
        <v>583</v>
      </c>
      <c r="B2149" s="5">
        <v>2104052</v>
      </c>
      <c r="C2149" s="5"/>
      <c r="D2149" s="5" t="s">
        <v>6332</v>
      </c>
      <c r="E2149" s="15"/>
      <c r="F2149" s="16">
        <f>+IF(TABLA!$E2149 &lt;&gt; "", 1, 0)</f>
        <v>0</v>
      </c>
      <c r="G2149" s="15"/>
      <c r="H2149" s="16">
        <f>+IF(TABLA!$G2149&lt;&gt;"",1,0)</f>
        <v>0</v>
      </c>
      <c r="I2149" s="15"/>
      <c r="J2149" s="16">
        <f>+IF(TABLA!$I2149&lt;&gt;"",1,0)</f>
        <v>0</v>
      </c>
      <c r="K2149" s="16">
        <f>+IF(AND(TABLA!$F2149=1,TABLA!$H2149=1,TABLA!$J2149=1), 1, 0)</f>
        <v>0</v>
      </c>
      <c r="L2149" s="16"/>
      <c r="M2149" s="5" t="s">
        <v>6333</v>
      </c>
      <c r="N2149" s="5" t="s">
        <v>6334</v>
      </c>
      <c r="O2149" s="17">
        <v>45041</v>
      </c>
      <c r="P2149" s="5">
        <v>1</v>
      </c>
      <c r="Q2149" s="5">
        <v>1</v>
      </c>
      <c r="R2149" s="5">
        <v>0</v>
      </c>
      <c r="S2149" s="5">
        <v>0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1</v>
      </c>
      <c r="AF2149" s="5">
        <v>0</v>
      </c>
      <c r="AG2149" s="18">
        <v>58.858800000000002</v>
      </c>
      <c r="AH2149" s="19">
        <v>11</v>
      </c>
      <c r="AI2149" s="19">
        <v>12</v>
      </c>
    </row>
    <row r="2150" spans="1:35" ht="12.75" customHeight="1" x14ac:dyDescent="0.25">
      <c r="A2150" s="5">
        <v>359</v>
      </c>
      <c r="B2150" s="5">
        <v>2104054</v>
      </c>
      <c r="C2150" s="5"/>
      <c r="D2150" s="5" t="s">
        <v>6335</v>
      </c>
      <c r="E2150" s="15"/>
      <c r="F2150" s="16">
        <f>+IF(TABLA!$E2150 &lt;&gt; "", 1, 0)</f>
        <v>0</v>
      </c>
      <c r="G2150" s="15"/>
      <c r="H2150" s="16">
        <f>+IF(TABLA!$G2150&lt;&gt;"",1,0)</f>
        <v>0</v>
      </c>
      <c r="I2150" s="15"/>
      <c r="J2150" s="16">
        <f>+IF(TABLA!$I2150&lt;&gt;"",1,0)</f>
        <v>0</v>
      </c>
      <c r="K2150" s="16">
        <f>+IF(AND(TABLA!$F2150=1,TABLA!$H2150=1,TABLA!$J2150=1), 1, 0)</f>
        <v>0</v>
      </c>
      <c r="L2150" s="16"/>
      <c r="M2150" s="5" t="s">
        <v>6336</v>
      </c>
      <c r="N2150" s="5" t="s">
        <v>6337</v>
      </c>
      <c r="O2150" s="17">
        <v>44966</v>
      </c>
      <c r="P2150" s="5">
        <v>1</v>
      </c>
      <c r="Q2150" s="5">
        <v>1</v>
      </c>
      <c r="R2150" s="5">
        <v>0</v>
      </c>
      <c r="S2150" s="5">
        <v>0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1</v>
      </c>
      <c r="AF2150" s="5">
        <v>0</v>
      </c>
      <c r="AG2150" s="18">
        <v>4.9372999999999996</v>
      </c>
      <c r="AH2150" s="19">
        <v>3</v>
      </c>
      <c r="AI2150" s="19">
        <v>3</v>
      </c>
    </row>
    <row r="2151" spans="1:35" ht="12.75" customHeight="1" x14ac:dyDescent="0.25">
      <c r="A2151" s="5">
        <v>26</v>
      </c>
      <c r="B2151" s="5">
        <v>2104055</v>
      </c>
      <c r="C2151" s="5"/>
      <c r="D2151" s="5" t="s">
        <v>6338</v>
      </c>
      <c r="E2151" s="15"/>
      <c r="F2151" s="16">
        <f>+IF(TABLA!$E2151 &lt;&gt; "", 1, 0)</f>
        <v>0</v>
      </c>
      <c r="G2151" s="15"/>
      <c r="H2151" s="16">
        <f>+IF(TABLA!$G2151&lt;&gt;"",1,0)</f>
        <v>0</v>
      </c>
      <c r="I2151" s="15"/>
      <c r="J2151" s="16">
        <f>+IF(TABLA!$I2151&lt;&gt;"",1,0)</f>
        <v>0</v>
      </c>
      <c r="K2151" s="16">
        <f>+IF(AND(TABLA!$F2151=1,TABLA!$H2151=1,TABLA!$J2151=1), 1, 0)</f>
        <v>0</v>
      </c>
      <c r="L2151" s="16"/>
      <c r="M2151" s="5" t="s">
        <v>6339</v>
      </c>
      <c r="N2151" s="5" t="s">
        <v>6340</v>
      </c>
      <c r="O2151" s="17">
        <v>44767</v>
      </c>
      <c r="P2151" s="5">
        <v>0</v>
      </c>
      <c r="Q2151" s="5">
        <v>1</v>
      </c>
      <c r="R2151" s="5">
        <v>0</v>
      </c>
      <c r="S2151" s="5">
        <v>0</v>
      </c>
      <c r="T2151" s="5">
        <v>1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1</v>
      </c>
      <c r="AF2151" s="5">
        <v>0</v>
      </c>
      <c r="AG2151" s="18">
        <v>1.4681999999999999</v>
      </c>
      <c r="AH2151" s="19">
        <v>2</v>
      </c>
      <c r="AI2151" s="19">
        <v>2</v>
      </c>
    </row>
    <row r="2152" spans="1:35" ht="12.75" customHeight="1" x14ac:dyDescent="0.25">
      <c r="A2152" s="5">
        <v>775</v>
      </c>
      <c r="B2152" s="5">
        <v>2104056</v>
      </c>
      <c r="C2152" s="5"/>
      <c r="D2152" s="5" t="s">
        <v>6341</v>
      </c>
      <c r="E2152" s="15"/>
      <c r="F2152" s="16">
        <f>+IF(TABLA!$E2152 &lt;&gt; "", 1, 0)</f>
        <v>0</v>
      </c>
      <c r="G2152" s="15"/>
      <c r="H2152" s="16">
        <f>+IF(TABLA!$G2152&lt;&gt;"",1,0)</f>
        <v>0</v>
      </c>
      <c r="I2152" s="15"/>
      <c r="J2152" s="16">
        <f>+IF(TABLA!$I2152&lt;&gt;"",1,0)</f>
        <v>0</v>
      </c>
      <c r="K2152" s="16">
        <f>+IF(AND(TABLA!$F2152=1,TABLA!$H2152=1,TABLA!$J2152=1), 1, 0)</f>
        <v>0</v>
      </c>
      <c r="L2152" s="16"/>
      <c r="M2152" s="5" t="s">
        <v>6342</v>
      </c>
      <c r="N2152" s="5" t="s">
        <v>6343</v>
      </c>
      <c r="O2152" s="17">
        <v>45079</v>
      </c>
      <c r="P2152" s="5">
        <v>1</v>
      </c>
      <c r="Q2152" s="5">
        <v>1</v>
      </c>
      <c r="R2152" s="5">
        <v>0</v>
      </c>
      <c r="S2152" s="5">
        <v>0</v>
      </c>
      <c r="T2152" s="5">
        <v>1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1</v>
      </c>
      <c r="AF2152" s="5">
        <v>0</v>
      </c>
      <c r="AG2152" s="18">
        <v>75.245400000000004</v>
      </c>
      <c r="AH2152" s="19">
        <v>10</v>
      </c>
      <c r="AI2152" s="19">
        <v>11</v>
      </c>
    </row>
    <row r="2153" spans="1:35" ht="12.75" customHeight="1" x14ac:dyDescent="0.25">
      <c r="A2153" s="5">
        <v>1510</v>
      </c>
      <c r="B2153" s="5">
        <v>2104057</v>
      </c>
      <c r="C2153" s="5"/>
      <c r="D2153" s="5" t="s">
        <v>6344</v>
      </c>
      <c r="E2153" s="15"/>
      <c r="F2153" s="16">
        <f>+IF(TABLA!$E2153 &lt;&gt; "", 1, 0)</f>
        <v>0</v>
      </c>
      <c r="G2153" s="15"/>
      <c r="H2153" s="16">
        <f>+IF(TABLA!$G2153&lt;&gt;"",1,0)</f>
        <v>0</v>
      </c>
      <c r="I2153" s="15"/>
      <c r="J2153" s="16">
        <f>+IF(TABLA!$I2153&lt;&gt;"",1,0)</f>
        <v>0</v>
      </c>
      <c r="K2153" s="16">
        <f>+IF(AND(TABLA!$F2153=1,TABLA!$H2153=1,TABLA!$J2153=1), 1, 0)</f>
        <v>0</v>
      </c>
      <c r="L2153" s="16"/>
      <c r="M2153" s="5" t="s">
        <v>6345</v>
      </c>
      <c r="N2153" s="5" t="s">
        <v>6346</v>
      </c>
      <c r="O2153" s="17">
        <v>45173</v>
      </c>
      <c r="P2153" s="5">
        <v>1</v>
      </c>
      <c r="Q2153" s="5">
        <v>1</v>
      </c>
      <c r="R2153" s="5">
        <v>0</v>
      </c>
      <c r="S2153" s="5">
        <v>0</v>
      </c>
      <c r="T2153" s="5">
        <v>1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1</v>
      </c>
      <c r="AF2153" s="5">
        <v>0</v>
      </c>
      <c r="AG2153" s="18">
        <v>13.189399999999999</v>
      </c>
      <c r="AH2153" s="19">
        <v>1</v>
      </c>
      <c r="AI2153" s="19">
        <v>1</v>
      </c>
    </row>
    <row r="2154" spans="1:35" ht="12.75" customHeight="1" x14ac:dyDescent="0.25">
      <c r="A2154" s="5">
        <v>482</v>
      </c>
      <c r="B2154" s="5">
        <v>2104059</v>
      </c>
      <c r="C2154" s="5"/>
      <c r="D2154" s="5" t="s">
        <v>6347</v>
      </c>
      <c r="E2154" s="15"/>
      <c r="F2154" s="16">
        <f>+IF(TABLA!$E2154 &lt;&gt; "", 1, 0)</f>
        <v>0</v>
      </c>
      <c r="G2154" s="15"/>
      <c r="H2154" s="16">
        <f>+IF(TABLA!$G2154&lt;&gt;"",1,0)</f>
        <v>0</v>
      </c>
      <c r="I2154" s="15"/>
      <c r="J2154" s="16">
        <f>+IF(TABLA!$I2154&lt;&gt;"",1,0)</f>
        <v>0</v>
      </c>
      <c r="K2154" s="16">
        <f>+IF(AND(TABLA!$F2154=1,TABLA!$H2154=1,TABLA!$J2154=1), 1, 0)</f>
        <v>0</v>
      </c>
      <c r="L2154" s="16"/>
      <c r="M2154" s="5" t="s">
        <v>6348</v>
      </c>
      <c r="N2154" s="5" t="s">
        <v>6349</v>
      </c>
      <c r="O2154" s="17">
        <v>45008</v>
      </c>
      <c r="P2154" s="5">
        <v>1</v>
      </c>
      <c r="Q2154" s="5">
        <v>1</v>
      </c>
      <c r="R2154" s="5">
        <v>0</v>
      </c>
      <c r="S2154" s="5">
        <v>0</v>
      </c>
      <c r="T2154" s="5">
        <v>1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1</v>
      </c>
      <c r="AF2154" s="5">
        <v>0</v>
      </c>
      <c r="AG2154" s="18">
        <v>4.4736000000000002</v>
      </c>
      <c r="AH2154" s="19">
        <v>1</v>
      </c>
      <c r="AI2154" s="19">
        <v>1</v>
      </c>
    </row>
    <row r="2155" spans="1:35" ht="12.75" customHeight="1" x14ac:dyDescent="0.25">
      <c r="A2155" s="5">
        <v>1612</v>
      </c>
      <c r="B2155" s="5">
        <v>2104063</v>
      </c>
      <c r="C2155" s="5"/>
      <c r="D2155" s="5" t="s">
        <v>6350</v>
      </c>
      <c r="E2155" s="15"/>
      <c r="F2155" s="16">
        <f>+IF(TABLA!$E2155 &lt;&gt; "", 1, 0)</f>
        <v>0</v>
      </c>
      <c r="G2155" s="15"/>
      <c r="H2155" s="16">
        <f>+IF(TABLA!$G2155&lt;&gt;"",1,0)</f>
        <v>0</v>
      </c>
      <c r="I2155" s="15"/>
      <c r="J2155" s="16">
        <f>+IF(TABLA!$I2155&lt;&gt;"",1,0)</f>
        <v>0</v>
      </c>
      <c r="K2155" s="16">
        <f>+IF(AND(TABLA!$F2155=1,TABLA!$H2155=1,TABLA!$J2155=1), 1, 0)</f>
        <v>0</v>
      </c>
      <c r="L2155" s="16"/>
      <c r="M2155" s="5" t="s">
        <v>6351</v>
      </c>
      <c r="N2155" s="5" t="s">
        <v>6352</v>
      </c>
      <c r="O2155" s="17">
        <v>45181</v>
      </c>
      <c r="P2155" s="5">
        <v>1</v>
      </c>
      <c r="Q2155" s="5">
        <v>1</v>
      </c>
      <c r="R2155" s="5">
        <v>0</v>
      </c>
      <c r="S2155" s="5">
        <v>0</v>
      </c>
      <c r="T2155" s="5">
        <v>1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1</v>
      </c>
      <c r="AF2155" s="5">
        <v>0</v>
      </c>
      <c r="AG2155" s="18">
        <v>89.369900000000001</v>
      </c>
      <c r="AH2155" s="19">
        <v>8</v>
      </c>
      <c r="AI2155" s="19">
        <v>8</v>
      </c>
    </row>
    <row r="2156" spans="1:35" ht="12.75" customHeight="1" x14ac:dyDescent="0.25">
      <c r="A2156" s="5">
        <v>280</v>
      </c>
      <c r="B2156" s="5">
        <v>2104065</v>
      </c>
      <c r="C2156" s="5"/>
      <c r="D2156" s="5" t="s">
        <v>6353</v>
      </c>
      <c r="E2156" s="15"/>
      <c r="F2156" s="16">
        <f>+IF(TABLA!$E2156 &lt;&gt; "", 1, 0)</f>
        <v>0</v>
      </c>
      <c r="G2156" s="15"/>
      <c r="H2156" s="16">
        <f>+IF(TABLA!$G2156&lt;&gt;"",1,0)</f>
        <v>0</v>
      </c>
      <c r="I2156" s="15"/>
      <c r="J2156" s="16">
        <f>+IF(TABLA!$I2156&lt;&gt;"",1,0)</f>
        <v>0</v>
      </c>
      <c r="K2156" s="16">
        <f>+IF(AND(TABLA!$F2156=1,TABLA!$H2156=1,TABLA!$J2156=1), 1, 0)</f>
        <v>0</v>
      </c>
      <c r="L2156" s="16"/>
      <c r="M2156" s="5" t="s">
        <v>6354</v>
      </c>
      <c r="N2156" s="5" t="s">
        <v>6355</v>
      </c>
      <c r="O2156" s="17">
        <v>44930</v>
      </c>
      <c r="P2156" s="5">
        <v>1</v>
      </c>
      <c r="Q2156" s="5">
        <v>1</v>
      </c>
      <c r="R2156" s="5">
        <v>0</v>
      </c>
      <c r="S2156" s="5">
        <v>0</v>
      </c>
      <c r="T2156" s="5">
        <v>1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1</v>
      </c>
      <c r="AF2156" s="5">
        <v>0</v>
      </c>
      <c r="AG2156" s="18">
        <v>0</v>
      </c>
      <c r="AH2156" s="19">
        <v>1</v>
      </c>
      <c r="AI2156" s="19">
        <v>1</v>
      </c>
    </row>
    <row r="2157" spans="1:35" ht="12.75" customHeight="1" x14ac:dyDescent="0.25">
      <c r="A2157" s="5">
        <v>598</v>
      </c>
      <c r="B2157" s="5">
        <v>2104066</v>
      </c>
      <c r="C2157" s="5"/>
      <c r="D2157" s="5" t="s">
        <v>6356</v>
      </c>
      <c r="E2157" s="15"/>
      <c r="F2157" s="16">
        <f>+IF(TABLA!$E2157 &lt;&gt; "", 1, 0)</f>
        <v>0</v>
      </c>
      <c r="G2157" s="15"/>
      <c r="H2157" s="16">
        <f>+IF(TABLA!$G2157&lt;&gt;"",1,0)</f>
        <v>0</v>
      </c>
      <c r="I2157" s="15"/>
      <c r="J2157" s="16">
        <f>+IF(TABLA!$I2157&lt;&gt;"",1,0)</f>
        <v>0</v>
      </c>
      <c r="K2157" s="16">
        <f>+IF(AND(TABLA!$F2157=1,TABLA!$H2157=1,TABLA!$J2157=1), 1, 0)</f>
        <v>0</v>
      </c>
      <c r="L2157" s="16"/>
      <c r="M2157" s="5" t="s">
        <v>6357</v>
      </c>
      <c r="N2157" s="5" t="s">
        <v>6358</v>
      </c>
      <c r="O2157" s="17">
        <v>45043</v>
      </c>
      <c r="P2157" s="5">
        <v>1</v>
      </c>
      <c r="Q2157" s="5">
        <v>1</v>
      </c>
      <c r="R2157" s="5">
        <v>0</v>
      </c>
      <c r="S2157" s="5">
        <v>0</v>
      </c>
      <c r="T2157" s="5">
        <v>1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18">
        <v>4.5801999999999996</v>
      </c>
      <c r="AH2157" s="19">
        <v>1</v>
      </c>
      <c r="AI2157" s="19">
        <v>1</v>
      </c>
    </row>
    <row r="2158" spans="1:35" ht="12.75" customHeight="1" x14ac:dyDescent="0.25">
      <c r="A2158" s="5">
        <v>1105</v>
      </c>
      <c r="B2158" s="5">
        <v>2104067</v>
      </c>
      <c r="C2158" s="5"/>
      <c r="D2158" s="5" t="s">
        <v>6359</v>
      </c>
      <c r="E2158" s="15"/>
      <c r="F2158" s="16">
        <f>+IF(TABLA!$E2158 &lt;&gt; "", 1, 0)</f>
        <v>0</v>
      </c>
      <c r="G2158" s="15"/>
      <c r="H2158" s="16">
        <f>+IF(TABLA!$G2158&lt;&gt;"",1,0)</f>
        <v>0</v>
      </c>
      <c r="I2158" s="15"/>
      <c r="J2158" s="16">
        <f>+IF(TABLA!$I2158&lt;&gt;"",1,0)</f>
        <v>0</v>
      </c>
      <c r="K2158" s="16">
        <f>+IF(AND(TABLA!$F2158=1,TABLA!$H2158=1,TABLA!$J2158=1), 1, 0)</f>
        <v>0</v>
      </c>
      <c r="L2158" s="16"/>
      <c r="M2158" s="5" t="s">
        <v>6360</v>
      </c>
      <c r="N2158" s="5" t="s">
        <v>6361</v>
      </c>
      <c r="O2158" s="17">
        <v>45125</v>
      </c>
      <c r="P2158" s="5">
        <v>1</v>
      </c>
      <c r="Q2158" s="5">
        <v>1</v>
      </c>
      <c r="R2158" s="5">
        <v>0</v>
      </c>
      <c r="S2158" s="5">
        <v>0</v>
      </c>
      <c r="T2158" s="5">
        <v>1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1</v>
      </c>
      <c r="AF2158" s="5">
        <v>0</v>
      </c>
      <c r="AG2158" s="18">
        <v>157.79089999999999</v>
      </c>
      <c r="AH2158" s="19">
        <v>6</v>
      </c>
      <c r="AI2158" s="19">
        <v>7</v>
      </c>
    </row>
    <row r="2159" spans="1:35" ht="12.75" customHeight="1" x14ac:dyDescent="0.25">
      <c r="A2159" s="5">
        <v>916</v>
      </c>
      <c r="B2159" s="5">
        <v>2104068</v>
      </c>
      <c r="C2159" s="5"/>
      <c r="D2159" s="5" t="s">
        <v>6362</v>
      </c>
      <c r="E2159" s="15"/>
      <c r="F2159" s="16">
        <f>+IF(TABLA!$E2159 &lt;&gt; "", 1, 0)</f>
        <v>0</v>
      </c>
      <c r="G2159" s="15"/>
      <c r="H2159" s="16">
        <f>+IF(TABLA!$G2159&lt;&gt;"",1,0)</f>
        <v>0</v>
      </c>
      <c r="I2159" s="15"/>
      <c r="J2159" s="16">
        <f>+IF(TABLA!$I2159&lt;&gt;"",1,0)</f>
        <v>0</v>
      </c>
      <c r="K2159" s="16">
        <f>+IF(AND(TABLA!$F2159=1,TABLA!$H2159=1,TABLA!$J2159=1), 1, 0)</f>
        <v>0</v>
      </c>
      <c r="L2159" s="16"/>
      <c r="M2159" s="5" t="s">
        <v>6363</v>
      </c>
      <c r="N2159" s="5" t="s">
        <v>6364</v>
      </c>
      <c r="O2159" s="17">
        <v>45099</v>
      </c>
      <c r="P2159" s="5">
        <v>1</v>
      </c>
      <c r="Q2159" s="5">
        <v>1</v>
      </c>
      <c r="R2159" s="5">
        <v>0</v>
      </c>
      <c r="S2159" s="5">
        <v>0</v>
      </c>
      <c r="T2159" s="5">
        <v>1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1</v>
      </c>
      <c r="AF2159" s="5">
        <v>0</v>
      </c>
      <c r="AG2159" s="18">
        <v>62.698599999999999</v>
      </c>
      <c r="AH2159" s="19">
        <v>8</v>
      </c>
      <c r="AI2159" s="19">
        <v>8</v>
      </c>
    </row>
    <row r="2160" spans="1:35" ht="12.75" customHeight="1" x14ac:dyDescent="0.25">
      <c r="A2160" s="5">
        <v>101</v>
      </c>
      <c r="B2160" s="5">
        <v>2104071</v>
      </c>
      <c r="C2160" s="5"/>
      <c r="D2160" s="5" t="s">
        <v>6365</v>
      </c>
      <c r="E2160" s="15"/>
      <c r="F2160" s="16">
        <f>+IF(TABLA!$E2160 &lt;&gt; "", 1, 0)</f>
        <v>0</v>
      </c>
      <c r="G2160" s="15"/>
      <c r="H2160" s="16">
        <f>+IF(TABLA!$G2160&lt;&gt;"",1,0)</f>
        <v>0</v>
      </c>
      <c r="I2160" s="15"/>
      <c r="J2160" s="16">
        <f>+IF(TABLA!$I2160&lt;&gt;"",1,0)</f>
        <v>0</v>
      </c>
      <c r="K2160" s="16">
        <f>+IF(AND(TABLA!$F2160=1,TABLA!$H2160=1,TABLA!$J2160=1), 1, 0)</f>
        <v>0</v>
      </c>
      <c r="L2160" s="16"/>
      <c r="M2160" s="5" t="s">
        <v>6366</v>
      </c>
      <c r="N2160" s="5" t="s">
        <v>6367</v>
      </c>
      <c r="O2160" s="17">
        <v>44847</v>
      </c>
      <c r="P2160" s="5">
        <v>0</v>
      </c>
      <c r="Q2160" s="5">
        <v>1</v>
      </c>
      <c r="R2160" s="5">
        <v>0</v>
      </c>
      <c r="S2160" s="5">
        <v>0</v>
      </c>
      <c r="T2160" s="5">
        <v>1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1</v>
      </c>
      <c r="AF2160" s="5">
        <v>0</v>
      </c>
      <c r="AG2160" s="18">
        <v>7.681</v>
      </c>
      <c r="AH2160" s="19">
        <v>2</v>
      </c>
      <c r="AI2160" s="19">
        <v>2</v>
      </c>
    </row>
    <row r="2161" spans="1:35" ht="12.75" customHeight="1" x14ac:dyDescent="0.25">
      <c r="A2161" s="5">
        <v>784</v>
      </c>
      <c r="B2161" s="5">
        <v>2104072</v>
      </c>
      <c r="C2161" s="5"/>
      <c r="D2161" s="5" t="s">
        <v>6368</v>
      </c>
      <c r="E2161" s="15"/>
      <c r="F2161" s="16">
        <f>+IF(TABLA!$E2161 &lt;&gt; "", 1, 0)</f>
        <v>0</v>
      </c>
      <c r="G2161" s="15"/>
      <c r="H2161" s="16">
        <f>+IF(TABLA!$G2161&lt;&gt;"",1,0)</f>
        <v>0</v>
      </c>
      <c r="I2161" s="15"/>
      <c r="J2161" s="16">
        <f>+IF(TABLA!$I2161&lt;&gt;"",1,0)</f>
        <v>0</v>
      </c>
      <c r="K2161" s="16">
        <f>+IF(AND(TABLA!$F2161=1,TABLA!$H2161=1,TABLA!$J2161=1), 1, 0)</f>
        <v>0</v>
      </c>
      <c r="L2161" s="16"/>
      <c r="M2161" s="5" t="s">
        <v>6369</v>
      </c>
      <c r="N2161" s="5" t="s">
        <v>6370</v>
      </c>
      <c r="O2161" s="17">
        <v>45081</v>
      </c>
      <c r="P2161" s="5">
        <v>1</v>
      </c>
      <c r="Q2161" s="5">
        <v>1</v>
      </c>
      <c r="R2161" s="5">
        <v>0</v>
      </c>
      <c r="S2161" s="5">
        <v>0</v>
      </c>
      <c r="T2161" s="5">
        <v>1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1</v>
      </c>
      <c r="AF2161" s="5">
        <v>0</v>
      </c>
      <c r="AG2161" s="18">
        <v>0</v>
      </c>
      <c r="AH2161" s="19">
        <v>1</v>
      </c>
      <c r="AI2161" s="19">
        <v>1</v>
      </c>
    </row>
    <row r="2162" spans="1:35" ht="12.75" customHeight="1" x14ac:dyDescent="0.25">
      <c r="A2162" s="5">
        <v>559</v>
      </c>
      <c r="B2162" s="5">
        <v>2104073</v>
      </c>
      <c r="C2162" s="5"/>
      <c r="D2162" s="5" t="s">
        <v>6371</v>
      </c>
      <c r="E2162" s="15"/>
      <c r="F2162" s="16">
        <f>+IF(TABLA!$E2162 &lt;&gt; "", 1, 0)</f>
        <v>0</v>
      </c>
      <c r="G2162" s="15"/>
      <c r="H2162" s="16">
        <f>+IF(TABLA!$G2162&lt;&gt;"",1,0)</f>
        <v>0</v>
      </c>
      <c r="I2162" s="15"/>
      <c r="J2162" s="16">
        <f>+IF(TABLA!$I2162&lt;&gt;"",1,0)</f>
        <v>0</v>
      </c>
      <c r="K2162" s="16">
        <f>+IF(AND(TABLA!$F2162=1,TABLA!$H2162=1,TABLA!$J2162=1), 1, 0)</f>
        <v>0</v>
      </c>
      <c r="L2162" s="16"/>
      <c r="M2162" s="5" t="s">
        <v>6372</v>
      </c>
      <c r="N2162" s="5" t="s">
        <v>6373</v>
      </c>
      <c r="O2162" s="17">
        <v>45034</v>
      </c>
      <c r="P2162" s="5">
        <v>1</v>
      </c>
      <c r="Q2162" s="5">
        <v>1</v>
      </c>
      <c r="R2162" s="5">
        <v>0</v>
      </c>
      <c r="S2162" s="5">
        <v>0</v>
      </c>
      <c r="T2162" s="5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1</v>
      </c>
      <c r="AF2162" s="5">
        <v>0</v>
      </c>
      <c r="AG2162" s="18">
        <v>73.706299999999999</v>
      </c>
      <c r="AH2162" s="19">
        <v>14</v>
      </c>
      <c r="AI2162" s="19">
        <v>14</v>
      </c>
    </row>
    <row r="2163" spans="1:35" ht="12.75" customHeight="1" x14ac:dyDescent="0.25">
      <c r="A2163" s="5">
        <v>830</v>
      </c>
      <c r="B2163" s="5">
        <v>2104074</v>
      </c>
      <c r="C2163" s="5"/>
      <c r="D2163" s="5" t="s">
        <v>6374</v>
      </c>
      <c r="E2163" s="15"/>
      <c r="F2163" s="16">
        <f>+IF(TABLA!$E2163 &lt;&gt; "", 1, 0)</f>
        <v>0</v>
      </c>
      <c r="G2163" s="15"/>
      <c r="H2163" s="16">
        <f>+IF(TABLA!$G2163&lt;&gt;"",1,0)</f>
        <v>0</v>
      </c>
      <c r="I2163" s="15"/>
      <c r="J2163" s="16">
        <f>+IF(TABLA!$I2163&lt;&gt;"",1,0)</f>
        <v>0</v>
      </c>
      <c r="K2163" s="16">
        <f>+IF(AND(TABLA!$F2163=1,TABLA!$H2163=1,TABLA!$J2163=1), 1, 0)</f>
        <v>0</v>
      </c>
      <c r="L2163" s="16"/>
      <c r="M2163" s="5" t="s">
        <v>6375</v>
      </c>
      <c r="N2163" s="5" t="s">
        <v>6376</v>
      </c>
      <c r="O2163" s="17">
        <v>45086</v>
      </c>
      <c r="P2163" s="5">
        <v>1</v>
      </c>
      <c r="Q2163" s="5">
        <v>1</v>
      </c>
      <c r="R2163" s="5">
        <v>0</v>
      </c>
      <c r="S2163" s="5">
        <v>0</v>
      </c>
      <c r="T2163" s="5">
        <v>1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1</v>
      </c>
      <c r="AF2163" s="5">
        <v>0</v>
      </c>
      <c r="AG2163" s="18">
        <v>33.743200000000002</v>
      </c>
      <c r="AH2163" s="19">
        <v>5</v>
      </c>
      <c r="AI2163" s="19">
        <v>5</v>
      </c>
    </row>
    <row r="2164" spans="1:35" ht="12.75" customHeight="1" x14ac:dyDescent="0.25">
      <c r="A2164" s="5">
        <v>616</v>
      </c>
      <c r="B2164" s="5">
        <v>2104075</v>
      </c>
      <c r="C2164" s="5"/>
      <c r="D2164" s="5" t="s">
        <v>6377</v>
      </c>
      <c r="E2164" s="15"/>
      <c r="F2164" s="16">
        <f>+IF(TABLA!$E2164 &lt;&gt; "", 1, 0)</f>
        <v>0</v>
      </c>
      <c r="G2164" s="15"/>
      <c r="H2164" s="16">
        <f>+IF(TABLA!$G2164&lt;&gt;"",1,0)</f>
        <v>0</v>
      </c>
      <c r="I2164" s="15"/>
      <c r="J2164" s="16">
        <f>+IF(TABLA!$I2164&lt;&gt;"",1,0)</f>
        <v>0</v>
      </c>
      <c r="K2164" s="16">
        <f>+IF(AND(TABLA!$F2164=1,TABLA!$H2164=1,TABLA!$J2164=1), 1, 0)</f>
        <v>0</v>
      </c>
      <c r="L2164" s="16"/>
      <c r="M2164" s="5" t="s">
        <v>6378</v>
      </c>
      <c r="N2164" s="5" t="s">
        <v>6379</v>
      </c>
      <c r="O2164" s="17">
        <v>45049</v>
      </c>
      <c r="P2164" s="5">
        <v>1</v>
      </c>
      <c r="Q2164" s="5">
        <v>1</v>
      </c>
      <c r="R2164" s="5">
        <v>0</v>
      </c>
      <c r="S2164" s="5">
        <v>0</v>
      </c>
      <c r="T2164" s="5">
        <v>1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1</v>
      </c>
      <c r="AF2164" s="5">
        <v>0</v>
      </c>
      <c r="AG2164" s="18">
        <v>1.4983</v>
      </c>
      <c r="AH2164" s="19">
        <v>1</v>
      </c>
      <c r="AI2164" s="19">
        <v>1</v>
      </c>
    </row>
    <row r="2165" spans="1:35" ht="12.75" customHeight="1" x14ac:dyDescent="0.25">
      <c r="A2165" s="5">
        <v>231</v>
      </c>
      <c r="B2165" s="5">
        <v>2104076</v>
      </c>
      <c r="C2165" s="5"/>
      <c r="D2165" s="5" t="s">
        <v>6380</v>
      </c>
      <c r="E2165" s="15"/>
      <c r="F2165" s="16">
        <f>+IF(TABLA!$E2165 &lt;&gt; "", 1, 0)</f>
        <v>0</v>
      </c>
      <c r="G2165" s="15"/>
      <c r="H2165" s="16">
        <f>+IF(TABLA!$G2165&lt;&gt;"",1,0)</f>
        <v>0</v>
      </c>
      <c r="I2165" s="15"/>
      <c r="J2165" s="16">
        <f>+IF(TABLA!$I2165&lt;&gt;"",1,0)</f>
        <v>0</v>
      </c>
      <c r="K2165" s="16">
        <f>+IF(AND(TABLA!$F2165=1,TABLA!$H2165=1,TABLA!$J2165=1), 1, 0)</f>
        <v>0</v>
      </c>
      <c r="L2165" s="16"/>
      <c r="M2165" s="5" t="s">
        <v>6381</v>
      </c>
      <c r="N2165" s="5" t="s">
        <v>6382</v>
      </c>
      <c r="O2165" s="17">
        <v>44911</v>
      </c>
      <c r="P2165" s="5">
        <v>1</v>
      </c>
      <c r="Q2165" s="5">
        <v>1</v>
      </c>
      <c r="R2165" s="5">
        <v>0</v>
      </c>
      <c r="S2165" s="5">
        <v>0</v>
      </c>
      <c r="T2165" s="5">
        <v>1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1</v>
      </c>
      <c r="AF2165" s="5">
        <v>0</v>
      </c>
      <c r="AG2165" s="18">
        <v>5.4740000000000002</v>
      </c>
      <c r="AH2165" s="19">
        <v>1</v>
      </c>
      <c r="AI2165" s="19">
        <v>2</v>
      </c>
    </row>
    <row r="2166" spans="1:35" ht="12.75" customHeight="1" x14ac:dyDescent="0.25">
      <c r="A2166" s="5">
        <v>92</v>
      </c>
      <c r="B2166" s="5">
        <v>2104077</v>
      </c>
      <c r="C2166" s="5"/>
      <c r="D2166" s="5" t="s">
        <v>6383</v>
      </c>
      <c r="E2166" s="15"/>
      <c r="F2166" s="16">
        <f>+IF(TABLA!$E2166 &lt;&gt; "", 1, 0)</f>
        <v>0</v>
      </c>
      <c r="G2166" s="15"/>
      <c r="H2166" s="16">
        <f>+IF(TABLA!$G2166&lt;&gt;"",1,0)</f>
        <v>0</v>
      </c>
      <c r="I2166" s="15"/>
      <c r="J2166" s="16">
        <f>+IF(TABLA!$I2166&lt;&gt;"",1,0)</f>
        <v>0</v>
      </c>
      <c r="K2166" s="16">
        <f>+IF(AND(TABLA!$F2166=1,TABLA!$H2166=1,TABLA!$J2166=1), 1, 0)</f>
        <v>0</v>
      </c>
      <c r="L2166" s="16"/>
      <c r="M2166" s="5" t="s">
        <v>6384</v>
      </c>
      <c r="N2166" s="5" t="s">
        <v>6385</v>
      </c>
      <c r="O2166" s="17">
        <v>44845</v>
      </c>
      <c r="P2166" s="5">
        <v>0</v>
      </c>
      <c r="Q2166" s="5">
        <v>1</v>
      </c>
      <c r="R2166" s="5">
        <v>0</v>
      </c>
      <c r="S2166" s="5">
        <v>0</v>
      </c>
      <c r="T2166" s="5">
        <v>1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1</v>
      </c>
      <c r="AF2166" s="5">
        <v>0</v>
      </c>
      <c r="AG2166" s="18">
        <v>8.0457999999999998</v>
      </c>
      <c r="AH2166" s="19">
        <v>1</v>
      </c>
      <c r="AI2166" s="19">
        <v>1</v>
      </c>
    </row>
    <row r="2167" spans="1:35" ht="12.75" customHeight="1" x14ac:dyDescent="0.25">
      <c r="A2167" s="5">
        <v>897</v>
      </c>
      <c r="B2167" s="5">
        <v>2104079</v>
      </c>
      <c r="C2167" s="5"/>
      <c r="D2167" s="5" t="s">
        <v>6386</v>
      </c>
      <c r="E2167" s="15"/>
      <c r="F2167" s="16">
        <f>+IF(TABLA!$E2167 &lt;&gt; "", 1, 0)</f>
        <v>0</v>
      </c>
      <c r="G2167" s="15"/>
      <c r="H2167" s="16">
        <f>+IF(TABLA!$G2167&lt;&gt;"",1,0)</f>
        <v>0</v>
      </c>
      <c r="I2167" s="15"/>
      <c r="J2167" s="16">
        <f>+IF(TABLA!$I2167&lt;&gt;"",1,0)</f>
        <v>0</v>
      </c>
      <c r="K2167" s="16">
        <f>+IF(AND(TABLA!$F2167=1,TABLA!$H2167=1,TABLA!$J2167=1), 1, 0)</f>
        <v>0</v>
      </c>
      <c r="L2167" s="16"/>
      <c r="M2167" s="5" t="s">
        <v>6387</v>
      </c>
      <c r="N2167" s="5" t="s">
        <v>6388</v>
      </c>
      <c r="O2167" s="17">
        <v>45096</v>
      </c>
      <c r="P2167" s="5">
        <v>1</v>
      </c>
      <c r="Q2167" s="5">
        <v>1</v>
      </c>
      <c r="R2167" s="5">
        <v>0</v>
      </c>
      <c r="S2167" s="5">
        <v>0</v>
      </c>
      <c r="T2167" s="5">
        <v>1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1</v>
      </c>
      <c r="AF2167" s="5">
        <v>0</v>
      </c>
      <c r="AG2167" s="18">
        <v>7.1147999999999998</v>
      </c>
      <c r="AH2167" s="19">
        <v>2</v>
      </c>
      <c r="AI2167" s="19">
        <v>2</v>
      </c>
    </row>
    <row r="2168" spans="1:35" ht="12.75" customHeight="1" x14ac:dyDescent="0.25">
      <c r="A2168" s="5">
        <v>209</v>
      </c>
      <c r="B2168" s="5">
        <v>2104080</v>
      </c>
      <c r="C2168" s="5"/>
      <c r="D2168" s="5" t="s">
        <v>6389</v>
      </c>
      <c r="E2168" s="15"/>
      <c r="F2168" s="16">
        <f>+IF(TABLA!$E2168 &lt;&gt; "", 1, 0)</f>
        <v>0</v>
      </c>
      <c r="G2168" s="15"/>
      <c r="H2168" s="16">
        <f>+IF(TABLA!$G2168&lt;&gt;"",1,0)</f>
        <v>0</v>
      </c>
      <c r="I2168" s="15"/>
      <c r="J2168" s="16">
        <f>+IF(TABLA!$I2168&lt;&gt;"",1,0)</f>
        <v>0</v>
      </c>
      <c r="K2168" s="16">
        <f>+IF(AND(TABLA!$F2168=1,TABLA!$H2168=1,TABLA!$J2168=1), 1, 0)</f>
        <v>0</v>
      </c>
      <c r="L2168" s="16"/>
      <c r="M2168" s="5" t="s">
        <v>6390</v>
      </c>
      <c r="N2168" s="5" t="s">
        <v>6391</v>
      </c>
      <c r="O2168" s="17">
        <v>44896</v>
      </c>
      <c r="P2168" s="5">
        <v>0</v>
      </c>
      <c r="Q2168" s="5">
        <v>1</v>
      </c>
      <c r="R2168" s="5">
        <v>0</v>
      </c>
      <c r="S2168" s="5">
        <v>0</v>
      </c>
      <c r="T2168" s="5">
        <v>1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1</v>
      </c>
      <c r="AF2168" s="5">
        <v>0</v>
      </c>
      <c r="AG2168" s="18">
        <v>5.2232000000000003</v>
      </c>
      <c r="AH2168" s="19">
        <v>1</v>
      </c>
      <c r="AI2168" s="19">
        <v>1</v>
      </c>
    </row>
    <row r="2169" spans="1:35" ht="12.75" customHeight="1" x14ac:dyDescent="0.25">
      <c r="A2169" s="5">
        <v>444</v>
      </c>
      <c r="B2169" s="5">
        <v>2104081</v>
      </c>
      <c r="C2169" s="5"/>
      <c r="D2169" s="5" t="s">
        <v>6392</v>
      </c>
      <c r="E2169" s="15"/>
      <c r="F2169" s="16">
        <f>+IF(TABLA!$E2169 &lt;&gt; "", 1, 0)</f>
        <v>0</v>
      </c>
      <c r="G2169" s="15"/>
      <c r="H2169" s="16">
        <f>+IF(TABLA!$G2169&lt;&gt;"",1,0)</f>
        <v>0</v>
      </c>
      <c r="I2169" s="15"/>
      <c r="J2169" s="16">
        <f>+IF(TABLA!$I2169&lt;&gt;"",1,0)</f>
        <v>0</v>
      </c>
      <c r="K2169" s="16">
        <f>+IF(AND(TABLA!$F2169=1,TABLA!$H2169=1,TABLA!$J2169=1), 1, 0)</f>
        <v>0</v>
      </c>
      <c r="L2169" s="16"/>
      <c r="M2169" s="5" t="s">
        <v>6393</v>
      </c>
      <c r="N2169" s="5" t="s">
        <v>6394</v>
      </c>
      <c r="O2169" s="17">
        <v>44998</v>
      </c>
      <c r="P2169" s="5">
        <v>1</v>
      </c>
      <c r="Q2169" s="5">
        <v>1</v>
      </c>
      <c r="R2169" s="5">
        <v>0</v>
      </c>
      <c r="S2169" s="5">
        <v>0</v>
      </c>
      <c r="T2169" s="5">
        <v>1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1</v>
      </c>
      <c r="AF2169" s="5">
        <v>0</v>
      </c>
      <c r="AG2169" s="18">
        <v>23.601400000000002</v>
      </c>
      <c r="AH2169" s="19">
        <v>2</v>
      </c>
      <c r="AI2169" s="19">
        <v>2</v>
      </c>
    </row>
    <row r="2170" spans="1:35" ht="12.75" customHeight="1" x14ac:dyDescent="0.25">
      <c r="A2170" s="5">
        <v>222</v>
      </c>
      <c r="B2170" s="5">
        <v>2104084</v>
      </c>
      <c r="C2170" s="5"/>
      <c r="D2170" s="5" t="s">
        <v>6395</v>
      </c>
      <c r="E2170" s="15"/>
      <c r="F2170" s="16">
        <f>+IF(TABLA!$E2170 &lt;&gt; "", 1, 0)</f>
        <v>0</v>
      </c>
      <c r="G2170" s="15"/>
      <c r="H2170" s="16">
        <f>+IF(TABLA!$G2170&lt;&gt;"",1,0)</f>
        <v>0</v>
      </c>
      <c r="I2170" s="15"/>
      <c r="J2170" s="16">
        <f>+IF(TABLA!$I2170&lt;&gt;"",1,0)</f>
        <v>0</v>
      </c>
      <c r="K2170" s="16">
        <f>+IF(AND(TABLA!$F2170=1,TABLA!$H2170=1,TABLA!$J2170=1), 1, 0)</f>
        <v>0</v>
      </c>
      <c r="L2170" s="16"/>
      <c r="M2170" s="5" t="s">
        <v>6396</v>
      </c>
      <c r="N2170" s="5" t="s">
        <v>6397</v>
      </c>
      <c r="O2170" s="17">
        <v>44905</v>
      </c>
      <c r="P2170" s="5">
        <v>1</v>
      </c>
      <c r="Q2170" s="5">
        <v>1</v>
      </c>
      <c r="R2170" s="5">
        <v>0</v>
      </c>
      <c r="S2170" s="5">
        <v>0</v>
      </c>
      <c r="T2170" s="5">
        <v>1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1</v>
      </c>
      <c r="AF2170" s="5">
        <v>0</v>
      </c>
      <c r="AG2170" s="18">
        <v>3.2157</v>
      </c>
      <c r="AH2170" s="19">
        <v>1</v>
      </c>
      <c r="AI2170" s="19">
        <v>1</v>
      </c>
    </row>
    <row r="2171" spans="1:35" ht="12.75" customHeight="1" x14ac:dyDescent="0.25">
      <c r="A2171" s="5">
        <v>1291</v>
      </c>
      <c r="B2171" s="5">
        <v>2104085</v>
      </c>
      <c r="C2171" s="5"/>
      <c r="D2171" s="5" t="s">
        <v>6398</v>
      </c>
      <c r="E2171" s="15"/>
      <c r="F2171" s="16">
        <f>+IF(TABLA!$E2171 &lt;&gt; "", 1, 0)</f>
        <v>0</v>
      </c>
      <c r="G2171" s="15"/>
      <c r="H2171" s="16">
        <f>+IF(TABLA!$G2171&lt;&gt;"",1,0)</f>
        <v>0</v>
      </c>
      <c r="I2171" s="15"/>
      <c r="J2171" s="16">
        <f>+IF(TABLA!$I2171&lt;&gt;"",1,0)</f>
        <v>0</v>
      </c>
      <c r="K2171" s="16">
        <f>+IF(AND(TABLA!$F2171=1,TABLA!$H2171=1,TABLA!$J2171=1), 1, 0)</f>
        <v>0</v>
      </c>
      <c r="L2171" s="16"/>
      <c r="M2171" s="5" t="s">
        <v>6399</v>
      </c>
      <c r="N2171" s="5" t="s">
        <v>6400</v>
      </c>
      <c r="O2171" s="17">
        <v>45149</v>
      </c>
      <c r="P2171" s="5">
        <v>1</v>
      </c>
      <c r="Q2171" s="5">
        <v>1</v>
      </c>
      <c r="R2171" s="5">
        <v>0</v>
      </c>
      <c r="S2171" s="5">
        <v>0</v>
      </c>
      <c r="T2171" s="5">
        <v>1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1</v>
      </c>
      <c r="AF2171" s="5">
        <v>0</v>
      </c>
      <c r="AG2171" s="18">
        <v>238.04470000000001</v>
      </c>
      <c r="AH2171" s="19">
        <v>40</v>
      </c>
      <c r="AI2171" s="19">
        <v>42</v>
      </c>
    </row>
    <row r="2172" spans="1:35" ht="12.75" customHeight="1" x14ac:dyDescent="0.25">
      <c r="A2172" s="5">
        <v>1292</v>
      </c>
      <c r="B2172" s="5">
        <v>2104086</v>
      </c>
      <c r="C2172" s="5"/>
      <c r="D2172" s="5" t="s">
        <v>6401</v>
      </c>
      <c r="E2172" s="15"/>
      <c r="F2172" s="16">
        <f>+IF(TABLA!$E2172 &lt;&gt; "", 1, 0)</f>
        <v>0</v>
      </c>
      <c r="G2172" s="15"/>
      <c r="H2172" s="16">
        <f>+IF(TABLA!$G2172&lt;&gt;"",1,0)</f>
        <v>0</v>
      </c>
      <c r="I2172" s="15"/>
      <c r="J2172" s="16">
        <f>+IF(TABLA!$I2172&lt;&gt;"",1,0)</f>
        <v>0</v>
      </c>
      <c r="K2172" s="16">
        <f>+IF(AND(TABLA!$F2172=1,TABLA!$H2172=1,TABLA!$J2172=1), 1, 0)</f>
        <v>0</v>
      </c>
      <c r="L2172" s="16"/>
      <c r="M2172" s="5" t="s">
        <v>6402</v>
      </c>
      <c r="N2172" s="5" t="s">
        <v>6403</v>
      </c>
      <c r="O2172" s="17">
        <v>45149</v>
      </c>
      <c r="P2172" s="5">
        <v>1</v>
      </c>
      <c r="Q2172" s="5">
        <v>1</v>
      </c>
      <c r="R2172" s="5">
        <v>0</v>
      </c>
      <c r="S2172" s="5">
        <v>0</v>
      </c>
      <c r="T2172" s="5">
        <v>1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1</v>
      </c>
      <c r="AF2172" s="5">
        <v>0</v>
      </c>
      <c r="AG2172" s="18">
        <v>83.439300000000003</v>
      </c>
      <c r="AH2172" s="19">
        <v>18</v>
      </c>
      <c r="AI2172" s="19">
        <v>19</v>
      </c>
    </row>
    <row r="2173" spans="1:35" ht="12.75" customHeight="1" x14ac:dyDescent="0.25">
      <c r="A2173" s="5">
        <v>110</v>
      </c>
      <c r="B2173" s="5">
        <v>2104090</v>
      </c>
      <c r="C2173" s="5"/>
      <c r="D2173" s="5" t="s">
        <v>6404</v>
      </c>
      <c r="E2173" s="15"/>
      <c r="F2173" s="16">
        <f>+IF(TABLA!$E2173 &lt;&gt; "", 1, 0)</f>
        <v>0</v>
      </c>
      <c r="G2173" s="15"/>
      <c r="H2173" s="16">
        <f>+IF(TABLA!$G2173&lt;&gt;"",1,0)</f>
        <v>0</v>
      </c>
      <c r="I2173" s="15"/>
      <c r="J2173" s="16">
        <f>+IF(TABLA!$I2173&lt;&gt;"",1,0)</f>
        <v>0</v>
      </c>
      <c r="K2173" s="16">
        <f>+IF(AND(TABLA!$F2173=1,TABLA!$H2173=1,TABLA!$J2173=1), 1, 0)</f>
        <v>0</v>
      </c>
      <c r="L2173" s="16"/>
      <c r="M2173" s="5" t="s">
        <v>6405</v>
      </c>
      <c r="N2173" s="5" t="s">
        <v>6406</v>
      </c>
      <c r="O2173" s="17">
        <v>44851</v>
      </c>
      <c r="P2173" s="5">
        <v>0</v>
      </c>
      <c r="Q2173" s="5">
        <v>1</v>
      </c>
      <c r="R2173" s="5">
        <v>0</v>
      </c>
      <c r="S2173" s="5">
        <v>0</v>
      </c>
      <c r="T2173" s="5">
        <v>1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1</v>
      </c>
      <c r="AF2173" s="5">
        <v>0</v>
      </c>
      <c r="AG2173" s="18">
        <v>4.2119999999999997</v>
      </c>
      <c r="AH2173" s="19">
        <v>1</v>
      </c>
      <c r="AI2173" s="19">
        <v>1</v>
      </c>
    </row>
    <row r="2174" spans="1:35" ht="12.75" customHeight="1" x14ac:dyDescent="0.25">
      <c r="A2174" s="5">
        <v>1781</v>
      </c>
      <c r="B2174" s="5">
        <v>2104093</v>
      </c>
      <c r="C2174" s="5"/>
      <c r="D2174" s="5" t="s">
        <v>6407</v>
      </c>
      <c r="E2174" s="15"/>
      <c r="F2174" s="16">
        <f>+IF(TABLA!$E2174 &lt;&gt; "", 1, 0)</f>
        <v>0</v>
      </c>
      <c r="G2174" s="15"/>
      <c r="H2174" s="16">
        <f>+IF(TABLA!$G2174&lt;&gt;"",1,0)</f>
        <v>0</v>
      </c>
      <c r="I2174" s="15"/>
      <c r="J2174" s="16">
        <f>+IF(TABLA!$I2174&lt;&gt;"",1,0)</f>
        <v>0</v>
      </c>
      <c r="K2174" s="16">
        <f>+IF(AND(TABLA!$F2174=1,TABLA!$H2174=1,TABLA!$J2174=1), 1, 0)</f>
        <v>0</v>
      </c>
      <c r="L2174" s="16"/>
      <c r="M2174" s="5" t="s">
        <v>6408</v>
      </c>
      <c r="N2174" s="5" t="s">
        <v>6409</v>
      </c>
      <c r="O2174" s="17">
        <v>45195</v>
      </c>
      <c r="P2174" s="5">
        <v>1</v>
      </c>
      <c r="Q2174" s="5">
        <v>1</v>
      </c>
      <c r="R2174" s="5">
        <v>0</v>
      </c>
      <c r="S2174" s="5">
        <v>0</v>
      </c>
      <c r="T2174" s="5">
        <v>1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1</v>
      </c>
      <c r="AF2174" s="5">
        <v>0</v>
      </c>
      <c r="AG2174" s="18">
        <v>163.298</v>
      </c>
      <c r="AH2174" s="19">
        <v>14</v>
      </c>
      <c r="AI2174" s="19">
        <v>21</v>
      </c>
    </row>
    <row r="2175" spans="1:35" ht="12.75" customHeight="1" x14ac:dyDescent="0.25">
      <c r="A2175" s="5">
        <v>105</v>
      </c>
      <c r="B2175" s="5">
        <v>2104096</v>
      </c>
      <c r="C2175" s="5"/>
      <c r="D2175" s="5" t="s">
        <v>6410</v>
      </c>
      <c r="E2175" s="15"/>
      <c r="F2175" s="16">
        <f>+IF(TABLA!$E2175 &lt;&gt; "", 1, 0)</f>
        <v>0</v>
      </c>
      <c r="G2175" s="15"/>
      <c r="H2175" s="16">
        <f>+IF(TABLA!$G2175&lt;&gt;"",1,0)</f>
        <v>0</v>
      </c>
      <c r="I2175" s="15"/>
      <c r="J2175" s="16">
        <f>+IF(TABLA!$I2175&lt;&gt;"",1,0)</f>
        <v>0</v>
      </c>
      <c r="K2175" s="16">
        <f>+IF(AND(TABLA!$F2175=1,TABLA!$H2175=1,TABLA!$J2175=1), 1, 0)</f>
        <v>0</v>
      </c>
      <c r="L2175" s="16"/>
      <c r="M2175" s="5" t="s">
        <v>6411</v>
      </c>
      <c r="N2175" s="5" t="s">
        <v>6412</v>
      </c>
      <c r="O2175" s="17">
        <v>44848</v>
      </c>
      <c r="P2175" s="5">
        <v>0</v>
      </c>
      <c r="Q2175" s="5">
        <v>1</v>
      </c>
      <c r="R2175" s="5">
        <v>0</v>
      </c>
      <c r="S2175" s="5">
        <v>0</v>
      </c>
      <c r="T2175" s="5">
        <v>1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1</v>
      </c>
      <c r="AF2175" s="5">
        <v>0</v>
      </c>
      <c r="AG2175" s="18">
        <v>6.1266999999999996</v>
      </c>
      <c r="AH2175" s="19">
        <v>2</v>
      </c>
      <c r="AI2175" s="19">
        <v>2</v>
      </c>
    </row>
    <row r="2176" spans="1:35" ht="12.75" customHeight="1" x14ac:dyDescent="0.25">
      <c r="A2176" s="5">
        <v>310</v>
      </c>
      <c r="B2176" s="5">
        <v>2104097</v>
      </c>
      <c r="C2176" s="5"/>
      <c r="D2176" s="5" t="s">
        <v>6413</v>
      </c>
      <c r="E2176" s="15"/>
      <c r="F2176" s="16">
        <f>+IF(TABLA!$E2176 &lt;&gt; "", 1, 0)</f>
        <v>0</v>
      </c>
      <c r="G2176" s="15"/>
      <c r="H2176" s="16">
        <f>+IF(TABLA!$G2176&lt;&gt;"",1,0)</f>
        <v>0</v>
      </c>
      <c r="I2176" s="15"/>
      <c r="J2176" s="16">
        <f>+IF(TABLA!$I2176&lt;&gt;"",1,0)</f>
        <v>0</v>
      </c>
      <c r="K2176" s="16">
        <f>+IF(AND(TABLA!$F2176=1,TABLA!$H2176=1,TABLA!$J2176=1), 1, 0)</f>
        <v>0</v>
      </c>
      <c r="L2176" s="16"/>
      <c r="M2176" s="5" t="s">
        <v>6414</v>
      </c>
      <c r="N2176" s="5" t="s">
        <v>6415</v>
      </c>
      <c r="O2176" s="17">
        <v>44942</v>
      </c>
      <c r="P2176" s="5">
        <v>1</v>
      </c>
      <c r="Q2176" s="5">
        <v>1</v>
      </c>
      <c r="R2176" s="5">
        <v>0</v>
      </c>
      <c r="S2176" s="5">
        <v>0</v>
      </c>
      <c r="T2176" s="5">
        <v>1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1</v>
      </c>
      <c r="AF2176" s="5">
        <v>0</v>
      </c>
      <c r="AG2176" s="18">
        <v>29.343900000000001</v>
      </c>
      <c r="AH2176" s="19">
        <v>3</v>
      </c>
      <c r="AI2176" s="19">
        <v>4</v>
      </c>
    </row>
    <row r="2177" spans="1:35" ht="12.75" customHeight="1" x14ac:dyDescent="0.25">
      <c r="A2177" s="5">
        <v>496</v>
      </c>
      <c r="B2177" s="5">
        <v>2104098</v>
      </c>
      <c r="C2177" s="5"/>
      <c r="D2177" s="5" t="s">
        <v>6416</v>
      </c>
      <c r="E2177" s="15"/>
      <c r="F2177" s="16">
        <f>+IF(TABLA!$E2177 &lt;&gt; "", 1, 0)</f>
        <v>0</v>
      </c>
      <c r="G2177" s="15"/>
      <c r="H2177" s="16">
        <f>+IF(TABLA!$G2177&lt;&gt;"",1,0)</f>
        <v>0</v>
      </c>
      <c r="I2177" s="15"/>
      <c r="J2177" s="16">
        <f>+IF(TABLA!$I2177&lt;&gt;"",1,0)</f>
        <v>0</v>
      </c>
      <c r="K2177" s="16">
        <f>+IF(AND(TABLA!$F2177=1,TABLA!$H2177=1,TABLA!$J2177=1), 1, 0)</f>
        <v>0</v>
      </c>
      <c r="L2177" s="16"/>
      <c r="M2177" s="5" t="s">
        <v>6417</v>
      </c>
      <c r="N2177" s="5" t="s">
        <v>6418</v>
      </c>
      <c r="O2177" s="17">
        <v>45013</v>
      </c>
      <c r="P2177" s="5">
        <v>1</v>
      </c>
      <c r="Q2177" s="5">
        <v>1</v>
      </c>
      <c r="R2177" s="5">
        <v>0</v>
      </c>
      <c r="S2177" s="5">
        <v>0</v>
      </c>
      <c r="T2177" s="5">
        <v>1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1</v>
      </c>
      <c r="AF2177" s="5">
        <v>0</v>
      </c>
      <c r="AG2177" s="18">
        <v>14.122400000000001</v>
      </c>
      <c r="AH2177" s="19">
        <v>3</v>
      </c>
      <c r="AI2177" s="19">
        <v>3</v>
      </c>
    </row>
    <row r="2178" spans="1:35" ht="12.75" customHeight="1" x14ac:dyDescent="0.25">
      <c r="A2178" s="5">
        <v>1235</v>
      </c>
      <c r="B2178" s="5">
        <v>2104099</v>
      </c>
      <c r="C2178" s="5"/>
      <c r="D2178" s="5" t="s">
        <v>6419</v>
      </c>
      <c r="E2178" s="15"/>
      <c r="F2178" s="16">
        <f>+IF(TABLA!$E2178 &lt;&gt; "", 1, 0)</f>
        <v>0</v>
      </c>
      <c r="G2178" s="15"/>
      <c r="H2178" s="16">
        <f>+IF(TABLA!$G2178&lt;&gt;"",1,0)</f>
        <v>0</v>
      </c>
      <c r="I2178" s="15"/>
      <c r="J2178" s="16">
        <f>+IF(TABLA!$I2178&lt;&gt;"",1,0)</f>
        <v>0</v>
      </c>
      <c r="K2178" s="16">
        <f>+IF(AND(TABLA!$F2178=1,TABLA!$H2178=1,TABLA!$J2178=1), 1, 0)</f>
        <v>0</v>
      </c>
      <c r="L2178" s="16"/>
      <c r="M2178" s="5" t="s">
        <v>6420</v>
      </c>
      <c r="N2178" s="5" t="s">
        <v>6421</v>
      </c>
      <c r="O2178" s="17">
        <v>45140</v>
      </c>
      <c r="P2178" s="5">
        <v>1</v>
      </c>
      <c r="Q2178" s="5">
        <v>1</v>
      </c>
      <c r="R2178" s="5">
        <v>0</v>
      </c>
      <c r="S2178" s="5">
        <v>0</v>
      </c>
      <c r="T2178" s="5">
        <v>1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1</v>
      </c>
      <c r="AF2178" s="5">
        <v>0</v>
      </c>
      <c r="AG2178" s="18">
        <v>56.675600000000003</v>
      </c>
      <c r="AH2178" s="19">
        <v>10</v>
      </c>
      <c r="AI2178" s="19">
        <v>11</v>
      </c>
    </row>
    <row r="2179" spans="1:35" ht="12.75" customHeight="1" x14ac:dyDescent="0.25">
      <c r="A2179" s="5">
        <v>1201</v>
      </c>
      <c r="B2179" s="5">
        <v>2104100</v>
      </c>
      <c r="C2179" s="5"/>
      <c r="D2179" s="5" t="s">
        <v>6422</v>
      </c>
      <c r="E2179" s="15"/>
      <c r="F2179" s="16">
        <f>+IF(TABLA!$E2179 &lt;&gt; "", 1, 0)</f>
        <v>0</v>
      </c>
      <c r="G2179" s="15"/>
      <c r="H2179" s="16">
        <f>+IF(TABLA!$G2179&lt;&gt;"",1,0)</f>
        <v>0</v>
      </c>
      <c r="I2179" s="15"/>
      <c r="J2179" s="16">
        <f>+IF(TABLA!$I2179&lt;&gt;"",1,0)</f>
        <v>0</v>
      </c>
      <c r="K2179" s="16">
        <f>+IF(AND(TABLA!$F2179=1,TABLA!$H2179=1,TABLA!$J2179=1), 1, 0)</f>
        <v>0</v>
      </c>
      <c r="L2179" s="16"/>
      <c r="M2179" s="5" t="s">
        <v>6423</v>
      </c>
      <c r="N2179" s="5" t="s">
        <v>6424</v>
      </c>
      <c r="O2179" s="17">
        <v>45137</v>
      </c>
      <c r="P2179" s="5">
        <v>1</v>
      </c>
      <c r="Q2179" s="5">
        <v>1</v>
      </c>
      <c r="R2179" s="5">
        <v>0</v>
      </c>
      <c r="S2179" s="5">
        <v>1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1</v>
      </c>
      <c r="AF2179" s="5">
        <v>0</v>
      </c>
      <c r="AG2179" s="18">
        <v>6.0575999999999999</v>
      </c>
      <c r="AH2179" s="19">
        <v>3</v>
      </c>
      <c r="AI2179" s="19">
        <v>3</v>
      </c>
    </row>
    <row r="2180" spans="1:35" ht="12.75" customHeight="1" x14ac:dyDescent="0.25">
      <c r="A2180" s="5">
        <v>283</v>
      </c>
      <c r="B2180" s="5">
        <v>2104102</v>
      </c>
      <c r="C2180" s="5"/>
      <c r="D2180" s="5" t="s">
        <v>6425</v>
      </c>
      <c r="E2180" s="15"/>
      <c r="F2180" s="16">
        <f>+IF(TABLA!$E2180 &lt;&gt; "", 1, 0)</f>
        <v>0</v>
      </c>
      <c r="G2180" s="15"/>
      <c r="H2180" s="16">
        <f>+IF(TABLA!$G2180&lt;&gt;"",1,0)</f>
        <v>0</v>
      </c>
      <c r="I2180" s="15"/>
      <c r="J2180" s="16">
        <f>+IF(TABLA!$I2180&lt;&gt;"",1,0)</f>
        <v>0</v>
      </c>
      <c r="K2180" s="16">
        <f>+IF(AND(TABLA!$F2180=1,TABLA!$H2180=1,TABLA!$J2180=1), 1, 0)</f>
        <v>0</v>
      </c>
      <c r="L2180" s="16"/>
      <c r="M2180" s="5" t="s">
        <v>6426</v>
      </c>
      <c r="N2180" s="5" t="s">
        <v>6427</v>
      </c>
      <c r="O2180" s="17">
        <v>44931</v>
      </c>
      <c r="P2180" s="5">
        <v>1</v>
      </c>
      <c r="Q2180" s="5">
        <v>1</v>
      </c>
      <c r="R2180" s="5">
        <v>0</v>
      </c>
      <c r="S2180" s="5">
        <v>0</v>
      </c>
      <c r="T2180" s="5">
        <v>1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1</v>
      </c>
      <c r="AF2180" s="5">
        <v>0</v>
      </c>
      <c r="AG2180" s="18">
        <v>9.4663000000000004</v>
      </c>
      <c r="AH2180" s="19">
        <v>1</v>
      </c>
      <c r="AI2180" s="19">
        <v>1</v>
      </c>
    </row>
    <row r="2181" spans="1:35" ht="12.75" customHeight="1" x14ac:dyDescent="0.25">
      <c r="A2181" s="5">
        <v>303</v>
      </c>
      <c r="B2181" s="5">
        <v>2104104</v>
      </c>
      <c r="C2181" s="5"/>
      <c r="D2181" s="5" t="s">
        <v>6428</v>
      </c>
      <c r="E2181" s="15"/>
      <c r="F2181" s="16">
        <f>+IF(TABLA!$E2181 &lt;&gt; "", 1, 0)</f>
        <v>0</v>
      </c>
      <c r="G2181" s="15"/>
      <c r="H2181" s="16">
        <f>+IF(TABLA!$G2181&lt;&gt;"",1,0)</f>
        <v>0</v>
      </c>
      <c r="I2181" s="15"/>
      <c r="J2181" s="16">
        <f>+IF(TABLA!$I2181&lt;&gt;"",1,0)</f>
        <v>0</v>
      </c>
      <c r="K2181" s="16">
        <f>+IF(AND(TABLA!$F2181=1,TABLA!$H2181=1,TABLA!$J2181=1), 1, 0)</f>
        <v>0</v>
      </c>
      <c r="L2181" s="16"/>
      <c r="M2181" s="5" t="s">
        <v>6429</v>
      </c>
      <c r="N2181" s="5" t="s">
        <v>6430</v>
      </c>
      <c r="O2181" s="17">
        <v>44939</v>
      </c>
      <c r="P2181" s="5">
        <v>1</v>
      </c>
      <c r="Q2181" s="5">
        <v>1</v>
      </c>
      <c r="R2181" s="5">
        <v>0</v>
      </c>
      <c r="S2181" s="5">
        <v>0</v>
      </c>
      <c r="T2181" s="5">
        <v>1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1</v>
      </c>
      <c r="AF2181" s="5">
        <v>0</v>
      </c>
      <c r="AG2181" s="18">
        <v>1.0277000000000001</v>
      </c>
      <c r="AH2181" s="19">
        <v>1</v>
      </c>
      <c r="AI2181" s="19">
        <v>1</v>
      </c>
    </row>
    <row r="2182" spans="1:35" ht="12.75" customHeight="1" x14ac:dyDescent="0.25">
      <c r="A2182" s="5">
        <v>1293</v>
      </c>
      <c r="B2182" s="5">
        <v>2104105</v>
      </c>
      <c r="C2182" s="5"/>
      <c r="D2182" s="5" t="s">
        <v>6431</v>
      </c>
      <c r="E2182" s="15"/>
      <c r="F2182" s="16">
        <f>+IF(TABLA!$E2182 &lt;&gt; "", 1, 0)</f>
        <v>0</v>
      </c>
      <c r="G2182" s="15"/>
      <c r="H2182" s="16">
        <f>+IF(TABLA!$G2182&lt;&gt;"",1,0)</f>
        <v>0</v>
      </c>
      <c r="I2182" s="15"/>
      <c r="J2182" s="16">
        <f>+IF(TABLA!$I2182&lt;&gt;"",1,0)</f>
        <v>0</v>
      </c>
      <c r="K2182" s="16">
        <f>+IF(AND(TABLA!$F2182=1,TABLA!$H2182=1,TABLA!$J2182=1), 1, 0)</f>
        <v>0</v>
      </c>
      <c r="L2182" s="16"/>
      <c r="M2182" s="5" t="s">
        <v>6432</v>
      </c>
      <c r="N2182" s="5" t="s">
        <v>6433</v>
      </c>
      <c r="O2182" s="17">
        <v>45149</v>
      </c>
      <c r="P2182" s="5">
        <v>1</v>
      </c>
      <c r="Q2182" s="5">
        <v>1</v>
      </c>
      <c r="R2182" s="5">
        <v>0</v>
      </c>
      <c r="S2182" s="5">
        <v>0</v>
      </c>
      <c r="T2182" s="5">
        <v>1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1</v>
      </c>
      <c r="AF2182" s="5">
        <v>0</v>
      </c>
      <c r="AG2182" s="18">
        <v>38.9146</v>
      </c>
      <c r="AH2182" s="19">
        <v>6</v>
      </c>
      <c r="AI2182" s="19">
        <v>6</v>
      </c>
    </row>
    <row r="2183" spans="1:35" ht="12.75" customHeight="1" x14ac:dyDescent="0.25">
      <c r="A2183" s="5">
        <v>218</v>
      </c>
      <c r="B2183" s="5">
        <v>2104106</v>
      </c>
      <c r="C2183" s="5"/>
      <c r="D2183" s="5" t="s">
        <v>6434</v>
      </c>
      <c r="E2183" s="15"/>
      <c r="F2183" s="16">
        <f>+IF(TABLA!$E2183 &lt;&gt; "", 1, 0)</f>
        <v>0</v>
      </c>
      <c r="G2183" s="15"/>
      <c r="H2183" s="16">
        <f>+IF(TABLA!$G2183&lt;&gt;"",1,0)</f>
        <v>0</v>
      </c>
      <c r="I2183" s="15"/>
      <c r="J2183" s="16">
        <f>+IF(TABLA!$I2183&lt;&gt;"",1,0)</f>
        <v>0</v>
      </c>
      <c r="K2183" s="16">
        <f>+IF(AND(TABLA!$F2183=1,TABLA!$H2183=1,TABLA!$J2183=1), 1, 0)</f>
        <v>0</v>
      </c>
      <c r="L2183" s="16"/>
      <c r="M2183" s="5" t="s">
        <v>6435</v>
      </c>
      <c r="N2183" s="5" t="s">
        <v>6436</v>
      </c>
      <c r="O2183" s="17">
        <v>44902</v>
      </c>
      <c r="P2183" s="5">
        <v>1</v>
      </c>
      <c r="Q2183" s="5">
        <v>1</v>
      </c>
      <c r="R2183" s="5">
        <v>0</v>
      </c>
      <c r="S2183" s="5">
        <v>0</v>
      </c>
      <c r="T2183" s="5">
        <v>1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1</v>
      </c>
      <c r="AF2183" s="5">
        <v>0</v>
      </c>
      <c r="AG2183" s="18">
        <v>7.4743000000000004</v>
      </c>
      <c r="AH2183" s="19">
        <v>1</v>
      </c>
      <c r="AI2183" s="19">
        <v>1</v>
      </c>
    </row>
    <row r="2184" spans="1:35" ht="12.75" customHeight="1" x14ac:dyDescent="0.25">
      <c r="A2184" s="5">
        <v>252</v>
      </c>
      <c r="B2184" s="5">
        <v>2104107</v>
      </c>
      <c r="C2184" s="5"/>
      <c r="D2184" s="5" t="s">
        <v>6437</v>
      </c>
      <c r="E2184" s="15"/>
      <c r="F2184" s="16">
        <f>+IF(TABLA!$E2184 &lt;&gt; "", 1, 0)</f>
        <v>0</v>
      </c>
      <c r="G2184" s="15"/>
      <c r="H2184" s="16">
        <f>+IF(TABLA!$G2184&lt;&gt;"",1,0)</f>
        <v>0</v>
      </c>
      <c r="I2184" s="15"/>
      <c r="J2184" s="16">
        <f>+IF(TABLA!$I2184&lt;&gt;"",1,0)</f>
        <v>0</v>
      </c>
      <c r="K2184" s="16">
        <f>+IF(AND(TABLA!$F2184=1,TABLA!$H2184=1,TABLA!$J2184=1), 1, 0)</f>
        <v>0</v>
      </c>
      <c r="L2184" s="16"/>
      <c r="M2184" s="5" t="s">
        <v>6438</v>
      </c>
      <c r="N2184" s="5" t="s">
        <v>6439</v>
      </c>
      <c r="O2184" s="17">
        <v>44918</v>
      </c>
      <c r="P2184" s="5">
        <v>1</v>
      </c>
      <c r="Q2184" s="5">
        <v>1</v>
      </c>
      <c r="R2184" s="5">
        <v>0</v>
      </c>
      <c r="S2184" s="5">
        <v>0</v>
      </c>
      <c r="T2184" s="5">
        <v>1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1</v>
      </c>
      <c r="AF2184" s="5">
        <v>0</v>
      </c>
      <c r="AG2184" s="18">
        <v>29.0855</v>
      </c>
      <c r="AH2184" s="19">
        <v>2</v>
      </c>
      <c r="AI2184" s="19">
        <v>2</v>
      </c>
    </row>
    <row r="2185" spans="1:35" ht="12.75" customHeight="1" x14ac:dyDescent="0.25">
      <c r="A2185" s="5">
        <v>503</v>
      </c>
      <c r="B2185" s="5">
        <v>2104108</v>
      </c>
      <c r="C2185" s="5"/>
      <c r="D2185" s="5" t="s">
        <v>6440</v>
      </c>
      <c r="E2185" s="15"/>
      <c r="F2185" s="16">
        <f>+IF(TABLA!$E2185 &lt;&gt; "", 1, 0)</f>
        <v>0</v>
      </c>
      <c r="G2185" s="15"/>
      <c r="H2185" s="16">
        <f>+IF(TABLA!$G2185&lt;&gt;"",1,0)</f>
        <v>0</v>
      </c>
      <c r="I2185" s="15"/>
      <c r="J2185" s="16">
        <f>+IF(TABLA!$I2185&lt;&gt;"",1,0)</f>
        <v>0</v>
      </c>
      <c r="K2185" s="16">
        <f>+IF(AND(TABLA!$F2185=1,TABLA!$H2185=1,TABLA!$J2185=1), 1, 0)</f>
        <v>0</v>
      </c>
      <c r="L2185" s="16"/>
      <c r="M2185" s="5" t="s">
        <v>6441</v>
      </c>
      <c r="N2185" s="5" t="s">
        <v>6442</v>
      </c>
      <c r="O2185" s="17">
        <v>45015</v>
      </c>
      <c r="P2185" s="5">
        <v>1</v>
      </c>
      <c r="Q2185" s="5">
        <v>1</v>
      </c>
      <c r="R2185" s="5">
        <v>0</v>
      </c>
      <c r="S2185" s="5">
        <v>0</v>
      </c>
      <c r="T2185" s="5">
        <v>1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1</v>
      </c>
      <c r="AF2185" s="5">
        <v>0</v>
      </c>
      <c r="AG2185" s="18">
        <v>2.2189000000000001</v>
      </c>
      <c r="AH2185" s="19">
        <v>1</v>
      </c>
      <c r="AI2185" s="19">
        <v>1</v>
      </c>
    </row>
    <row r="2186" spans="1:35" ht="12.75" customHeight="1" x14ac:dyDescent="0.25">
      <c r="A2186" s="5">
        <v>538</v>
      </c>
      <c r="B2186" s="5">
        <v>2104111</v>
      </c>
      <c r="C2186" s="5"/>
      <c r="D2186" s="5" t="s">
        <v>6443</v>
      </c>
      <c r="E2186" s="15"/>
      <c r="F2186" s="16">
        <f>+IF(TABLA!$E2186 &lt;&gt; "", 1, 0)</f>
        <v>0</v>
      </c>
      <c r="G2186" s="15"/>
      <c r="H2186" s="16">
        <f>+IF(TABLA!$G2186&lt;&gt;"",1,0)</f>
        <v>0</v>
      </c>
      <c r="I2186" s="15"/>
      <c r="J2186" s="16">
        <f>+IF(TABLA!$I2186&lt;&gt;"",1,0)</f>
        <v>0</v>
      </c>
      <c r="K2186" s="16">
        <f>+IF(AND(TABLA!$F2186=1,TABLA!$H2186=1,TABLA!$J2186=1), 1, 0)</f>
        <v>0</v>
      </c>
      <c r="L2186" s="16"/>
      <c r="M2186" s="5" t="s">
        <v>6444</v>
      </c>
      <c r="N2186" s="5" t="s">
        <v>6445</v>
      </c>
      <c r="O2186" s="17">
        <v>45029</v>
      </c>
      <c r="P2186" s="5">
        <v>1</v>
      </c>
      <c r="Q2186" s="5">
        <v>1</v>
      </c>
      <c r="R2186" s="5">
        <v>0</v>
      </c>
      <c r="S2186" s="5">
        <v>0</v>
      </c>
      <c r="T2186" s="5">
        <v>1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1</v>
      </c>
      <c r="AF2186" s="5">
        <v>0</v>
      </c>
      <c r="AG2186" s="18">
        <v>83.268699999999995</v>
      </c>
      <c r="AH2186" s="19">
        <v>3</v>
      </c>
      <c r="AI2186" s="19">
        <v>4</v>
      </c>
    </row>
    <row r="2187" spans="1:35" ht="12.75" customHeight="1" x14ac:dyDescent="0.25">
      <c r="A2187" s="5">
        <v>477</v>
      </c>
      <c r="B2187" s="5">
        <v>2104113</v>
      </c>
      <c r="C2187" s="5"/>
      <c r="D2187" s="5" t="s">
        <v>6446</v>
      </c>
      <c r="E2187" s="15"/>
      <c r="F2187" s="16">
        <f>+IF(TABLA!$E2187 &lt;&gt; "", 1, 0)</f>
        <v>0</v>
      </c>
      <c r="G2187" s="15"/>
      <c r="H2187" s="16">
        <f>+IF(TABLA!$G2187&lt;&gt;"",1,0)</f>
        <v>0</v>
      </c>
      <c r="I2187" s="15"/>
      <c r="J2187" s="16">
        <f>+IF(TABLA!$I2187&lt;&gt;"",1,0)</f>
        <v>0</v>
      </c>
      <c r="K2187" s="16">
        <f>+IF(AND(TABLA!$F2187=1,TABLA!$H2187=1,TABLA!$J2187=1), 1, 0)</f>
        <v>0</v>
      </c>
      <c r="L2187" s="16"/>
      <c r="M2187" s="5" t="s">
        <v>6447</v>
      </c>
      <c r="N2187" s="5" t="s">
        <v>6448</v>
      </c>
      <c r="O2187" s="17">
        <v>45007</v>
      </c>
      <c r="P2187" s="5">
        <v>1</v>
      </c>
      <c r="Q2187" s="5">
        <v>1</v>
      </c>
      <c r="R2187" s="5">
        <v>0</v>
      </c>
      <c r="S2187" s="5">
        <v>0</v>
      </c>
      <c r="T2187" s="5">
        <v>1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1</v>
      </c>
      <c r="AF2187" s="5">
        <v>0</v>
      </c>
      <c r="AG2187" s="18">
        <v>20.918399999999998</v>
      </c>
      <c r="AH2187" s="19">
        <v>5</v>
      </c>
      <c r="AI2187" s="19">
        <v>5</v>
      </c>
    </row>
    <row r="2188" spans="1:35" ht="12.75" customHeight="1" x14ac:dyDescent="0.25">
      <c r="A2188" s="5">
        <v>374</v>
      </c>
      <c r="B2188" s="5">
        <v>2104116</v>
      </c>
      <c r="C2188" s="5"/>
      <c r="D2188" s="5" t="s">
        <v>6449</v>
      </c>
      <c r="E2188" s="15"/>
      <c r="F2188" s="16">
        <f>+IF(TABLA!$E2188 &lt;&gt; "", 1, 0)</f>
        <v>0</v>
      </c>
      <c r="G2188" s="15"/>
      <c r="H2188" s="16">
        <f>+IF(TABLA!$G2188&lt;&gt;"",1,0)</f>
        <v>0</v>
      </c>
      <c r="I2188" s="15"/>
      <c r="J2188" s="16">
        <f>+IF(TABLA!$I2188&lt;&gt;"",1,0)</f>
        <v>0</v>
      </c>
      <c r="K2188" s="16">
        <f>+IF(AND(TABLA!$F2188=1,TABLA!$H2188=1,TABLA!$J2188=1), 1, 0)</f>
        <v>0</v>
      </c>
      <c r="L2188" s="16"/>
      <c r="M2188" s="5" t="s">
        <v>6450</v>
      </c>
      <c r="N2188" s="5" t="s">
        <v>6451</v>
      </c>
      <c r="O2188" s="17">
        <v>44972</v>
      </c>
      <c r="P2188" s="5">
        <v>1</v>
      </c>
      <c r="Q2188" s="5">
        <v>1</v>
      </c>
      <c r="R2188" s="5">
        <v>0</v>
      </c>
      <c r="S2188" s="5">
        <v>0</v>
      </c>
      <c r="T2188" s="5">
        <v>1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1</v>
      </c>
      <c r="AF2188" s="5">
        <v>0</v>
      </c>
      <c r="AG2188" s="18">
        <v>3.1560000000000001</v>
      </c>
      <c r="AH2188" s="19">
        <v>1</v>
      </c>
      <c r="AI2188" s="19">
        <v>1</v>
      </c>
    </row>
    <row r="2189" spans="1:35" ht="12.75" customHeight="1" x14ac:dyDescent="0.25">
      <c r="A2189" s="5">
        <v>478</v>
      </c>
      <c r="B2189" s="5">
        <v>2104117</v>
      </c>
      <c r="C2189" s="5"/>
      <c r="D2189" s="5" t="s">
        <v>6452</v>
      </c>
      <c r="E2189" s="15"/>
      <c r="F2189" s="16">
        <f>+IF(TABLA!$E2189 &lt;&gt; "", 1, 0)</f>
        <v>0</v>
      </c>
      <c r="G2189" s="15"/>
      <c r="H2189" s="16">
        <f>+IF(TABLA!$G2189&lt;&gt;"",1,0)</f>
        <v>0</v>
      </c>
      <c r="I2189" s="15"/>
      <c r="J2189" s="16">
        <f>+IF(TABLA!$I2189&lt;&gt;"",1,0)</f>
        <v>0</v>
      </c>
      <c r="K2189" s="16">
        <f>+IF(AND(TABLA!$F2189=1,TABLA!$H2189=1,TABLA!$J2189=1), 1, 0)</f>
        <v>0</v>
      </c>
      <c r="L2189" s="16"/>
      <c r="M2189" s="5" t="s">
        <v>6453</v>
      </c>
      <c r="N2189" s="5" t="s">
        <v>6454</v>
      </c>
      <c r="O2189" s="17">
        <v>45007</v>
      </c>
      <c r="P2189" s="5">
        <v>1</v>
      </c>
      <c r="Q2189" s="5">
        <v>1</v>
      </c>
      <c r="R2189" s="5">
        <v>0</v>
      </c>
      <c r="S2189" s="5">
        <v>0</v>
      </c>
      <c r="T2189" s="5">
        <v>1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1</v>
      </c>
      <c r="AF2189" s="5">
        <v>0</v>
      </c>
      <c r="AG2189" s="18">
        <v>0.84560000000000002</v>
      </c>
      <c r="AH2189" s="19">
        <v>3</v>
      </c>
      <c r="AI2189" s="19">
        <v>3</v>
      </c>
    </row>
    <row r="2190" spans="1:35" ht="12.75" customHeight="1" x14ac:dyDescent="0.25">
      <c r="A2190" s="5">
        <v>153</v>
      </c>
      <c r="B2190" s="5">
        <v>2104119</v>
      </c>
      <c r="C2190" s="5"/>
      <c r="D2190" s="5" t="s">
        <v>6455</v>
      </c>
      <c r="E2190" s="15"/>
      <c r="F2190" s="16">
        <f>+IF(TABLA!$E2190 &lt;&gt; "", 1, 0)</f>
        <v>0</v>
      </c>
      <c r="G2190" s="15"/>
      <c r="H2190" s="16">
        <f>+IF(TABLA!$G2190&lt;&gt;"",1,0)</f>
        <v>0</v>
      </c>
      <c r="I2190" s="15"/>
      <c r="J2190" s="16">
        <f>+IF(TABLA!$I2190&lt;&gt;"",1,0)</f>
        <v>0</v>
      </c>
      <c r="K2190" s="16">
        <f>+IF(AND(TABLA!$F2190=1,TABLA!$H2190=1,TABLA!$J2190=1), 1, 0)</f>
        <v>0</v>
      </c>
      <c r="L2190" s="16"/>
      <c r="M2190" s="5" t="s">
        <v>6456</v>
      </c>
      <c r="N2190" s="5" t="s">
        <v>6457</v>
      </c>
      <c r="O2190" s="17">
        <v>44874</v>
      </c>
      <c r="P2190" s="5">
        <v>0</v>
      </c>
      <c r="Q2190" s="5">
        <v>1</v>
      </c>
      <c r="R2190" s="5">
        <v>0</v>
      </c>
      <c r="S2190" s="5">
        <v>0</v>
      </c>
      <c r="T2190" s="5">
        <v>1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1</v>
      </c>
      <c r="AF2190" s="5">
        <v>0</v>
      </c>
      <c r="AG2190" s="18">
        <v>73.630600000000001</v>
      </c>
      <c r="AH2190" s="19">
        <v>2</v>
      </c>
      <c r="AI2190" s="19">
        <v>2</v>
      </c>
    </row>
    <row r="2191" spans="1:35" ht="12.75" customHeight="1" x14ac:dyDescent="0.25">
      <c r="A2191" s="5">
        <v>12</v>
      </c>
      <c r="B2191" s="5">
        <v>2104123</v>
      </c>
      <c r="C2191" s="5"/>
      <c r="D2191" s="5" t="s">
        <v>6458</v>
      </c>
      <c r="E2191" s="15"/>
      <c r="F2191" s="16">
        <f>+IF(TABLA!$E2191 &lt;&gt; "", 1, 0)</f>
        <v>0</v>
      </c>
      <c r="G2191" s="15"/>
      <c r="H2191" s="16">
        <f>+IF(TABLA!$G2191&lt;&gt;"",1,0)</f>
        <v>0</v>
      </c>
      <c r="I2191" s="15"/>
      <c r="J2191" s="16">
        <f>+IF(TABLA!$I2191&lt;&gt;"",1,0)</f>
        <v>0</v>
      </c>
      <c r="K2191" s="16">
        <f>+IF(AND(TABLA!$F2191=1,TABLA!$H2191=1,TABLA!$J2191=1), 1, 0)</f>
        <v>0</v>
      </c>
      <c r="L2191" s="16"/>
      <c r="M2191" s="5" t="s">
        <v>6459</v>
      </c>
      <c r="N2191" s="5" t="s">
        <v>6460</v>
      </c>
      <c r="O2191" s="17">
        <v>44725</v>
      </c>
      <c r="P2191" s="5">
        <v>0</v>
      </c>
      <c r="Q2191" s="5">
        <v>1</v>
      </c>
      <c r="R2191" s="5">
        <v>0</v>
      </c>
      <c r="S2191" s="5">
        <v>0</v>
      </c>
      <c r="T2191" s="5">
        <v>1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1</v>
      </c>
      <c r="AF2191" s="5">
        <v>0</v>
      </c>
      <c r="AG2191" s="18">
        <v>37.389800000000001</v>
      </c>
      <c r="AH2191" s="19">
        <v>1</v>
      </c>
      <c r="AI2191" s="19">
        <v>1</v>
      </c>
    </row>
    <row r="2192" spans="1:35" ht="12.75" customHeight="1" x14ac:dyDescent="0.25">
      <c r="A2192" s="5">
        <v>703</v>
      </c>
      <c r="B2192" s="5">
        <v>2104128</v>
      </c>
      <c r="C2192" s="5"/>
      <c r="D2192" s="5" t="s">
        <v>6461</v>
      </c>
      <c r="E2192" s="15"/>
      <c r="F2192" s="16">
        <f>+IF(TABLA!$E2192 &lt;&gt; "", 1, 0)</f>
        <v>0</v>
      </c>
      <c r="G2192" s="15"/>
      <c r="H2192" s="16">
        <f>+IF(TABLA!$G2192&lt;&gt;"",1,0)</f>
        <v>0</v>
      </c>
      <c r="I2192" s="15"/>
      <c r="J2192" s="16">
        <f>+IF(TABLA!$I2192&lt;&gt;"",1,0)</f>
        <v>0</v>
      </c>
      <c r="K2192" s="16">
        <f>+IF(AND(TABLA!$F2192=1,TABLA!$H2192=1,TABLA!$J2192=1), 1, 0)</f>
        <v>0</v>
      </c>
      <c r="L2192" s="16"/>
      <c r="M2192" s="5" t="s">
        <v>6462</v>
      </c>
      <c r="N2192" s="5" t="s">
        <v>6463</v>
      </c>
      <c r="O2192" s="17">
        <v>45066</v>
      </c>
      <c r="P2192" s="5">
        <v>1</v>
      </c>
      <c r="Q2192" s="5">
        <v>1</v>
      </c>
      <c r="R2192" s="5">
        <v>0</v>
      </c>
      <c r="S2192" s="5">
        <v>0</v>
      </c>
      <c r="T2192" s="5">
        <v>1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1</v>
      </c>
      <c r="AF2192" s="5">
        <v>0</v>
      </c>
      <c r="AG2192" s="18">
        <v>0</v>
      </c>
      <c r="AH2192" s="19">
        <v>2</v>
      </c>
      <c r="AI2192" s="19">
        <v>2</v>
      </c>
    </row>
    <row r="2193" spans="1:35" ht="12.75" customHeight="1" x14ac:dyDescent="0.25">
      <c r="A2193" s="5">
        <v>1542</v>
      </c>
      <c r="B2193" s="5">
        <v>2104129</v>
      </c>
      <c r="C2193" s="5"/>
      <c r="D2193" s="5" t="s">
        <v>6464</v>
      </c>
      <c r="E2193" s="15"/>
      <c r="F2193" s="16">
        <f>+IF(TABLA!$E2193 &lt;&gt; "", 1, 0)</f>
        <v>0</v>
      </c>
      <c r="G2193" s="15"/>
      <c r="H2193" s="16">
        <f>+IF(TABLA!$G2193&lt;&gt;"",1,0)</f>
        <v>0</v>
      </c>
      <c r="I2193" s="15"/>
      <c r="J2193" s="16">
        <f>+IF(TABLA!$I2193&lt;&gt;"",1,0)</f>
        <v>0</v>
      </c>
      <c r="K2193" s="16">
        <f>+IF(AND(TABLA!$F2193=1,TABLA!$H2193=1,TABLA!$J2193=1), 1, 0)</f>
        <v>0</v>
      </c>
      <c r="L2193" s="16"/>
      <c r="M2193" s="5" t="s">
        <v>6465</v>
      </c>
      <c r="N2193" s="5" t="s">
        <v>6466</v>
      </c>
      <c r="O2193" s="17">
        <v>45175</v>
      </c>
      <c r="P2193" s="5">
        <v>1</v>
      </c>
      <c r="Q2193" s="5">
        <v>1</v>
      </c>
      <c r="R2193" s="5">
        <v>0</v>
      </c>
      <c r="S2193" s="5">
        <v>0</v>
      </c>
      <c r="T2193" s="5">
        <v>1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1</v>
      </c>
      <c r="AF2193" s="5">
        <v>0</v>
      </c>
      <c r="AG2193" s="18">
        <v>1663.4643000000001</v>
      </c>
      <c r="AH2193" s="19">
        <v>97</v>
      </c>
      <c r="AI2193" s="19">
        <v>101</v>
      </c>
    </row>
    <row r="2194" spans="1:35" ht="12.75" customHeight="1" x14ac:dyDescent="0.25">
      <c r="A2194" s="5">
        <v>159</v>
      </c>
      <c r="B2194" s="5">
        <v>2104130</v>
      </c>
      <c r="C2194" s="5"/>
      <c r="D2194" s="5" t="s">
        <v>6467</v>
      </c>
      <c r="E2194" s="15"/>
      <c r="F2194" s="16">
        <f>+IF(TABLA!$E2194 &lt;&gt; "", 1, 0)</f>
        <v>0</v>
      </c>
      <c r="G2194" s="15"/>
      <c r="H2194" s="16">
        <f>+IF(TABLA!$G2194&lt;&gt;"",1,0)</f>
        <v>0</v>
      </c>
      <c r="I2194" s="15"/>
      <c r="J2194" s="16">
        <f>+IF(TABLA!$I2194&lt;&gt;"",1,0)</f>
        <v>0</v>
      </c>
      <c r="K2194" s="16">
        <f>+IF(AND(TABLA!$F2194=1,TABLA!$H2194=1,TABLA!$J2194=1), 1, 0)</f>
        <v>0</v>
      </c>
      <c r="L2194" s="16"/>
      <c r="M2194" s="5" t="s">
        <v>6468</v>
      </c>
      <c r="N2194" s="5" t="s">
        <v>6469</v>
      </c>
      <c r="O2194" s="17">
        <v>44875</v>
      </c>
      <c r="P2194" s="5">
        <v>0</v>
      </c>
      <c r="Q2194" s="5">
        <v>1</v>
      </c>
      <c r="R2194" s="5">
        <v>0</v>
      </c>
      <c r="S2194" s="5">
        <v>0</v>
      </c>
      <c r="T2194" s="5">
        <v>1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1</v>
      </c>
      <c r="AF2194" s="5">
        <v>0</v>
      </c>
      <c r="AG2194" s="18">
        <v>1.0519000000000001</v>
      </c>
      <c r="AH2194" s="19">
        <v>1</v>
      </c>
      <c r="AI2194" s="19">
        <v>1</v>
      </c>
    </row>
    <row r="2195" spans="1:35" ht="12.75" customHeight="1" x14ac:dyDescent="0.25">
      <c r="A2195" s="5">
        <v>2014</v>
      </c>
      <c r="B2195" s="5">
        <v>2104131</v>
      </c>
      <c r="C2195" s="5"/>
      <c r="D2195" s="5" t="s">
        <v>6470</v>
      </c>
      <c r="E2195" s="15"/>
      <c r="F2195" s="16">
        <f>+IF(TABLA!$E2195 &lt;&gt; "", 1, 0)</f>
        <v>0</v>
      </c>
      <c r="G2195" s="15"/>
      <c r="H2195" s="16">
        <f>+IF(TABLA!$G2195&lt;&gt;"",1,0)</f>
        <v>0</v>
      </c>
      <c r="I2195" s="15"/>
      <c r="J2195" s="16">
        <f>+IF(TABLA!$I2195&lt;&gt;"",1,0)</f>
        <v>0</v>
      </c>
      <c r="K2195" s="16">
        <f>+IF(AND(TABLA!$F2195=1,TABLA!$H2195=1,TABLA!$J2195=1), 1, 0)</f>
        <v>0</v>
      </c>
      <c r="L2195" s="16"/>
      <c r="M2195" s="5" t="s">
        <v>6471</v>
      </c>
      <c r="N2195" s="5" t="s">
        <v>6472</v>
      </c>
      <c r="O2195" s="17">
        <v>45207</v>
      </c>
      <c r="P2195" s="5">
        <v>1</v>
      </c>
      <c r="Q2195" s="5">
        <v>1</v>
      </c>
      <c r="R2195" s="5">
        <v>0</v>
      </c>
      <c r="S2195" s="5">
        <v>0</v>
      </c>
      <c r="T2195" s="5">
        <v>1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1</v>
      </c>
      <c r="AF2195" s="5">
        <v>0</v>
      </c>
      <c r="AG2195" s="18">
        <v>106.71339999999999</v>
      </c>
      <c r="AH2195" s="19">
        <v>4</v>
      </c>
      <c r="AI2195" s="19">
        <v>4</v>
      </c>
    </row>
    <row r="2196" spans="1:35" ht="12.75" customHeight="1" x14ac:dyDescent="0.25">
      <c r="A2196" s="5">
        <v>669</v>
      </c>
      <c r="B2196" s="5">
        <v>2104133</v>
      </c>
      <c r="C2196" s="5"/>
      <c r="D2196" s="5" t="s">
        <v>6473</v>
      </c>
      <c r="E2196" s="15"/>
      <c r="F2196" s="16">
        <f>+IF(TABLA!$E2196 &lt;&gt; "", 1, 0)</f>
        <v>0</v>
      </c>
      <c r="G2196" s="15"/>
      <c r="H2196" s="16">
        <f>+IF(TABLA!$G2196&lt;&gt;"",1,0)</f>
        <v>0</v>
      </c>
      <c r="I2196" s="15"/>
      <c r="J2196" s="16">
        <f>+IF(TABLA!$I2196&lt;&gt;"",1,0)</f>
        <v>0</v>
      </c>
      <c r="K2196" s="16">
        <f>+IF(AND(TABLA!$F2196=1,TABLA!$H2196=1,TABLA!$J2196=1), 1, 0)</f>
        <v>0</v>
      </c>
      <c r="L2196" s="16"/>
      <c r="M2196" s="5" t="s">
        <v>6474</v>
      </c>
      <c r="N2196" s="5" t="s">
        <v>6475</v>
      </c>
      <c r="O2196" s="17">
        <v>45059</v>
      </c>
      <c r="P2196" s="5">
        <v>1</v>
      </c>
      <c r="Q2196" s="5">
        <v>1</v>
      </c>
      <c r="R2196" s="5">
        <v>0</v>
      </c>
      <c r="S2196" s="5">
        <v>0</v>
      </c>
      <c r="T2196" s="5">
        <v>1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1</v>
      </c>
      <c r="AF2196" s="5">
        <v>0</v>
      </c>
      <c r="AG2196" s="18">
        <v>7.7876000000000003</v>
      </c>
      <c r="AH2196" s="19">
        <v>1</v>
      </c>
      <c r="AI2196" s="19">
        <v>1</v>
      </c>
    </row>
    <row r="2197" spans="1:35" ht="12.75" customHeight="1" x14ac:dyDescent="0.25">
      <c r="A2197" s="5">
        <v>674</v>
      </c>
      <c r="B2197" s="5">
        <v>2104134</v>
      </c>
      <c r="C2197" s="5"/>
      <c r="D2197" s="5" t="s">
        <v>6476</v>
      </c>
      <c r="E2197" s="15"/>
      <c r="F2197" s="16">
        <f>+IF(TABLA!$E2197 &lt;&gt; "", 1, 0)</f>
        <v>0</v>
      </c>
      <c r="G2197" s="15"/>
      <c r="H2197" s="16">
        <f>+IF(TABLA!$G2197&lt;&gt;"",1,0)</f>
        <v>0</v>
      </c>
      <c r="I2197" s="15"/>
      <c r="J2197" s="16">
        <f>+IF(TABLA!$I2197&lt;&gt;"",1,0)</f>
        <v>0</v>
      </c>
      <c r="K2197" s="16">
        <f>+IF(AND(TABLA!$F2197=1,TABLA!$H2197=1,TABLA!$J2197=1), 1, 0)</f>
        <v>0</v>
      </c>
      <c r="L2197" s="16"/>
      <c r="M2197" s="5" t="s">
        <v>6477</v>
      </c>
      <c r="N2197" s="5" t="s">
        <v>6478</v>
      </c>
      <c r="O2197" s="17">
        <v>45060</v>
      </c>
      <c r="P2197" s="5">
        <v>1</v>
      </c>
      <c r="Q2197" s="5">
        <v>1</v>
      </c>
      <c r="R2197" s="5">
        <v>0</v>
      </c>
      <c r="S2197" s="5">
        <v>0</v>
      </c>
      <c r="T2197" s="5">
        <v>1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1</v>
      </c>
      <c r="AF2197" s="5">
        <v>0</v>
      </c>
      <c r="AG2197" s="18">
        <v>18.798500000000001</v>
      </c>
      <c r="AH2197" s="19">
        <v>1</v>
      </c>
      <c r="AI2197" s="19">
        <v>1</v>
      </c>
    </row>
    <row r="2198" spans="1:35" ht="12.75" customHeight="1" x14ac:dyDescent="0.25">
      <c r="A2198" s="5">
        <v>1498</v>
      </c>
      <c r="B2198" s="5">
        <v>2104135</v>
      </c>
      <c r="C2198" s="5"/>
      <c r="D2198" s="5" t="s">
        <v>6479</v>
      </c>
      <c r="E2198" s="15"/>
      <c r="F2198" s="16">
        <f>+IF(TABLA!$E2198 &lt;&gt; "", 1, 0)</f>
        <v>0</v>
      </c>
      <c r="G2198" s="15"/>
      <c r="H2198" s="16">
        <f>+IF(TABLA!$G2198&lt;&gt;"",1,0)</f>
        <v>0</v>
      </c>
      <c r="I2198" s="15"/>
      <c r="J2198" s="16">
        <f>+IF(TABLA!$I2198&lt;&gt;"",1,0)</f>
        <v>0</v>
      </c>
      <c r="K2198" s="16">
        <f>+IF(AND(TABLA!$F2198=1,TABLA!$H2198=1,TABLA!$J2198=1), 1, 0)</f>
        <v>0</v>
      </c>
      <c r="L2198" s="16"/>
      <c r="M2198" s="5" t="s">
        <v>6480</v>
      </c>
      <c r="N2198" s="5" t="s">
        <v>6481</v>
      </c>
      <c r="O2198" s="17">
        <v>45170</v>
      </c>
      <c r="P2198" s="5">
        <v>1</v>
      </c>
      <c r="Q2198" s="5">
        <v>1</v>
      </c>
      <c r="R2198" s="5">
        <v>0</v>
      </c>
      <c r="S2198" s="5">
        <v>0</v>
      </c>
      <c r="T2198" s="5">
        <v>1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1</v>
      </c>
      <c r="AF2198" s="5">
        <v>0</v>
      </c>
      <c r="AG2198" s="18">
        <v>474.5</v>
      </c>
      <c r="AH2198" s="19">
        <v>42</v>
      </c>
      <c r="AI2198" s="19">
        <v>49</v>
      </c>
    </row>
    <row r="2199" spans="1:35" ht="12.75" customHeight="1" x14ac:dyDescent="0.25">
      <c r="A2199" s="5">
        <v>963</v>
      </c>
      <c r="B2199" s="5">
        <v>2104136</v>
      </c>
      <c r="C2199" s="5"/>
      <c r="D2199" s="5" t="s">
        <v>6482</v>
      </c>
      <c r="E2199" s="15"/>
      <c r="F2199" s="16">
        <f>+IF(TABLA!$E2199 &lt;&gt; "", 1, 0)</f>
        <v>0</v>
      </c>
      <c r="G2199" s="15"/>
      <c r="H2199" s="16">
        <f>+IF(TABLA!$G2199&lt;&gt;"",1,0)</f>
        <v>0</v>
      </c>
      <c r="I2199" s="15"/>
      <c r="J2199" s="16">
        <f>+IF(TABLA!$I2199&lt;&gt;"",1,0)</f>
        <v>0</v>
      </c>
      <c r="K2199" s="16">
        <f>+IF(AND(TABLA!$F2199=1,TABLA!$H2199=1,TABLA!$J2199=1), 1, 0)</f>
        <v>0</v>
      </c>
      <c r="L2199" s="16"/>
      <c r="M2199" s="5" t="s">
        <v>6483</v>
      </c>
      <c r="N2199" s="5" t="s">
        <v>6484</v>
      </c>
      <c r="O2199" s="17">
        <v>45106</v>
      </c>
      <c r="P2199" s="5">
        <v>1</v>
      </c>
      <c r="Q2199" s="5">
        <v>1</v>
      </c>
      <c r="R2199" s="5">
        <v>0</v>
      </c>
      <c r="S2199" s="5">
        <v>0</v>
      </c>
      <c r="T2199" s="5">
        <v>1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1</v>
      </c>
      <c r="AF2199" s="5">
        <v>0</v>
      </c>
      <c r="AG2199" s="18">
        <v>220.52170000000001</v>
      </c>
      <c r="AH2199" s="19">
        <v>9</v>
      </c>
      <c r="AI2199" s="19">
        <v>9</v>
      </c>
    </row>
    <row r="2200" spans="1:35" ht="12.75" customHeight="1" x14ac:dyDescent="0.25">
      <c r="A2200" s="5">
        <v>647</v>
      </c>
      <c r="B2200" s="5">
        <v>2104138</v>
      </c>
      <c r="C2200" s="5"/>
      <c r="D2200" s="5" t="s">
        <v>6485</v>
      </c>
      <c r="E2200" s="15"/>
      <c r="F2200" s="16">
        <f>+IF(TABLA!$E2200 &lt;&gt; "", 1, 0)</f>
        <v>0</v>
      </c>
      <c r="G2200" s="15"/>
      <c r="H2200" s="16">
        <f>+IF(TABLA!$G2200&lt;&gt;"",1,0)</f>
        <v>0</v>
      </c>
      <c r="I2200" s="15"/>
      <c r="J2200" s="16">
        <f>+IF(TABLA!$I2200&lt;&gt;"",1,0)</f>
        <v>0</v>
      </c>
      <c r="K2200" s="16">
        <f>+IF(AND(TABLA!$F2200=1,TABLA!$H2200=1,TABLA!$J2200=1), 1, 0)</f>
        <v>0</v>
      </c>
      <c r="L2200" s="16"/>
      <c r="M2200" s="5" t="s">
        <v>6486</v>
      </c>
      <c r="N2200" s="5" t="s">
        <v>6487</v>
      </c>
      <c r="O2200" s="17">
        <v>45055</v>
      </c>
      <c r="P2200" s="5">
        <v>1</v>
      </c>
      <c r="Q2200" s="5">
        <v>1</v>
      </c>
      <c r="R2200" s="5">
        <v>0</v>
      </c>
      <c r="S2200" s="5">
        <v>0</v>
      </c>
      <c r="T2200" s="5">
        <v>1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1</v>
      </c>
      <c r="AF2200" s="5">
        <v>0</v>
      </c>
      <c r="AG2200" s="18">
        <v>0.75829999999999997</v>
      </c>
      <c r="AH2200" s="19">
        <v>1</v>
      </c>
      <c r="AI2200" s="19">
        <v>1</v>
      </c>
    </row>
    <row r="2201" spans="1:35" ht="12.75" customHeight="1" x14ac:dyDescent="0.25">
      <c r="A2201" s="5">
        <v>617</v>
      </c>
      <c r="B2201" s="5">
        <v>2104141</v>
      </c>
      <c r="C2201" s="5"/>
      <c r="D2201" s="5" t="s">
        <v>6488</v>
      </c>
      <c r="E2201" s="15"/>
      <c r="F2201" s="16">
        <f>+IF(TABLA!$E2201 &lt;&gt; "", 1, 0)</f>
        <v>0</v>
      </c>
      <c r="G2201" s="15"/>
      <c r="H2201" s="16">
        <f>+IF(TABLA!$G2201&lt;&gt;"",1,0)</f>
        <v>0</v>
      </c>
      <c r="I2201" s="15"/>
      <c r="J2201" s="16">
        <f>+IF(TABLA!$I2201&lt;&gt;"",1,0)</f>
        <v>0</v>
      </c>
      <c r="K2201" s="16">
        <f>+IF(AND(TABLA!$F2201=1,TABLA!$H2201=1,TABLA!$J2201=1), 1, 0)</f>
        <v>0</v>
      </c>
      <c r="L2201" s="16"/>
      <c r="M2201" s="5" t="s">
        <v>6489</v>
      </c>
      <c r="N2201" s="5" t="s">
        <v>6490</v>
      </c>
      <c r="O2201" s="17">
        <v>45049</v>
      </c>
      <c r="P2201" s="5">
        <v>1</v>
      </c>
      <c r="Q2201" s="5">
        <v>1</v>
      </c>
      <c r="R2201" s="5">
        <v>0</v>
      </c>
      <c r="S2201" s="5">
        <v>0</v>
      </c>
      <c r="T2201" s="5">
        <v>1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1</v>
      </c>
      <c r="AF2201" s="5">
        <v>0</v>
      </c>
      <c r="AG2201" s="18">
        <v>9.9871999999999996</v>
      </c>
      <c r="AH2201" s="19">
        <v>1</v>
      </c>
      <c r="AI2201" s="19">
        <v>1</v>
      </c>
    </row>
    <row r="2202" spans="1:35" ht="12.75" customHeight="1" x14ac:dyDescent="0.25">
      <c r="A2202" s="5">
        <v>1019</v>
      </c>
      <c r="B2202" s="5">
        <v>2104143</v>
      </c>
      <c r="C2202" s="5"/>
      <c r="D2202" s="5" t="s">
        <v>6491</v>
      </c>
      <c r="E2202" s="15"/>
      <c r="F2202" s="16">
        <f>+IF(TABLA!$E2202 &lt;&gt; "", 1, 0)</f>
        <v>0</v>
      </c>
      <c r="G2202" s="15"/>
      <c r="H2202" s="16">
        <f>+IF(TABLA!$G2202&lt;&gt;"",1,0)</f>
        <v>0</v>
      </c>
      <c r="I2202" s="15"/>
      <c r="J2202" s="16">
        <f>+IF(TABLA!$I2202&lt;&gt;"",1,0)</f>
        <v>0</v>
      </c>
      <c r="K2202" s="16">
        <f>+IF(AND(TABLA!$F2202=1,TABLA!$H2202=1,TABLA!$J2202=1), 1, 0)</f>
        <v>0</v>
      </c>
      <c r="L2202" s="16"/>
      <c r="M2202" s="5" t="s">
        <v>6492</v>
      </c>
      <c r="N2202" s="5" t="s">
        <v>6493</v>
      </c>
      <c r="O2202" s="17">
        <v>45113</v>
      </c>
      <c r="P2202" s="5">
        <v>1</v>
      </c>
      <c r="Q2202" s="5">
        <v>1</v>
      </c>
      <c r="R2202" s="5">
        <v>0</v>
      </c>
      <c r="S2202" s="5">
        <v>0</v>
      </c>
      <c r="T2202" s="5">
        <v>1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1</v>
      </c>
      <c r="AF2202" s="5">
        <v>0</v>
      </c>
      <c r="AG2202" s="18">
        <v>50.3367</v>
      </c>
      <c r="AH2202" s="19">
        <v>5</v>
      </c>
      <c r="AI2202" s="19">
        <v>5</v>
      </c>
    </row>
    <row r="2203" spans="1:35" ht="12.75" customHeight="1" x14ac:dyDescent="0.25">
      <c r="A2203" s="5">
        <v>648</v>
      </c>
      <c r="B2203" s="5">
        <v>2104144</v>
      </c>
      <c r="C2203" s="5"/>
      <c r="D2203" s="5" t="s">
        <v>6494</v>
      </c>
      <c r="E2203" s="15"/>
      <c r="F2203" s="16">
        <f>+IF(TABLA!$E2203 &lt;&gt; "", 1, 0)</f>
        <v>0</v>
      </c>
      <c r="G2203" s="15"/>
      <c r="H2203" s="16">
        <f>+IF(TABLA!$G2203&lt;&gt;"",1,0)</f>
        <v>0</v>
      </c>
      <c r="I2203" s="15"/>
      <c r="J2203" s="16">
        <f>+IF(TABLA!$I2203&lt;&gt;"",1,0)</f>
        <v>0</v>
      </c>
      <c r="K2203" s="16">
        <f>+IF(AND(TABLA!$F2203=1,TABLA!$H2203=1,TABLA!$J2203=1), 1, 0)</f>
        <v>0</v>
      </c>
      <c r="L2203" s="16"/>
      <c r="M2203" s="5" t="s">
        <v>6495</v>
      </c>
      <c r="N2203" s="5" t="s">
        <v>6496</v>
      </c>
      <c r="O2203" s="17">
        <v>45055</v>
      </c>
      <c r="P2203" s="5">
        <v>1</v>
      </c>
      <c r="Q2203" s="5">
        <v>1</v>
      </c>
      <c r="R2203" s="5">
        <v>0</v>
      </c>
      <c r="S2203" s="5">
        <v>0</v>
      </c>
      <c r="T2203" s="5">
        <v>1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1</v>
      </c>
      <c r="AF2203" s="5">
        <v>0</v>
      </c>
      <c r="AG2203" s="18">
        <v>23.3843</v>
      </c>
      <c r="AH2203" s="19">
        <v>2</v>
      </c>
      <c r="AI2203" s="19">
        <v>2</v>
      </c>
    </row>
    <row r="2204" spans="1:35" ht="12.75" customHeight="1" x14ac:dyDescent="0.25">
      <c r="A2204" s="5">
        <v>195</v>
      </c>
      <c r="B2204" s="5">
        <v>2104145</v>
      </c>
      <c r="C2204" s="5"/>
      <c r="D2204" s="5" t="s">
        <v>6497</v>
      </c>
      <c r="E2204" s="15"/>
      <c r="F2204" s="16">
        <f>+IF(TABLA!$E2204 &lt;&gt; "", 1, 0)</f>
        <v>0</v>
      </c>
      <c r="G2204" s="15"/>
      <c r="H2204" s="16">
        <f>+IF(TABLA!$G2204&lt;&gt;"",1,0)</f>
        <v>0</v>
      </c>
      <c r="I2204" s="15"/>
      <c r="J2204" s="16">
        <f>+IF(TABLA!$I2204&lt;&gt;"",1,0)</f>
        <v>0</v>
      </c>
      <c r="K2204" s="16">
        <f>+IF(AND(TABLA!$F2204=1,TABLA!$H2204=1,TABLA!$J2204=1), 1, 0)</f>
        <v>0</v>
      </c>
      <c r="L2204" s="16"/>
      <c r="M2204" s="5" t="s">
        <v>6498</v>
      </c>
      <c r="N2204" s="5" t="s">
        <v>6499</v>
      </c>
      <c r="O2204" s="17">
        <v>44890</v>
      </c>
      <c r="P2204" s="5">
        <v>0</v>
      </c>
      <c r="Q2204" s="5">
        <v>1</v>
      </c>
      <c r="R2204" s="5">
        <v>0</v>
      </c>
      <c r="S2204" s="5">
        <v>0</v>
      </c>
      <c r="T2204" s="5">
        <v>1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1</v>
      </c>
      <c r="AF2204" s="5">
        <v>0</v>
      </c>
      <c r="AG2204" s="18">
        <v>51.068100000000001</v>
      </c>
      <c r="AH2204" s="19">
        <v>3</v>
      </c>
      <c r="AI2204" s="19">
        <v>4</v>
      </c>
    </row>
    <row r="2205" spans="1:35" ht="12.75" customHeight="1" x14ac:dyDescent="0.25">
      <c r="A2205" s="5">
        <v>738</v>
      </c>
      <c r="B2205" s="5">
        <v>2104149</v>
      </c>
      <c r="C2205" s="5"/>
      <c r="D2205" s="5" t="s">
        <v>6500</v>
      </c>
      <c r="E2205" s="15"/>
      <c r="F2205" s="16">
        <f>+IF(TABLA!$E2205 &lt;&gt; "", 1, 0)</f>
        <v>0</v>
      </c>
      <c r="G2205" s="15"/>
      <c r="H2205" s="16">
        <f>+IF(TABLA!$G2205&lt;&gt;"",1,0)</f>
        <v>0</v>
      </c>
      <c r="I2205" s="15"/>
      <c r="J2205" s="16">
        <f>+IF(TABLA!$I2205&lt;&gt;"",1,0)</f>
        <v>0</v>
      </c>
      <c r="K2205" s="16">
        <f>+IF(AND(TABLA!$F2205=1,TABLA!$H2205=1,TABLA!$J2205=1), 1, 0)</f>
        <v>0</v>
      </c>
      <c r="L2205" s="16"/>
      <c r="M2205" s="5" t="s">
        <v>6501</v>
      </c>
      <c r="N2205" s="5" t="s">
        <v>6502</v>
      </c>
      <c r="O2205" s="17">
        <v>45072</v>
      </c>
      <c r="P2205" s="5">
        <v>1</v>
      </c>
      <c r="Q2205" s="5">
        <v>1</v>
      </c>
      <c r="R2205" s="5">
        <v>0</v>
      </c>
      <c r="S2205" s="5">
        <v>0</v>
      </c>
      <c r="T2205" s="5">
        <v>1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1</v>
      </c>
      <c r="AF2205" s="5">
        <v>0</v>
      </c>
      <c r="AG2205" s="18">
        <v>5.1904000000000003</v>
      </c>
      <c r="AH2205" s="19">
        <v>1</v>
      </c>
      <c r="AI2205" s="19">
        <v>1</v>
      </c>
    </row>
    <row r="2206" spans="1:35" ht="12.75" customHeight="1" x14ac:dyDescent="0.25">
      <c r="A2206" s="5">
        <v>1177</v>
      </c>
      <c r="B2206" s="5">
        <v>2104150</v>
      </c>
      <c r="C2206" s="5"/>
      <c r="D2206" s="5" t="s">
        <v>6503</v>
      </c>
      <c r="E2206" s="15"/>
      <c r="F2206" s="16">
        <f>+IF(TABLA!$E2206 &lt;&gt; "", 1, 0)</f>
        <v>0</v>
      </c>
      <c r="G2206" s="15"/>
      <c r="H2206" s="16">
        <f>+IF(TABLA!$G2206&lt;&gt;"",1,0)</f>
        <v>0</v>
      </c>
      <c r="I2206" s="15"/>
      <c r="J2206" s="16">
        <f>+IF(TABLA!$I2206&lt;&gt;"",1,0)</f>
        <v>0</v>
      </c>
      <c r="K2206" s="16">
        <f>+IF(AND(TABLA!$F2206=1,TABLA!$H2206=1,TABLA!$J2206=1), 1, 0)</f>
        <v>0</v>
      </c>
      <c r="L2206" s="16"/>
      <c r="M2206" s="5" t="s">
        <v>6504</v>
      </c>
      <c r="N2206" s="5" t="s">
        <v>6505</v>
      </c>
      <c r="O2206" s="17">
        <v>45133</v>
      </c>
      <c r="P2206" s="5">
        <v>1</v>
      </c>
      <c r="Q2206" s="5">
        <v>1</v>
      </c>
      <c r="R2206" s="5">
        <v>0</v>
      </c>
      <c r="S2206" s="5">
        <v>0</v>
      </c>
      <c r="T2206" s="5">
        <v>1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1</v>
      </c>
      <c r="AF2206" s="5">
        <v>0</v>
      </c>
      <c r="AG2206" s="18">
        <v>22.0242</v>
      </c>
      <c r="AH2206" s="19">
        <v>11</v>
      </c>
      <c r="AI2206" s="19">
        <v>11</v>
      </c>
    </row>
    <row r="2207" spans="1:35" ht="12.75" customHeight="1" x14ac:dyDescent="0.25">
      <c r="A2207" s="5">
        <v>163</v>
      </c>
      <c r="B2207" s="5">
        <v>2104151</v>
      </c>
      <c r="C2207" s="5"/>
      <c r="D2207" s="5" t="s">
        <v>6506</v>
      </c>
      <c r="E2207" s="15"/>
      <c r="F2207" s="16">
        <f>+IF(TABLA!$E2207 &lt;&gt; "", 1, 0)</f>
        <v>0</v>
      </c>
      <c r="G2207" s="15"/>
      <c r="H2207" s="16">
        <f>+IF(TABLA!$G2207&lt;&gt;"",1,0)</f>
        <v>0</v>
      </c>
      <c r="I2207" s="15"/>
      <c r="J2207" s="16">
        <f>+IF(TABLA!$I2207&lt;&gt;"",1,0)</f>
        <v>0</v>
      </c>
      <c r="K2207" s="16">
        <f>+IF(AND(TABLA!$F2207=1,TABLA!$H2207=1,TABLA!$J2207=1), 1, 0)</f>
        <v>0</v>
      </c>
      <c r="L2207" s="16"/>
      <c r="M2207" s="5" t="s">
        <v>6507</v>
      </c>
      <c r="N2207" s="5" t="s">
        <v>6508</v>
      </c>
      <c r="O2207" s="17">
        <v>44879</v>
      </c>
      <c r="P2207" s="5">
        <v>0</v>
      </c>
      <c r="Q2207" s="5">
        <v>1</v>
      </c>
      <c r="R2207" s="5">
        <v>0</v>
      </c>
      <c r="S2207" s="5">
        <v>0</v>
      </c>
      <c r="T2207" s="5">
        <v>1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1</v>
      </c>
      <c r="AF2207" s="5">
        <v>0</v>
      </c>
      <c r="AG2207" s="18">
        <v>6.8502000000000001</v>
      </c>
      <c r="AH2207" s="19">
        <v>1</v>
      </c>
      <c r="AI2207" s="19">
        <v>1</v>
      </c>
    </row>
    <row r="2208" spans="1:35" ht="12.75" customHeight="1" x14ac:dyDescent="0.25">
      <c r="A2208" s="5">
        <v>987</v>
      </c>
      <c r="B2208" s="5">
        <v>2104152</v>
      </c>
      <c r="C2208" s="5"/>
      <c r="D2208" s="5" t="s">
        <v>6509</v>
      </c>
      <c r="E2208" s="15"/>
      <c r="F2208" s="16">
        <f>+IF(TABLA!$E2208 &lt;&gt; "", 1, 0)</f>
        <v>0</v>
      </c>
      <c r="G2208" s="15"/>
      <c r="H2208" s="16">
        <f>+IF(TABLA!$G2208&lt;&gt;"",1,0)</f>
        <v>0</v>
      </c>
      <c r="I2208" s="15"/>
      <c r="J2208" s="16">
        <f>+IF(TABLA!$I2208&lt;&gt;"",1,0)</f>
        <v>0</v>
      </c>
      <c r="K2208" s="16">
        <f>+IF(AND(TABLA!$F2208=1,TABLA!$H2208=1,TABLA!$J2208=1), 1, 0)</f>
        <v>0</v>
      </c>
      <c r="L2208" s="16"/>
      <c r="M2208" s="5" t="s">
        <v>6510</v>
      </c>
      <c r="N2208" s="5" t="s">
        <v>6511</v>
      </c>
      <c r="O2208" s="17">
        <v>45110</v>
      </c>
      <c r="P2208" s="5">
        <v>1</v>
      </c>
      <c r="Q2208" s="5">
        <v>1</v>
      </c>
      <c r="R2208" s="5">
        <v>0</v>
      </c>
      <c r="S2208" s="5">
        <v>0</v>
      </c>
      <c r="T2208" s="5">
        <v>1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1</v>
      </c>
      <c r="AF2208" s="5">
        <v>0</v>
      </c>
      <c r="AG2208" s="18">
        <v>250.62799999999999</v>
      </c>
      <c r="AH2208" s="19">
        <v>23</v>
      </c>
      <c r="AI2208" s="19">
        <v>25</v>
      </c>
    </row>
    <row r="2209" spans="1:35" ht="12.75" customHeight="1" x14ac:dyDescent="0.25">
      <c r="A2209" s="5">
        <v>759</v>
      </c>
      <c r="B2209" s="5">
        <v>2104153</v>
      </c>
      <c r="C2209" s="5"/>
      <c r="D2209" s="5" t="s">
        <v>6512</v>
      </c>
      <c r="E2209" s="15"/>
      <c r="F2209" s="16">
        <f>+IF(TABLA!$E2209 &lt;&gt; "", 1, 0)</f>
        <v>0</v>
      </c>
      <c r="G2209" s="15"/>
      <c r="H2209" s="16">
        <f>+IF(TABLA!$G2209&lt;&gt;"",1,0)</f>
        <v>0</v>
      </c>
      <c r="I2209" s="15"/>
      <c r="J2209" s="16">
        <f>+IF(TABLA!$I2209&lt;&gt;"",1,0)</f>
        <v>0</v>
      </c>
      <c r="K2209" s="16">
        <f>+IF(AND(TABLA!$F2209=1,TABLA!$H2209=1,TABLA!$J2209=1), 1, 0)</f>
        <v>0</v>
      </c>
      <c r="L2209" s="16"/>
      <c r="M2209" s="5" t="s">
        <v>6513</v>
      </c>
      <c r="N2209" s="5" t="s">
        <v>6514</v>
      </c>
      <c r="O2209" s="17">
        <v>45077</v>
      </c>
      <c r="P2209" s="5">
        <v>1</v>
      </c>
      <c r="Q2209" s="5">
        <v>1</v>
      </c>
      <c r="R2209" s="5">
        <v>0</v>
      </c>
      <c r="S2209" s="5">
        <v>0</v>
      </c>
      <c r="T2209" s="5">
        <v>1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1</v>
      </c>
      <c r="AF2209" s="5">
        <v>0</v>
      </c>
      <c r="AG2209" s="18">
        <v>543.76310000000001</v>
      </c>
      <c r="AH2209" s="19">
        <v>38</v>
      </c>
      <c r="AI2209" s="19">
        <v>41</v>
      </c>
    </row>
    <row r="2210" spans="1:35" ht="12.75" customHeight="1" x14ac:dyDescent="0.25">
      <c r="A2210" s="5">
        <v>1511</v>
      </c>
      <c r="B2210" s="5">
        <v>2104154</v>
      </c>
      <c r="C2210" s="5"/>
      <c r="D2210" s="5" t="s">
        <v>6515</v>
      </c>
      <c r="E2210" s="15"/>
      <c r="F2210" s="16">
        <f>+IF(TABLA!$E2210 &lt;&gt; "", 1, 0)</f>
        <v>0</v>
      </c>
      <c r="G2210" s="15"/>
      <c r="H2210" s="16">
        <f>+IF(TABLA!$G2210&lt;&gt;"",1,0)</f>
        <v>0</v>
      </c>
      <c r="I2210" s="15"/>
      <c r="J2210" s="16">
        <f>+IF(TABLA!$I2210&lt;&gt;"",1,0)</f>
        <v>0</v>
      </c>
      <c r="K2210" s="16">
        <f>+IF(AND(TABLA!$F2210=1,TABLA!$H2210=1,TABLA!$J2210=1), 1, 0)</f>
        <v>0</v>
      </c>
      <c r="L2210" s="16"/>
      <c r="M2210" s="5" t="s">
        <v>6516</v>
      </c>
      <c r="N2210" s="5" t="s">
        <v>6517</v>
      </c>
      <c r="O2210" s="17">
        <v>45173</v>
      </c>
      <c r="P2210" s="5">
        <v>1</v>
      </c>
      <c r="Q2210" s="5">
        <v>1</v>
      </c>
      <c r="R2210" s="5">
        <v>0</v>
      </c>
      <c r="S2210" s="5">
        <v>0</v>
      </c>
      <c r="T2210" s="5">
        <v>1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1</v>
      </c>
      <c r="AF2210" s="5">
        <v>0</v>
      </c>
      <c r="AG2210" s="18">
        <v>6.5948000000000002</v>
      </c>
      <c r="AH2210" s="19">
        <v>1</v>
      </c>
      <c r="AI2210" s="19">
        <v>1</v>
      </c>
    </row>
    <row r="2211" spans="1:35" ht="12.75" customHeight="1" x14ac:dyDescent="0.25">
      <c r="A2211" s="5">
        <v>461</v>
      </c>
      <c r="B2211" s="5">
        <v>2104155</v>
      </c>
      <c r="C2211" s="5"/>
      <c r="D2211" s="5" t="s">
        <v>6518</v>
      </c>
      <c r="E2211" s="15"/>
      <c r="F2211" s="16">
        <f>+IF(TABLA!$E2211 &lt;&gt; "", 1, 0)</f>
        <v>0</v>
      </c>
      <c r="G2211" s="15"/>
      <c r="H2211" s="16">
        <f>+IF(TABLA!$G2211&lt;&gt;"",1,0)</f>
        <v>0</v>
      </c>
      <c r="I2211" s="15"/>
      <c r="J2211" s="16">
        <f>+IF(TABLA!$I2211&lt;&gt;"",1,0)</f>
        <v>0</v>
      </c>
      <c r="K2211" s="16">
        <f>+IF(AND(TABLA!$F2211=1,TABLA!$H2211=1,TABLA!$J2211=1), 1, 0)</f>
        <v>0</v>
      </c>
      <c r="L2211" s="16"/>
      <c r="M2211" s="5" t="s">
        <v>6519</v>
      </c>
      <c r="N2211" s="5" t="s">
        <v>6520</v>
      </c>
      <c r="O2211" s="17">
        <v>45001</v>
      </c>
      <c r="P2211" s="5">
        <v>1</v>
      </c>
      <c r="Q2211" s="5">
        <v>1</v>
      </c>
      <c r="R2211" s="5">
        <v>0</v>
      </c>
      <c r="S2211" s="5">
        <v>0</v>
      </c>
      <c r="T2211" s="5">
        <v>1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1</v>
      </c>
      <c r="AF2211" s="5">
        <v>0</v>
      </c>
      <c r="AG2211" s="18">
        <v>78.934399999999997</v>
      </c>
      <c r="AH2211" s="19">
        <v>10</v>
      </c>
      <c r="AI2211" s="19">
        <v>10</v>
      </c>
    </row>
    <row r="2212" spans="1:35" ht="12.75" customHeight="1" x14ac:dyDescent="0.25">
      <c r="A2212" s="5">
        <v>1329</v>
      </c>
      <c r="B2212" s="5">
        <v>2104156</v>
      </c>
      <c r="C2212" s="5"/>
      <c r="D2212" s="5" t="s">
        <v>6521</v>
      </c>
      <c r="E2212" s="15"/>
      <c r="F2212" s="16">
        <f>+IF(TABLA!$E2212 &lt;&gt; "", 1, 0)</f>
        <v>0</v>
      </c>
      <c r="G2212" s="15"/>
      <c r="H2212" s="16">
        <f>+IF(TABLA!$G2212&lt;&gt;"",1,0)</f>
        <v>0</v>
      </c>
      <c r="I2212" s="15"/>
      <c r="J2212" s="16">
        <f>+IF(TABLA!$I2212&lt;&gt;"",1,0)</f>
        <v>0</v>
      </c>
      <c r="K2212" s="16">
        <f>+IF(AND(TABLA!$F2212=1,TABLA!$H2212=1,TABLA!$J2212=1), 1, 0)</f>
        <v>0</v>
      </c>
      <c r="L2212" s="16"/>
      <c r="M2212" s="5" t="s">
        <v>6522</v>
      </c>
      <c r="N2212" s="5" t="s">
        <v>6523</v>
      </c>
      <c r="O2212" s="17">
        <v>45154</v>
      </c>
      <c r="P2212" s="5">
        <v>1</v>
      </c>
      <c r="Q2212" s="5">
        <v>1</v>
      </c>
      <c r="R2212" s="5">
        <v>0</v>
      </c>
      <c r="S2212" s="5">
        <v>0</v>
      </c>
      <c r="T2212" s="5">
        <v>1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1</v>
      </c>
      <c r="AF2212" s="5">
        <v>0</v>
      </c>
      <c r="AG2212" s="18">
        <v>660.1626</v>
      </c>
      <c r="AH2212" s="19">
        <v>73</v>
      </c>
      <c r="AI2212" s="19">
        <v>74</v>
      </c>
    </row>
    <row r="2213" spans="1:35" ht="12.75" customHeight="1" x14ac:dyDescent="0.25">
      <c r="A2213" s="5">
        <v>953</v>
      </c>
      <c r="B2213" s="5">
        <v>2104157</v>
      </c>
      <c r="C2213" s="5"/>
      <c r="D2213" s="5" t="s">
        <v>6524</v>
      </c>
      <c r="E2213" s="15"/>
      <c r="F2213" s="16">
        <f>+IF(TABLA!$E2213 &lt;&gt; "", 1, 0)</f>
        <v>0</v>
      </c>
      <c r="G2213" s="15"/>
      <c r="H2213" s="16">
        <f>+IF(TABLA!$G2213&lt;&gt;"",1,0)</f>
        <v>0</v>
      </c>
      <c r="I2213" s="15"/>
      <c r="J2213" s="16">
        <f>+IF(TABLA!$I2213&lt;&gt;"",1,0)</f>
        <v>0</v>
      </c>
      <c r="K2213" s="16">
        <f>+IF(AND(TABLA!$F2213=1,TABLA!$H2213=1,TABLA!$J2213=1), 1, 0)</f>
        <v>0</v>
      </c>
      <c r="L2213" s="16"/>
      <c r="M2213" s="5" t="s">
        <v>6525</v>
      </c>
      <c r="N2213" s="5" t="s">
        <v>6526</v>
      </c>
      <c r="O2213" s="17">
        <v>45105</v>
      </c>
      <c r="P2213" s="5">
        <v>1</v>
      </c>
      <c r="Q2213" s="5">
        <v>1</v>
      </c>
      <c r="R2213" s="5">
        <v>0</v>
      </c>
      <c r="S2213" s="5">
        <v>0</v>
      </c>
      <c r="T2213" s="5">
        <v>1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1</v>
      </c>
      <c r="AF2213" s="5">
        <v>0</v>
      </c>
      <c r="AG2213" s="18">
        <v>18.126100000000001</v>
      </c>
      <c r="AH2213" s="19">
        <v>2</v>
      </c>
      <c r="AI2213" s="19">
        <v>2</v>
      </c>
    </row>
    <row r="2214" spans="1:35" ht="12.75" customHeight="1" x14ac:dyDescent="0.25">
      <c r="A2214" s="5">
        <v>688</v>
      </c>
      <c r="B2214" s="5">
        <v>2104158</v>
      </c>
      <c r="C2214" s="5"/>
      <c r="D2214" s="5" t="s">
        <v>6527</v>
      </c>
      <c r="E2214" s="15"/>
      <c r="F2214" s="16">
        <f>+IF(TABLA!$E2214 &lt;&gt; "", 1, 0)</f>
        <v>0</v>
      </c>
      <c r="G2214" s="15"/>
      <c r="H2214" s="16">
        <f>+IF(TABLA!$G2214&lt;&gt;"",1,0)</f>
        <v>0</v>
      </c>
      <c r="I2214" s="15"/>
      <c r="J2214" s="16">
        <f>+IF(TABLA!$I2214&lt;&gt;"",1,0)</f>
        <v>0</v>
      </c>
      <c r="K2214" s="16">
        <f>+IF(AND(TABLA!$F2214=1,TABLA!$H2214=1,TABLA!$J2214=1), 1, 0)</f>
        <v>0</v>
      </c>
      <c r="L2214" s="16"/>
      <c r="M2214" s="5" t="s">
        <v>6528</v>
      </c>
      <c r="N2214" s="5" t="s">
        <v>6529</v>
      </c>
      <c r="O2214" s="17">
        <v>45063</v>
      </c>
      <c r="P2214" s="5">
        <v>1</v>
      </c>
      <c r="Q2214" s="5">
        <v>1</v>
      </c>
      <c r="R2214" s="5">
        <v>0</v>
      </c>
      <c r="S2214" s="5">
        <v>0</v>
      </c>
      <c r="T2214" s="5">
        <v>1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1</v>
      </c>
      <c r="AF2214" s="5">
        <v>0</v>
      </c>
      <c r="AG2214" s="18">
        <v>0.30730000000000002</v>
      </c>
      <c r="AH2214" s="19">
        <v>2</v>
      </c>
      <c r="AI2214" s="19">
        <v>2</v>
      </c>
    </row>
    <row r="2215" spans="1:35" ht="12.75" customHeight="1" x14ac:dyDescent="0.25">
      <c r="A2215" s="5">
        <v>1642</v>
      </c>
      <c r="B2215" s="5">
        <v>2104159</v>
      </c>
      <c r="C2215" s="5"/>
      <c r="D2215" s="5" t="s">
        <v>6530</v>
      </c>
      <c r="E2215" s="15"/>
      <c r="F2215" s="16">
        <f>+IF(TABLA!$E2215 &lt;&gt; "", 1, 0)</f>
        <v>0</v>
      </c>
      <c r="G2215" s="15"/>
      <c r="H2215" s="16">
        <f>+IF(TABLA!$G2215&lt;&gt;"",1,0)</f>
        <v>0</v>
      </c>
      <c r="I2215" s="15"/>
      <c r="J2215" s="16">
        <f>+IF(TABLA!$I2215&lt;&gt;"",1,0)</f>
        <v>0</v>
      </c>
      <c r="K2215" s="16">
        <f>+IF(AND(TABLA!$F2215=1,TABLA!$H2215=1,TABLA!$J2215=1), 1, 0)</f>
        <v>0</v>
      </c>
      <c r="L2215" s="16"/>
      <c r="M2215" s="5" t="s">
        <v>6531</v>
      </c>
      <c r="N2215" s="5" t="s">
        <v>6532</v>
      </c>
      <c r="O2215" s="17">
        <v>45183</v>
      </c>
      <c r="P2215" s="5">
        <v>1</v>
      </c>
      <c r="Q2215" s="5">
        <v>1</v>
      </c>
      <c r="R2215" s="5">
        <v>0</v>
      </c>
      <c r="S2215" s="5">
        <v>0</v>
      </c>
      <c r="T2215" s="5">
        <v>1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1</v>
      </c>
      <c r="AF2215" s="5">
        <v>0</v>
      </c>
      <c r="AG2215" s="18">
        <v>1133.3302000000001</v>
      </c>
      <c r="AH2215" s="19">
        <v>242</v>
      </c>
      <c r="AI2215" s="19">
        <v>247</v>
      </c>
    </row>
    <row r="2216" spans="1:35" ht="12.75" customHeight="1" x14ac:dyDescent="0.25">
      <c r="A2216" s="5">
        <v>188</v>
      </c>
      <c r="B2216" s="5">
        <v>2104161</v>
      </c>
      <c r="C2216" s="5"/>
      <c r="D2216" s="5" t="s">
        <v>6533</v>
      </c>
      <c r="E2216" s="15"/>
      <c r="F2216" s="16">
        <f>+IF(TABLA!$E2216 &lt;&gt; "", 1, 0)</f>
        <v>0</v>
      </c>
      <c r="G2216" s="15"/>
      <c r="H2216" s="16">
        <f>+IF(TABLA!$G2216&lt;&gt;"",1,0)</f>
        <v>0</v>
      </c>
      <c r="I2216" s="15"/>
      <c r="J2216" s="16">
        <f>+IF(TABLA!$I2216&lt;&gt;"",1,0)</f>
        <v>0</v>
      </c>
      <c r="K2216" s="16">
        <f>+IF(AND(TABLA!$F2216=1,TABLA!$H2216=1,TABLA!$J2216=1), 1, 0)</f>
        <v>0</v>
      </c>
      <c r="L2216" s="16"/>
      <c r="M2216" s="5" t="s">
        <v>6534</v>
      </c>
      <c r="N2216" s="5" t="s">
        <v>6535</v>
      </c>
      <c r="O2216" s="17">
        <v>44888</v>
      </c>
      <c r="P2216" s="5">
        <v>0</v>
      </c>
      <c r="Q2216" s="5">
        <v>1</v>
      </c>
      <c r="R2216" s="5">
        <v>0</v>
      </c>
      <c r="S2216" s="5">
        <v>0</v>
      </c>
      <c r="T2216" s="5">
        <v>1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1</v>
      </c>
      <c r="AF2216" s="5">
        <v>0</v>
      </c>
      <c r="AG2216" s="18">
        <v>22.9514</v>
      </c>
      <c r="AH2216" s="19">
        <v>4</v>
      </c>
      <c r="AI2216" s="19">
        <v>4</v>
      </c>
    </row>
    <row r="2217" spans="1:35" ht="12.75" customHeight="1" x14ac:dyDescent="0.25">
      <c r="A2217" s="5">
        <v>1598</v>
      </c>
      <c r="B2217" s="5">
        <v>2104162</v>
      </c>
      <c r="C2217" s="5"/>
      <c r="D2217" s="5" t="s">
        <v>6536</v>
      </c>
      <c r="E2217" s="15"/>
      <c r="F2217" s="16">
        <f>+IF(TABLA!$E2217 &lt;&gt; "", 1, 0)</f>
        <v>0</v>
      </c>
      <c r="G2217" s="15"/>
      <c r="H2217" s="16">
        <f>+IF(TABLA!$G2217&lt;&gt;"",1,0)</f>
        <v>0</v>
      </c>
      <c r="I2217" s="15"/>
      <c r="J2217" s="16">
        <f>+IF(TABLA!$I2217&lt;&gt;"",1,0)</f>
        <v>0</v>
      </c>
      <c r="K2217" s="16">
        <f>+IF(AND(TABLA!$F2217=1,TABLA!$H2217=1,TABLA!$J2217=1), 1, 0)</f>
        <v>0</v>
      </c>
      <c r="L2217" s="16"/>
      <c r="M2217" s="5" t="s">
        <v>6537</v>
      </c>
      <c r="N2217" s="5" t="s">
        <v>6538</v>
      </c>
      <c r="O2217" s="17">
        <v>45180</v>
      </c>
      <c r="P2217" s="5">
        <v>1</v>
      </c>
      <c r="Q2217" s="5">
        <v>1</v>
      </c>
      <c r="R2217" s="5">
        <v>0</v>
      </c>
      <c r="S2217" s="5">
        <v>0</v>
      </c>
      <c r="T2217" s="5">
        <v>1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1</v>
      </c>
      <c r="AF2217" s="5">
        <v>0</v>
      </c>
      <c r="AG2217" s="18">
        <v>34.445099999999996</v>
      </c>
      <c r="AH2217" s="19">
        <v>7</v>
      </c>
      <c r="AI2217" s="19">
        <v>7</v>
      </c>
    </row>
    <row r="2218" spans="1:35" ht="12.75" customHeight="1" x14ac:dyDescent="0.25">
      <c r="A2218" s="5">
        <v>13</v>
      </c>
      <c r="B2218" s="5">
        <v>2104164</v>
      </c>
      <c r="C2218" s="5"/>
      <c r="D2218" s="5" t="s">
        <v>6539</v>
      </c>
      <c r="E2218" s="15"/>
      <c r="F2218" s="16">
        <f>+IF(TABLA!$E2218 &lt;&gt; "", 1, 0)</f>
        <v>0</v>
      </c>
      <c r="G2218" s="15"/>
      <c r="H2218" s="16">
        <f>+IF(TABLA!$G2218&lt;&gt;"",1,0)</f>
        <v>0</v>
      </c>
      <c r="I2218" s="15"/>
      <c r="J2218" s="16">
        <f>+IF(TABLA!$I2218&lt;&gt;"",1,0)</f>
        <v>0</v>
      </c>
      <c r="K2218" s="16">
        <f>+IF(AND(TABLA!$F2218=1,TABLA!$H2218=1,TABLA!$J2218=1), 1, 0)</f>
        <v>0</v>
      </c>
      <c r="L2218" s="16"/>
      <c r="M2218" s="5" t="s">
        <v>6540</v>
      </c>
      <c r="N2218" s="5" t="s">
        <v>6541</v>
      </c>
      <c r="O2218" s="17">
        <v>44738</v>
      </c>
      <c r="P2218" s="5">
        <v>0</v>
      </c>
      <c r="Q2218" s="5">
        <v>1</v>
      </c>
      <c r="R2218" s="5">
        <v>0</v>
      </c>
      <c r="S2218" s="5">
        <v>0</v>
      </c>
      <c r="T2218" s="5">
        <v>1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1</v>
      </c>
      <c r="AF2218" s="5">
        <v>0</v>
      </c>
      <c r="AG2218" s="18">
        <v>13.8514</v>
      </c>
      <c r="AH2218" s="19">
        <v>1</v>
      </c>
      <c r="AI2218" s="19">
        <v>1</v>
      </c>
    </row>
    <row r="2219" spans="1:35" ht="12.75" customHeight="1" x14ac:dyDescent="0.25">
      <c r="A2219" s="5">
        <v>1451</v>
      </c>
      <c r="B2219" s="5">
        <v>2104167</v>
      </c>
      <c r="C2219" s="5"/>
      <c r="D2219" s="5" t="s">
        <v>6542</v>
      </c>
      <c r="E2219" s="15"/>
      <c r="F2219" s="16">
        <f>+IF(TABLA!$E2219 &lt;&gt; "", 1, 0)</f>
        <v>0</v>
      </c>
      <c r="G2219" s="15"/>
      <c r="H2219" s="16">
        <f>+IF(TABLA!$G2219&lt;&gt;"",1,0)</f>
        <v>0</v>
      </c>
      <c r="I2219" s="15"/>
      <c r="J2219" s="16">
        <f>+IF(TABLA!$I2219&lt;&gt;"",1,0)</f>
        <v>0</v>
      </c>
      <c r="K2219" s="16">
        <f>+IF(AND(TABLA!$F2219=1,TABLA!$H2219=1,TABLA!$J2219=1), 1, 0)</f>
        <v>0</v>
      </c>
      <c r="L2219" s="16"/>
      <c r="M2219" s="5" t="s">
        <v>6543</v>
      </c>
      <c r="N2219" s="5" t="s">
        <v>6544</v>
      </c>
      <c r="O2219" s="17">
        <v>45167</v>
      </c>
      <c r="P2219" s="5">
        <v>1</v>
      </c>
      <c r="Q2219" s="5">
        <v>1</v>
      </c>
      <c r="R2219" s="5">
        <v>0</v>
      </c>
      <c r="S2219" s="5">
        <v>0</v>
      </c>
      <c r="T2219" s="5">
        <v>1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1</v>
      </c>
      <c r="AF2219" s="5">
        <v>0</v>
      </c>
      <c r="AG2219" s="18">
        <v>24.634699999999999</v>
      </c>
      <c r="AH2219" s="19">
        <v>9</v>
      </c>
      <c r="AI2219" s="19">
        <v>9</v>
      </c>
    </row>
    <row r="2220" spans="1:35" ht="12.75" customHeight="1" x14ac:dyDescent="0.25">
      <c r="A2220" s="5">
        <v>420</v>
      </c>
      <c r="B2220" s="5">
        <v>2104168</v>
      </c>
      <c r="C2220" s="5"/>
      <c r="D2220" s="5" t="s">
        <v>6545</v>
      </c>
      <c r="E2220" s="15"/>
      <c r="F2220" s="16">
        <f>+IF(TABLA!$E2220 &lt;&gt; "", 1, 0)</f>
        <v>0</v>
      </c>
      <c r="G2220" s="15"/>
      <c r="H2220" s="16">
        <f>+IF(TABLA!$G2220&lt;&gt;"",1,0)</f>
        <v>0</v>
      </c>
      <c r="I2220" s="15"/>
      <c r="J2220" s="16">
        <f>+IF(TABLA!$I2220&lt;&gt;"",1,0)</f>
        <v>0</v>
      </c>
      <c r="K2220" s="16">
        <f>+IF(AND(TABLA!$F2220=1,TABLA!$H2220=1,TABLA!$J2220=1), 1, 0)</f>
        <v>0</v>
      </c>
      <c r="L2220" s="16"/>
      <c r="M2220" s="5" t="s">
        <v>6546</v>
      </c>
      <c r="N2220" s="5" t="s">
        <v>6547</v>
      </c>
      <c r="O2220" s="17">
        <v>44988</v>
      </c>
      <c r="P2220" s="5">
        <v>1</v>
      </c>
      <c r="Q2220" s="5">
        <v>1</v>
      </c>
      <c r="R2220" s="5">
        <v>0</v>
      </c>
      <c r="S2220" s="5">
        <v>0</v>
      </c>
      <c r="T2220" s="5">
        <v>1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1</v>
      </c>
      <c r="AF2220" s="5">
        <v>0</v>
      </c>
      <c r="AG2220" s="18">
        <v>45.223500000000001</v>
      </c>
      <c r="AH2220" s="19">
        <v>7</v>
      </c>
      <c r="AI2220" s="19">
        <v>7</v>
      </c>
    </row>
    <row r="2221" spans="1:35" ht="12.75" customHeight="1" x14ac:dyDescent="0.25">
      <c r="A2221" s="5">
        <v>871</v>
      </c>
      <c r="B2221" s="5">
        <v>2104175</v>
      </c>
      <c r="C2221" s="5"/>
      <c r="D2221" s="5" t="s">
        <v>6548</v>
      </c>
      <c r="E2221" s="15"/>
      <c r="F2221" s="16">
        <f>+IF(TABLA!$E2221 &lt;&gt; "", 1, 0)</f>
        <v>0</v>
      </c>
      <c r="G2221" s="15"/>
      <c r="H2221" s="16">
        <f>+IF(TABLA!$G2221&lt;&gt;"",1,0)</f>
        <v>0</v>
      </c>
      <c r="I2221" s="15"/>
      <c r="J2221" s="16">
        <f>+IF(TABLA!$I2221&lt;&gt;"",1,0)</f>
        <v>0</v>
      </c>
      <c r="K2221" s="16">
        <f>+IF(AND(TABLA!$F2221=1,TABLA!$H2221=1,TABLA!$J2221=1), 1, 0)</f>
        <v>0</v>
      </c>
      <c r="L2221" s="16"/>
      <c r="M2221" s="5" t="s">
        <v>6549</v>
      </c>
      <c r="N2221" s="5" t="s">
        <v>6550</v>
      </c>
      <c r="O2221" s="17">
        <v>45092</v>
      </c>
      <c r="P2221" s="5">
        <v>1</v>
      </c>
      <c r="Q2221" s="5">
        <v>1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1</v>
      </c>
      <c r="AF2221" s="5">
        <v>0</v>
      </c>
      <c r="AG2221" s="18">
        <v>63.781700000000001</v>
      </c>
      <c r="AH2221" s="19">
        <v>8</v>
      </c>
      <c r="AI2221" s="19">
        <v>8</v>
      </c>
    </row>
    <row r="2222" spans="1:35" ht="12.75" customHeight="1" x14ac:dyDescent="0.25">
      <c r="A2222" s="5">
        <v>196</v>
      </c>
      <c r="B2222" s="5">
        <v>2104176</v>
      </c>
      <c r="C2222" s="5"/>
      <c r="D2222" s="5" t="s">
        <v>6551</v>
      </c>
      <c r="E2222" s="15"/>
      <c r="F2222" s="16">
        <f>+IF(TABLA!$E2222 &lt;&gt; "", 1, 0)</f>
        <v>0</v>
      </c>
      <c r="G2222" s="15"/>
      <c r="H2222" s="16">
        <f>+IF(TABLA!$G2222&lt;&gt;"",1,0)</f>
        <v>0</v>
      </c>
      <c r="I2222" s="15"/>
      <c r="J2222" s="16">
        <f>+IF(TABLA!$I2222&lt;&gt;"",1,0)</f>
        <v>0</v>
      </c>
      <c r="K2222" s="16">
        <f>+IF(AND(TABLA!$F2222=1,TABLA!$H2222=1,TABLA!$J2222=1), 1, 0)</f>
        <v>0</v>
      </c>
      <c r="L2222" s="16"/>
      <c r="M2222" s="5" t="s">
        <v>6552</v>
      </c>
      <c r="N2222" s="5" t="s">
        <v>6553</v>
      </c>
      <c r="O2222" s="17">
        <v>44890</v>
      </c>
      <c r="P2222" s="5">
        <v>0</v>
      </c>
      <c r="Q2222" s="5">
        <v>1</v>
      </c>
      <c r="R2222" s="5">
        <v>0</v>
      </c>
      <c r="S2222" s="5">
        <v>0</v>
      </c>
      <c r="T2222" s="5">
        <v>1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1</v>
      </c>
      <c r="AF2222" s="5">
        <v>0</v>
      </c>
      <c r="AG2222" s="18">
        <v>5.0136000000000003</v>
      </c>
      <c r="AH2222" s="19">
        <v>2</v>
      </c>
      <c r="AI2222" s="19">
        <v>2</v>
      </c>
    </row>
    <row r="2223" spans="1:35" ht="12.75" customHeight="1" x14ac:dyDescent="0.25">
      <c r="A2223" s="5">
        <v>387</v>
      </c>
      <c r="B2223" s="5">
        <v>2104178</v>
      </c>
      <c r="C2223" s="5"/>
      <c r="D2223" s="5" t="s">
        <v>6554</v>
      </c>
      <c r="E2223" s="15"/>
      <c r="F2223" s="16">
        <f>+IF(TABLA!$E2223 &lt;&gt; "", 1, 0)</f>
        <v>0</v>
      </c>
      <c r="G2223" s="15"/>
      <c r="H2223" s="16">
        <f>+IF(TABLA!$G2223&lt;&gt;"",1,0)</f>
        <v>0</v>
      </c>
      <c r="I2223" s="15"/>
      <c r="J2223" s="16">
        <f>+IF(TABLA!$I2223&lt;&gt;"",1,0)</f>
        <v>0</v>
      </c>
      <c r="K2223" s="16">
        <f>+IF(AND(TABLA!$F2223=1,TABLA!$H2223=1,TABLA!$J2223=1), 1, 0)</f>
        <v>0</v>
      </c>
      <c r="L2223" s="16"/>
      <c r="M2223" s="5" t="s">
        <v>6555</v>
      </c>
      <c r="N2223" s="5" t="s">
        <v>6556</v>
      </c>
      <c r="O2223" s="17">
        <v>44977</v>
      </c>
      <c r="P2223" s="5">
        <v>1</v>
      </c>
      <c r="Q2223" s="5">
        <v>1</v>
      </c>
      <c r="R2223" s="5">
        <v>0</v>
      </c>
      <c r="S2223" s="5">
        <v>0</v>
      </c>
      <c r="T2223" s="5">
        <v>1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1</v>
      </c>
      <c r="AF2223" s="5">
        <v>0</v>
      </c>
      <c r="AG2223" s="18">
        <v>5.8099999999999999E-2</v>
      </c>
      <c r="AH2223" s="19">
        <v>1</v>
      </c>
      <c r="AI2223" s="19">
        <v>1</v>
      </c>
    </row>
    <row r="2224" spans="1:35" ht="12.75" customHeight="1" x14ac:dyDescent="0.25">
      <c r="A2224" s="5">
        <v>1171</v>
      </c>
      <c r="B2224" s="5">
        <v>2104179</v>
      </c>
      <c r="C2224" s="5"/>
      <c r="D2224" s="5" t="s">
        <v>6557</v>
      </c>
      <c r="E2224" s="15"/>
      <c r="F2224" s="16">
        <f>+IF(TABLA!$E2224 &lt;&gt; "", 1, 0)</f>
        <v>0</v>
      </c>
      <c r="G2224" s="15"/>
      <c r="H2224" s="16">
        <f>+IF(TABLA!$G2224&lt;&gt;"",1,0)</f>
        <v>0</v>
      </c>
      <c r="I2224" s="15"/>
      <c r="J2224" s="16">
        <f>+IF(TABLA!$I2224&lt;&gt;"",1,0)</f>
        <v>0</v>
      </c>
      <c r="K2224" s="16">
        <f>+IF(AND(TABLA!$F2224=1,TABLA!$H2224=1,TABLA!$J2224=1), 1, 0)</f>
        <v>0</v>
      </c>
      <c r="L2224" s="16"/>
      <c r="M2224" s="5" t="s">
        <v>6558</v>
      </c>
      <c r="N2224" s="5" t="s">
        <v>6559</v>
      </c>
      <c r="O2224" s="17">
        <v>45132</v>
      </c>
      <c r="P2224" s="5">
        <v>1</v>
      </c>
      <c r="Q2224" s="5">
        <v>1</v>
      </c>
      <c r="R2224" s="5">
        <v>0</v>
      </c>
      <c r="S2224" s="5">
        <v>0</v>
      </c>
      <c r="T2224" s="5">
        <v>1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1</v>
      </c>
      <c r="AF2224" s="5">
        <v>0</v>
      </c>
      <c r="AG2224" s="18">
        <v>346.0521</v>
      </c>
      <c r="AH2224" s="19">
        <v>45</v>
      </c>
      <c r="AI2224" s="19">
        <v>45</v>
      </c>
    </row>
    <row r="2225" spans="1:35" ht="12.75" customHeight="1" x14ac:dyDescent="0.25">
      <c r="A2225" s="5">
        <v>1528</v>
      </c>
      <c r="B2225" s="5">
        <v>2104181</v>
      </c>
      <c r="C2225" s="5"/>
      <c r="D2225" s="5" t="s">
        <v>6560</v>
      </c>
      <c r="E2225" s="15"/>
      <c r="F2225" s="16">
        <f>+IF(TABLA!$E2225 &lt;&gt; "", 1, 0)</f>
        <v>0</v>
      </c>
      <c r="G2225" s="15"/>
      <c r="H2225" s="16">
        <f>+IF(TABLA!$G2225&lt;&gt;"",1,0)</f>
        <v>0</v>
      </c>
      <c r="I2225" s="15"/>
      <c r="J2225" s="16">
        <f>+IF(TABLA!$I2225&lt;&gt;"",1,0)</f>
        <v>0</v>
      </c>
      <c r="K2225" s="16">
        <f>+IF(AND(TABLA!$F2225=1,TABLA!$H2225=1,TABLA!$J2225=1), 1, 0)</f>
        <v>0</v>
      </c>
      <c r="L2225" s="16"/>
      <c r="M2225" s="5" t="s">
        <v>6561</v>
      </c>
      <c r="N2225" s="5" t="s">
        <v>6562</v>
      </c>
      <c r="O2225" s="17">
        <v>45174</v>
      </c>
      <c r="P2225" s="5">
        <v>1</v>
      </c>
      <c r="Q2225" s="5">
        <v>1</v>
      </c>
      <c r="R2225" s="5">
        <v>0</v>
      </c>
      <c r="S2225" s="5">
        <v>0</v>
      </c>
      <c r="T2225" s="5">
        <v>1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1</v>
      </c>
      <c r="AF2225" s="5">
        <v>0</v>
      </c>
      <c r="AG2225" s="18">
        <v>336.12790000000001</v>
      </c>
      <c r="AH2225" s="19">
        <v>48</v>
      </c>
      <c r="AI2225" s="19">
        <v>50</v>
      </c>
    </row>
    <row r="2226" spans="1:35" ht="12.75" customHeight="1" x14ac:dyDescent="0.25">
      <c r="A2226" s="5">
        <v>497</v>
      </c>
      <c r="B2226" s="5">
        <v>2104182</v>
      </c>
      <c r="C2226" s="5"/>
      <c r="D2226" s="5" t="s">
        <v>6563</v>
      </c>
      <c r="E2226" s="15"/>
      <c r="F2226" s="16">
        <f>+IF(TABLA!$E2226 &lt;&gt; "", 1, 0)</f>
        <v>0</v>
      </c>
      <c r="G2226" s="15"/>
      <c r="H2226" s="16">
        <f>+IF(TABLA!$G2226&lt;&gt;"",1,0)</f>
        <v>0</v>
      </c>
      <c r="I2226" s="15"/>
      <c r="J2226" s="16">
        <f>+IF(TABLA!$I2226&lt;&gt;"",1,0)</f>
        <v>0</v>
      </c>
      <c r="K2226" s="16">
        <f>+IF(AND(TABLA!$F2226=1,TABLA!$H2226=1,TABLA!$J2226=1), 1, 0)</f>
        <v>0</v>
      </c>
      <c r="L2226" s="16"/>
      <c r="M2226" s="5" t="s">
        <v>6564</v>
      </c>
      <c r="N2226" s="5" t="s">
        <v>6565</v>
      </c>
      <c r="O2226" s="17">
        <v>45013</v>
      </c>
      <c r="P2226" s="5">
        <v>1</v>
      </c>
      <c r="Q2226" s="5">
        <v>1</v>
      </c>
      <c r="R2226" s="5">
        <v>0</v>
      </c>
      <c r="S2226" s="5">
        <v>0</v>
      </c>
      <c r="T2226" s="5">
        <v>1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1</v>
      </c>
      <c r="AF2226" s="5">
        <v>0</v>
      </c>
      <c r="AG2226" s="18">
        <v>22.749400000000001</v>
      </c>
      <c r="AH2226" s="19">
        <v>3</v>
      </c>
      <c r="AI2226" s="19">
        <v>4</v>
      </c>
    </row>
    <row r="2227" spans="1:35" ht="12.75" customHeight="1" x14ac:dyDescent="0.25">
      <c r="A2227" s="5">
        <v>315</v>
      </c>
      <c r="B2227" s="5">
        <v>2104183</v>
      </c>
      <c r="C2227" s="5"/>
      <c r="D2227" s="5" t="s">
        <v>6566</v>
      </c>
      <c r="E2227" s="15"/>
      <c r="F2227" s="16">
        <f>+IF(TABLA!$E2227 &lt;&gt; "", 1, 0)</f>
        <v>0</v>
      </c>
      <c r="G2227" s="15"/>
      <c r="H2227" s="16">
        <f>+IF(TABLA!$G2227&lt;&gt;"",1,0)</f>
        <v>0</v>
      </c>
      <c r="I2227" s="15"/>
      <c r="J2227" s="16">
        <f>+IF(TABLA!$I2227&lt;&gt;"",1,0)</f>
        <v>0</v>
      </c>
      <c r="K2227" s="16">
        <f>+IF(AND(TABLA!$F2227=1,TABLA!$H2227=1,TABLA!$J2227=1), 1, 0)</f>
        <v>0</v>
      </c>
      <c r="L2227" s="16"/>
      <c r="M2227" s="5" t="s">
        <v>6567</v>
      </c>
      <c r="N2227" s="5" t="s">
        <v>6568</v>
      </c>
      <c r="O2227" s="17">
        <v>44946</v>
      </c>
      <c r="P2227" s="5">
        <v>1</v>
      </c>
      <c r="Q2227" s="5">
        <v>1</v>
      </c>
      <c r="R2227" s="5">
        <v>0</v>
      </c>
      <c r="S2227" s="5">
        <v>0</v>
      </c>
      <c r="T2227" s="5">
        <v>1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1</v>
      </c>
      <c r="AF2227" s="5">
        <v>0</v>
      </c>
      <c r="AG2227" s="18">
        <v>6.6715999999999998</v>
      </c>
      <c r="AH2227" s="19">
        <v>1</v>
      </c>
      <c r="AI2227" s="19">
        <v>1</v>
      </c>
    </row>
    <row r="2228" spans="1:35" ht="12.75" customHeight="1" x14ac:dyDescent="0.25">
      <c r="A2228" s="5">
        <v>576</v>
      </c>
      <c r="B2228" s="5">
        <v>2104184</v>
      </c>
      <c r="C2228" s="5"/>
      <c r="D2228" s="5" t="s">
        <v>6569</v>
      </c>
      <c r="E2228" s="15"/>
      <c r="F2228" s="16">
        <f>+IF(TABLA!$E2228 &lt;&gt; "", 1, 0)</f>
        <v>0</v>
      </c>
      <c r="G2228" s="15"/>
      <c r="H2228" s="16">
        <f>+IF(TABLA!$G2228&lt;&gt;"",1,0)</f>
        <v>0</v>
      </c>
      <c r="I2228" s="15"/>
      <c r="J2228" s="16">
        <f>+IF(TABLA!$I2228&lt;&gt;"",1,0)</f>
        <v>0</v>
      </c>
      <c r="K2228" s="16">
        <f>+IF(AND(TABLA!$F2228=1,TABLA!$H2228=1,TABLA!$J2228=1), 1, 0)</f>
        <v>0</v>
      </c>
      <c r="L2228" s="16"/>
      <c r="M2228" s="5" t="s">
        <v>6570</v>
      </c>
      <c r="N2228" s="5" t="s">
        <v>6571</v>
      </c>
      <c r="O2228" s="17">
        <v>45040</v>
      </c>
      <c r="P2228" s="5">
        <v>1</v>
      </c>
      <c r="Q2228" s="5">
        <v>1</v>
      </c>
      <c r="R2228" s="5">
        <v>0</v>
      </c>
      <c r="S2228" s="5">
        <v>0</v>
      </c>
      <c r="T2228" s="5">
        <v>1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1</v>
      </c>
      <c r="AF2228" s="5">
        <v>0</v>
      </c>
      <c r="AG2228" s="18">
        <v>37.8523</v>
      </c>
      <c r="AH2228" s="19">
        <v>3</v>
      </c>
      <c r="AI2228" s="19">
        <v>3</v>
      </c>
    </row>
    <row r="2229" spans="1:35" ht="12.75" customHeight="1" x14ac:dyDescent="0.25">
      <c r="A2229" s="5">
        <v>1000</v>
      </c>
      <c r="B2229" s="5">
        <v>2104185</v>
      </c>
      <c r="C2229" s="5"/>
      <c r="D2229" s="5" t="s">
        <v>6572</v>
      </c>
      <c r="E2229" s="15"/>
      <c r="F2229" s="16">
        <f>+IF(TABLA!$E2229 &lt;&gt; "", 1, 0)</f>
        <v>0</v>
      </c>
      <c r="G2229" s="15"/>
      <c r="H2229" s="16">
        <f>+IF(TABLA!$G2229&lt;&gt;"",1,0)</f>
        <v>0</v>
      </c>
      <c r="I2229" s="15"/>
      <c r="J2229" s="16">
        <f>+IF(TABLA!$I2229&lt;&gt;"",1,0)</f>
        <v>0</v>
      </c>
      <c r="K2229" s="16">
        <f>+IF(AND(TABLA!$F2229=1,TABLA!$H2229=1,TABLA!$J2229=1), 1, 0)</f>
        <v>0</v>
      </c>
      <c r="L2229" s="16"/>
      <c r="M2229" s="5" t="s">
        <v>6573</v>
      </c>
      <c r="N2229" s="5" t="s">
        <v>6574</v>
      </c>
      <c r="O2229" s="17">
        <v>45111</v>
      </c>
      <c r="P2229" s="5">
        <v>1</v>
      </c>
      <c r="Q2229" s="5">
        <v>1</v>
      </c>
      <c r="R2229" s="5">
        <v>0</v>
      </c>
      <c r="S2229" s="5">
        <v>0</v>
      </c>
      <c r="T2229" s="5">
        <v>1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1</v>
      </c>
      <c r="AF2229" s="5">
        <v>0</v>
      </c>
      <c r="AG2229" s="18">
        <v>21.727499999999999</v>
      </c>
      <c r="AH2229" s="19">
        <v>2</v>
      </c>
      <c r="AI2229" s="19">
        <v>2</v>
      </c>
    </row>
    <row r="2230" spans="1:35" ht="12.75" customHeight="1" x14ac:dyDescent="0.25">
      <c r="A2230" s="5">
        <v>543</v>
      </c>
      <c r="B2230" s="5">
        <v>2104186</v>
      </c>
      <c r="C2230" s="5"/>
      <c r="D2230" s="5" t="s">
        <v>6575</v>
      </c>
      <c r="E2230" s="15"/>
      <c r="F2230" s="16">
        <f>+IF(TABLA!$E2230 &lt;&gt; "", 1, 0)</f>
        <v>0</v>
      </c>
      <c r="G2230" s="15"/>
      <c r="H2230" s="16">
        <f>+IF(TABLA!$G2230&lt;&gt;"",1,0)</f>
        <v>0</v>
      </c>
      <c r="I2230" s="15"/>
      <c r="J2230" s="16">
        <f>+IF(TABLA!$I2230&lt;&gt;"",1,0)</f>
        <v>0</v>
      </c>
      <c r="K2230" s="16">
        <f>+IF(AND(TABLA!$F2230=1,TABLA!$H2230=1,TABLA!$J2230=1), 1, 0)</f>
        <v>0</v>
      </c>
      <c r="L2230" s="16"/>
      <c r="M2230" s="5" t="s">
        <v>6576</v>
      </c>
      <c r="N2230" s="5" t="s">
        <v>6577</v>
      </c>
      <c r="O2230" s="17">
        <v>45030</v>
      </c>
      <c r="P2230" s="5">
        <v>1</v>
      </c>
      <c r="Q2230" s="5">
        <v>1</v>
      </c>
      <c r="R2230" s="5">
        <v>0</v>
      </c>
      <c r="S2230" s="5">
        <v>0</v>
      </c>
      <c r="T2230" s="5">
        <v>1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1</v>
      </c>
      <c r="AF2230" s="5">
        <v>0</v>
      </c>
      <c r="AG2230" s="18">
        <v>3.9159000000000002</v>
      </c>
      <c r="AH2230" s="19">
        <v>1</v>
      </c>
      <c r="AI2230" s="19">
        <v>2</v>
      </c>
    </row>
    <row r="2231" spans="1:35" ht="12.75" customHeight="1" x14ac:dyDescent="0.25">
      <c r="A2231" s="5">
        <v>973</v>
      </c>
      <c r="B2231" s="5">
        <v>2104190</v>
      </c>
      <c r="C2231" s="5"/>
      <c r="D2231" s="5" t="s">
        <v>6578</v>
      </c>
      <c r="E2231" s="15"/>
      <c r="F2231" s="16">
        <f>+IF(TABLA!$E2231 &lt;&gt; "", 1, 0)</f>
        <v>0</v>
      </c>
      <c r="G2231" s="15"/>
      <c r="H2231" s="16">
        <f>+IF(TABLA!$G2231&lt;&gt;"",1,0)</f>
        <v>0</v>
      </c>
      <c r="I2231" s="15"/>
      <c r="J2231" s="16">
        <f>+IF(TABLA!$I2231&lt;&gt;"",1,0)</f>
        <v>0</v>
      </c>
      <c r="K2231" s="16">
        <f>+IF(AND(TABLA!$F2231=1,TABLA!$H2231=1,TABLA!$J2231=1), 1, 0)</f>
        <v>0</v>
      </c>
      <c r="L2231" s="16"/>
      <c r="M2231" s="5" t="s">
        <v>6579</v>
      </c>
      <c r="N2231" s="5" t="s">
        <v>6580</v>
      </c>
      <c r="O2231" s="17">
        <v>45107</v>
      </c>
      <c r="P2231" s="5">
        <v>1</v>
      </c>
      <c r="Q2231" s="5">
        <v>1</v>
      </c>
      <c r="R2231" s="5">
        <v>0</v>
      </c>
      <c r="S2231" s="5">
        <v>0</v>
      </c>
      <c r="T2231" s="5">
        <v>1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18">
        <v>163.5402</v>
      </c>
      <c r="AH2231" s="19">
        <v>24</v>
      </c>
      <c r="AI2231" s="19">
        <v>26</v>
      </c>
    </row>
    <row r="2232" spans="1:35" ht="12.75" customHeight="1" x14ac:dyDescent="0.25">
      <c r="A2232" s="5">
        <v>1211</v>
      </c>
      <c r="B2232" s="5">
        <v>2104191</v>
      </c>
      <c r="C2232" s="5"/>
      <c r="D2232" s="5" t="s">
        <v>6581</v>
      </c>
      <c r="E2232" s="15"/>
      <c r="F2232" s="16">
        <f>+IF(TABLA!$E2232 &lt;&gt; "", 1, 0)</f>
        <v>0</v>
      </c>
      <c r="G2232" s="15"/>
      <c r="H2232" s="16">
        <f>+IF(TABLA!$G2232&lt;&gt;"",1,0)</f>
        <v>0</v>
      </c>
      <c r="I2232" s="15"/>
      <c r="J2232" s="16">
        <f>+IF(TABLA!$I2232&lt;&gt;"",1,0)</f>
        <v>0</v>
      </c>
      <c r="K2232" s="16">
        <f>+IF(AND(TABLA!$F2232=1,TABLA!$H2232=1,TABLA!$J2232=1), 1, 0)</f>
        <v>0</v>
      </c>
      <c r="L2232" s="16"/>
      <c r="M2232" s="5" t="s">
        <v>6582</v>
      </c>
      <c r="N2232" s="5" t="s">
        <v>6583</v>
      </c>
      <c r="O2232" s="17">
        <v>45138</v>
      </c>
      <c r="P2232" s="5">
        <v>1</v>
      </c>
      <c r="Q2232" s="5">
        <v>1</v>
      </c>
      <c r="R2232" s="5">
        <v>0</v>
      </c>
      <c r="S2232" s="5">
        <v>0</v>
      </c>
      <c r="T2232" s="5">
        <v>1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1</v>
      </c>
      <c r="AF2232" s="5">
        <v>0</v>
      </c>
      <c r="AG2232" s="18">
        <v>32.079500000000003</v>
      </c>
      <c r="AH2232" s="19">
        <v>10</v>
      </c>
      <c r="AI2232" s="19">
        <v>10</v>
      </c>
    </row>
    <row r="2233" spans="1:35" ht="12.75" customHeight="1" x14ac:dyDescent="0.25">
      <c r="A2233" s="5">
        <v>1092</v>
      </c>
      <c r="B2233" s="5">
        <v>2104194</v>
      </c>
      <c r="C2233" s="5"/>
      <c r="D2233" s="5" t="s">
        <v>6584</v>
      </c>
      <c r="E2233" s="15"/>
      <c r="F2233" s="16">
        <f>+IF(TABLA!$E2233 &lt;&gt; "", 1, 0)</f>
        <v>0</v>
      </c>
      <c r="G2233" s="15"/>
      <c r="H2233" s="16">
        <f>+IF(TABLA!$G2233&lt;&gt;"",1,0)</f>
        <v>0</v>
      </c>
      <c r="I2233" s="15"/>
      <c r="J2233" s="16">
        <f>+IF(TABLA!$I2233&lt;&gt;"",1,0)</f>
        <v>0</v>
      </c>
      <c r="K2233" s="16">
        <f>+IF(AND(TABLA!$F2233=1,TABLA!$H2233=1,TABLA!$J2233=1), 1, 0)</f>
        <v>0</v>
      </c>
      <c r="L2233" s="16"/>
      <c r="M2233" s="5" t="s">
        <v>6585</v>
      </c>
      <c r="N2233" s="5" t="s">
        <v>6586</v>
      </c>
      <c r="O2233" s="17">
        <v>45124</v>
      </c>
      <c r="P2233" s="5">
        <v>1</v>
      </c>
      <c r="Q2233" s="5">
        <v>1</v>
      </c>
      <c r="R2233" s="5">
        <v>0</v>
      </c>
      <c r="S2233" s="5">
        <v>0</v>
      </c>
      <c r="T2233" s="5">
        <v>1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1</v>
      </c>
      <c r="AF2233" s="5">
        <v>0</v>
      </c>
      <c r="AG2233" s="18">
        <v>13.1135</v>
      </c>
      <c r="AH2233" s="19">
        <v>4</v>
      </c>
      <c r="AI2233" s="19">
        <v>5</v>
      </c>
    </row>
    <row r="2234" spans="1:35" ht="12.75" customHeight="1" x14ac:dyDescent="0.25">
      <c r="A2234" s="5">
        <v>1006</v>
      </c>
      <c r="B2234" s="5">
        <v>2104195</v>
      </c>
      <c r="C2234" s="5"/>
      <c r="D2234" s="5" t="s">
        <v>6587</v>
      </c>
      <c r="E2234" s="15"/>
      <c r="F2234" s="16">
        <f>+IF(TABLA!$E2234 &lt;&gt; "", 1, 0)</f>
        <v>0</v>
      </c>
      <c r="G2234" s="15"/>
      <c r="H2234" s="16">
        <f>+IF(TABLA!$G2234&lt;&gt;"",1,0)</f>
        <v>0</v>
      </c>
      <c r="I2234" s="15"/>
      <c r="J2234" s="16">
        <f>+IF(TABLA!$I2234&lt;&gt;"",1,0)</f>
        <v>0</v>
      </c>
      <c r="K2234" s="16">
        <f>+IF(AND(TABLA!$F2234=1,TABLA!$H2234=1,TABLA!$J2234=1), 1, 0)</f>
        <v>0</v>
      </c>
      <c r="L2234" s="16"/>
      <c r="M2234" s="5" t="s">
        <v>6588</v>
      </c>
      <c r="N2234" s="5" t="s">
        <v>6589</v>
      </c>
      <c r="O2234" s="17">
        <v>45112</v>
      </c>
      <c r="P2234" s="5">
        <v>1</v>
      </c>
      <c r="Q2234" s="5">
        <v>1</v>
      </c>
      <c r="R2234" s="5">
        <v>0</v>
      </c>
      <c r="S2234" s="5">
        <v>0</v>
      </c>
      <c r="T2234" s="5">
        <v>1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1</v>
      </c>
      <c r="AF2234" s="5">
        <v>0</v>
      </c>
      <c r="AG2234" s="18">
        <v>0</v>
      </c>
      <c r="AH2234" s="19">
        <v>1</v>
      </c>
      <c r="AI2234" s="19">
        <v>1</v>
      </c>
    </row>
    <row r="2235" spans="1:35" ht="12.75" customHeight="1" x14ac:dyDescent="0.25">
      <c r="A2235" s="5">
        <v>1185</v>
      </c>
      <c r="B2235" s="5">
        <v>2104196</v>
      </c>
      <c r="C2235" s="5"/>
      <c r="D2235" s="5" t="s">
        <v>6590</v>
      </c>
      <c r="E2235" s="15"/>
      <c r="F2235" s="16">
        <f>+IF(TABLA!$E2235 &lt;&gt; "", 1, 0)</f>
        <v>0</v>
      </c>
      <c r="G2235" s="15"/>
      <c r="H2235" s="16">
        <f>+IF(TABLA!$G2235&lt;&gt;"",1,0)</f>
        <v>0</v>
      </c>
      <c r="I2235" s="15"/>
      <c r="J2235" s="16">
        <f>+IF(TABLA!$I2235&lt;&gt;"",1,0)</f>
        <v>0</v>
      </c>
      <c r="K2235" s="16">
        <f>+IF(AND(TABLA!$F2235=1,TABLA!$H2235=1,TABLA!$J2235=1), 1, 0)</f>
        <v>0</v>
      </c>
      <c r="L2235" s="16"/>
      <c r="M2235" s="5" t="s">
        <v>6591</v>
      </c>
      <c r="N2235" s="5" t="s">
        <v>6592</v>
      </c>
      <c r="O2235" s="17">
        <v>45134</v>
      </c>
      <c r="P2235" s="5">
        <v>1</v>
      </c>
      <c r="Q2235" s="5">
        <v>1</v>
      </c>
      <c r="R2235" s="5">
        <v>0</v>
      </c>
      <c r="S2235" s="5">
        <v>0</v>
      </c>
      <c r="T2235" s="5">
        <v>1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18">
        <v>9.4063999999999997</v>
      </c>
      <c r="AH2235" s="19">
        <v>1</v>
      </c>
      <c r="AI2235" s="19">
        <v>1</v>
      </c>
    </row>
    <row r="2236" spans="1:35" ht="12.75" customHeight="1" x14ac:dyDescent="0.25">
      <c r="A2236" s="5">
        <v>20</v>
      </c>
      <c r="B2236" s="5">
        <v>2104198</v>
      </c>
      <c r="C2236" s="5"/>
      <c r="D2236" s="5" t="s">
        <v>6593</v>
      </c>
      <c r="E2236" s="15"/>
      <c r="F2236" s="16">
        <f>+IF(TABLA!$E2236 &lt;&gt; "", 1, 0)</f>
        <v>0</v>
      </c>
      <c r="G2236" s="15"/>
      <c r="H2236" s="16">
        <f>+IF(TABLA!$G2236&lt;&gt;"",1,0)</f>
        <v>0</v>
      </c>
      <c r="I2236" s="15"/>
      <c r="J2236" s="16">
        <f>+IF(TABLA!$I2236&lt;&gt;"",1,0)</f>
        <v>0</v>
      </c>
      <c r="K2236" s="16">
        <f>+IF(AND(TABLA!$F2236=1,TABLA!$H2236=1,TABLA!$J2236=1), 1, 0)</f>
        <v>0</v>
      </c>
      <c r="L2236" s="16"/>
      <c r="M2236" s="5" t="s">
        <v>6594</v>
      </c>
      <c r="N2236" s="5" t="s">
        <v>6595</v>
      </c>
      <c r="O2236" s="17">
        <v>44751</v>
      </c>
      <c r="P2236" s="5">
        <v>0</v>
      </c>
      <c r="Q2236" s="5">
        <v>1</v>
      </c>
      <c r="R2236" s="5">
        <v>0</v>
      </c>
      <c r="S2236" s="5">
        <v>0</v>
      </c>
      <c r="T2236" s="5">
        <v>1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1</v>
      </c>
      <c r="AF2236" s="5">
        <v>0</v>
      </c>
      <c r="AG2236" s="18">
        <v>14.3942</v>
      </c>
      <c r="AH2236" s="19">
        <v>1</v>
      </c>
      <c r="AI2236" s="19">
        <v>1</v>
      </c>
    </row>
    <row r="2237" spans="1:35" ht="12.75" customHeight="1" x14ac:dyDescent="0.25">
      <c r="A2237" s="5">
        <v>1007</v>
      </c>
      <c r="B2237" s="5">
        <v>2104200</v>
      </c>
      <c r="C2237" s="5"/>
      <c r="D2237" s="5" t="s">
        <v>6596</v>
      </c>
      <c r="E2237" s="15"/>
      <c r="F2237" s="16">
        <f>+IF(TABLA!$E2237 &lt;&gt; "", 1, 0)</f>
        <v>0</v>
      </c>
      <c r="G2237" s="15"/>
      <c r="H2237" s="16">
        <f>+IF(TABLA!$G2237&lt;&gt;"",1,0)</f>
        <v>0</v>
      </c>
      <c r="I2237" s="15"/>
      <c r="J2237" s="16">
        <f>+IF(TABLA!$I2237&lt;&gt;"",1,0)</f>
        <v>0</v>
      </c>
      <c r="K2237" s="16">
        <f>+IF(AND(TABLA!$F2237=1,TABLA!$H2237=1,TABLA!$J2237=1), 1, 0)</f>
        <v>0</v>
      </c>
      <c r="L2237" s="16"/>
      <c r="M2237" s="5" t="s">
        <v>6597</v>
      </c>
      <c r="N2237" s="5" t="s">
        <v>6598</v>
      </c>
      <c r="O2237" s="17">
        <v>45112</v>
      </c>
      <c r="P2237" s="5">
        <v>1</v>
      </c>
      <c r="Q2237" s="5">
        <v>1</v>
      </c>
      <c r="R2237" s="5">
        <v>0</v>
      </c>
      <c r="S2237" s="5">
        <v>0</v>
      </c>
      <c r="T2237" s="5">
        <v>1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1</v>
      </c>
      <c r="AF2237" s="5">
        <v>0</v>
      </c>
      <c r="AG2237" s="18">
        <v>46.209800000000001</v>
      </c>
      <c r="AH2237" s="19">
        <v>3</v>
      </c>
      <c r="AI2237" s="19">
        <v>3</v>
      </c>
    </row>
    <row r="2238" spans="1:35" ht="12.75" customHeight="1" x14ac:dyDescent="0.25">
      <c r="A2238" s="5">
        <v>988</v>
      </c>
      <c r="B2238" s="5">
        <v>2104202</v>
      </c>
      <c r="C2238" s="5"/>
      <c r="D2238" s="5" t="s">
        <v>6599</v>
      </c>
      <c r="E2238" s="15"/>
      <c r="F2238" s="16">
        <f>+IF(TABLA!$E2238 &lt;&gt; "", 1, 0)</f>
        <v>0</v>
      </c>
      <c r="G2238" s="15"/>
      <c r="H2238" s="16">
        <f>+IF(TABLA!$G2238&lt;&gt;"",1,0)</f>
        <v>0</v>
      </c>
      <c r="I2238" s="15"/>
      <c r="J2238" s="16">
        <f>+IF(TABLA!$I2238&lt;&gt;"",1,0)</f>
        <v>0</v>
      </c>
      <c r="K2238" s="16">
        <f>+IF(AND(TABLA!$F2238=1,TABLA!$H2238=1,TABLA!$J2238=1), 1, 0)</f>
        <v>0</v>
      </c>
      <c r="L2238" s="16"/>
      <c r="M2238" s="5" t="s">
        <v>6600</v>
      </c>
      <c r="N2238" s="5" t="s">
        <v>6601</v>
      </c>
      <c r="O2238" s="17">
        <v>45110</v>
      </c>
      <c r="P2238" s="5">
        <v>1</v>
      </c>
      <c r="Q2238" s="5">
        <v>1</v>
      </c>
      <c r="R2238" s="5">
        <v>0</v>
      </c>
      <c r="S2238" s="5">
        <v>0</v>
      </c>
      <c r="T2238" s="5">
        <v>1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1</v>
      </c>
      <c r="AF2238" s="5">
        <v>0</v>
      </c>
      <c r="AG2238" s="18">
        <v>12.303699999999999</v>
      </c>
      <c r="AH2238" s="19">
        <v>2</v>
      </c>
      <c r="AI2238" s="19">
        <v>2</v>
      </c>
    </row>
    <row r="2239" spans="1:35" ht="12.75" customHeight="1" x14ac:dyDescent="0.25">
      <c r="A2239" s="5">
        <v>2562</v>
      </c>
      <c r="B2239" s="5">
        <v>2105004</v>
      </c>
      <c r="C2239" s="5"/>
      <c r="D2239" s="5" t="s">
        <v>6602</v>
      </c>
      <c r="E2239" s="15"/>
      <c r="F2239" s="16">
        <f>+IF(TABLA!$E2239 &lt;&gt; "", 1, 0)</f>
        <v>0</v>
      </c>
      <c r="G2239" s="15"/>
      <c r="H2239" s="16">
        <f>+IF(TABLA!$G2239&lt;&gt;"",1,0)</f>
        <v>0</v>
      </c>
      <c r="I2239" s="15"/>
      <c r="J2239" s="16">
        <f>+IF(TABLA!$I2239&lt;&gt;"",1,0)</f>
        <v>0</v>
      </c>
      <c r="K2239" s="16">
        <f>+IF(AND(TABLA!$F2239=1,TABLA!$H2239=1,TABLA!$J2239=1), 1, 0)</f>
        <v>0</v>
      </c>
      <c r="L2239" s="16"/>
      <c r="M2239" s="5" t="s">
        <v>6603</v>
      </c>
      <c r="N2239" s="5" t="s">
        <v>6604</v>
      </c>
      <c r="O2239" s="17">
        <v>45224</v>
      </c>
      <c r="P2239" s="5">
        <v>1</v>
      </c>
      <c r="Q2239" s="5">
        <v>1</v>
      </c>
      <c r="R2239" s="5">
        <v>0</v>
      </c>
      <c r="S2239" s="5">
        <v>1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1</v>
      </c>
      <c r="AG2239" s="18">
        <v>65.130799999999994</v>
      </c>
      <c r="AH2239" s="19">
        <v>98</v>
      </c>
      <c r="AI2239" s="19">
        <v>114</v>
      </c>
    </row>
    <row r="2240" spans="1:35" ht="12.75" customHeight="1" x14ac:dyDescent="0.25">
      <c r="A2240" s="5">
        <v>577</v>
      </c>
      <c r="B2240" s="5">
        <v>2105005</v>
      </c>
      <c r="C2240" s="5"/>
      <c r="D2240" s="5" t="s">
        <v>6605</v>
      </c>
      <c r="E2240" s="15"/>
      <c r="F2240" s="16">
        <f>+IF(TABLA!$E2240 &lt;&gt; "", 1, 0)</f>
        <v>0</v>
      </c>
      <c r="G2240" s="15"/>
      <c r="H2240" s="16">
        <f>+IF(TABLA!$G2240&lt;&gt;"",1,0)</f>
        <v>0</v>
      </c>
      <c r="I2240" s="15"/>
      <c r="J2240" s="16">
        <f>+IF(TABLA!$I2240&lt;&gt;"",1,0)</f>
        <v>0</v>
      </c>
      <c r="K2240" s="16">
        <f>+IF(AND(TABLA!$F2240=1,TABLA!$H2240=1,TABLA!$J2240=1), 1, 0)</f>
        <v>0</v>
      </c>
      <c r="L2240" s="16"/>
      <c r="M2240" s="5" t="s">
        <v>6605</v>
      </c>
      <c r="N2240" s="5" t="s">
        <v>6606</v>
      </c>
      <c r="O2240" s="17">
        <v>45040</v>
      </c>
      <c r="P2240" s="5">
        <v>1</v>
      </c>
      <c r="Q2240" s="5">
        <v>1</v>
      </c>
      <c r="R2240" s="5">
        <v>0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1</v>
      </c>
      <c r="AG2240" s="18">
        <v>0.2427</v>
      </c>
      <c r="AH2240" s="19">
        <v>1</v>
      </c>
      <c r="AI2240" s="19">
        <v>1</v>
      </c>
    </row>
    <row r="2241" spans="1:35" ht="12.75" customHeight="1" x14ac:dyDescent="0.25">
      <c r="A2241" s="5">
        <v>2504</v>
      </c>
      <c r="B2241" s="5">
        <v>2105006</v>
      </c>
      <c r="C2241" s="5"/>
      <c r="D2241" s="5" t="s">
        <v>6607</v>
      </c>
      <c r="E2241" s="15"/>
      <c r="F2241" s="16">
        <f>+IF(TABLA!$E2241 &lt;&gt; "", 1, 0)</f>
        <v>0</v>
      </c>
      <c r="G2241" s="15"/>
      <c r="H2241" s="16">
        <f>+IF(TABLA!$G2241&lt;&gt;"",1,0)</f>
        <v>0</v>
      </c>
      <c r="I2241" s="15"/>
      <c r="J2241" s="16">
        <f>+IF(TABLA!$I2241&lt;&gt;"",1,0)</f>
        <v>0</v>
      </c>
      <c r="K2241" s="16">
        <f>+IF(AND(TABLA!$F2241=1,TABLA!$H2241=1,TABLA!$J2241=1), 1, 0)</f>
        <v>0</v>
      </c>
      <c r="L2241" s="16"/>
      <c r="M2241" s="5" t="s">
        <v>6608</v>
      </c>
      <c r="N2241" s="5" t="s">
        <v>6609</v>
      </c>
      <c r="O2241" s="17">
        <v>45223</v>
      </c>
      <c r="P2241" s="5">
        <v>1</v>
      </c>
      <c r="Q2241" s="5">
        <v>1</v>
      </c>
      <c r="R2241" s="5">
        <v>0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1</v>
      </c>
      <c r="AG2241" s="18">
        <v>63.987499999999997</v>
      </c>
      <c r="AH2241" s="19">
        <v>97</v>
      </c>
      <c r="AI2241" s="19">
        <v>104</v>
      </c>
    </row>
    <row r="2242" spans="1:35" ht="12.75" customHeight="1" x14ac:dyDescent="0.25">
      <c r="A2242" s="5">
        <v>2505</v>
      </c>
      <c r="B2242" s="5">
        <v>2105007</v>
      </c>
      <c r="C2242" s="5"/>
      <c r="D2242" s="5" t="s">
        <v>6610</v>
      </c>
      <c r="E2242" s="15"/>
      <c r="F2242" s="16">
        <f>+IF(TABLA!$E2242 &lt;&gt; "", 1, 0)</f>
        <v>0</v>
      </c>
      <c r="G2242" s="15"/>
      <c r="H2242" s="16">
        <f>+IF(TABLA!$G2242&lt;&gt;"",1,0)</f>
        <v>0</v>
      </c>
      <c r="I2242" s="15"/>
      <c r="J2242" s="16">
        <f>+IF(TABLA!$I2242&lt;&gt;"",1,0)</f>
        <v>0</v>
      </c>
      <c r="K2242" s="16">
        <f>+IF(AND(TABLA!$F2242=1,TABLA!$H2242=1,TABLA!$J2242=1), 1, 0)</f>
        <v>0</v>
      </c>
      <c r="L2242" s="16"/>
      <c r="M2242" s="5" t="s">
        <v>6611</v>
      </c>
      <c r="N2242" s="5" t="s">
        <v>6612</v>
      </c>
      <c r="O2242" s="17">
        <v>45223</v>
      </c>
      <c r="P2242" s="5">
        <v>1</v>
      </c>
      <c r="Q2242" s="5">
        <v>1</v>
      </c>
      <c r="R2242" s="5">
        <v>0</v>
      </c>
      <c r="S2242" s="5">
        <v>1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1</v>
      </c>
      <c r="AG2242" s="18">
        <v>45.733400000000003</v>
      </c>
      <c r="AH2242" s="19">
        <v>59</v>
      </c>
      <c r="AI2242" s="19">
        <v>70</v>
      </c>
    </row>
    <row r="2243" spans="1:35" ht="12.75" customHeight="1" x14ac:dyDescent="0.25">
      <c r="A2243" s="5">
        <v>488</v>
      </c>
      <c r="B2243" s="5">
        <v>2105008</v>
      </c>
      <c r="C2243" s="5"/>
      <c r="D2243" s="5" t="s">
        <v>6613</v>
      </c>
      <c r="E2243" s="15"/>
      <c r="F2243" s="16">
        <f>+IF(TABLA!$E2243 &lt;&gt; "", 1, 0)</f>
        <v>0</v>
      </c>
      <c r="G2243" s="15"/>
      <c r="H2243" s="16">
        <f>+IF(TABLA!$G2243&lt;&gt;"",1,0)</f>
        <v>0</v>
      </c>
      <c r="I2243" s="15"/>
      <c r="J2243" s="16">
        <f>+IF(TABLA!$I2243&lt;&gt;"",1,0)</f>
        <v>0</v>
      </c>
      <c r="K2243" s="16">
        <f>+IF(AND(TABLA!$F2243=1,TABLA!$H2243=1,TABLA!$J2243=1), 1, 0)</f>
        <v>0</v>
      </c>
      <c r="L2243" s="16"/>
      <c r="M2243" s="5" t="s">
        <v>6614</v>
      </c>
      <c r="N2243" s="5" t="s">
        <v>6615</v>
      </c>
      <c r="O2243" s="17">
        <v>45010</v>
      </c>
      <c r="P2243" s="5">
        <v>1</v>
      </c>
      <c r="Q2243" s="5">
        <v>1</v>
      </c>
      <c r="R2243" s="5">
        <v>0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1</v>
      </c>
      <c r="AG2243" s="18">
        <v>0.55159999999999998</v>
      </c>
      <c r="AH2243" s="19">
        <v>2</v>
      </c>
      <c r="AI2243" s="19">
        <v>2</v>
      </c>
    </row>
    <row r="2244" spans="1:35" ht="12.75" customHeight="1" x14ac:dyDescent="0.25">
      <c r="A2244" s="5">
        <v>2227</v>
      </c>
      <c r="B2244" s="5">
        <v>2105010</v>
      </c>
      <c r="C2244" s="5"/>
      <c r="D2244" s="5" t="s">
        <v>6616</v>
      </c>
      <c r="E2244" s="15"/>
      <c r="F2244" s="16">
        <f>+IF(TABLA!$E2244 &lt;&gt; "", 1, 0)</f>
        <v>0</v>
      </c>
      <c r="G2244" s="15"/>
      <c r="H2244" s="16">
        <f>+IF(TABLA!$G2244&lt;&gt;"",1,0)</f>
        <v>0</v>
      </c>
      <c r="I2244" s="15"/>
      <c r="J2244" s="16">
        <f>+IF(TABLA!$I2244&lt;&gt;"",1,0)</f>
        <v>0</v>
      </c>
      <c r="K2244" s="16">
        <f>+IF(AND(TABLA!$F2244=1,TABLA!$H2244=1,TABLA!$J2244=1), 1, 0)</f>
        <v>0</v>
      </c>
      <c r="L2244" s="16"/>
      <c r="M2244" s="5" t="s">
        <v>6617</v>
      </c>
      <c r="N2244" s="5" t="s">
        <v>6618</v>
      </c>
      <c r="O2244" s="17">
        <v>45216</v>
      </c>
      <c r="P2244" s="5">
        <v>1</v>
      </c>
      <c r="Q2244" s="5">
        <v>1</v>
      </c>
      <c r="R2244" s="5">
        <v>0</v>
      </c>
      <c r="S2244" s="5">
        <v>1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1</v>
      </c>
      <c r="AG2244" s="18">
        <v>0.67479999999999996</v>
      </c>
      <c r="AH2244" s="19">
        <v>2</v>
      </c>
      <c r="AI2244" s="19">
        <v>2</v>
      </c>
    </row>
    <row r="2245" spans="1:35" ht="12.75" customHeight="1" x14ac:dyDescent="0.25">
      <c r="A2245" s="5">
        <v>1253</v>
      </c>
      <c r="B2245" s="5">
        <v>2105011</v>
      </c>
      <c r="C2245" s="5"/>
      <c r="D2245" s="5" t="s">
        <v>6619</v>
      </c>
      <c r="E2245" s="15"/>
      <c r="F2245" s="16">
        <f>+IF(TABLA!$E2245 &lt;&gt; "", 1, 0)</f>
        <v>0</v>
      </c>
      <c r="G2245" s="15"/>
      <c r="H2245" s="16">
        <f>+IF(TABLA!$G2245&lt;&gt;"",1,0)</f>
        <v>0</v>
      </c>
      <c r="I2245" s="15"/>
      <c r="J2245" s="16">
        <f>+IF(TABLA!$I2245&lt;&gt;"",1,0)</f>
        <v>0</v>
      </c>
      <c r="K2245" s="16">
        <f>+IF(AND(TABLA!$F2245=1,TABLA!$H2245=1,TABLA!$J2245=1), 1, 0)</f>
        <v>0</v>
      </c>
      <c r="L2245" s="16"/>
      <c r="M2245" s="5" t="s">
        <v>6620</v>
      </c>
      <c r="N2245" s="5" t="s">
        <v>6621</v>
      </c>
      <c r="O2245" s="17">
        <v>45143</v>
      </c>
      <c r="P2245" s="5">
        <v>1</v>
      </c>
      <c r="Q2245" s="5">
        <v>1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1</v>
      </c>
      <c r="AG2245" s="18">
        <v>13.7858</v>
      </c>
      <c r="AH2245" s="19">
        <v>2</v>
      </c>
      <c r="AI2245" s="19">
        <v>2</v>
      </c>
    </row>
    <row r="2246" spans="1:35" ht="12.75" customHeight="1" x14ac:dyDescent="0.25">
      <c r="A2246" s="5">
        <v>1438</v>
      </c>
      <c r="B2246" s="5">
        <v>2105800</v>
      </c>
      <c r="C2246" s="5"/>
      <c r="D2246" s="5" t="s">
        <v>6622</v>
      </c>
      <c r="E2246" s="15"/>
      <c r="F2246" s="16">
        <f>+IF(TABLA!$E2246 &lt;&gt; "", 1, 0)</f>
        <v>0</v>
      </c>
      <c r="G2246" s="15"/>
      <c r="H2246" s="16">
        <f>+IF(TABLA!$G2246&lt;&gt;"",1,0)</f>
        <v>0</v>
      </c>
      <c r="I2246" s="15"/>
      <c r="J2246" s="16">
        <f>+IF(TABLA!$I2246&lt;&gt;"",1,0)</f>
        <v>0</v>
      </c>
      <c r="K2246" s="16">
        <f>+IF(AND(TABLA!$F2246=1,TABLA!$H2246=1,TABLA!$J2246=1), 1, 0)</f>
        <v>0</v>
      </c>
      <c r="L2246" s="16"/>
      <c r="M2246" s="5" t="s">
        <v>6623</v>
      </c>
      <c r="N2246" s="5" t="s">
        <v>6624</v>
      </c>
      <c r="O2246" s="17">
        <v>45166</v>
      </c>
      <c r="P2246" s="5">
        <v>1</v>
      </c>
      <c r="Q2246" s="5">
        <v>1</v>
      </c>
      <c r="R2246" s="5">
        <v>0</v>
      </c>
      <c r="S2246" s="5">
        <v>1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1</v>
      </c>
      <c r="AF2246" s="5">
        <v>0</v>
      </c>
      <c r="AG2246" s="18">
        <v>8.1938999999999993</v>
      </c>
      <c r="AH2246" s="19">
        <v>15</v>
      </c>
      <c r="AI2246" s="19">
        <v>15</v>
      </c>
    </row>
    <row r="2247" spans="1:35" ht="12.75" customHeight="1" x14ac:dyDescent="0.25">
      <c r="A2247" s="5">
        <v>1631</v>
      </c>
      <c r="B2247" s="5">
        <v>2105801</v>
      </c>
      <c r="C2247" s="5"/>
      <c r="D2247" s="5" t="s">
        <v>6625</v>
      </c>
      <c r="E2247" s="15"/>
      <c r="F2247" s="16">
        <f>+IF(TABLA!$E2247 &lt;&gt; "", 1, 0)</f>
        <v>0</v>
      </c>
      <c r="G2247" s="15"/>
      <c r="H2247" s="16">
        <f>+IF(TABLA!$G2247&lt;&gt;"",1,0)</f>
        <v>0</v>
      </c>
      <c r="I2247" s="15"/>
      <c r="J2247" s="16">
        <f>+IF(TABLA!$I2247&lt;&gt;"",1,0)</f>
        <v>0</v>
      </c>
      <c r="K2247" s="16">
        <f>+IF(AND(TABLA!$F2247=1,TABLA!$H2247=1,TABLA!$J2247=1), 1, 0)</f>
        <v>0</v>
      </c>
      <c r="L2247" s="16"/>
      <c r="M2247" s="5" t="s">
        <v>6626</v>
      </c>
      <c r="N2247" s="5" t="s">
        <v>6627</v>
      </c>
      <c r="O2247" s="17">
        <v>45182</v>
      </c>
      <c r="P2247" s="5">
        <v>1</v>
      </c>
      <c r="Q2247" s="5">
        <v>1</v>
      </c>
      <c r="R2247" s="5">
        <v>0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1</v>
      </c>
      <c r="AF2247" s="5">
        <v>0</v>
      </c>
      <c r="AG2247" s="18">
        <v>0.184</v>
      </c>
      <c r="AH2247" s="19">
        <v>1</v>
      </c>
      <c r="AI2247" s="19">
        <v>1</v>
      </c>
    </row>
    <row r="2248" spans="1:35" ht="12.75" customHeight="1" x14ac:dyDescent="0.25">
      <c r="A2248" s="5">
        <v>676</v>
      </c>
      <c r="B2248" s="5">
        <v>2105802</v>
      </c>
      <c r="C2248" s="5"/>
      <c r="D2248" s="5" t="s">
        <v>6628</v>
      </c>
      <c r="E2248" s="15"/>
      <c r="F2248" s="16">
        <f>+IF(TABLA!$E2248 &lt;&gt; "", 1, 0)</f>
        <v>0</v>
      </c>
      <c r="G2248" s="15"/>
      <c r="H2248" s="16">
        <f>+IF(TABLA!$G2248&lt;&gt;"",1,0)</f>
        <v>0</v>
      </c>
      <c r="I2248" s="15"/>
      <c r="J2248" s="16">
        <f>+IF(TABLA!$I2248&lt;&gt;"",1,0)</f>
        <v>0</v>
      </c>
      <c r="K2248" s="16">
        <f>+IF(AND(TABLA!$F2248=1,TABLA!$H2248=1,TABLA!$J2248=1), 1, 0)</f>
        <v>0</v>
      </c>
      <c r="L2248" s="16"/>
      <c r="M2248" s="5" t="s">
        <v>6629</v>
      </c>
      <c r="N2248" s="5" t="s">
        <v>6630</v>
      </c>
      <c r="O2248" s="17">
        <v>45061</v>
      </c>
      <c r="P2248" s="5">
        <v>1</v>
      </c>
      <c r="Q2248" s="5">
        <v>1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1</v>
      </c>
      <c r="AG2248" s="18">
        <v>1.1329</v>
      </c>
      <c r="AH2248" s="19">
        <v>4</v>
      </c>
      <c r="AI2248" s="19">
        <v>4</v>
      </c>
    </row>
    <row r="2249" spans="1:35" ht="12.75" customHeight="1" x14ac:dyDescent="0.25">
      <c r="A2249" s="5">
        <v>1376</v>
      </c>
      <c r="B2249" s="5">
        <v>2105803</v>
      </c>
      <c r="C2249" s="5"/>
      <c r="D2249" s="5" t="s">
        <v>6631</v>
      </c>
      <c r="E2249" s="15"/>
      <c r="F2249" s="16">
        <f>+IF(TABLA!$E2249 &lt;&gt; "", 1, 0)</f>
        <v>0</v>
      </c>
      <c r="G2249" s="15"/>
      <c r="H2249" s="16">
        <f>+IF(TABLA!$G2249&lt;&gt;"",1,0)</f>
        <v>0</v>
      </c>
      <c r="I2249" s="15"/>
      <c r="J2249" s="16">
        <f>+IF(TABLA!$I2249&lt;&gt;"",1,0)</f>
        <v>0</v>
      </c>
      <c r="K2249" s="16">
        <f>+IF(AND(TABLA!$F2249=1,TABLA!$H2249=1,TABLA!$J2249=1), 1, 0)</f>
        <v>0</v>
      </c>
      <c r="L2249" s="16"/>
      <c r="M2249" s="5" t="s">
        <v>6632</v>
      </c>
      <c r="N2249" s="5" t="s">
        <v>6633</v>
      </c>
      <c r="O2249" s="17">
        <v>45159</v>
      </c>
      <c r="P2249" s="5">
        <v>1</v>
      </c>
      <c r="Q2249" s="5">
        <v>1</v>
      </c>
      <c r="R2249" s="5">
        <v>0</v>
      </c>
      <c r="S2249" s="5">
        <v>1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1</v>
      </c>
      <c r="AF2249" s="5">
        <v>0</v>
      </c>
      <c r="AG2249" s="18">
        <v>6.5799999999999997E-2</v>
      </c>
      <c r="AH2249" s="19">
        <v>1</v>
      </c>
      <c r="AI2249" s="19">
        <v>1</v>
      </c>
    </row>
    <row r="2250" spans="1:35" ht="12.75" customHeight="1" x14ac:dyDescent="0.25">
      <c r="A2250" s="5">
        <v>1757</v>
      </c>
      <c r="B2250" s="5">
        <v>2105805</v>
      </c>
      <c r="C2250" s="5"/>
      <c r="D2250" s="5" t="s">
        <v>6634</v>
      </c>
      <c r="E2250" s="15"/>
      <c r="F2250" s="16">
        <f>+IF(TABLA!$E2250 &lt;&gt; "", 1, 0)</f>
        <v>0</v>
      </c>
      <c r="G2250" s="15"/>
      <c r="H2250" s="16">
        <f>+IF(TABLA!$G2250&lt;&gt;"",1,0)</f>
        <v>0</v>
      </c>
      <c r="I2250" s="15"/>
      <c r="J2250" s="16">
        <f>+IF(TABLA!$I2250&lt;&gt;"",1,0)</f>
        <v>0</v>
      </c>
      <c r="K2250" s="16">
        <f>+IF(AND(TABLA!$F2250=1,TABLA!$H2250=1,TABLA!$J2250=1), 1, 0)</f>
        <v>0</v>
      </c>
      <c r="L2250" s="16"/>
      <c r="M2250" s="5" t="s">
        <v>6635</v>
      </c>
      <c r="N2250" s="5" t="s">
        <v>6636</v>
      </c>
      <c r="O2250" s="17">
        <v>45193</v>
      </c>
      <c r="P2250" s="5">
        <v>1</v>
      </c>
      <c r="Q2250" s="5">
        <v>1</v>
      </c>
      <c r="R2250" s="5">
        <v>0</v>
      </c>
      <c r="S2250" s="5">
        <v>1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1</v>
      </c>
      <c r="AF2250" s="5">
        <v>0</v>
      </c>
      <c r="AG2250" s="18">
        <v>7.1515000000000004</v>
      </c>
      <c r="AH2250" s="19">
        <v>15</v>
      </c>
      <c r="AI2250" s="19">
        <v>15</v>
      </c>
    </row>
    <row r="2251" spans="1:35" ht="12.75" customHeight="1" x14ac:dyDescent="0.25">
      <c r="A2251" s="5">
        <v>1276</v>
      </c>
      <c r="B2251" s="5">
        <v>2105807</v>
      </c>
      <c r="C2251" s="5"/>
      <c r="D2251" s="5" t="s">
        <v>6637</v>
      </c>
      <c r="E2251" s="15"/>
      <c r="F2251" s="16">
        <f>+IF(TABLA!$E2251 &lt;&gt; "", 1, 0)</f>
        <v>0</v>
      </c>
      <c r="G2251" s="15"/>
      <c r="H2251" s="16">
        <f>+IF(TABLA!$G2251&lt;&gt;"",1,0)</f>
        <v>0</v>
      </c>
      <c r="I2251" s="15"/>
      <c r="J2251" s="16">
        <f>+IF(TABLA!$I2251&lt;&gt;"",1,0)</f>
        <v>0</v>
      </c>
      <c r="K2251" s="16">
        <f>+IF(AND(TABLA!$F2251=1,TABLA!$H2251=1,TABLA!$J2251=1), 1, 0)</f>
        <v>0</v>
      </c>
      <c r="L2251" s="16"/>
      <c r="M2251" s="5" t="s">
        <v>6638</v>
      </c>
      <c r="N2251" s="5" t="s">
        <v>6639</v>
      </c>
      <c r="O2251" s="17">
        <v>45147</v>
      </c>
      <c r="P2251" s="5">
        <v>1</v>
      </c>
      <c r="Q2251" s="5">
        <v>1</v>
      </c>
      <c r="R2251" s="5">
        <v>0</v>
      </c>
      <c r="S2251" s="5">
        <v>1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1</v>
      </c>
      <c r="AG2251" s="18">
        <v>4.9999000000000002</v>
      </c>
      <c r="AH2251" s="19">
        <v>9</v>
      </c>
      <c r="AI2251" s="19">
        <v>10</v>
      </c>
    </row>
    <row r="2252" spans="1:35" ht="12.75" customHeight="1" x14ac:dyDescent="0.25">
      <c r="A2252" s="5">
        <v>1717</v>
      </c>
      <c r="B2252" s="5">
        <v>2105808</v>
      </c>
      <c r="C2252" s="5"/>
      <c r="D2252" s="5" t="s">
        <v>6640</v>
      </c>
      <c r="E2252" s="15"/>
      <c r="F2252" s="16">
        <f>+IF(TABLA!$E2252 &lt;&gt; "", 1, 0)</f>
        <v>0</v>
      </c>
      <c r="G2252" s="15"/>
      <c r="H2252" s="16">
        <f>+IF(TABLA!$G2252&lt;&gt;"",1,0)</f>
        <v>0</v>
      </c>
      <c r="I2252" s="15"/>
      <c r="J2252" s="16">
        <f>+IF(TABLA!$I2252&lt;&gt;"",1,0)</f>
        <v>0</v>
      </c>
      <c r="K2252" s="16">
        <f>+IF(AND(TABLA!$F2252=1,TABLA!$H2252=1,TABLA!$J2252=1), 1, 0)</f>
        <v>0</v>
      </c>
      <c r="L2252" s="16"/>
      <c r="M2252" s="5" t="s">
        <v>6641</v>
      </c>
      <c r="N2252" s="5" t="s">
        <v>6642</v>
      </c>
      <c r="O2252" s="17">
        <v>45190</v>
      </c>
      <c r="P2252" s="5">
        <v>1</v>
      </c>
      <c r="Q2252" s="5">
        <v>1</v>
      </c>
      <c r="R2252" s="5">
        <v>0</v>
      </c>
      <c r="S2252" s="5">
        <v>1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1</v>
      </c>
      <c r="AG2252" s="18">
        <v>2.2581000000000002</v>
      </c>
      <c r="AH2252" s="19">
        <v>4</v>
      </c>
      <c r="AI2252" s="19">
        <v>5</v>
      </c>
    </row>
    <row r="2253" spans="1:35" ht="12.75" customHeight="1" x14ac:dyDescent="0.25">
      <c r="A2253" s="5">
        <v>704</v>
      </c>
      <c r="B2253" s="5">
        <v>2106001</v>
      </c>
      <c r="C2253" s="5"/>
      <c r="D2253" s="5" t="s">
        <v>6643</v>
      </c>
      <c r="E2253" s="15"/>
      <c r="F2253" s="16">
        <f>+IF(TABLA!$E2253 &lt;&gt; "", 1, 0)</f>
        <v>0</v>
      </c>
      <c r="G2253" s="15"/>
      <c r="H2253" s="16">
        <f>+IF(TABLA!$G2253&lt;&gt;"",1,0)</f>
        <v>0</v>
      </c>
      <c r="I2253" s="15"/>
      <c r="J2253" s="16">
        <f>+IF(TABLA!$I2253&lt;&gt;"",1,0)</f>
        <v>0</v>
      </c>
      <c r="K2253" s="16">
        <f>+IF(AND(TABLA!$F2253=1,TABLA!$H2253=1,TABLA!$J2253=1), 1, 0)</f>
        <v>0</v>
      </c>
      <c r="L2253" s="16"/>
      <c r="M2253" s="5" t="s">
        <v>6644</v>
      </c>
      <c r="N2253" s="5" t="s">
        <v>6645</v>
      </c>
      <c r="O2253" s="17">
        <v>45066</v>
      </c>
      <c r="P2253" s="5">
        <v>1</v>
      </c>
      <c r="Q2253" s="5">
        <v>1</v>
      </c>
      <c r="R2253" s="5">
        <v>0</v>
      </c>
      <c r="S2253" s="5">
        <v>0</v>
      </c>
      <c r="T2253" s="5">
        <v>1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1</v>
      </c>
      <c r="AF2253" s="5">
        <v>0</v>
      </c>
      <c r="AG2253" s="18">
        <v>76.732500000000002</v>
      </c>
      <c r="AH2253" s="19">
        <v>10</v>
      </c>
      <c r="AI2253" s="19">
        <v>10</v>
      </c>
    </row>
    <row r="2254" spans="1:35" ht="12.75" customHeight="1" x14ac:dyDescent="0.25">
      <c r="A2254" s="5">
        <v>621</v>
      </c>
      <c r="B2254" s="5">
        <v>2106002</v>
      </c>
      <c r="C2254" s="5"/>
      <c r="D2254" s="5" t="s">
        <v>6646</v>
      </c>
      <c r="E2254" s="15"/>
      <c r="F2254" s="16">
        <f>+IF(TABLA!$E2254 &lt;&gt; "", 1, 0)</f>
        <v>0</v>
      </c>
      <c r="G2254" s="15"/>
      <c r="H2254" s="16">
        <f>+IF(TABLA!$G2254&lt;&gt;"",1,0)</f>
        <v>0</v>
      </c>
      <c r="I2254" s="15"/>
      <c r="J2254" s="16">
        <f>+IF(TABLA!$I2254&lt;&gt;"",1,0)</f>
        <v>0</v>
      </c>
      <c r="K2254" s="16">
        <f>+IF(AND(TABLA!$F2254=1,TABLA!$H2254=1,TABLA!$J2254=1), 1, 0)</f>
        <v>0</v>
      </c>
      <c r="L2254" s="16"/>
      <c r="M2254" s="5" t="s">
        <v>6647</v>
      </c>
      <c r="N2254" s="5" t="s">
        <v>6648</v>
      </c>
      <c r="O2254" s="17">
        <v>45050</v>
      </c>
      <c r="P2254" s="5">
        <v>1</v>
      </c>
      <c r="Q2254" s="5">
        <v>1</v>
      </c>
      <c r="R2254" s="5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1</v>
      </c>
      <c r="AF2254" s="5">
        <v>0</v>
      </c>
      <c r="AG2254" s="18">
        <v>65.451400000000007</v>
      </c>
      <c r="AH2254" s="19">
        <v>6</v>
      </c>
      <c r="AI2254" s="19">
        <v>6</v>
      </c>
    </row>
    <row r="2255" spans="1:35" ht="12.75" customHeight="1" x14ac:dyDescent="0.25">
      <c r="A2255" s="5">
        <v>1281</v>
      </c>
      <c r="B2255" s="5">
        <v>2106003</v>
      </c>
      <c r="C2255" s="5"/>
      <c r="D2255" s="5" t="s">
        <v>6649</v>
      </c>
      <c r="E2255" s="15"/>
      <c r="F2255" s="16">
        <f>+IF(TABLA!$E2255 &lt;&gt; "", 1, 0)</f>
        <v>0</v>
      </c>
      <c r="G2255" s="15"/>
      <c r="H2255" s="16">
        <f>+IF(TABLA!$G2255&lt;&gt;"",1,0)</f>
        <v>0</v>
      </c>
      <c r="I2255" s="15"/>
      <c r="J2255" s="16">
        <f>+IF(TABLA!$I2255&lt;&gt;"",1,0)</f>
        <v>0</v>
      </c>
      <c r="K2255" s="16">
        <f>+IF(AND(TABLA!$F2255=1,TABLA!$H2255=1,TABLA!$J2255=1), 1, 0)</f>
        <v>0</v>
      </c>
      <c r="L2255" s="16"/>
      <c r="M2255" s="5" t="s">
        <v>6650</v>
      </c>
      <c r="N2255" s="5" t="s">
        <v>6651</v>
      </c>
      <c r="O2255" s="17">
        <v>45148</v>
      </c>
      <c r="P2255" s="5">
        <v>1</v>
      </c>
      <c r="Q2255" s="5">
        <v>1</v>
      </c>
      <c r="R2255" s="5">
        <v>0</v>
      </c>
      <c r="S2255" s="5">
        <v>0</v>
      </c>
      <c r="T2255" s="5">
        <v>1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1</v>
      </c>
      <c r="AF2255" s="5">
        <v>0</v>
      </c>
      <c r="AG2255" s="18">
        <v>128.4384</v>
      </c>
      <c r="AH2255" s="19">
        <v>14</v>
      </c>
      <c r="AI2255" s="19">
        <v>15</v>
      </c>
    </row>
    <row r="2256" spans="1:35" ht="12.75" customHeight="1" x14ac:dyDescent="0.25">
      <c r="A2256" s="5">
        <v>1821</v>
      </c>
      <c r="B2256" s="5">
        <v>2107001</v>
      </c>
      <c r="C2256" s="5"/>
      <c r="D2256" s="5" t="s">
        <v>6652</v>
      </c>
      <c r="E2256" s="15"/>
      <c r="F2256" s="16">
        <f>+IF(TABLA!$E2256 &lt;&gt; "", 1, 0)</f>
        <v>0</v>
      </c>
      <c r="G2256" s="15"/>
      <c r="H2256" s="16">
        <f>+IF(TABLA!$G2256&lt;&gt;"",1,0)</f>
        <v>0</v>
      </c>
      <c r="I2256" s="15"/>
      <c r="J2256" s="16">
        <f>+IF(TABLA!$I2256&lt;&gt;"",1,0)</f>
        <v>0</v>
      </c>
      <c r="K2256" s="16">
        <f>+IF(AND(TABLA!$F2256=1,TABLA!$H2256=1,TABLA!$J2256=1), 1, 0)</f>
        <v>0</v>
      </c>
      <c r="L2256" s="16"/>
      <c r="M2256" s="5" t="s">
        <v>6653</v>
      </c>
      <c r="N2256" s="5" t="s">
        <v>6654</v>
      </c>
      <c r="O2256" s="17">
        <v>45197</v>
      </c>
      <c r="P2256" s="5">
        <v>1</v>
      </c>
      <c r="Q2256" s="5">
        <v>1</v>
      </c>
      <c r="R2256" s="5">
        <v>0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1</v>
      </c>
      <c r="AF2256" s="5">
        <v>0</v>
      </c>
      <c r="AG2256" s="18">
        <v>35.061100000000003</v>
      </c>
      <c r="AH2256" s="19">
        <v>13</v>
      </c>
      <c r="AI2256" s="19">
        <v>14</v>
      </c>
    </row>
    <row r="2257" spans="1:35" ht="12.75" customHeight="1" x14ac:dyDescent="0.25">
      <c r="A2257" s="5">
        <v>366</v>
      </c>
      <c r="B2257" s="5">
        <v>2107002</v>
      </c>
      <c r="C2257" s="5"/>
      <c r="D2257" s="5" t="s">
        <v>6655</v>
      </c>
      <c r="E2257" s="15"/>
      <c r="F2257" s="16">
        <f>+IF(TABLA!$E2257 &lt;&gt; "", 1, 0)</f>
        <v>0</v>
      </c>
      <c r="G2257" s="15"/>
      <c r="H2257" s="16">
        <f>+IF(TABLA!$G2257&lt;&gt;"",1,0)</f>
        <v>0</v>
      </c>
      <c r="I2257" s="15"/>
      <c r="J2257" s="16">
        <f>+IF(TABLA!$I2257&lt;&gt;"",1,0)</f>
        <v>0</v>
      </c>
      <c r="K2257" s="16">
        <f>+IF(AND(TABLA!$F2257=1,TABLA!$H2257=1,TABLA!$J2257=1), 1, 0)</f>
        <v>0</v>
      </c>
      <c r="L2257" s="16"/>
      <c r="M2257" s="5" t="s">
        <v>6656</v>
      </c>
      <c r="N2257" s="5" t="s">
        <v>6657</v>
      </c>
      <c r="O2257" s="17">
        <v>44969</v>
      </c>
      <c r="P2257" s="5">
        <v>1</v>
      </c>
      <c r="Q2257" s="5">
        <v>1</v>
      </c>
      <c r="R2257" s="5">
        <v>0</v>
      </c>
      <c r="S2257" s="5">
        <v>0</v>
      </c>
      <c r="T2257" s="5">
        <v>1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1</v>
      </c>
      <c r="AF2257" s="5">
        <v>0</v>
      </c>
      <c r="AG2257" s="18">
        <v>7.3117999999999999</v>
      </c>
      <c r="AH2257" s="19">
        <v>3</v>
      </c>
      <c r="AI2257" s="19">
        <v>4</v>
      </c>
    </row>
    <row r="2258" spans="1:35" ht="12.75" customHeight="1" x14ac:dyDescent="0.25">
      <c r="A2258" s="5">
        <v>1212</v>
      </c>
      <c r="B2258" s="5">
        <v>2107003</v>
      </c>
      <c r="C2258" s="5"/>
      <c r="D2258" s="5" t="s">
        <v>6658</v>
      </c>
      <c r="E2258" s="15"/>
      <c r="F2258" s="16">
        <f>+IF(TABLA!$E2258 &lt;&gt; "", 1, 0)</f>
        <v>0</v>
      </c>
      <c r="G2258" s="15"/>
      <c r="H2258" s="16">
        <f>+IF(TABLA!$G2258&lt;&gt;"",1,0)</f>
        <v>0</v>
      </c>
      <c r="I2258" s="15"/>
      <c r="J2258" s="16">
        <f>+IF(TABLA!$I2258&lt;&gt;"",1,0)</f>
        <v>0</v>
      </c>
      <c r="K2258" s="16">
        <f>+IF(AND(TABLA!$F2258=1,TABLA!$H2258=1,TABLA!$J2258=1), 1, 0)</f>
        <v>0</v>
      </c>
      <c r="L2258" s="16"/>
      <c r="M2258" s="5" t="s">
        <v>6659</v>
      </c>
      <c r="N2258" s="5" t="s">
        <v>6660</v>
      </c>
      <c r="O2258" s="17">
        <v>45138</v>
      </c>
      <c r="P2258" s="5">
        <v>1</v>
      </c>
      <c r="Q2258" s="5">
        <v>1</v>
      </c>
      <c r="R2258" s="5">
        <v>0</v>
      </c>
      <c r="S2258" s="5">
        <v>1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1</v>
      </c>
      <c r="AF2258" s="5">
        <v>0</v>
      </c>
      <c r="AG2258" s="18">
        <v>9.7093000000000007</v>
      </c>
      <c r="AH2258" s="19">
        <v>10</v>
      </c>
      <c r="AI2258" s="19">
        <v>10</v>
      </c>
    </row>
    <row r="2259" spans="1:35" ht="12.75" customHeight="1" x14ac:dyDescent="0.25">
      <c r="A2259" s="5">
        <v>2273</v>
      </c>
      <c r="B2259" s="5">
        <v>2107005</v>
      </c>
      <c r="C2259" s="5"/>
      <c r="D2259" s="5" t="s">
        <v>6661</v>
      </c>
      <c r="E2259" s="15"/>
      <c r="F2259" s="16">
        <f>+IF(TABLA!$E2259 &lt;&gt; "", 1, 0)</f>
        <v>0</v>
      </c>
      <c r="G2259" s="15"/>
      <c r="H2259" s="16">
        <f>+IF(TABLA!$G2259&lt;&gt;"",1,0)</f>
        <v>0</v>
      </c>
      <c r="I2259" s="15"/>
      <c r="J2259" s="16">
        <f>+IF(TABLA!$I2259&lt;&gt;"",1,0)</f>
        <v>0</v>
      </c>
      <c r="K2259" s="16">
        <f>+IF(AND(TABLA!$F2259=1,TABLA!$H2259=1,TABLA!$J2259=1), 1, 0)</f>
        <v>0</v>
      </c>
      <c r="L2259" s="16"/>
      <c r="M2259" s="5" t="s">
        <v>6662</v>
      </c>
      <c r="N2259" s="5" t="s">
        <v>6663</v>
      </c>
      <c r="O2259" s="17">
        <v>45217</v>
      </c>
      <c r="P2259" s="5">
        <v>1</v>
      </c>
      <c r="Q2259" s="5">
        <v>1</v>
      </c>
      <c r="R2259" s="5">
        <v>0</v>
      </c>
      <c r="S2259" s="5">
        <v>1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1</v>
      </c>
      <c r="AF2259" s="5">
        <v>0</v>
      </c>
      <c r="AG2259" s="18">
        <v>78.903300000000002</v>
      </c>
      <c r="AH2259" s="19">
        <v>19</v>
      </c>
      <c r="AI2259" s="19">
        <v>21</v>
      </c>
    </row>
    <row r="2260" spans="1:35" ht="12.75" customHeight="1" x14ac:dyDescent="0.25">
      <c r="A2260" s="5">
        <v>2164</v>
      </c>
      <c r="B2260" s="5">
        <v>2107006</v>
      </c>
      <c r="C2260" s="5"/>
      <c r="D2260" s="5" t="s">
        <v>6664</v>
      </c>
      <c r="E2260" s="15"/>
      <c r="F2260" s="16">
        <f>+IF(TABLA!$E2260 &lt;&gt; "", 1, 0)</f>
        <v>0</v>
      </c>
      <c r="G2260" s="15"/>
      <c r="H2260" s="16">
        <f>+IF(TABLA!$G2260&lt;&gt;"",1,0)</f>
        <v>0</v>
      </c>
      <c r="I2260" s="15"/>
      <c r="J2260" s="16">
        <f>+IF(TABLA!$I2260&lt;&gt;"",1,0)</f>
        <v>0</v>
      </c>
      <c r="K2260" s="16">
        <f>+IF(AND(TABLA!$F2260=1,TABLA!$H2260=1,TABLA!$J2260=1), 1, 0)</f>
        <v>0</v>
      </c>
      <c r="L2260" s="16"/>
      <c r="M2260" s="5" t="s">
        <v>6665</v>
      </c>
      <c r="N2260" s="5" t="s">
        <v>6666</v>
      </c>
      <c r="O2260" s="17">
        <v>45213</v>
      </c>
      <c r="P2260" s="5">
        <v>1</v>
      </c>
      <c r="Q2260" s="5">
        <v>1</v>
      </c>
      <c r="R2260" s="5">
        <v>0</v>
      </c>
      <c r="S2260" s="5">
        <v>1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1</v>
      </c>
      <c r="AF2260" s="5">
        <v>0</v>
      </c>
      <c r="AG2260" s="18">
        <v>19.1694</v>
      </c>
      <c r="AH2260" s="19">
        <v>13</v>
      </c>
      <c r="AI2260" s="19">
        <v>13</v>
      </c>
    </row>
    <row r="2261" spans="1:35" ht="12.75" customHeight="1" x14ac:dyDescent="0.25">
      <c r="A2261" s="5">
        <v>442</v>
      </c>
      <c r="B2261" s="5">
        <v>2107010</v>
      </c>
      <c r="C2261" s="5"/>
      <c r="D2261" s="5" t="s">
        <v>6667</v>
      </c>
      <c r="E2261" s="15"/>
      <c r="F2261" s="16">
        <f>+IF(TABLA!$E2261 &lt;&gt; "", 1, 0)</f>
        <v>0</v>
      </c>
      <c r="G2261" s="15"/>
      <c r="H2261" s="16">
        <f>+IF(TABLA!$G2261&lt;&gt;"",1,0)</f>
        <v>0</v>
      </c>
      <c r="I2261" s="15"/>
      <c r="J2261" s="16">
        <f>+IF(TABLA!$I2261&lt;&gt;"",1,0)</f>
        <v>0</v>
      </c>
      <c r="K2261" s="16">
        <f>+IF(AND(TABLA!$F2261=1,TABLA!$H2261=1,TABLA!$J2261=1), 1, 0)</f>
        <v>0</v>
      </c>
      <c r="L2261" s="16"/>
      <c r="M2261" s="5" t="s">
        <v>6668</v>
      </c>
      <c r="N2261" s="5" t="s">
        <v>6669</v>
      </c>
      <c r="O2261" s="17">
        <v>44996</v>
      </c>
      <c r="P2261" s="5">
        <v>1</v>
      </c>
      <c r="Q2261" s="5">
        <v>1</v>
      </c>
      <c r="R2261" s="5">
        <v>0</v>
      </c>
      <c r="S2261" s="5">
        <v>0</v>
      </c>
      <c r="T2261" s="5">
        <v>1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1</v>
      </c>
      <c r="AF2261" s="5">
        <v>0</v>
      </c>
      <c r="AG2261" s="18">
        <v>0.95850000000000002</v>
      </c>
      <c r="AH2261" s="19">
        <v>1</v>
      </c>
      <c r="AI2261" s="19">
        <v>2</v>
      </c>
    </row>
    <row r="2262" spans="1:35" ht="12.75" customHeight="1" x14ac:dyDescent="0.25">
      <c r="A2262" s="5">
        <v>2861</v>
      </c>
      <c r="B2262" s="5">
        <v>2201001</v>
      </c>
      <c r="C2262" s="5"/>
      <c r="D2262" s="5" t="s">
        <v>6670</v>
      </c>
      <c r="E2262" s="15"/>
      <c r="F2262" s="16">
        <f>+IF(TABLA!$E2262 &lt;&gt; "", 1, 0)</f>
        <v>0</v>
      </c>
      <c r="G2262" s="15"/>
      <c r="H2262" s="16">
        <f>+IF(TABLA!$G2262&lt;&gt;"",1,0)</f>
        <v>0</v>
      </c>
      <c r="I2262" s="15"/>
      <c r="J2262" s="16">
        <f>+IF(TABLA!$I2262&lt;&gt;"",1,0)</f>
        <v>0</v>
      </c>
      <c r="K2262" s="16">
        <f>+IF(AND(TABLA!$F2262=1,TABLA!$H2262=1,TABLA!$J2262=1), 1, 0)</f>
        <v>0</v>
      </c>
      <c r="L2262" s="16"/>
      <c r="M2262" s="5" t="s">
        <v>6671</v>
      </c>
      <c r="N2262" s="5" t="s">
        <v>6672</v>
      </c>
      <c r="O2262" s="17">
        <v>45229</v>
      </c>
      <c r="P2262" s="5">
        <v>1</v>
      </c>
      <c r="Q2262" s="5">
        <v>1</v>
      </c>
      <c r="R2262" s="5">
        <v>0</v>
      </c>
      <c r="S2262" s="5">
        <v>0</v>
      </c>
      <c r="T2262" s="5">
        <v>1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1</v>
      </c>
      <c r="AF2262" s="5">
        <v>0</v>
      </c>
      <c r="AG2262" s="18">
        <v>166.94720000000001</v>
      </c>
      <c r="AH2262" s="19">
        <v>184</v>
      </c>
      <c r="AI2262" s="19">
        <v>194</v>
      </c>
    </row>
    <row r="2263" spans="1:35" ht="12.75" customHeight="1" x14ac:dyDescent="0.25">
      <c r="A2263" s="5">
        <v>1062</v>
      </c>
      <c r="B2263" s="5">
        <v>2201002</v>
      </c>
      <c r="C2263" s="5"/>
      <c r="D2263" s="5" t="s">
        <v>6673</v>
      </c>
      <c r="E2263" s="15"/>
      <c r="F2263" s="16">
        <f>+IF(TABLA!$E2263 &lt;&gt; "", 1, 0)</f>
        <v>0</v>
      </c>
      <c r="G2263" s="15"/>
      <c r="H2263" s="16">
        <f>+IF(TABLA!$G2263&lt;&gt;"",1,0)</f>
        <v>0</v>
      </c>
      <c r="I2263" s="15"/>
      <c r="J2263" s="16">
        <f>+IF(TABLA!$I2263&lt;&gt;"",1,0)</f>
        <v>0</v>
      </c>
      <c r="K2263" s="16">
        <f>+IF(AND(TABLA!$F2263=1,TABLA!$H2263=1,TABLA!$J2263=1), 1, 0)</f>
        <v>0</v>
      </c>
      <c r="L2263" s="16"/>
      <c r="M2263" s="5" t="s">
        <v>6674</v>
      </c>
      <c r="N2263" s="5" t="s">
        <v>6675</v>
      </c>
      <c r="O2263" s="17">
        <v>45118</v>
      </c>
      <c r="P2263" s="5">
        <v>1</v>
      </c>
      <c r="Q2263" s="5">
        <v>1</v>
      </c>
      <c r="R2263" s="5">
        <v>0</v>
      </c>
      <c r="S2263" s="5">
        <v>0</v>
      </c>
      <c r="T2263" s="5">
        <v>1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1</v>
      </c>
      <c r="AF2263" s="5">
        <v>0</v>
      </c>
      <c r="AG2263" s="18">
        <v>2.9742999999999999</v>
      </c>
      <c r="AH2263" s="19">
        <v>1</v>
      </c>
      <c r="AI2263" s="19">
        <v>1</v>
      </c>
    </row>
    <row r="2264" spans="1:35" ht="12.75" customHeight="1" x14ac:dyDescent="0.25">
      <c r="A2264" s="5">
        <v>1472</v>
      </c>
      <c r="B2264" s="5">
        <v>2301001</v>
      </c>
      <c r="C2264" s="5"/>
      <c r="D2264" s="5" t="s">
        <v>6676</v>
      </c>
      <c r="E2264" s="15"/>
      <c r="F2264" s="16">
        <f>+IF(TABLA!$E2264 &lt;&gt; "", 1, 0)</f>
        <v>0</v>
      </c>
      <c r="G2264" s="15"/>
      <c r="H2264" s="16">
        <f>+IF(TABLA!$G2264&lt;&gt;"",1,0)</f>
        <v>0</v>
      </c>
      <c r="I2264" s="15"/>
      <c r="J2264" s="16">
        <f>+IF(TABLA!$I2264&lt;&gt;"",1,0)</f>
        <v>0</v>
      </c>
      <c r="K2264" s="16">
        <f>+IF(AND(TABLA!$F2264=1,TABLA!$H2264=1,TABLA!$J2264=1), 1, 0)</f>
        <v>0</v>
      </c>
      <c r="L2264" s="16"/>
      <c r="M2264" s="5" t="s">
        <v>6677</v>
      </c>
      <c r="N2264" s="5" t="s">
        <v>6678</v>
      </c>
      <c r="O2264" s="17">
        <v>45168</v>
      </c>
      <c r="P2264" s="5">
        <v>1</v>
      </c>
      <c r="Q2264" s="5">
        <v>1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1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18">
        <v>5.2468000000000004</v>
      </c>
      <c r="AH2264" s="19">
        <v>3</v>
      </c>
      <c r="AI2264" s="19">
        <v>3</v>
      </c>
    </row>
    <row r="2265" spans="1:35" ht="12.75" customHeight="1" x14ac:dyDescent="0.25">
      <c r="A2265" s="5">
        <v>2228</v>
      </c>
      <c r="B2265" s="5">
        <v>2301002</v>
      </c>
      <c r="C2265" s="5"/>
      <c r="D2265" s="5" t="s">
        <v>6679</v>
      </c>
      <c r="E2265" s="15"/>
      <c r="F2265" s="16">
        <f>+IF(TABLA!$E2265 &lt;&gt; "", 1, 0)</f>
        <v>0</v>
      </c>
      <c r="G2265" s="15"/>
      <c r="H2265" s="16">
        <f>+IF(TABLA!$G2265&lt;&gt;"",1,0)</f>
        <v>0</v>
      </c>
      <c r="I2265" s="15"/>
      <c r="J2265" s="16">
        <f>+IF(TABLA!$I2265&lt;&gt;"",1,0)</f>
        <v>0</v>
      </c>
      <c r="K2265" s="16">
        <f>+IF(AND(TABLA!$F2265=1,TABLA!$H2265=1,TABLA!$J2265=1), 1, 0)</f>
        <v>0</v>
      </c>
      <c r="L2265" s="16"/>
      <c r="M2265" s="5" t="s">
        <v>6680</v>
      </c>
      <c r="N2265" s="5" t="s">
        <v>6681</v>
      </c>
      <c r="O2265" s="17">
        <v>45216</v>
      </c>
      <c r="P2265" s="5">
        <v>1</v>
      </c>
      <c r="Q2265" s="5">
        <v>1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1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18">
        <v>148.57380000000001</v>
      </c>
      <c r="AH2265" s="19">
        <v>51</v>
      </c>
      <c r="AI2265" s="19">
        <v>55</v>
      </c>
    </row>
    <row r="2266" spans="1:35" ht="12.75" customHeight="1" x14ac:dyDescent="0.25">
      <c r="A2266" s="5">
        <v>1172</v>
      </c>
      <c r="B2266" s="5">
        <v>2301003</v>
      </c>
      <c r="C2266" s="5"/>
      <c r="D2266" s="5" t="s">
        <v>6682</v>
      </c>
      <c r="E2266" s="15"/>
      <c r="F2266" s="16">
        <f>+IF(TABLA!$E2266 &lt;&gt; "", 1, 0)</f>
        <v>0</v>
      </c>
      <c r="G2266" s="15"/>
      <c r="H2266" s="16">
        <f>+IF(TABLA!$G2266&lt;&gt;"",1,0)</f>
        <v>0</v>
      </c>
      <c r="I2266" s="15"/>
      <c r="J2266" s="16">
        <f>+IF(TABLA!$I2266&lt;&gt;"",1,0)</f>
        <v>0</v>
      </c>
      <c r="K2266" s="16">
        <f>+IF(AND(TABLA!$F2266=1,TABLA!$H2266=1,TABLA!$J2266=1), 1, 0)</f>
        <v>0</v>
      </c>
      <c r="L2266" s="16"/>
      <c r="M2266" s="5" t="s">
        <v>6683</v>
      </c>
      <c r="N2266" s="5" t="s">
        <v>6684</v>
      </c>
      <c r="O2266" s="17">
        <v>45132</v>
      </c>
      <c r="P2266" s="5">
        <v>1</v>
      </c>
      <c r="Q2266" s="5">
        <v>1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1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18">
        <v>198.9709</v>
      </c>
      <c r="AH2266" s="19">
        <v>29</v>
      </c>
      <c r="AI2266" s="19">
        <v>30</v>
      </c>
    </row>
    <row r="2267" spans="1:35" ht="12.75" customHeight="1" x14ac:dyDescent="0.25">
      <c r="A2267" s="5">
        <v>1236</v>
      </c>
      <c r="B2267" s="5">
        <v>2301005</v>
      </c>
      <c r="C2267" s="5"/>
      <c r="D2267" s="5" t="s">
        <v>6685</v>
      </c>
      <c r="E2267" s="15"/>
      <c r="F2267" s="16">
        <f>+IF(TABLA!$E2267 &lt;&gt; "", 1, 0)</f>
        <v>0</v>
      </c>
      <c r="G2267" s="15"/>
      <c r="H2267" s="16">
        <f>+IF(TABLA!$G2267&lt;&gt;"",1,0)</f>
        <v>0</v>
      </c>
      <c r="I2267" s="15"/>
      <c r="J2267" s="16">
        <f>+IF(TABLA!$I2267&lt;&gt;"",1,0)</f>
        <v>0</v>
      </c>
      <c r="K2267" s="16">
        <f>+IF(AND(TABLA!$F2267=1,TABLA!$H2267=1,TABLA!$J2267=1), 1, 0)</f>
        <v>0</v>
      </c>
      <c r="L2267" s="16"/>
      <c r="M2267" s="5" t="s">
        <v>6686</v>
      </c>
      <c r="N2267" s="5" t="s">
        <v>6687</v>
      </c>
      <c r="O2267" s="17">
        <v>45140</v>
      </c>
      <c r="P2267" s="5">
        <v>1</v>
      </c>
      <c r="Q2267" s="5">
        <v>1</v>
      </c>
      <c r="R2267" s="5">
        <v>0</v>
      </c>
      <c r="S2267" s="5">
        <v>0</v>
      </c>
      <c r="T2267" s="5">
        <v>1</v>
      </c>
      <c r="U2267" s="5">
        <v>0</v>
      </c>
      <c r="V2267" s="5">
        <v>0</v>
      </c>
      <c r="W2267" s="5">
        <v>1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1</v>
      </c>
      <c r="AF2267" s="5">
        <v>0</v>
      </c>
      <c r="AG2267" s="18">
        <v>35.398800000000001</v>
      </c>
      <c r="AH2267" s="19">
        <v>9</v>
      </c>
      <c r="AI2267" s="19">
        <v>9</v>
      </c>
    </row>
    <row r="2268" spans="1:35" ht="12.75" customHeight="1" x14ac:dyDescent="0.25">
      <c r="A2268" s="5">
        <v>1195</v>
      </c>
      <c r="B2268" s="5">
        <v>2301006</v>
      </c>
      <c r="C2268" s="5"/>
      <c r="D2268" s="5" t="s">
        <v>6688</v>
      </c>
      <c r="E2268" s="15"/>
      <c r="F2268" s="16">
        <f>+IF(TABLA!$E2268 &lt;&gt; "", 1, 0)</f>
        <v>0</v>
      </c>
      <c r="G2268" s="15"/>
      <c r="H2268" s="16">
        <f>+IF(TABLA!$G2268&lt;&gt;"",1,0)</f>
        <v>0</v>
      </c>
      <c r="I2268" s="15"/>
      <c r="J2268" s="16">
        <f>+IF(TABLA!$I2268&lt;&gt;"",1,0)</f>
        <v>0</v>
      </c>
      <c r="K2268" s="16">
        <f>+IF(AND(TABLA!$F2268=1,TABLA!$H2268=1,TABLA!$J2268=1), 1, 0)</f>
        <v>0</v>
      </c>
      <c r="L2268" s="16"/>
      <c r="M2268" s="5" t="s">
        <v>6689</v>
      </c>
      <c r="N2268" s="5" t="s">
        <v>6690</v>
      </c>
      <c r="O2268" s="17">
        <v>45135</v>
      </c>
      <c r="P2268" s="5">
        <v>1</v>
      </c>
      <c r="Q2268" s="5">
        <v>1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1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18">
        <v>50.533000000000001</v>
      </c>
      <c r="AH2268" s="19">
        <v>5</v>
      </c>
      <c r="AI2268" s="19">
        <v>6</v>
      </c>
    </row>
    <row r="2269" spans="1:35" ht="12.75" customHeight="1" x14ac:dyDescent="0.25">
      <c r="A2269" s="5">
        <v>288</v>
      </c>
      <c r="B2269" s="5">
        <v>2301007</v>
      </c>
      <c r="C2269" s="5"/>
      <c r="D2269" s="5" t="s">
        <v>6691</v>
      </c>
      <c r="E2269" s="15"/>
      <c r="F2269" s="16">
        <f>+IF(TABLA!$E2269 &lt;&gt; "", 1, 0)</f>
        <v>0</v>
      </c>
      <c r="G2269" s="15"/>
      <c r="H2269" s="16">
        <f>+IF(TABLA!$G2269&lt;&gt;"",1,0)</f>
        <v>0</v>
      </c>
      <c r="I2269" s="15"/>
      <c r="J2269" s="16">
        <f>+IF(TABLA!$I2269&lt;&gt;"",1,0)</f>
        <v>0</v>
      </c>
      <c r="K2269" s="16">
        <f>+IF(AND(TABLA!$F2269=1,TABLA!$H2269=1,TABLA!$J2269=1), 1, 0)</f>
        <v>0</v>
      </c>
      <c r="L2269" s="16"/>
      <c r="M2269" s="5" t="s">
        <v>6692</v>
      </c>
      <c r="N2269" s="5" t="s">
        <v>6693</v>
      </c>
      <c r="O2269" s="17">
        <v>44932</v>
      </c>
      <c r="P2269" s="5">
        <v>1</v>
      </c>
      <c r="Q2269" s="5">
        <v>1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1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18">
        <v>86.346400000000003</v>
      </c>
      <c r="AH2269" s="19">
        <v>4</v>
      </c>
      <c r="AI2269" s="19">
        <v>4</v>
      </c>
    </row>
    <row r="2270" spans="1:35" ht="12.75" customHeight="1" x14ac:dyDescent="0.25">
      <c r="A2270" s="5">
        <v>1237</v>
      </c>
      <c r="B2270" s="5">
        <v>2301010</v>
      </c>
      <c r="C2270" s="5"/>
      <c r="D2270" s="5" t="s">
        <v>6694</v>
      </c>
      <c r="E2270" s="15"/>
      <c r="F2270" s="16">
        <f>+IF(TABLA!$E2270 &lt;&gt; "", 1, 0)</f>
        <v>0</v>
      </c>
      <c r="G2270" s="15"/>
      <c r="H2270" s="16">
        <f>+IF(TABLA!$G2270&lt;&gt;"",1,0)</f>
        <v>0</v>
      </c>
      <c r="I2270" s="15"/>
      <c r="J2270" s="16">
        <f>+IF(TABLA!$I2270&lt;&gt;"",1,0)</f>
        <v>0</v>
      </c>
      <c r="K2270" s="16">
        <f>+IF(AND(TABLA!$F2270=1,TABLA!$H2270=1,TABLA!$J2270=1), 1, 0)</f>
        <v>0</v>
      </c>
      <c r="L2270" s="16"/>
      <c r="M2270" s="5" t="s">
        <v>6695</v>
      </c>
      <c r="N2270" s="5" t="s">
        <v>6696</v>
      </c>
      <c r="O2270" s="17">
        <v>45140</v>
      </c>
      <c r="P2270" s="5">
        <v>1</v>
      </c>
      <c r="Q2270" s="5">
        <v>1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1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18">
        <v>124.5326</v>
      </c>
      <c r="AH2270" s="19">
        <v>26</v>
      </c>
      <c r="AI2270" s="19">
        <v>26</v>
      </c>
    </row>
    <row r="2271" spans="1:35" ht="12.75" customHeight="1" x14ac:dyDescent="0.25">
      <c r="A2271" s="5">
        <v>1982</v>
      </c>
      <c r="B2271" s="5">
        <v>2301011</v>
      </c>
      <c r="C2271" s="5"/>
      <c r="D2271" s="5" t="s">
        <v>6697</v>
      </c>
      <c r="E2271" s="15"/>
      <c r="F2271" s="16">
        <f>+IF(TABLA!$E2271 &lt;&gt; "", 1, 0)</f>
        <v>0</v>
      </c>
      <c r="G2271" s="15"/>
      <c r="H2271" s="16">
        <f>+IF(TABLA!$G2271&lt;&gt;"",1,0)</f>
        <v>0</v>
      </c>
      <c r="I2271" s="15"/>
      <c r="J2271" s="16">
        <f>+IF(TABLA!$I2271&lt;&gt;"",1,0)</f>
        <v>0</v>
      </c>
      <c r="K2271" s="16">
        <f>+IF(AND(TABLA!$F2271=1,TABLA!$H2271=1,TABLA!$J2271=1), 1, 0)</f>
        <v>0</v>
      </c>
      <c r="L2271" s="16"/>
      <c r="M2271" s="5" t="s">
        <v>6698</v>
      </c>
      <c r="N2271" s="5" t="s">
        <v>6699</v>
      </c>
      <c r="O2271" s="17">
        <v>45205</v>
      </c>
      <c r="P2271" s="5">
        <v>1</v>
      </c>
      <c r="Q2271" s="5">
        <v>1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1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18">
        <v>41.172400000000003</v>
      </c>
      <c r="AH2271" s="19">
        <v>73</v>
      </c>
      <c r="AI2271" s="19">
        <v>76</v>
      </c>
    </row>
    <row r="2272" spans="1:35" ht="12.75" customHeight="1" x14ac:dyDescent="0.25">
      <c r="A2272" s="5">
        <v>1045</v>
      </c>
      <c r="B2272" s="5">
        <v>2301012</v>
      </c>
      <c r="C2272" s="5"/>
      <c r="D2272" s="5" t="s">
        <v>6700</v>
      </c>
      <c r="E2272" s="15"/>
      <c r="F2272" s="16">
        <f>+IF(TABLA!$E2272 &lt;&gt; "", 1, 0)</f>
        <v>0</v>
      </c>
      <c r="G2272" s="15"/>
      <c r="H2272" s="16">
        <f>+IF(TABLA!$G2272&lt;&gt;"",1,0)</f>
        <v>0</v>
      </c>
      <c r="I2272" s="15"/>
      <c r="J2272" s="16">
        <f>+IF(TABLA!$I2272&lt;&gt;"",1,0)</f>
        <v>0</v>
      </c>
      <c r="K2272" s="16">
        <f>+IF(AND(TABLA!$F2272=1,TABLA!$H2272=1,TABLA!$J2272=1), 1, 0)</f>
        <v>0</v>
      </c>
      <c r="L2272" s="16"/>
      <c r="M2272" s="5" t="s">
        <v>6700</v>
      </c>
      <c r="N2272" s="5" t="s">
        <v>6701</v>
      </c>
      <c r="O2272" s="17">
        <v>45117</v>
      </c>
      <c r="P2272" s="5">
        <v>1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1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18">
        <v>324.33499999999998</v>
      </c>
      <c r="AH2272" s="19">
        <v>24</v>
      </c>
      <c r="AI2272" s="19">
        <v>24</v>
      </c>
    </row>
    <row r="2273" spans="1:35" ht="12.75" customHeight="1" x14ac:dyDescent="0.25">
      <c r="A2273" s="5">
        <v>2312</v>
      </c>
      <c r="B2273" s="5">
        <v>2301013</v>
      </c>
      <c r="C2273" s="5"/>
      <c r="D2273" s="5" t="s">
        <v>6702</v>
      </c>
      <c r="E2273" s="15"/>
      <c r="F2273" s="16">
        <f>+IF(TABLA!$E2273 &lt;&gt; "", 1, 0)</f>
        <v>0</v>
      </c>
      <c r="G2273" s="15"/>
      <c r="H2273" s="16">
        <f>+IF(TABLA!$G2273&lt;&gt;"",1,0)</f>
        <v>0</v>
      </c>
      <c r="I2273" s="15"/>
      <c r="J2273" s="16">
        <f>+IF(TABLA!$I2273&lt;&gt;"",1,0)</f>
        <v>0</v>
      </c>
      <c r="K2273" s="16">
        <f>+IF(AND(TABLA!$F2273=1,TABLA!$H2273=1,TABLA!$J2273=1), 1, 0)</f>
        <v>0</v>
      </c>
      <c r="L2273" s="16"/>
      <c r="M2273" s="5" t="s">
        <v>6703</v>
      </c>
      <c r="N2273" s="5" t="s">
        <v>6704</v>
      </c>
      <c r="O2273" s="17">
        <v>45218</v>
      </c>
      <c r="P2273" s="5">
        <v>1</v>
      </c>
      <c r="Q2273" s="5">
        <v>1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1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18">
        <v>863.77909999999997</v>
      </c>
      <c r="AH2273" s="19">
        <v>478</v>
      </c>
      <c r="AI2273" s="19">
        <v>493</v>
      </c>
    </row>
    <row r="2274" spans="1:35" ht="12.75" customHeight="1" x14ac:dyDescent="0.25">
      <c r="A2274" s="5">
        <v>649</v>
      </c>
      <c r="B2274" s="5">
        <v>2301014</v>
      </c>
      <c r="C2274" s="5"/>
      <c r="D2274" s="5" t="s">
        <v>6705</v>
      </c>
      <c r="E2274" s="15"/>
      <c r="F2274" s="16">
        <f>+IF(TABLA!$E2274 &lt;&gt; "", 1, 0)</f>
        <v>0</v>
      </c>
      <c r="G2274" s="15"/>
      <c r="H2274" s="16">
        <f>+IF(TABLA!$G2274&lt;&gt;"",1,0)</f>
        <v>0</v>
      </c>
      <c r="I2274" s="15"/>
      <c r="J2274" s="16">
        <f>+IF(TABLA!$I2274&lt;&gt;"",1,0)</f>
        <v>0</v>
      </c>
      <c r="K2274" s="16">
        <f>+IF(AND(TABLA!$F2274=1,TABLA!$H2274=1,TABLA!$J2274=1), 1, 0)</f>
        <v>0</v>
      </c>
      <c r="L2274" s="16"/>
      <c r="M2274" s="5" t="s">
        <v>6706</v>
      </c>
      <c r="N2274" s="5" t="s">
        <v>6707</v>
      </c>
      <c r="O2274" s="17">
        <v>45055</v>
      </c>
      <c r="P2274" s="5">
        <v>1</v>
      </c>
      <c r="Q2274" s="5">
        <v>1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1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18">
        <v>133.88</v>
      </c>
      <c r="AH2274" s="19">
        <v>15</v>
      </c>
      <c r="AI2274" s="19">
        <v>18</v>
      </c>
    </row>
    <row r="2275" spans="1:35" ht="12.75" customHeight="1" x14ac:dyDescent="0.25">
      <c r="A2275" s="5">
        <v>599</v>
      </c>
      <c r="B2275" s="5">
        <v>2301015</v>
      </c>
      <c r="C2275" s="5"/>
      <c r="D2275" s="5" t="s">
        <v>6708</v>
      </c>
      <c r="E2275" s="15"/>
      <c r="F2275" s="16">
        <f>+IF(TABLA!$E2275 &lt;&gt; "", 1, 0)</f>
        <v>0</v>
      </c>
      <c r="G2275" s="15"/>
      <c r="H2275" s="16">
        <f>+IF(TABLA!$G2275&lt;&gt;"",1,0)</f>
        <v>0</v>
      </c>
      <c r="I2275" s="15"/>
      <c r="J2275" s="16">
        <f>+IF(TABLA!$I2275&lt;&gt;"",1,0)</f>
        <v>0</v>
      </c>
      <c r="K2275" s="16">
        <f>+IF(AND(TABLA!$F2275=1,TABLA!$H2275=1,TABLA!$J2275=1), 1, 0)</f>
        <v>0</v>
      </c>
      <c r="L2275" s="16"/>
      <c r="M2275" s="5" t="s">
        <v>6709</v>
      </c>
      <c r="N2275" s="5" t="s">
        <v>6710</v>
      </c>
      <c r="O2275" s="17">
        <v>45043</v>
      </c>
      <c r="P2275" s="5">
        <v>1</v>
      </c>
      <c r="Q2275" s="5">
        <v>1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1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18">
        <v>9.3352000000000004</v>
      </c>
      <c r="AH2275" s="19">
        <v>3</v>
      </c>
      <c r="AI2275" s="19">
        <v>4</v>
      </c>
    </row>
    <row r="2276" spans="1:35" ht="12.75" customHeight="1" x14ac:dyDescent="0.25">
      <c r="A2276" s="5">
        <v>1543</v>
      </c>
      <c r="B2276" s="5">
        <v>2301016</v>
      </c>
      <c r="C2276" s="5"/>
      <c r="D2276" s="5" t="s">
        <v>6711</v>
      </c>
      <c r="E2276" s="15"/>
      <c r="F2276" s="16">
        <f>+IF(TABLA!$E2276 &lt;&gt; "", 1, 0)</f>
        <v>0</v>
      </c>
      <c r="G2276" s="15"/>
      <c r="H2276" s="16">
        <f>+IF(TABLA!$G2276&lt;&gt;"",1,0)</f>
        <v>0</v>
      </c>
      <c r="I2276" s="15"/>
      <c r="J2276" s="16">
        <f>+IF(TABLA!$I2276&lt;&gt;"",1,0)</f>
        <v>0</v>
      </c>
      <c r="K2276" s="16">
        <f>+IF(AND(TABLA!$F2276=1,TABLA!$H2276=1,TABLA!$J2276=1), 1, 0)</f>
        <v>0</v>
      </c>
      <c r="L2276" s="16"/>
      <c r="M2276" s="5" t="s">
        <v>6712</v>
      </c>
      <c r="N2276" s="5" t="s">
        <v>6713</v>
      </c>
      <c r="O2276" s="17">
        <v>45175</v>
      </c>
      <c r="P2276" s="5">
        <v>1</v>
      </c>
      <c r="Q2276" s="5">
        <v>1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1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18">
        <v>1691.7878000000001</v>
      </c>
      <c r="AH2276" s="19">
        <v>102</v>
      </c>
      <c r="AI2276" s="19">
        <v>105</v>
      </c>
    </row>
    <row r="2277" spans="1:35" ht="12.75" customHeight="1" x14ac:dyDescent="0.25">
      <c r="A2277" s="5">
        <v>266</v>
      </c>
      <c r="B2277" s="5">
        <v>2301017</v>
      </c>
      <c r="C2277" s="5"/>
      <c r="D2277" s="5" t="s">
        <v>6714</v>
      </c>
      <c r="E2277" s="15"/>
      <c r="F2277" s="16">
        <f>+IF(TABLA!$E2277 &lt;&gt; "", 1, 0)</f>
        <v>0</v>
      </c>
      <c r="G2277" s="15"/>
      <c r="H2277" s="16">
        <f>+IF(TABLA!$G2277&lt;&gt;"",1,0)</f>
        <v>0</v>
      </c>
      <c r="I2277" s="15"/>
      <c r="J2277" s="16">
        <f>+IF(TABLA!$I2277&lt;&gt;"",1,0)</f>
        <v>0</v>
      </c>
      <c r="K2277" s="16">
        <f>+IF(AND(TABLA!$F2277=1,TABLA!$H2277=1,TABLA!$J2277=1), 1, 0)</f>
        <v>0</v>
      </c>
      <c r="L2277" s="16"/>
      <c r="M2277" s="5" t="s">
        <v>6715</v>
      </c>
      <c r="N2277" s="5" t="s">
        <v>6716</v>
      </c>
      <c r="O2277" s="17">
        <v>44923</v>
      </c>
      <c r="P2277" s="5">
        <v>1</v>
      </c>
      <c r="Q2277" s="5">
        <v>1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1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18">
        <v>67.149000000000001</v>
      </c>
      <c r="AH2277" s="19">
        <v>6</v>
      </c>
      <c r="AI2277" s="19">
        <v>6</v>
      </c>
    </row>
    <row r="2278" spans="1:35" ht="12.75" customHeight="1" x14ac:dyDescent="0.25">
      <c r="A2278" s="5">
        <v>18</v>
      </c>
      <c r="B2278" s="5">
        <v>2301018</v>
      </c>
      <c r="C2278" s="5"/>
      <c r="D2278" s="5" t="s">
        <v>6717</v>
      </c>
      <c r="E2278" s="15"/>
      <c r="F2278" s="16">
        <f>+IF(TABLA!$E2278 &lt;&gt; "", 1, 0)</f>
        <v>0</v>
      </c>
      <c r="G2278" s="15"/>
      <c r="H2278" s="16">
        <f>+IF(TABLA!$G2278&lt;&gt;"",1,0)</f>
        <v>0</v>
      </c>
      <c r="I2278" s="15"/>
      <c r="J2278" s="16">
        <f>+IF(TABLA!$I2278&lt;&gt;"",1,0)</f>
        <v>0</v>
      </c>
      <c r="K2278" s="16">
        <f>+IF(AND(TABLA!$F2278=1,TABLA!$H2278=1,TABLA!$J2278=1), 1, 0)</f>
        <v>0</v>
      </c>
      <c r="L2278" s="16"/>
      <c r="M2278" s="5" t="s">
        <v>6718</v>
      </c>
      <c r="N2278" s="5" t="s">
        <v>6719</v>
      </c>
      <c r="O2278" s="17">
        <v>44749</v>
      </c>
      <c r="P2278" s="5">
        <v>0</v>
      </c>
      <c r="Q2278" s="5">
        <v>1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18">
        <v>3.0013000000000001</v>
      </c>
      <c r="AH2278" s="19">
        <v>1</v>
      </c>
      <c r="AI2278" s="19">
        <v>1</v>
      </c>
    </row>
    <row r="2279" spans="1:35" ht="12.75" customHeight="1" x14ac:dyDescent="0.25">
      <c r="A2279" s="5">
        <v>2399</v>
      </c>
      <c r="B2279" s="5">
        <v>2301020</v>
      </c>
      <c r="C2279" s="5"/>
      <c r="D2279" s="5" t="s">
        <v>6720</v>
      </c>
      <c r="E2279" s="15"/>
      <c r="F2279" s="16">
        <f>+IF(TABLA!$E2279 &lt;&gt; "", 1, 0)</f>
        <v>0</v>
      </c>
      <c r="G2279" s="15"/>
      <c r="H2279" s="16">
        <f>+IF(TABLA!$G2279&lt;&gt;"",1,0)</f>
        <v>0</v>
      </c>
      <c r="I2279" s="15"/>
      <c r="J2279" s="16">
        <f>+IF(TABLA!$I2279&lt;&gt;"",1,0)</f>
        <v>0</v>
      </c>
      <c r="K2279" s="16">
        <f>+IF(AND(TABLA!$F2279=1,TABLA!$H2279=1,TABLA!$J2279=1), 1, 0)</f>
        <v>0</v>
      </c>
      <c r="L2279" s="16"/>
      <c r="M2279" s="5" t="s">
        <v>6721</v>
      </c>
      <c r="N2279" s="5" t="s">
        <v>6722</v>
      </c>
      <c r="O2279" s="17">
        <v>45220</v>
      </c>
      <c r="P2279" s="5">
        <v>1</v>
      </c>
      <c r="Q2279" s="5">
        <v>1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1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18">
        <v>56.734200000000001</v>
      </c>
      <c r="AH2279" s="19">
        <v>33</v>
      </c>
      <c r="AI2279" s="19">
        <v>33</v>
      </c>
    </row>
    <row r="2280" spans="1:35" ht="12.75" customHeight="1" x14ac:dyDescent="0.25">
      <c r="A2280" s="5">
        <v>677</v>
      </c>
      <c r="B2280" s="5">
        <v>2301021</v>
      </c>
      <c r="C2280" s="5"/>
      <c r="D2280" s="5" t="s">
        <v>6723</v>
      </c>
      <c r="E2280" s="15"/>
      <c r="F2280" s="16">
        <f>+IF(TABLA!$E2280 &lt;&gt; "", 1, 0)</f>
        <v>0</v>
      </c>
      <c r="G2280" s="15"/>
      <c r="H2280" s="16">
        <f>+IF(TABLA!$G2280&lt;&gt;"",1,0)</f>
        <v>0</v>
      </c>
      <c r="I2280" s="15"/>
      <c r="J2280" s="16">
        <f>+IF(TABLA!$I2280&lt;&gt;"",1,0)</f>
        <v>0</v>
      </c>
      <c r="K2280" s="16">
        <f>+IF(AND(TABLA!$F2280=1,TABLA!$H2280=1,TABLA!$J2280=1), 1, 0)</f>
        <v>0</v>
      </c>
      <c r="L2280" s="16"/>
      <c r="M2280" s="5" t="s">
        <v>6724</v>
      </c>
      <c r="N2280" s="5" t="s">
        <v>6725</v>
      </c>
      <c r="O2280" s="17">
        <v>45061</v>
      </c>
      <c r="P2280" s="5">
        <v>1</v>
      </c>
      <c r="Q2280" s="5">
        <v>1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1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18">
        <v>0.49980000000000002</v>
      </c>
      <c r="AH2280" s="19">
        <v>1</v>
      </c>
      <c r="AI2280" s="19">
        <v>1</v>
      </c>
    </row>
    <row r="2281" spans="1:35" ht="12.75" customHeight="1" x14ac:dyDescent="0.25">
      <c r="A2281" s="5">
        <v>1983</v>
      </c>
      <c r="B2281" s="5">
        <v>2301022</v>
      </c>
      <c r="C2281" s="5"/>
      <c r="D2281" s="5" t="s">
        <v>6726</v>
      </c>
      <c r="E2281" s="15"/>
      <c r="F2281" s="16">
        <f>+IF(TABLA!$E2281 &lt;&gt; "", 1, 0)</f>
        <v>0</v>
      </c>
      <c r="G2281" s="15"/>
      <c r="H2281" s="16">
        <f>+IF(TABLA!$G2281&lt;&gt;"",1,0)</f>
        <v>0</v>
      </c>
      <c r="I2281" s="15"/>
      <c r="J2281" s="16">
        <f>+IF(TABLA!$I2281&lt;&gt;"",1,0)</f>
        <v>0</v>
      </c>
      <c r="K2281" s="16">
        <f>+IF(AND(TABLA!$F2281=1,TABLA!$H2281=1,TABLA!$J2281=1), 1, 0)</f>
        <v>0</v>
      </c>
      <c r="L2281" s="16"/>
      <c r="M2281" s="5" t="s">
        <v>6727</v>
      </c>
      <c r="N2281" s="5" t="s">
        <v>6728</v>
      </c>
      <c r="O2281" s="17">
        <v>45205</v>
      </c>
      <c r="P2281" s="5">
        <v>1</v>
      </c>
      <c r="Q2281" s="5">
        <v>1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1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18">
        <v>30.462700000000002</v>
      </c>
      <c r="AH2281" s="19">
        <v>124</v>
      </c>
      <c r="AI2281" s="19">
        <v>125</v>
      </c>
    </row>
    <row r="2282" spans="1:35" ht="12.75" customHeight="1" x14ac:dyDescent="0.25">
      <c r="A2282" s="5">
        <v>2033</v>
      </c>
      <c r="B2282" s="5">
        <v>2301024</v>
      </c>
      <c r="C2282" s="5"/>
      <c r="D2282" s="5" t="s">
        <v>6729</v>
      </c>
      <c r="E2282" s="15"/>
      <c r="F2282" s="16">
        <f>+IF(TABLA!$E2282 &lt;&gt; "", 1, 0)</f>
        <v>0</v>
      </c>
      <c r="G2282" s="15"/>
      <c r="H2282" s="16">
        <f>+IF(TABLA!$G2282&lt;&gt;"",1,0)</f>
        <v>0</v>
      </c>
      <c r="I2282" s="15"/>
      <c r="J2282" s="16">
        <f>+IF(TABLA!$I2282&lt;&gt;"",1,0)</f>
        <v>0</v>
      </c>
      <c r="K2282" s="16">
        <f>+IF(AND(TABLA!$F2282=1,TABLA!$H2282=1,TABLA!$J2282=1), 1, 0)</f>
        <v>0</v>
      </c>
      <c r="L2282" s="16"/>
      <c r="M2282" s="5" t="s">
        <v>6729</v>
      </c>
      <c r="N2282" s="5" t="s">
        <v>6730</v>
      </c>
      <c r="O2282" s="17">
        <v>45209</v>
      </c>
      <c r="P2282" s="5">
        <v>1</v>
      </c>
      <c r="Q2282" s="5">
        <v>1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18">
        <v>80.728300000000004</v>
      </c>
      <c r="AH2282" s="19">
        <v>78</v>
      </c>
      <c r="AI2282" s="19">
        <v>79</v>
      </c>
    </row>
    <row r="2283" spans="1:35" ht="12.75" customHeight="1" x14ac:dyDescent="0.25">
      <c r="A2283" s="5">
        <v>933</v>
      </c>
      <c r="B2283" s="5">
        <v>2301025</v>
      </c>
      <c r="C2283" s="5"/>
      <c r="D2283" s="5" t="s">
        <v>6731</v>
      </c>
      <c r="E2283" s="15"/>
      <c r="F2283" s="16">
        <f>+IF(TABLA!$E2283 &lt;&gt; "", 1, 0)</f>
        <v>0</v>
      </c>
      <c r="G2283" s="15"/>
      <c r="H2283" s="16">
        <f>+IF(TABLA!$G2283&lt;&gt;"",1,0)</f>
        <v>0</v>
      </c>
      <c r="I2283" s="15"/>
      <c r="J2283" s="16">
        <f>+IF(TABLA!$I2283&lt;&gt;"",1,0)</f>
        <v>0</v>
      </c>
      <c r="K2283" s="16">
        <f>+IF(AND(TABLA!$F2283=1,TABLA!$H2283=1,TABLA!$J2283=1), 1, 0)</f>
        <v>0</v>
      </c>
      <c r="L2283" s="16"/>
      <c r="M2283" s="5" t="s">
        <v>6732</v>
      </c>
      <c r="N2283" s="5" t="s">
        <v>6733</v>
      </c>
      <c r="O2283" s="17">
        <v>45102</v>
      </c>
      <c r="P2283" s="5">
        <v>1</v>
      </c>
      <c r="Q2283" s="5">
        <v>1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1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18">
        <v>1.7413000000000001</v>
      </c>
      <c r="AH2283" s="19">
        <v>3</v>
      </c>
      <c r="AI2283" s="19">
        <v>3</v>
      </c>
    </row>
    <row r="2284" spans="1:35" ht="12.75" customHeight="1" x14ac:dyDescent="0.25">
      <c r="A2284" s="5">
        <v>2015</v>
      </c>
      <c r="B2284" s="5">
        <v>2301028</v>
      </c>
      <c r="C2284" s="5"/>
      <c r="D2284" s="5" t="s">
        <v>6734</v>
      </c>
      <c r="E2284" s="15"/>
      <c r="F2284" s="16">
        <f>+IF(TABLA!$E2284 &lt;&gt; "", 1, 0)</f>
        <v>0</v>
      </c>
      <c r="G2284" s="15"/>
      <c r="H2284" s="16">
        <f>+IF(TABLA!$G2284&lt;&gt;"",1,0)</f>
        <v>0</v>
      </c>
      <c r="I2284" s="15"/>
      <c r="J2284" s="16">
        <f>+IF(TABLA!$I2284&lt;&gt;"",1,0)</f>
        <v>0</v>
      </c>
      <c r="K2284" s="16">
        <f>+IF(AND(TABLA!$F2284=1,TABLA!$H2284=1,TABLA!$J2284=1), 1, 0)</f>
        <v>0</v>
      </c>
      <c r="L2284" s="16"/>
      <c r="M2284" s="5" t="s">
        <v>6735</v>
      </c>
      <c r="N2284" s="5" t="s">
        <v>6736</v>
      </c>
      <c r="O2284" s="17">
        <v>45207</v>
      </c>
      <c r="P2284" s="5">
        <v>1</v>
      </c>
      <c r="Q2284" s="5">
        <v>1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1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18">
        <v>350.21</v>
      </c>
      <c r="AH2284" s="19">
        <v>80</v>
      </c>
      <c r="AI2284" s="19">
        <v>83</v>
      </c>
    </row>
    <row r="2285" spans="1:35" ht="12.75" customHeight="1" x14ac:dyDescent="0.25">
      <c r="A2285" s="5">
        <v>2101</v>
      </c>
      <c r="B2285" s="5">
        <v>2301029</v>
      </c>
      <c r="C2285" s="5"/>
      <c r="D2285" s="5" t="s">
        <v>6737</v>
      </c>
      <c r="E2285" s="15"/>
      <c r="F2285" s="16">
        <f>+IF(TABLA!$E2285 &lt;&gt; "", 1, 0)</f>
        <v>0</v>
      </c>
      <c r="G2285" s="15"/>
      <c r="H2285" s="16">
        <f>+IF(TABLA!$G2285&lt;&gt;"",1,0)</f>
        <v>0</v>
      </c>
      <c r="I2285" s="15"/>
      <c r="J2285" s="16">
        <f>+IF(TABLA!$I2285&lt;&gt;"",1,0)</f>
        <v>0</v>
      </c>
      <c r="K2285" s="16">
        <f>+IF(AND(TABLA!$F2285=1,TABLA!$H2285=1,TABLA!$J2285=1), 1, 0)</f>
        <v>0</v>
      </c>
      <c r="L2285" s="16"/>
      <c r="M2285" s="5" t="s">
        <v>6738</v>
      </c>
      <c r="N2285" s="5" t="s">
        <v>6739</v>
      </c>
      <c r="O2285" s="17">
        <v>45211</v>
      </c>
      <c r="P2285" s="5">
        <v>1</v>
      </c>
      <c r="Q2285" s="5">
        <v>1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1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18">
        <v>11.576700000000001</v>
      </c>
      <c r="AH2285" s="19">
        <v>28</v>
      </c>
      <c r="AI2285" s="19">
        <v>29</v>
      </c>
    </row>
    <row r="2286" spans="1:35" ht="12.75" customHeight="1" x14ac:dyDescent="0.25">
      <c r="A2286" s="5">
        <v>3390</v>
      </c>
      <c r="B2286" s="5">
        <v>2301030</v>
      </c>
      <c r="C2286" s="5"/>
      <c r="D2286" s="5" t="s">
        <v>6740</v>
      </c>
      <c r="E2286" s="15"/>
      <c r="F2286" s="16">
        <f>+IF(TABLA!$E2286 &lt;&gt; "", 1, 0)</f>
        <v>0</v>
      </c>
      <c r="G2286" s="15"/>
      <c r="H2286" s="16">
        <f>+IF(TABLA!$G2286&lt;&gt;"",1,0)</f>
        <v>0</v>
      </c>
      <c r="I2286" s="15"/>
      <c r="J2286" s="16">
        <f>+IF(TABLA!$I2286&lt;&gt;"",1,0)</f>
        <v>0</v>
      </c>
      <c r="K2286" s="16">
        <f>+IF(AND(TABLA!$F2286=1,TABLA!$H2286=1,TABLA!$J2286=1), 1, 0)</f>
        <v>0</v>
      </c>
      <c r="L2286" s="16"/>
      <c r="M2286" s="5" t="s">
        <v>6741</v>
      </c>
      <c r="N2286" s="5" t="s">
        <v>6742</v>
      </c>
      <c r="O2286" s="17">
        <v>45230</v>
      </c>
      <c r="P2286" s="5">
        <v>1</v>
      </c>
      <c r="Q2286" s="5">
        <v>1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1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18">
        <v>19.939</v>
      </c>
      <c r="AH2286" s="19">
        <v>16</v>
      </c>
      <c r="AI2286" s="19">
        <v>16</v>
      </c>
    </row>
    <row r="2287" spans="1:35" ht="12.75" customHeight="1" x14ac:dyDescent="0.25">
      <c r="A2287" s="5">
        <v>2102</v>
      </c>
      <c r="B2287" s="5">
        <v>2301032</v>
      </c>
      <c r="C2287" s="5"/>
      <c r="D2287" s="5" t="s">
        <v>6743</v>
      </c>
      <c r="E2287" s="15"/>
      <c r="F2287" s="16">
        <f>+IF(TABLA!$E2287 &lt;&gt; "", 1, 0)</f>
        <v>0</v>
      </c>
      <c r="G2287" s="15"/>
      <c r="H2287" s="16">
        <f>+IF(TABLA!$G2287&lt;&gt;"",1,0)</f>
        <v>0</v>
      </c>
      <c r="I2287" s="15"/>
      <c r="J2287" s="16">
        <f>+IF(TABLA!$I2287&lt;&gt;"",1,0)</f>
        <v>0</v>
      </c>
      <c r="K2287" s="16">
        <f>+IF(AND(TABLA!$F2287=1,TABLA!$H2287=1,TABLA!$J2287=1), 1, 0)</f>
        <v>0</v>
      </c>
      <c r="L2287" s="16"/>
      <c r="M2287" s="5" t="s">
        <v>6744</v>
      </c>
      <c r="N2287" s="5" t="s">
        <v>6745</v>
      </c>
      <c r="O2287" s="17">
        <v>45211</v>
      </c>
      <c r="P2287" s="5">
        <v>1</v>
      </c>
      <c r="Q2287" s="5">
        <v>1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18">
        <v>283.72039999999998</v>
      </c>
      <c r="AH2287" s="19">
        <v>48</v>
      </c>
      <c r="AI2287" s="19">
        <v>49</v>
      </c>
    </row>
    <row r="2288" spans="1:35" ht="12.75" customHeight="1" x14ac:dyDescent="0.25">
      <c r="A2288" s="5">
        <v>964</v>
      </c>
      <c r="B2288" s="5">
        <v>2301033</v>
      </c>
      <c r="C2288" s="5"/>
      <c r="D2288" s="5" t="s">
        <v>6746</v>
      </c>
      <c r="E2288" s="15"/>
      <c r="F2288" s="16">
        <f>+IF(TABLA!$E2288 &lt;&gt; "", 1, 0)</f>
        <v>0</v>
      </c>
      <c r="G2288" s="15"/>
      <c r="H2288" s="16">
        <f>+IF(TABLA!$G2288&lt;&gt;"",1,0)</f>
        <v>0</v>
      </c>
      <c r="I2288" s="15"/>
      <c r="J2288" s="16">
        <f>+IF(TABLA!$I2288&lt;&gt;"",1,0)</f>
        <v>0</v>
      </c>
      <c r="K2288" s="16">
        <f>+IF(AND(TABLA!$F2288=1,TABLA!$H2288=1,TABLA!$J2288=1), 1, 0)</f>
        <v>0</v>
      </c>
      <c r="L2288" s="16"/>
      <c r="M2288" s="5" t="s">
        <v>6747</v>
      </c>
      <c r="N2288" s="5" t="s">
        <v>6748</v>
      </c>
      <c r="O2288" s="17">
        <v>45106</v>
      </c>
      <c r="P2288" s="5">
        <v>1</v>
      </c>
      <c r="Q2288" s="5">
        <v>1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1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18">
        <v>8.2835000000000001</v>
      </c>
      <c r="AH2288" s="19">
        <v>5</v>
      </c>
      <c r="AI2288" s="19">
        <v>5</v>
      </c>
    </row>
    <row r="2289" spans="1:35" ht="12.75" customHeight="1" x14ac:dyDescent="0.25">
      <c r="A2289" s="5">
        <v>1258</v>
      </c>
      <c r="B2289" s="5">
        <v>2301034</v>
      </c>
      <c r="C2289" s="5"/>
      <c r="D2289" s="5" t="s">
        <v>6749</v>
      </c>
      <c r="E2289" s="15"/>
      <c r="F2289" s="16">
        <f>+IF(TABLA!$E2289 &lt;&gt; "", 1, 0)</f>
        <v>0</v>
      </c>
      <c r="G2289" s="15"/>
      <c r="H2289" s="16">
        <f>+IF(TABLA!$G2289&lt;&gt;"",1,0)</f>
        <v>0</v>
      </c>
      <c r="I2289" s="15"/>
      <c r="J2289" s="16">
        <f>+IF(TABLA!$I2289&lt;&gt;"",1,0)</f>
        <v>0</v>
      </c>
      <c r="K2289" s="16">
        <f>+IF(AND(TABLA!$F2289=1,TABLA!$H2289=1,TABLA!$J2289=1), 1, 0)</f>
        <v>0</v>
      </c>
      <c r="L2289" s="16"/>
      <c r="M2289" s="5" t="s">
        <v>6750</v>
      </c>
      <c r="N2289" s="5" t="s">
        <v>6751</v>
      </c>
      <c r="O2289" s="17">
        <v>45145</v>
      </c>
      <c r="P2289" s="5">
        <v>1</v>
      </c>
      <c r="Q2289" s="5">
        <v>1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1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18">
        <v>3.0028000000000001</v>
      </c>
      <c r="AH2289" s="19">
        <v>11</v>
      </c>
      <c r="AI2289" s="19">
        <v>12</v>
      </c>
    </row>
    <row r="2290" spans="1:35" ht="12.75" customHeight="1" x14ac:dyDescent="0.25">
      <c r="A2290" s="5">
        <v>1753</v>
      </c>
      <c r="B2290" s="5">
        <v>2301035</v>
      </c>
      <c r="C2290" s="5"/>
      <c r="D2290" s="5" t="s">
        <v>6752</v>
      </c>
      <c r="E2290" s="15"/>
      <c r="F2290" s="16">
        <f>+IF(TABLA!$E2290 &lt;&gt; "", 1, 0)</f>
        <v>0</v>
      </c>
      <c r="G2290" s="15"/>
      <c r="H2290" s="16">
        <f>+IF(TABLA!$G2290&lt;&gt;"",1,0)</f>
        <v>0</v>
      </c>
      <c r="I2290" s="15"/>
      <c r="J2290" s="16">
        <f>+IF(TABLA!$I2290&lt;&gt;"",1,0)</f>
        <v>0</v>
      </c>
      <c r="K2290" s="16">
        <f>+IF(AND(TABLA!$F2290=1,TABLA!$H2290=1,TABLA!$J2290=1), 1, 0)</f>
        <v>0</v>
      </c>
      <c r="L2290" s="16"/>
      <c r="M2290" s="5" t="s">
        <v>6753</v>
      </c>
      <c r="N2290" s="5" t="s">
        <v>6754</v>
      </c>
      <c r="O2290" s="17">
        <v>45192</v>
      </c>
      <c r="P2290" s="5">
        <v>1</v>
      </c>
      <c r="Q2290" s="5">
        <v>1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1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18">
        <v>11.303000000000001</v>
      </c>
      <c r="AH2290" s="19">
        <v>32</v>
      </c>
      <c r="AI2290" s="19">
        <v>32</v>
      </c>
    </row>
    <row r="2291" spans="1:35" ht="12.75" customHeight="1" x14ac:dyDescent="0.25">
      <c r="A2291" s="5">
        <v>2400</v>
      </c>
      <c r="B2291" s="5">
        <v>2301036</v>
      </c>
      <c r="C2291" s="5"/>
      <c r="D2291" s="5" t="s">
        <v>6755</v>
      </c>
      <c r="E2291" s="15"/>
      <c r="F2291" s="16">
        <f>+IF(TABLA!$E2291 &lt;&gt; "", 1, 0)</f>
        <v>0</v>
      </c>
      <c r="G2291" s="15"/>
      <c r="H2291" s="16">
        <f>+IF(TABLA!$G2291&lt;&gt;"",1,0)</f>
        <v>0</v>
      </c>
      <c r="I2291" s="15"/>
      <c r="J2291" s="16">
        <f>+IF(TABLA!$I2291&lt;&gt;"",1,0)</f>
        <v>0</v>
      </c>
      <c r="K2291" s="16">
        <f>+IF(AND(TABLA!$F2291=1,TABLA!$H2291=1,TABLA!$J2291=1), 1, 0)</f>
        <v>0</v>
      </c>
      <c r="L2291" s="16"/>
      <c r="M2291" s="5" t="s">
        <v>6756</v>
      </c>
      <c r="N2291" s="5" t="s">
        <v>6757</v>
      </c>
      <c r="O2291" s="17">
        <v>45220</v>
      </c>
      <c r="P2291" s="5">
        <v>1</v>
      </c>
      <c r="Q2291" s="5">
        <v>1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1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18">
        <v>53.811999999999998</v>
      </c>
      <c r="AH2291" s="19">
        <v>99</v>
      </c>
      <c r="AI2291" s="19">
        <v>100</v>
      </c>
    </row>
    <row r="2292" spans="1:35" ht="12.75" customHeight="1" x14ac:dyDescent="0.25">
      <c r="A2292" s="5">
        <v>1560</v>
      </c>
      <c r="B2292" s="5">
        <v>2301037</v>
      </c>
      <c r="C2292" s="5"/>
      <c r="D2292" s="5" t="s">
        <v>6758</v>
      </c>
      <c r="E2292" s="15"/>
      <c r="F2292" s="16">
        <f>+IF(TABLA!$E2292 &lt;&gt; "", 1, 0)</f>
        <v>0</v>
      </c>
      <c r="G2292" s="15"/>
      <c r="H2292" s="16">
        <f>+IF(TABLA!$G2292&lt;&gt;"",1,0)</f>
        <v>0</v>
      </c>
      <c r="I2292" s="15"/>
      <c r="J2292" s="16">
        <f>+IF(TABLA!$I2292&lt;&gt;"",1,0)</f>
        <v>0</v>
      </c>
      <c r="K2292" s="16">
        <f>+IF(AND(TABLA!$F2292=1,TABLA!$H2292=1,TABLA!$J2292=1), 1, 0)</f>
        <v>0</v>
      </c>
      <c r="L2292" s="16"/>
      <c r="M2292" s="5" t="s">
        <v>6759</v>
      </c>
      <c r="N2292" s="5" t="s">
        <v>6760</v>
      </c>
      <c r="O2292" s="17">
        <v>45176</v>
      </c>
      <c r="P2292" s="5">
        <v>1</v>
      </c>
      <c r="Q2292" s="5">
        <v>1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1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18">
        <v>1.0241</v>
      </c>
      <c r="AH2292" s="19">
        <v>2</v>
      </c>
      <c r="AI2292" s="19">
        <v>2</v>
      </c>
    </row>
    <row r="2293" spans="1:35" ht="12.75" customHeight="1" x14ac:dyDescent="0.25">
      <c r="A2293" s="5">
        <v>2651</v>
      </c>
      <c r="B2293" s="5">
        <v>2301038</v>
      </c>
      <c r="C2293" s="5"/>
      <c r="D2293" s="5" t="s">
        <v>6761</v>
      </c>
      <c r="E2293" s="15"/>
      <c r="F2293" s="16">
        <f>+IF(TABLA!$E2293 &lt;&gt; "", 1, 0)</f>
        <v>0</v>
      </c>
      <c r="G2293" s="15"/>
      <c r="H2293" s="16">
        <f>+IF(TABLA!$G2293&lt;&gt;"",1,0)</f>
        <v>0</v>
      </c>
      <c r="I2293" s="15"/>
      <c r="J2293" s="16">
        <f>+IF(TABLA!$I2293&lt;&gt;"",1,0)</f>
        <v>0</v>
      </c>
      <c r="K2293" s="16">
        <f>+IF(AND(TABLA!$F2293=1,TABLA!$H2293=1,TABLA!$J2293=1), 1, 0)</f>
        <v>0</v>
      </c>
      <c r="L2293" s="16"/>
      <c r="M2293" s="5" t="s">
        <v>6762</v>
      </c>
      <c r="N2293" s="5" t="s">
        <v>6763</v>
      </c>
      <c r="O2293" s="17">
        <v>45225</v>
      </c>
      <c r="P2293" s="5">
        <v>1</v>
      </c>
      <c r="Q2293" s="5">
        <v>1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18">
        <v>46.1051</v>
      </c>
      <c r="AH2293" s="19">
        <v>35</v>
      </c>
      <c r="AI2293" s="19">
        <v>35</v>
      </c>
    </row>
    <row r="2294" spans="1:35" ht="12.75" customHeight="1" x14ac:dyDescent="0.25">
      <c r="A2294" s="5">
        <v>1078</v>
      </c>
      <c r="B2294" s="5">
        <v>2301039</v>
      </c>
      <c r="C2294" s="5"/>
      <c r="D2294" s="5" t="s">
        <v>6764</v>
      </c>
      <c r="E2294" s="15"/>
      <c r="F2294" s="16">
        <f>+IF(TABLA!$E2294 &lt;&gt; "", 1, 0)</f>
        <v>0</v>
      </c>
      <c r="G2294" s="15"/>
      <c r="H2294" s="16">
        <f>+IF(TABLA!$G2294&lt;&gt;"",1,0)</f>
        <v>0</v>
      </c>
      <c r="I2294" s="15"/>
      <c r="J2294" s="16">
        <f>+IF(TABLA!$I2294&lt;&gt;"",1,0)</f>
        <v>0</v>
      </c>
      <c r="K2294" s="16">
        <f>+IF(AND(TABLA!$F2294=1,TABLA!$H2294=1,TABLA!$J2294=1), 1, 0)</f>
        <v>0</v>
      </c>
      <c r="L2294" s="16"/>
      <c r="M2294" s="5" t="s">
        <v>6765</v>
      </c>
      <c r="N2294" s="5" t="s">
        <v>6766</v>
      </c>
      <c r="O2294" s="17">
        <v>45121</v>
      </c>
      <c r="P2294" s="5">
        <v>1</v>
      </c>
      <c r="Q2294" s="5">
        <v>1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1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1</v>
      </c>
      <c r="AF2294" s="5">
        <v>0</v>
      </c>
      <c r="AG2294" s="18">
        <v>423.80070000000001</v>
      </c>
      <c r="AH2294" s="19">
        <v>19</v>
      </c>
      <c r="AI2294" s="19">
        <v>20</v>
      </c>
    </row>
    <row r="2295" spans="1:35" ht="12.75" customHeight="1" x14ac:dyDescent="0.25">
      <c r="A2295" s="5">
        <v>1956</v>
      </c>
      <c r="B2295" s="5">
        <v>2301041</v>
      </c>
      <c r="C2295" s="5"/>
      <c r="D2295" s="5" t="s">
        <v>6767</v>
      </c>
      <c r="E2295" s="15"/>
      <c r="F2295" s="16">
        <f>+IF(TABLA!$E2295 &lt;&gt; "", 1, 0)</f>
        <v>0</v>
      </c>
      <c r="G2295" s="15"/>
      <c r="H2295" s="16">
        <f>+IF(TABLA!$G2295&lt;&gt;"",1,0)</f>
        <v>0</v>
      </c>
      <c r="I2295" s="15"/>
      <c r="J2295" s="16">
        <f>+IF(TABLA!$I2295&lt;&gt;"",1,0)</f>
        <v>0</v>
      </c>
      <c r="K2295" s="16">
        <f>+IF(AND(TABLA!$F2295=1,TABLA!$H2295=1,TABLA!$J2295=1), 1, 0)</f>
        <v>0</v>
      </c>
      <c r="L2295" s="16"/>
      <c r="M2295" s="5" t="s">
        <v>6768</v>
      </c>
      <c r="N2295" s="5" t="s">
        <v>6769</v>
      </c>
      <c r="O2295" s="17">
        <v>45204</v>
      </c>
      <c r="P2295" s="5">
        <v>1</v>
      </c>
      <c r="Q2295" s="5">
        <v>1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1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18">
        <v>18.157</v>
      </c>
      <c r="AH2295" s="19">
        <v>7</v>
      </c>
      <c r="AI2295" s="19">
        <v>7</v>
      </c>
    </row>
    <row r="2296" spans="1:35" ht="12.75" customHeight="1" x14ac:dyDescent="0.25">
      <c r="A2296" s="5">
        <v>2862</v>
      </c>
      <c r="B2296" s="5">
        <v>2301042</v>
      </c>
      <c r="C2296" s="5"/>
      <c r="D2296" s="5" t="s">
        <v>6770</v>
      </c>
      <c r="E2296" s="15"/>
      <c r="F2296" s="16">
        <f>+IF(TABLA!$E2296 &lt;&gt; "", 1, 0)</f>
        <v>0</v>
      </c>
      <c r="G2296" s="15"/>
      <c r="H2296" s="16">
        <f>+IF(TABLA!$G2296&lt;&gt;"",1,0)</f>
        <v>0</v>
      </c>
      <c r="I2296" s="15"/>
      <c r="J2296" s="16">
        <f>+IF(TABLA!$I2296&lt;&gt;"",1,0)</f>
        <v>0</v>
      </c>
      <c r="K2296" s="16">
        <f>+IF(AND(TABLA!$F2296=1,TABLA!$H2296=1,TABLA!$J2296=1), 1, 0)</f>
        <v>0</v>
      </c>
      <c r="L2296" s="16"/>
      <c r="M2296" s="5" t="s">
        <v>6771</v>
      </c>
      <c r="N2296" s="5" t="s">
        <v>6772</v>
      </c>
      <c r="O2296" s="17">
        <v>45229</v>
      </c>
      <c r="P2296" s="5">
        <v>1</v>
      </c>
      <c r="Q2296" s="5">
        <v>1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18">
        <v>28.543299999999999</v>
      </c>
      <c r="AH2296" s="19">
        <v>36</v>
      </c>
      <c r="AI2296" s="19">
        <v>36</v>
      </c>
    </row>
    <row r="2297" spans="1:35" ht="12.75" customHeight="1" x14ac:dyDescent="0.25">
      <c r="A2297" s="5">
        <v>2744</v>
      </c>
      <c r="B2297" s="5">
        <v>2301043</v>
      </c>
      <c r="C2297" s="5"/>
      <c r="D2297" s="5" t="s">
        <v>6773</v>
      </c>
      <c r="E2297" s="15"/>
      <c r="F2297" s="16">
        <f>+IF(TABLA!$E2297 &lt;&gt; "", 1, 0)</f>
        <v>0</v>
      </c>
      <c r="G2297" s="15"/>
      <c r="H2297" s="16">
        <f>+IF(TABLA!$G2297&lt;&gt;"",1,0)</f>
        <v>0</v>
      </c>
      <c r="I2297" s="15"/>
      <c r="J2297" s="16">
        <f>+IF(TABLA!$I2297&lt;&gt;"",1,0)</f>
        <v>0</v>
      </c>
      <c r="K2297" s="16">
        <f>+IF(AND(TABLA!$F2297=1,TABLA!$H2297=1,TABLA!$J2297=1), 1, 0)</f>
        <v>0</v>
      </c>
      <c r="L2297" s="16"/>
      <c r="M2297" s="5" t="s">
        <v>6774</v>
      </c>
      <c r="N2297" s="5" t="s">
        <v>6775</v>
      </c>
      <c r="O2297" s="17">
        <v>45227</v>
      </c>
      <c r="P2297" s="5">
        <v>1</v>
      </c>
      <c r="Q2297" s="5">
        <v>1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1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18">
        <v>78.928299999999993</v>
      </c>
      <c r="AH2297" s="19">
        <v>226</v>
      </c>
      <c r="AI2297" s="19">
        <v>234</v>
      </c>
    </row>
    <row r="2298" spans="1:35" ht="12.75" customHeight="1" x14ac:dyDescent="0.25">
      <c r="A2298" s="5">
        <v>2229</v>
      </c>
      <c r="B2298" s="5">
        <v>2301044</v>
      </c>
      <c r="C2298" s="5"/>
      <c r="D2298" s="5" t="s">
        <v>6776</v>
      </c>
      <c r="E2298" s="15"/>
      <c r="F2298" s="16">
        <f>+IF(TABLA!$E2298 &lt;&gt; "", 1, 0)</f>
        <v>0</v>
      </c>
      <c r="G2298" s="15"/>
      <c r="H2298" s="16">
        <f>+IF(TABLA!$G2298&lt;&gt;"",1,0)</f>
        <v>0</v>
      </c>
      <c r="I2298" s="15"/>
      <c r="J2298" s="16">
        <f>+IF(TABLA!$I2298&lt;&gt;"",1,0)</f>
        <v>0</v>
      </c>
      <c r="K2298" s="16">
        <f>+IF(AND(TABLA!$F2298=1,TABLA!$H2298=1,TABLA!$J2298=1), 1, 0)</f>
        <v>0</v>
      </c>
      <c r="L2298" s="16"/>
      <c r="M2298" s="5" t="s">
        <v>6777</v>
      </c>
      <c r="N2298" s="5" t="s">
        <v>6778</v>
      </c>
      <c r="O2298" s="17">
        <v>45216</v>
      </c>
      <c r="P2298" s="5">
        <v>1</v>
      </c>
      <c r="Q2298" s="5">
        <v>1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1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18">
        <v>147.90119999999999</v>
      </c>
      <c r="AH2298" s="19">
        <v>98</v>
      </c>
      <c r="AI2298" s="19">
        <v>98</v>
      </c>
    </row>
    <row r="2299" spans="1:35" ht="12.75" customHeight="1" x14ac:dyDescent="0.25">
      <c r="A2299" s="5">
        <v>2563</v>
      </c>
      <c r="B2299" s="5">
        <v>2301045</v>
      </c>
      <c r="C2299" s="5"/>
      <c r="D2299" s="5" t="s">
        <v>6779</v>
      </c>
      <c r="E2299" s="15"/>
      <c r="F2299" s="16">
        <f>+IF(TABLA!$E2299 &lt;&gt; "", 1, 0)</f>
        <v>0</v>
      </c>
      <c r="G2299" s="15"/>
      <c r="H2299" s="16">
        <f>+IF(TABLA!$G2299&lt;&gt;"",1,0)</f>
        <v>0</v>
      </c>
      <c r="I2299" s="15"/>
      <c r="J2299" s="16">
        <f>+IF(TABLA!$I2299&lt;&gt;"",1,0)</f>
        <v>0</v>
      </c>
      <c r="K2299" s="16">
        <f>+IF(AND(TABLA!$F2299=1,TABLA!$H2299=1,TABLA!$J2299=1), 1, 0)</f>
        <v>0</v>
      </c>
      <c r="L2299" s="16"/>
      <c r="M2299" s="5" t="s">
        <v>6780</v>
      </c>
      <c r="N2299" s="5" t="s">
        <v>6781</v>
      </c>
      <c r="O2299" s="17">
        <v>45224</v>
      </c>
      <c r="P2299" s="5">
        <v>1</v>
      </c>
      <c r="Q2299" s="5">
        <v>1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1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18">
        <v>211.3759</v>
      </c>
      <c r="AH2299" s="19">
        <v>319</v>
      </c>
      <c r="AI2299" s="19">
        <v>334</v>
      </c>
    </row>
    <row r="2300" spans="1:35" ht="12.75" customHeight="1" x14ac:dyDescent="0.25">
      <c r="A2300" s="5">
        <v>1213</v>
      </c>
      <c r="B2300" s="5">
        <v>2301046</v>
      </c>
      <c r="C2300" s="5"/>
      <c r="D2300" s="5" t="s">
        <v>6782</v>
      </c>
      <c r="E2300" s="15"/>
      <c r="F2300" s="16">
        <f>+IF(TABLA!$E2300 &lt;&gt; "", 1, 0)</f>
        <v>0</v>
      </c>
      <c r="G2300" s="15"/>
      <c r="H2300" s="16">
        <f>+IF(TABLA!$G2300&lt;&gt;"",1,0)</f>
        <v>0</v>
      </c>
      <c r="I2300" s="15"/>
      <c r="J2300" s="16">
        <f>+IF(TABLA!$I2300&lt;&gt;"",1,0)</f>
        <v>0</v>
      </c>
      <c r="K2300" s="16">
        <f>+IF(AND(TABLA!$F2300=1,TABLA!$H2300=1,TABLA!$J2300=1), 1, 0)</f>
        <v>0</v>
      </c>
      <c r="L2300" s="16"/>
      <c r="M2300" s="5" t="s">
        <v>6783</v>
      </c>
      <c r="N2300" s="5" t="s">
        <v>6784</v>
      </c>
      <c r="O2300" s="17">
        <v>45138</v>
      </c>
      <c r="P2300" s="5">
        <v>1</v>
      </c>
      <c r="Q2300" s="5">
        <v>1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1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18">
        <v>4.0566000000000004</v>
      </c>
      <c r="AH2300" s="19">
        <v>1</v>
      </c>
      <c r="AI2300" s="19">
        <v>1</v>
      </c>
    </row>
    <row r="2301" spans="1:35" ht="12.75" customHeight="1" x14ac:dyDescent="0.25">
      <c r="A2301" s="5">
        <v>97</v>
      </c>
      <c r="B2301" s="5">
        <v>2301047</v>
      </c>
      <c r="C2301" s="5"/>
      <c r="D2301" s="5" t="s">
        <v>6785</v>
      </c>
      <c r="E2301" s="15"/>
      <c r="F2301" s="16">
        <f>+IF(TABLA!$E2301 &lt;&gt; "", 1, 0)</f>
        <v>0</v>
      </c>
      <c r="G2301" s="15"/>
      <c r="H2301" s="16">
        <f>+IF(TABLA!$G2301&lt;&gt;"",1,0)</f>
        <v>0</v>
      </c>
      <c r="I2301" s="15"/>
      <c r="J2301" s="16">
        <f>+IF(TABLA!$I2301&lt;&gt;"",1,0)</f>
        <v>0</v>
      </c>
      <c r="K2301" s="16">
        <f>+IF(AND(TABLA!$F2301=1,TABLA!$H2301=1,TABLA!$J2301=1), 1, 0)</f>
        <v>0</v>
      </c>
      <c r="L2301" s="16"/>
      <c r="M2301" s="5" t="s">
        <v>6786</v>
      </c>
      <c r="N2301" s="5" t="s">
        <v>6787</v>
      </c>
      <c r="O2301" s="17">
        <v>44846</v>
      </c>
      <c r="P2301" s="5">
        <v>0</v>
      </c>
      <c r="Q2301" s="5">
        <v>1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1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18">
        <v>20.010000000000002</v>
      </c>
      <c r="AH2301" s="19">
        <v>1</v>
      </c>
      <c r="AI2301" s="19">
        <v>1</v>
      </c>
    </row>
    <row r="2302" spans="1:35" ht="12.75" customHeight="1" x14ac:dyDescent="0.25">
      <c r="A2302" s="5">
        <v>1575</v>
      </c>
      <c r="B2302" s="5">
        <v>2301050</v>
      </c>
      <c r="C2302" s="5"/>
      <c r="D2302" s="5" t="s">
        <v>6788</v>
      </c>
      <c r="E2302" s="15"/>
      <c r="F2302" s="16">
        <f>+IF(TABLA!$E2302 &lt;&gt; "", 1, 0)</f>
        <v>0</v>
      </c>
      <c r="G2302" s="15"/>
      <c r="H2302" s="16">
        <f>+IF(TABLA!$G2302&lt;&gt;"",1,0)</f>
        <v>0</v>
      </c>
      <c r="I2302" s="15"/>
      <c r="J2302" s="16">
        <f>+IF(TABLA!$I2302&lt;&gt;"",1,0)</f>
        <v>0</v>
      </c>
      <c r="K2302" s="16">
        <f>+IF(AND(TABLA!$F2302=1,TABLA!$H2302=1,TABLA!$J2302=1), 1, 0)</f>
        <v>0</v>
      </c>
      <c r="L2302" s="16"/>
      <c r="M2302" s="5" t="s">
        <v>6789</v>
      </c>
      <c r="N2302" s="5" t="s">
        <v>6790</v>
      </c>
      <c r="O2302" s="17">
        <v>45177</v>
      </c>
      <c r="P2302" s="5">
        <v>1</v>
      </c>
      <c r="Q2302" s="5">
        <v>1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1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18">
        <v>3027.9908999999998</v>
      </c>
      <c r="AH2302" s="19">
        <v>286</v>
      </c>
      <c r="AI2302" s="19">
        <v>289</v>
      </c>
    </row>
    <row r="2303" spans="1:35" ht="12.75" customHeight="1" x14ac:dyDescent="0.25">
      <c r="A2303" s="5">
        <v>60</v>
      </c>
      <c r="B2303" s="5">
        <v>2301051</v>
      </c>
      <c r="C2303" s="5"/>
      <c r="D2303" s="5" t="s">
        <v>6791</v>
      </c>
      <c r="E2303" s="15"/>
      <c r="F2303" s="16">
        <f>+IF(TABLA!$E2303 &lt;&gt; "", 1, 0)</f>
        <v>0</v>
      </c>
      <c r="G2303" s="15"/>
      <c r="H2303" s="16">
        <f>+IF(TABLA!$G2303&lt;&gt;"",1,0)</f>
        <v>0</v>
      </c>
      <c r="I2303" s="15"/>
      <c r="J2303" s="16">
        <f>+IF(TABLA!$I2303&lt;&gt;"",1,0)</f>
        <v>0</v>
      </c>
      <c r="K2303" s="16">
        <f>+IF(AND(TABLA!$F2303=1,TABLA!$H2303=1,TABLA!$J2303=1), 1, 0)</f>
        <v>0</v>
      </c>
      <c r="L2303" s="16"/>
      <c r="M2303" s="5" t="s">
        <v>6792</v>
      </c>
      <c r="N2303" s="5" t="s">
        <v>6793</v>
      </c>
      <c r="O2303" s="17">
        <v>44824</v>
      </c>
      <c r="P2303" s="5">
        <v>0</v>
      </c>
      <c r="Q2303" s="5">
        <v>1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1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18">
        <v>0.57110000000000005</v>
      </c>
      <c r="AH2303" s="19">
        <v>1</v>
      </c>
      <c r="AI2303" s="19">
        <v>1</v>
      </c>
    </row>
    <row r="2304" spans="1:35" ht="12.75" customHeight="1" x14ac:dyDescent="0.25">
      <c r="A2304" s="5">
        <v>1822</v>
      </c>
      <c r="B2304" s="5">
        <v>2301052</v>
      </c>
      <c r="C2304" s="5"/>
      <c r="D2304" s="5" t="s">
        <v>6794</v>
      </c>
      <c r="E2304" s="15"/>
      <c r="F2304" s="16">
        <f>+IF(TABLA!$E2304 &lt;&gt; "", 1, 0)</f>
        <v>0</v>
      </c>
      <c r="G2304" s="15"/>
      <c r="H2304" s="16">
        <f>+IF(TABLA!$G2304&lt;&gt;"",1,0)</f>
        <v>0</v>
      </c>
      <c r="I2304" s="15"/>
      <c r="J2304" s="16">
        <f>+IF(TABLA!$I2304&lt;&gt;"",1,0)</f>
        <v>0</v>
      </c>
      <c r="K2304" s="16">
        <f>+IF(AND(TABLA!$F2304=1,TABLA!$H2304=1,TABLA!$J2304=1), 1, 0)</f>
        <v>0</v>
      </c>
      <c r="L2304" s="16"/>
      <c r="M2304" s="5" t="s">
        <v>6795</v>
      </c>
      <c r="N2304" s="5" t="s">
        <v>6796</v>
      </c>
      <c r="O2304" s="17">
        <v>45197</v>
      </c>
      <c r="P2304" s="5">
        <v>1</v>
      </c>
      <c r="Q2304" s="5">
        <v>1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1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18">
        <v>48.260800000000003</v>
      </c>
      <c r="AH2304" s="19">
        <v>3</v>
      </c>
      <c r="AI2304" s="19">
        <v>3</v>
      </c>
    </row>
    <row r="2305" spans="1:35" ht="12.75" customHeight="1" x14ac:dyDescent="0.25">
      <c r="A2305" s="5">
        <v>1803</v>
      </c>
      <c r="B2305" s="5">
        <v>2301053</v>
      </c>
      <c r="C2305" s="5"/>
      <c r="D2305" s="5" t="s">
        <v>6797</v>
      </c>
      <c r="E2305" s="15"/>
      <c r="F2305" s="16">
        <f>+IF(TABLA!$E2305 &lt;&gt; "", 1, 0)</f>
        <v>0</v>
      </c>
      <c r="G2305" s="15"/>
      <c r="H2305" s="16">
        <f>+IF(TABLA!$G2305&lt;&gt;"",1,0)</f>
        <v>0</v>
      </c>
      <c r="I2305" s="15"/>
      <c r="J2305" s="16">
        <f>+IF(TABLA!$I2305&lt;&gt;"",1,0)</f>
        <v>0</v>
      </c>
      <c r="K2305" s="16">
        <f>+IF(AND(TABLA!$F2305=1,TABLA!$H2305=1,TABLA!$J2305=1), 1, 0)</f>
        <v>0</v>
      </c>
      <c r="L2305" s="16"/>
      <c r="M2305" s="5" t="s">
        <v>6798</v>
      </c>
      <c r="N2305" s="5" t="s">
        <v>6799</v>
      </c>
      <c r="O2305" s="17">
        <v>45196</v>
      </c>
      <c r="P2305" s="5">
        <v>1</v>
      </c>
      <c r="Q2305" s="5">
        <v>1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1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18">
        <v>33.4923</v>
      </c>
      <c r="AH2305" s="19">
        <v>8</v>
      </c>
      <c r="AI2305" s="19">
        <v>8</v>
      </c>
    </row>
    <row r="2306" spans="1:35" ht="12.75" customHeight="1" x14ac:dyDescent="0.25">
      <c r="A2306" s="5">
        <v>1294</v>
      </c>
      <c r="B2306" s="5">
        <v>2301054</v>
      </c>
      <c r="C2306" s="5"/>
      <c r="D2306" s="5" t="s">
        <v>6800</v>
      </c>
      <c r="E2306" s="15"/>
      <c r="F2306" s="16">
        <f>+IF(TABLA!$E2306 &lt;&gt; "", 1, 0)</f>
        <v>0</v>
      </c>
      <c r="G2306" s="15"/>
      <c r="H2306" s="16">
        <f>+IF(TABLA!$G2306&lt;&gt;"",1,0)</f>
        <v>0</v>
      </c>
      <c r="I2306" s="15"/>
      <c r="J2306" s="16">
        <f>+IF(TABLA!$I2306&lt;&gt;"",1,0)</f>
        <v>0</v>
      </c>
      <c r="K2306" s="16">
        <f>+IF(AND(TABLA!$F2306=1,TABLA!$H2306=1,TABLA!$J2306=1), 1, 0)</f>
        <v>0</v>
      </c>
      <c r="L2306" s="16"/>
      <c r="M2306" s="5" t="s">
        <v>6801</v>
      </c>
      <c r="N2306" s="5" t="s">
        <v>6802</v>
      </c>
      <c r="O2306" s="17">
        <v>45149</v>
      </c>
      <c r="P2306" s="5">
        <v>1</v>
      </c>
      <c r="Q2306" s="5">
        <v>1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1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18">
        <v>138.0967</v>
      </c>
      <c r="AH2306" s="19">
        <v>12</v>
      </c>
      <c r="AI2306" s="19">
        <v>12</v>
      </c>
    </row>
    <row r="2307" spans="1:35" ht="12.75" customHeight="1" x14ac:dyDescent="0.25">
      <c r="A2307" s="5">
        <v>1512</v>
      </c>
      <c r="B2307" s="5">
        <v>2301055</v>
      </c>
      <c r="C2307" s="5"/>
      <c r="D2307" s="5" t="s">
        <v>6803</v>
      </c>
      <c r="E2307" s="15"/>
      <c r="F2307" s="16">
        <f>+IF(TABLA!$E2307 &lt;&gt; "", 1, 0)</f>
        <v>0</v>
      </c>
      <c r="G2307" s="15"/>
      <c r="H2307" s="16">
        <f>+IF(TABLA!$G2307&lt;&gt;"",1,0)</f>
        <v>0</v>
      </c>
      <c r="I2307" s="15"/>
      <c r="J2307" s="16">
        <f>+IF(TABLA!$I2307&lt;&gt;"",1,0)</f>
        <v>0</v>
      </c>
      <c r="K2307" s="16">
        <f>+IF(AND(TABLA!$F2307=1,TABLA!$H2307=1,TABLA!$J2307=1), 1, 0)</f>
        <v>0</v>
      </c>
      <c r="L2307" s="16"/>
      <c r="M2307" s="5" t="s">
        <v>6804</v>
      </c>
      <c r="N2307" s="5" t="s">
        <v>6805</v>
      </c>
      <c r="O2307" s="17">
        <v>45173</v>
      </c>
      <c r="P2307" s="5">
        <v>1</v>
      </c>
      <c r="Q2307" s="5">
        <v>1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1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18">
        <v>1361.123</v>
      </c>
      <c r="AH2307" s="19">
        <v>83</v>
      </c>
      <c r="AI2307" s="19">
        <v>88</v>
      </c>
    </row>
    <row r="2308" spans="1:35" ht="12.75" customHeight="1" x14ac:dyDescent="0.25">
      <c r="A2308" s="5">
        <v>89</v>
      </c>
      <c r="B2308" s="5">
        <v>2301056</v>
      </c>
      <c r="C2308" s="5"/>
      <c r="D2308" s="5" t="s">
        <v>6806</v>
      </c>
      <c r="E2308" s="15"/>
      <c r="F2308" s="16">
        <f>+IF(TABLA!$E2308 &lt;&gt; "", 1, 0)</f>
        <v>0</v>
      </c>
      <c r="G2308" s="15"/>
      <c r="H2308" s="16">
        <f>+IF(TABLA!$G2308&lt;&gt;"",1,0)</f>
        <v>0</v>
      </c>
      <c r="I2308" s="15"/>
      <c r="J2308" s="16">
        <f>+IF(TABLA!$I2308&lt;&gt;"",1,0)</f>
        <v>0</v>
      </c>
      <c r="K2308" s="16">
        <f>+IF(AND(TABLA!$F2308=1,TABLA!$H2308=1,TABLA!$J2308=1), 1, 0)</f>
        <v>0</v>
      </c>
      <c r="L2308" s="16"/>
      <c r="M2308" s="5" t="s">
        <v>6807</v>
      </c>
      <c r="N2308" s="5" t="s">
        <v>6808</v>
      </c>
      <c r="O2308" s="17">
        <v>44841</v>
      </c>
      <c r="P2308" s="5">
        <v>0</v>
      </c>
      <c r="Q2308" s="5">
        <v>1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1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18">
        <v>75.643600000000006</v>
      </c>
      <c r="AH2308" s="19">
        <v>2</v>
      </c>
      <c r="AI2308" s="19">
        <v>2</v>
      </c>
    </row>
    <row r="2309" spans="1:35" ht="12.75" customHeight="1" x14ac:dyDescent="0.25">
      <c r="A2309" s="5">
        <v>905</v>
      </c>
      <c r="B2309" s="5">
        <v>2301057</v>
      </c>
      <c r="C2309" s="5"/>
      <c r="D2309" s="5" t="s">
        <v>6809</v>
      </c>
      <c r="E2309" s="15"/>
      <c r="F2309" s="16">
        <f>+IF(TABLA!$E2309 &lt;&gt; "", 1, 0)</f>
        <v>0</v>
      </c>
      <c r="G2309" s="15"/>
      <c r="H2309" s="16">
        <f>+IF(TABLA!$G2309&lt;&gt;"",1,0)</f>
        <v>0</v>
      </c>
      <c r="I2309" s="15"/>
      <c r="J2309" s="16">
        <f>+IF(TABLA!$I2309&lt;&gt;"",1,0)</f>
        <v>0</v>
      </c>
      <c r="K2309" s="16">
        <f>+IF(AND(TABLA!$F2309=1,TABLA!$H2309=1,TABLA!$J2309=1), 1, 0)</f>
        <v>0</v>
      </c>
      <c r="L2309" s="16"/>
      <c r="M2309" s="5" t="s">
        <v>6810</v>
      </c>
      <c r="N2309" s="5" t="s">
        <v>6811</v>
      </c>
      <c r="O2309" s="17">
        <v>45097</v>
      </c>
      <c r="P2309" s="5">
        <v>1</v>
      </c>
      <c r="Q2309" s="5">
        <v>1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1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18">
        <v>56.480400000000003</v>
      </c>
      <c r="AH2309" s="19">
        <v>5</v>
      </c>
      <c r="AI2309" s="19">
        <v>5</v>
      </c>
    </row>
    <row r="2310" spans="1:35" ht="12.75" customHeight="1" x14ac:dyDescent="0.25">
      <c r="A2310" s="5">
        <v>474</v>
      </c>
      <c r="B2310" s="5">
        <v>2301059</v>
      </c>
      <c r="C2310" s="5"/>
      <c r="D2310" s="5" t="s">
        <v>6812</v>
      </c>
      <c r="E2310" s="15"/>
      <c r="F2310" s="16">
        <f>+IF(TABLA!$E2310 &lt;&gt; "", 1, 0)</f>
        <v>0</v>
      </c>
      <c r="G2310" s="15"/>
      <c r="H2310" s="16">
        <f>+IF(TABLA!$G2310&lt;&gt;"",1,0)</f>
        <v>0</v>
      </c>
      <c r="I2310" s="15"/>
      <c r="J2310" s="16">
        <f>+IF(TABLA!$I2310&lt;&gt;"",1,0)</f>
        <v>0</v>
      </c>
      <c r="K2310" s="16">
        <f>+IF(AND(TABLA!$F2310=1,TABLA!$H2310=1,TABLA!$J2310=1), 1, 0)</f>
        <v>0</v>
      </c>
      <c r="L2310" s="16"/>
      <c r="M2310" s="5" t="s">
        <v>6813</v>
      </c>
      <c r="N2310" s="5" t="s">
        <v>6814</v>
      </c>
      <c r="O2310" s="17">
        <v>45006</v>
      </c>
      <c r="P2310" s="5">
        <v>1</v>
      </c>
      <c r="Q2310" s="5">
        <v>1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1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18">
        <v>32.665900000000001</v>
      </c>
      <c r="AH2310" s="19">
        <v>7</v>
      </c>
      <c r="AI2310" s="19">
        <v>7</v>
      </c>
    </row>
    <row r="2311" spans="1:35" ht="12.75" customHeight="1" x14ac:dyDescent="0.25">
      <c r="A2311" s="5">
        <v>1063</v>
      </c>
      <c r="B2311" s="5">
        <v>2301060</v>
      </c>
      <c r="C2311" s="5"/>
      <c r="D2311" s="5" t="s">
        <v>6815</v>
      </c>
      <c r="E2311" s="15"/>
      <c r="F2311" s="16">
        <f>+IF(TABLA!$E2311 &lt;&gt; "", 1, 0)</f>
        <v>0</v>
      </c>
      <c r="G2311" s="15"/>
      <c r="H2311" s="16">
        <f>+IF(TABLA!$G2311&lt;&gt;"",1,0)</f>
        <v>0</v>
      </c>
      <c r="I2311" s="15"/>
      <c r="J2311" s="16">
        <f>+IF(TABLA!$I2311&lt;&gt;"",1,0)</f>
        <v>0</v>
      </c>
      <c r="K2311" s="16">
        <f>+IF(AND(TABLA!$F2311=1,TABLA!$H2311=1,TABLA!$J2311=1), 1, 0)</f>
        <v>0</v>
      </c>
      <c r="L2311" s="16"/>
      <c r="M2311" s="5" t="s">
        <v>6816</v>
      </c>
      <c r="N2311" s="5" t="s">
        <v>6817</v>
      </c>
      <c r="O2311" s="17">
        <v>45118</v>
      </c>
      <c r="P2311" s="5">
        <v>1</v>
      </c>
      <c r="Q2311" s="5">
        <v>1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1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18">
        <v>370.38099999999997</v>
      </c>
      <c r="AH2311" s="19">
        <v>24</v>
      </c>
      <c r="AI2311" s="19">
        <v>24</v>
      </c>
    </row>
    <row r="2312" spans="1:35" ht="12.75" customHeight="1" x14ac:dyDescent="0.25">
      <c r="A2312" s="5">
        <v>682</v>
      </c>
      <c r="B2312" s="5">
        <v>2301064</v>
      </c>
      <c r="C2312" s="5"/>
      <c r="D2312" s="5" t="s">
        <v>6818</v>
      </c>
      <c r="E2312" s="15"/>
      <c r="F2312" s="16">
        <f>+IF(TABLA!$E2312 &lt;&gt; "", 1, 0)</f>
        <v>0</v>
      </c>
      <c r="G2312" s="15"/>
      <c r="H2312" s="16">
        <f>+IF(TABLA!$G2312&lt;&gt;"",1,0)</f>
        <v>0</v>
      </c>
      <c r="I2312" s="15"/>
      <c r="J2312" s="16">
        <f>+IF(TABLA!$I2312&lt;&gt;"",1,0)</f>
        <v>0</v>
      </c>
      <c r="K2312" s="16">
        <f>+IF(AND(TABLA!$F2312=1,TABLA!$H2312=1,TABLA!$J2312=1), 1, 0)</f>
        <v>0</v>
      </c>
      <c r="L2312" s="16"/>
      <c r="M2312" s="5" t="s">
        <v>6819</v>
      </c>
      <c r="N2312" s="5" t="s">
        <v>6820</v>
      </c>
      <c r="O2312" s="17">
        <v>45062</v>
      </c>
      <c r="P2312" s="5">
        <v>1</v>
      </c>
      <c r="Q2312" s="5">
        <v>1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1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18">
        <v>21.383700000000001</v>
      </c>
      <c r="AH2312" s="19">
        <v>3</v>
      </c>
      <c r="AI2312" s="19">
        <v>3</v>
      </c>
    </row>
    <row r="2313" spans="1:35" ht="12.75" customHeight="1" x14ac:dyDescent="0.25">
      <c r="A2313" s="5">
        <v>1768</v>
      </c>
      <c r="B2313" s="5">
        <v>2301065</v>
      </c>
      <c r="C2313" s="5"/>
      <c r="D2313" s="5" t="s">
        <v>6821</v>
      </c>
      <c r="E2313" s="15"/>
      <c r="F2313" s="16">
        <f>+IF(TABLA!$E2313 &lt;&gt; "", 1, 0)</f>
        <v>0</v>
      </c>
      <c r="G2313" s="15"/>
      <c r="H2313" s="16">
        <f>+IF(TABLA!$G2313&lt;&gt;"",1,0)</f>
        <v>0</v>
      </c>
      <c r="I2313" s="15"/>
      <c r="J2313" s="16">
        <f>+IF(TABLA!$I2313&lt;&gt;"",1,0)</f>
        <v>0</v>
      </c>
      <c r="K2313" s="16">
        <f>+IF(AND(TABLA!$F2313=1,TABLA!$H2313=1,TABLA!$J2313=1), 1, 0)</f>
        <v>0</v>
      </c>
      <c r="L2313" s="16"/>
      <c r="M2313" s="5" t="s">
        <v>6822</v>
      </c>
      <c r="N2313" s="5" t="s">
        <v>6823</v>
      </c>
      <c r="O2313" s="17">
        <v>45194</v>
      </c>
      <c r="P2313" s="5">
        <v>1</v>
      </c>
      <c r="Q2313" s="5">
        <v>1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1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18">
        <v>1916.4002</v>
      </c>
      <c r="AH2313" s="19">
        <v>88</v>
      </c>
      <c r="AI2313" s="19">
        <v>92</v>
      </c>
    </row>
    <row r="2314" spans="1:35" ht="12.75" customHeight="1" x14ac:dyDescent="0.25">
      <c r="A2314" s="5">
        <v>2443</v>
      </c>
      <c r="B2314" s="5">
        <v>2301067</v>
      </c>
      <c r="C2314" s="5"/>
      <c r="D2314" s="5" t="s">
        <v>6824</v>
      </c>
      <c r="E2314" s="15"/>
      <c r="F2314" s="16">
        <f>+IF(TABLA!$E2314 &lt;&gt; "", 1, 0)</f>
        <v>0</v>
      </c>
      <c r="G2314" s="15"/>
      <c r="H2314" s="16">
        <f>+IF(TABLA!$G2314&lt;&gt;"",1,0)</f>
        <v>0</v>
      </c>
      <c r="I2314" s="15"/>
      <c r="J2314" s="16">
        <f>+IF(TABLA!$I2314&lt;&gt;"",1,0)</f>
        <v>0</v>
      </c>
      <c r="K2314" s="16">
        <f>+IF(AND(TABLA!$F2314=1,TABLA!$H2314=1,TABLA!$J2314=1), 1, 0)</f>
        <v>0</v>
      </c>
      <c r="L2314" s="16"/>
      <c r="M2314" s="5" t="s">
        <v>6825</v>
      </c>
      <c r="N2314" s="5" t="s">
        <v>6826</v>
      </c>
      <c r="O2314" s="17">
        <v>45222</v>
      </c>
      <c r="P2314" s="5">
        <v>1</v>
      </c>
      <c r="Q2314" s="5">
        <v>1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1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18">
        <v>8.1859999999999999</v>
      </c>
      <c r="AH2314" s="19">
        <v>44</v>
      </c>
      <c r="AI2314" s="19">
        <v>45</v>
      </c>
    </row>
    <row r="2315" spans="1:35" ht="12.75" customHeight="1" x14ac:dyDescent="0.25">
      <c r="A2315" s="5">
        <v>2016</v>
      </c>
      <c r="B2315" s="5">
        <v>2301068</v>
      </c>
      <c r="C2315" s="5"/>
      <c r="D2315" s="5" t="s">
        <v>6827</v>
      </c>
      <c r="E2315" s="15"/>
      <c r="F2315" s="16">
        <f>+IF(TABLA!$E2315 &lt;&gt; "", 1, 0)</f>
        <v>0</v>
      </c>
      <c r="G2315" s="15"/>
      <c r="H2315" s="16">
        <f>+IF(TABLA!$G2315&lt;&gt;"",1,0)</f>
        <v>0</v>
      </c>
      <c r="I2315" s="15"/>
      <c r="J2315" s="16">
        <f>+IF(TABLA!$I2315&lt;&gt;"",1,0)</f>
        <v>0</v>
      </c>
      <c r="K2315" s="16">
        <f>+IF(AND(TABLA!$F2315=1,TABLA!$H2315=1,TABLA!$J2315=1), 1, 0)</f>
        <v>0</v>
      </c>
      <c r="L2315" s="16"/>
      <c r="M2315" s="5" t="s">
        <v>6828</v>
      </c>
      <c r="N2315" s="5" t="s">
        <v>6829</v>
      </c>
      <c r="O2315" s="17">
        <v>45207</v>
      </c>
      <c r="P2315" s="5">
        <v>1</v>
      </c>
      <c r="Q2315" s="5">
        <v>1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1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18">
        <v>5548.9438</v>
      </c>
      <c r="AH2315" s="19">
        <v>667</v>
      </c>
      <c r="AI2315" s="19">
        <v>688</v>
      </c>
    </row>
    <row r="2316" spans="1:35" ht="12.75" customHeight="1" x14ac:dyDescent="0.25">
      <c r="A2316" s="5">
        <v>835</v>
      </c>
      <c r="B2316" s="5">
        <v>2301069</v>
      </c>
      <c r="C2316" s="5"/>
      <c r="D2316" s="5" t="s">
        <v>6830</v>
      </c>
      <c r="E2316" s="15"/>
      <c r="F2316" s="16">
        <f>+IF(TABLA!$E2316 &lt;&gt; "", 1, 0)</f>
        <v>0</v>
      </c>
      <c r="G2316" s="15"/>
      <c r="H2316" s="16">
        <f>+IF(TABLA!$G2316&lt;&gt;"",1,0)</f>
        <v>0</v>
      </c>
      <c r="I2316" s="15"/>
      <c r="J2316" s="16">
        <f>+IF(TABLA!$I2316&lt;&gt;"",1,0)</f>
        <v>0</v>
      </c>
      <c r="K2316" s="16">
        <f>+IF(AND(TABLA!$F2316=1,TABLA!$H2316=1,TABLA!$J2316=1), 1, 0)</f>
        <v>0</v>
      </c>
      <c r="L2316" s="16"/>
      <c r="M2316" s="5" t="s">
        <v>6831</v>
      </c>
      <c r="N2316" s="5" t="s">
        <v>6832</v>
      </c>
      <c r="O2316" s="17">
        <v>45088</v>
      </c>
      <c r="P2316" s="5">
        <v>1</v>
      </c>
      <c r="Q2316" s="5">
        <v>1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1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18">
        <v>14.348599999999999</v>
      </c>
      <c r="AH2316" s="19">
        <v>2</v>
      </c>
      <c r="AI2316" s="19">
        <v>2</v>
      </c>
    </row>
    <row r="2317" spans="1:35" ht="12.75" customHeight="1" x14ac:dyDescent="0.25">
      <c r="A2317" s="5">
        <v>1927</v>
      </c>
      <c r="B2317" s="5">
        <v>2301070</v>
      </c>
      <c r="C2317" s="5"/>
      <c r="D2317" s="5" t="s">
        <v>6833</v>
      </c>
      <c r="E2317" s="15"/>
      <c r="F2317" s="16">
        <f>+IF(TABLA!$E2317 &lt;&gt; "", 1, 0)</f>
        <v>0</v>
      </c>
      <c r="G2317" s="15"/>
      <c r="H2317" s="16">
        <f>+IF(TABLA!$G2317&lt;&gt;"",1,0)</f>
        <v>0</v>
      </c>
      <c r="I2317" s="15"/>
      <c r="J2317" s="16">
        <f>+IF(TABLA!$I2317&lt;&gt;"",1,0)</f>
        <v>0</v>
      </c>
      <c r="K2317" s="16">
        <f>+IF(AND(TABLA!$F2317=1,TABLA!$H2317=1,TABLA!$J2317=1), 1, 0)</f>
        <v>0</v>
      </c>
      <c r="L2317" s="16"/>
      <c r="M2317" s="5" t="s">
        <v>6834</v>
      </c>
      <c r="N2317" s="5" t="s">
        <v>6835</v>
      </c>
      <c r="O2317" s="17">
        <v>45203</v>
      </c>
      <c r="P2317" s="5">
        <v>1</v>
      </c>
      <c r="Q2317" s="5">
        <v>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1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18">
        <v>1.7645</v>
      </c>
      <c r="AH2317" s="19">
        <v>3</v>
      </c>
      <c r="AI2317" s="19">
        <v>3</v>
      </c>
    </row>
    <row r="2318" spans="1:35" ht="12.75" customHeight="1" x14ac:dyDescent="0.25">
      <c r="A2318" s="5">
        <v>3391</v>
      </c>
      <c r="B2318" s="5">
        <v>2301071</v>
      </c>
      <c r="C2318" s="5"/>
      <c r="D2318" s="5" t="s">
        <v>6836</v>
      </c>
      <c r="E2318" s="15"/>
      <c r="F2318" s="16">
        <f>+IF(TABLA!$E2318 &lt;&gt; "", 1, 0)</f>
        <v>0</v>
      </c>
      <c r="G2318" s="15"/>
      <c r="H2318" s="16">
        <f>+IF(TABLA!$G2318&lt;&gt;"",1,0)</f>
        <v>0</v>
      </c>
      <c r="I2318" s="15"/>
      <c r="J2318" s="16">
        <f>+IF(TABLA!$I2318&lt;&gt;"",1,0)</f>
        <v>0</v>
      </c>
      <c r="K2318" s="16">
        <f>+IF(AND(TABLA!$F2318=1,TABLA!$H2318=1,TABLA!$J2318=1), 1, 0)</f>
        <v>0</v>
      </c>
      <c r="L2318" s="16"/>
      <c r="M2318" s="5" t="s">
        <v>6837</v>
      </c>
      <c r="N2318" s="5" t="s">
        <v>6838</v>
      </c>
      <c r="O2318" s="17">
        <v>45230</v>
      </c>
      <c r="P2318" s="5">
        <v>1</v>
      </c>
      <c r="Q2318" s="5">
        <v>1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18">
        <v>112697.0505</v>
      </c>
      <c r="AH2318" s="19">
        <v>45970</v>
      </c>
      <c r="AI2318" s="19">
        <v>50732</v>
      </c>
    </row>
    <row r="2319" spans="1:35" ht="12.75" customHeight="1" x14ac:dyDescent="0.25">
      <c r="A2319" s="5">
        <v>3392</v>
      </c>
      <c r="B2319" s="5">
        <v>2301072</v>
      </c>
      <c r="C2319" s="5"/>
      <c r="D2319" s="5" t="s">
        <v>6839</v>
      </c>
      <c r="E2319" s="15"/>
      <c r="F2319" s="16">
        <f>+IF(TABLA!$E2319 &lt;&gt; "", 1, 0)</f>
        <v>0</v>
      </c>
      <c r="G2319" s="15"/>
      <c r="H2319" s="16">
        <f>+IF(TABLA!$G2319&lt;&gt;"",1,0)</f>
        <v>0</v>
      </c>
      <c r="I2319" s="15"/>
      <c r="J2319" s="16">
        <f>+IF(TABLA!$I2319&lt;&gt;"",1,0)</f>
        <v>0</v>
      </c>
      <c r="K2319" s="16">
        <f>+IF(AND(TABLA!$F2319=1,TABLA!$H2319=1,TABLA!$J2319=1), 1, 0)</f>
        <v>0</v>
      </c>
      <c r="L2319" s="16"/>
      <c r="M2319" s="5" t="s">
        <v>6840</v>
      </c>
      <c r="N2319" s="5" t="s">
        <v>6841</v>
      </c>
      <c r="O2319" s="17">
        <v>45230</v>
      </c>
      <c r="P2319" s="5">
        <v>1</v>
      </c>
      <c r="Q2319" s="5">
        <v>1</v>
      </c>
      <c r="R2319" s="5">
        <v>0</v>
      </c>
      <c r="S2319" s="5">
        <v>1</v>
      </c>
      <c r="T2319" s="5">
        <v>0</v>
      </c>
      <c r="U2319" s="5">
        <v>0</v>
      </c>
      <c r="V2319" s="5">
        <v>0</v>
      </c>
      <c r="W2319" s="5">
        <v>1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1</v>
      </c>
      <c r="AG2319" s="18">
        <v>876.46429999999998</v>
      </c>
      <c r="AH2319" s="19">
        <v>1223</v>
      </c>
      <c r="AI2319" s="19">
        <v>1314</v>
      </c>
    </row>
    <row r="2320" spans="1:35" ht="12.75" customHeight="1" x14ac:dyDescent="0.25">
      <c r="A2320" s="5">
        <v>1407</v>
      </c>
      <c r="B2320" s="5">
        <v>2301079</v>
      </c>
      <c r="C2320" s="5"/>
      <c r="D2320" s="5" t="s">
        <v>6842</v>
      </c>
      <c r="E2320" s="15"/>
      <c r="F2320" s="16">
        <f>+IF(TABLA!$E2320 &lt;&gt; "", 1, 0)</f>
        <v>0</v>
      </c>
      <c r="G2320" s="15"/>
      <c r="H2320" s="16">
        <f>+IF(TABLA!$G2320&lt;&gt;"",1,0)</f>
        <v>0</v>
      </c>
      <c r="I2320" s="15"/>
      <c r="J2320" s="16">
        <f>+IF(TABLA!$I2320&lt;&gt;"",1,0)</f>
        <v>0</v>
      </c>
      <c r="K2320" s="16">
        <f>+IF(AND(TABLA!$F2320=1,TABLA!$H2320=1,TABLA!$J2320=1), 1, 0)</f>
        <v>0</v>
      </c>
      <c r="L2320" s="16"/>
      <c r="M2320" s="5" t="s">
        <v>6843</v>
      </c>
      <c r="N2320" s="5" t="s">
        <v>6844</v>
      </c>
      <c r="O2320" s="17">
        <v>45162</v>
      </c>
      <c r="P2320" s="5">
        <v>1</v>
      </c>
      <c r="Q2320" s="5">
        <v>1</v>
      </c>
      <c r="R2320" s="5">
        <v>0</v>
      </c>
      <c r="S2320" s="5">
        <v>1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1</v>
      </c>
      <c r="AG2320" s="18">
        <v>2.5019</v>
      </c>
      <c r="AH2320" s="19">
        <v>5</v>
      </c>
      <c r="AI2320" s="19">
        <v>5</v>
      </c>
    </row>
    <row r="2321" spans="1:35" ht="12.75" customHeight="1" x14ac:dyDescent="0.25">
      <c r="A2321" s="5">
        <v>2313</v>
      </c>
      <c r="B2321" s="5">
        <v>2301080</v>
      </c>
      <c r="C2321" s="5"/>
      <c r="D2321" s="5" t="s">
        <v>6845</v>
      </c>
      <c r="E2321" s="15"/>
      <c r="F2321" s="16">
        <f>+IF(TABLA!$E2321 &lt;&gt; "", 1, 0)</f>
        <v>0</v>
      </c>
      <c r="G2321" s="15"/>
      <c r="H2321" s="16">
        <f>+IF(TABLA!$G2321&lt;&gt;"",1,0)</f>
        <v>0</v>
      </c>
      <c r="I2321" s="15"/>
      <c r="J2321" s="16">
        <f>+IF(TABLA!$I2321&lt;&gt;"",1,0)</f>
        <v>0</v>
      </c>
      <c r="K2321" s="16">
        <f>+IF(AND(TABLA!$F2321=1,TABLA!$H2321=1,TABLA!$J2321=1), 1, 0)</f>
        <v>0</v>
      </c>
      <c r="L2321" s="16"/>
      <c r="M2321" s="5" t="s">
        <v>6846</v>
      </c>
      <c r="N2321" s="5" t="s">
        <v>6847</v>
      </c>
      <c r="O2321" s="17">
        <v>45218</v>
      </c>
      <c r="P2321" s="5">
        <v>1</v>
      </c>
      <c r="Q2321" s="5">
        <v>1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1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18">
        <v>3140.7674000000002</v>
      </c>
      <c r="AH2321" s="19">
        <v>393</v>
      </c>
      <c r="AI2321" s="19">
        <v>526</v>
      </c>
    </row>
    <row r="2322" spans="1:35" ht="12.75" customHeight="1" x14ac:dyDescent="0.25">
      <c r="A2322" s="5">
        <v>2314</v>
      </c>
      <c r="B2322" s="5">
        <v>2301081</v>
      </c>
      <c r="C2322" s="5"/>
      <c r="D2322" s="5" t="s">
        <v>6848</v>
      </c>
      <c r="E2322" s="15"/>
      <c r="F2322" s="16">
        <f>+IF(TABLA!$E2322 &lt;&gt; "", 1, 0)</f>
        <v>0</v>
      </c>
      <c r="G2322" s="15"/>
      <c r="H2322" s="16">
        <f>+IF(TABLA!$G2322&lt;&gt;"",1,0)</f>
        <v>0</v>
      </c>
      <c r="I2322" s="15"/>
      <c r="J2322" s="16">
        <f>+IF(TABLA!$I2322&lt;&gt;"",1,0)</f>
        <v>0</v>
      </c>
      <c r="K2322" s="16">
        <f>+IF(AND(TABLA!$F2322=1,TABLA!$H2322=1,TABLA!$J2322=1), 1, 0)</f>
        <v>0</v>
      </c>
      <c r="L2322" s="16"/>
      <c r="M2322" s="5" t="s">
        <v>6849</v>
      </c>
      <c r="N2322" s="5" t="s">
        <v>6850</v>
      </c>
      <c r="O2322" s="17">
        <v>45218</v>
      </c>
      <c r="P2322" s="5">
        <v>1</v>
      </c>
      <c r="Q2322" s="5">
        <v>1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1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18">
        <v>2196.8440000000001</v>
      </c>
      <c r="AH2322" s="19">
        <v>175</v>
      </c>
      <c r="AI2322" s="19">
        <v>179</v>
      </c>
    </row>
    <row r="2323" spans="1:35" ht="12.75" customHeight="1" x14ac:dyDescent="0.25">
      <c r="A2323" s="5">
        <v>1900</v>
      </c>
      <c r="B2323" s="5">
        <v>2301082</v>
      </c>
      <c r="C2323" s="5"/>
      <c r="D2323" s="5" t="s">
        <v>6851</v>
      </c>
      <c r="E2323" s="15"/>
      <c r="F2323" s="16">
        <f>+IF(TABLA!$E2323 &lt;&gt; "", 1, 0)</f>
        <v>0</v>
      </c>
      <c r="G2323" s="15"/>
      <c r="H2323" s="16">
        <f>+IF(TABLA!$G2323&lt;&gt;"",1,0)</f>
        <v>0</v>
      </c>
      <c r="I2323" s="15"/>
      <c r="J2323" s="16">
        <f>+IF(TABLA!$I2323&lt;&gt;"",1,0)</f>
        <v>0</v>
      </c>
      <c r="K2323" s="16">
        <f>+IF(AND(TABLA!$F2323=1,TABLA!$H2323=1,TABLA!$J2323=1), 1, 0)</f>
        <v>0</v>
      </c>
      <c r="L2323" s="16"/>
      <c r="M2323" s="5" t="s">
        <v>6852</v>
      </c>
      <c r="N2323" s="5" t="s">
        <v>6853</v>
      </c>
      <c r="O2323" s="17">
        <v>45202</v>
      </c>
      <c r="P2323" s="5">
        <v>1</v>
      </c>
      <c r="Q2323" s="5">
        <v>1</v>
      </c>
      <c r="R2323" s="5">
        <v>0</v>
      </c>
      <c r="S2323" s="5">
        <v>1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1</v>
      </c>
      <c r="AG2323" s="18">
        <v>7.4180999999999999</v>
      </c>
      <c r="AH2323" s="19">
        <v>6</v>
      </c>
      <c r="AI2323" s="19">
        <v>8</v>
      </c>
    </row>
    <row r="2324" spans="1:35" ht="12.75" customHeight="1" x14ac:dyDescent="0.25">
      <c r="A2324" s="5">
        <v>392</v>
      </c>
      <c r="B2324" s="5">
        <v>2301800</v>
      </c>
      <c r="C2324" s="5"/>
      <c r="D2324" s="5" t="s">
        <v>6854</v>
      </c>
      <c r="E2324" s="15"/>
      <c r="F2324" s="16">
        <f>+IF(TABLA!$E2324 &lt;&gt; "", 1, 0)</f>
        <v>0</v>
      </c>
      <c r="G2324" s="15"/>
      <c r="H2324" s="16">
        <f>+IF(TABLA!$G2324&lt;&gt;"",1,0)</f>
        <v>0</v>
      </c>
      <c r="I2324" s="15"/>
      <c r="J2324" s="16">
        <f>+IF(TABLA!$I2324&lt;&gt;"",1,0)</f>
        <v>0</v>
      </c>
      <c r="K2324" s="16">
        <f>+IF(AND(TABLA!$F2324=1,TABLA!$H2324=1,TABLA!$J2324=1), 1, 0)</f>
        <v>0</v>
      </c>
      <c r="L2324" s="16"/>
      <c r="M2324" s="5" t="s">
        <v>6855</v>
      </c>
      <c r="N2324" s="5" t="s">
        <v>6856</v>
      </c>
      <c r="O2324" s="17">
        <v>44978</v>
      </c>
      <c r="P2324" s="5">
        <v>1</v>
      </c>
      <c r="Q2324" s="5">
        <v>1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1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18">
        <v>914.67260000000101</v>
      </c>
      <c r="AH2324" s="19">
        <v>388</v>
      </c>
      <c r="AI2324" s="19">
        <v>392</v>
      </c>
    </row>
    <row r="2325" spans="1:35" ht="12.75" customHeight="1" x14ac:dyDescent="0.25">
      <c r="A2325" s="5">
        <v>2863</v>
      </c>
      <c r="B2325" s="5">
        <v>2301805</v>
      </c>
      <c r="C2325" s="5"/>
      <c r="D2325" s="5" t="s">
        <v>6857</v>
      </c>
      <c r="E2325" s="15"/>
      <c r="F2325" s="16">
        <f>+IF(TABLA!$E2325 &lt;&gt; "", 1, 0)</f>
        <v>0</v>
      </c>
      <c r="G2325" s="15"/>
      <c r="H2325" s="16">
        <f>+IF(TABLA!$G2325&lt;&gt;"",1,0)</f>
        <v>0</v>
      </c>
      <c r="I2325" s="15"/>
      <c r="J2325" s="16">
        <f>+IF(TABLA!$I2325&lt;&gt;"",1,0)</f>
        <v>0</v>
      </c>
      <c r="K2325" s="16">
        <f>+IF(AND(TABLA!$F2325=1,TABLA!$H2325=1,TABLA!$J2325=1), 1, 0)</f>
        <v>0</v>
      </c>
      <c r="L2325" s="16"/>
      <c r="M2325" s="5" t="s">
        <v>6858</v>
      </c>
      <c r="N2325" s="5" t="s">
        <v>6859</v>
      </c>
      <c r="O2325" s="17">
        <v>45229</v>
      </c>
      <c r="P2325" s="5">
        <v>1</v>
      </c>
      <c r="Q2325" s="5">
        <v>1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1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18">
        <v>172.9855</v>
      </c>
      <c r="AH2325" s="19">
        <v>79</v>
      </c>
      <c r="AI2325" s="19">
        <v>79</v>
      </c>
    </row>
    <row r="2326" spans="1:35" ht="12.75" customHeight="1" x14ac:dyDescent="0.25">
      <c r="A2326" s="5">
        <v>974</v>
      </c>
      <c r="B2326" s="5">
        <v>2302004</v>
      </c>
      <c r="C2326" s="5"/>
      <c r="D2326" s="5" t="s">
        <v>6860</v>
      </c>
      <c r="E2326" s="15"/>
      <c r="F2326" s="16">
        <f>+IF(TABLA!$E2326 &lt;&gt; "", 1, 0)</f>
        <v>0</v>
      </c>
      <c r="G2326" s="15"/>
      <c r="H2326" s="16">
        <f>+IF(TABLA!$G2326&lt;&gt;"",1,0)</f>
        <v>0</v>
      </c>
      <c r="I2326" s="15"/>
      <c r="J2326" s="16">
        <f>+IF(TABLA!$I2326&lt;&gt;"",1,0)</f>
        <v>0</v>
      </c>
      <c r="K2326" s="16">
        <f>+IF(AND(TABLA!$F2326=1,TABLA!$H2326=1,TABLA!$J2326=1), 1, 0)</f>
        <v>0</v>
      </c>
      <c r="L2326" s="16"/>
      <c r="M2326" s="5" t="s">
        <v>163</v>
      </c>
      <c r="N2326" s="5" t="s">
        <v>6861</v>
      </c>
      <c r="O2326" s="17">
        <v>45107</v>
      </c>
      <c r="P2326" s="5">
        <v>1</v>
      </c>
      <c r="Q2326" s="5">
        <v>1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1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18">
        <v>2.9285999999999999</v>
      </c>
      <c r="AH2326" s="19">
        <v>7</v>
      </c>
      <c r="AI2326" s="19">
        <v>7</v>
      </c>
    </row>
    <row r="2327" spans="1:35" ht="12.75" customHeight="1" x14ac:dyDescent="0.25">
      <c r="A2327" s="5">
        <v>328</v>
      </c>
      <c r="B2327" s="5">
        <v>2370001</v>
      </c>
      <c r="C2327" s="5"/>
      <c r="D2327" s="5" t="s">
        <v>528</v>
      </c>
      <c r="E2327" s="15"/>
      <c r="F2327" s="16">
        <f>+IF(TABLA!$E2327 &lt;&gt; "", 1, 0)</f>
        <v>0</v>
      </c>
      <c r="G2327" s="15"/>
      <c r="H2327" s="16">
        <f>+IF(TABLA!$G2327&lt;&gt;"",1,0)</f>
        <v>0</v>
      </c>
      <c r="I2327" s="15"/>
      <c r="J2327" s="16">
        <f>+IF(TABLA!$I2327&lt;&gt;"",1,0)</f>
        <v>0</v>
      </c>
      <c r="K2327" s="16">
        <f>+IF(AND(TABLA!$F2327=1,TABLA!$H2327=1,TABLA!$J2327=1), 1, 0)</f>
        <v>0</v>
      </c>
      <c r="L2327" s="16"/>
      <c r="M2327" s="5" t="s">
        <v>6862</v>
      </c>
      <c r="N2327" s="5" t="s">
        <v>531</v>
      </c>
      <c r="O2327" s="17">
        <v>44951</v>
      </c>
      <c r="P2327" s="5">
        <v>1</v>
      </c>
      <c r="Q2327" s="5">
        <v>1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1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18">
        <v>5.9627999999999997</v>
      </c>
      <c r="AH2327" s="19">
        <v>7</v>
      </c>
      <c r="AI2327" s="19">
        <v>7</v>
      </c>
    </row>
    <row r="2328" spans="1:35" ht="12.75" customHeight="1" x14ac:dyDescent="0.25">
      <c r="A2328" s="5">
        <v>364</v>
      </c>
      <c r="B2328" s="5">
        <v>2370011</v>
      </c>
      <c r="C2328" s="5"/>
      <c r="D2328" s="5" t="s">
        <v>6863</v>
      </c>
      <c r="E2328" s="15"/>
      <c r="F2328" s="16">
        <f>+IF(TABLA!$E2328 &lt;&gt; "", 1, 0)</f>
        <v>0</v>
      </c>
      <c r="G2328" s="15"/>
      <c r="H2328" s="16">
        <f>+IF(TABLA!$G2328&lt;&gt;"",1,0)</f>
        <v>0</v>
      </c>
      <c r="I2328" s="15"/>
      <c r="J2328" s="16">
        <f>+IF(TABLA!$I2328&lt;&gt;"",1,0)</f>
        <v>0</v>
      </c>
      <c r="K2328" s="16">
        <f>+IF(AND(TABLA!$F2328=1,TABLA!$H2328=1,TABLA!$J2328=1), 1, 0)</f>
        <v>0</v>
      </c>
      <c r="L2328" s="16"/>
      <c r="M2328" s="5" t="s">
        <v>6864</v>
      </c>
      <c r="N2328" s="5" t="s">
        <v>6865</v>
      </c>
      <c r="O2328" s="17">
        <v>44968</v>
      </c>
      <c r="P2328" s="5">
        <v>1</v>
      </c>
      <c r="Q2328" s="5">
        <v>1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1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18">
        <v>7.1685999999999996</v>
      </c>
      <c r="AH2328" s="19">
        <v>2</v>
      </c>
      <c r="AI2328" s="19">
        <v>2</v>
      </c>
    </row>
    <row r="2329" spans="1:35" ht="12.75" customHeight="1" x14ac:dyDescent="0.25">
      <c r="A2329" s="5">
        <v>1425</v>
      </c>
      <c r="B2329" s="5">
        <v>2401002</v>
      </c>
      <c r="C2329" s="5"/>
      <c r="D2329" s="5" t="s">
        <v>6866</v>
      </c>
      <c r="E2329" s="15"/>
      <c r="F2329" s="16">
        <f>+IF(TABLA!$E2329 &lt;&gt; "", 1, 0)</f>
        <v>0</v>
      </c>
      <c r="G2329" s="15"/>
      <c r="H2329" s="16">
        <f>+IF(TABLA!$G2329&lt;&gt;"",1,0)</f>
        <v>0</v>
      </c>
      <c r="I2329" s="15"/>
      <c r="J2329" s="16">
        <f>+IF(TABLA!$I2329&lt;&gt;"",1,0)</f>
        <v>0</v>
      </c>
      <c r="K2329" s="16">
        <f>+IF(AND(TABLA!$F2329=1,TABLA!$H2329=1,TABLA!$J2329=1), 1, 0)</f>
        <v>0</v>
      </c>
      <c r="L2329" s="16"/>
      <c r="M2329" s="5" t="s">
        <v>6867</v>
      </c>
      <c r="N2329" s="5" t="s">
        <v>6868</v>
      </c>
      <c r="O2329" s="17">
        <v>45164</v>
      </c>
      <c r="P2329" s="5">
        <v>1</v>
      </c>
      <c r="Q2329" s="5">
        <v>1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1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18">
        <v>0.13500000000000001</v>
      </c>
      <c r="AH2329" s="19">
        <v>1</v>
      </c>
      <c r="AI2329" s="19">
        <v>1</v>
      </c>
    </row>
    <row r="2330" spans="1:35" ht="12.75" customHeight="1" x14ac:dyDescent="0.25">
      <c r="A2330" s="5">
        <v>238</v>
      </c>
      <c r="B2330" s="5">
        <v>2401004</v>
      </c>
      <c r="C2330" s="5"/>
      <c r="D2330" s="5" t="s">
        <v>6869</v>
      </c>
      <c r="E2330" s="15"/>
      <c r="F2330" s="16">
        <f>+IF(TABLA!$E2330 &lt;&gt; "", 1, 0)</f>
        <v>0</v>
      </c>
      <c r="G2330" s="15"/>
      <c r="H2330" s="16">
        <f>+IF(TABLA!$G2330&lt;&gt;"",1,0)</f>
        <v>0</v>
      </c>
      <c r="I2330" s="15"/>
      <c r="J2330" s="16">
        <f>+IF(TABLA!$I2330&lt;&gt;"",1,0)</f>
        <v>0</v>
      </c>
      <c r="K2330" s="16">
        <f>+IF(AND(TABLA!$F2330=1,TABLA!$H2330=1,TABLA!$J2330=1), 1, 0)</f>
        <v>0</v>
      </c>
      <c r="L2330" s="16"/>
      <c r="M2330" s="5" t="s">
        <v>6870</v>
      </c>
      <c r="N2330" s="5" t="s">
        <v>6871</v>
      </c>
      <c r="O2330" s="17">
        <v>44914</v>
      </c>
      <c r="P2330" s="5">
        <v>1</v>
      </c>
      <c r="Q2330" s="5">
        <v>1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1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18">
        <v>0.55959999999999999</v>
      </c>
      <c r="AH2330" s="19">
        <v>1</v>
      </c>
      <c r="AI2330" s="19">
        <v>1</v>
      </c>
    </row>
    <row r="2331" spans="1:35" ht="12.75" customHeight="1" x14ac:dyDescent="0.25">
      <c r="A2331" s="5">
        <v>350</v>
      </c>
      <c r="B2331" s="5">
        <v>2401010</v>
      </c>
      <c r="C2331" s="5"/>
      <c r="D2331" s="5" t="s">
        <v>6872</v>
      </c>
      <c r="E2331" s="15"/>
      <c r="F2331" s="16">
        <f>+IF(TABLA!$E2331 &lt;&gt; "", 1, 0)</f>
        <v>0</v>
      </c>
      <c r="G2331" s="15"/>
      <c r="H2331" s="16">
        <f>+IF(TABLA!$G2331&lt;&gt;"",1,0)</f>
        <v>0</v>
      </c>
      <c r="I2331" s="15"/>
      <c r="J2331" s="16">
        <f>+IF(TABLA!$I2331&lt;&gt;"",1,0)</f>
        <v>0</v>
      </c>
      <c r="K2331" s="16">
        <f>+IF(AND(TABLA!$F2331=1,TABLA!$H2331=1,TABLA!$J2331=1), 1, 0)</f>
        <v>0</v>
      </c>
      <c r="L2331" s="16"/>
      <c r="M2331" s="5" t="s">
        <v>6873</v>
      </c>
      <c r="N2331" s="5" t="s">
        <v>6874</v>
      </c>
      <c r="O2331" s="17">
        <v>44964</v>
      </c>
      <c r="P2331" s="5">
        <v>1</v>
      </c>
      <c r="Q2331" s="5">
        <v>1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1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18">
        <v>2.8334000000000001</v>
      </c>
      <c r="AH2331" s="19">
        <v>3</v>
      </c>
      <c r="AI2331" s="19">
        <v>3</v>
      </c>
    </row>
    <row r="2332" spans="1:35" ht="12.75" customHeight="1" x14ac:dyDescent="0.25">
      <c r="A2332" s="5">
        <v>33</v>
      </c>
      <c r="B2332" s="5">
        <v>2401042</v>
      </c>
      <c r="C2332" s="5"/>
      <c r="D2332" s="5" t="s">
        <v>6875</v>
      </c>
      <c r="E2332" s="15"/>
      <c r="F2332" s="16">
        <f>+IF(TABLA!$E2332 &lt;&gt; "", 1, 0)</f>
        <v>0</v>
      </c>
      <c r="G2332" s="15"/>
      <c r="H2332" s="16">
        <f>+IF(TABLA!$G2332&lt;&gt;"",1,0)</f>
        <v>0</v>
      </c>
      <c r="I2332" s="15"/>
      <c r="J2332" s="16">
        <f>+IF(TABLA!$I2332&lt;&gt;"",1,0)</f>
        <v>0</v>
      </c>
      <c r="K2332" s="16">
        <f>+IF(AND(TABLA!$F2332=1,TABLA!$H2332=1,TABLA!$J2332=1), 1, 0)</f>
        <v>0</v>
      </c>
      <c r="L2332" s="16"/>
      <c r="M2332" s="5" t="s">
        <v>6876</v>
      </c>
      <c r="N2332" s="5" t="s">
        <v>6877</v>
      </c>
      <c r="O2332" s="17">
        <v>44791</v>
      </c>
      <c r="P2332" s="5">
        <v>0</v>
      </c>
      <c r="Q2332" s="5">
        <v>1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1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18">
        <v>0.33910000000000001</v>
      </c>
      <c r="AH2332" s="19">
        <v>1</v>
      </c>
      <c r="AI2332" s="19">
        <v>1</v>
      </c>
    </row>
    <row r="2333" spans="1:35" ht="12.75" customHeight="1" x14ac:dyDescent="0.25">
      <c r="A2333" s="5">
        <v>160</v>
      </c>
      <c r="B2333" s="5">
        <v>2401043</v>
      </c>
      <c r="C2333" s="5"/>
      <c r="D2333" s="5" t="s">
        <v>6878</v>
      </c>
      <c r="E2333" s="15"/>
      <c r="F2333" s="16">
        <f>+IF(TABLA!$E2333 &lt;&gt; "", 1, 0)</f>
        <v>0</v>
      </c>
      <c r="G2333" s="15"/>
      <c r="H2333" s="16">
        <f>+IF(TABLA!$G2333&lt;&gt;"",1,0)</f>
        <v>0</v>
      </c>
      <c r="I2333" s="15"/>
      <c r="J2333" s="16">
        <f>+IF(TABLA!$I2333&lt;&gt;"",1,0)</f>
        <v>0</v>
      </c>
      <c r="K2333" s="16">
        <f>+IF(AND(TABLA!$F2333=1,TABLA!$H2333=1,TABLA!$J2333=1), 1, 0)</f>
        <v>0</v>
      </c>
      <c r="L2333" s="16"/>
      <c r="M2333" s="5" t="s">
        <v>6879</v>
      </c>
      <c r="N2333" s="5" t="s">
        <v>6880</v>
      </c>
      <c r="O2333" s="17">
        <v>44875</v>
      </c>
      <c r="P2333" s="5">
        <v>0</v>
      </c>
      <c r="Q2333" s="5">
        <v>1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1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18">
        <v>0</v>
      </c>
      <c r="AH2333" s="19">
        <v>1</v>
      </c>
      <c r="AI2333" s="19">
        <v>1</v>
      </c>
    </row>
    <row r="2334" spans="1:35" ht="12.75" customHeight="1" x14ac:dyDescent="0.25">
      <c r="A2334" s="5">
        <v>398</v>
      </c>
      <c r="B2334" s="5">
        <v>2401053</v>
      </c>
      <c r="C2334" s="5"/>
      <c r="D2334" s="5" t="s">
        <v>6881</v>
      </c>
      <c r="E2334" s="15"/>
      <c r="F2334" s="16">
        <f>+IF(TABLA!$E2334 &lt;&gt; "", 1, 0)</f>
        <v>0</v>
      </c>
      <c r="G2334" s="15"/>
      <c r="H2334" s="16">
        <f>+IF(TABLA!$G2334&lt;&gt;"",1,0)</f>
        <v>0</v>
      </c>
      <c r="I2334" s="15"/>
      <c r="J2334" s="16">
        <f>+IF(TABLA!$I2334&lt;&gt;"",1,0)</f>
        <v>0</v>
      </c>
      <c r="K2334" s="16">
        <f>+IF(AND(TABLA!$F2334=1,TABLA!$H2334=1,TABLA!$J2334=1), 1, 0)</f>
        <v>0</v>
      </c>
      <c r="L2334" s="16"/>
      <c r="M2334" s="5" t="s">
        <v>6882</v>
      </c>
      <c r="N2334" s="5" t="s">
        <v>6883</v>
      </c>
      <c r="O2334" s="17">
        <v>44981</v>
      </c>
      <c r="P2334" s="5">
        <v>1</v>
      </c>
      <c r="Q2334" s="5">
        <v>1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1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18">
        <v>0.22500000000000001</v>
      </c>
      <c r="AH2334" s="19">
        <v>1</v>
      </c>
      <c r="AI2334" s="19">
        <v>1</v>
      </c>
    </row>
    <row r="2335" spans="1:35" ht="12.75" customHeight="1" x14ac:dyDescent="0.25">
      <c r="A2335" s="5">
        <v>1259</v>
      </c>
      <c r="B2335" s="5">
        <v>2401054</v>
      </c>
      <c r="C2335" s="5"/>
      <c r="D2335" s="5" t="s">
        <v>6884</v>
      </c>
      <c r="E2335" s="15"/>
      <c r="F2335" s="16">
        <f>+IF(TABLA!$E2335 &lt;&gt; "", 1, 0)</f>
        <v>0</v>
      </c>
      <c r="G2335" s="15"/>
      <c r="H2335" s="16">
        <f>+IF(TABLA!$G2335&lt;&gt;"",1,0)</f>
        <v>0</v>
      </c>
      <c r="I2335" s="15"/>
      <c r="J2335" s="16">
        <f>+IF(TABLA!$I2335&lt;&gt;"",1,0)</f>
        <v>0</v>
      </c>
      <c r="K2335" s="16">
        <f>+IF(AND(TABLA!$F2335=1,TABLA!$H2335=1,TABLA!$J2335=1), 1, 0)</f>
        <v>0</v>
      </c>
      <c r="L2335" s="16"/>
      <c r="M2335" s="5" t="s">
        <v>6885</v>
      </c>
      <c r="N2335" s="5" t="s">
        <v>6886</v>
      </c>
      <c r="O2335" s="17">
        <v>45145</v>
      </c>
      <c r="P2335" s="5">
        <v>1</v>
      </c>
      <c r="Q2335" s="5">
        <v>1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1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18">
        <v>1.8371</v>
      </c>
      <c r="AH2335" s="19">
        <v>4</v>
      </c>
      <c r="AI2335" s="19">
        <v>4</v>
      </c>
    </row>
    <row r="2336" spans="1:35" ht="12.75" customHeight="1" x14ac:dyDescent="0.25">
      <c r="A2336" s="5">
        <v>860</v>
      </c>
      <c r="B2336" s="5">
        <v>2401056</v>
      </c>
      <c r="C2336" s="5"/>
      <c r="D2336" s="5" t="s">
        <v>6887</v>
      </c>
      <c r="E2336" s="15"/>
      <c r="F2336" s="16">
        <f>+IF(TABLA!$E2336 &lt;&gt; "", 1, 0)</f>
        <v>0</v>
      </c>
      <c r="G2336" s="15"/>
      <c r="H2336" s="16">
        <f>+IF(TABLA!$G2336&lt;&gt;"",1,0)</f>
        <v>0</v>
      </c>
      <c r="I2336" s="15"/>
      <c r="J2336" s="16">
        <f>+IF(TABLA!$I2336&lt;&gt;"",1,0)</f>
        <v>0</v>
      </c>
      <c r="K2336" s="16">
        <f>+IF(AND(TABLA!$F2336=1,TABLA!$H2336=1,TABLA!$J2336=1), 1, 0)</f>
        <v>0</v>
      </c>
      <c r="L2336" s="16"/>
      <c r="M2336" s="5" t="s">
        <v>6888</v>
      </c>
      <c r="N2336" s="5" t="s">
        <v>6889</v>
      </c>
      <c r="O2336" s="17">
        <v>45091</v>
      </c>
      <c r="P2336" s="5">
        <v>1</v>
      </c>
      <c r="Q2336" s="5">
        <v>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1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18">
        <v>0.26989999999999997</v>
      </c>
      <c r="AH2336" s="19">
        <v>2</v>
      </c>
      <c r="AI2336" s="19">
        <v>2</v>
      </c>
    </row>
    <row r="2337" spans="1:35" ht="12.75" customHeight="1" x14ac:dyDescent="0.25">
      <c r="A2337" s="5">
        <v>1419</v>
      </c>
      <c r="B2337" s="5">
        <v>2401060</v>
      </c>
      <c r="C2337" s="5"/>
      <c r="D2337" s="5" t="s">
        <v>6890</v>
      </c>
      <c r="E2337" s="15"/>
      <c r="F2337" s="16">
        <f>+IF(TABLA!$E2337 &lt;&gt; "", 1, 0)</f>
        <v>0</v>
      </c>
      <c r="G2337" s="15"/>
      <c r="H2337" s="16">
        <f>+IF(TABLA!$G2337&lt;&gt;"",1,0)</f>
        <v>0</v>
      </c>
      <c r="I2337" s="15"/>
      <c r="J2337" s="16">
        <f>+IF(TABLA!$I2337&lt;&gt;"",1,0)</f>
        <v>0</v>
      </c>
      <c r="K2337" s="16">
        <f>+IF(AND(TABLA!$F2337=1,TABLA!$H2337=1,TABLA!$J2337=1), 1, 0)</f>
        <v>0</v>
      </c>
      <c r="L2337" s="16"/>
      <c r="M2337" s="5" t="s">
        <v>6891</v>
      </c>
      <c r="N2337" s="5" t="s">
        <v>6892</v>
      </c>
      <c r="O2337" s="17">
        <v>45163</v>
      </c>
      <c r="P2337" s="5">
        <v>1</v>
      </c>
      <c r="Q2337" s="5">
        <v>1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1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18">
        <v>2.8161999999999998</v>
      </c>
      <c r="AH2337" s="19">
        <v>5</v>
      </c>
      <c r="AI2337" s="19">
        <v>5</v>
      </c>
    </row>
    <row r="2338" spans="1:35" ht="12.75" customHeight="1" x14ac:dyDescent="0.25">
      <c r="A2338" s="5">
        <v>1984</v>
      </c>
      <c r="B2338" s="5">
        <v>2401061</v>
      </c>
      <c r="C2338" s="5"/>
      <c r="D2338" s="5" t="s">
        <v>6893</v>
      </c>
      <c r="E2338" s="15"/>
      <c r="F2338" s="16">
        <f>+IF(TABLA!$E2338 &lt;&gt; "", 1, 0)</f>
        <v>0</v>
      </c>
      <c r="G2338" s="15"/>
      <c r="H2338" s="16">
        <f>+IF(TABLA!$G2338&lt;&gt;"",1,0)</f>
        <v>0</v>
      </c>
      <c r="I2338" s="15"/>
      <c r="J2338" s="16">
        <f>+IF(TABLA!$I2338&lt;&gt;"",1,0)</f>
        <v>0</v>
      </c>
      <c r="K2338" s="16">
        <f>+IF(AND(TABLA!$F2338=1,TABLA!$H2338=1,TABLA!$J2338=1), 1, 0)</f>
        <v>0</v>
      </c>
      <c r="L2338" s="16"/>
      <c r="M2338" s="5" t="s">
        <v>6894</v>
      </c>
      <c r="N2338" s="5" t="s">
        <v>6895</v>
      </c>
      <c r="O2338" s="17">
        <v>45205</v>
      </c>
      <c r="P2338" s="5">
        <v>1</v>
      </c>
      <c r="Q2338" s="5">
        <v>1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1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18">
        <v>283.4074</v>
      </c>
      <c r="AH2338" s="19">
        <v>86</v>
      </c>
      <c r="AI2338" s="19">
        <v>101</v>
      </c>
    </row>
    <row r="2339" spans="1:35" ht="12.75" customHeight="1" x14ac:dyDescent="0.25">
      <c r="A2339" s="5">
        <v>2130</v>
      </c>
      <c r="B2339" s="5">
        <v>2401062</v>
      </c>
      <c r="C2339" s="5"/>
      <c r="D2339" s="5" t="s">
        <v>6896</v>
      </c>
      <c r="E2339" s="15"/>
      <c r="F2339" s="16">
        <f>+IF(TABLA!$E2339 &lt;&gt; "", 1, 0)</f>
        <v>0</v>
      </c>
      <c r="G2339" s="15"/>
      <c r="H2339" s="16">
        <f>+IF(TABLA!$G2339&lt;&gt;"",1,0)</f>
        <v>0</v>
      </c>
      <c r="I2339" s="15"/>
      <c r="J2339" s="16">
        <f>+IF(TABLA!$I2339&lt;&gt;"",1,0)</f>
        <v>0</v>
      </c>
      <c r="K2339" s="16">
        <f>+IF(AND(TABLA!$F2339=1,TABLA!$H2339=1,TABLA!$J2339=1), 1, 0)</f>
        <v>0</v>
      </c>
      <c r="L2339" s="16"/>
      <c r="M2339" s="5" t="s">
        <v>6897</v>
      </c>
      <c r="N2339" s="5" t="s">
        <v>6898</v>
      </c>
      <c r="O2339" s="17">
        <v>45212</v>
      </c>
      <c r="P2339" s="5">
        <v>1</v>
      </c>
      <c r="Q2339" s="5">
        <v>1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1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18">
        <v>214.22669999999999</v>
      </c>
      <c r="AH2339" s="19">
        <v>67</v>
      </c>
      <c r="AI2339" s="19">
        <v>69</v>
      </c>
    </row>
    <row r="2340" spans="1:35" ht="12.75" customHeight="1" x14ac:dyDescent="0.25">
      <c r="A2340" s="5">
        <v>982</v>
      </c>
      <c r="B2340" s="5">
        <v>2401063</v>
      </c>
      <c r="C2340" s="5"/>
      <c r="D2340" s="5" t="s">
        <v>6899</v>
      </c>
      <c r="E2340" s="15"/>
      <c r="F2340" s="16">
        <f>+IF(TABLA!$E2340 &lt;&gt; "", 1, 0)</f>
        <v>0</v>
      </c>
      <c r="G2340" s="15"/>
      <c r="H2340" s="16">
        <f>+IF(TABLA!$G2340&lt;&gt;"",1,0)</f>
        <v>0</v>
      </c>
      <c r="I2340" s="15"/>
      <c r="J2340" s="16">
        <f>+IF(TABLA!$I2340&lt;&gt;"",1,0)</f>
        <v>0</v>
      </c>
      <c r="K2340" s="16">
        <f>+IF(AND(TABLA!$F2340=1,TABLA!$H2340=1,TABLA!$J2340=1), 1, 0)</f>
        <v>0</v>
      </c>
      <c r="L2340" s="16"/>
      <c r="M2340" s="5" t="s">
        <v>6900</v>
      </c>
      <c r="N2340" s="5" t="s">
        <v>6901</v>
      </c>
      <c r="O2340" s="17">
        <v>45109</v>
      </c>
      <c r="P2340" s="5">
        <v>1</v>
      </c>
      <c r="Q2340" s="5">
        <v>1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1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18">
        <v>138.6422</v>
      </c>
      <c r="AH2340" s="19">
        <v>9</v>
      </c>
      <c r="AI2340" s="19">
        <v>9</v>
      </c>
    </row>
    <row r="2341" spans="1:35" ht="12.75" customHeight="1" x14ac:dyDescent="0.25">
      <c r="A2341" s="5">
        <v>67</v>
      </c>
      <c r="B2341" s="5">
        <v>2401080</v>
      </c>
      <c r="C2341" s="5"/>
      <c r="D2341" s="5" t="s">
        <v>6902</v>
      </c>
      <c r="E2341" s="15"/>
      <c r="F2341" s="16">
        <f>+IF(TABLA!$E2341 &lt;&gt; "", 1, 0)</f>
        <v>0</v>
      </c>
      <c r="G2341" s="15"/>
      <c r="H2341" s="16">
        <f>+IF(TABLA!$G2341&lt;&gt;"",1,0)</f>
        <v>0</v>
      </c>
      <c r="I2341" s="15"/>
      <c r="J2341" s="16">
        <f>+IF(TABLA!$I2341&lt;&gt;"",1,0)</f>
        <v>0</v>
      </c>
      <c r="K2341" s="16">
        <f>+IF(AND(TABLA!$F2341=1,TABLA!$H2341=1,TABLA!$J2341=1), 1, 0)</f>
        <v>0</v>
      </c>
      <c r="L2341" s="16"/>
      <c r="M2341" s="5" t="s">
        <v>6903</v>
      </c>
      <c r="N2341" s="5" t="s">
        <v>6904</v>
      </c>
      <c r="O2341" s="17">
        <v>44831</v>
      </c>
      <c r="P2341" s="5">
        <v>0</v>
      </c>
      <c r="Q2341" s="5">
        <v>1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1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18">
        <v>2.1274999999999999</v>
      </c>
      <c r="AH2341" s="19">
        <v>1</v>
      </c>
      <c r="AI2341" s="19">
        <v>1</v>
      </c>
    </row>
    <row r="2342" spans="1:35" ht="12.75" customHeight="1" x14ac:dyDescent="0.25">
      <c r="A2342" s="5">
        <v>2315</v>
      </c>
      <c r="B2342" s="5">
        <v>2501001</v>
      </c>
      <c r="C2342" s="5"/>
      <c r="D2342" s="5" t="s">
        <v>6905</v>
      </c>
      <c r="E2342" s="15"/>
      <c r="F2342" s="16">
        <f>+IF(TABLA!$E2342 &lt;&gt; "", 1, 0)</f>
        <v>0</v>
      </c>
      <c r="G2342" s="15"/>
      <c r="H2342" s="16">
        <f>+IF(TABLA!$G2342&lt;&gt;"",1,0)</f>
        <v>0</v>
      </c>
      <c r="I2342" s="15"/>
      <c r="J2342" s="16">
        <f>+IF(TABLA!$I2342&lt;&gt;"",1,0)</f>
        <v>0</v>
      </c>
      <c r="K2342" s="16">
        <f>+IF(AND(TABLA!$F2342=1,TABLA!$H2342=1,TABLA!$J2342=1), 1, 0)</f>
        <v>0</v>
      </c>
      <c r="L2342" s="16"/>
      <c r="M2342" s="5" t="s">
        <v>6905</v>
      </c>
      <c r="N2342" s="5" t="s">
        <v>6906</v>
      </c>
      <c r="O2342" s="17">
        <v>45218</v>
      </c>
      <c r="P2342" s="5">
        <v>1</v>
      </c>
      <c r="Q2342" s="5">
        <v>1</v>
      </c>
      <c r="R2342" s="5">
        <v>0</v>
      </c>
      <c r="S2342" s="5">
        <v>0</v>
      </c>
      <c r="T2342" s="5">
        <v>1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1</v>
      </c>
      <c r="AF2342" s="5">
        <v>0</v>
      </c>
      <c r="AG2342" s="18">
        <v>11728.25</v>
      </c>
      <c r="AH2342" s="19">
        <v>631</v>
      </c>
      <c r="AI2342" s="19">
        <v>634</v>
      </c>
    </row>
    <row r="2343" spans="1:35" ht="12.75" customHeight="1" x14ac:dyDescent="0.25">
      <c r="A2343" s="5">
        <v>1769</v>
      </c>
      <c r="B2343" s="5">
        <v>2501002</v>
      </c>
      <c r="C2343" s="5"/>
      <c r="D2343" s="5" t="s">
        <v>6907</v>
      </c>
      <c r="E2343" s="15"/>
      <c r="F2343" s="16">
        <f>+IF(TABLA!$E2343 &lt;&gt; "", 1, 0)</f>
        <v>0</v>
      </c>
      <c r="G2343" s="15"/>
      <c r="H2343" s="16">
        <f>+IF(TABLA!$G2343&lt;&gt;"",1,0)</f>
        <v>0</v>
      </c>
      <c r="I2343" s="15"/>
      <c r="J2343" s="16">
        <f>+IF(TABLA!$I2343&lt;&gt;"",1,0)</f>
        <v>0</v>
      </c>
      <c r="K2343" s="16">
        <f>+IF(AND(TABLA!$F2343=1,TABLA!$H2343=1,TABLA!$J2343=1), 1, 0)</f>
        <v>0</v>
      </c>
      <c r="L2343" s="16"/>
      <c r="M2343" s="5" t="s">
        <v>6907</v>
      </c>
      <c r="N2343" s="5" t="s">
        <v>6908</v>
      </c>
      <c r="O2343" s="17">
        <v>45194</v>
      </c>
      <c r="P2343" s="5">
        <v>1</v>
      </c>
      <c r="Q2343" s="5">
        <v>1</v>
      </c>
      <c r="R2343" s="5">
        <v>0</v>
      </c>
      <c r="S2343" s="5">
        <v>0</v>
      </c>
      <c r="T2343" s="5">
        <v>1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1</v>
      </c>
      <c r="AF2343" s="5">
        <v>0</v>
      </c>
      <c r="AG2343" s="18">
        <v>40.820799999999998</v>
      </c>
      <c r="AH2343" s="19">
        <v>3</v>
      </c>
      <c r="AI2343" s="19">
        <v>3</v>
      </c>
    </row>
    <row r="2344" spans="1:35" ht="12.75" customHeight="1" x14ac:dyDescent="0.25">
      <c r="A2344" s="5">
        <v>2274</v>
      </c>
      <c r="B2344" s="5">
        <v>2501004</v>
      </c>
      <c r="C2344" s="5"/>
      <c r="D2344" s="5" t="s">
        <v>6909</v>
      </c>
      <c r="E2344" s="15"/>
      <c r="F2344" s="16">
        <f>+IF(TABLA!$E2344 &lt;&gt; "", 1, 0)</f>
        <v>0</v>
      </c>
      <c r="G2344" s="15"/>
      <c r="H2344" s="16">
        <f>+IF(TABLA!$G2344&lt;&gt;"",1,0)</f>
        <v>0</v>
      </c>
      <c r="I2344" s="15"/>
      <c r="J2344" s="16">
        <f>+IF(TABLA!$I2344&lt;&gt;"",1,0)</f>
        <v>0</v>
      </c>
      <c r="K2344" s="16">
        <f>+IF(AND(TABLA!$F2344=1,TABLA!$H2344=1,TABLA!$J2344=1), 1, 0)</f>
        <v>0</v>
      </c>
      <c r="L2344" s="16"/>
      <c r="M2344" s="5" t="s">
        <v>6910</v>
      </c>
      <c r="N2344" s="5" t="s">
        <v>6911</v>
      </c>
      <c r="O2344" s="17">
        <v>45217</v>
      </c>
      <c r="P2344" s="5">
        <v>1</v>
      </c>
      <c r="Q2344" s="5">
        <v>1</v>
      </c>
      <c r="R2344" s="5">
        <v>0</v>
      </c>
      <c r="S2344" s="5">
        <v>0</v>
      </c>
      <c r="T2344" s="5">
        <v>1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1</v>
      </c>
      <c r="AF2344" s="5">
        <v>0</v>
      </c>
      <c r="AG2344" s="18">
        <v>760.25149999999996</v>
      </c>
      <c r="AH2344" s="19">
        <v>88</v>
      </c>
      <c r="AI2344" s="19">
        <v>89</v>
      </c>
    </row>
    <row r="2345" spans="1:35" ht="12.75" customHeight="1" x14ac:dyDescent="0.25">
      <c r="A2345" s="5">
        <v>2176</v>
      </c>
      <c r="B2345" s="5">
        <v>2501005</v>
      </c>
      <c r="C2345" s="5"/>
      <c r="D2345" s="5" t="s">
        <v>6912</v>
      </c>
      <c r="E2345" s="15"/>
      <c r="F2345" s="16">
        <f>+IF(TABLA!$E2345 &lt;&gt; "", 1, 0)</f>
        <v>0</v>
      </c>
      <c r="G2345" s="15"/>
      <c r="H2345" s="16">
        <f>+IF(TABLA!$G2345&lt;&gt;"",1,0)</f>
        <v>0</v>
      </c>
      <c r="I2345" s="15"/>
      <c r="J2345" s="16">
        <f>+IF(TABLA!$I2345&lt;&gt;"",1,0)</f>
        <v>0</v>
      </c>
      <c r="K2345" s="16">
        <f>+IF(AND(TABLA!$F2345=1,TABLA!$H2345=1,TABLA!$J2345=1), 1, 0)</f>
        <v>0</v>
      </c>
      <c r="L2345" s="16"/>
      <c r="M2345" s="5" t="s">
        <v>6913</v>
      </c>
      <c r="N2345" s="5" t="s">
        <v>6914</v>
      </c>
      <c r="O2345" s="17">
        <v>45214</v>
      </c>
      <c r="P2345" s="5">
        <v>1</v>
      </c>
      <c r="Q2345" s="5">
        <v>1</v>
      </c>
      <c r="R2345" s="5">
        <v>0</v>
      </c>
      <c r="S2345" s="5">
        <v>0</v>
      </c>
      <c r="T2345" s="5">
        <v>1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1</v>
      </c>
      <c r="AF2345" s="5">
        <v>0</v>
      </c>
      <c r="AG2345" s="18">
        <v>2154.6624000000002</v>
      </c>
      <c r="AH2345" s="19">
        <v>175</v>
      </c>
      <c r="AI2345" s="19">
        <v>181</v>
      </c>
    </row>
    <row r="2346" spans="1:35" ht="12.75" customHeight="1" x14ac:dyDescent="0.25">
      <c r="A2346" s="5">
        <v>2230</v>
      </c>
      <c r="B2346" s="5">
        <v>2501009</v>
      </c>
      <c r="C2346" s="5"/>
      <c r="D2346" s="5" t="s">
        <v>6915</v>
      </c>
      <c r="E2346" s="15"/>
      <c r="F2346" s="16">
        <f>+IF(TABLA!$E2346 &lt;&gt; "", 1, 0)</f>
        <v>0</v>
      </c>
      <c r="G2346" s="15"/>
      <c r="H2346" s="16">
        <f>+IF(TABLA!$G2346&lt;&gt;"",1,0)</f>
        <v>0</v>
      </c>
      <c r="I2346" s="15"/>
      <c r="J2346" s="16">
        <f>+IF(TABLA!$I2346&lt;&gt;"",1,0)</f>
        <v>0</v>
      </c>
      <c r="K2346" s="16">
        <f>+IF(AND(TABLA!$F2346=1,TABLA!$H2346=1,TABLA!$J2346=1), 1, 0)</f>
        <v>0</v>
      </c>
      <c r="L2346" s="16"/>
      <c r="M2346" s="5" t="s">
        <v>6916</v>
      </c>
      <c r="N2346" s="5" t="s">
        <v>6917</v>
      </c>
      <c r="O2346" s="17">
        <v>45216</v>
      </c>
      <c r="P2346" s="5">
        <v>1</v>
      </c>
      <c r="Q2346" s="5">
        <v>1</v>
      </c>
      <c r="R2346" s="5">
        <v>0</v>
      </c>
      <c r="S2346" s="5">
        <v>0</v>
      </c>
      <c r="T2346" s="5">
        <v>0</v>
      </c>
      <c r="U2346" s="5">
        <v>0</v>
      </c>
      <c r="V2346" s="5">
        <v>1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1</v>
      </c>
      <c r="AD2346" s="5">
        <v>0</v>
      </c>
      <c r="AE2346" s="5">
        <v>0</v>
      </c>
      <c r="AF2346" s="5">
        <v>0</v>
      </c>
      <c r="AG2346" s="18">
        <v>1009.6548</v>
      </c>
      <c r="AH2346" s="19">
        <v>125</v>
      </c>
      <c r="AI2346" s="19">
        <v>125</v>
      </c>
    </row>
    <row r="2347" spans="1:35" ht="12.75" customHeight="1" x14ac:dyDescent="0.25">
      <c r="A2347" s="5">
        <v>2401</v>
      </c>
      <c r="B2347" s="5">
        <v>2501014</v>
      </c>
      <c r="C2347" s="5"/>
      <c r="D2347" s="5" t="s">
        <v>6918</v>
      </c>
      <c r="E2347" s="15"/>
      <c r="F2347" s="16">
        <f>+IF(TABLA!$E2347 &lt;&gt; "", 1, 0)</f>
        <v>0</v>
      </c>
      <c r="G2347" s="15"/>
      <c r="H2347" s="16">
        <f>+IF(TABLA!$G2347&lt;&gt;"",1,0)</f>
        <v>0</v>
      </c>
      <c r="I2347" s="15"/>
      <c r="J2347" s="16">
        <f>+IF(TABLA!$I2347&lt;&gt;"",1,0)</f>
        <v>0</v>
      </c>
      <c r="K2347" s="16">
        <f>+IF(AND(TABLA!$F2347=1,TABLA!$H2347=1,TABLA!$J2347=1), 1, 0)</f>
        <v>0</v>
      </c>
      <c r="L2347" s="16"/>
      <c r="M2347" s="5" t="s">
        <v>6919</v>
      </c>
      <c r="N2347" s="5" t="s">
        <v>6920</v>
      </c>
      <c r="O2347" s="17">
        <v>45220</v>
      </c>
      <c r="P2347" s="5">
        <v>1</v>
      </c>
      <c r="Q2347" s="5">
        <v>1</v>
      </c>
      <c r="R2347" s="5">
        <v>0</v>
      </c>
      <c r="S2347" s="5">
        <v>0</v>
      </c>
      <c r="T2347" s="5">
        <v>1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1</v>
      </c>
      <c r="AF2347" s="5">
        <v>0</v>
      </c>
      <c r="AG2347" s="18">
        <v>984.36580000000004</v>
      </c>
      <c r="AH2347" s="19">
        <v>151</v>
      </c>
      <c r="AI2347" s="19">
        <v>151</v>
      </c>
    </row>
    <row r="2348" spans="1:35" ht="12.75" customHeight="1" x14ac:dyDescent="0.25">
      <c r="A2348" s="5">
        <v>2275</v>
      </c>
      <c r="B2348" s="5">
        <v>2501015</v>
      </c>
      <c r="C2348" s="5"/>
      <c r="D2348" s="5" t="s">
        <v>6921</v>
      </c>
      <c r="E2348" s="15"/>
      <c r="F2348" s="16">
        <f>+IF(TABLA!$E2348 &lt;&gt; "", 1, 0)</f>
        <v>0</v>
      </c>
      <c r="G2348" s="15"/>
      <c r="H2348" s="16">
        <f>+IF(TABLA!$G2348&lt;&gt;"",1,0)</f>
        <v>0</v>
      </c>
      <c r="I2348" s="15"/>
      <c r="J2348" s="16">
        <f>+IF(TABLA!$I2348&lt;&gt;"",1,0)</f>
        <v>0</v>
      </c>
      <c r="K2348" s="16">
        <f>+IF(AND(TABLA!$F2348=1,TABLA!$H2348=1,TABLA!$J2348=1), 1, 0)</f>
        <v>0</v>
      </c>
      <c r="L2348" s="16"/>
      <c r="M2348" s="5" t="s">
        <v>6922</v>
      </c>
      <c r="N2348" s="5" t="s">
        <v>6923</v>
      </c>
      <c r="O2348" s="17">
        <v>45217</v>
      </c>
      <c r="P2348" s="5">
        <v>1</v>
      </c>
      <c r="Q2348" s="5">
        <v>1</v>
      </c>
      <c r="R2348" s="5">
        <v>0</v>
      </c>
      <c r="S2348" s="5">
        <v>0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1</v>
      </c>
      <c r="AF2348" s="5">
        <v>0</v>
      </c>
      <c r="AG2348" s="18">
        <v>253.86359999999999</v>
      </c>
      <c r="AH2348" s="19">
        <v>40</v>
      </c>
      <c r="AI2348" s="19">
        <v>40</v>
      </c>
    </row>
    <row r="2349" spans="1:35" ht="12.75" customHeight="1" x14ac:dyDescent="0.25">
      <c r="A2349" s="5">
        <v>1395</v>
      </c>
      <c r="B2349" s="5">
        <v>2501016</v>
      </c>
      <c r="C2349" s="5"/>
      <c r="D2349" s="5" t="s">
        <v>6924</v>
      </c>
      <c r="E2349" s="15"/>
      <c r="F2349" s="16">
        <f>+IF(TABLA!$E2349 &lt;&gt; "", 1, 0)</f>
        <v>0</v>
      </c>
      <c r="G2349" s="15"/>
      <c r="H2349" s="16">
        <f>+IF(TABLA!$G2349&lt;&gt;"",1,0)</f>
        <v>0</v>
      </c>
      <c r="I2349" s="15"/>
      <c r="J2349" s="16">
        <f>+IF(TABLA!$I2349&lt;&gt;"",1,0)</f>
        <v>0</v>
      </c>
      <c r="K2349" s="16">
        <f>+IF(AND(TABLA!$F2349=1,TABLA!$H2349=1,TABLA!$J2349=1), 1, 0)</f>
        <v>0</v>
      </c>
      <c r="L2349" s="16"/>
      <c r="M2349" s="5" t="s">
        <v>6925</v>
      </c>
      <c r="N2349" s="5" t="s">
        <v>6926</v>
      </c>
      <c r="O2349" s="17">
        <v>45161</v>
      </c>
      <c r="P2349" s="5">
        <v>1</v>
      </c>
      <c r="Q2349" s="5">
        <v>1</v>
      </c>
      <c r="R2349" s="5">
        <v>0</v>
      </c>
      <c r="S2349" s="5">
        <v>0</v>
      </c>
      <c r="T2349" s="5">
        <v>1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1</v>
      </c>
      <c r="AF2349" s="5">
        <v>0</v>
      </c>
      <c r="AG2349" s="18">
        <v>170.63380000000001</v>
      </c>
      <c r="AH2349" s="19">
        <v>14</v>
      </c>
      <c r="AI2349" s="19">
        <v>14</v>
      </c>
    </row>
    <row r="2350" spans="1:35" ht="12.75" customHeight="1" x14ac:dyDescent="0.25">
      <c r="A2350" s="5">
        <v>2276</v>
      </c>
      <c r="B2350" s="5">
        <v>2501017</v>
      </c>
      <c r="C2350" s="5"/>
      <c r="D2350" s="5" t="s">
        <v>6927</v>
      </c>
      <c r="E2350" s="15"/>
      <c r="F2350" s="16">
        <f>+IF(TABLA!$E2350 &lt;&gt; "", 1, 0)</f>
        <v>0</v>
      </c>
      <c r="G2350" s="15"/>
      <c r="H2350" s="16">
        <f>+IF(TABLA!$G2350&lt;&gt;"",1,0)</f>
        <v>0</v>
      </c>
      <c r="I2350" s="15"/>
      <c r="J2350" s="16">
        <f>+IF(TABLA!$I2350&lt;&gt;"",1,0)</f>
        <v>0</v>
      </c>
      <c r="K2350" s="16">
        <f>+IF(AND(TABLA!$F2350=1,TABLA!$H2350=1,TABLA!$J2350=1), 1, 0)</f>
        <v>0</v>
      </c>
      <c r="L2350" s="16"/>
      <c r="M2350" s="5" t="s">
        <v>6927</v>
      </c>
      <c r="N2350" s="5" t="s">
        <v>6928</v>
      </c>
      <c r="O2350" s="17">
        <v>45217</v>
      </c>
      <c r="P2350" s="5">
        <v>1</v>
      </c>
      <c r="Q2350" s="5">
        <v>1</v>
      </c>
      <c r="R2350" s="5">
        <v>0</v>
      </c>
      <c r="S2350" s="5">
        <v>0</v>
      </c>
      <c r="T2350" s="5">
        <v>1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1</v>
      </c>
      <c r="AF2350" s="5">
        <v>0</v>
      </c>
      <c r="AG2350" s="18">
        <v>342.94060000000002</v>
      </c>
      <c r="AH2350" s="19">
        <v>61</v>
      </c>
      <c r="AI2350" s="19">
        <v>61</v>
      </c>
    </row>
    <row r="2351" spans="1:35" ht="12.75" customHeight="1" x14ac:dyDescent="0.25">
      <c r="A2351" s="5">
        <v>1901</v>
      </c>
      <c r="B2351" s="5">
        <v>2501018</v>
      </c>
      <c r="C2351" s="5"/>
      <c r="D2351" s="5" t="s">
        <v>6929</v>
      </c>
      <c r="E2351" s="15"/>
      <c r="F2351" s="16">
        <f>+IF(TABLA!$E2351 &lt;&gt; "", 1, 0)</f>
        <v>0</v>
      </c>
      <c r="G2351" s="15"/>
      <c r="H2351" s="16">
        <f>+IF(TABLA!$G2351&lt;&gt;"",1,0)</f>
        <v>0</v>
      </c>
      <c r="I2351" s="15"/>
      <c r="J2351" s="16">
        <f>+IF(TABLA!$I2351&lt;&gt;"",1,0)</f>
        <v>0</v>
      </c>
      <c r="K2351" s="16">
        <f>+IF(AND(TABLA!$F2351=1,TABLA!$H2351=1,TABLA!$J2351=1), 1, 0)</f>
        <v>0</v>
      </c>
      <c r="L2351" s="16"/>
      <c r="M2351" s="5" t="s">
        <v>6929</v>
      </c>
      <c r="N2351" s="5" t="s">
        <v>6930</v>
      </c>
      <c r="O2351" s="17">
        <v>45202</v>
      </c>
      <c r="P2351" s="5">
        <v>1</v>
      </c>
      <c r="Q2351" s="5">
        <v>1</v>
      </c>
      <c r="R2351" s="5">
        <v>0</v>
      </c>
      <c r="S2351" s="5">
        <v>0</v>
      </c>
      <c r="T2351" s="5">
        <v>1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1</v>
      </c>
      <c r="AF2351" s="5">
        <v>0</v>
      </c>
      <c r="AG2351" s="18">
        <v>129.8963</v>
      </c>
      <c r="AH2351" s="19">
        <v>14</v>
      </c>
      <c r="AI2351" s="19">
        <v>14</v>
      </c>
    </row>
    <row r="2352" spans="1:35" ht="12.75" customHeight="1" x14ac:dyDescent="0.25">
      <c r="A2352" s="5">
        <v>1266</v>
      </c>
      <c r="B2352" s="5">
        <v>2501021</v>
      </c>
      <c r="C2352" s="5"/>
      <c r="D2352" s="5" t="s">
        <v>6931</v>
      </c>
      <c r="E2352" s="15"/>
      <c r="F2352" s="16">
        <f>+IF(TABLA!$E2352 &lt;&gt; "", 1, 0)</f>
        <v>0</v>
      </c>
      <c r="G2352" s="15"/>
      <c r="H2352" s="16">
        <f>+IF(TABLA!$G2352&lt;&gt;"",1,0)</f>
        <v>0</v>
      </c>
      <c r="I2352" s="15"/>
      <c r="J2352" s="16">
        <f>+IF(TABLA!$I2352&lt;&gt;"",1,0)</f>
        <v>0</v>
      </c>
      <c r="K2352" s="16">
        <f>+IF(AND(TABLA!$F2352=1,TABLA!$H2352=1,TABLA!$J2352=1), 1, 0)</f>
        <v>0</v>
      </c>
      <c r="L2352" s="16"/>
      <c r="M2352" s="5" t="s">
        <v>6932</v>
      </c>
      <c r="N2352" s="5" t="s">
        <v>6933</v>
      </c>
      <c r="O2352" s="17">
        <v>45146</v>
      </c>
      <c r="P2352" s="5">
        <v>1</v>
      </c>
      <c r="Q2352" s="5">
        <v>1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1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1</v>
      </c>
      <c r="AF2352" s="5">
        <v>0</v>
      </c>
      <c r="AG2352" s="18">
        <v>262.08499999999998</v>
      </c>
      <c r="AH2352" s="19">
        <v>20</v>
      </c>
      <c r="AI2352" s="19">
        <v>24</v>
      </c>
    </row>
    <row r="2353" spans="1:35" ht="12.75" customHeight="1" x14ac:dyDescent="0.25">
      <c r="A2353" s="5">
        <v>1804</v>
      </c>
      <c r="B2353" s="5">
        <v>2501026</v>
      </c>
      <c r="C2353" s="5"/>
      <c r="D2353" s="5" t="s">
        <v>6934</v>
      </c>
      <c r="E2353" s="15"/>
      <c r="F2353" s="16">
        <f>+IF(TABLA!$E2353 &lt;&gt; "", 1, 0)</f>
        <v>0</v>
      </c>
      <c r="G2353" s="15"/>
      <c r="H2353" s="16">
        <f>+IF(TABLA!$G2353&lt;&gt;"",1,0)</f>
        <v>0</v>
      </c>
      <c r="I2353" s="15"/>
      <c r="J2353" s="16">
        <f>+IF(TABLA!$I2353&lt;&gt;"",1,0)</f>
        <v>0</v>
      </c>
      <c r="K2353" s="16">
        <f>+IF(AND(TABLA!$F2353=1,TABLA!$H2353=1,TABLA!$J2353=1), 1, 0)</f>
        <v>0</v>
      </c>
      <c r="L2353" s="16"/>
      <c r="M2353" s="5" t="s">
        <v>6935</v>
      </c>
      <c r="N2353" s="5" t="s">
        <v>6936</v>
      </c>
      <c r="O2353" s="17">
        <v>45196</v>
      </c>
      <c r="P2353" s="5">
        <v>1</v>
      </c>
      <c r="Q2353" s="5">
        <v>1</v>
      </c>
      <c r="R2353" s="5">
        <v>0</v>
      </c>
      <c r="S2353" s="5">
        <v>0</v>
      </c>
      <c r="T2353" s="5">
        <v>1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1</v>
      </c>
      <c r="AF2353" s="5">
        <v>0</v>
      </c>
      <c r="AG2353" s="18">
        <v>208.0204</v>
      </c>
      <c r="AH2353" s="19">
        <v>16</v>
      </c>
      <c r="AI2353" s="19">
        <v>16</v>
      </c>
    </row>
    <row r="2354" spans="1:35" ht="12.75" customHeight="1" x14ac:dyDescent="0.25">
      <c r="A2354" s="5">
        <v>2131</v>
      </c>
      <c r="B2354" s="5">
        <v>2501030</v>
      </c>
      <c r="C2354" s="5"/>
      <c r="D2354" s="5" t="s">
        <v>6937</v>
      </c>
      <c r="E2354" s="15"/>
      <c r="F2354" s="16">
        <f>+IF(TABLA!$E2354 &lt;&gt; "", 1, 0)</f>
        <v>0</v>
      </c>
      <c r="G2354" s="15"/>
      <c r="H2354" s="16">
        <f>+IF(TABLA!$G2354&lt;&gt;"",1,0)</f>
        <v>0</v>
      </c>
      <c r="I2354" s="15"/>
      <c r="J2354" s="16">
        <f>+IF(TABLA!$I2354&lt;&gt;"",1,0)</f>
        <v>0</v>
      </c>
      <c r="K2354" s="16">
        <f>+IF(AND(TABLA!$F2354=1,TABLA!$H2354=1,TABLA!$J2354=1), 1, 0)</f>
        <v>0</v>
      </c>
      <c r="L2354" s="16"/>
      <c r="M2354" s="5" t="s">
        <v>6938</v>
      </c>
      <c r="N2354" s="5" t="s">
        <v>6939</v>
      </c>
      <c r="O2354" s="17">
        <v>45212</v>
      </c>
      <c r="P2354" s="5">
        <v>1</v>
      </c>
      <c r="Q2354" s="5">
        <v>1</v>
      </c>
      <c r="R2354" s="5">
        <v>0</v>
      </c>
      <c r="S2354" s="5">
        <v>0</v>
      </c>
      <c r="T2354" s="5">
        <v>1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1</v>
      </c>
      <c r="AF2354" s="5">
        <v>0</v>
      </c>
      <c r="AG2354" s="18">
        <v>1944.846</v>
      </c>
      <c r="AH2354" s="19">
        <v>86</v>
      </c>
      <c r="AI2354" s="19">
        <v>89</v>
      </c>
    </row>
    <row r="2355" spans="1:35" ht="12.75" customHeight="1" x14ac:dyDescent="0.25">
      <c r="A2355" s="5">
        <v>408</v>
      </c>
      <c r="B2355" s="5">
        <v>2501031</v>
      </c>
      <c r="C2355" s="5"/>
      <c r="D2355" s="5" t="s">
        <v>6940</v>
      </c>
      <c r="E2355" s="15"/>
      <c r="F2355" s="16">
        <f>+IF(TABLA!$E2355 &lt;&gt; "", 1, 0)</f>
        <v>0</v>
      </c>
      <c r="G2355" s="15"/>
      <c r="H2355" s="16">
        <f>+IF(TABLA!$G2355&lt;&gt;"",1,0)</f>
        <v>0</v>
      </c>
      <c r="I2355" s="15"/>
      <c r="J2355" s="16">
        <f>+IF(TABLA!$I2355&lt;&gt;"",1,0)</f>
        <v>0</v>
      </c>
      <c r="K2355" s="16">
        <f>+IF(AND(TABLA!$F2355=1,TABLA!$H2355=1,TABLA!$J2355=1), 1, 0)</f>
        <v>0</v>
      </c>
      <c r="L2355" s="16"/>
      <c r="M2355" s="5" t="s">
        <v>6941</v>
      </c>
      <c r="N2355" s="5" t="s">
        <v>6942</v>
      </c>
      <c r="O2355" s="17">
        <v>44984</v>
      </c>
      <c r="P2355" s="5">
        <v>1</v>
      </c>
      <c r="Q2355" s="5">
        <v>1</v>
      </c>
      <c r="R2355" s="5">
        <v>0</v>
      </c>
      <c r="S2355" s="5">
        <v>1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1</v>
      </c>
      <c r="AF2355" s="5">
        <v>0</v>
      </c>
      <c r="AG2355" s="18">
        <v>3.8626</v>
      </c>
      <c r="AH2355" s="19">
        <v>1</v>
      </c>
      <c r="AI2355" s="19">
        <v>1</v>
      </c>
    </row>
    <row r="2356" spans="1:35" ht="12.75" customHeight="1" x14ac:dyDescent="0.25">
      <c r="A2356" s="5">
        <v>2358</v>
      </c>
      <c r="B2356" s="5">
        <v>2501033</v>
      </c>
      <c r="C2356" s="5"/>
      <c r="D2356" s="5" t="s">
        <v>6943</v>
      </c>
      <c r="E2356" s="15"/>
      <c r="F2356" s="16">
        <f>+IF(TABLA!$E2356 &lt;&gt; "", 1, 0)</f>
        <v>0</v>
      </c>
      <c r="G2356" s="15"/>
      <c r="H2356" s="16">
        <f>+IF(TABLA!$G2356&lt;&gt;"",1,0)</f>
        <v>0</v>
      </c>
      <c r="I2356" s="15"/>
      <c r="J2356" s="16">
        <f>+IF(TABLA!$I2356&lt;&gt;"",1,0)</f>
        <v>0</v>
      </c>
      <c r="K2356" s="16">
        <f>+IF(AND(TABLA!$F2356=1,TABLA!$H2356=1,TABLA!$J2356=1), 1, 0)</f>
        <v>0</v>
      </c>
      <c r="L2356" s="16"/>
      <c r="M2356" s="5" t="s">
        <v>6944</v>
      </c>
      <c r="N2356" s="5" t="s">
        <v>6945</v>
      </c>
      <c r="O2356" s="17">
        <v>45219</v>
      </c>
      <c r="P2356" s="5">
        <v>1</v>
      </c>
      <c r="Q2356" s="5">
        <v>1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1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1</v>
      </c>
      <c r="AF2356" s="5">
        <v>0</v>
      </c>
      <c r="AG2356" s="18">
        <v>3554.7566999999999</v>
      </c>
      <c r="AH2356" s="19">
        <v>256</v>
      </c>
      <c r="AI2356" s="19">
        <v>307</v>
      </c>
    </row>
    <row r="2357" spans="1:35" ht="12.75" customHeight="1" x14ac:dyDescent="0.25">
      <c r="A2357" s="5">
        <v>2103</v>
      </c>
      <c r="B2357" s="5">
        <v>2501034</v>
      </c>
      <c r="C2357" s="5"/>
      <c r="D2357" s="5" t="s">
        <v>6946</v>
      </c>
      <c r="E2357" s="15"/>
      <c r="F2357" s="16">
        <f>+IF(TABLA!$E2357 &lt;&gt; "", 1, 0)</f>
        <v>0</v>
      </c>
      <c r="G2357" s="15"/>
      <c r="H2357" s="16">
        <f>+IF(TABLA!$G2357&lt;&gt;"",1,0)</f>
        <v>0</v>
      </c>
      <c r="I2357" s="15"/>
      <c r="J2357" s="16">
        <f>+IF(TABLA!$I2357&lt;&gt;"",1,0)</f>
        <v>0</v>
      </c>
      <c r="K2357" s="16">
        <f>+IF(AND(TABLA!$F2357=1,TABLA!$H2357=1,TABLA!$J2357=1), 1, 0)</f>
        <v>0</v>
      </c>
      <c r="L2357" s="16"/>
      <c r="M2357" s="5" t="s">
        <v>6946</v>
      </c>
      <c r="N2357" s="5" t="s">
        <v>6947</v>
      </c>
      <c r="O2357" s="17">
        <v>45211</v>
      </c>
      <c r="P2357" s="5">
        <v>1</v>
      </c>
      <c r="Q2357" s="5">
        <v>1</v>
      </c>
      <c r="R2357" s="5">
        <v>0</v>
      </c>
      <c r="S2357" s="5">
        <v>0</v>
      </c>
      <c r="T2357" s="5">
        <v>1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18">
        <v>1520.3703</v>
      </c>
      <c r="AH2357" s="19">
        <v>108</v>
      </c>
      <c r="AI2357" s="19">
        <v>108</v>
      </c>
    </row>
    <row r="2358" spans="1:35" ht="12.75" customHeight="1" x14ac:dyDescent="0.25">
      <c r="A2358" s="5">
        <v>2177</v>
      </c>
      <c r="B2358" s="5">
        <v>2501035</v>
      </c>
      <c r="C2358" s="5"/>
      <c r="D2358" s="5" t="s">
        <v>6948</v>
      </c>
      <c r="E2358" s="15"/>
      <c r="F2358" s="16">
        <f>+IF(TABLA!$E2358 &lt;&gt; "", 1, 0)</f>
        <v>0</v>
      </c>
      <c r="G2358" s="15"/>
      <c r="H2358" s="16">
        <f>+IF(TABLA!$G2358&lt;&gt;"",1,0)</f>
        <v>0</v>
      </c>
      <c r="I2358" s="15"/>
      <c r="J2358" s="16">
        <f>+IF(TABLA!$I2358&lt;&gt;"",1,0)</f>
        <v>0</v>
      </c>
      <c r="K2358" s="16">
        <f>+IF(AND(TABLA!$F2358=1,TABLA!$H2358=1,TABLA!$J2358=1), 1, 0)</f>
        <v>0</v>
      </c>
      <c r="L2358" s="16"/>
      <c r="M2358" s="5" t="s">
        <v>6948</v>
      </c>
      <c r="N2358" s="5" t="s">
        <v>6949</v>
      </c>
      <c r="O2358" s="17">
        <v>45214</v>
      </c>
      <c r="P2358" s="5">
        <v>1</v>
      </c>
      <c r="Q2358" s="5">
        <v>1</v>
      </c>
      <c r="R2358" s="5">
        <v>0</v>
      </c>
      <c r="S2358" s="5">
        <v>0</v>
      </c>
      <c r="T2358" s="5">
        <v>1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1</v>
      </c>
      <c r="AF2358" s="5">
        <v>0</v>
      </c>
      <c r="AG2358" s="18">
        <v>3413.3982999999998</v>
      </c>
      <c r="AH2358" s="19">
        <v>262</v>
      </c>
      <c r="AI2358" s="19">
        <v>271</v>
      </c>
    </row>
    <row r="2359" spans="1:35" ht="12.75" customHeight="1" x14ac:dyDescent="0.25">
      <c r="A2359" s="5">
        <v>2017</v>
      </c>
      <c r="B2359" s="5">
        <v>2501036</v>
      </c>
      <c r="C2359" s="5"/>
      <c r="D2359" s="5" t="s">
        <v>6950</v>
      </c>
      <c r="E2359" s="15"/>
      <c r="F2359" s="16">
        <f>+IF(TABLA!$E2359 &lt;&gt; "", 1, 0)</f>
        <v>0</v>
      </c>
      <c r="G2359" s="15"/>
      <c r="H2359" s="16">
        <f>+IF(TABLA!$G2359&lt;&gt;"",1,0)</f>
        <v>0</v>
      </c>
      <c r="I2359" s="15"/>
      <c r="J2359" s="16">
        <f>+IF(TABLA!$I2359&lt;&gt;"",1,0)</f>
        <v>0</v>
      </c>
      <c r="K2359" s="16">
        <f>+IF(AND(TABLA!$F2359=1,TABLA!$H2359=1,TABLA!$J2359=1), 1, 0)</f>
        <v>0</v>
      </c>
      <c r="L2359" s="16"/>
      <c r="M2359" s="5" t="s">
        <v>6951</v>
      </c>
      <c r="N2359" s="5" t="s">
        <v>6952</v>
      </c>
      <c r="O2359" s="17">
        <v>45207</v>
      </c>
      <c r="P2359" s="5">
        <v>1</v>
      </c>
      <c r="Q2359" s="5">
        <v>1</v>
      </c>
      <c r="R2359" s="5">
        <v>0</v>
      </c>
      <c r="S2359" s="5">
        <v>0</v>
      </c>
      <c r="T2359" s="5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1</v>
      </c>
      <c r="AF2359" s="5">
        <v>0</v>
      </c>
      <c r="AG2359" s="18">
        <v>388.68209999999999</v>
      </c>
      <c r="AH2359" s="19">
        <v>27</v>
      </c>
      <c r="AI2359" s="19">
        <v>28</v>
      </c>
    </row>
    <row r="2360" spans="1:35" ht="12.75" customHeight="1" x14ac:dyDescent="0.25">
      <c r="A2360" s="5">
        <v>2231</v>
      </c>
      <c r="B2360" s="5">
        <v>2501037</v>
      </c>
      <c r="C2360" s="5"/>
      <c r="D2360" s="5" t="s">
        <v>6953</v>
      </c>
      <c r="E2360" s="15"/>
      <c r="F2360" s="16">
        <f>+IF(TABLA!$E2360 &lt;&gt; "", 1, 0)</f>
        <v>0</v>
      </c>
      <c r="G2360" s="15"/>
      <c r="H2360" s="16">
        <f>+IF(TABLA!$G2360&lt;&gt;"",1,0)</f>
        <v>0</v>
      </c>
      <c r="I2360" s="15"/>
      <c r="J2360" s="16">
        <f>+IF(TABLA!$I2360&lt;&gt;"",1,0)</f>
        <v>0</v>
      </c>
      <c r="K2360" s="16">
        <f>+IF(AND(TABLA!$F2360=1,TABLA!$H2360=1,TABLA!$J2360=1), 1, 0)</f>
        <v>0</v>
      </c>
      <c r="L2360" s="16"/>
      <c r="M2360" s="5" t="s">
        <v>6954</v>
      </c>
      <c r="N2360" s="5" t="s">
        <v>6955</v>
      </c>
      <c r="O2360" s="17">
        <v>45216</v>
      </c>
      <c r="P2360" s="5">
        <v>1</v>
      </c>
      <c r="Q2360" s="5">
        <v>1</v>
      </c>
      <c r="R2360" s="5">
        <v>0</v>
      </c>
      <c r="S2360" s="5">
        <v>0</v>
      </c>
      <c r="T2360" s="5">
        <v>1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1</v>
      </c>
      <c r="AF2360" s="5">
        <v>0</v>
      </c>
      <c r="AG2360" s="18">
        <v>1260.9407000000001</v>
      </c>
      <c r="AH2360" s="19">
        <v>115</v>
      </c>
      <c r="AI2360" s="19">
        <v>125</v>
      </c>
    </row>
    <row r="2361" spans="1:35" ht="12.75" customHeight="1" x14ac:dyDescent="0.25">
      <c r="A2361" s="5">
        <v>2359</v>
      </c>
      <c r="B2361" s="5">
        <v>2501038</v>
      </c>
      <c r="C2361" s="5"/>
      <c r="D2361" s="5" t="s">
        <v>6956</v>
      </c>
      <c r="E2361" s="15"/>
      <c r="F2361" s="16">
        <f>+IF(TABLA!$E2361 &lt;&gt; "", 1, 0)</f>
        <v>0</v>
      </c>
      <c r="G2361" s="15"/>
      <c r="H2361" s="16">
        <f>+IF(TABLA!$G2361&lt;&gt;"",1,0)</f>
        <v>0</v>
      </c>
      <c r="I2361" s="15"/>
      <c r="J2361" s="16">
        <f>+IF(TABLA!$I2361&lt;&gt;"",1,0)</f>
        <v>0</v>
      </c>
      <c r="K2361" s="16">
        <f>+IF(AND(TABLA!$F2361=1,TABLA!$H2361=1,TABLA!$J2361=1), 1, 0)</f>
        <v>0</v>
      </c>
      <c r="L2361" s="16"/>
      <c r="M2361" s="5" t="s">
        <v>6957</v>
      </c>
      <c r="N2361" s="5" t="s">
        <v>6958</v>
      </c>
      <c r="O2361" s="17">
        <v>45219</v>
      </c>
      <c r="P2361" s="5">
        <v>1</v>
      </c>
      <c r="Q2361" s="5">
        <v>1</v>
      </c>
      <c r="R2361" s="5">
        <v>0</v>
      </c>
      <c r="S2361" s="5">
        <v>0</v>
      </c>
      <c r="T2361" s="5">
        <v>1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1</v>
      </c>
      <c r="AF2361" s="5">
        <v>0</v>
      </c>
      <c r="AG2361" s="18">
        <v>5554.0842000000002</v>
      </c>
      <c r="AH2361" s="19">
        <v>158</v>
      </c>
      <c r="AI2361" s="19">
        <v>164</v>
      </c>
    </row>
    <row r="2362" spans="1:35" ht="12.75" customHeight="1" x14ac:dyDescent="0.25">
      <c r="A2362" s="5">
        <v>371</v>
      </c>
      <c r="B2362" s="5">
        <v>2501039</v>
      </c>
      <c r="C2362" s="5"/>
      <c r="D2362" s="5" t="s">
        <v>6959</v>
      </c>
      <c r="E2362" s="15"/>
      <c r="F2362" s="16">
        <f>+IF(TABLA!$E2362 &lt;&gt; "", 1, 0)</f>
        <v>0</v>
      </c>
      <c r="G2362" s="15"/>
      <c r="H2362" s="16">
        <f>+IF(TABLA!$G2362&lt;&gt;"",1,0)</f>
        <v>0</v>
      </c>
      <c r="I2362" s="15"/>
      <c r="J2362" s="16">
        <f>+IF(TABLA!$I2362&lt;&gt;"",1,0)</f>
        <v>0</v>
      </c>
      <c r="K2362" s="16">
        <f>+IF(AND(TABLA!$F2362=1,TABLA!$H2362=1,TABLA!$J2362=1), 1, 0)</f>
        <v>0</v>
      </c>
      <c r="L2362" s="16"/>
      <c r="M2362" s="5" t="s">
        <v>6960</v>
      </c>
      <c r="N2362" s="5" t="s">
        <v>6961</v>
      </c>
      <c r="O2362" s="17">
        <v>44971</v>
      </c>
      <c r="P2362" s="5">
        <v>1</v>
      </c>
      <c r="Q2362" s="5">
        <v>1</v>
      </c>
      <c r="R2362" s="5">
        <v>0</v>
      </c>
      <c r="S2362" s="5">
        <v>0</v>
      </c>
      <c r="T2362" s="5">
        <v>1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1</v>
      </c>
      <c r="AF2362" s="5">
        <v>0</v>
      </c>
      <c r="AG2362" s="18">
        <v>26.4406</v>
      </c>
      <c r="AH2362" s="19">
        <v>1</v>
      </c>
      <c r="AI2362" s="19">
        <v>1</v>
      </c>
    </row>
    <row r="2363" spans="1:35" ht="12.75" customHeight="1" x14ac:dyDescent="0.25">
      <c r="A2363" s="5">
        <v>1408</v>
      </c>
      <c r="B2363" s="5">
        <v>2501043</v>
      </c>
      <c r="C2363" s="5"/>
      <c r="D2363" s="5" t="s">
        <v>6962</v>
      </c>
      <c r="E2363" s="15"/>
      <c r="F2363" s="16">
        <f>+IF(TABLA!$E2363 &lt;&gt; "", 1, 0)</f>
        <v>0</v>
      </c>
      <c r="G2363" s="15"/>
      <c r="H2363" s="16">
        <f>+IF(TABLA!$G2363&lt;&gt;"",1,0)</f>
        <v>0</v>
      </c>
      <c r="I2363" s="15"/>
      <c r="J2363" s="16">
        <f>+IF(TABLA!$I2363&lt;&gt;"",1,0)</f>
        <v>0</v>
      </c>
      <c r="K2363" s="16">
        <f>+IF(AND(TABLA!$F2363=1,TABLA!$H2363=1,TABLA!$J2363=1), 1, 0)</f>
        <v>0</v>
      </c>
      <c r="L2363" s="16"/>
      <c r="M2363" s="5" t="s">
        <v>6963</v>
      </c>
      <c r="N2363" s="5" t="s">
        <v>6964</v>
      </c>
      <c r="O2363" s="17">
        <v>45162</v>
      </c>
      <c r="P2363" s="5">
        <v>1</v>
      </c>
      <c r="Q2363" s="5">
        <v>1</v>
      </c>
      <c r="R2363" s="5">
        <v>0</v>
      </c>
      <c r="S2363" s="5">
        <v>0</v>
      </c>
      <c r="T2363" s="5">
        <v>1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1</v>
      </c>
      <c r="AF2363" s="5">
        <v>0</v>
      </c>
      <c r="AG2363" s="18">
        <v>418.34969999999998</v>
      </c>
      <c r="AH2363" s="19">
        <v>12</v>
      </c>
      <c r="AI2363" s="19">
        <v>12</v>
      </c>
    </row>
    <row r="2364" spans="1:35" ht="12.75" customHeight="1" x14ac:dyDescent="0.25">
      <c r="A2364" s="5">
        <v>878</v>
      </c>
      <c r="B2364" s="5">
        <v>2501044</v>
      </c>
      <c r="C2364" s="5"/>
      <c r="D2364" s="5" t="s">
        <v>6965</v>
      </c>
      <c r="E2364" s="15"/>
      <c r="F2364" s="16">
        <f>+IF(TABLA!$E2364 &lt;&gt; "", 1, 0)</f>
        <v>0</v>
      </c>
      <c r="G2364" s="15"/>
      <c r="H2364" s="16">
        <f>+IF(TABLA!$G2364&lt;&gt;"",1,0)</f>
        <v>0</v>
      </c>
      <c r="I2364" s="15"/>
      <c r="J2364" s="16">
        <f>+IF(TABLA!$I2364&lt;&gt;"",1,0)</f>
        <v>0</v>
      </c>
      <c r="K2364" s="16">
        <f>+IF(AND(TABLA!$F2364=1,TABLA!$H2364=1,TABLA!$J2364=1), 1, 0)</f>
        <v>0</v>
      </c>
      <c r="L2364" s="16"/>
      <c r="M2364" s="5" t="s">
        <v>6966</v>
      </c>
      <c r="N2364" s="5" t="s">
        <v>6967</v>
      </c>
      <c r="O2364" s="17">
        <v>45093</v>
      </c>
      <c r="P2364" s="5">
        <v>1</v>
      </c>
      <c r="Q2364" s="5">
        <v>1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1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1</v>
      </c>
      <c r="AF2364" s="5">
        <v>0</v>
      </c>
      <c r="AG2364" s="18">
        <v>11.3537</v>
      </c>
      <c r="AH2364" s="19">
        <v>2</v>
      </c>
      <c r="AI2364" s="19">
        <v>2</v>
      </c>
    </row>
    <row r="2365" spans="1:35" ht="12.75" customHeight="1" x14ac:dyDescent="0.25">
      <c r="A2365" s="5">
        <v>220</v>
      </c>
      <c r="B2365" s="5">
        <v>2501045</v>
      </c>
      <c r="C2365" s="5"/>
      <c r="D2365" s="5" t="s">
        <v>6968</v>
      </c>
      <c r="E2365" s="15"/>
      <c r="F2365" s="16">
        <f>+IF(TABLA!$E2365 &lt;&gt; "", 1, 0)</f>
        <v>0</v>
      </c>
      <c r="G2365" s="15"/>
      <c r="H2365" s="16">
        <f>+IF(TABLA!$G2365&lt;&gt;"",1,0)</f>
        <v>0</v>
      </c>
      <c r="I2365" s="15"/>
      <c r="J2365" s="16">
        <f>+IF(TABLA!$I2365&lt;&gt;"",1,0)</f>
        <v>0</v>
      </c>
      <c r="K2365" s="16">
        <f>+IF(AND(TABLA!$F2365=1,TABLA!$H2365=1,TABLA!$J2365=1), 1, 0)</f>
        <v>0</v>
      </c>
      <c r="L2365" s="16"/>
      <c r="M2365" s="5" t="s">
        <v>6969</v>
      </c>
      <c r="N2365" s="5" t="s">
        <v>6970</v>
      </c>
      <c r="O2365" s="17">
        <v>44904</v>
      </c>
      <c r="P2365" s="5">
        <v>1</v>
      </c>
      <c r="Q2365" s="5">
        <v>1</v>
      </c>
      <c r="R2365" s="5">
        <v>0</v>
      </c>
      <c r="S2365" s="5">
        <v>0</v>
      </c>
      <c r="T2365" s="5">
        <v>1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1</v>
      </c>
      <c r="AF2365" s="5">
        <v>0</v>
      </c>
      <c r="AG2365" s="18">
        <v>26.5473</v>
      </c>
      <c r="AH2365" s="19">
        <v>2</v>
      </c>
      <c r="AI2365" s="19">
        <v>2</v>
      </c>
    </row>
    <row r="2366" spans="1:35" ht="12.75" customHeight="1" x14ac:dyDescent="0.25">
      <c r="A2366" s="5">
        <v>1529</v>
      </c>
      <c r="B2366" s="5">
        <v>2501046</v>
      </c>
      <c r="C2366" s="5"/>
      <c r="D2366" s="5" t="s">
        <v>6971</v>
      </c>
      <c r="E2366" s="15"/>
      <c r="F2366" s="16">
        <f>+IF(TABLA!$E2366 &lt;&gt; "", 1, 0)</f>
        <v>0</v>
      </c>
      <c r="G2366" s="15"/>
      <c r="H2366" s="16">
        <f>+IF(TABLA!$G2366&lt;&gt;"",1,0)</f>
        <v>0</v>
      </c>
      <c r="I2366" s="15"/>
      <c r="J2366" s="16">
        <f>+IF(TABLA!$I2366&lt;&gt;"",1,0)</f>
        <v>0</v>
      </c>
      <c r="K2366" s="16">
        <f>+IF(AND(TABLA!$F2366=1,TABLA!$H2366=1,TABLA!$J2366=1), 1, 0)</f>
        <v>0</v>
      </c>
      <c r="L2366" s="16"/>
      <c r="M2366" s="5" t="s">
        <v>6972</v>
      </c>
      <c r="N2366" s="5" t="s">
        <v>6973</v>
      </c>
      <c r="O2366" s="17">
        <v>45174</v>
      </c>
      <c r="P2366" s="5">
        <v>1</v>
      </c>
      <c r="Q2366" s="5">
        <v>1</v>
      </c>
      <c r="R2366" s="5">
        <v>0</v>
      </c>
      <c r="S2366" s="5">
        <v>0</v>
      </c>
      <c r="T2366" s="5">
        <v>1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1</v>
      </c>
      <c r="AF2366" s="5">
        <v>0</v>
      </c>
      <c r="AG2366" s="18">
        <v>119.0099</v>
      </c>
      <c r="AH2366" s="19">
        <v>10</v>
      </c>
      <c r="AI2366" s="19">
        <v>11</v>
      </c>
    </row>
    <row r="2367" spans="1:35" ht="12.75" customHeight="1" x14ac:dyDescent="0.25">
      <c r="A2367" s="5">
        <v>2104</v>
      </c>
      <c r="B2367" s="5">
        <v>2501047</v>
      </c>
      <c r="C2367" s="5"/>
      <c r="D2367" s="5" t="s">
        <v>6974</v>
      </c>
      <c r="E2367" s="15"/>
      <c r="F2367" s="16">
        <f>+IF(TABLA!$E2367 &lt;&gt; "", 1, 0)</f>
        <v>0</v>
      </c>
      <c r="G2367" s="15"/>
      <c r="H2367" s="16">
        <f>+IF(TABLA!$G2367&lt;&gt;"",1,0)</f>
        <v>0</v>
      </c>
      <c r="I2367" s="15"/>
      <c r="J2367" s="16">
        <f>+IF(TABLA!$I2367&lt;&gt;"",1,0)</f>
        <v>0</v>
      </c>
      <c r="K2367" s="16">
        <f>+IF(AND(TABLA!$F2367=1,TABLA!$H2367=1,TABLA!$J2367=1), 1, 0)</f>
        <v>0</v>
      </c>
      <c r="L2367" s="16"/>
      <c r="M2367" s="5" t="s">
        <v>6975</v>
      </c>
      <c r="N2367" s="5" t="s">
        <v>6976</v>
      </c>
      <c r="O2367" s="17">
        <v>45211</v>
      </c>
      <c r="P2367" s="5">
        <v>1</v>
      </c>
      <c r="Q2367" s="5">
        <v>1</v>
      </c>
      <c r="R2367" s="5">
        <v>0</v>
      </c>
      <c r="S2367" s="5">
        <v>0</v>
      </c>
      <c r="T2367" s="5">
        <v>1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1</v>
      </c>
      <c r="AF2367" s="5">
        <v>0</v>
      </c>
      <c r="AG2367" s="18">
        <v>3673.6127999999999</v>
      </c>
      <c r="AH2367" s="19">
        <v>111</v>
      </c>
      <c r="AI2367" s="19">
        <v>112</v>
      </c>
    </row>
    <row r="2368" spans="1:35" ht="12.75" customHeight="1" x14ac:dyDescent="0.25">
      <c r="A2368" s="5">
        <v>1178</v>
      </c>
      <c r="B2368" s="5">
        <v>2501048</v>
      </c>
      <c r="C2368" s="5"/>
      <c r="D2368" s="5" t="s">
        <v>6977</v>
      </c>
      <c r="E2368" s="15"/>
      <c r="F2368" s="16">
        <f>+IF(TABLA!$E2368 &lt;&gt; "", 1, 0)</f>
        <v>0</v>
      </c>
      <c r="G2368" s="15"/>
      <c r="H2368" s="16">
        <f>+IF(TABLA!$G2368&lt;&gt;"",1,0)</f>
        <v>0</v>
      </c>
      <c r="I2368" s="15"/>
      <c r="J2368" s="16">
        <f>+IF(TABLA!$I2368&lt;&gt;"",1,0)</f>
        <v>0</v>
      </c>
      <c r="K2368" s="16">
        <f>+IF(AND(TABLA!$F2368=1,TABLA!$H2368=1,TABLA!$J2368=1), 1, 0)</f>
        <v>0</v>
      </c>
      <c r="L2368" s="16"/>
      <c r="M2368" s="5" t="s">
        <v>6978</v>
      </c>
      <c r="N2368" s="5" t="s">
        <v>6979</v>
      </c>
      <c r="O2368" s="17">
        <v>45133</v>
      </c>
      <c r="P2368" s="5">
        <v>1</v>
      </c>
      <c r="Q2368" s="5">
        <v>1</v>
      </c>
      <c r="R2368" s="5">
        <v>0</v>
      </c>
      <c r="S2368" s="5">
        <v>0</v>
      </c>
      <c r="T2368" s="5">
        <v>1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1</v>
      </c>
      <c r="AF2368" s="5">
        <v>0</v>
      </c>
      <c r="AG2368" s="18">
        <v>94.333699999999993</v>
      </c>
      <c r="AH2368" s="19">
        <v>16</v>
      </c>
      <c r="AI2368" s="19">
        <v>16</v>
      </c>
    </row>
    <row r="2369" spans="1:35" ht="12.75" customHeight="1" x14ac:dyDescent="0.25">
      <c r="A2369" s="5">
        <v>2063</v>
      </c>
      <c r="B2369" s="5">
        <v>2501049</v>
      </c>
      <c r="C2369" s="5"/>
      <c r="D2369" s="5" t="s">
        <v>6980</v>
      </c>
      <c r="E2369" s="15"/>
      <c r="F2369" s="16">
        <f>+IF(TABLA!$E2369 &lt;&gt; "", 1, 0)</f>
        <v>0</v>
      </c>
      <c r="G2369" s="15"/>
      <c r="H2369" s="16">
        <f>+IF(TABLA!$G2369&lt;&gt;"",1,0)</f>
        <v>0</v>
      </c>
      <c r="I2369" s="15"/>
      <c r="J2369" s="16">
        <f>+IF(TABLA!$I2369&lt;&gt;"",1,0)</f>
        <v>0</v>
      </c>
      <c r="K2369" s="16">
        <f>+IF(AND(TABLA!$F2369=1,TABLA!$H2369=1,TABLA!$J2369=1), 1, 0)</f>
        <v>0</v>
      </c>
      <c r="L2369" s="16"/>
      <c r="M2369" s="5" t="s">
        <v>6981</v>
      </c>
      <c r="N2369" s="5" t="s">
        <v>6982</v>
      </c>
      <c r="O2369" s="17">
        <v>45210</v>
      </c>
      <c r="P2369" s="5">
        <v>1</v>
      </c>
      <c r="Q2369" s="5">
        <v>1</v>
      </c>
      <c r="R2369" s="5">
        <v>0</v>
      </c>
      <c r="S2369" s="5">
        <v>0</v>
      </c>
      <c r="T2369" s="5">
        <v>1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1</v>
      </c>
      <c r="AF2369" s="5">
        <v>0</v>
      </c>
      <c r="AG2369" s="18">
        <v>252.6283</v>
      </c>
      <c r="AH2369" s="19">
        <v>23</v>
      </c>
      <c r="AI2369" s="19">
        <v>23</v>
      </c>
    </row>
    <row r="2370" spans="1:35" ht="12.75" customHeight="1" x14ac:dyDescent="0.25">
      <c r="A2370" s="5">
        <v>633</v>
      </c>
      <c r="B2370" s="5">
        <v>2501050</v>
      </c>
      <c r="C2370" s="5"/>
      <c r="D2370" s="5" t="s">
        <v>6983</v>
      </c>
      <c r="E2370" s="15"/>
      <c r="F2370" s="16">
        <f>+IF(TABLA!$E2370 &lt;&gt; "", 1, 0)</f>
        <v>0</v>
      </c>
      <c r="G2370" s="15"/>
      <c r="H2370" s="16">
        <f>+IF(TABLA!$G2370&lt;&gt;"",1,0)</f>
        <v>0</v>
      </c>
      <c r="I2370" s="15"/>
      <c r="J2370" s="16">
        <f>+IF(TABLA!$I2370&lt;&gt;"",1,0)</f>
        <v>0</v>
      </c>
      <c r="K2370" s="16">
        <f>+IF(AND(TABLA!$F2370=1,TABLA!$H2370=1,TABLA!$J2370=1), 1, 0)</f>
        <v>0</v>
      </c>
      <c r="L2370" s="16"/>
      <c r="M2370" s="5" t="s">
        <v>6984</v>
      </c>
      <c r="N2370" s="5" t="s">
        <v>6985</v>
      </c>
      <c r="O2370" s="17">
        <v>45052</v>
      </c>
      <c r="P2370" s="5">
        <v>1</v>
      </c>
      <c r="Q2370" s="5">
        <v>1</v>
      </c>
      <c r="R2370" s="5">
        <v>0</v>
      </c>
      <c r="S2370" s="5">
        <v>0</v>
      </c>
      <c r="T2370" s="5">
        <v>1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1</v>
      </c>
      <c r="AF2370" s="5">
        <v>0</v>
      </c>
      <c r="AG2370" s="18">
        <v>33.5578</v>
      </c>
      <c r="AH2370" s="19">
        <v>7</v>
      </c>
      <c r="AI2370" s="19">
        <v>7</v>
      </c>
    </row>
    <row r="2371" spans="1:35" ht="12.75" customHeight="1" x14ac:dyDescent="0.25">
      <c r="A2371" s="5">
        <v>2178</v>
      </c>
      <c r="B2371" s="5">
        <v>2501051</v>
      </c>
      <c r="C2371" s="5"/>
      <c r="D2371" s="5" t="s">
        <v>6986</v>
      </c>
      <c r="E2371" s="15"/>
      <c r="F2371" s="16">
        <f>+IF(TABLA!$E2371 &lt;&gt; "", 1, 0)</f>
        <v>0</v>
      </c>
      <c r="G2371" s="15"/>
      <c r="H2371" s="16">
        <f>+IF(TABLA!$G2371&lt;&gt;"",1,0)</f>
        <v>0</v>
      </c>
      <c r="I2371" s="15"/>
      <c r="J2371" s="16">
        <f>+IF(TABLA!$I2371&lt;&gt;"",1,0)</f>
        <v>0</v>
      </c>
      <c r="K2371" s="16">
        <f>+IF(AND(TABLA!$F2371=1,TABLA!$H2371=1,TABLA!$J2371=1), 1, 0)</f>
        <v>0</v>
      </c>
      <c r="L2371" s="16"/>
      <c r="M2371" s="5" t="s">
        <v>6987</v>
      </c>
      <c r="N2371" s="5" t="s">
        <v>6988</v>
      </c>
      <c r="O2371" s="17">
        <v>45214</v>
      </c>
      <c r="P2371" s="5">
        <v>1</v>
      </c>
      <c r="Q2371" s="5">
        <v>1</v>
      </c>
      <c r="R2371" s="5">
        <v>0</v>
      </c>
      <c r="S2371" s="5">
        <v>0</v>
      </c>
      <c r="T2371" s="5">
        <v>1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1</v>
      </c>
      <c r="AF2371" s="5">
        <v>0</v>
      </c>
      <c r="AG2371" s="18">
        <v>140.2962</v>
      </c>
      <c r="AH2371" s="19">
        <v>8</v>
      </c>
      <c r="AI2371" s="19">
        <v>8</v>
      </c>
    </row>
    <row r="2372" spans="1:35" ht="12.75" customHeight="1" x14ac:dyDescent="0.25">
      <c r="A2372" s="5">
        <v>2165</v>
      </c>
      <c r="B2372" s="5">
        <v>2501053</v>
      </c>
      <c r="C2372" s="5"/>
      <c r="D2372" s="5" t="s">
        <v>6989</v>
      </c>
      <c r="E2372" s="15"/>
      <c r="F2372" s="16">
        <f>+IF(TABLA!$E2372 &lt;&gt; "", 1, 0)</f>
        <v>0</v>
      </c>
      <c r="G2372" s="15"/>
      <c r="H2372" s="16">
        <f>+IF(TABLA!$G2372&lt;&gt;"",1,0)</f>
        <v>0</v>
      </c>
      <c r="I2372" s="15"/>
      <c r="J2372" s="16">
        <f>+IF(TABLA!$I2372&lt;&gt;"",1,0)</f>
        <v>0</v>
      </c>
      <c r="K2372" s="16">
        <f>+IF(AND(TABLA!$F2372=1,TABLA!$H2372=1,TABLA!$J2372=1), 1, 0)</f>
        <v>0</v>
      </c>
      <c r="L2372" s="16"/>
      <c r="M2372" s="5" t="s">
        <v>6990</v>
      </c>
      <c r="N2372" s="5" t="s">
        <v>6991</v>
      </c>
      <c r="O2372" s="17">
        <v>45213</v>
      </c>
      <c r="P2372" s="5">
        <v>1</v>
      </c>
      <c r="Q2372" s="5">
        <v>1</v>
      </c>
      <c r="R2372" s="5">
        <v>0</v>
      </c>
      <c r="S2372" s="5">
        <v>0</v>
      </c>
      <c r="T2372" s="5">
        <v>1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1</v>
      </c>
      <c r="AF2372" s="5">
        <v>0</v>
      </c>
      <c r="AG2372" s="18">
        <v>40.7423</v>
      </c>
      <c r="AH2372" s="19">
        <v>5</v>
      </c>
      <c r="AI2372" s="19">
        <v>5</v>
      </c>
    </row>
    <row r="2373" spans="1:35" ht="12.75" customHeight="1" x14ac:dyDescent="0.25">
      <c r="A2373" s="5">
        <v>570</v>
      </c>
      <c r="B2373" s="5">
        <v>2501054</v>
      </c>
      <c r="C2373" s="5"/>
      <c r="D2373" s="5" t="s">
        <v>6992</v>
      </c>
      <c r="E2373" s="15"/>
      <c r="F2373" s="16">
        <f>+IF(TABLA!$E2373 &lt;&gt; "", 1, 0)</f>
        <v>0</v>
      </c>
      <c r="G2373" s="15"/>
      <c r="H2373" s="16">
        <f>+IF(TABLA!$G2373&lt;&gt;"",1,0)</f>
        <v>0</v>
      </c>
      <c r="I2373" s="15"/>
      <c r="J2373" s="16">
        <f>+IF(TABLA!$I2373&lt;&gt;"",1,0)</f>
        <v>0</v>
      </c>
      <c r="K2373" s="16">
        <f>+IF(AND(TABLA!$F2373=1,TABLA!$H2373=1,TABLA!$J2373=1), 1, 0)</f>
        <v>0</v>
      </c>
      <c r="L2373" s="16"/>
      <c r="M2373" s="5" t="s">
        <v>6993</v>
      </c>
      <c r="N2373" s="5" t="s">
        <v>6994</v>
      </c>
      <c r="O2373" s="17">
        <v>45036</v>
      </c>
      <c r="P2373" s="5">
        <v>1</v>
      </c>
      <c r="Q2373" s="5">
        <v>1</v>
      </c>
      <c r="R2373" s="5">
        <v>0</v>
      </c>
      <c r="S2373" s="5">
        <v>0</v>
      </c>
      <c r="T2373" s="5">
        <v>1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1</v>
      </c>
      <c r="AF2373" s="5">
        <v>0</v>
      </c>
      <c r="AG2373" s="18">
        <v>85.996399999999994</v>
      </c>
      <c r="AH2373" s="19">
        <v>2</v>
      </c>
      <c r="AI2373" s="19">
        <v>2</v>
      </c>
    </row>
    <row r="2374" spans="1:35" ht="12.75" customHeight="1" x14ac:dyDescent="0.25">
      <c r="A2374" s="5">
        <v>1186</v>
      </c>
      <c r="B2374" s="5">
        <v>2501056</v>
      </c>
      <c r="C2374" s="5"/>
      <c r="D2374" s="5" t="s">
        <v>6995</v>
      </c>
      <c r="E2374" s="15"/>
      <c r="F2374" s="16">
        <f>+IF(TABLA!$E2374 &lt;&gt; "", 1, 0)</f>
        <v>0</v>
      </c>
      <c r="G2374" s="15"/>
      <c r="H2374" s="16">
        <f>+IF(TABLA!$G2374&lt;&gt;"",1,0)</f>
        <v>0</v>
      </c>
      <c r="I2374" s="15"/>
      <c r="J2374" s="16">
        <f>+IF(TABLA!$I2374&lt;&gt;"",1,0)</f>
        <v>0</v>
      </c>
      <c r="K2374" s="16">
        <f>+IF(AND(TABLA!$F2374=1,TABLA!$H2374=1,TABLA!$J2374=1), 1, 0)</f>
        <v>0</v>
      </c>
      <c r="L2374" s="16"/>
      <c r="M2374" s="5" t="s">
        <v>6996</v>
      </c>
      <c r="N2374" s="5" t="s">
        <v>6997</v>
      </c>
      <c r="O2374" s="17">
        <v>45134</v>
      </c>
      <c r="P2374" s="5">
        <v>1</v>
      </c>
      <c r="Q2374" s="5">
        <v>1</v>
      </c>
      <c r="R2374" s="5">
        <v>0</v>
      </c>
      <c r="S2374" s="5">
        <v>0</v>
      </c>
      <c r="T2374" s="5">
        <v>1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1</v>
      </c>
      <c r="AF2374" s="5">
        <v>0</v>
      </c>
      <c r="AG2374" s="18">
        <v>14.844900000000001</v>
      </c>
      <c r="AH2374" s="19">
        <v>1</v>
      </c>
      <c r="AI2374" s="19">
        <v>1</v>
      </c>
    </row>
    <row r="2375" spans="1:35" ht="12.75" customHeight="1" x14ac:dyDescent="0.25">
      <c r="A2375" s="5">
        <v>1658</v>
      </c>
      <c r="B2375" s="5">
        <v>2501057</v>
      </c>
      <c r="C2375" s="5"/>
      <c r="D2375" s="5" t="s">
        <v>6998</v>
      </c>
      <c r="E2375" s="15"/>
      <c r="F2375" s="16">
        <f>+IF(TABLA!$E2375 &lt;&gt; "", 1, 0)</f>
        <v>0</v>
      </c>
      <c r="G2375" s="15"/>
      <c r="H2375" s="16">
        <f>+IF(TABLA!$G2375&lt;&gt;"",1,0)</f>
        <v>0</v>
      </c>
      <c r="I2375" s="15"/>
      <c r="J2375" s="16">
        <f>+IF(TABLA!$I2375&lt;&gt;"",1,0)</f>
        <v>0</v>
      </c>
      <c r="K2375" s="16">
        <f>+IF(AND(TABLA!$F2375=1,TABLA!$H2375=1,TABLA!$J2375=1), 1, 0)</f>
        <v>0</v>
      </c>
      <c r="L2375" s="16"/>
      <c r="M2375" s="5" t="s">
        <v>6999</v>
      </c>
      <c r="N2375" s="5" t="s">
        <v>7000</v>
      </c>
      <c r="O2375" s="17">
        <v>45184</v>
      </c>
      <c r="P2375" s="5">
        <v>1</v>
      </c>
      <c r="Q2375" s="5">
        <v>1</v>
      </c>
      <c r="R2375" s="5">
        <v>0</v>
      </c>
      <c r="S2375" s="5">
        <v>0</v>
      </c>
      <c r="T2375" s="5">
        <v>1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1</v>
      </c>
      <c r="AF2375" s="5">
        <v>0</v>
      </c>
      <c r="AG2375" s="18">
        <v>11.6942</v>
      </c>
      <c r="AH2375" s="19">
        <v>2</v>
      </c>
      <c r="AI2375" s="19">
        <v>2</v>
      </c>
    </row>
    <row r="2376" spans="1:35" ht="12.75" customHeight="1" x14ac:dyDescent="0.25">
      <c r="A2376" s="5">
        <v>2195</v>
      </c>
      <c r="B2376" s="5">
        <v>2501058</v>
      </c>
      <c r="C2376" s="5"/>
      <c r="D2376" s="5" t="s">
        <v>7001</v>
      </c>
      <c r="E2376" s="15"/>
      <c r="F2376" s="16">
        <f>+IF(TABLA!$E2376 &lt;&gt; "", 1, 0)</f>
        <v>0</v>
      </c>
      <c r="G2376" s="15"/>
      <c r="H2376" s="16">
        <f>+IF(TABLA!$G2376&lt;&gt;"",1,0)</f>
        <v>0</v>
      </c>
      <c r="I2376" s="15"/>
      <c r="J2376" s="16">
        <f>+IF(TABLA!$I2376&lt;&gt;"",1,0)</f>
        <v>0</v>
      </c>
      <c r="K2376" s="16">
        <f>+IF(AND(TABLA!$F2376=1,TABLA!$H2376=1,TABLA!$J2376=1), 1, 0)</f>
        <v>0</v>
      </c>
      <c r="L2376" s="16"/>
      <c r="M2376" s="5" t="s">
        <v>7002</v>
      </c>
      <c r="N2376" s="5" t="s">
        <v>7003</v>
      </c>
      <c r="O2376" s="17">
        <v>45215</v>
      </c>
      <c r="P2376" s="5">
        <v>1</v>
      </c>
      <c r="Q2376" s="5">
        <v>1</v>
      </c>
      <c r="R2376" s="5">
        <v>0</v>
      </c>
      <c r="S2376" s="5">
        <v>0</v>
      </c>
      <c r="T2376" s="5">
        <v>1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1</v>
      </c>
      <c r="AF2376" s="5">
        <v>0</v>
      </c>
      <c r="AG2376" s="18">
        <v>2505.5974999999999</v>
      </c>
      <c r="AH2376" s="19">
        <v>46</v>
      </c>
      <c r="AI2376" s="19">
        <v>46</v>
      </c>
    </row>
    <row r="2377" spans="1:35" ht="12.75" customHeight="1" x14ac:dyDescent="0.25">
      <c r="A2377" s="5">
        <v>1782</v>
      </c>
      <c r="B2377" s="5">
        <v>2501059</v>
      </c>
      <c r="C2377" s="5"/>
      <c r="D2377" s="5" t="s">
        <v>7004</v>
      </c>
      <c r="E2377" s="15"/>
      <c r="F2377" s="16">
        <f>+IF(TABLA!$E2377 &lt;&gt; "", 1, 0)</f>
        <v>0</v>
      </c>
      <c r="G2377" s="15"/>
      <c r="H2377" s="16">
        <f>+IF(TABLA!$G2377&lt;&gt;"",1,0)</f>
        <v>0</v>
      </c>
      <c r="I2377" s="15"/>
      <c r="J2377" s="16">
        <f>+IF(TABLA!$I2377&lt;&gt;"",1,0)</f>
        <v>0</v>
      </c>
      <c r="K2377" s="16">
        <f>+IF(AND(TABLA!$F2377=1,TABLA!$H2377=1,TABLA!$J2377=1), 1, 0)</f>
        <v>0</v>
      </c>
      <c r="L2377" s="16"/>
      <c r="M2377" s="5" t="s">
        <v>7005</v>
      </c>
      <c r="N2377" s="5" t="s">
        <v>7006</v>
      </c>
      <c r="O2377" s="17">
        <v>45195</v>
      </c>
      <c r="P2377" s="5">
        <v>1</v>
      </c>
      <c r="Q2377" s="5">
        <v>1</v>
      </c>
      <c r="R2377" s="5">
        <v>0</v>
      </c>
      <c r="S2377" s="5">
        <v>0</v>
      </c>
      <c r="T2377" s="5">
        <v>1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1</v>
      </c>
      <c r="AF2377" s="5">
        <v>0</v>
      </c>
      <c r="AG2377" s="18">
        <v>2758.9225000000001</v>
      </c>
      <c r="AH2377" s="19">
        <v>51</v>
      </c>
      <c r="AI2377" s="19">
        <v>51</v>
      </c>
    </row>
    <row r="2378" spans="1:35" ht="12.75" customHeight="1" x14ac:dyDescent="0.25">
      <c r="A2378" s="5">
        <v>1694</v>
      </c>
      <c r="B2378" s="5">
        <v>2501062</v>
      </c>
      <c r="C2378" s="5"/>
      <c r="D2378" s="5" t="s">
        <v>7007</v>
      </c>
      <c r="E2378" s="15"/>
      <c r="F2378" s="16">
        <f>+IF(TABLA!$E2378 &lt;&gt; "", 1, 0)</f>
        <v>0</v>
      </c>
      <c r="G2378" s="15"/>
      <c r="H2378" s="16">
        <f>+IF(TABLA!$G2378&lt;&gt;"",1,0)</f>
        <v>0</v>
      </c>
      <c r="I2378" s="15"/>
      <c r="J2378" s="16">
        <f>+IF(TABLA!$I2378&lt;&gt;"",1,0)</f>
        <v>0</v>
      </c>
      <c r="K2378" s="16">
        <f>+IF(AND(TABLA!$F2378=1,TABLA!$H2378=1,TABLA!$J2378=1), 1, 0)</f>
        <v>0</v>
      </c>
      <c r="L2378" s="16"/>
      <c r="M2378" s="5" t="s">
        <v>7008</v>
      </c>
      <c r="N2378" s="5" t="s">
        <v>7009</v>
      </c>
      <c r="O2378" s="17">
        <v>45189</v>
      </c>
      <c r="P2378" s="5">
        <v>1</v>
      </c>
      <c r="Q2378" s="5">
        <v>1</v>
      </c>
      <c r="R2378" s="5">
        <v>0</v>
      </c>
      <c r="S2378" s="5">
        <v>0</v>
      </c>
      <c r="T2378" s="5">
        <v>1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1</v>
      </c>
      <c r="AF2378" s="5">
        <v>0</v>
      </c>
      <c r="AG2378" s="18">
        <v>147.7116</v>
      </c>
      <c r="AH2378" s="19">
        <v>5</v>
      </c>
      <c r="AI2378" s="19">
        <v>5</v>
      </c>
    </row>
    <row r="2379" spans="1:35" ht="12.75" customHeight="1" x14ac:dyDescent="0.25">
      <c r="A2379" s="5">
        <v>232</v>
      </c>
      <c r="B2379" s="5">
        <v>2501098</v>
      </c>
      <c r="C2379" s="5"/>
      <c r="D2379" s="5" t="s">
        <v>7010</v>
      </c>
      <c r="E2379" s="15"/>
      <c r="F2379" s="16">
        <f>+IF(TABLA!$E2379 &lt;&gt; "", 1, 0)</f>
        <v>0</v>
      </c>
      <c r="G2379" s="15"/>
      <c r="H2379" s="16">
        <f>+IF(TABLA!$G2379&lt;&gt;"",1,0)</f>
        <v>0</v>
      </c>
      <c r="I2379" s="15"/>
      <c r="J2379" s="16">
        <f>+IF(TABLA!$I2379&lt;&gt;"",1,0)</f>
        <v>0</v>
      </c>
      <c r="K2379" s="16">
        <f>+IF(AND(TABLA!$F2379=1,TABLA!$H2379=1,TABLA!$J2379=1), 1, 0)</f>
        <v>0</v>
      </c>
      <c r="L2379" s="16"/>
      <c r="M2379" s="5" t="s">
        <v>163</v>
      </c>
      <c r="N2379" s="5" t="s">
        <v>7011</v>
      </c>
      <c r="O2379" s="17">
        <v>44911</v>
      </c>
      <c r="P2379" s="5">
        <v>1</v>
      </c>
      <c r="Q2379" s="5">
        <v>1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1</v>
      </c>
      <c r="Y2379" s="5">
        <v>0</v>
      </c>
      <c r="Z2379" s="5">
        <v>1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18">
        <v>1084.5027</v>
      </c>
      <c r="AH2379" s="19">
        <v>1276</v>
      </c>
      <c r="AI2379" s="19">
        <v>1447</v>
      </c>
    </row>
    <row r="2380" spans="1:35" ht="12.75" customHeight="1" x14ac:dyDescent="0.25">
      <c r="A2380" s="5">
        <v>233</v>
      </c>
      <c r="B2380" s="5">
        <v>2501099</v>
      </c>
      <c r="C2380" s="5"/>
      <c r="D2380" s="5" t="s">
        <v>7012</v>
      </c>
      <c r="E2380" s="15"/>
      <c r="F2380" s="16">
        <f>+IF(TABLA!$E2380 &lt;&gt; "", 1, 0)</f>
        <v>0</v>
      </c>
      <c r="G2380" s="15"/>
      <c r="H2380" s="16">
        <f>+IF(TABLA!$G2380&lt;&gt;"",1,0)</f>
        <v>0</v>
      </c>
      <c r="I2380" s="15"/>
      <c r="J2380" s="16">
        <f>+IF(TABLA!$I2380&lt;&gt;"",1,0)</f>
        <v>0</v>
      </c>
      <c r="K2380" s="16">
        <f>+IF(AND(TABLA!$F2380=1,TABLA!$H2380=1,TABLA!$J2380=1), 1, 0)</f>
        <v>0</v>
      </c>
      <c r="L2380" s="16"/>
      <c r="M2380" s="5" t="s">
        <v>163</v>
      </c>
      <c r="N2380" s="5" t="s">
        <v>7013</v>
      </c>
      <c r="O2380" s="17">
        <v>44911</v>
      </c>
      <c r="P2380" s="5">
        <v>1</v>
      </c>
      <c r="Q2380" s="5">
        <v>1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1</v>
      </c>
      <c r="Y2380" s="5">
        <v>0</v>
      </c>
      <c r="Z2380" s="5">
        <v>1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18">
        <v>1463.7672</v>
      </c>
      <c r="AH2380" s="19">
        <v>546</v>
      </c>
      <c r="AI2380" s="19">
        <v>582</v>
      </c>
    </row>
    <row r="2381" spans="1:35" ht="12.75" customHeight="1" x14ac:dyDescent="0.25">
      <c r="A2381" s="5">
        <v>1823</v>
      </c>
      <c r="B2381" s="5">
        <v>2502002</v>
      </c>
      <c r="C2381" s="5"/>
      <c r="D2381" s="5" t="s">
        <v>7014</v>
      </c>
      <c r="E2381" s="15"/>
      <c r="F2381" s="16">
        <f>+IF(TABLA!$E2381 &lt;&gt; "", 1, 0)</f>
        <v>0</v>
      </c>
      <c r="G2381" s="15"/>
      <c r="H2381" s="16">
        <f>+IF(TABLA!$G2381&lt;&gt;"",1,0)</f>
        <v>0</v>
      </c>
      <c r="I2381" s="15"/>
      <c r="J2381" s="16">
        <f>+IF(TABLA!$I2381&lt;&gt;"",1,0)</f>
        <v>0</v>
      </c>
      <c r="K2381" s="16">
        <f>+IF(AND(TABLA!$F2381=1,TABLA!$H2381=1,TABLA!$J2381=1), 1, 0)</f>
        <v>0</v>
      </c>
      <c r="L2381" s="16"/>
      <c r="M2381" s="5" t="s">
        <v>7014</v>
      </c>
      <c r="N2381" s="5" t="s">
        <v>7015</v>
      </c>
      <c r="O2381" s="17">
        <v>45197</v>
      </c>
      <c r="P2381" s="5">
        <v>1</v>
      </c>
      <c r="Q2381" s="5">
        <v>1</v>
      </c>
      <c r="R2381" s="5">
        <v>0</v>
      </c>
      <c r="S2381" s="5">
        <v>0</v>
      </c>
      <c r="T2381" s="5">
        <v>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1</v>
      </c>
      <c r="AF2381" s="5">
        <v>0</v>
      </c>
      <c r="AG2381" s="18">
        <v>13.3141</v>
      </c>
      <c r="AH2381" s="19">
        <v>3</v>
      </c>
      <c r="AI2381" s="19">
        <v>3</v>
      </c>
    </row>
    <row r="2382" spans="1:35" ht="12.75" customHeight="1" x14ac:dyDescent="0.25">
      <c r="A2382" s="5">
        <v>1643</v>
      </c>
      <c r="B2382" s="5">
        <v>2502003</v>
      </c>
      <c r="C2382" s="5"/>
      <c r="D2382" s="5" t="s">
        <v>7016</v>
      </c>
      <c r="E2382" s="15"/>
      <c r="F2382" s="16">
        <f>+IF(TABLA!$E2382 &lt;&gt; "", 1, 0)</f>
        <v>0</v>
      </c>
      <c r="G2382" s="15"/>
      <c r="H2382" s="16">
        <f>+IF(TABLA!$G2382&lt;&gt;"",1,0)</f>
        <v>0</v>
      </c>
      <c r="I2382" s="15"/>
      <c r="J2382" s="16">
        <f>+IF(TABLA!$I2382&lt;&gt;"",1,0)</f>
        <v>0</v>
      </c>
      <c r="K2382" s="16">
        <f>+IF(AND(TABLA!$F2382=1,TABLA!$H2382=1,TABLA!$J2382=1), 1, 0)</f>
        <v>0</v>
      </c>
      <c r="L2382" s="16"/>
      <c r="M2382" s="5" t="s">
        <v>7016</v>
      </c>
      <c r="N2382" s="5" t="s">
        <v>7017</v>
      </c>
      <c r="O2382" s="17">
        <v>45183</v>
      </c>
      <c r="P2382" s="5">
        <v>1</v>
      </c>
      <c r="Q2382" s="5">
        <v>1</v>
      </c>
      <c r="R2382" s="5">
        <v>0</v>
      </c>
      <c r="S2382" s="5">
        <v>0</v>
      </c>
      <c r="T2382" s="5">
        <v>1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1</v>
      </c>
      <c r="AF2382" s="5">
        <v>0</v>
      </c>
      <c r="AG2382" s="18">
        <v>241.72110000000001</v>
      </c>
      <c r="AH2382" s="19">
        <v>36</v>
      </c>
      <c r="AI2382" s="19">
        <v>46</v>
      </c>
    </row>
    <row r="2383" spans="1:35" ht="12.75" customHeight="1" x14ac:dyDescent="0.25">
      <c r="A2383" s="5">
        <v>1377</v>
      </c>
      <c r="B2383" s="5">
        <v>2502004</v>
      </c>
      <c r="C2383" s="5"/>
      <c r="D2383" s="5" t="s">
        <v>7018</v>
      </c>
      <c r="E2383" s="15"/>
      <c r="F2383" s="16">
        <f>+IF(TABLA!$E2383 &lt;&gt; "", 1, 0)</f>
        <v>0</v>
      </c>
      <c r="G2383" s="15"/>
      <c r="H2383" s="16">
        <f>+IF(TABLA!$G2383&lt;&gt;"",1,0)</f>
        <v>0</v>
      </c>
      <c r="I2383" s="15"/>
      <c r="J2383" s="16">
        <f>+IF(TABLA!$I2383&lt;&gt;"",1,0)</f>
        <v>0</v>
      </c>
      <c r="K2383" s="16">
        <f>+IF(AND(TABLA!$F2383=1,TABLA!$H2383=1,TABLA!$J2383=1), 1, 0)</f>
        <v>0</v>
      </c>
      <c r="L2383" s="16"/>
      <c r="M2383" s="5" t="s">
        <v>7018</v>
      </c>
      <c r="N2383" s="5" t="s">
        <v>7019</v>
      </c>
      <c r="O2383" s="17">
        <v>45159</v>
      </c>
      <c r="P2383" s="5">
        <v>1</v>
      </c>
      <c r="Q2383" s="5">
        <v>1</v>
      </c>
      <c r="R2383" s="5">
        <v>0</v>
      </c>
      <c r="S2383" s="5">
        <v>0</v>
      </c>
      <c r="T2383" s="5">
        <v>1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1</v>
      </c>
      <c r="AF2383" s="5">
        <v>0</v>
      </c>
      <c r="AG2383" s="18">
        <v>26.7881</v>
      </c>
      <c r="AH2383" s="19">
        <v>4</v>
      </c>
      <c r="AI2383" s="19">
        <v>4</v>
      </c>
    </row>
    <row r="2384" spans="1:35" ht="12.75" customHeight="1" x14ac:dyDescent="0.25">
      <c r="A2384" s="5">
        <v>2034</v>
      </c>
      <c r="B2384" s="5">
        <v>2502005</v>
      </c>
      <c r="C2384" s="5"/>
      <c r="D2384" s="5" t="s">
        <v>7020</v>
      </c>
      <c r="E2384" s="15"/>
      <c r="F2384" s="16">
        <f>+IF(TABLA!$E2384 &lt;&gt; "", 1, 0)</f>
        <v>0</v>
      </c>
      <c r="G2384" s="15"/>
      <c r="H2384" s="16">
        <f>+IF(TABLA!$G2384&lt;&gt;"",1,0)</f>
        <v>0</v>
      </c>
      <c r="I2384" s="15"/>
      <c r="J2384" s="16">
        <f>+IF(TABLA!$I2384&lt;&gt;"",1,0)</f>
        <v>0</v>
      </c>
      <c r="K2384" s="16">
        <f>+IF(AND(TABLA!$F2384=1,TABLA!$H2384=1,TABLA!$J2384=1), 1, 0)</f>
        <v>0</v>
      </c>
      <c r="L2384" s="16"/>
      <c r="M2384" s="5" t="s">
        <v>7020</v>
      </c>
      <c r="N2384" s="5" t="s">
        <v>7021</v>
      </c>
      <c r="O2384" s="17">
        <v>45209</v>
      </c>
      <c r="P2384" s="5">
        <v>1</v>
      </c>
      <c r="Q2384" s="5">
        <v>1</v>
      </c>
      <c r="R2384" s="5">
        <v>0</v>
      </c>
      <c r="S2384" s="5">
        <v>0</v>
      </c>
      <c r="T2384" s="5">
        <v>1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1</v>
      </c>
      <c r="AF2384" s="5">
        <v>0</v>
      </c>
      <c r="AG2384" s="18">
        <v>43.465600000000002</v>
      </c>
      <c r="AH2384" s="19">
        <v>24</v>
      </c>
      <c r="AI2384" s="19">
        <v>24</v>
      </c>
    </row>
    <row r="2385" spans="1:35" ht="12.75" customHeight="1" x14ac:dyDescent="0.25">
      <c r="A2385" s="5">
        <v>1027</v>
      </c>
      <c r="B2385" s="5">
        <v>2502006</v>
      </c>
      <c r="C2385" s="5"/>
      <c r="D2385" s="5" t="s">
        <v>7022</v>
      </c>
      <c r="E2385" s="15"/>
      <c r="F2385" s="16">
        <f>+IF(TABLA!$E2385 &lt;&gt; "", 1, 0)</f>
        <v>0</v>
      </c>
      <c r="G2385" s="15"/>
      <c r="H2385" s="16">
        <f>+IF(TABLA!$G2385&lt;&gt;"",1,0)</f>
        <v>0</v>
      </c>
      <c r="I2385" s="15"/>
      <c r="J2385" s="16">
        <f>+IF(TABLA!$I2385&lt;&gt;"",1,0)</f>
        <v>0</v>
      </c>
      <c r="K2385" s="16">
        <f>+IF(AND(TABLA!$F2385=1,TABLA!$H2385=1,TABLA!$J2385=1), 1, 0)</f>
        <v>0</v>
      </c>
      <c r="L2385" s="16"/>
      <c r="M2385" s="5" t="s">
        <v>7023</v>
      </c>
      <c r="N2385" s="5" t="s">
        <v>7024</v>
      </c>
      <c r="O2385" s="17">
        <v>45114</v>
      </c>
      <c r="P2385" s="5">
        <v>1</v>
      </c>
      <c r="Q2385" s="5">
        <v>1</v>
      </c>
      <c r="R2385" s="5">
        <v>0</v>
      </c>
      <c r="S2385" s="5">
        <v>0</v>
      </c>
      <c r="T2385" s="5">
        <v>1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1</v>
      </c>
      <c r="AF2385" s="5">
        <v>0</v>
      </c>
      <c r="AG2385" s="18">
        <v>20.677900000000001</v>
      </c>
      <c r="AH2385" s="19">
        <v>2</v>
      </c>
      <c r="AI2385" s="19">
        <v>4</v>
      </c>
    </row>
    <row r="2386" spans="1:35" ht="12.75" customHeight="1" x14ac:dyDescent="0.25">
      <c r="A2386" s="5">
        <v>1883</v>
      </c>
      <c r="B2386" s="5">
        <v>2502007</v>
      </c>
      <c r="C2386" s="5"/>
      <c r="D2386" s="5" t="s">
        <v>7025</v>
      </c>
      <c r="E2386" s="15"/>
      <c r="F2386" s="16">
        <f>+IF(TABLA!$E2386 &lt;&gt; "", 1, 0)</f>
        <v>0</v>
      </c>
      <c r="G2386" s="15"/>
      <c r="H2386" s="16">
        <f>+IF(TABLA!$G2386&lt;&gt;"",1,0)</f>
        <v>0</v>
      </c>
      <c r="I2386" s="15"/>
      <c r="J2386" s="16">
        <f>+IF(TABLA!$I2386&lt;&gt;"",1,0)</f>
        <v>0</v>
      </c>
      <c r="K2386" s="16">
        <f>+IF(AND(TABLA!$F2386=1,TABLA!$H2386=1,TABLA!$J2386=1), 1, 0)</f>
        <v>0</v>
      </c>
      <c r="L2386" s="16"/>
      <c r="M2386" s="5" t="s">
        <v>7025</v>
      </c>
      <c r="N2386" s="5" t="s">
        <v>7026</v>
      </c>
      <c r="O2386" s="17">
        <v>45201</v>
      </c>
      <c r="P2386" s="5">
        <v>1</v>
      </c>
      <c r="Q2386" s="5">
        <v>1</v>
      </c>
      <c r="R2386" s="5">
        <v>0</v>
      </c>
      <c r="S2386" s="5">
        <v>0</v>
      </c>
      <c r="T2386" s="5">
        <v>1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18">
        <v>56.576000000000001</v>
      </c>
      <c r="AH2386" s="19">
        <v>15</v>
      </c>
      <c r="AI2386" s="19">
        <v>16</v>
      </c>
    </row>
    <row r="2387" spans="1:35" ht="12.75" customHeight="1" x14ac:dyDescent="0.25">
      <c r="A2387" s="5">
        <v>2316</v>
      </c>
      <c r="B2387" s="5">
        <v>2502008</v>
      </c>
      <c r="C2387" s="5"/>
      <c r="D2387" s="5" t="s">
        <v>7027</v>
      </c>
      <c r="E2387" s="15"/>
      <c r="F2387" s="16">
        <f>+IF(TABLA!$E2387 &lt;&gt; "", 1, 0)</f>
        <v>0</v>
      </c>
      <c r="G2387" s="15"/>
      <c r="H2387" s="16">
        <f>+IF(TABLA!$G2387&lt;&gt;"",1,0)</f>
        <v>0</v>
      </c>
      <c r="I2387" s="15"/>
      <c r="J2387" s="16">
        <f>+IF(TABLA!$I2387&lt;&gt;"",1,0)</f>
        <v>0</v>
      </c>
      <c r="K2387" s="16">
        <f>+IF(AND(TABLA!$F2387=1,TABLA!$H2387=1,TABLA!$J2387=1), 1, 0)</f>
        <v>0</v>
      </c>
      <c r="L2387" s="16"/>
      <c r="M2387" s="5" t="s">
        <v>7028</v>
      </c>
      <c r="N2387" s="5" t="s">
        <v>7029</v>
      </c>
      <c r="O2387" s="17">
        <v>45218</v>
      </c>
      <c r="P2387" s="5">
        <v>1</v>
      </c>
      <c r="Q2387" s="5">
        <v>1</v>
      </c>
      <c r="R2387" s="5">
        <v>0</v>
      </c>
      <c r="S2387" s="5">
        <v>1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1</v>
      </c>
      <c r="AG2387" s="18">
        <v>355.17500000000001</v>
      </c>
      <c r="AH2387" s="19">
        <v>83</v>
      </c>
      <c r="AI2387" s="19">
        <v>86</v>
      </c>
    </row>
    <row r="2388" spans="1:35" ht="12.75" customHeight="1" x14ac:dyDescent="0.25">
      <c r="A2388" s="5">
        <v>631</v>
      </c>
      <c r="B2388" s="5">
        <v>2502011</v>
      </c>
      <c r="C2388" s="5"/>
      <c r="D2388" s="5" t="s">
        <v>7030</v>
      </c>
      <c r="E2388" s="15"/>
      <c r="F2388" s="16">
        <f>+IF(TABLA!$E2388 &lt;&gt; "", 1, 0)</f>
        <v>0</v>
      </c>
      <c r="G2388" s="15"/>
      <c r="H2388" s="16">
        <f>+IF(TABLA!$G2388&lt;&gt;"",1,0)</f>
        <v>0</v>
      </c>
      <c r="I2388" s="15"/>
      <c r="J2388" s="16">
        <f>+IF(TABLA!$I2388&lt;&gt;"",1,0)</f>
        <v>0</v>
      </c>
      <c r="K2388" s="16">
        <f>+IF(AND(TABLA!$F2388=1,TABLA!$H2388=1,TABLA!$J2388=1), 1, 0)</f>
        <v>0</v>
      </c>
      <c r="L2388" s="16"/>
      <c r="M2388" s="5" t="s">
        <v>7031</v>
      </c>
      <c r="N2388" s="5" t="s">
        <v>7032</v>
      </c>
      <c r="O2388" s="17">
        <v>45051</v>
      </c>
      <c r="P2388" s="5">
        <v>1</v>
      </c>
      <c r="Q2388" s="5">
        <v>1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1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18">
        <v>53.279600000000002</v>
      </c>
      <c r="AH2388" s="19">
        <v>6</v>
      </c>
      <c r="AI2388" s="19">
        <v>6</v>
      </c>
    </row>
    <row r="2389" spans="1:35" ht="12.75" customHeight="1" x14ac:dyDescent="0.25">
      <c r="A2389" s="5">
        <v>186</v>
      </c>
      <c r="B2389" s="5">
        <v>2502012</v>
      </c>
      <c r="C2389" s="5"/>
      <c r="D2389" s="5" t="s">
        <v>7033</v>
      </c>
      <c r="E2389" s="15"/>
      <c r="F2389" s="16">
        <f>+IF(TABLA!$E2389 &lt;&gt; "", 1, 0)</f>
        <v>0</v>
      </c>
      <c r="G2389" s="15"/>
      <c r="H2389" s="16">
        <f>+IF(TABLA!$G2389&lt;&gt;"",1,0)</f>
        <v>0</v>
      </c>
      <c r="I2389" s="15"/>
      <c r="J2389" s="16">
        <f>+IF(TABLA!$I2389&lt;&gt;"",1,0)</f>
        <v>0</v>
      </c>
      <c r="K2389" s="16">
        <f>+IF(AND(TABLA!$F2389=1,TABLA!$H2389=1,TABLA!$J2389=1), 1, 0)</f>
        <v>0</v>
      </c>
      <c r="L2389" s="16"/>
      <c r="M2389" s="5" t="s">
        <v>7034</v>
      </c>
      <c r="N2389" s="5" t="s">
        <v>7035</v>
      </c>
      <c r="O2389" s="17">
        <v>44887</v>
      </c>
      <c r="P2389" s="5">
        <v>0</v>
      </c>
      <c r="Q2389" s="5">
        <v>1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1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18">
        <v>0</v>
      </c>
      <c r="AH2389" s="19">
        <v>1</v>
      </c>
      <c r="AI2389" s="19">
        <v>1</v>
      </c>
    </row>
    <row r="2390" spans="1:35" ht="12.75" customHeight="1" x14ac:dyDescent="0.25">
      <c r="A2390" s="5">
        <v>300</v>
      </c>
      <c r="B2390" s="5">
        <v>2502016</v>
      </c>
      <c r="C2390" s="5"/>
      <c r="D2390" s="5" t="s">
        <v>7036</v>
      </c>
      <c r="E2390" s="15"/>
      <c r="F2390" s="16">
        <f>+IF(TABLA!$E2390 &lt;&gt; "", 1, 0)</f>
        <v>0</v>
      </c>
      <c r="G2390" s="15"/>
      <c r="H2390" s="16">
        <f>+IF(TABLA!$G2390&lt;&gt;"",1,0)</f>
        <v>0</v>
      </c>
      <c r="I2390" s="15"/>
      <c r="J2390" s="16">
        <f>+IF(TABLA!$I2390&lt;&gt;"",1,0)</f>
        <v>0</v>
      </c>
      <c r="K2390" s="16">
        <f>+IF(AND(TABLA!$F2390=1,TABLA!$H2390=1,TABLA!$J2390=1), 1, 0)</f>
        <v>0</v>
      </c>
      <c r="L2390" s="16"/>
      <c r="M2390" s="5" t="s">
        <v>7037</v>
      </c>
      <c r="N2390" s="5" t="s">
        <v>7038</v>
      </c>
      <c r="O2390" s="17">
        <v>44938</v>
      </c>
      <c r="P2390" s="5">
        <v>1</v>
      </c>
      <c r="Q2390" s="5">
        <v>1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1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18">
        <v>10.000999999999999</v>
      </c>
      <c r="AH2390" s="19">
        <v>2</v>
      </c>
      <c r="AI2390" s="19">
        <v>2</v>
      </c>
    </row>
    <row r="2391" spans="1:35" ht="12.75" customHeight="1" x14ac:dyDescent="0.25">
      <c r="A2391" s="5">
        <v>338</v>
      </c>
      <c r="B2391" s="5">
        <v>2502018</v>
      </c>
      <c r="C2391" s="5"/>
      <c r="D2391" s="5" t="s">
        <v>7039</v>
      </c>
      <c r="E2391" s="15"/>
      <c r="F2391" s="16">
        <f>+IF(TABLA!$E2391 &lt;&gt; "", 1, 0)</f>
        <v>0</v>
      </c>
      <c r="G2391" s="15"/>
      <c r="H2391" s="16">
        <f>+IF(TABLA!$G2391&lt;&gt;"",1,0)</f>
        <v>0</v>
      </c>
      <c r="I2391" s="15"/>
      <c r="J2391" s="16">
        <f>+IF(TABLA!$I2391&lt;&gt;"",1,0)</f>
        <v>0</v>
      </c>
      <c r="K2391" s="16">
        <f>+IF(AND(TABLA!$F2391=1,TABLA!$H2391=1,TABLA!$J2391=1), 1, 0)</f>
        <v>0</v>
      </c>
      <c r="L2391" s="16"/>
      <c r="M2391" s="5" t="s">
        <v>7040</v>
      </c>
      <c r="N2391" s="5" t="s">
        <v>7041</v>
      </c>
      <c r="O2391" s="17">
        <v>44957</v>
      </c>
      <c r="P2391" s="5">
        <v>1</v>
      </c>
      <c r="Q2391" s="5">
        <v>1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1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18">
        <v>0.38290000000000002</v>
      </c>
      <c r="AH2391" s="19">
        <v>1</v>
      </c>
      <c r="AI2391" s="19">
        <v>1</v>
      </c>
    </row>
    <row r="2392" spans="1:35" ht="12.75" customHeight="1" x14ac:dyDescent="0.25">
      <c r="A2392" s="5">
        <v>2402</v>
      </c>
      <c r="B2392" s="5">
        <v>2502019</v>
      </c>
      <c r="C2392" s="5"/>
      <c r="D2392" s="5" t="s">
        <v>7042</v>
      </c>
      <c r="E2392" s="15"/>
      <c r="F2392" s="16">
        <f>+IF(TABLA!$E2392 &lt;&gt; "", 1, 0)</f>
        <v>0</v>
      </c>
      <c r="G2392" s="15"/>
      <c r="H2392" s="16">
        <f>+IF(TABLA!$G2392&lt;&gt;"",1,0)</f>
        <v>0</v>
      </c>
      <c r="I2392" s="15"/>
      <c r="J2392" s="16">
        <f>+IF(TABLA!$I2392&lt;&gt;"",1,0)</f>
        <v>0</v>
      </c>
      <c r="K2392" s="16">
        <f>+IF(AND(TABLA!$F2392=1,TABLA!$H2392=1,TABLA!$J2392=1), 1, 0)</f>
        <v>0</v>
      </c>
      <c r="L2392" s="16"/>
      <c r="M2392" s="5" t="s">
        <v>163</v>
      </c>
      <c r="N2392" s="5" t="s">
        <v>7043</v>
      </c>
      <c r="O2392" s="17">
        <v>45220</v>
      </c>
      <c r="P2392" s="5">
        <v>1</v>
      </c>
      <c r="Q2392" s="5">
        <v>1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1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18">
        <v>16247.9216</v>
      </c>
      <c r="AH2392" s="19">
        <v>675</v>
      </c>
      <c r="AI2392" s="19">
        <v>709</v>
      </c>
    </row>
    <row r="2393" spans="1:35" ht="12.75" customHeight="1" x14ac:dyDescent="0.25">
      <c r="A2393" s="5">
        <v>2105</v>
      </c>
      <c r="B2393" s="5">
        <v>2502022</v>
      </c>
      <c r="C2393" s="5"/>
      <c r="D2393" s="5" t="s">
        <v>7044</v>
      </c>
      <c r="E2393" s="15" t="s">
        <v>1</v>
      </c>
      <c r="F2393" s="16">
        <f>+IF(TABLA!$E2393 &lt;&gt; "", 1, 0)</f>
        <v>1</v>
      </c>
      <c r="G2393" s="15" t="s">
        <v>10</v>
      </c>
      <c r="H2393" s="16">
        <f>+IF(TABLA!$G2393&lt;&gt;"",1,0)</f>
        <v>1</v>
      </c>
      <c r="I2393" s="15"/>
      <c r="J2393" s="16">
        <f>+IF(TABLA!$I2393&lt;&gt;"",1,0)</f>
        <v>0</v>
      </c>
      <c r="K2393" s="16">
        <f>+IF(AND(TABLA!$F2393=1,TABLA!$H2393=1,TABLA!$J2393=1), 1, 0)</f>
        <v>0</v>
      </c>
      <c r="L2393" s="16"/>
      <c r="M2393" s="5" t="s">
        <v>7045</v>
      </c>
      <c r="N2393" s="5" t="s">
        <v>7046</v>
      </c>
      <c r="O2393" s="17">
        <v>45211</v>
      </c>
      <c r="P2393" s="5">
        <v>1</v>
      </c>
      <c r="Q2393" s="5">
        <v>1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1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18">
        <v>194.2116</v>
      </c>
      <c r="AH2393" s="19">
        <v>23</v>
      </c>
      <c r="AI2393" s="19">
        <v>24</v>
      </c>
    </row>
    <row r="2394" spans="1:35" ht="12.75" customHeight="1" x14ac:dyDescent="0.25">
      <c r="A2394" s="5">
        <v>1561</v>
      </c>
      <c r="B2394" s="5">
        <v>2502024</v>
      </c>
      <c r="C2394" s="5"/>
      <c r="D2394" s="5" t="s">
        <v>7047</v>
      </c>
      <c r="E2394" s="15"/>
      <c r="F2394" s="16">
        <f>+IF(TABLA!$E2394 &lt;&gt; "", 1, 0)</f>
        <v>0</v>
      </c>
      <c r="G2394" s="15"/>
      <c r="H2394" s="16">
        <f>+IF(TABLA!$G2394&lt;&gt;"",1,0)</f>
        <v>0</v>
      </c>
      <c r="I2394" s="15"/>
      <c r="J2394" s="16">
        <f>+IF(TABLA!$I2394&lt;&gt;"",1,0)</f>
        <v>0</v>
      </c>
      <c r="K2394" s="16">
        <f>+IF(AND(TABLA!$F2394=1,TABLA!$H2394=1,TABLA!$J2394=1), 1, 0)</f>
        <v>0</v>
      </c>
      <c r="L2394" s="16"/>
      <c r="M2394" s="5" t="s">
        <v>7048</v>
      </c>
      <c r="N2394" s="5" t="s">
        <v>7049</v>
      </c>
      <c r="O2394" s="17">
        <v>45176</v>
      </c>
      <c r="P2394" s="5">
        <v>1</v>
      </c>
      <c r="Q2394" s="5">
        <v>1</v>
      </c>
      <c r="R2394" s="5">
        <v>0</v>
      </c>
      <c r="S2394" s="5">
        <v>0</v>
      </c>
      <c r="T2394" s="5">
        <v>1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1</v>
      </c>
      <c r="AF2394" s="5">
        <v>0</v>
      </c>
      <c r="AG2394" s="18">
        <v>71.920599999999993</v>
      </c>
      <c r="AH2394" s="19">
        <v>3</v>
      </c>
      <c r="AI2394" s="19">
        <v>3</v>
      </c>
    </row>
    <row r="2395" spans="1:35" ht="12.75" customHeight="1" x14ac:dyDescent="0.25">
      <c r="A2395" s="5">
        <v>1644</v>
      </c>
      <c r="B2395" s="5">
        <v>2502025</v>
      </c>
      <c r="C2395" s="5" t="s">
        <v>7050</v>
      </c>
      <c r="D2395" s="5" t="s">
        <v>7051</v>
      </c>
      <c r="E2395" s="15" t="s">
        <v>4</v>
      </c>
      <c r="F2395" s="16">
        <f>+IF(TABLA!$E2395 &lt;&gt; "", 1, 0)</f>
        <v>1</v>
      </c>
      <c r="G2395" s="15" t="s">
        <v>72</v>
      </c>
      <c r="H2395" s="16">
        <f>+IF(TABLA!$G2395&lt;&gt;"",1,0)</f>
        <v>1</v>
      </c>
      <c r="I2395" s="15" t="s">
        <v>63</v>
      </c>
      <c r="J2395" s="16">
        <f>+IF(TABLA!$I2395&lt;&gt;"",1,0)</f>
        <v>1</v>
      </c>
      <c r="K2395" s="16">
        <f>+IF(AND(TABLA!$F2395=1,TABLA!$H2395=1,TABLA!$J2395=1), 1, 0)</f>
        <v>1</v>
      </c>
      <c r="L2395" s="16"/>
      <c r="M2395" s="5" t="s">
        <v>7052</v>
      </c>
      <c r="N2395" s="5" t="s">
        <v>7053</v>
      </c>
      <c r="O2395" s="17">
        <v>45183</v>
      </c>
      <c r="P2395" s="5">
        <v>1</v>
      </c>
      <c r="Q2395" s="5">
        <v>1</v>
      </c>
      <c r="R2395" s="5">
        <v>0</v>
      </c>
      <c r="S2395" s="5">
        <v>0</v>
      </c>
      <c r="T2395" s="5">
        <v>1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1</v>
      </c>
      <c r="AF2395" s="5">
        <v>0</v>
      </c>
      <c r="AG2395" s="18">
        <v>20.764299999999999</v>
      </c>
      <c r="AH2395" s="19">
        <v>20</v>
      </c>
      <c r="AI2395" s="19">
        <v>20</v>
      </c>
    </row>
    <row r="2396" spans="1:35" ht="12.75" customHeight="1" x14ac:dyDescent="0.25">
      <c r="A2396" s="5">
        <v>346</v>
      </c>
      <c r="B2396" s="5">
        <v>2601002</v>
      </c>
      <c r="C2396" s="5"/>
      <c r="D2396" s="5" t="s">
        <v>7054</v>
      </c>
      <c r="E2396" s="15" t="s">
        <v>4</v>
      </c>
      <c r="F2396" s="16">
        <f>+IF(TABLA!$E2396 &lt;&gt; "", 1, 0)</f>
        <v>1</v>
      </c>
      <c r="G2396" s="15" t="s">
        <v>75</v>
      </c>
      <c r="H2396" s="16">
        <f>+IF(TABLA!$G2396&lt;&gt;"",1,0)</f>
        <v>1</v>
      </c>
      <c r="I2396" s="15" t="s">
        <v>77</v>
      </c>
      <c r="J2396" s="16">
        <f>+IF(TABLA!$I2396&lt;&gt;"",1,0)</f>
        <v>1</v>
      </c>
      <c r="K2396" s="16">
        <f>+IF(AND(TABLA!$F2396=1,TABLA!$H2396=1,TABLA!$J2396=1), 1, 0)</f>
        <v>1</v>
      </c>
      <c r="L2396" s="16"/>
      <c r="M2396" s="5" t="s">
        <v>7055</v>
      </c>
      <c r="N2396" s="5" t="s">
        <v>7056</v>
      </c>
      <c r="O2396" s="17">
        <v>44963</v>
      </c>
      <c r="P2396" s="5">
        <v>1</v>
      </c>
      <c r="Q2396" s="5">
        <v>1</v>
      </c>
      <c r="R2396" s="5">
        <v>0</v>
      </c>
      <c r="S2396" s="5">
        <v>0</v>
      </c>
      <c r="T2396" s="5">
        <v>1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18">
        <v>0</v>
      </c>
      <c r="AH2396" s="19">
        <v>1</v>
      </c>
      <c r="AI2396" s="19">
        <v>1</v>
      </c>
    </row>
    <row r="2397" spans="1:35" ht="12.75" customHeight="1" x14ac:dyDescent="0.25">
      <c r="A2397" s="5">
        <v>2360</v>
      </c>
      <c r="B2397" s="5">
        <v>2601003</v>
      </c>
      <c r="C2397" s="5"/>
      <c r="D2397" s="5" t="s">
        <v>7057</v>
      </c>
      <c r="E2397" s="15" t="s">
        <v>4</v>
      </c>
      <c r="F2397" s="16">
        <f>+IF(TABLA!$E2397 &lt;&gt; "", 1, 0)</f>
        <v>1</v>
      </c>
      <c r="G2397" s="15" t="s">
        <v>75</v>
      </c>
      <c r="H2397" s="16">
        <f>+IF(TABLA!$G2397&lt;&gt;"",1,0)</f>
        <v>1</v>
      </c>
      <c r="I2397" s="15" t="s">
        <v>77</v>
      </c>
      <c r="J2397" s="16">
        <f>+IF(TABLA!$I2397&lt;&gt;"",1,0)</f>
        <v>1</v>
      </c>
      <c r="K2397" s="16">
        <f>+IF(AND(TABLA!$F2397=1,TABLA!$H2397=1,TABLA!$J2397=1), 1, 0)</f>
        <v>1</v>
      </c>
      <c r="L2397" s="16"/>
      <c r="M2397" s="5" t="s">
        <v>7058</v>
      </c>
      <c r="N2397" s="5" t="s">
        <v>7059</v>
      </c>
      <c r="O2397" s="17">
        <v>45219</v>
      </c>
      <c r="P2397" s="5">
        <v>1</v>
      </c>
      <c r="Q2397" s="5">
        <v>1</v>
      </c>
      <c r="R2397" s="5">
        <v>0</v>
      </c>
      <c r="S2397" s="5">
        <v>0</v>
      </c>
      <c r="T2397" s="5">
        <v>1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18">
        <v>12.3924</v>
      </c>
      <c r="AH2397" s="19">
        <v>5</v>
      </c>
      <c r="AI2397" s="19">
        <v>7</v>
      </c>
    </row>
    <row r="2398" spans="1:35" ht="12.75" customHeight="1" x14ac:dyDescent="0.25">
      <c r="A2398" s="5">
        <v>718</v>
      </c>
      <c r="B2398" s="5">
        <v>2601800</v>
      </c>
      <c r="C2398" s="5"/>
      <c r="D2398" s="5" t="s">
        <v>7060</v>
      </c>
      <c r="E2398" s="15" t="s">
        <v>4</v>
      </c>
      <c r="F2398" s="16">
        <f>+IF(TABLA!$E2398 &lt;&gt; "", 1, 0)</f>
        <v>1</v>
      </c>
      <c r="G2398" s="15" t="s">
        <v>75</v>
      </c>
      <c r="H2398" s="16">
        <f>+IF(TABLA!$G2398&lt;&gt;"",1,0)</f>
        <v>1</v>
      </c>
      <c r="I2398" s="15" t="s">
        <v>77</v>
      </c>
      <c r="J2398" s="16">
        <f>+IF(TABLA!$I2398&lt;&gt;"",1,0)</f>
        <v>1</v>
      </c>
      <c r="K2398" s="16">
        <f>+IF(AND(TABLA!$F2398=1,TABLA!$H2398=1,TABLA!$J2398=1), 1, 0)</f>
        <v>1</v>
      </c>
      <c r="L2398" s="16"/>
      <c r="M2398" s="5" t="s">
        <v>7060</v>
      </c>
      <c r="N2398" s="5" t="s">
        <v>7061</v>
      </c>
      <c r="O2398" s="17">
        <v>45069</v>
      </c>
      <c r="P2398" s="5">
        <v>1</v>
      </c>
      <c r="Q2398" s="5">
        <v>1</v>
      </c>
      <c r="R2398" s="5">
        <v>0</v>
      </c>
      <c r="S2398" s="5">
        <v>0</v>
      </c>
      <c r="T2398" s="5">
        <v>1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1</v>
      </c>
      <c r="AF2398" s="5">
        <v>0</v>
      </c>
      <c r="AG2398" s="18">
        <v>0.87619999999999998</v>
      </c>
      <c r="AH2398" s="19">
        <v>2</v>
      </c>
      <c r="AI2398" s="19">
        <v>2</v>
      </c>
    </row>
    <row r="2399" spans="1:35" ht="12.75" customHeight="1" x14ac:dyDescent="0.25">
      <c r="A2399" s="5">
        <v>355</v>
      </c>
      <c r="B2399" s="5">
        <v>2601801</v>
      </c>
      <c r="C2399" s="5"/>
      <c r="D2399" s="5" t="s">
        <v>7062</v>
      </c>
      <c r="E2399" s="15" t="s">
        <v>1</v>
      </c>
      <c r="F2399" s="16">
        <f>+IF(TABLA!$E2399 &lt;&gt; "", 1, 0)</f>
        <v>1</v>
      </c>
      <c r="G2399" s="15" t="s">
        <v>10</v>
      </c>
      <c r="H2399" s="16">
        <f>+IF(TABLA!$G2399&lt;&gt;"",1,0)</f>
        <v>1</v>
      </c>
      <c r="I2399" s="15" t="s">
        <v>16</v>
      </c>
      <c r="J2399" s="16">
        <f>+IF(TABLA!$I2399&lt;&gt;"",1,0)</f>
        <v>1</v>
      </c>
      <c r="K2399" s="16">
        <f>+IF(AND(TABLA!$F2399=1,TABLA!$H2399=1,TABLA!$J2399=1), 1, 0)</f>
        <v>1</v>
      </c>
      <c r="L2399" s="16"/>
      <c r="M2399" s="5" t="s">
        <v>7063</v>
      </c>
      <c r="N2399" s="5" t="s">
        <v>7064</v>
      </c>
      <c r="O2399" s="17">
        <v>44965</v>
      </c>
      <c r="P2399" s="5">
        <v>1</v>
      </c>
      <c r="Q2399" s="5">
        <v>1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1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</v>
      </c>
      <c r="AF2399" s="5">
        <v>0</v>
      </c>
      <c r="AG2399" s="18">
        <v>124.23309999999999</v>
      </c>
      <c r="AH2399" s="19">
        <v>7</v>
      </c>
      <c r="AI2399" s="19">
        <v>8</v>
      </c>
    </row>
    <row r="2400" spans="1:35" ht="12.75" customHeight="1" x14ac:dyDescent="0.25">
      <c r="A2400" s="5">
        <v>2864</v>
      </c>
      <c r="B2400" s="5">
        <v>2601802</v>
      </c>
      <c r="C2400" s="5"/>
      <c r="D2400" s="5" t="s">
        <v>7065</v>
      </c>
      <c r="E2400" s="15" t="s">
        <v>4</v>
      </c>
      <c r="F2400" s="16">
        <f>+IF(TABLA!$E2400 &lt;&gt; "", 1, 0)</f>
        <v>1</v>
      </c>
      <c r="G2400" s="15" t="s">
        <v>75</v>
      </c>
      <c r="H2400" s="16">
        <f>+IF(TABLA!$G2400&lt;&gt;"",1,0)</f>
        <v>1</v>
      </c>
      <c r="I2400" s="15" t="s">
        <v>80</v>
      </c>
      <c r="J2400" s="16">
        <f>+IF(TABLA!$I2400&lt;&gt;"",1,0)</f>
        <v>1</v>
      </c>
      <c r="K2400" s="16">
        <f>+IF(AND(TABLA!$F2400=1,TABLA!$H2400=1,TABLA!$J2400=1), 1, 0)</f>
        <v>1</v>
      </c>
      <c r="L2400" s="16">
        <v>3</v>
      </c>
      <c r="M2400" s="5" t="s">
        <v>7066</v>
      </c>
      <c r="N2400" s="5" t="s">
        <v>7067</v>
      </c>
      <c r="O2400" s="17">
        <v>45229</v>
      </c>
      <c r="P2400" s="5">
        <v>1</v>
      </c>
      <c r="Q2400" s="5">
        <v>1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1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18">
        <v>111.6751</v>
      </c>
      <c r="AH2400" s="19">
        <v>322</v>
      </c>
      <c r="AI2400" s="19">
        <v>372</v>
      </c>
    </row>
    <row r="2401" spans="1:35" ht="12.75" customHeight="1" x14ac:dyDescent="0.25">
      <c r="A2401" s="5">
        <v>1770</v>
      </c>
      <c r="B2401" s="5">
        <v>2601809</v>
      </c>
      <c r="C2401" s="5"/>
      <c r="D2401" s="5" t="s">
        <v>7068</v>
      </c>
      <c r="E2401" s="15"/>
      <c r="F2401" s="16">
        <f>+IF(TABLA!$E2401 &lt;&gt; "", 1, 0)</f>
        <v>0</v>
      </c>
      <c r="G2401" s="15"/>
      <c r="H2401" s="16">
        <f>+IF(TABLA!$G2401&lt;&gt;"",1,0)</f>
        <v>0</v>
      </c>
      <c r="I2401" s="15"/>
      <c r="J2401" s="16">
        <f>+IF(TABLA!$I2401&lt;&gt;"",1,0)</f>
        <v>0</v>
      </c>
      <c r="K2401" s="16">
        <f>+IF(AND(TABLA!$F2401=1,TABLA!$H2401=1,TABLA!$J2401=1), 1, 0)</f>
        <v>0</v>
      </c>
      <c r="L2401" s="16"/>
      <c r="M2401" s="5" t="s">
        <v>7069</v>
      </c>
      <c r="N2401" s="5" t="s">
        <v>7070</v>
      </c>
      <c r="O2401" s="17">
        <v>45194</v>
      </c>
      <c r="P2401" s="5">
        <v>1</v>
      </c>
      <c r="Q2401" s="5">
        <v>1</v>
      </c>
      <c r="R2401" s="5">
        <v>0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1</v>
      </c>
      <c r="AG2401" s="18">
        <v>1.8819999999999999</v>
      </c>
      <c r="AH2401" s="19">
        <v>9</v>
      </c>
      <c r="AI2401" s="19">
        <v>9</v>
      </c>
    </row>
    <row r="2402" spans="1:35" ht="12.75" customHeight="1" x14ac:dyDescent="0.25">
      <c r="A2402" s="5">
        <v>2865</v>
      </c>
      <c r="B2402" s="5">
        <v>2601810</v>
      </c>
      <c r="C2402" s="5"/>
      <c r="D2402" s="5" t="s">
        <v>7071</v>
      </c>
      <c r="E2402" s="15" t="s">
        <v>4</v>
      </c>
      <c r="F2402" s="16">
        <f>+IF(TABLA!$E2402 &lt;&gt; "", 1, 0)</f>
        <v>1</v>
      </c>
      <c r="G2402" s="15" t="s">
        <v>75</v>
      </c>
      <c r="H2402" s="16">
        <f>+IF(TABLA!$G2402&lt;&gt;"",1,0)</f>
        <v>1</v>
      </c>
      <c r="I2402" s="15" t="s">
        <v>77</v>
      </c>
      <c r="J2402" s="16">
        <f>+IF(TABLA!$I2402&lt;&gt;"",1,0)</f>
        <v>1</v>
      </c>
      <c r="K2402" s="16">
        <f>+IF(AND(TABLA!$F2402=1,TABLA!$H2402=1,TABLA!$J2402=1), 1, 0)</f>
        <v>1</v>
      </c>
      <c r="L2402" s="16">
        <v>3</v>
      </c>
      <c r="M2402" s="5" t="s">
        <v>7072</v>
      </c>
      <c r="N2402" s="5" t="s">
        <v>7073</v>
      </c>
      <c r="O2402" s="17">
        <v>45229</v>
      </c>
      <c r="P2402" s="5">
        <v>1</v>
      </c>
      <c r="Q2402" s="5">
        <v>1</v>
      </c>
      <c r="R2402" s="5">
        <v>0</v>
      </c>
      <c r="S2402" s="5">
        <v>1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1</v>
      </c>
      <c r="AG2402" s="18">
        <v>165.94569999999999</v>
      </c>
      <c r="AH2402" s="19">
        <v>1036</v>
      </c>
      <c r="AI2402" s="19">
        <v>1089</v>
      </c>
    </row>
    <row r="2403" spans="1:35" ht="12.75" customHeight="1" x14ac:dyDescent="0.25">
      <c r="A2403" s="5">
        <v>1576</v>
      </c>
      <c r="B2403" s="5">
        <v>2601821</v>
      </c>
      <c r="C2403" s="5"/>
      <c r="D2403" s="5" t="s">
        <v>7074</v>
      </c>
      <c r="E2403" s="15" t="s">
        <v>4</v>
      </c>
      <c r="F2403" s="16">
        <f>+IF(TABLA!$E2403 &lt;&gt; "", 1, 0)</f>
        <v>1</v>
      </c>
      <c r="G2403" s="15" t="s">
        <v>75</v>
      </c>
      <c r="H2403" s="16">
        <f>+IF(TABLA!$G2403&lt;&gt;"",1,0)</f>
        <v>1</v>
      </c>
      <c r="I2403" s="15" t="s">
        <v>77</v>
      </c>
      <c r="J2403" s="16">
        <f>+IF(TABLA!$I2403&lt;&gt;"",1,0)</f>
        <v>1</v>
      </c>
      <c r="K2403" s="16">
        <f>+IF(AND(TABLA!$F2403=1,TABLA!$H2403=1,TABLA!$J2403=1), 1, 0)</f>
        <v>1</v>
      </c>
      <c r="L2403" s="16">
        <v>3</v>
      </c>
      <c r="M2403" s="5" t="s">
        <v>7075</v>
      </c>
      <c r="N2403" s="5" t="s">
        <v>7076</v>
      </c>
      <c r="O2403" s="17">
        <v>45177</v>
      </c>
      <c r="P2403" s="5">
        <v>1</v>
      </c>
      <c r="Q2403" s="5">
        <v>1</v>
      </c>
      <c r="R2403" s="5">
        <v>0</v>
      </c>
      <c r="S2403" s="5">
        <v>1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1</v>
      </c>
      <c r="AG2403" s="18">
        <v>4.3299000000000003</v>
      </c>
      <c r="AH2403" s="19">
        <v>6</v>
      </c>
      <c r="AI2403" s="19">
        <v>15</v>
      </c>
    </row>
    <row r="2404" spans="1:35" ht="12.75" customHeight="1" x14ac:dyDescent="0.25">
      <c r="A2404" s="5">
        <v>2652</v>
      </c>
      <c r="B2404" s="5">
        <v>2602001</v>
      </c>
      <c r="C2404" s="5"/>
      <c r="D2404" s="5" t="s">
        <v>7077</v>
      </c>
      <c r="E2404" s="15" t="s">
        <v>4</v>
      </c>
      <c r="F2404" s="16">
        <f>+IF(TABLA!$E2404 &lt;&gt; "", 1, 0)</f>
        <v>1</v>
      </c>
      <c r="G2404" s="15" t="s">
        <v>75</v>
      </c>
      <c r="H2404" s="16">
        <f>+IF(TABLA!$G2404&lt;&gt;"",1,0)</f>
        <v>1</v>
      </c>
      <c r="I2404" s="15" t="s">
        <v>80</v>
      </c>
      <c r="J2404" s="16">
        <f>+IF(TABLA!$I2404&lt;&gt;"",1,0)</f>
        <v>1</v>
      </c>
      <c r="K2404" s="16">
        <f>+IF(AND(TABLA!$F2404=1,TABLA!$H2404=1,TABLA!$J2404=1), 1, 0)</f>
        <v>1</v>
      </c>
      <c r="L2404" s="16">
        <v>3</v>
      </c>
      <c r="M2404" s="5" t="s">
        <v>7078</v>
      </c>
      <c r="N2404" s="5" t="s">
        <v>7079</v>
      </c>
      <c r="O2404" s="17">
        <v>45225</v>
      </c>
      <c r="P2404" s="5">
        <v>1</v>
      </c>
      <c r="Q2404" s="5">
        <v>1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1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18">
        <v>214.13630000000001</v>
      </c>
      <c r="AH2404" s="19">
        <v>617</v>
      </c>
      <c r="AI2404" s="19">
        <v>813</v>
      </c>
    </row>
    <row r="2405" spans="1:35" ht="12.75" customHeight="1" x14ac:dyDescent="0.25">
      <c r="A2405" s="5">
        <v>2653</v>
      </c>
      <c r="B2405" s="5">
        <v>2603001</v>
      </c>
      <c r="C2405" s="5"/>
      <c r="D2405" s="5" t="s">
        <v>7080</v>
      </c>
      <c r="E2405" s="15" t="s">
        <v>4</v>
      </c>
      <c r="F2405" s="16">
        <f>+IF(TABLA!$E2405 &lt;&gt; "", 1, 0)</f>
        <v>1</v>
      </c>
      <c r="G2405" s="15" t="s">
        <v>75</v>
      </c>
      <c r="H2405" s="16">
        <f>+IF(TABLA!$G2405&lt;&gt;"",1,0)</f>
        <v>1</v>
      </c>
      <c r="I2405" s="15" t="s">
        <v>81</v>
      </c>
      <c r="J2405" s="16">
        <f>+IF(TABLA!$I2405&lt;&gt;"",1,0)</f>
        <v>1</v>
      </c>
      <c r="K2405" s="16">
        <f>+IF(AND(TABLA!$F2405=1,TABLA!$H2405=1,TABLA!$J2405=1), 1, 0)</f>
        <v>1</v>
      </c>
      <c r="L2405" s="16">
        <v>3</v>
      </c>
      <c r="M2405" s="5" t="s">
        <v>7081</v>
      </c>
      <c r="N2405" s="5" t="s">
        <v>7082</v>
      </c>
      <c r="O2405" s="17">
        <v>45225</v>
      </c>
      <c r="P2405" s="5">
        <v>1</v>
      </c>
      <c r="Q2405" s="5">
        <v>1</v>
      </c>
      <c r="R2405" s="5">
        <v>0</v>
      </c>
      <c r="S2405" s="5">
        <v>1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1</v>
      </c>
      <c r="AD2405" s="5">
        <v>0</v>
      </c>
      <c r="AE2405" s="5">
        <v>0</v>
      </c>
      <c r="AF2405" s="5">
        <v>0</v>
      </c>
      <c r="AG2405" s="18">
        <v>37.767400000000002</v>
      </c>
      <c r="AH2405" s="19">
        <v>120</v>
      </c>
      <c r="AI2405" s="19">
        <v>147</v>
      </c>
    </row>
    <row r="2406" spans="1:35" ht="12.75" customHeight="1" x14ac:dyDescent="0.25">
      <c r="A2406" s="5">
        <v>2745</v>
      </c>
      <c r="B2406" s="5">
        <v>2603002</v>
      </c>
      <c r="C2406" s="5"/>
      <c r="D2406" s="5" t="s">
        <v>7083</v>
      </c>
      <c r="E2406" s="15" t="s">
        <v>4</v>
      </c>
      <c r="F2406" s="16">
        <f>+IF(TABLA!$E2406 &lt;&gt; "", 1, 0)</f>
        <v>1</v>
      </c>
      <c r="G2406" s="15" t="s">
        <v>75</v>
      </c>
      <c r="H2406" s="16">
        <f>+IF(TABLA!$G2406&lt;&gt;"",1,0)</f>
        <v>1</v>
      </c>
      <c r="I2406" s="15" t="s">
        <v>81</v>
      </c>
      <c r="J2406" s="16">
        <f>+IF(TABLA!$I2406&lt;&gt;"",1,0)</f>
        <v>1</v>
      </c>
      <c r="K2406" s="16">
        <f>+IF(AND(TABLA!$F2406=1,TABLA!$H2406=1,TABLA!$J2406=1), 1, 0)</f>
        <v>1</v>
      </c>
      <c r="L2406" s="16">
        <v>3</v>
      </c>
      <c r="M2406" s="5" t="s">
        <v>7084</v>
      </c>
      <c r="N2406" s="5" t="s">
        <v>7085</v>
      </c>
      <c r="O2406" s="17">
        <v>45227</v>
      </c>
      <c r="P2406" s="5">
        <v>1</v>
      </c>
      <c r="Q2406" s="5">
        <v>1</v>
      </c>
      <c r="R2406" s="5">
        <v>0</v>
      </c>
      <c r="S2406" s="5">
        <v>1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1</v>
      </c>
      <c r="AD2406" s="5">
        <v>0</v>
      </c>
      <c r="AE2406" s="5">
        <v>0</v>
      </c>
      <c r="AF2406" s="5">
        <v>0</v>
      </c>
      <c r="AG2406" s="18">
        <v>8.7558000000000007</v>
      </c>
      <c r="AH2406" s="19">
        <v>44</v>
      </c>
      <c r="AI2406" s="19">
        <v>47</v>
      </c>
    </row>
    <row r="2407" spans="1:35" ht="12.75" customHeight="1" x14ac:dyDescent="0.25">
      <c r="A2407" s="5">
        <v>1267</v>
      </c>
      <c r="B2407" s="5">
        <v>2609001</v>
      </c>
      <c r="C2407" s="5"/>
      <c r="D2407" s="5" t="s">
        <v>7086</v>
      </c>
      <c r="E2407" s="15" t="s">
        <v>4</v>
      </c>
      <c r="F2407" s="16">
        <f>+IF(TABLA!$E2407 &lt;&gt; "", 1, 0)</f>
        <v>1</v>
      </c>
      <c r="G2407" s="15" t="s">
        <v>75</v>
      </c>
      <c r="H2407" s="16">
        <f>+IF(TABLA!$G2407&lt;&gt;"",1,0)</f>
        <v>1</v>
      </c>
      <c r="I2407" s="15" t="s">
        <v>76</v>
      </c>
      <c r="J2407" s="16">
        <f>+IF(TABLA!$I2407&lt;&gt;"",1,0)</f>
        <v>1</v>
      </c>
      <c r="K2407" s="16">
        <f>+IF(AND(TABLA!$F2407=1,TABLA!$H2407=1,TABLA!$J2407=1), 1, 0)</f>
        <v>1</v>
      </c>
      <c r="L2407" s="16">
        <v>3</v>
      </c>
      <c r="M2407" s="5" t="s">
        <v>7087</v>
      </c>
      <c r="N2407" s="5" t="s">
        <v>7088</v>
      </c>
      <c r="O2407" s="17">
        <v>45146</v>
      </c>
      <c r="P2407" s="5">
        <v>1</v>
      </c>
      <c r="Q2407" s="5">
        <v>1</v>
      </c>
      <c r="R2407" s="5">
        <v>0</v>
      </c>
      <c r="S2407" s="5">
        <v>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1</v>
      </c>
      <c r="AG2407" s="18">
        <v>1.2526999999999999</v>
      </c>
      <c r="AH2407" s="19">
        <v>2</v>
      </c>
      <c r="AI2407" s="19">
        <v>2</v>
      </c>
    </row>
    <row r="2408" spans="1:35" ht="12.75" customHeight="1" x14ac:dyDescent="0.25">
      <c r="A2408" s="5">
        <v>1805</v>
      </c>
      <c r="B2408" s="5">
        <v>2609002</v>
      </c>
      <c r="C2408" s="5"/>
      <c r="D2408" s="5" t="s">
        <v>7089</v>
      </c>
      <c r="E2408" s="15" t="s">
        <v>4</v>
      </c>
      <c r="F2408" s="16">
        <f>+IF(TABLA!$E2408 &lt;&gt; "", 1, 0)</f>
        <v>1</v>
      </c>
      <c r="G2408" s="15" t="s">
        <v>75</v>
      </c>
      <c r="H2408" s="16">
        <f>+IF(TABLA!$G2408&lt;&gt;"",1,0)</f>
        <v>1</v>
      </c>
      <c r="I2408" s="15" t="s">
        <v>76</v>
      </c>
      <c r="J2408" s="16">
        <f>+IF(TABLA!$I2408&lt;&gt;"",1,0)</f>
        <v>1</v>
      </c>
      <c r="K2408" s="16">
        <f>+IF(AND(TABLA!$F2408=1,TABLA!$H2408=1,TABLA!$J2408=1), 1, 0)</f>
        <v>1</v>
      </c>
      <c r="L2408" s="16">
        <v>3</v>
      </c>
      <c r="M2408" s="5" t="s">
        <v>7090</v>
      </c>
      <c r="N2408" s="5" t="s">
        <v>7091</v>
      </c>
      <c r="O2408" s="17">
        <v>45196</v>
      </c>
      <c r="P2408" s="5">
        <v>1</v>
      </c>
      <c r="Q2408" s="5">
        <v>1</v>
      </c>
      <c r="R2408" s="5">
        <v>0</v>
      </c>
      <c r="S2408" s="5">
        <v>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1</v>
      </c>
      <c r="AG2408" s="18">
        <v>6.6463000000000001</v>
      </c>
      <c r="AH2408" s="19">
        <v>4</v>
      </c>
      <c r="AI2408" s="19">
        <v>10</v>
      </c>
    </row>
    <row r="2409" spans="1:35" ht="12.75" customHeight="1" x14ac:dyDescent="0.25">
      <c r="A2409" s="5">
        <v>2132</v>
      </c>
      <c r="B2409" s="5">
        <v>2609805</v>
      </c>
      <c r="C2409" s="5"/>
      <c r="D2409" s="5" t="s">
        <v>7092</v>
      </c>
      <c r="E2409" s="15" t="s">
        <v>4</v>
      </c>
      <c r="F2409" s="16">
        <f>+IF(TABLA!$E2409 &lt;&gt; "", 1, 0)</f>
        <v>1</v>
      </c>
      <c r="G2409" s="15" t="s">
        <v>75</v>
      </c>
      <c r="H2409" s="16">
        <f>+IF(TABLA!$G2409&lt;&gt;"",1,0)</f>
        <v>1</v>
      </c>
      <c r="I2409" s="15" t="s">
        <v>77</v>
      </c>
      <c r="J2409" s="16">
        <f>+IF(TABLA!$I2409&lt;&gt;"",1,0)</f>
        <v>1</v>
      </c>
      <c r="K2409" s="16">
        <f>+IF(AND(TABLA!$F2409=1,TABLA!$H2409=1,TABLA!$J2409=1), 1, 0)</f>
        <v>1</v>
      </c>
      <c r="L2409" s="16"/>
      <c r="M2409" s="5" t="s">
        <v>7093</v>
      </c>
      <c r="N2409" s="5" t="s">
        <v>7094</v>
      </c>
      <c r="O2409" s="17">
        <v>45212</v>
      </c>
      <c r="P2409" s="5">
        <v>1</v>
      </c>
      <c r="Q2409" s="5">
        <v>1</v>
      </c>
      <c r="R2409" s="5">
        <v>0</v>
      </c>
      <c r="S2409" s="5">
        <v>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1</v>
      </c>
      <c r="AG2409" s="18">
        <v>16.488900000000001</v>
      </c>
      <c r="AH2409" s="19">
        <v>138</v>
      </c>
      <c r="AI2409" s="19">
        <v>146</v>
      </c>
    </row>
    <row r="2410" spans="1:35" ht="12.75" customHeight="1" x14ac:dyDescent="0.25">
      <c r="A2410" s="5">
        <v>1884</v>
      </c>
      <c r="B2410" s="5">
        <v>2609806</v>
      </c>
      <c r="C2410" s="5"/>
      <c r="D2410" s="5" t="s">
        <v>7095</v>
      </c>
      <c r="E2410" s="15"/>
      <c r="F2410" s="16">
        <f>+IF(TABLA!$E2410 &lt;&gt; "", 1, 0)</f>
        <v>0</v>
      </c>
      <c r="G2410" s="15"/>
      <c r="H2410" s="16">
        <f>+IF(TABLA!$G2410&lt;&gt;"",1,0)</f>
        <v>0</v>
      </c>
      <c r="I2410" s="15"/>
      <c r="J2410" s="16">
        <f>+IF(TABLA!$I2410&lt;&gt;"",1,0)</f>
        <v>0</v>
      </c>
      <c r="K2410" s="16">
        <f>+IF(AND(TABLA!$F2410=1,TABLA!$H2410=1,TABLA!$J2410=1), 1, 0)</f>
        <v>0</v>
      </c>
      <c r="L2410" s="16"/>
      <c r="M2410" s="5" t="s">
        <v>7096</v>
      </c>
      <c r="N2410" s="5" t="s">
        <v>7097</v>
      </c>
      <c r="O2410" s="17">
        <v>45201</v>
      </c>
      <c r="P2410" s="5">
        <v>1</v>
      </c>
      <c r="Q2410" s="5">
        <v>1</v>
      </c>
      <c r="R2410" s="5">
        <v>0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1</v>
      </c>
      <c r="AG2410" s="18">
        <v>3.4550999999999998</v>
      </c>
      <c r="AH2410" s="19">
        <v>22</v>
      </c>
      <c r="AI2410" s="19">
        <v>25</v>
      </c>
    </row>
    <row r="2411" spans="1:35" ht="12.75" customHeight="1" x14ac:dyDescent="0.25">
      <c r="A2411" s="5">
        <v>3393</v>
      </c>
      <c r="B2411" s="5">
        <v>2671001</v>
      </c>
      <c r="C2411" s="5"/>
      <c r="D2411" s="5" t="s">
        <v>7098</v>
      </c>
      <c r="E2411" s="15" t="s">
        <v>4</v>
      </c>
      <c r="F2411" s="16">
        <f>+IF(TABLA!$E2411 &lt;&gt; "", 1, 0)</f>
        <v>1</v>
      </c>
      <c r="G2411" s="15" t="s">
        <v>75</v>
      </c>
      <c r="H2411" s="16">
        <f>+IF(TABLA!$G2411&lt;&gt;"",1,0)</f>
        <v>1</v>
      </c>
      <c r="I2411" s="15" t="s">
        <v>83</v>
      </c>
      <c r="J2411" s="16">
        <f>+IF(TABLA!$I2411&lt;&gt;"",1,0)</f>
        <v>1</v>
      </c>
      <c r="K2411" s="16">
        <f>+IF(AND(TABLA!$F2411=1,TABLA!$H2411=1,TABLA!$J2411=1), 1, 0)</f>
        <v>1</v>
      </c>
      <c r="L2411" s="16">
        <v>3</v>
      </c>
      <c r="M2411" s="5" t="s">
        <v>163</v>
      </c>
      <c r="N2411" s="5" t="s">
        <v>7099</v>
      </c>
      <c r="O2411" s="17">
        <v>45230</v>
      </c>
      <c r="P2411" s="5">
        <v>1</v>
      </c>
      <c r="Q2411" s="5">
        <v>1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1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18">
        <v>3330.7484999999901</v>
      </c>
      <c r="AH2411" s="19">
        <v>1347</v>
      </c>
      <c r="AI2411" s="19">
        <v>7513</v>
      </c>
    </row>
    <row r="2412" spans="1:35" ht="12.75" customHeight="1" x14ac:dyDescent="0.25">
      <c r="A2412" s="5">
        <v>1669</v>
      </c>
      <c r="B2412" s="5">
        <v>2671002</v>
      </c>
      <c r="C2412" s="5"/>
      <c r="D2412" s="5" t="s">
        <v>7100</v>
      </c>
      <c r="E2412" s="15"/>
      <c r="F2412" s="16">
        <f>+IF(TABLA!$E2412 &lt;&gt; "", 1, 0)</f>
        <v>0</v>
      </c>
      <c r="G2412" s="15"/>
      <c r="H2412" s="16">
        <f>+IF(TABLA!$G2412&lt;&gt;"",1,0)</f>
        <v>0</v>
      </c>
      <c r="I2412" s="15"/>
      <c r="J2412" s="16">
        <f>+IF(TABLA!$I2412&lt;&gt;"",1,0)</f>
        <v>0</v>
      </c>
      <c r="K2412" s="16">
        <f>+IF(AND(TABLA!$F2412=1,TABLA!$H2412=1,TABLA!$J2412=1), 1, 0)</f>
        <v>0</v>
      </c>
      <c r="L2412" s="16"/>
      <c r="M2412" s="5" t="s">
        <v>7101</v>
      </c>
      <c r="N2412" s="5" t="s">
        <v>7102</v>
      </c>
      <c r="O2412" s="17">
        <v>45186</v>
      </c>
      <c r="P2412" s="5">
        <v>1</v>
      </c>
      <c r="Q2412" s="5">
        <v>1</v>
      </c>
      <c r="R2412" s="5">
        <v>0</v>
      </c>
      <c r="S2412" s="5">
        <v>0</v>
      </c>
      <c r="T2412" s="5">
        <v>1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1</v>
      </c>
      <c r="AF2412" s="5">
        <v>0</v>
      </c>
      <c r="AG2412" s="18">
        <v>5.1757999999999997</v>
      </c>
      <c r="AH2412" s="19">
        <v>19</v>
      </c>
      <c r="AI2412" s="19">
        <v>19</v>
      </c>
    </row>
    <row r="2413" spans="1:35" ht="12.75" customHeight="1" x14ac:dyDescent="0.25">
      <c r="A2413" s="5">
        <v>207</v>
      </c>
      <c r="B2413" s="5">
        <v>2671004</v>
      </c>
      <c r="C2413" s="5"/>
      <c r="D2413" s="5" t="s">
        <v>528</v>
      </c>
      <c r="E2413" s="15"/>
      <c r="F2413" s="16">
        <f>+IF(TABLA!$E2413 &lt;&gt; "", 1, 0)</f>
        <v>0</v>
      </c>
      <c r="G2413" s="15"/>
      <c r="H2413" s="16">
        <f>+IF(TABLA!$G2413&lt;&gt;"",1,0)</f>
        <v>0</v>
      </c>
      <c r="I2413" s="15"/>
      <c r="J2413" s="16">
        <f>+IF(TABLA!$I2413&lt;&gt;"",1,0)</f>
        <v>0</v>
      </c>
      <c r="K2413" s="16">
        <f>+IF(AND(TABLA!$F2413=1,TABLA!$H2413=1,TABLA!$J2413=1), 1, 0)</f>
        <v>0</v>
      </c>
      <c r="L2413" s="16"/>
      <c r="M2413" s="5" t="s">
        <v>7103</v>
      </c>
      <c r="N2413" s="5" t="s">
        <v>531</v>
      </c>
      <c r="O2413" s="17">
        <v>44895</v>
      </c>
      <c r="P2413" s="5">
        <v>0</v>
      </c>
      <c r="Q2413" s="5">
        <v>1</v>
      </c>
      <c r="R2413" s="5">
        <v>0</v>
      </c>
      <c r="S2413" s="5">
        <v>1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1</v>
      </c>
      <c r="AG2413" s="18">
        <v>0.98340000000000005</v>
      </c>
      <c r="AH2413" s="19">
        <v>2</v>
      </c>
      <c r="AI2413" s="19">
        <v>2</v>
      </c>
    </row>
    <row r="2414" spans="1:35" ht="12.75" customHeight="1" x14ac:dyDescent="0.25">
      <c r="A2414" s="5">
        <v>509</v>
      </c>
      <c r="B2414" s="5">
        <v>2901001</v>
      </c>
      <c r="C2414" s="5"/>
      <c r="D2414" s="5" t="s">
        <v>495</v>
      </c>
      <c r="E2414" s="15" t="s">
        <v>4</v>
      </c>
      <c r="F2414" s="16">
        <f>+IF(TABLA!$E2414 &lt;&gt; "", 1, 0)</f>
        <v>1</v>
      </c>
      <c r="G2414" s="15" t="s">
        <v>75</v>
      </c>
      <c r="H2414" s="16">
        <f>+IF(TABLA!$G2414&lt;&gt;"",1,0)</f>
        <v>1</v>
      </c>
      <c r="I2414" s="15" t="s">
        <v>77</v>
      </c>
      <c r="J2414" s="16">
        <f>+IF(TABLA!$I2414&lt;&gt;"",1,0)</f>
        <v>1</v>
      </c>
      <c r="K2414" s="16">
        <f>+IF(AND(TABLA!$F2414=1,TABLA!$H2414=1,TABLA!$J2414=1), 1, 0)</f>
        <v>1</v>
      </c>
      <c r="L2414" s="16">
        <v>3</v>
      </c>
      <c r="M2414" s="5" t="s">
        <v>7104</v>
      </c>
      <c r="N2414" s="5" t="s">
        <v>7105</v>
      </c>
      <c r="O2414" s="17">
        <v>45018</v>
      </c>
      <c r="P2414" s="5">
        <v>1</v>
      </c>
      <c r="Q2414" s="5">
        <v>1</v>
      </c>
      <c r="R2414" s="5">
        <v>0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1</v>
      </c>
      <c r="AE2414" s="5">
        <v>0</v>
      </c>
      <c r="AF2414" s="5">
        <v>0</v>
      </c>
      <c r="AG2414" s="18">
        <v>0.33029999999999998</v>
      </c>
      <c r="AH2414" s="19">
        <v>1</v>
      </c>
      <c r="AI2414" s="19">
        <v>1</v>
      </c>
    </row>
    <row r="2415" spans="1:35" ht="12.75" customHeight="1" x14ac:dyDescent="0.25">
      <c r="A2415" s="5">
        <v>1452</v>
      </c>
      <c r="B2415" s="5">
        <v>2901003</v>
      </c>
      <c r="C2415" s="5"/>
      <c r="D2415" s="5" t="s">
        <v>7106</v>
      </c>
      <c r="E2415" s="15"/>
      <c r="F2415" s="16">
        <f>+IF(TABLA!$E2415 &lt;&gt; "", 1, 0)</f>
        <v>0</v>
      </c>
      <c r="G2415" s="15"/>
      <c r="H2415" s="16">
        <f>+IF(TABLA!$G2415&lt;&gt;"",1,0)</f>
        <v>0</v>
      </c>
      <c r="I2415" s="15"/>
      <c r="J2415" s="16">
        <f>+IF(TABLA!$I2415&lt;&gt;"",1,0)</f>
        <v>0</v>
      </c>
      <c r="K2415" s="16">
        <f>+IF(AND(TABLA!$F2415=1,TABLA!$H2415=1,TABLA!$J2415=1), 1, 0)</f>
        <v>0</v>
      </c>
      <c r="L2415" s="16"/>
      <c r="M2415" s="5" t="s">
        <v>7107</v>
      </c>
      <c r="N2415" s="5" t="s">
        <v>7108</v>
      </c>
      <c r="O2415" s="17">
        <v>45167</v>
      </c>
      <c r="P2415" s="5">
        <v>1</v>
      </c>
      <c r="Q2415" s="5">
        <v>1</v>
      </c>
      <c r="R2415" s="5">
        <v>0</v>
      </c>
      <c r="S2415" s="5">
        <v>1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1</v>
      </c>
      <c r="AG2415" s="18">
        <v>35.2776</v>
      </c>
      <c r="AH2415" s="19">
        <v>2</v>
      </c>
      <c r="AI2415" s="19">
        <v>2</v>
      </c>
    </row>
    <row r="2416" spans="1:35" ht="12.75" customHeight="1" x14ac:dyDescent="0.25">
      <c r="A2416" s="5">
        <v>1859</v>
      </c>
      <c r="B2416" s="5">
        <v>2902001</v>
      </c>
      <c r="C2416" s="5"/>
      <c r="D2416" s="5" t="s">
        <v>7109</v>
      </c>
      <c r="E2416" s="15"/>
      <c r="F2416" s="16">
        <f>+IF(TABLA!$E2416 &lt;&gt; "", 1, 0)</f>
        <v>0</v>
      </c>
      <c r="G2416" s="15"/>
      <c r="H2416" s="16">
        <f>+IF(TABLA!$G2416&lt;&gt;"",1,0)</f>
        <v>0</v>
      </c>
      <c r="I2416" s="15"/>
      <c r="J2416" s="16">
        <f>+IF(TABLA!$I2416&lt;&gt;"",1,0)</f>
        <v>0</v>
      </c>
      <c r="K2416" s="16">
        <f>+IF(AND(TABLA!$F2416=1,TABLA!$H2416=1,TABLA!$J2416=1), 1, 0)</f>
        <v>0</v>
      </c>
      <c r="L2416" s="16"/>
      <c r="M2416" s="5" t="s">
        <v>7110</v>
      </c>
      <c r="N2416" s="5" t="s">
        <v>7111</v>
      </c>
      <c r="O2416" s="17">
        <v>45199</v>
      </c>
      <c r="P2416" s="5">
        <v>1</v>
      </c>
      <c r="Q2416" s="5">
        <v>1</v>
      </c>
      <c r="R2416" s="5">
        <v>0</v>
      </c>
      <c r="S2416" s="5">
        <v>1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1</v>
      </c>
      <c r="AG2416" s="18">
        <v>24.647400000000001</v>
      </c>
      <c r="AH2416" s="19">
        <v>30</v>
      </c>
      <c r="AI2416" s="19">
        <v>30</v>
      </c>
    </row>
    <row r="2417" spans="1:35" ht="12.75" customHeight="1" x14ac:dyDescent="0.25">
      <c r="A2417" s="5">
        <v>1848</v>
      </c>
      <c r="B2417" s="5">
        <v>2902002</v>
      </c>
      <c r="C2417" s="5"/>
      <c r="D2417" s="5" t="s">
        <v>7112</v>
      </c>
      <c r="E2417" s="15" t="s">
        <v>4</v>
      </c>
      <c r="F2417" s="16">
        <f>+IF(TABLA!$E2417 &lt;&gt; "", 1, 0)</f>
        <v>1</v>
      </c>
      <c r="G2417" s="15" t="s">
        <v>75</v>
      </c>
      <c r="H2417" s="16">
        <f>+IF(TABLA!$G2417&lt;&gt;"",1,0)</f>
        <v>1</v>
      </c>
      <c r="I2417" s="15" t="s">
        <v>55</v>
      </c>
      <c r="J2417" s="16">
        <f>+IF(TABLA!$I2417&lt;&gt;"",1,0)</f>
        <v>1</v>
      </c>
      <c r="K2417" s="16">
        <f>+IF(AND(TABLA!$F2417=1,TABLA!$H2417=1,TABLA!$J2417=1), 1, 0)</f>
        <v>1</v>
      </c>
      <c r="L2417" s="16">
        <v>3</v>
      </c>
      <c r="M2417" s="5" t="s">
        <v>7113</v>
      </c>
      <c r="N2417" s="5" t="s">
        <v>7114</v>
      </c>
      <c r="O2417" s="17">
        <v>45198</v>
      </c>
      <c r="P2417" s="5">
        <v>1</v>
      </c>
      <c r="Q2417" s="5">
        <v>1</v>
      </c>
      <c r="R2417" s="5">
        <v>0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1</v>
      </c>
      <c r="AG2417" s="18">
        <v>1323.2189000000001</v>
      </c>
      <c r="AH2417" s="19">
        <v>40</v>
      </c>
      <c r="AI2417" s="19">
        <v>43</v>
      </c>
    </row>
    <row r="2418" spans="1:35" ht="12.75" customHeight="1" x14ac:dyDescent="0.25">
      <c r="A2418" s="5">
        <v>1349</v>
      </c>
      <c r="B2418" s="5">
        <v>2902003</v>
      </c>
      <c r="C2418" s="5"/>
      <c r="D2418" s="5" t="s">
        <v>7115</v>
      </c>
      <c r="E2418" s="15"/>
      <c r="F2418" s="16">
        <f>+IF(TABLA!$E2418 &lt;&gt; "", 1, 0)</f>
        <v>0</v>
      </c>
      <c r="G2418" s="15"/>
      <c r="H2418" s="16">
        <f>+IF(TABLA!$G2418&lt;&gt;"",1,0)</f>
        <v>0</v>
      </c>
      <c r="I2418" s="15"/>
      <c r="J2418" s="16">
        <f>+IF(TABLA!$I2418&lt;&gt;"",1,0)</f>
        <v>0</v>
      </c>
      <c r="K2418" s="16">
        <f>+IF(AND(TABLA!$F2418=1,TABLA!$H2418=1,TABLA!$J2418=1), 1, 0)</f>
        <v>0</v>
      </c>
      <c r="L2418" s="16"/>
      <c r="M2418" s="5" t="s">
        <v>7116</v>
      </c>
      <c r="N2418" s="5" t="s">
        <v>7117</v>
      </c>
      <c r="O2418" s="17">
        <v>45156</v>
      </c>
      <c r="P2418" s="5">
        <v>1</v>
      </c>
      <c r="Q2418" s="5">
        <v>1</v>
      </c>
      <c r="R2418" s="5">
        <v>0</v>
      </c>
      <c r="S2418" s="5">
        <v>1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1</v>
      </c>
      <c r="AG2418" s="18">
        <v>33.057699999999997</v>
      </c>
      <c r="AH2418" s="19">
        <v>2</v>
      </c>
      <c r="AI2418" s="19">
        <v>2</v>
      </c>
    </row>
    <row r="2419" spans="1:35" ht="12.75" customHeight="1" x14ac:dyDescent="0.25">
      <c r="A2419" s="5">
        <v>225</v>
      </c>
      <c r="B2419" s="5">
        <v>2902009</v>
      </c>
      <c r="C2419" s="5"/>
      <c r="D2419" s="5" t="s">
        <v>4602</v>
      </c>
      <c r="E2419" s="15"/>
      <c r="F2419" s="16">
        <f>+IF(TABLA!$E2419 &lt;&gt; "", 1, 0)</f>
        <v>0</v>
      </c>
      <c r="G2419" s="15"/>
      <c r="H2419" s="16">
        <f>+IF(TABLA!$G2419&lt;&gt;"",1,0)</f>
        <v>0</v>
      </c>
      <c r="I2419" s="15"/>
      <c r="J2419" s="16">
        <f>+IF(TABLA!$I2419&lt;&gt;"",1,0)</f>
        <v>0</v>
      </c>
      <c r="K2419" s="16">
        <f>+IF(AND(TABLA!$F2419=1,TABLA!$H2419=1,TABLA!$J2419=1), 1, 0)</f>
        <v>0</v>
      </c>
      <c r="L2419" s="16"/>
      <c r="M2419" s="5" t="s">
        <v>7118</v>
      </c>
      <c r="N2419" s="5" t="s">
        <v>4603</v>
      </c>
      <c r="O2419" s="17">
        <v>44908</v>
      </c>
      <c r="P2419" s="5">
        <v>1</v>
      </c>
      <c r="Q2419" s="5">
        <v>1</v>
      </c>
      <c r="R2419" s="5">
        <v>0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1</v>
      </c>
      <c r="AG2419" s="18">
        <v>9.2799999999999994E-2</v>
      </c>
      <c r="AH2419" s="19">
        <v>1</v>
      </c>
      <c r="AI2419" s="19">
        <v>1</v>
      </c>
    </row>
    <row r="2420" spans="1:35" ht="12.75" customHeight="1" x14ac:dyDescent="0.25">
      <c r="A2420" s="5">
        <v>167</v>
      </c>
      <c r="B2420" s="5">
        <v>3170134</v>
      </c>
      <c r="C2420" s="5"/>
      <c r="D2420" s="5" t="s">
        <v>528</v>
      </c>
      <c r="E2420" s="15"/>
      <c r="F2420" s="16">
        <f>+IF(TABLA!$E2420 &lt;&gt; "", 1, 0)</f>
        <v>0</v>
      </c>
      <c r="G2420" s="15"/>
      <c r="H2420" s="16">
        <f>+IF(TABLA!$G2420&lt;&gt;"",1,0)</f>
        <v>0</v>
      </c>
      <c r="I2420" s="15"/>
      <c r="J2420" s="16">
        <f>+IF(TABLA!$I2420&lt;&gt;"",1,0)</f>
        <v>0</v>
      </c>
      <c r="K2420" s="16">
        <f>+IF(AND(TABLA!$F2420=1,TABLA!$H2420=1,TABLA!$J2420=1), 1, 0)</f>
        <v>0</v>
      </c>
      <c r="L2420" s="16"/>
      <c r="M2420" s="5" t="s">
        <v>7119</v>
      </c>
      <c r="N2420" s="5" t="s">
        <v>531</v>
      </c>
      <c r="O2420" s="17">
        <v>44880</v>
      </c>
      <c r="P2420" s="5">
        <v>0</v>
      </c>
      <c r="Q2420" s="5">
        <v>1</v>
      </c>
      <c r="R2420" s="5">
        <v>0</v>
      </c>
      <c r="S2420" s="5">
        <v>0</v>
      </c>
      <c r="T2420" s="5">
        <v>1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1</v>
      </c>
      <c r="AF2420" s="5">
        <v>0</v>
      </c>
      <c r="AG2420" s="18">
        <v>0.69030000000000002</v>
      </c>
      <c r="AH2420" s="19">
        <v>1</v>
      </c>
      <c r="AI2420" s="19">
        <v>1</v>
      </c>
    </row>
    <row r="2421" spans="1:35" ht="12.75" customHeight="1" x14ac:dyDescent="0.25">
      <c r="A2421" s="5">
        <v>483</v>
      </c>
      <c r="B2421" s="5">
        <v>3170137</v>
      </c>
      <c r="C2421" s="5"/>
      <c r="D2421" s="5" t="s">
        <v>528</v>
      </c>
      <c r="E2421" s="15"/>
      <c r="F2421" s="16">
        <f>+IF(TABLA!$E2421 &lt;&gt; "", 1, 0)</f>
        <v>0</v>
      </c>
      <c r="G2421" s="15"/>
      <c r="H2421" s="16">
        <f>+IF(TABLA!$G2421&lt;&gt;"",1,0)</f>
        <v>0</v>
      </c>
      <c r="I2421" s="15"/>
      <c r="J2421" s="16">
        <f>+IF(TABLA!$I2421&lt;&gt;"",1,0)</f>
        <v>0</v>
      </c>
      <c r="K2421" s="16">
        <f>+IF(AND(TABLA!$F2421=1,TABLA!$H2421=1,TABLA!$J2421=1), 1, 0)</f>
        <v>0</v>
      </c>
      <c r="L2421" s="16"/>
      <c r="M2421" s="5" t="s">
        <v>7120</v>
      </c>
      <c r="N2421" s="5" t="s">
        <v>531</v>
      </c>
      <c r="O2421" s="17">
        <v>45008</v>
      </c>
      <c r="P2421" s="5">
        <v>1</v>
      </c>
      <c r="Q2421" s="5">
        <v>1</v>
      </c>
      <c r="R2421" s="5">
        <v>0</v>
      </c>
      <c r="S2421" s="5">
        <v>0</v>
      </c>
      <c r="T2421" s="5">
        <v>1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1</v>
      </c>
      <c r="AF2421" s="5">
        <v>0</v>
      </c>
      <c r="AG2421" s="18">
        <v>5.0069999999999997</v>
      </c>
      <c r="AH2421" s="19">
        <v>1</v>
      </c>
      <c r="AI2421" s="19">
        <v>1</v>
      </c>
    </row>
    <row r="2422" spans="1:35" ht="12.75" customHeight="1" x14ac:dyDescent="0.25">
      <c r="A2422" s="5">
        <v>965</v>
      </c>
      <c r="B2422" s="5">
        <v>3170139</v>
      </c>
      <c r="C2422" s="5"/>
      <c r="D2422" s="5" t="s">
        <v>528</v>
      </c>
      <c r="E2422" s="15"/>
      <c r="F2422" s="16">
        <f>+IF(TABLA!$E2422 &lt;&gt; "", 1, 0)</f>
        <v>0</v>
      </c>
      <c r="G2422" s="15"/>
      <c r="H2422" s="16">
        <f>+IF(TABLA!$G2422&lt;&gt;"",1,0)</f>
        <v>0</v>
      </c>
      <c r="I2422" s="15"/>
      <c r="J2422" s="16">
        <f>+IF(TABLA!$I2422&lt;&gt;"",1,0)</f>
        <v>0</v>
      </c>
      <c r="K2422" s="16">
        <f>+IF(AND(TABLA!$F2422=1,TABLA!$H2422=1,TABLA!$J2422=1), 1, 0)</f>
        <v>0</v>
      </c>
      <c r="L2422" s="16"/>
      <c r="M2422" s="5" t="s">
        <v>7121</v>
      </c>
      <c r="N2422" s="5" t="s">
        <v>531</v>
      </c>
      <c r="O2422" s="17">
        <v>45106</v>
      </c>
      <c r="P2422" s="5">
        <v>1</v>
      </c>
      <c r="Q2422" s="5">
        <v>1</v>
      </c>
      <c r="R2422" s="5">
        <v>0</v>
      </c>
      <c r="S2422" s="5">
        <v>0</v>
      </c>
      <c r="T2422" s="5">
        <v>1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1</v>
      </c>
      <c r="AF2422" s="5">
        <v>0</v>
      </c>
      <c r="AG2422" s="18">
        <v>1.2363</v>
      </c>
      <c r="AH2422" s="19">
        <v>2</v>
      </c>
      <c r="AI2422" s="19">
        <v>2</v>
      </c>
    </row>
    <row r="2423" spans="1:35" ht="12.75" customHeight="1" x14ac:dyDescent="0.25">
      <c r="A2423" s="5">
        <v>3394</v>
      </c>
      <c r="B2423" s="5">
        <v>4004040</v>
      </c>
      <c r="C2423" s="5"/>
      <c r="D2423" s="5" t="s">
        <v>7122</v>
      </c>
      <c r="E2423" s="15"/>
      <c r="F2423" s="16">
        <f>+IF(TABLA!$E2423 &lt;&gt; "", 1, 0)</f>
        <v>0</v>
      </c>
      <c r="G2423" s="15"/>
      <c r="H2423" s="16">
        <f>+IF(TABLA!$G2423&lt;&gt;"",1,0)</f>
        <v>0</v>
      </c>
      <c r="I2423" s="15"/>
      <c r="J2423" s="16">
        <f>+IF(TABLA!$I2423&lt;&gt;"",1,0)</f>
        <v>0</v>
      </c>
      <c r="K2423" s="16">
        <f>+IF(AND(TABLA!$F2423=1,TABLA!$H2423=1,TABLA!$J2423=1), 1, 0)</f>
        <v>0</v>
      </c>
      <c r="L2423" s="16"/>
      <c r="M2423" s="5" t="s">
        <v>163</v>
      </c>
      <c r="N2423" s="5" t="s">
        <v>7123</v>
      </c>
      <c r="O2423" s="17">
        <v>45230</v>
      </c>
      <c r="P2423" s="5">
        <v>1</v>
      </c>
      <c r="Q2423" s="5">
        <v>1</v>
      </c>
      <c r="R2423" s="5">
        <v>0</v>
      </c>
      <c r="S2423" s="5">
        <v>1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1</v>
      </c>
      <c r="AG2423" s="18">
        <v>34744.124900000097</v>
      </c>
      <c r="AH2423" s="19">
        <v>19190</v>
      </c>
      <c r="AI2423" s="19">
        <v>32695</v>
      </c>
    </row>
    <row r="2424" spans="1:35" ht="12.75" customHeight="1" x14ac:dyDescent="0.25">
      <c r="A2424" s="5">
        <v>2564</v>
      </c>
      <c r="B2424" s="5">
        <v>4010036</v>
      </c>
      <c r="C2424" s="5"/>
      <c r="D2424" s="5" t="s">
        <v>7124</v>
      </c>
      <c r="E2424" s="15"/>
      <c r="F2424" s="16">
        <f>+IF(TABLA!$E2424 &lt;&gt; "", 1, 0)</f>
        <v>0</v>
      </c>
      <c r="G2424" s="15"/>
      <c r="H2424" s="16">
        <f>+IF(TABLA!$G2424&lt;&gt;"",1,0)</f>
        <v>0</v>
      </c>
      <c r="I2424" s="15"/>
      <c r="J2424" s="16">
        <f>+IF(TABLA!$I2424&lt;&gt;"",1,0)</f>
        <v>0</v>
      </c>
      <c r="K2424" s="16">
        <f>+IF(AND(TABLA!$F2424=1,TABLA!$H2424=1,TABLA!$J2424=1), 1, 0)</f>
        <v>0</v>
      </c>
      <c r="L2424" s="16"/>
      <c r="M2424" s="5" t="s">
        <v>7125</v>
      </c>
      <c r="N2424" s="5" t="s">
        <v>7126</v>
      </c>
      <c r="O2424" s="17">
        <v>45224</v>
      </c>
      <c r="P2424" s="5">
        <v>1</v>
      </c>
      <c r="Q2424" s="5">
        <v>1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1</v>
      </c>
      <c r="Y2424" s="5">
        <v>0</v>
      </c>
      <c r="Z2424" s="5">
        <v>1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18">
        <v>4.9794999999999998</v>
      </c>
      <c r="AH2424" s="19">
        <v>3</v>
      </c>
      <c r="AI2424" s="19">
        <v>3</v>
      </c>
    </row>
    <row r="2425" spans="1:35" ht="12.75" customHeight="1" x14ac:dyDescent="0.25">
      <c r="A2425" s="5">
        <v>1499</v>
      </c>
      <c r="B2425" s="5">
        <v>4010184</v>
      </c>
      <c r="C2425" s="5"/>
      <c r="D2425" s="5" t="s">
        <v>7127</v>
      </c>
      <c r="E2425" s="15"/>
      <c r="F2425" s="16">
        <f>+IF(TABLA!$E2425 &lt;&gt; "", 1, 0)</f>
        <v>0</v>
      </c>
      <c r="G2425" s="15"/>
      <c r="H2425" s="16">
        <f>+IF(TABLA!$G2425&lt;&gt;"",1,0)</f>
        <v>0</v>
      </c>
      <c r="I2425" s="15"/>
      <c r="J2425" s="16">
        <f>+IF(TABLA!$I2425&lt;&gt;"",1,0)</f>
        <v>0</v>
      </c>
      <c r="K2425" s="16">
        <f>+IF(AND(TABLA!$F2425=1,TABLA!$H2425=1,TABLA!$J2425=1), 1, 0)</f>
        <v>0</v>
      </c>
      <c r="L2425" s="16"/>
      <c r="M2425" s="5" t="s">
        <v>7128</v>
      </c>
      <c r="N2425" s="5" t="s">
        <v>7129</v>
      </c>
      <c r="O2425" s="17">
        <v>45170</v>
      </c>
      <c r="P2425" s="5">
        <v>1</v>
      </c>
      <c r="Q2425" s="5">
        <v>1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1</v>
      </c>
      <c r="Y2425" s="5">
        <v>0</v>
      </c>
      <c r="Z2425" s="5">
        <v>1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18">
        <v>0.69389999999999996</v>
      </c>
      <c r="AH2425" s="19">
        <v>1</v>
      </c>
      <c r="AI2425" s="19">
        <v>1</v>
      </c>
    </row>
    <row r="2426" spans="1:35" ht="12.75" customHeight="1" x14ac:dyDescent="0.25">
      <c r="A2426" s="5">
        <v>2506</v>
      </c>
      <c r="B2426" s="5">
        <v>4010201</v>
      </c>
      <c r="C2426" s="5"/>
      <c r="D2426" s="5" t="s">
        <v>7130</v>
      </c>
      <c r="E2426" s="15"/>
      <c r="F2426" s="16">
        <f>+IF(TABLA!$E2426 &lt;&gt; "", 1, 0)</f>
        <v>0</v>
      </c>
      <c r="G2426" s="15"/>
      <c r="H2426" s="16">
        <f>+IF(TABLA!$G2426&lt;&gt;"",1,0)</f>
        <v>0</v>
      </c>
      <c r="I2426" s="15"/>
      <c r="J2426" s="16">
        <f>+IF(TABLA!$I2426&lt;&gt;"",1,0)</f>
        <v>0</v>
      </c>
      <c r="K2426" s="16">
        <f>+IF(AND(TABLA!$F2426=1,TABLA!$H2426=1,TABLA!$J2426=1), 1, 0)</f>
        <v>0</v>
      </c>
      <c r="L2426" s="16"/>
      <c r="M2426" s="5" t="s">
        <v>7131</v>
      </c>
      <c r="N2426" s="5" t="s">
        <v>7132</v>
      </c>
      <c r="O2426" s="17">
        <v>45223</v>
      </c>
      <c r="P2426" s="5">
        <v>1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1</v>
      </c>
      <c r="Y2426" s="5">
        <v>0</v>
      </c>
      <c r="Z2426" s="5">
        <v>1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18">
        <v>4.3132000000000001</v>
      </c>
      <c r="AH2426" s="19">
        <v>9</v>
      </c>
      <c r="AI2426" s="19">
        <v>9</v>
      </c>
    </row>
    <row r="2427" spans="1:35" ht="12.75" customHeight="1" x14ac:dyDescent="0.25">
      <c r="A2427" s="5">
        <v>1902</v>
      </c>
      <c r="B2427" s="5">
        <v>4010203</v>
      </c>
      <c r="C2427" s="5"/>
      <c r="D2427" s="5" t="s">
        <v>7133</v>
      </c>
      <c r="E2427" s="15"/>
      <c r="F2427" s="16">
        <f>+IF(TABLA!$E2427 &lt;&gt; "", 1, 0)</f>
        <v>0</v>
      </c>
      <c r="G2427" s="15"/>
      <c r="H2427" s="16">
        <f>+IF(TABLA!$G2427&lt;&gt;"",1,0)</f>
        <v>0</v>
      </c>
      <c r="I2427" s="15"/>
      <c r="J2427" s="16">
        <f>+IF(TABLA!$I2427&lt;&gt;"",1,0)</f>
        <v>0</v>
      </c>
      <c r="K2427" s="16">
        <f>+IF(AND(TABLA!$F2427=1,TABLA!$H2427=1,TABLA!$J2427=1), 1, 0)</f>
        <v>0</v>
      </c>
      <c r="L2427" s="16"/>
      <c r="M2427" s="5" t="s">
        <v>7134</v>
      </c>
      <c r="N2427" s="5" t="s">
        <v>7135</v>
      </c>
      <c r="O2427" s="17">
        <v>45202</v>
      </c>
      <c r="P2427" s="5">
        <v>1</v>
      </c>
      <c r="Q2427" s="5">
        <v>1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0</v>
      </c>
      <c r="Z2427" s="5">
        <v>1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18">
        <v>0.33150000000000002</v>
      </c>
      <c r="AH2427" s="19">
        <v>1</v>
      </c>
      <c r="AI2427" s="19">
        <v>1</v>
      </c>
    </row>
    <row r="2428" spans="1:35" ht="12.75" customHeight="1" x14ac:dyDescent="0.25">
      <c r="A2428" s="5">
        <v>3395</v>
      </c>
      <c r="B2428" s="5">
        <v>4010212</v>
      </c>
      <c r="C2428" s="5"/>
      <c r="D2428" s="5" t="s">
        <v>7136</v>
      </c>
      <c r="E2428" s="15"/>
      <c r="F2428" s="16">
        <f>+IF(TABLA!$E2428 &lt;&gt; "", 1, 0)</f>
        <v>0</v>
      </c>
      <c r="G2428" s="15"/>
      <c r="H2428" s="16">
        <f>+IF(TABLA!$G2428&lt;&gt;"",1,0)</f>
        <v>0</v>
      </c>
      <c r="I2428" s="15"/>
      <c r="J2428" s="16">
        <f>+IF(TABLA!$I2428&lt;&gt;"",1,0)</f>
        <v>0</v>
      </c>
      <c r="K2428" s="16">
        <f>+IF(AND(TABLA!$F2428=1,TABLA!$H2428=1,TABLA!$J2428=1), 1, 0)</f>
        <v>0</v>
      </c>
      <c r="L2428" s="16"/>
      <c r="M2428" s="5" t="s">
        <v>7137</v>
      </c>
      <c r="N2428" s="5" t="s">
        <v>7138</v>
      </c>
      <c r="O2428" s="17">
        <v>45230</v>
      </c>
      <c r="P2428" s="5">
        <v>1</v>
      </c>
      <c r="Q2428" s="5">
        <v>1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1</v>
      </c>
      <c r="Y2428" s="5">
        <v>0</v>
      </c>
      <c r="Z2428" s="5">
        <v>1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18">
        <v>112.68689999999999</v>
      </c>
      <c r="AH2428" s="19">
        <v>586</v>
      </c>
      <c r="AI2428" s="19">
        <v>588</v>
      </c>
    </row>
    <row r="2429" spans="1:35" ht="12.75" customHeight="1" x14ac:dyDescent="0.25">
      <c r="A2429" s="5">
        <v>1074</v>
      </c>
      <c r="B2429" s="5">
        <v>4010213</v>
      </c>
      <c r="C2429" s="5"/>
      <c r="D2429" s="5" t="s">
        <v>7139</v>
      </c>
      <c r="E2429" s="15"/>
      <c r="F2429" s="16">
        <f>+IF(TABLA!$E2429 &lt;&gt; "", 1, 0)</f>
        <v>0</v>
      </c>
      <c r="G2429" s="15"/>
      <c r="H2429" s="16">
        <f>+IF(TABLA!$G2429&lt;&gt;"",1,0)</f>
        <v>0</v>
      </c>
      <c r="I2429" s="15"/>
      <c r="J2429" s="16">
        <f>+IF(TABLA!$I2429&lt;&gt;"",1,0)</f>
        <v>0</v>
      </c>
      <c r="K2429" s="16">
        <f>+IF(AND(TABLA!$F2429=1,TABLA!$H2429=1,TABLA!$J2429=1), 1, 0)</f>
        <v>0</v>
      </c>
      <c r="L2429" s="16"/>
      <c r="M2429" s="5" t="s">
        <v>7140</v>
      </c>
      <c r="N2429" s="5" t="s">
        <v>7141</v>
      </c>
      <c r="O2429" s="17">
        <v>45120</v>
      </c>
      <c r="P2429" s="5">
        <v>1</v>
      </c>
      <c r="Q2429" s="5">
        <v>1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1</v>
      </c>
      <c r="Y2429" s="5">
        <v>0</v>
      </c>
      <c r="Z2429" s="5">
        <v>1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18">
        <v>0.40920000000000001</v>
      </c>
      <c r="AH2429" s="19">
        <v>5</v>
      </c>
      <c r="AI2429" s="19">
        <v>5</v>
      </c>
    </row>
    <row r="2430" spans="1:35" ht="12.75" customHeight="1" x14ac:dyDescent="0.25">
      <c r="A2430" s="5">
        <v>1695</v>
      </c>
      <c r="B2430" s="5">
        <v>4010214</v>
      </c>
      <c r="C2430" s="5"/>
      <c r="D2430" s="5" t="s">
        <v>7142</v>
      </c>
      <c r="E2430" s="15"/>
      <c r="F2430" s="16">
        <f>+IF(TABLA!$E2430 &lt;&gt; "", 1, 0)</f>
        <v>0</v>
      </c>
      <c r="G2430" s="15"/>
      <c r="H2430" s="16">
        <f>+IF(TABLA!$G2430&lt;&gt;"",1,0)</f>
        <v>0</v>
      </c>
      <c r="I2430" s="15"/>
      <c r="J2430" s="16">
        <f>+IF(TABLA!$I2430&lt;&gt;"",1,0)</f>
        <v>0</v>
      </c>
      <c r="K2430" s="16">
        <f>+IF(AND(TABLA!$F2430=1,TABLA!$H2430=1,TABLA!$J2430=1), 1, 0)</f>
        <v>0</v>
      </c>
      <c r="L2430" s="16"/>
      <c r="M2430" s="5" t="s">
        <v>7143</v>
      </c>
      <c r="N2430" s="5" t="s">
        <v>7144</v>
      </c>
      <c r="O2430" s="17">
        <v>45189</v>
      </c>
      <c r="P2430" s="5">
        <v>1</v>
      </c>
      <c r="Q2430" s="5">
        <v>1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1</v>
      </c>
      <c r="Y2430" s="5">
        <v>0</v>
      </c>
      <c r="Z2430" s="5">
        <v>1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18">
        <v>3.0929000000000002</v>
      </c>
      <c r="AH2430" s="19">
        <v>29</v>
      </c>
      <c r="AI2430" s="19">
        <v>29</v>
      </c>
    </row>
    <row r="2431" spans="1:35" ht="12.75" customHeight="1" x14ac:dyDescent="0.25">
      <c r="A2431" s="5">
        <v>2866</v>
      </c>
      <c r="B2431" s="5">
        <v>4010315</v>
      </c>
      <c r="C2431" s="5"/>
      <c r="D2431" s="5" t="s">
        <v>7145</v>
      </c>
      <c r="E2431" s="15"/>
      <c r="F2431" s="16">
        <f>+IF(TABLA!$E2431 &lt;&gt; "", 1, 0)</f>
        <v>0</v>
      </c>
      <c r="G2431" s="15"/>
      <c r="H2431" s="16">
        <f>+IF(TABLA!$G2431&lt;&gt;"",1,0)</f>
        <v>0</v>
      </c>
      <c r="I2431" s="15"/>
      <c r="J2431" s="16">
        <f>+IF(TABLA!$I2431&lt;&gt;"",1,0)</f>
        <v>0</v>
      </c>
      <c r="K2431" s="16">
        <f>+IF(AND(TABLA!$F2431=1,TABLA!$H2431=1,TABLA!$J2431=1), 1, 0)</f>
        <v>0</v>
      </c>
      <c r="L2431" s="16"/>
      <c r="M2431" s="5" t="s">
        <v>7146</v>
      </c>
      <c r="N2431" s="5" t="s">
        <v>7147</v>
      </c>
      <c r="O2431" s="17">
        <v>45229</v>
      </c>
      <c r="P2431" s="5">
        <v>1</v>
      </c>
      <c r="Q2431" s="5">
        <v>1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1</v>
      </c>
      <c r="Y2431" s="5">
        <v>0</v>
      </c>
      <c r="Z2431" s="5">
        <v>1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18">
        <v>116.8913</v>
      </c>
      <c r="AH2431" s="19">
        <v>88</v>
      </c>
      <c r="AI2431" s="19">
        <v>96</v>
      </c>
    </row>
    <row r="2432" spans="1:35" ht="12.75" customHeight="1" x14ac:dyDescent="0.25">
      <c r="A2432" s="5">
        <v>2867</v>
      </c>
      <c r="B2432" s="5">
        <v>4010316</v>
      </c>
      <c r="C2432" s="5"/>
      <c r="D2432" s="5" t="s">
        <v>7148</v>
      </c>
      <c r="E2432" s="15"/>
      <c r="F2432" s="16">
        <f>+IF(TABLA!$E2432 &lt;&gt; "", 1, 0)</f>
        <v>0</v>
      </c>
      <c r="G2432" s="15"/>
      <c r="H2432" s="16">
        <f>+IF(TABLA!$G2432&lt;&gt;"",1,0)</f>
        <v>0</v>
      </c>
      <c r="I2432" s="15"/>
      <c r="J2432" s="16">
        <f>+IF(TABLA!$I2432&lt;&gt;"",1,0)</f>
        <v>0</v>
      </c>
      <c r="K2432" s="16">
        <f>+IF(AND(TABLA!$F2432=1,TABLA!$H2432=1,TABLA!$J2432=1), 1, 0)</f>
        <v>0</v>
      </c>
      <c r="L2432" s="16"/>
      <c r="M2432" s="5" t="s">
        <v>7149</v>
      </c>
      <c r="N2432" s="5" t="s">
        <v>7150</v>
      </c>
      <c r="O2432" s="17">
        <v>45229</v>
      </c>
      <c r="P2432" s="5">
        <v>1</v>
      </c>
      <c r="Q2432" s="5">
        <v>1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1</v>
      </c>
      <c r="Y2432" s="5">
        <v>0</v>
      </c>
      <c r="Z2432" s="5">
        <v>1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18">
        <v>70.612200000000001</v>
      </c>
      <c r="AH2432" s="19">
        <v>52</v>
      </c>
      <c r="AI2432" s="19">
        <v>54</v>
      </c>
    </row>
    <row r="2433" spans="1:35" ht="12.75" customHeight="1" x14ac:dyDescent="0.25">
      <c r="A2433" s="5">
        <v>2746</v>
      </c>
      <c r="B2433" s="5">
        <v>4010515</v>
      </c>
      <c r="C2433" s="5"/>
      <c r="D2433" s="5" t="s">
        <v>7151</v>
      </c>
      <c r="E2433" s="15"/>
      <c r="F2433" s="16">
        <f>+IF(TABLA!$E2433 &lt;&gt; "", 1, 0)</f>
        <v>0</v>
      </c>
      <c r="G2433" s="15"/>
      <c r="H2433" s="16">
        <f>+IF(TABLA!$G2433&lt;&gt;"",1,0)</f>
        <v>0</v>
      </c>
      <c r="I2433" s="15"/>
      <c r="J2433" s="16">
        <f>+IF(TABLA!$I2433&lt;&gt;"",1,0)</f>
        <v>0</v>
      </c>
      <c r="K2433" s="16">
        <f>+IF(AND(TABLA!$F2433=1,TABLA!$H2433=1,TABLA!$J2433=1), 1, 0)</f>
        <v>0</v>
      </c>
      <c r="L2433" s="16"/>
      <c r="M2433" s="5" t="s">
        <v>7152</v>
      </c>
      <c r="N2433" s="5" t="s">
        <v>7153</v>
      </c>
      <c r="O2433" s="17">
        <v>45227</v>
      </c>
      <c r="P2433" s="5">
        <v>1</v>
      </c>
      <c r="Q2433" s="5">
        <v>1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1</v>
      </c>
      <c r="Y2433" s="5">
        <v>0</v>
      </c>
      <c r="Z2433" s="5">
        <v>1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18">
        <v>25.599399999999999</v>
      </c>
      <c r="AH2433" s="19">
        <v>58</v>
      </c>
      <c r="AI2433" s="19">
        <v>59</v>
      </c>
    </row>
    <row r="2434" spans="1:35" ht="12.75" customHeight="1" x14ac:dyDescent="0.25">
      <c r="A2434" s="5">
        <v>1985</v>
      </c>
      <c r="B2434" s="5">
        <v>4010534</v>
      </c>
      <c r="C2434" s="5"/>
      <c r="D2434" s="5" t="s">
        <v>7154</v>
      </c>
      <c r="E2434" s="15"/>
      <c r="F2434" s="16">
        <f>+IF(TABLA!$E2434 &lt;&gt; "", 1, 0)</f>
        <v>0</v>
      </c>
      <c r="G2434" s="15"/>
      <c r="H2434" s="16">
        <f>+IF(TABLA!$G2434&lt;&gt;"",1,0)</f>
        <v>0</v>
      </c>
      <c r="I2434" s="15"/>
      <c r="J2434" s="16">
        <f>+IF(TABLA!$I2434&lt;&gt;"",1,0)</f>
        <v>0</v>
      </c>
      <c r="K2434" s="16">
        <f>+IF(AND(TABLA!$F2434=1,TABLA!$H2434=1,TABLA!$J2434=1), 1, 0)</f>
        <v>0</v>
      </c>
      <c r="L2434" s="16"/>
      <c r="M2434" s="5" t="s">
        <v>7155</v>
      </c>
      <c r="N2434" s="5" t="s">
        <v>7156</v>
      </c>
      <c r="O2434" s="17">
        <v>45205</v>
      </c>
      <c r="P2434" s="5">
        <v>1</v>
      </c>
      <c r="Q2434" s="5">
        <v>1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1</v>
      </c>
      <c r="Y2434" s="5">
        <v>0</v>
      </c>
      <c r="Z2434" s="5">
        <v>1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18">
        <v>0.35299999999999998</v>
      </c>
      <c r="AH2434" s="19">
        <v>2</v>
      </c>
      <c r="AI2434" s="19">
        <v>2</v>
      </c>
    </row>
    <row r="2435" spans="1:35" ht="12.75" customHeight="1" x14ac:dyDescent="0.25">
      <c r="A2435" s="5">
        <v>1562</v>
      </c>
      <c r="B2435" s="5">
        <v>4010583</v>
      </c>
      <c r="C2435" s="5"/>
      <c r="D2435" s="5" t="s">
        <v>7157</v>
      </c>
      <c r="E2435" s="15"/>
      <c r="F2435" s="16">
        <f>+IF(TABLA!$E2435 &lt;&gt; "", 1, 0)</f>
        <v>0</v>
      </c>
      <c r="G2435" s="15"/>
      <c r="H2435" s="16">
        <f>+IF(TABLA!$G2435&lt;&gt;"",1,0)</f>
        <v>0</v>
      </c>
      <c r="I2435" s="15"/>
      <c r="J2435" s="16">
        <f>+IF(TABLA!$I2435&lt;&gt;"",1,0)</f>
        <v>0</v>
      </c>
      <c r="K2435" s="16">
        <f>+IF(AND(TABLA!$F2435=1,TABLA!$H2435=1,TABLA!$J2435=1), 1, 0)</f>
        <v>0</v>
      </c>
      <c r="L2435" s="16"/>
      <c r="M2435" s="5" t="s">
        <v>7158</v>
      </c>
      <c r="N2435" s="5" t="s">
        <v>7159</v>
      </c>
      <c r="O2435" s="17">
        <v>45176</v>
      </c>
      <c r="P2435" s="5">
        <v>1</v>
      </c>
      <c r="Q2435" s="5">
        <v>1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1</v>
      </c>
      <c r="Y2435" s="5">
        <v>0</v>
      </c>
      <c r="Z2435" s="5">
        <v>1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18">
        <v>1.3222</v>
      </c>
      <c r="AH2435" s="19">
        <v>1</v>
      </c>
      <c r="AI2435" s="19">
        <v>1</v>
      </c>
    </row>
    <row r="2436" spans="1:35" ht="12.75" customHeight="1" x14ac:dyDescent="0.25">
      <c r="A2436" s="5">
        <v>2868</v>
      </c>
      <c r="B2436" s="5">
        <v>4010710</v>
      </c>
      <c r="C2436" s="5"/>
      <c r="D2436" s="5" t="s">
        <v>7160</v>
      </c>
      <c r="E2436" s="15"/>
      <c r="F2436" s="16">
        <f>+IF(TABLA!$E2436 &lt;&gt; "", 1, 0)</f>
        <v>0</v>
      </c>
      <c r="G2436" s="15"/>
      <c r="H2436" s="16">
        <f>+IF(TABLA!$G2436&lt;&gt;"",1,0)</f>
        <v>0</v>
      </c>
      <c r="I2436" s="15"/>
      <c r="J2436" s="16">
        <f>+IF(TABLA!$I2436&lt;&gt;"",1,0)</f>
        <v>0</v>
      </c>
      <c r="K2436" s="16">
        <f>+IF(AND(TABLA!$F2436=1,TABLA!$H2436=1,TABLA!$J2436=1), 1, 0)</f>
        <v>0</v>
      </c>
      <c r="L2436" s="16"/>
      <c r="M2436" s="5" t="s">
        <v>7161</v>
      </c>
      <c r="N2436" s="5" t="s">
        <v>7162</v>
      </c>
      <c r="O2436" s="17">
        <v>45229</v>
      </c>
      <c r="P2436" s="5">
        <v>1</v>
      </c>
      <c r="Q2436" s="5">
        <v>1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1</v>
      </c>
      <c r="Y2436" s="5">
        <v>0</v>
      </c>
      <c r="Z2436" s="5">
        <v>1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18">
        <v>30.283799999999999</v>
      </c>
      <c r="AH2436" s="19">
        <v>19</v>
      </c>
      <c r="AI2436" s="19">
        <v>19</v>
      </c>
    </row>
    <row r="2437" spans="1:35" ht="12.75" customHeight="1" x14ac:dyDescent="0.25">
      <c r="A2437" s="5">
        <v>2064</v>
      </c>
      <c r="B2437" s="5">
        <v>4010716</v>
      </c>
      <c r="C2437" s="5"/>
      <c r="D2437" s="5" t="s">
        <v>7163</v>
      </c>
      <c r="E2437" s="15"/>
      <c r="F2437" s="16">
        <f>+IF(TABLA!$E2437 &lt;&gt; "", 1, 0)</f>
        <v>0</v>
      </c>
      <c r="G2437" s="15"/>
      <c r="H2437" s="16">
        <f>+IF(TABLA!$G2437&lt;&gt;"",1,0)</f>
        <v>0</v>
      </c>
      <c r="I2437" s="15"/>
      <c r="J2437" s="16">
        <f>+IF(TABLA!$I2437&lt;&gt;"",1,0)</f>
        <v>0</v>
      </c>
      <c r="K2437" s="16">
        <f>+IF(AND(TABLA!$F2437=1,TABLA!$H2437=1,TABLA!$J2437=1), 1, 0)</f>
        <v>0</v>
      </c>
      <c r="L2437" s="16"/>
      <c r="M2437" s="5" t="s">
        <v>7164</v>
      </c>
      <c r="N2437" s="5" t="s">
        <v>7165</v>
      </c>
      <c r="O2437" s="17">
        <v>45210</v>
      </c>
      <c r="P2437" s="5">
        <v>1</v>
      </c>
      <c r="Q2437" s="5">
        <v>1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1</v>
      </c>
      <c r="Y2437" s="5">
        <v>0</v>
      </c>
      <c r="Z2437" s="5">
        <v>1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18">
        <v>3.5345</v>
      </c>
      <c r="AH2437" s="19">
        <v>11</v>
      </c>
      <c r="AI2437" s="19">
        <v>11</v>
      </c>
    </row>
    <row r="2438" spans="1:35" ht="12.75" customHeight="1" x14ac:dyDescent="0.25">
      <c r="A2438" s="5">
        <v>2403</v>
      </c>
      <c r="B2438" s="5">
        <v>4010720</v>
      </c>
      <c r="C2438" s="5"/>
      <c r="D2438" s="5" t="s">
        <v>7166</v>
      </c>
      <c r="E2438" s="15"/>
      <c r="F2438" s="16">
        <f>+IF(TABLA!$E2438 &lt;&gt; "", 1, 0)</f>
        <v>0</v>
      </c>
      <c r="G2438" s="15"/>
      <c r="H2438" s="16">
        <f>+IF(TABLA!$G2438&lt;&gt;"",1,0)</f>
        <v>0</v>
      </c>
      <c r="I2438" s="15"/>
      <c r="J2438" s="16">
        <f>+IF(TABLA!$I2438&lt;&gt;"",1,0)</f>
        <v>0</v>
      </c>
      <c r="K2438" s="16">
        <f>+IF(AND(TABLA!$F2438=1,TABLA!$H2438=1,TABLA!$J2438=1), 1, 0)</f>
        <v>0</v>
      </c>
      <c r="L2438" s="16"/>
      <c r="M2438" s="5" t="s">
        <v>7167</v>
      </c>
      <c r="N2438" s="5" t="s">
        <v>7168</v>
      </c>
      <c r="O2438" s="17">
        <v>45220</v>
      </c>
      <c r="P2438" s="5">
        <v>1</v>
      </c>
      <c r="Q2438" s="5">
        <v>1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1</v>
      </c>
      <c r="Y2438" s="5">
        <v>0</v>
      </c>
      <c r="Z2438" s="5">
        <v>1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18">
        <v>17.5258</v>
      </c>
      <c r="AH2438" s="19">
        <v>20</v>
      </c>
      <c r="AI2438" s="19">
        <v>22</v>
      </c>
    </row>
    <row r="2439" spans="1:35" ht="12.75" customHeight="1" x14ac:dyDescent="0.25">
      <c r="A2439" s="5">
        <v>2065</v>
      </c>
      <c r="B2439" s="5">
        <v>4010729</v>
      </c>
      <c r="C2439" s="5"/>
      <c r="D2439" s="5" t="s">
        <v>7169</v>
      </c>
      <c r="E2439" s="15"/>
      <c r="F2439" s="16">
        <f>+IF(TABLA!$E2439 &lt;&gt; "", 1, 0)</f>
        <v>0</v>
      </c>
      <c r="G2439" s="15"/>
      <c r="H2439" s="16">
        <f>+IF(TABLA!$G2439&lt;&gt;"",1,0)</f>
        <v>0</v>
      </c>
      <c r="I2439" s="15"/>
      <c r="J2439" s="16">
        <f>+IF(TABLA!$I2439&lt;&gt;"",1,0)</f>
        <v>0</v>
      </c>
      <c r="K2439" s="16">
        <f>+IF(AND(TABLA!$F2439=1,TABLA!$H2439=1,TABLA!$J2439=1), 1, 0)</f>
        <v>0</v>
      </c>
      <c r="L2439" s="16"/>
      <c r="M2439" s="5" t="s">
        <v>7170</v>
      </c>
      <c r="N2439" s="5" t="s">
        <v>7171</v>
      </c>
      <c r="O2439" s="17">
        <v>45210</v>
      </c>
      <c r="P2439" s="5">
        <v>1</v>
      </c>
      <c r="Q2439" s="5">
        <v>1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</v>
      </c>
      <c r="Y2439" s="5">
        <v>0</v>
      </c>
      <c r="Z2439" s="5">
        <v>1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18">
        <v>0</v>
      </c>
      <c r="AH2439" s="19">
        <v>1</v>
      </c>
      <c r="AI2439" s="19">
        <v>1</v>
      </c>
    </row>
    <row r="2440" spans="1:35" ht="12.75" customHeight="1" x14ac:dyDescent="0.25">
      <c r="A2440" s="5">
        <v>2404</v>
      </c>
      <c r="B2440" s="5">
        <v>4010751</v>
      </c>
      <c r="C2440" s="5"/>
      <c r="D2440" s="5" t="s">
        <v>7172</v>
      </c>
      <c r="E2440" s="15"/>
      <c r="F2440" s="16">
        <f>+IF(TABLA!$E2440 &lt;&gt; "", 1, 0)</f>
        <v>0</v>
      </c>
      <c r="G2440" s="15"/>
      <c r="H2440" s="16">
        <f>+IF(TABLA!$G2440&lt;&gt;"",1,0)</f>
        <v>0</v>
      </c>
      <c r="I2440" s="15"/>
      <c r="J2440" s="16">
        <f>+IF(TABLA!$I2440&lt;&gt;"",1,0)</f>
        <v>0</v>
      </c>
      <c r="K2440" s="16">
        <f>+IF(AND(TABLA!$F2440=1,TABLA!$H2440=1,TABLA!$J2440=1), 1, 0)</f>
        <v>0</v>
      </c>
      <c r="L2440" s="16"/>
      <c r="M2440" s="5" t="s">
        <v>7173</v>
      </c>
      <c r="N2440" s="5" t="s">
        <v>7174</v>
      </c>
      <c r="O2440" s="17">
        <v>45220</v>
      </c>
      <c r="P2440" s="5">
        <v>1</v>
      </c>
      <c r="Q2440" s="5">
        <v>1</v>
      </c>
      <c r="R2440" s="5">
        <v>1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1</v>
      </c>
      <c r="Y2440" s="5">
        <v>0</v>
      </c>
      <c r="Z2440" s="5">
        <v>1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18">
        <v>131.68899999999999</v>
      </c>
      <c r="AH2440" s="19">
        <v>63</v>
      </c>
      <c r="AI2440" s="19">
        <v>70</v>
      </c>
    </row>
    <row r="2441" spans="1:35" ht="12.75" customHeight="1" x14ac:dyDescent="0.25">
      <c r="A2441" s="5">
        <v>1613</v>
      </c>
      <c r="B2441" s="5">
        <v>4010809</v>
      </c>
      <c r="C2441" s="5"/>
      <c r="D2441" s="5" t="s">
        <v>7175</v>
      </c>
      <c r="E2441" s="15"/>
      <c r="F2441" s="16">
        <f>+IF(TABLA!$E2441 &lt;&gt; "", 1, 0)</f>
        <v>0</v>
      </c>
      <c r="G2441" s="15"/>
      <c r="H2441" s="16">
        <f>+IF(TABLA!$G2441&lt;&gt;"",1,0)</f>
        <v>0</v>
      </c>
      <c r="I2441" s="15"/>
      <c r="J2441" s="16">
        <f>+IF(TABLA!$I2441&lt;&gt;"",1,0)</f>
        <v>0</v>
      </c>
      <c r="K2441" s="16">
        <f>+IF(AND(TABLA!$F2441=1,TABLA!$H2441=1,TABLA!$J2441=1), 1, 0)</f>
        <v>0</v>
      </c>
      <c r="L2441" s="16"/>
      <c r="M2441" s="5" t="s">
        <v>7176</v>
      </c>
      <c r="N2441" s="5" t="s">
        <v>7177</v>
      </c>
      <c r="O2441" s="17">
        <v>45181</v>
      </c>
      <c r="P2441" s="5">
        <v>1</v>
      </c>
      <c r="Q2441" s="5">
        <v>1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</v>
      </c>
      <c r="Y2441" s="5">
        <v>0</v>
      </c>
      <c r="Z2441" s="5">
        <v>1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18">
        <v>4.4915000000000003</v>
      </c>
      <c r="AH2441" s="19">
        <v>6</v>
      </c>
      <c r="AI2441" s="19">
        <v>6</v>
      </c>
    </row>
    <row r="2442" spans="1:35" ht="12.75" customHeight="1" x14ac:dyDescent="0.25">
      <c r="A2442" s="5">
        <v>1308</v>
      </c>
      <c r="B2442" s="5">
        <v>4010916</v>
      </c>
      <c r="C2442" s="5"/>
      <c r="D2442" s="5" t="s">
        <v>7178</v>
      </c>
      <c r="E2442" s="15"/>
      <c r="F2442" s="16">
        <f>+IF(TABLA!$E2442 &lt;&gt; "", 1, 0)</f>
        <v>0</v>
      </c>
      <c r="G2442" s="15"/>
      <c r="H2442" s="16">
        <f>+IF(TABLA!$G2442&lt;&gt;"",1,0)</f>
        <v>0</v>
      </c>
      <c r="I2442" s="15"/>
      <c r="J2442" s="16">
        <f>+IF(TABLA!$I2442&lt;&gt;"",1,0)</f>
        <v>0</v>
      </c>
      <c r="K2442" s="16">
        <f>+IF(AND(TABLA!$F2442=1,TABLA!$H2442=1,TABLA!$J2442=1), 1, 0)</f>
        <v>0</v>
      </c>
      <c r="L2442" s="16"/>
      <c r="M2442" s="5" t="s">
        <v>7179</v>
      </c>
      <c r="N2442" s="5" t="s">
        <v>7180</v>
      </c>
      <c r="O2442" s="17">
        <v>45150</v>
      </c>
      <c r="P2442" s="5">
        <v>1</v>
      </c>
      <c r="Q2442" s="5">
        <v>1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1</v>
      </c>
      <c r="Y2442" s="5">
        <v>0</v>
      </c>
      <c r="Z2442" s="5">
        <v>1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18">
        <v>0.2492</v>
      </c>
      <c r="AH2442" s="19">
        <v>1</v>
      </c>
      <c r="AI2442" s="19">
        <v>1</v>
      </c>
    </row>
    <row r="2443" spans="1:35" ht="12.75" customHeight="1" x14ac:dyDescent="0.25">
      <c r="A2443" s="5">
        <v>2317</v>
      </c>
      <c r="B2443" s="5">
        <v>4010945</v>
      </c>
      <c r="C2443" s="5"/>
      <c r="D2443" s="5" t="s">
        <v>7181</v>
      </c>
      <c r="E2443" s="15"/>
      <c r="F2443" s="16">
        <f>+IF(TABLA!$E2443 &lt;&gt; "", 1, 0)</f>
        <v>0</v>
      </c>
      <c r="G2443" s="15"/>
      <c r="H2443" s="16">
        <f>+IF(TABLA!$G2443&lt;&gt;"",1,0)</f>
        <v>0</v>
      </c>
      <c r="I2443" s="15"/>
      <c r="J2443" s="16">
        <f>+IF(TABLA!$I2443&lt;&gt;"",1,0)</f>
        <v>0</v>
      </c>
      <c r="K2443" s="16">
        <f>+IF(AND(TABLA!$F2443=1,TABLA!$H2443=1,TABLA!$J2443=1), 1, 0)</f>
        <v>0</v>
      </c>
      <c r="L2443" s="16"/>
      <c r="M2443" s="5" t="s">
        <v>7182</v>
      </c>
      <c r="N2443" s="5" t="s">
        <v>7183</v>
      </c>
      <c r="O2443" s="17">
        <v>45218</v>
      </c>
      <c r="P2443" s="5">
        <v>1</v>
      </c>
      <c r="Q2443" s="5">
        <v>1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1</v>
      </c>
      <c r="Y2443" s="5">
        <v>0</v>
      </c>
      <c r="Z2443" s="5">
        <v>1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18">
        <v>48.0456</v>
      </c>
      <c r="AH2443" s="19">
        <v>60</v>
      </c>
      <c r="AI2443" s="19">
        <v>62</v>
      </c>
    </row>
    <row r="2444" spans="1:35" ht="12.75" customHeight="1" x14ac:dyDescent="0.25">
      <c r="A2444" s="5">
        <v>2747</v>
      </c>
      <c r="B2444" s="5">
        <v>4010949</v>
      </c>
      <c r="C2444" s="5"/>
      <c r="D2444" s="5" t="s">
        <v>7184</v>
      </c>
      <c r="E2444" s="15"/>
      <c r="F2444" s="16">
        <f>+IF(TABLA!$E2444 &lt;&gt; "", 1, 0)</f>
        <v>0</v>
      </c>
      <c r="G2444" s="15"/>
      <c r="H2444" s="16">
        <f>+IF(TABLA!$G2444&lt;&gt;"",1,0)</f>
        <v>0</v>
      </c>
      <c r="I2444" s="15"/>
      <c r="J2444" s="16">
        <f>+IF(TABLA!$I2444&lt;&gt;"",1,0)</f>
        <v>0</v>
      </c>
      <c r="K2444" s="16">
        <f>+IF(AND(TABLA!$F2444=1,TABLA!$H2444=1,TABLA!$J2444=1), 1, 0)</f>
        <v>0</v>
      </c>
      <c r="L2444" s="16"/>
      <c r="M2444" s="5" t="s">
        <v>7185</v>
      </c>
      <c r="N2444" s="5" t="s">
        <v>7186</v>
      </c>
      <c r="O2444" s="17">
        <v>45227</v>
      </c>
      <c r="P2444" s="5">
        <v>1</v>
      </c>
      <c r="Q2444" s="5">
        <v>1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1</v>
      </c>
      <c r="Y2444" s="5">
        <v>0</v>
      </c>
      <c r="Z2444" s="5">
        <v>1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18">
        <v>179.19560000000001</v>
      </c>
      <c r="AH2444" s="19">
        <v>161</v>
      </c>
      <c r="AI2444" s="19">
        <v>183</v>
      </c>
    </row>
    <row r="2445" spans="1:35" ht="12.75" customHeight="1" x14ac:dyDescent="0.25">
      <c r="A2445" s="5">
        <v>3396</v>
      </c>
      <c r="B2445" s="5">
        <v>4010950</v>
      </c>
      <c r="C2445" s="5"/>
      <c r="D2445" s="5" t="s">
        <v>7187</v>
      </c>
      <c r="E2445" s="15"/>
      <c r="F2445" s="16">
        <f>+IF(TABLA!$E2445 &lt;&gt; "", 1, 0)</f>
        <v>0</v>
      </c>
      <c r="G2445" s="15"/>
      <c r="H2445" s="16">
        <f>+IF(TABLA!$G2445&lt;&gt;"",1,0)</f>
        <v>0</v>
      </c>
      <c r="I2445" s="15"/>
      <c r="J2445" s="16">
        <f>+IF(TABLA!$I2445&lt;&gt;"",1,0)</f>
        <v>0</v>
      </c>
      <c r="K2445" s="16">
        <f>+IF(AND(TABLA!$F2445=1,TABLA!$H2445=1,TABLA!$J2445=1), 1, 0)</f>
        <v>0</v>
      </c>
      <c r="L2445" s="16"/>
      <c r="M2445" s="5" t="s">
        <v>7188</v>
      </c>
      <c r="N2445" s="5" t="s">
        <v>7189</v>
      </c>
      <c r="O2445" s="17">
        <v>45230</v>
      </c>
      <c r="P2445" s="5">
        <v>1</v>
      </c>
      <c r="Q2445" s="5">
        <v>1</v>
      </c>
      <c r="R2445" s="5">
        <v>1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1</v>
      </c>
      <c r="Y2445" s="5">
        <v>0</v>
      </c>
      <c r="Z2445" s="5">
        <v>1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18">
        <v>430.59010000000001</v>
      </c>
      <c r="AH2445" s="19">
        <v>375</v>
      </c>
      <c r="AI2445" s="19">
        <v>395</v>
      </c>
    </row>
    <row r="2446" spans="1:35" ht="12.75" customHeight="1" x14ac:dyDescent="0.25">
      <c r="A2446" s="5">
        <v>2232</v>
      </c>
      <c r="B2446" s="5">
        <v>4010951</v>
      </c>
      <c r="C2446" s="5"/>
      <c r="D2446" s="5" t="s">
        <v>7190</v>
      </c>
      <c r="E2446" s="15"/>
      <c r="F2446" s="16">
        <f>+IF(TABLA!$E2446 &lt;&gt; "", 1, 0)</f>
        <v>0</v>
      </c>
      <c r="G2446" s="15"/>
      <c r="H2446" s="16">
        <f>+IF(TABLA!$G2446&lt;&gt;"",1,0)</f>
        <v>0</v>
      </c>
      <c r="I2446" s="15"/>
      <c r="J2446" s="16">
        <f>+IF(TABLA!$I2446&lt;&gt;"",1,0)</f>
        <v>0</v>
      </c>
      <c r="K2446" s="16">
        <f>+IF(AND(TABLA!$F2446=1,TABLA!$H2446=1,TABLA!$J2446=1), 1, 0)</f>
        <v>0</v>
      </c>
      <c r="L2446" s="16"/>
      <c r="M2446" s="5" t="s">
        <v>7191</v>
      </c>
      <c r="N2446" s="5" t="s">
        <v>7192</v>
      </c>
      <c r="O2446" s="17">
        <v>45216</v>
      </c>
      <c r="P2446" s="5">
        <v>1</v>
      </c>
      <c r="Q2446" s="5">
        <v>1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1</v>
      </c>
      <c r="Y2446" s="5">
        <v>0</v>
      </c>
      <c r="Z2446" s="5">
        <v>1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18">
        <v>3.6185</v>
      </c>
      <c r="AH2446" s="19">
        <v>3</v>
      </c>
      <c r="AI2446" s="19">
        <v>3</v>
      </c>
    </row>
    <row r="2447" spans="1:35" ht="12.75" customHeight="1" x14ac:dyDescent="0.25">
      <c r="A2447" s="5">
        <v>2233</v>
      </c>
      <c r="B2447" s="5">
        <v>4011204</v>
      </c>
      <c r="C2447" s="5"/>
      <c r="D2447" s="5" t="s">
        <v>7193</v>
      </c>
      <c r="E2447" s="15"/>
      <c r="F2447" s="16">
        <f>+IF(TABLA!$E2447 &lt;&gt; "", 1, 0)</f>
        <v>0</v>
      </c>
      <c r="G2447" s="15"/>
      <c r="H2447" s="16">
        <f>+IF(TABLA!$G2447&lt;&gt;"",1,0)</f>
        <v>0</v>
      </c>
      <c r="I2447" s="15"/>
      <c r="J2447" s="16">
        <f>+IF(TABLA!$I2447&lt;&gt;"",1,0)</f>
        <v>0</v>
      </c>
      <c r="K2447" s="16">
        <f>+IF(AND(TABLA!$F2447=1,TABLA!$H2447=1,TABLA!$J2447=1), 1, 0)</f>
        <v>0</v>
      </c>
      <c r="L2447" s="16"/>
      <c r="M2447" s="5" t="s">
        <v>7194</v>
      </c>
      <c r="N2447" s="5" t="s">
        <v>7195</v>
      </c>
      <c r="O2447" s="17">
        <v>45216</v>
      </c>
      <c r="P2447" s="5">
        <v>1</v>
      </c>
      <c r="Q2447" s="5">
        <v>1</v>
      </c>
      <c r="R2447" s="5">
        <v>1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1</v>
      </c>
      <c r="Y2447" s="5">
        <v>0</v>
      </c>
      <c r="Z2447" s="5">
        <v>1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18">
        <v>47.489600000000003</v>
      </c>
      <c r="AH2447" s="19">
        <v>75</v>
      </c>
      <c r="AI2447" s="19">
        <v>81</v>
      </c>
    </row>
    <row r="2448" spans="1:35" ht="12.75" customHeight="1" x14ac:dyDescent="0.25">
      <c r="A2448" s="5">
        <v>1378</v>
      </c>
      <c r="B2448" s="5">
        <v>4011208</v>
      </c>
      <c r="C2448" s="5"/>
      <c r="D2448" s="5" t="s">
        <v>7196</v>
      </c>
      <c r="E2448" s="15"/>
      <c r="F2448" s="16">
        <f>+IF(TABLA!$E2448 &lt;&gt; "", 1, 0)</f>
        <v>0</v>
      </c>
      <c r="G2448" s="15"/>
      <c r="H2448" s="16">
        <f>+IF(TABLA!$G2448&lt;&gt;"",1,0)</f>
        <v>0</v>
      </c>
      <c r="I2448" s="15"/>
      <c r="J2448" s="16">
        <f>+IF(TABLA!$I2448&lt;&gt;"",1,0)</f>
        <v>0</v>
      </c>
      <c r="K2448" s="16">
        <f>+IF(AND(TABLA!$F2448=1,TABLA!$H2448=1,TABLA!$J2448=1), 1, 0)</f>
        <v>0</v>
      </c>
      <c r="L2448" s="16"/>
      <c r="M2448" s="5" t="s">
        <v>7197</v>
      </c>
      <c r="N2448" s="5" t="s">
        <v>7198</v>
      </c>
      <c r="O2448" s="17">
        <v>45159</v>
      </c>
      <c r="P2448" s="5">
        <v>1</v>
      </c>
      <c r="Q2448" s="5">
        <v>1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1</v>
      </c>
      <c r="Y2448" s="5">
        <v>0</v>
      </c>
      <c r="Z2448" s="5">
        <v>1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18">
        <v>0.62280000000000002</v>
      </c>
      <c r="AH2448" s="19">
        <v>2</v>
      </c>
      <c r="AI2448" s="19">
        <v>2</v>
      </c>
    </row>
    <row r="2449" spans="1:35" ht="12.75" customHeight="1" x14ac:dyDescent="0.25">
      <c r="A2449" s="5">
        <v>1928</v>
      </c>
      <c r="B2449" s="5">
        <v>4011230</v>
      </c>
      <c r="C2449" s="5"/>
      <c r="D2449" s="5" t="s">
        <v>7199</v>
      </c>
      <c r="E2449" s="15"/>
      <c r="F2449" s="16">
        <f>+IF(TABLA!$E2449 &lt;&gt; "", 1, 0)</f>
        <v>0</v>
      </c>
      <c r="G2449" s="15"/>
      <c r="H2449" s="16">
        <f>+IF(TABLA!$G2449&lt;&gt;"",1,0)</f>
        <v>0</v>
      </c>
      <c r="I2449" s="15"/>
      <c r="J2449" s="16">
        <f>+IF(TABLA!$I2449&lt;&gt;"",1,0)</f>
        <v>0</v>
      </c>
      <c r="K2449" s="16">
        <f>+IF(AND(TABLA!$F2449=1,TABLA!$H2449=1,TABLA!$J2449=1), 1, 0)</f>
        <v>0</v>
      </c>
      <c r="L2449" s="16"/>
      <c r="M2449" s="5" t="s">
        <v>7200</v>
      </c>
      <c r="N2449" s="5" t="s">
        <v>7201</v>
      </c>
      <c r="O2449" s="17">
        <v>45203</v>
      </c>
      <c r="P2449" s="5">
        <v>1</v>
      </c>
      <c r="Q2449" s="5">
        <v>1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1</v>
      </c>
      <c r="Y2449" s="5">
        <v>0</v>
      </c>
      <c r="Z2449" s="5">
        <v>1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18">
        <v>0.51060000000000005</v>
      </c>
      <c r="AH2449" s="19">
        <v>1</v>
      </c>
      <c r="AI2449" s="19">
        <v>1</v>
      </c>
    </row>
    <row r="2450" spans="1:35" ht="12.75" customHeight="1" x14ac:dyDescent="0.25">
      <c r="A2450" s="5">
        <v>1282</v>
      </c>
      <c r="B2450" s="5">
        <v>4011246</v>
      </c>
      <c r="C2450" s="5"/>
      <c r="D2450" s="5" t="s">
        <v>7202</v>
      </c>
      <c r="E2450" s="15"/>
      <c r="F2450" s="16">
        <f>+IF(TABLA!$E2450 &lt;&gt; "", 1, 0)</f>
        <v>0</v>
      </c>
      <c r="G2450" s="15"/>
      <c r="H2450" s="16">
        <f>+IF(TABLA!$G2450&lt;&gt;"",1,0)</f>
        <v>0</v>
      </c>
      <c r="I2450" s="15"/>
      <c r="J2450" s="16">
        <f>+IF(TABLA!$I2450&lt;&gt;"",1,0)</f>
        <v>0</v>
      </c>
      <c r="K2450" s="16">
        <f>+IF(AND(TABLA!$F2450=1,TABLA!$H2450=1,TABLA!$J2450=1), 1, 0)</f>
        <v>0</v>
      </c>
      <c r="L2450" s="16"/>
      <c r="M2450" s="5" t="s">
        <v>7202</v>
      </c>
      <c r="N2450" s="5" t="s">
        <v>7203</v>
      </c>
      <c r="O2450" s="17">
        <v>45148</v>
      </c>
      <c r="P2450" s="5">
        <v>1</v>
      </c>
      <c r="Q2450" s="5">
        <v>1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1</v>
      </c>
      <c r="Y2450" s="5">
        <v>0</v>
      </c>
      <c r="Z2450" s="5">
        <v>1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18">
        <v>2.5623</v>
      </c>
      <c r="AH2450" s="19">
        <v>2</v>
      </c>
      <c r="AI2450" s="19">
        <v>2</v>
      </c>
    </row>
    <row r="2451" spans="1:35" ht="12.75" customHeight="1" x14ac:dyDescent="0.25">
      <c r="A2451" s="5">
        <v>2869</v>
      </c>
      <c r="B2451" s="5">
        <v>4011319</v>
      </c>
      <c r="C2451" s="5"/>
      <c r="D2451" s="5" t="s">
        <v>7204</v>
      </c>
      <c r="E2451" s="15"/>
      <c r="F2451" s="16">
        <f>+IF(TABLA!$E2451 &lt;&gt; "", 1, 0)</f>
        <v>0</v>
      </c>
      <c r="G2451" s="15"/>
      <c r="H2451" s="16">
        <f>+IF(TABLA!$G2451&lt;&gt;"",1,0)</f>
        <v>0</v>
      </c>
      <c r="I2451" s="15"/>
      <c r="J2451" s="16">
        <f>+IF(TABLA!$I2451&lt;&gt;"",1,0)</f>
        <v>0</v>
      </c>
      <c r="K2451" s="16">
        <f>+IF(AND(TABLA!$F2451=1,TABLA!$H2451=1,TABLA!$J2451=1), 1, 0)</f>
        <v>0</v>
      </c>
      <c r="L2451" s="16"/>
      <c r="M2451" s="5" t="s">
        <v>7205</v>
      </c>
      <c r="N2451" s="5" t="s">
        <v>7206</v>
      </c>
      <c r="O2451" s="17">
        <v>45229</v>
      </c>
      <c r="P2451" s="5">
        <v>1</v>
      </c>
      <c r="Q2451" s="5">
        <v>1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1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18">
        <v>7.1170999999999998</v>
      </c>
      <c r="AH2451" s="19">
        <v>19</v>
      </c>
      <c r="AI2451" s="19">
        <v>20</v>
      </c>
    </row>
    <row r="2452" spans="1:35" ht="12.75" customHeight="1" x14ac:dyDescent="0.25">
      <c r="A2452" s="5">
        <v>1173</v>
      </c>
      <c r="B2452" s="5">
        <v>4011415</v>
      </c>
      <c r="C2452" s="5"/>
      <c r="D2452" s="5" t="s">
        <v>7207</v>
      </c>
      <c r="E2452" s="15"/>
      <c r="F2452" s="16">
        <f>+IF(TABLA!$E2452 &lt;&gt; "", 1, 0)</f>
        <v>0</v>
      </c>
      <c r="G2452" s="15"/>
      <c r="H2452" s="16">
        <f>+IF(TABLA!$G2452&lt;&gt;"",1,0)</f>
        <v>0</v>
      </c>
      <c r="I2452" s="15"/>
      <c r="J2452" s="16">
        <f>+IF(TABLA!$I2452&lt;&gt;"",1,0)</f>
        <v>0</v>
      </c>
      <c r="K2452" s="16">
        <f>+IF(AND(TABLA!$F2452=1,TABLA!$H2452=1,TABLA!$J2452=1), 1, 0)</f>
        <v>0</v>
      </c>
      <c r="L2452" s="16"/>
      <c r="M2452" s="5" t="s">
        <v>7208</v>
      </c>
      <c r="N2452" s="5" t="s">
        <v>7209</v>
      </c>
      <c r="O2452" s="17">
        <v>45132</v>
      </c>
      <c r="P2452" s="5">
        <v>1</v>
      </c>
      <c r="Q2452" s="5">
        <v>1</v>
      </c>
      <c r="R2452" s="5">
        <v>1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1</v>
      </c>
      <c r="Y2452" s="5">
        <v>0</v>
      </c>
      <c r="Z2452" s="5">
        <v>1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18">
        <v>39.183700000000002</v>
      </c>
      <c r="AH2452" s="19">
        <v>244</v>
      </c>
      <c r="AI2452" s="19">
        <v>246</v>
      </c>
    </row>
    <row r="2453" spans="1:35" ht="12.75" customHeight="1" x14ac:dyDescent="0.25">
      <c r="A2453" s="5">
        <v>2133</v>
      </c>
      <c r="B2453" s="5">
        <v>4011420</v>
      </c>
      <c r="C2453" s="5"/>
      <c r="D2453" s="5" t="s">
        <v>7210</v>
      </c>
      <c r="E2453" s="15"/>
      <c r="F2453" s="16">
        <f>+IF(TABLA!$E2453 &lt;&gt; "", 1, 0)</f>
        <v>0</v>
      </c>
      <c r="G2453" s="15"/>
      <c r="H2453" s="16">
        <f>+IF(TABLA!$G2453&lt;&gt;"",1,0)</f>
        <v>0</v>
      </c>
      <c r="I2453" s="15"/>
      <c r="J2453" s="16">
        <f>+IF(TABLA!$I2453&lt;&gt;"",1,0)</f>
        <v>0</v>
      </c>
      <c r="K2453" s="16">
        <f>+IF(AND(TABLA!$F2453=1,TABLA!$H2453=1,TABLA!$J2453=1), 1, 0)</f>
        <v>0</v>
      </c>
      <c r="L2453" s="16"/>
      <c r="M2453" s="5" t="s">
        <v>7211</v>
      </c>
      <c r="N2453" s="5" t="s">
        <v>7212</v>
      </c>
      <c r="O2453" s="17">
        <v>45212</v>
      </c>
      <c r="P2453" s="5">
        <v>1</v>
      </c>
      <c r="Q2453" s="5">
        <v>1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1</v>
      </c>
      <c r="Y2453" s="5">
        <v>0</v>
      </c>
      <c r="Z2453" s="5">
        <v>1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18">
        <v>3.8212000000000002</v>
      </c>
      <c r="AH2453" s="19">
        <v>9</v>
      </c>
      <c r="AI2453" s="19">
        <v>9</v>
      </c>
    </row>
    <row r="2454" spans="1:35" ht="12.75" customHeight="1" x14ac:dyDescent="0.25">
      <c r="A2454" s="5">
        <v>1929</v>
      </c>
      <c r="B2454" s="5">
        <v>4011550</v>
      </c>
      <c r="C2454" s="5"/>
      <c r="D2454" s="5" t="s">
        <v>7213</v>
      </c>
      <c r="E2454" s="15"/>
      <c r="F2454" s="16">
        <f>+IF(TABLA!$E2454 &lt;&gt; "", 1, 0)</f>
        <v>0</v>
      </c>
      <c r="G2454" s="15"/>
      <c r="H2454" s="16">
        <f>+IF(TABLA!$G2454&lt;&gt;"",1,0)</f>
        <v>0</v>
      </c>
      <c r="I2454" s="15"/>
      <c r="J2454" s="16">
        <f>+IF(TABLA!$I2454&lt;&gt;"",1,0)</f>
        <v>0</v>
      </c>
      <c r="K2454" s="16">
        <f>+IF(AND(TABLA!$F2454=1,TABLA!$H2454=1,TABLA!$J2454=1), 1, 0)</f>
        <v>0</v>
      </c>
      <c r="L2454" s="16"/>
      <c r="M2454" s="5" t="s">
        <v>7214</v>
      </c>
      <c r="N2454" s="5" t="s">
        <v>7215</v>
      </c>
      <c r="O2454" s="17">
        <v>45203</v>
      </c>
      <c r="P2454" s="5">
        <v>1</v>
      </c>
      <c r="Q2454" s="5">
        <v>1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1</v>
      </c>
      <c r="Y2454" s="5">
        <v>0</v>
      </c>
      <c r="Z2454" s="5">
        <v>1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18">
        <v>65.754099999999994</v>
      </c>
      <c r="AH2454" s="19">
        <v>31</v>
      </c>
      <c r="AI2454" s="19">
        <v>33</v>
      </c>
    </row>
    <row r="2455" spans="1:35" ht="12.75" customHeight="1" x14ac:dyDescent="0.25">
      <c r="A2455" s="5">
        <v>2654</v>
      </c>
      <c r="B2455" s="5">
        <v>4011559</v>
      </c>
      <c r="C2455" s="5"/>
      <c r="D2455" s="5" t="s">
        <v>7216</v>
      </c>
      <c r="E2455" s="15"/>
      <c r="F2455" s="16">
        <f>+IF(TABLA!$E2455 &lt;&gt; "", 1, 0)</f>
        <v>0</v>
      </c>
      <c r="G2455" s="15"/>
      <c r="H2455" s="16">
        <f>+IF(TABLA!$G2455&lt;&gt;"",1,0)</f>
        <v>0</v>
      </c>
      <c r="I2455" s="15"/>
      <c r="J2455" s="16">
        <f>+IF(TABLA!$I2455&lt;&gt;"",1,0)</f>
        <v>0</v>
      </c>
      <c r="K2455" s="16">
        <f>+IF(AND(TABLA!$F2455=1,TABLA!$H2455=1,TABLA!$J2455=1), 1, 0)</f>
        <v>0</v>
      </c>
      <c r="L2455" s="16"/>
      <c r="M2455" s="5" t="s">
        <v>7217</v>
      </c>
      <c r="N2455" s="5" t="s">
        <v>7218</v>
      </c>
      <c r="O2455" s="17">
        <v>45225</v>
      </c>
      <c r="P2455" s="5">
        <v>1</v>
      </c>
      <c r="Q2455" s="5">
        <v>1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1</v>
      </c>
      <c r="Y2455" s="5">
        <v>0</v>
      </c>
      <c r="Z2455" s="5">
        <v>1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18">
        <v>7.2366999999999999</v>
      </c>
      <c r="AH2455" s="19">
        <v>21</v>
      </c>
      <c r="AI2455" s="19">
        <v>21</v>
      </c>
    </row>
    <row r="2456" spans="1:35" ht="12.75" customHeight="1" x14ac:dyDescent="0.25">
      <c r="A2456" s="5">
        <v>2748</v>
      </c>
      <c r="B2456" s="5">
        <v>4011562</v>
      </c>
      <c r="C2456" s="5"/>
      <c r="D2456" s="5" t="s">
        <v>7219</v>
      </c>
      <c r="E2456" s="15"/>
      <c r="F2456" s="16">
        <f>+IF(TABLA!$E2456 &lt;&gt; "", 1, 0)</f>
        <v>0</v>
      </c>
      <c r="G2456" s="15"/>
      <c r="H2456" s="16">
        <f>+IF(TABLA!$G2456&lt;&gt;"",1,0)</f>
        <v>0</v>
      </c>
      <c r="I2456" s="15"/>
      <c r="J2456" s="16">
        <f>+IF(TABLA!$I2456&lt;&gt;"",1,0)</f>
        <v>0</v>
      </c>
      <c r="K2456" s="16">
        <f>+IF(AND(TABLA!$F2456=1,TABLA!$H2456=1,TABLA!$J2456=1), 1, 0)</f>
        <v>0</v>
      </c>
      <c r="L2456" s="16"/>
      <c r="M2456" s="5" t="s">
        <v>7220</v>
      </c>
      <c r="N2456" s="5" t="s">
        <v>7221</v>
      </c>
      <c r="O2456" s="17">
        <v>45227</v>
      </c>
      <c r="P2456" s="5">
        <v>1</v>
      </c>
      <c r="Q2456" s="5">
        <v>1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1</v>
      </c>
      <c r="Y2456" s="5">
        <v>0</v>
      </c>
      <c r="Z2456" s="5">
        <v>1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18">
        <v>21.381699999999999</v>
      </c>
      <c r="AH2456" s="19">
        <v>29</v>
      </c>
      <c r="AI2456" s="19">
        <v>29</v>
      </c>
    </row>
    <row r="2457" spans="1:35" ht="12.75" customHeight="1" x14ac:dyDescent="0.25">
      <c r="A2457" s="5">
        <v>1125</v>
      </c>
      <c r="B2457" s="5">
        <v>4011702</v>
      </c>
      <c r="C2457" s="5"/>
      <c r="D2457" s="5" t="s">
        <v>7222</v>
      </c>
      <c r="E2457" s="15"/>
      <c r="F2457" s="16">
        <f>+IF(TABLA!$E2457 &lt;&gt; "", 1, 0)</f>
        <v>0</v>
      </c>
      <c r="G2457" s="15"/>
      <c r="H2457" s="16">
        <f>+IF(TABLA!$G2457&lt;&gt;"",1,0)</f>
        <v>0</v>
      </c>
      <c r="I2457" s="15"/>
      <c r="J2457" s="16">
        <f>+IF(TABLA!$I2457&lt;&gt;"",1,0)</f>
        <v>0</v>
      </c>
      <c r="K2457" s="16">
        <f>+IF(AND(TABLA!$F2457=1,TABLA!$H2457=1,TABLA!$J2457=1), 1, 0)</f>
        <v>0</v>
      </c>
      <c r="L2457" s="16"/>
      <c r="M2457" s="5" t="s">
        <v>7223</v>
      </c>
      <c r="N2457" s="5" t="s">
        <v>7224</v>
      </c>
      <c r="O2457" s="17">
        <v>45127</v>
      </c>
      <c r="P2457" s="5">
        <v>1</v>
      </c>
      <c r="Q2457" s="5">
        <v>1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1</v>
      </c>
      <c r="Y2457" s="5">
        <v>0</v>
      </c>
      <c r="Z2457" s="5">
        <v>1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18">
        <v>0.33019999999999999</v>
      </c>
      <c r="AH2457" s="19">
        <v>1</v>
      </c>
      <c r="AI2457" s="19">
        <v>1</v>
      </c>
    </row>
    <row r="2458" spans="1:35" ht="12.75" customHeight="1" x14ac:dyDescent="0.25">
      <c r="A2458" s="5">
        <v>1138</v>
      </c>
      <c r="B2458" s="5">
        <v>4011705</v>
      </c>
      <c r="C2458" s="5"/>
      <c r="D2458" s="5" t="s">
        <v>7225</v>
      </c>
      <c r="E2458" s="15"/>
      <c r="F2458" s="16">
        <f>+IF(TABLA!$E2458 &lt;&gt; "", 1, 0)</f>
        <v>0</v>
      </c>
      <c r="G2458" s="15"/>
      <c r="H2458" s="16">
        <f>+IF(TABLA!$G2458&lt;&gt;"",1,0)</f>
        <v>0</v>
      </c>
      <c r="I2458" s="15"/>
      <c r="J2458" s="16">
        <f>+IF(TABLA!$I2458&lt;&gt;"",1,0)</f>
        <v>0</v>
      </c>
      <c r="K2458" s="16">
        <f>+IF(AND(TABLA!$F2458=1,TABLA!$H2458=1,TABLA!$J2458=1), 1, 0)</f>
        <v>0</v>
      </c>
      <c r="L2458" s="16"/>
      <c r="M2458" s="5" t="s">
        <v>7226</v>
      </c>
      <c r="N2458" s="5" t="s">
        <v>7227</v>
      </c>
      <c r="O2458" s="17">
        <v>45128</v>
      </c>
      <c r="P2458" s="5">
        <v>1</v>
      </c>
      <c r="Q2458" s="5">
        <v>1</v>
      </c>
      <c r="R2458" s="5">
        <v>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1</v>
      </c>
      <c r="Y2458" s="5">
        <v>0</v>
      </c>
      <c r="Z2458" s="5">
        <v>1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18">
        <v>1.3852</v>
      </c>
      <c r="AH2458" s="19">
        <v>11</v>
      </c>
      <c r="AI2458" s="19">
        <v>11</v>
      </c>
    </row>
    <row r="2459" spans="1:35" ht="12.75" customHeight="1" x14ac:dyDescent="0.25">
      <c r="A2459" s="5">
        <v>1254</v>
      </c>
      <c r="B2459" s="5">
        <v>4011707</v>
      </c>
      <c r="C2459" s="5"/>
      <c r="D2459" s="5" t="s">
        <v>7228</v>
      </c>
      <c r="E2459" s="15"/>
      <c r="F2459" s="16">
        <f>+IF(TABLA!$E2459 &lt;&gt; "", 1, 0)</f>
        <v>0</v>
      </c>
      <c r="G2459" s="15"/>
      <c r="H2459" s="16">
        <f>+IF(TABLA!$G2459&lt;&gt;"",1,0)</f>
        <v>0</v>
      </c>
      <c r="I2459" s="15"/>
      <c r="J2459" s="16">
        <f>+IF(TABLA!$I2459&lt;&gt;"",1,0)</f>
        <v>0</v>
      </c>
      <c r="K2459" s="16">
        <f>+IF(AND(TABLA!$F2459=1,TABLA!$H2459=1,TABLA!$J2459=1), 1, 0)</f>
        <v>0</v>
      </c>
      <c r="L2459" s="16"/>
      <c r="M2459" s="5" t="s">
        <v>7229</v>
      </c>
      <c r="N2459" s="5" t="s">
        <v>7230</v>
      </c>
      <c r="O2459" s="17">
        <v>45143</v>
      </c>
      <c r="P2459" s="5">
        <v>1</v>
      </c>
      <c r="Q2459" s="5">
        <v>1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1</v>
      </c>
      <c r="Y2459" s="5">
        <v>0</v>
      </c>
      <c r="Z2459" s="5">
        <v>1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18">
        <v>1.5325</v>
      </c>
      <c r="AH2459" s="19">
        <v>1</v>
      </c>
      <c r="AI2459" s="19">
        <v>1</v>
      </c>
    </row>
    <row r="2460" spans="1:35" ht="12.75" customHeight="1" x14ac:dyDescent="0.25">
      <c r="A2460" s="5">
        <v>2565</v>
      </c>
      <c r="B2460" s="5">
        <v>4011918</v>
      </c>
      <c r="C2460" s="5"/>
      <c r="D2460" s="5" t="s">
        <v>7231</v>
      </c>
      <c r="E2460" s="15"/>
      <c r="F2460" s="16">
        <f>+IF(TABLA!$E2460 &lt;&gt; "", 1, 0)</f>
        <v>0</v>
      </c>
      <c r="G2460" s="15"/>
      <c r="H2460" s="16">
        <f>+IF(TABLA!$G2460&lt;&gt;"",1,0)</f>
        <v>0</v>
      </c>
      <c r="I2460" s="15"/>
      <c r="J2460" s="16">
        <f>+IF(TABLA!$I2460&lt;&gt;"",1,0)</f>
        <v>0</v>
      </c>
      <c r="K2460" s="16">
        <f>+IF(AND(TABLA!$F2460=1,TABLA!$H2460=1,TABLA!$J2460=1), 1, 0)</f>
        <v>0</v>
      </c>
      <c r="L2460" s="16"/>
      <c r="M2460" s="5" t="s">
        <v>7232</v>
      </c>
      <c r="N2460" s="5" t="s">
        <v>7233</v>
      </c>
      <c r="O2460" s="17">
        <v>45224</v>
      </c>
      <c r="P2460" s="5">
        <v>1</v>
      </c>
      <c r="Q2460" s="5">
        <v>1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1</v>
      </c>
      <c r="Y2460" s="5">
        <v>0</v>
      </c>
      <c r="Z2460" s="5">
        <v>1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18">
        <v>8.7522000000000002</v>
      </c>
      <c r="AH2460" s="19">
        <v>13</v>
      </c>
      <c r="AI2460" s="19">
        <v>13</v>
      </c>
    </row>
    <row r="2461" spans="1:35" ht="12.75" customHeight="1" x14ac:dyDescent="0.25">
      <c r="A2461" s="5">
        <v>3397</v>
      </c>
      <c r="B2461" s="5">
        <v>4011963</v>
      </c>
      <c r="C2461" s="5"/>
      <c r="D2461" s="5" t="s">
        <v>7234</v>
      </c>
      <c r="E2461" s="15"/>
      <c r="F2461" s="16">
        <f>+IF(TABLA!$E2461 &lt;&gt; "", 1, 0)</f>
        <v>0</v>
      </c>
      <c r="G2461" s="15"/>
      <c r="H2461" s="16">
        <f>+IF(TABLA!$G2461&lt;&gt;"",1,0)</f>
        <v>0</v>
      </c>
      <c r="I2461" s="15"/>
      <c r="J2461" s="16">
        <f>+IF(TABLA!$I2461&lt;&gt;"",1,0)</f>
        <v>0</v>
      </c>
      <c r="K2461" s="16">
        <f>+IF(AND(TABLA!$F2461=1,TABLA!$H2461=1,TABLA!$J2461=1), 1, 0)</f>
        <v>0</v>
      </c>
      <c r="L2461" s="16"/>
      <c r="M2461" s="5" t="s">
        <v>7235</v>
      </c>
      <c r="N2461" s="5" t="s">
        <v>7236</v>
      </c>
      <c r="O2461" s="17">
        <v>45230</v>
      </c>
      <c r="P2461" s="5">
        <v>1</v>
      </c>
      <c r="Q2461" s="5">
        <v>1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1</v>
      </c>
      <c r="Y2461" s="5">
        <v>0</v>
      </c>
      <c r="Z2461" s="5">
        <v>1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18">
        <v>33.935699999999997</v>
      </c>
      <c r="AH2461" s="19">
        <v>48</v>
      </c>
      <c r="AI2461" s="19">
        <v>49</v>
      </c>
    </row>
    <row r="2462" spans="1:35" ht="12.75" customHeight="1" x14ac:dyDescent="0.25">
      <c r="A2462" s="5">
        <v>2870</v>
      </c>
      <c r="B2462" s="5">
        <v>4012037</v>
      </c>
      <c r="C2462" s="5"/>
      <c r="D2462" s="5" t="s">
        <v>7237</v>
      </c>
      <c r="E2462" s="15"/>
      <c r="F2462" s="16">
        <f>+IF(TABLA!$E2462 &lt;&gt; "", 1, 0)</f>
        <v>0</v>
      </c>
      <c r="G2462" s="15"/>
      <c r="H2462" s="16">
        <f>+IF(TABLA!$G2462&lt;&gt;"",1,0)</f>
        <v>0</v>
      </c>
      <c r="I2462" s="15"/>
      <c r="J2462" s="16">
        <f>+IF(TABLA!$I2462&lt;&gt;"",1,0)</f>
        <v>0</v>
      </c>
      <c r="K2462" s="16">
        <f>+IF(AND(TABLA!$F2462=1,TABLA!$H2462=1,TABLA!$J2462=1), 1, 0)</f>
        <v>0</v>
      </c>
      <c r="L2462" s="16"/>
      <c r="M2462" s="5" t="s">
        <v>7238</v>
      </c>
      <c r="N2462" s="5" t="s">
        <v>7239</v>
      </c>
      <c r="O2462" s="17">
        <v>45229</v>
      </c>
      <c r="P2462" s="5">
        <v>1</v>
      </c>
      <c r="Q2462" s="5">
        <v>1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1</v>
      </c>
      <c r="Y2462" s="5">
        <v>0</v>
      </c>
      <c r="Z2462" s="5">
        <v>1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18">
        <v>3.1537999999999999</v>
      </c>
      <c r="AH2462" s="19">
        <v>14</v>
      </c>
      <c r="AI2462" s="19">
        <v>14</v>
      </c>
    </row>
    <row r="2463" spans="1:35" ht="12.75" customHeight="1" x14ac:dyDescent="0.25">
      <c r="A2463" s="5">
        <v>2196</v>
      </c>
      <c r="B2463" s="5">
        <v>4012053</v>
      </c>
      <c r="C2463" s="5"/>
      <c r="D2463" s="5" t="s">
        <v>7240</v>
      </c>
      <c r="E2463" s="15"/>
      <c r="F2463" s="16">
        <f>+IF(TABLA!$E2463 &lt;&gt; "", 1, 0)</f>
        <v>0</v>
      </c>
      <c r="G2463" s="15"/>
      <c r="H2463" s="16">
        <f>+IF(TABLA!$G2463&lt;&gt;"",1,0)</f>
        <v>0</v>
      </c>
      <c r="I2463" s="15"/>
      <c r="J2463" s="16">
        <f>+IF(TABLA!$I2463&lt;&gt;"",1,0)</f>
        <v>0</v>
      </c>
      <c r="K2463" s="16">
        <f>+IF(AND(TABLA!$F2463=1,TABLA!$H2463=1,TABLA!$J2463=1), 1, 0)</f>
        <v>0</v>
      </c>
      <c r="L2463" s="16"/>
      <c r="M2463" s="5" t="s">
        <v>7241</v>
      </c>
      <c r="N2463" s="5" t="s">
        <v>7242</v>
      </c>
      <c r="O2463" s="17">
        <v>45215</v>
      </c>
      <c r="P2463" s="5">
        <v>1</v>
      </c>
      <c r="Q2463" s="5">
        <v>1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1</v>
      </c>
      <c r="Y2463" s="5">
        <v>0</v>
      </c>
      <c r="Z2463" s="5">
        <v>1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18">
        <v>0.1051</v>
      </c>
      <c r="AH2463" s="19">
        <v>1</v>
      </c>
      <c r="AI2463" s="19">
        <v>1</v>
      </c>
    </row>
    <row r="2464" spans="1:35" ht="12.75" customHeight="1" x14ac:dyDescent="0.25">
      <c r="A2464" s="5">
        <v>2655</v>
      </c>
      <c r="B2464" s="5">
        <v>4012056</v>
      </c>
      <c r="C2464" s="5"/>
      <c r="D2464" s="5" t="s">
        <v>7243</v>
      </c>
      <c r="E2464" s="15"/>
      <c r="F2464" s="16">
        <f>+IF(TABLA!$E2464 &lt;&gt; "", 1, 0)</f>
        <v>0</v>
      </c>
      <c r="G2464" s="15"/>
      <c r="H2464" s="16">
        <f>+IF(TABLA!$G2464&lt;&gt;"",1,0)</f>
        <v>0</v>
      </c>
      <c r="I2464" s="15"/>
      <c r="J2464" s="16">
        <f>+IF(TABLA!$I2464&lt;&gt;"",1,0)</f>
        <v>0</v>
      </c>
      <c r="K2464" s="16">
        <f>+IF(AND(TABLA!$F2464=1,TABLA!$H2464=1,TABLA!$J2464=1), 1, 0)</f>
        <v>0</v>
      </c>
      <c r="L2464" s="16"/>
      <c r="M2464" s="5" t="s">
        <v>7244</v>
      </c>
      <c r="N2464" s="5" t="s">
        <v>7245</v>
      </c>
      <c r="O2464" s="17">
        <v>45225</v>
      </c>
      <c r="P2464" s="5">
        <v>1</v>
      </c>
      <c r="Q2464" s="5">
        <v>1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0</v>
      </c>
      <c r="Z2464" s="5">
        <v>1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18">
        <v>21.135200000000001</v>
      </c>
      <c r="AH2464" s="19">
        <v>26</v>
      </c>
      <c r="AI2464" s="19">
        <v>26</v>
      </c>
    </row>
    <row r="2465" spans="1:35" ht="12.75" customHeight="1" x14ac:dyDescent="0.25">
      <c r="A2465" s="5">
        <v>1126</v>
      </c>
      <c r="B2465" s="5">
        <v>4012057</v>
      </c>
      <c r="C2465" s="5"/>
      <c r="D2465" s="5" t="s">
        <v>7246</v>
      </c>
      <c r="E2465" s="15"/>
      <c r="F2465" s="16">
        <f>+IF(TABLA!$E2465 &lt;&gt; "", 1, 0)</f>
        <v>0</v>
      </c>
      <c r="G2465" s="15"/>
      <c r="H2465" s="16">
        <f>+IF(TABLA!$G2465&lt;&gt;"",1,0)</f>
        <v>0</v>
      </c>
      <c r="I2465" s="15"/>
      <c r="J2465" s="16">
        <f>+IF(TABLA!$I2465&lt;&gt;"",1,0)</f>
        <v>0</v>
      </c>
      <c r="K2465" s="16">
        <f>+IF(AND(TABLA!$F2465=1,TABLA!$H2465=1,TABLA!$J2465=1), 1, 0)</f>
        <v>0</v>
      </c>
      <c r="L2465" s="16"/>
      <c r="M2465" s="5" t="s">
        <v>7247</v>
      </c>
      <c r="N2465" s="5" t="s">
        <v>7248</v>
      </c>
      <c r="O2465" s="17">
        <v>45127</v>
      </c>
      <c r="P2465" s="5">
        <v>1</v>
      </c>
      <c r="Q2465" s="5">
        <v>1</v>
      </c>
      <c r="R2465" s="5">
        <v>1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1</v>
      </c>
      <c r="Y2465" s="5">
        <v>0</v>
      </c>
      <c r="Z2465" s="5">
        <v>1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18">
        <v>9.5632999999999999</v>
      </c>
      <c r="AH2465" s="19">
        <v>13</v>
      </c>
      <c r="AI2465" s="19">
        <v>14</v>
      </c>
    </row>
    <row r="2466" spans="1:35" ht="12.75" customHeight="1" x14ac:dyDescent="0.25">
      <c r="A2466" s="5">
        <v>1563</v>
      </c>
      <c r="B2466" s="5">
        <v>4012649</v>
      </c>
      <c r="C2466" s="5"/>
      <c r="D2466" s="5" t="s">
        <v>7249</v>
      </c>
      <c r="E2466" s="15"/>
      <c r="F2466" s="16">
        <f>+IF(TABLA!$E2466 &lt;&gt; "", 1, 0)</f>
        <v>0</v>
      </c>
      <c r="G2466" s="15"/>
      <c r="H2466" s="16">
        <f>+IF(TABLA!$G2466&lt;&gt;"",1,0)</f>
        <v>0</v>
      </c>
      <c r="I2466" s="15"/>
      <c r="J2466" s="16">
        <f>+IF(TABLA!$I2466&lt;&gt;"",1,0)</f>
        <v>0</v>
      </c>
      <c r="K2466" s="16">
        <f>+IF(AND(TABLA!$F2466=1,TABLA!$H2466=1,TABLA!$J2466=1), 1, 0)</f>
        <v>0</v>
      </c>
      <c r="L2466" s="16"/>
      <c r="M2466" s="5" t="s">
        <v>7250</v>
      </c>
      <c r="N2466" s="5" t="s">
        <v>7251</v>
      </c>
      <c r="O2466" s="17">
        <v>45176</v>
      </c>
      <c r="P2466" s="5">
        <v>1</v>
      </c>
      <c r="Q2466" s="5">
        <v>1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1</v>
      </c>
      <c r="Y2466" s="5">
        <v>0</v>
      </c>
      <c r="Z2466" s="5">
        <v>1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18">
        <v>0.9506</v>
      </c>
      <c r="AH2466" s="19">
        <v>3</v>
      </c>
      <c r="AI2466" s="19">
        <v>3</v>
      </c>
    </row>
    <row r="2467" spans="1:35" ht="12.75" customHeight="1" x14ac:dyDescent="0.25">
      <c r="A2467" s="5">
        <v>1127</v>
      </c>
      <c r="B2467" s="5">
        <v>4012671</v>
      </c>
      <c r="C2467" s="5"/>
      <c r="D2467" s="5" t="s">
        <v>7252</v>
      </c>
      <c r="E2467" s="15"/>
      <c r="F2467" s="16">
        <f>+IF(TABLA!$E2467 &lt;&gt; "", 1, 0)</f>
        <v>0</v>
      </c>
      <c r="G2467" s="15"/>
      <c r="H2467" s="16">
        <f>+IF(TABLA!$G2467&lt;&gt;"",1,0)</f>
        <v>0</v>
      </c>
      <c r="I2467" s="15"/>
      <c r="J2467" s="16">
        <f>+IF(TABLA!$I2467&lt;&gt;"",1,0)</f>
        <v>0</v>
      </c>
      <c r="K2467" s="16">
        <f>+IF(AND(TABLA!$F2467=1,TABLA!$H2467=1,TABLA!$J2467=1), 1, 0)</f>
        <v>0</v>
      </c>
      <c r="L2467" s="16"/>
      <c r="M2467" s="5" t="s">
        <v>7253</v>
      </c>
      <c r="N2467" s="5" t="s">
        <v>7254</v>
      </c>
      <c r="O2467" s="17">
        <v>45127</v>
      </c>
      <c r="P2467" s="5">
        <v>1</v>
      </c>
      <c r="Q2467" s="5">
        <v>1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1</v>
      </c>
      <c r="Y2467" s="5">
        <v>0</v>
      </c>
      <c r="Z2467" s="5">
        <v>1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18">
        <v>6.0659999999999998</v>
      </c>
      <c r="AH2467" s="19">
        <v>11</v>
      </c>
      <c r="AI2467" s="19">
        <v>11</v>
      </c>
    </row>
    <row r="2468" spans="1:35" ht="12.75" customHeight="1" x14ac:dyDescent="0.25">
      <c r="A2468" s="5">
        <v>1114</v>
      </c>
      <c r="B2468" s="5">
        <v>4012675</v>
      </c>
      <c r="C2468" s="5"/>
      <c r="D2468" s="5" t="s">
        <v>7255</v>
      </c>
      <c r="E2468" s="15"/>
      <c r="F2468" s="16">
        <f>+IF(TABLA!$E2468 &lt;&gt; "", 1, 0)</f>
        <v>0</v>
      </c>
      <c r="G2468" s="15"/>
      <c r="H2468" s="16">
        <f>+IF(TABLA!$G2468&lt;&gt;"",1,0)</f>
        <v>0</v>
      </c>
      <c r="I2468" s="15"/>
      <c r="J2468" s="16">
        <f>+IF(TABLA!$I2468&lt;&gt;"",1,0)</f>
        <v>0</v>
      </c>
      <c r="K2468" s="16">
        <f>+IF(AND(TABLA!$F2468=1,TABLA!$H2468=1,TABLA!$J2468=1), 1, 0)</f>
        <v>0</v>
      </c>
      <c r="L2468" s="16"/>
      <c r="M2468" s="5" t="s">
        <v>7256</v>
      </c>
      <c r="N2468" s="5" t="s">
        <v>7257</v>
      </c>
      <c r="O2468" s="17">
        <v>45126</v>
      </c>
      <c r="P2468" s="5">
        <v>1</v>
      </c>
      <c r="Q2468" s="5">
        <v>1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1</v>
      </c>
      <c r="Y2468" s="5">
        <v>0</v>
      </c>
      <c r="Z2468" s="5">
        <v>1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18">
        <v>5.5237999999999996</v>
      </c>
      <c r="AH2468" s="19">
        <v>14</v>
      </c>
      <c r="AI2468" s="19">
        <v>14</v>
      </c>
    </row>
    <row r="2469" spans="1:35" ht="12.75" customHeight="1" x14ac:dyDescent="0.25">
      <c r="A2469" s="5">
        <v>2749</v>
      </c>
      <c r="B2469" s="5">
        <v>4015427</v>
      </c>
      <c r="C2469" s="5"/>
      <c r="D2469" s="5" t="s">
        <v>7258</v>
      </c>
      <c r="E2469" s="15"/>
      <c r="F2469" s="16">
        <f>+IF(TABLA!$E2469 &lt;&gt; "", 1, 0)</f>
        <v>0</v>
      </c>
      <c r="G2469" s="15"/>
      <c r="H2469" s="16">
        <f>+IF(TABLA!$G2469&lt;&gt;"",1,0)</f>
        <v>0</v>
      </c>
      <c r="I2469" s="15"/>
      <c r="J2469" s="16">
        <f>+IF(TABLA!$I2469&lt;&gt;"",1,0)</f>
        <v>0</v>
      </c>
      <c r="K2469" s="16">
        <f>+IF(AND(TABLA!$F2469=1,TABLA!$H2469=1,TABLA!$J2469=1), 1, 0)</f>
        <v>0</v>
      </c>
      <c r="L2469" s="16"/>
      <c r="M2469" s="5" t="s">
        <v>7259</v>
      </c>
      <c r="N2469" s="5" t="s">
        <v>7260</v>
      </c>
      <c r="O2469" s="17">
        <v>45227</v>
      </c>
      <c r="P2469" s="5">
        <v>1</v>
      </c>
      <c r="Q2469" s="5">
        <v>1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1</v>
      </c>
      <c r="Y2469" s="5">
        <v>0</v>
      </c>
      <c r="Z2469" s="5">
        <v>1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18">
        <v>9.4449000000000005</v>
      </c>
      <c r="AH2469" s="19">
        <v>45</v>
      </c>
      <c r="AI2469" s="19">
        <v>45</v>
      </c>
    </row>
    <row r="2470" spans="1:35" ht="12.75" customHeight="1" x14ac:dyDescent="0.25">
      <c r="A2470" s="5">
        <v>3398</v>
      </c>
      <c r="B2470" s="5">
        <v>4015428</v>
      </c>
      <c r="C2470" s="5"/>
      <c r="D2470" s="5" t="s">
        <v>7261</v>
      </c>
      <c r="E2470" s="15"/>
      <c r="F2470" s="16">
        <f>+IF(TABLA!$E2470 &lt;&gt; "", 1, 0)</f>
        <v>0</v>
      </c>
      <c r="G2470" s="15"/>
      <c r="H2470" s="16">
        <f>+IF(TABLA!$G2470&lt;&gt;"",1,0)</f>
        <v>0</v>
      </c>
      <c r="I2470" s="15"/>
      <c r="J2470" s="16">
        <f>+IF(TABLA!$I2470&lt;&gt;"",1,0)</f>
        <v>0</v>
      </c>
      <c r="K2470" s="16">
        <f>+IF(AND(TABLA!$F2470=1,TABLA!$H2470=1,TABLA!$J2470=1), 1, 0)</f>
        <v>0</v>
      </c>
      <c r="L2470" s="16"/>
      <c r="M2470" s="5" t="s">
        <v>7262</v>
      </c>
      <c r="N2470" s="5" t="s">
        <v>7263</v>
      </c>
      <c r="O2470" s="17">
        <v>45230</v>
      </c>
      <c r="P2470" s="5">
        <v>1</v>
      </c>
      <c r="Q2470" s="5">
        <v>1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1</v>
      </c>
      <c r="Y2470" s="5">
        <v>0</v>
      </c>
      <c r="Z2470" s="5">
        <v>1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18">
        <v>48.454999999999998</v>
      </c>
      <c r="AH2470" s="19">
        <v>83</v>
      </c>
      <c r="AI2470" s="19">
        <v>85</v>
      </c>
    </row>
    <row r="2471" spans="1:35" ht="12.75" customHeight="1" x14ac:dyDescent="0.25">
      <c r="A2471" s="5">
        <v>2444</v>
      </c>
      <c r="B2471" s="5">
        <v>4015429</v>
      </c>
      <c r="C2471" s="5"/>
      <c r="D2471" s="5" t="s">
        <v>7264</v>
      </c>
      <c r="E2471" s="15"/>
      <c r="F2471" s="16">
        <f>+IF(TABLA!$E2471 &lt;&gt; "", 1, 0)</f>
        <v>0</v>
      </c>
      <c r="G2471" s="15"/>
      <c r="H2471" s="16">
        <f>+IF(TABLA!$G2471&lt;&gt;"",1,0)</f>
        <v>0</v>
      </c>
      <c r="I2471" s="15"/>
      <c r="J2471" s="16">
        <f>+IF(TABLA!$I2471&lt;&gt;"",1,0)</f>
        <v>0</v>
      </c>
      <c r="K2471" s="16">
        <f>+IF(AND(TABLA!$F2471=1,TABLA!$H2471=1,TABLA!$J2471=1), 1, 0)</f>
        <v>0</v>
      </c>
      <c r="L2471" s="16"/>
      <c r="M2471" s="5" t="s">
        <v>7265</v>
      </c>
      <c r="N2471" s="5" t="s">
        <v>7266</v>
      </c>
      <c r="O2471" s="17">
        <v>45222</v>
      </c>
      <c r="P2471" s="5">
        <v>1</v>
      </c>
      <c r="Q2471" s="5">
        <v>1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1</v>
      </c>
      <c r="Y2471" s="5">
        <v>0</v>
      </c>
      <c r="Z2471" s="5">
        <v>1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18">
        <v>2.4224999999999999</v>
      </c>
      <c r="AH2471" s="19">
        <v>7</v>
      </c>
      <c r="AI2471" s="19">
        <v>7</v>
      </c>
    </row>
    <row r="2472" spans="1:35" ht="12.75" customHeight="1" x14ac:dyDescent="0.25">
      <c r="A2472" s="5">
        <v>2871</v>
      </c>
      <c r="B2472" s="5">
        <v>4015432</v>
      </c>
      <c r="C2472" s="5"/>
      <c r="D2472" s="5" t="s">
        <v>7267</v>
      </c>
      <c r="E2472" s="15"/>
      <c r="F2472" s="16">
        <f>+IF(TABLA!$E2472 &lt;&gt; "", 1, 0)</f>
        <v>0</v>
      </c>
      <c r="G2472" s="15"/>
      <c r="H2472" s="16">
        <f>+IF(TABLA!$G2472&lt;&gt;"",1,0)</f>
        <v>0</v>
      </c>
      <c r="I2472" s="15"/>
      <c r="J2472" s="16">
        <f>+IF(TABLA!$I2472&lt;&gt;"",1,0)</f>
        <v>0</v>
      </c>
      <c r="K2472" s="16">
        <f>+IF(AND(TABLA!$F2472=1,TABLA!$H2472=1,TABLA!$J2472=1), 1, 0)</f>
        <v>0</v>
      </c>
      <c r="L2472" s="16"/>
      <c r="M2472" s="5" t="s">
        <v>7268</v>
      </c>
      <c r="N2472" s="5" t="s">
        <v>7269</v>
      </c>
      <c r="O2472" s="17">
        <v>45229</v>
      </c>
      <c r="P2472" s="5">
        <v>1</v>
      </c>
      <c r="Q2472" s="5">
        <v>1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</v>
      </c>
      <c r="Y2472" s="5">
        <v>0</v>
      </c>
      <c r="Z2472" s="5">
        <v>1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18">
        <v>1.5639000000000001</v>
      </c>
      <c r="AH2472" s="19">
        <v>2</v>
      </c>
      <c r="AI2472" s="19">
        <v>2</v>
      </c>
    </row>
    <row r="2473" spans="1:35" ht="12.75" customHeight="1" x14ac:dyDescent="0.25">
      <c r="A2473" s="5">
        <v>1930</v>
      </c>
      <c r="B2473" s="5">
        <v>4015435</v>
      </c>
      <c r="C2473" s="5"/>
      <c r="D2473" s="5" t="s">
        <v>7270</v>
      </c>
      <c r="E2473" s="15"/>
      <c r="F2473" s="16">
        <f>+IF(TABLA!$E2473 &lt;&gt; "", 1, 0)</f>
        <v>0</v>
      </c>
      <c r="G2473" s="15"/>
      <c r="H2473" s="16">
        <f>+IF(TABLA!$G2473&lt;&gt;"",1,0)</f>
        <v>0</v>
      </c>
      <c r="I2473" s="15"/>
      <c r="J2473" s="16">
        <f>+IF(TABLA!$I2473&lt;&gt;"",1,0)</f>
        <v>0</v>
      </c>
      <c r="K2473" s="16">
        <f>+IF(AND(TABLA!$F2473=1,TABLA!$H2473=1,TABLA!$J2473=1), 1, 0)</f>
        <v>0</v>
      </c>
      <c r="L2473" s="16"/>
      <c r="M2473" s="5" t="s">
        <v>7271</v>
      </c>
      <c r="N2473" s="5" t="s">
        <v>7272</v>
      </c>
      <c r="O2473" s="17">
        <v>45203</v>
      </c>
      <c r="P2473" s="5">
        <v>1</v>
      </c>
      <c r="Q2473" s="5">
        <v>1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1</v>
      </c>
      <c r="Y2473" s="5">
        <v>0</v>
      </c>
      <c r="Z2473" s="5">
        <v>1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18">
        <v>14.7135</v>
      </c>
      <c r="AH2473" s="19">
        <v>19</v>
      </c>
      <c r="AI2473" s="19">
        <v>19</v>
      </c>
    </row>
    <row r="2474" spans="1:35" ht="12.75" customHeight="1" x14ac:dyDescent="0.25">
      <c r="A2474" s="5">
        <v>2656</v>
      </c>
      <c r="B2474" s="5">
        <v>4015436</v>
      </c>
      <c r="C2474" s="5"/>
      <c r="D2474" s="5" t="s">
        <v>7273</v>
      </c>
      <c r="E2474" s="15"/>
      <c r="F2474" s="16">
        <f>+IF(TABLA!$E2474 &lt;&gt; "", 1, 0)</f>
        <v>0</v>
      </c>
      <c r="G2474" s="15"/>
      <c r="H2474" s="16">
        <f>+IF(TABLA!$G2474&lt;&gt;"",1,0)</f>
        <v>0</v>
      </c>
      <c r="I2474" s="15"/>
      <c r="J2474" s="16">
        <f>+IF(TABLA!$I2474&lt;&gt;"",1,0)</f>
        <v>0</v>
      </c>
      <c r="K2474" s="16">
        <f>+IF(AND(TABLA!$F2474=1,TABLA!$H2474=1,TABLA!$J2474=1), 1, 0)</f>
        <v>0</v>
      </c>
      <c r="L2474" s="16"/>
      <c r="M2474" s="5" t="s">
        <v>7274</v>
      </c>
      <c r="N2474" s="5" t="s">
        <v>7275</v>
      </c>
      <c r="O2474" s="17">
        <v>45225</v>
      </c>
      <c r="P2474" s="5">
        <v>1</v>
      </c>
      <c r="Q2474" s="5">
        <v>1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1</v>
      </c>
      <c r="Y2474" s="5">
        <v>0</v>
      </c>
      <c r="Z2474" s="5">
        <v>1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18">
        <v>12.229699999999999</v>
      </c>
      <c r="AH2474" s="19">
        <v>19</v>
      </c>
      <c r="AI2474" s="19">
        <v>19</v>
      </c>
    </row>
    <row r="2475" spans="1:35" ht="12.75" customHeight="1" x14ac:dyDescent="0.25">
      <c r="A2475" s="5">
        <v>2197</v>
      </c>
      <c r="B2475" s="5">
        <v>4015440</v>
      </c>
      <c r="C2475" s="5"/>
      <c r="D2475" s="5" t="s">
        <v>7276</v>
      </c>
      <c r="E2475" s="15"/>
      <c r="F2475" s="16">
        <f>+IF(TABLA!$E2475 &lt;&gt; "", 1, 0)</f>
        <v>0</v>
      </c>
      <c r="G2475" s="15"/>
      <c r="H2475" s="16">
        <f>+IF(TABLA!$G2475&lt;&gt;"",1,0)</f>
        <v>0</v>
      </c>
      <c r="I2475" s="15"/>
      <c r="J2475" s="16">
        <f>+IF(TABLA!$I2475&lt;&gt;"",1,0)</f>
        <v>0</v>
      </c>
      <c r="K2475" s="16">
        <f>+IF(AND(TABLA!$F2475=1,TABLA!$H2475=1,TABLA!$J2475=1), 1, 0)</f>
        <v>0</v>
      </c>
      <c r="L2475" s="16"/>
      <c r="M2475" s="5" t="s">
        <v>7276</v>
      </c>
      <c r="N2475" s="5" t="s">
        <v>7277</v>
      </c>
      <c r="O2475" s="17">
        <v>45215</v>
      </c>
      <c r="P2475" s="5">
        <v>1</v>
      </c>
      <c r="Q2475" s="5">
        <v>1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1</v>
      </c>
      <c r="Y2475" s="5">
        <v>0</v>
      </c>
      <c r="Z2475" s="5">
        <v>1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18">
        <v>16.670500000000001</v>
      </c>
      <c r="AH2475" s="19">
        <v>20</v>
      </c>
      <c r="AI2475" s="19">
        <v>20</v>
      </c>
    </row>
    <row r="2476" spans="1:35" ht="12.75" customHeight="1" x14ac:dyDescent="0.25">
      <c r="A2476" s="5">
        <v>2106</v>
      </c>
      <c r="B2476" s="5">
        <v>4015442</v>
      </c>
      <c r="C2476" s="5"/>
      <c r="D2476" s="5" t="s">
        <v>7278</v>
      </c>
      <c r="E2476" s="15"/>
      <c r="F2476" s="16">
        <f>+IF(TABLA!$E2476 &lt;&gt; "", 1, 0)</f>
        <v>0</v>
      </c>
      <c r="G2476" s="15"/>
      <c r="H2476" s="16">
        <f>+IF(TABLA!$G2476&lt;&gt;"",1,0)</f>
        <v>0</v>
      </c>
      <c r="I2476" s="15"/>
      <c r="J2476" s="16">
        <f>+IF(TABLA!$I2476&lt;&gt;"",1,0)</f>
        <v>0</v>
      </c>
      <c r="K2476" s="16">
        <f>+IF(AND(TABLA!$F2476=1,TABLA!$H2476=1,TABLA!$J2476=1), 1, 0)</f>
        <v>0</v>
      </c>
      <c r="L2476" s="16"/>
      <c r="M2476" s="5" t="s">
        <v>7279</v>
      </c>
      <c r="N2476" s="5" t="s">
        <v>7280</v>
      </c>
      <c r="O2476" s="17">
        <v>45211</v>
      </c>
      <c r="P2476" s="5">
        <v>1</v>
      </c>
      <c r="Q2476" s="5">
        <v>1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1</v>
      </c>
      <c r="Y2476" s="5">
        <v>0</v>
      </c>
      <c r="Z2476" s="5">
        <v>1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18">
        <v>16.1999</v>
      </c>
      <c r="AH2476" s="19">
        <v>45</v>
      </c>
      <c r="AI2476" s="19">
        <v>45</v>
      </c>
    </row>
    <row r="2477" spans="1:35" ht="12.75" customHeight="1" x14ac:dyDescent="0.25">
      <c r="A2477" s="5">
        <v>1806</v>
      </c>
      <c r="B2477" s="5">
        <v>4015451</v>
      </c>
      <c r="C2477" s="5"/>
      <c r="D2477" s="5" t="s">
        <v>7281</v>
      </c>
      <c r="E2477" s="15"/>
      <c r="F2477" s="16">
        <f>+IF(TABLA!$E2477 &lt;&gt; "", 1, 0)</f>
        <v>0</v>
      </c>
      <c r="G2477" s="15"/>
      <c r="H2477" s="16">
        <f>+IF(TABLA!$G2477&lt;&gt;"",1,0)</f>
        <v>0</v>
      </c>
      <c r="I2477" s="15"/>
      <c r="J2477" s="16">
        <f>+IF(TABLA!$I2477&lt;&gt;"",1,0)</f>
        <v>0</v>
      </c>
      <c r="K2477" s="16">
        <f>+IF(AND(TABLA!$F2477=1,TABLA!$H2477=1,TABLA!$J2477=1), 1, 0)</f>
        <v>0</v>
      </c>
      <c r="L2477" s="16"/>
      <c r="M2477" s="5" t="s">
        <v>7282</v>
      </c>
      <c r="N2477" s="5" t="s">
        <v>7283</v>
      </c>
      <c r="O2477" s="17">
        <v>45196</v>
      </c>
      <c r="P2477" s="5">
        <v>1</v>
      </c>
      <c r="Q2477" s="5">
        <v>1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1</v>
      </c>
      <c r="Y2477" s="5">
        <v>0</v>
      </c>
      <c r="Z2477" s="5">
        <v>1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18">
        <v>1.363</v>
      </c>
      <c r="AH2477" s="19">
        <v>1</v>
      </c>
      <c r="AI2477" s="19">
        <v>1</v>
      </c>
    </row>
    <row r="2478" spans="1:35" ht="12.75" customHeight="1" x14ac:dyDescent="0.25">
      <c r="A2478" s="5">
        <v>1860</v>
      </c>
      <c r="B2478" s="5">
        <v>4015452</v>
      </c>
      <c r="C2478" s="5"/>
      <c r="D2478" s="5" t="s">
        <v>7284</v>
      </c>
      <c r="E2478" s="15"/>
      <c r="F2478" s="16">
        <f>+IF(TABLA!$E2478 &lt;&gt; "", 1, 0)</f>
        <v>0</v>
      </c>
      <c r="G2478" s="15"/>
      <c r="H2478" s="16">
        <f>+IF(TABLA!$G2478&lt;&gt;"",1,0)</f>
        <v>0</v>
      </c>
      <c r="I2478" s="15"/>
      <c r="J2478" s="16">
        <f>+IF(TABLA!$I2478&lt;&gt;"",1,0)</f>
        <v>0</v>
      </c>
      <c r="K2478" s="16">
        <f>+IF(AND(TABLA!$F2478=1,TABLA!$H2478=1,TABLA!$J2478=1), 1, 0)</f>
        <v>0</v>
      </c>
      <c r="L2478" s="16"/>
      <c r="M2478" s="5" t="s">
        <v>7285</v>
      </c>
      <c r="N2478" s="5" t="s">
        <v>7286</v>
      </c>
      <c r="O2478" s="17">
        <v>45199</v>
      </c>
      <c r="P2478" s="5">
        <v>1</v>
      </c>
      <c r="Q2478" s="5">
        <v>1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1</v>
      </c>
      <c r="Y2478" s="5">
        <v>0</v>
      </c>
      <c r="Z2478" s="5">
        <v>1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18">
        <v>0.55230000000000001</v>
      </c>
      <c r="AH2478" s="19">
        <v>2</v>
      </c>
      <c r="AI2478" s="19">
        <v>2</v>
      </c>
    </row>
    <row r="2479" spans="1:35" ht="12.75" customHeight="1" x14ac:dyDescent="0.25">
      <c r="A2479" s="5">
        <v>2872</v>
      </c>
      <c r="B2479" s="5">
        <v>4015453</v>
      </c>
      <c r="C2479" s="5"/>
      <c r="D2479" s="5" t="s">
        <v>7287</v>
      </c>
      <c r="E2479" s="15"/>
      <c r="F2479" s="16">
        <f>+IF(TABLA!$E2479 &lt;&gt; "", 1, 0)</f>
        <v>0</v>
      </c>
      <c r="G2479" s="15"/>
      <c r="H2479" s="16">
        <f>+IF(TABLA!$G2479&lt;&gt;"",1,0)</f>
        <v>0</v>
      </c>
      <c r="I2479" s="15"/>
      <c r="J2479" s="16">
        <f>+IF(TABLA!$I2479&lt;&gt;"",1,0)</f>
        <v>0</v>
      </c>
      <c r="K2479" s="16">
        <f>+IF(AND(TABLA!$F2479=1,TABLA!$H2479=1,TABLA!$J2479=1), 1, 0)</f>
        <v>0</v>
      </c>
      <c r="L2479" s="16"/>
      <c r="M2479" s="5" t="s">
        <v>7288</v>
      </c>
      <c r="N2479" s="5" t="s">
        <v>7289</v>
      </c>
      <c r="O2479" s="17">
        <v>45229</v>
      </c>
      <c r="P2479" s="5">
        <v>1</v>
      </c>
      <c r="Q2479" s="5">
        <v>1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1</v>
      </c>
      <c r="Y2479" s="5">
        <v>0</v>
      </c>
      <c r="Z2479" s="5">
        <v>1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18">
        <v>19.614899999999999</v>
      </c>
      <c r="AH2479" s="19">
        <v>9</v>
      </c>
      <c r="AI2479" s="19">
        <v>9</v>
      </c>
    </row>
    <row r="2480" spans="1:35" ht="12.75" customHeight="1" x14ac:dyDescent="0.25">
      <c r="A2480" s="5">
        <v>2198</v>
      </c>
      <c r="B2480" s="5">
        <v>4015454</v>
      </c>
      <c r="C2480" s="5"/>
      <c r="D2480" s="5" t="s">
        <v>7290</v>
      </c>
      <c r="E2480" s="15"/>
      <c r="F2480" s="16">
        <f>+IF(TABLA!$E2480 &lt;&gt; "", 1, 0)</f>
        <v>0</v>
      </c>
      <c r="G2480" s="15"/>
      <c r="H2480" s="16">
        <f>+IF(TABLA!$G2480&lt;&gt;"",1,0)</f>
        <v>0</v>
      </c>
      <c r="I2480" s="15"/>
      <c r="J2480" s="16">
        <f>+IF(TABLA!$I2480&lt;&gt;"",1,0)</f>
        <v>0</v>
      </c>
      <c r="K2480" s="16">
        <f>+IF(AND(TABLA!$F2480=1,TABLA!$H2480=1,TABLA!$J2480=1), 1, 0)</f>
        <v>0</v>
      </c>
      <c r="L2480" s="16"/>
      <c r="M2480" s="5" t="s">
        <v>7291</v>
      </c>
      <c r="N2480" s="5" t="s">
        <v>7292</v>
      </c>
      <c r="O2480" s="17">
        <v>45215</v>
      </c>
      <c r="P2480" s="5">
        <v>1</v>
      </c>
      <c r="Q2480" s="5">
        <v>1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1</v>
      </c>
      <c r="Y2480" s="5">
        <v>0</v>
      </c>
      <c r="Z2480" s="5">
        <v>1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18">
        <v>19.553999999999998</v>
      </c>
      <c r="AH2480" s="19">
        <v>9</v>
      </c>
      <c r="AI2480" s="19">
        <v>9</v>
      </c>
    </row>
    <row r="2481" spans="1:35" ht="12.75" customHeight="1" x14ac:dyDescent="0.25">
      <c r="A2481" s="5">
        <v>2657</v>
      </c>
      <c r="B2481" s="5">
        <v>4015455</v>
      </c>
      <c r="C2481" s="5"/>
      <c r="D2481" s="5" t="s">
        <v>7293</v>
      </c>
      <c r="E2481" s="15"/>
      <c r="F2481" s="16">
        <f>+IF(TABLA!$E2481 &lt;&gt; "", 1, 0)</f>
        <v>0</v>
      </c>
      <c r="G2481" s="15"/>
      <c r="H2481" s="16">
        <f>+IF(TABLA!$G2481&lt;&gt;"",1,0)</f>
        <v>0</v>
      </c>
      <c r="I2481" s="15"/>
      <c r="J2481" s="16">
        <f>+IF(TABLA!$I2481&lt;&gt;"",1,0)</f>
        <v>0</v>
      </c>
      <c r="K2481" s="16">
        <f>+IF(AND(TABLA!$F2481=1,TABLA!$H2481=1,TABLA!$J2481=1), 1, 0)</f>
        <v>0</v>
      </c>
      <c r="L2481" s="16"/>
      <c r="M2481" s="5" t="s">
        <v>7294</v>
      </c>
      <c r="N2481" s="5" t="s">
        <v>7295</v>
      </c>
      <c r="O2481" s="17">
        <v>45225</v>
      </c>
      <c r="P2481" s="5">
        <v>1</v>
      </c>
      <c r="Q2481" s="5">
        <v>1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1</v>
      </c>
      <c r="Y2481" s="5">
        <v>0</v>
      </c>
      <c r="Z2481" s="5">
        <v>1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18">
        <v>42.573500000000003</v>
      </c>
      <c r="AH2481" s="19">
        <v>26</v>
      </c>
      <c r="AI2481" s="19">
        <v>27</v>
      </c>
    </row>
    <row r="2482" spans="1:35" ht="12.75" customHeight="1" x14ac:dyDescent="0.25">
      <c r="A2482" s="5">
        <v>1783</v>
      </c>
      <c r="B2482" s="5">
        <v>4015460</v>
      </c>
      <c r="C2482" s="5"/>
      <c r="D2482" s="5" t="s">
        <v>7296</v>
      </c>
      <c r="E2482" s="15"/>
      <c r="F2482" s="16">
        <f>+IF(TABLA!$E2482 &lt;&gt; "", 1, 0)</f>
        <v>0</v>
      </c>
      <c r="G2482" s="15"/>
      <c r="H2482" s="16">
        <f>+IF(TABLA!$G2482&lt;&gt;"",1,0)</f>
        <v>0</v>
      </c>
      <c r="I2482" s="15"/>
      <c r="J2482" s="16">
        <f>+IF(TABLA!$I2482&lt;&gt;"",1,0)</f>
        <v>0</v>
      </c>
      <c r="K2482" s="16">
        <f>+IF(AND(TABLA!$F2482=1,TABLA!$H2482=1,TABLA!$J2482=1), 1, 0)</f>
        <v>0</v>
      </c>
      <c r="L2482" s="16"/>
      <c r="M2482" s="5" t="s">
        <v>7297</v>
      </c>
      <c r="N2482" s="5" t="s">
        <v>7298</v>
      </c>
      <c r="O2482" s="17">
        <v>45195</v>
      </c>
      <c r="P2482" s="5">
        <v>1</v>
      </c>
      <c r="Q2482" s="5">
        <v>1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1</v>
      </c>
      <c r="Y2482" s="5">
        <v>0</v>
      </c>
      <c r="Z2482" s="5">
        <v>1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18">
        <v>16.118099999999998</v>
      </c>
      <c r="AH2482" s="19">
        <v>4</v>
      </c>
      <c r="AI2482" s="19">
        <v>4</v>
      </c>
    </row>
    <row r="2483" spans="1:35" ht="12.75" customHeight="1" x14ac:dyDescent="0.25">
      <c r="A2483" s="5">
        <v>1157</v>
      </c>
      <c r="B2483" s="5">
        <v>4015461</v>
      </c>
      <c r="C2483" s="5"/>
      <c r="D2483" s="5" t="s">
        <v>7299</v>
      </c>
      <c r="E2483" s="15"/>
      <c r="F2483" s="16">
        <f>+IF(TABLA!$E2483 &lt;&gt; "", 1, 0)</f>
        <v>0</v>
      </c>
      <c r="G2483" s="15"/>
      <c r="H2483" s="16">
        <f>+IF(TABLA!$G2483&lt;&gt;"",1,0)</f>
        <v>0</v>
      </c>
      <c r="I2483" s="15"/>
      <c r="J2483" s="16">
        <f>+IF(TABLA!$I2483&lt;&gt;"",1,0)</f>
        <v>0</v>
      </c>
      <c r="K2483" s="16">
        <f>+IF(AND(TABLA!$F2483=1,TABLA!$H2483=1,TABLA!$J2483=1), 1, 0)</f>
        <v>0</v>
      </c>
      <c r="L2483" s="16"/>
      <c r="M2483" s="5" t="s">
        <v>7300</v>
      </c>
      <c r="N2483" s="5" t="s">
        <v>7301</v>
      </c>
      <c r="O2483" s="17">
        <v>45131</v>
      </c>
      <c r="P2483" s="5">
        <v>1</v>
      </c>
      <c r="Q2483" s="5">
        <v>1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1</v>
      </c>
      <c r="Y2483" s="5">
        <v>0</v>
      </c>
      <c r="Z2483" s="5">
        <v>1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18">
        <v>0.93530000000000002</v>
      </c>
      <c r="AH2483" s="19">
        <v>1</v>
      </c>
      <c r="AI2483" s="19">
        <v>1</v>
      </c>
    </row>
    <row r="2484" spans="1:35" ht="12.75" customHeight="1" x14ac:dyDescent="0.25">
      <c r="A2484" s="5">
        <v>2199</v>
      </c>
      <c r="B2484" s="5">
        <v>4015464</v>
      </c>
      <c r="C2484" s="5"/>
      <c r="D2484" s="5" t="s">
        <v>7302</v>
      </c>
      <c r="E2484" s="15"/>
      <c r="F2484" s="16">
        <f>+IF(TABLA!$E2484 &lt;&gt; "", 1, 0)</f>
        <v>0</v>
      </c>
      <c r="G2484" s="15"/>
      <c r="H2484" s="16">
        <f>+IF(TABLA!$G2484&lt;&gt;"",1,0)</f>
        <v>0</v>
      </c>
      <c r="I2484" s="15"/>
      <c r="J2484" s="16">
        <f>+IF(TABLA!$I2484&lt;&gt;"",1,0)</f>
        <v>0</v>
      </c>
      <c r="K2484" s="16">
        <f>+IF(AND(TABLA!$F2484=1,TABLA!$H2484=1,TABLA!$J2484=1), 1, 0)</f>
        <v>0</v>
      </c>
      <c r="L2484" s="16"/>
      <c r="M2484" s="5" t="s">
        <v>7303</v>
      </c>
      <c r="N2484" s="5" t="s">
        <v>7304</v>
      </c>
      <c r="O2484" s="17">
        <v>45215</v>
      </c>
      <c r="P2484" s="5">
        <v>1</v>
      </c>
      <c r="Q2484" s="5">
        <v>1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1</v>
      </c>
      <c r="Y2484" s="5">
        <v>0</v>
      </c>
      <c r="Z2484" s="5">
        <v>1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18">
        <v>139.15809999999999</v>
      </c>
      <c r="AH2484" s="19">
        <v>35</v>
      </c>
      <c r="AI2484" s="19">
        <v>37</v>
      </c>
    </row>
    <row r="2485" spans="1:35" ht="12.75" customHeight="1" x14ac:dyDescent="0.25">
      <c r="A2485" s="5">
        <v>1659</v>
      </c>
      <c r="B2485" s="5">
        <v>4015465</v>
      </c>
      <c r="C2485" s="5"/>
      <c r="D2485" s="5" t="s">
        <v>7305</v>
      </c>
      <c r="E2485" s="15"/>
      <c r="F2485" s="16">
        <f>+IF(TABLA!$E2485 &lt;&gt; "", 1, 0)</f>
        <v>0</v>
      </c>
      <c r="G2485" s="15"/>
      <c r="H2485" s="16">
        <f>+IF(TABLA!$G2485&lt;&gt;"",1,0)</f>
        <v>0</v>
      </c>
      <c r="I2485" s="15"/>
      <c r="J2485" s="16">
        <f>+IF(TABLA!$I2485&lt;&gt;"",1,0)</f>
        <v>0</v>
      </c>
      <c r="K2485" s="16">
        <f>+IF(AND(TABLA!$F2485=1,TABLA!$H2485=1,TABLA!$J2485=1), 1, 0)</f>
        <v>0</v>
      </c>
      <c r="L2485" s="16"/>
      <c r="M2485" s="5" t="s">
        <v>7306</v>
      </c>
      <c r="N2485" s="5" t="s">
        <v>7307</v>
      </c>
      <c r="O2485" s="17">
        <v>45184</v>
      </c>
      <c r="P2485" s="5">
        <v>1</v>
      </c>
      <c r="Q2485" s="5">
        <v>1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1</v>
      </c>
      <c r="Y2485" s="5">
        <v>0</v>
      </c>
      <c r="Z2485" s="5">
        <v>1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18">
        <v>4.3605999999999998</v>
      </c>
      <c r="AH2485" s="19">
        <v>5</v>
      </c>
      <c r="AI2485" s="19">
        <v>5</v>
      </c>
    </row>
    <row r="2486" spans="1:35" ht="12.75" customHeight="1" x14ac:dyDescent="0.25">
      <c r="A2486" s="5">
        <v>2277</v>
      </c>
      <c r="B2486" s="5">
        <v>4015468</v>
      </c>
      <c r="C2486" s="5"/>
      <c r="D2486" s="5" t="s">
        <v>7308</v>
      </c>
      <c r="E2486" s="15"/>
      <c r="F2486" s="16">
        <f>+IF(TABLA!$E2486 &lt;&gt; "", 1, 0)</f>
        <v>0</v>
      </c>
      <c r="G2486" s="15"/>
      <c r="H2486" s="16">
        <f>+IF(TABLA!$G2486&lt;&gt;"",1,0)</f>
        <v>0</v>
      </c>
      <c r="I2486" s="15"/>
      <c r="J2486" s="16">
        <f>+IF(TABLA!$I2486&lt;&gt;"",1,0)</f>
        <v>0</v>
      </c>
      <c r="K2486" s="16">
        <f>+IF(AND(TABLA!$F2486=1,TABLA!$H2486=1,TABLA!$J2486=1), 1, 0)</f>
        <v>0</v>
      </c>
      <c r="L2486" s="16"/>
      <c r="M2486" s="5" t="s">
        <v>7309</v>
      </c>
      <c r="N2486" s="5" t="s">
        <v>7310</v>
      </c>
      <c r="O2486" s="17">
        <v>45217</v>
      </c>
      <c r="P2486" s="5">
        <v>1</v>
      </c>
      <c r="Q2486" s="5">
        <v>1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1</v>
      </c>
      <c r="Y2486" s="5">
        <v>0</v>
      </c>
      <c r="Z2486" s="5">
        <v>1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18">
        <v>8.8437000000000001</v>
      </c>
      <c r="AH2486" s="19">
        <v>4</v>
      </c>
      <c r="AI2486" s="19">
        <v>4</v>
      </c>
    </row>
    <row r="2487" spans="1:35" ht="12.75" customHeight="1" x14ac:dyDescent="0.25">
      <c r="A2487" s="5">
        <v>2318</v>
      </c>
      <c r="B2487" s="5">
        <v>4015471</v>
      </c>
      <c r="C2487" s="5"/>
      <c r="D2487" s="5" t="s">
        <v>7311</v>
      </c>
      <c r="E2487" s="15"/>
      <c r="F2487" s="16">
        <f>+IF(TABLA!$E2487 &lt;&gt; "", 1, 0)</f>
        <v>0</v>
      </c>
      <c r="G2487" s="15"/>
      <c r="H2487" s="16">
        <f>+IF(TABLA!$G2487&lt;&gt;"",1,0)</f>
        <v>0</v>
      </c>
      <c r="I2487" s="15"/>
      <c r="J2487" s="16">
        <f>+IF(TABLA!$I2487&lt;&gt;"",1,0)</f>
        <v>0</v>
      </c>
      <c r="K2487" s="16">
        <f>+IF(AND(TABLA!$F2487=1,TABLA!$H2487=1,TABLA!$J2487=1), 1, 0)</f>
        <v>0</v>
      </c>
      <c r="L2487" s="16"/>
      <c r="M2487" s="5" t="s">
        <v>7312</v>
      </c>
      <c r="N2487" s="5" t="s">
        <v>7313</v>
      </c>
      <c r="O2487" s="17">
        <v>45218</v>
      </c>
      <c r="P2487" s="5">
        <v>1</v>
      </c>
      <c r="Q2487" s="5">
        <v>1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1</v>
      </c>
      <c r="Y2487" s="5">
        <v>0</v>
      </c>
      <c r="Z2487" s="5">
        <v>1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18">
        <v>284.00529999999998</v>
      </c>
      <c r="AH2487" s="19">
        <v>42</v>
      </c>
      <c r="AI2487" s="19">
        <v>43</v>
      </c>
    </row>
    <row r="2488" spans="1:35" ht="12.75" customHeight="1" x14ac:dyDescent="0.25">
      <c r="A2488" s="5">
        <v>2234</v>
      </c>
      <c r="B2488" s="5">
        <v>4015472</v>
      </c>
      <c r="C2488" s="5"/>
      <c r="D2488" s="5" t="s">
        <v>7314</v>
      </c>
      <c r="E2488" s="15"/>
      <c r="F2488" s="16">
        <f>+IF(TABLA!$E2488 &lt;&gt; "", 1, 0)</f>
        <v>0</v>
      </c>
      <c r="G2488" s="15"/>
      <c r="H2488" s="16">
        <f>+IF(TABLA!$G2488&lt;&gt;"",1,0)</f>
        <v>0</v>
      </c>
      <c r="I2488" s="15"/>
      <c r="J2488" s="16">
        <f>+IF(TABLA!$I2488&lt;&gt;"",1,0)</f>
        <v>0</v>
      </c>
      <c r="K2488" s="16">
        <f>+IF(AND(TABLA!$F2488=1,TABLA!$H2488=1,TABLA!$J2488=1), 1, 0)</f>
        <v>0</v>
      </c>
      <c r="L2488" s="16"/>
      <c r="M2488" s="5" t="s">
        <v>7315</v>
      </c>
      <c r="N2488" s="5" t="s">
        <v>7316</v>
      </c>
      <c r="O2488" s="17">
        <v>45216</v>
      </c>
      <c r="P2488" s="5">
        <v>1</v>
      </c>
      <c r="Q2488" s="5">
        <v>1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1</v>
      </c>
      <c r="Y2488" s="5">
        <v>0</v>
      </c>
      <c r="Z2488" s="5">
        <v>1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18">
        <v>3.2277</v>
      </c>
      <c r="AH2488" s="19">
        <v>11</v>
      </c>
      <c r="AI2488" s="19">
        <v>12</v>
      </c>
    </row>
    <row r="2489" spans="1:35" ht="12.75" customHeight="1" x14ac:dyDescent="0.25">
      <c r="A2489" s="5">
        <v>2235</v>
      </c>
      <c r="B2489" s="5">
        <v>4015475</v>
      </c>
      <c r="C2489" s="5"/>
      <c r="D2489" s="5" t="s">
        <v>7317</v>
      </c>
      <c r="E2489" s="15"/>
      <c r="F2489" s="16">
        <f>+IF(TABLA!$E2489 &lt;&gt; "", 1, 0)</f>
        <v>0</v>
      </c>
      <c r="G2489" s="15"/>
      <c r="H2489" s="16">
        <f>+IF(TABLA!$G2489&lt;&gt;"",1,0)</f>
        <v>0</v>
      </c>
      <c r="I2489" s="15"/>
      <c r="J2489" s="16">
        <f>+IF(TABLA!$I2489&lt;&gt;"",1,0)</f>
        <v>0</v>
      </c>
      <c r="K2489" s="16">
        <f>+IF(AND(TABLA!$F2489=1,TABLA!$H2489=1,TABLA!$J2489=1), 1, 0)</f>
        <v>0</v>
      </c>
      <c r="L2489" s="16"/>
      <c r="M2489" s="5" t="s">
        <v>7318</v>
      </c>
      <c r="N2489" s="5" t="s">
        <v>7319</v>
      </c>
      <c r="O2489" s="17">
        <v>45216</v>
      </c>
      <c r="P2489" s="5">
        <v>1</v>
      </c>
      <c r="Q2489" s="5">
        <v>1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1</v>
      </c>
      <c r="Y2489" s="5">
        <v>0</v>
      </c>
      <c r="Z2489" s="5">
        <v>1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18">
        <v>14.719099999999999</v>
      </c>
      <c r="AH2489" s="19">
        <v>13</v>
      </c>
      <c r="AI2489" s="19">
        <v>13</v>
      </c>
    </row>
    <row r="2490" spans="1:35" ht="12.75" customHeight="1" x14ac:dyDescent="0.25">
      <c r="A2490" s="5">
        <v>975</v>
      </c>
      <c r="B2490" s="5">
        <v>4015477</v>
      </c>
      <c r="C2490" s="5"/>
      <c r="D2490" s="5" t="s">
        <v>7320</v>
      </c>
      <c r="E2490" s="15"/>
      <c r="F2490" s="16">
        <f>+IF(TABLA!$E2490 &lt;&gt; "", 1, 0)</f>
        <v>0</v>
      </c>
      <c r="G2490" s="15"/>
      <c r="H2490" s="16">
        <f>+IF(TABLA!$G2490&lt;&gt;"",1,0)</f>
        <v>0</v>
      </c>
      <c r="I2490" s="15"/>
      <c r="J2490" s="16">
        <f>+IF(TABLA!$I2490&lt;&gt;"",1,0)</f>
        <v>0</v>
      </c>
      <c r="K2490" s="16">
        <f>+IF(AND(TABLA!$F2490=1,TABLA!$H2490=1,TABLA!$J2490=1), 1, 0)</f>
        <v>0</v>
      </c>
      <c r="L2490" s="16"/>
      <c r="M2490" s="5" t="s">
        <v>7321</v>
      </c>
      <c r="N2490" s="5" t="s">
        <v>7322</v>
      </c>
      <c r="O2490" s="17">
        <v>45107</v>
      </c>
      <c r="P2490" s="5">
        <v>1</v>
      </c>
      <c r="Q2490" s="5">
        <v>1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1</v>
      </c>
      <c r="Y2490" s="5">
        <v>0</v>
      </c>
      <c r="Z2490" s="5">
        <v>1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18">
        <v>92.936000000000007</v>
      </c>
      <c r="AH2490" s="19">
        <v>18</v>
      </c>
      <c r="AI2490" s="19">
        <v>18</v>
      </c>
    </row>
    <row r="2491" spans="1:35" ht="12.75" customHeight="1" x14ac:dyDescent="0.25">
      <c r="A2491" s="5">
        <v>1754</v>
      </c>
      <c r="B2491" s="5">
        <v>4015485</v>
      </c>
      <c r="C2491" s="5"/>
      <c r="D2491" s="5" t="s">
        <v>7323</v>
      </c>
      <c r="E2491" s="15"/>
      <c r="F2491" s="16">
        <f>+IF(TABLA!$E2491 &lt;&gt; "", 1, 0)</f>
        <v>0</v>
      </c>
      <c r="G2491" s="15"/>
      <c r="H2491" s="16">
        <f>+IF(TABLA!$G2491&lt;&gt;"",1,0)</f>
        <v>0</v>
      </c>
      <c r="I2491" s="15"/>
      <c r="J2491" s="16">
        <f>+IF(TABLA!$I2491&lt;&gt;"",1,0)</f>
        <v>0</v>
      </c>
      <c r="K2491" s="16">
        <f>+IF(AND(TABLA!$F2491=1,TABLA!$H2491=1,TABLA!$J2491=1), 1, 0)</f>
        <v>0</v>
      </c>
      <c r="L2491" s="16"/>
      <c r="M2491" s="5" t="s">
        <v>7324</v>
      </c>
      <c r="N2491" s="5" t="s">
        <v>7325</v>
      </c>
      <c r="O2491" s="17">
        <v>45192</v>
      </c>
      <c r="P2491" s="5">
        <v>1</v>
      </c>
      <c r="Q2491" s="5">
        <v>1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1</v>
      </c>
      <c r="Y2491" s="5">
        <v>0</v>
      </c>
      <c r="Z2491" s="5">
        <v>1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18">
        <v>4.5214999999999996</v>
      </c>
      <c r="AH2491" s="19">
        <v>3</v>
      </c>
      <c r="AI2491" s="19">
        <v>3</v>
      </c>
    </row>
    <row r="2492" spans="1:35" ht="12.75" customHeight="1" x14ac:dyDescent="0.25">
      <c r="A2492" s="5">
        <v>1784</v>
      </c>
      <c r="B2492" s="5">
        <v>4015489</v>
      </c>
      <c r="C2492" s="5"/>
      <c r="D2492" s="5" t="s">
        <v>7326</v>
      </c>
      <c r="E2492" s="15"/>
      <c r="F2492" s="16">
        <f>+IF(TABLA!$E2492 &lt;&gt; "", 1, 0)</f>
        <v>0</v>
      </c>
      <c r="G2492" s="15"/>
      <c r="H2492" s="16">
        <f>+IF(TABLA!$G2492&lt;&gt;"",1,0)</f>
        <v>0</v>
      </c>
      <c r="I2492" s="15"/>
      <c r="J2492" s="16">
        <f>+IF(TABLA!$I2492&lt;&gt;"",1,0)</f>
        <v>0</v>
      </c>
      <c r="K2492" s="16">
        <f>+IF(AND(TABLA!$F2492=1,TABLA!$H2492=1,TABLA!$J2492=1), 1, 0)</f>
        <v>0</v>
      </c>
      <c r="L2492" s="16"/>
      <c r="M2492" s="5" t="s">
        <v>7327</v>
      </c>
      <c r="N2492" s="5" t="s">
        <v>7328</v>
      </c>
      <c r="O2492" s="17">
        <v>45195</v>
      </c>
      <c r="P2492" s="5">
        <v>1</v>
      </c>
      <c r="Q2492" s="5">
        <v>1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1</v>
      </c>
      <c r="Y2492" s="5">
        <v>0</v>
      </c>
      <c r="Z2492" s="5">
        <v>1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18">
        <v>1.2544999999999999</v>
      </c>
      <c r="AH2492" s="19">
        <v>2</v>
      </c>
      <c r="AI2492" s="19">
        <v>2</v>
      </c>
    </row>
    <row r="2493" spans="1:35" ht="12.75" customHeight="1" x14ac:dyDescent="0.25">
      <c r="A2493" s="5">
        <v>2873</v>
      </c>
      <c r="B2493" s="5">
        <v>4015491</v>
      </c>
      <c r="C2493" s="5"/>
      <c r="D2493" s="5" t="s">
        <v>7329</v>
      </c>
      <c r="E2493" s="15"/>
      <c r="F2493" s="16">
        <f>+IF(TABLA!$E2493 &lt;&gt; "", 1, 0)</f>
        <v>0</v>
      </c>
      <c r="G2493" s="15"/>
      <c r="H2493" s="16">
        <f>+IF(TABLA!$G2493&lt;&gt;"",1,0)</f>
        <v>0</v>
      </c>
      <c r="I2493" s="15"/>
      <c r="J2493" s="16">
        <f>+IF(TABLA!$I2493&lt;&gt;"",1,0)</f>
        <v>0</v>
      </c>
      <c r="K2493" s="16">
        <f>+IF(AND(TABLA!$F2493=1,TABLA!$H2493=1,TABLA!$J2493=1), 1, 0)</f>
        <v>0</v>
      </c>
      <c r="L2493" s="16"/>
      <c r="M2493" s="5" t="s">
        <v>7330</v>
      </c>
      <c r="N2493" s="5" t="s">
        <v>7331</v>
      </c>
      <c r="O2493" s="17">
        <v>45229</v>
      </c>
      <c r="P2493" s="5">
        <v>1</v>
      </c>
      <c r="Q2493" s="5">
        <v>1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1</v>
      </c>
      <c r="Y2493" s="5">
        <v>0</v>
      </c>
      <c r="Z2493" s="5">
        <v>1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18">
        <v>104.32899999999999</v>
      </c>
      <c r="AH2493" s="19">
        <v>224</v>
      </c>
      <c r="AI2493" s="19">
        <v>225</v>
      </c>
    </row>
    <row r="2494" spans="1:35" ht="12.75" customHeight="1" x14ac:dyDescent="0.25">
      <c r="A2494" s="5">
        <v>1614</v>
      </c>
      <c r="B2494" s="5">
        <v>4015493</v>
      </c>
      <c r="C2494" s="5"/>
      <c r="D2494" s="5" t="s">
        <v>7332</v>
      </c>
      <c r="E2494" s="15"/>
      <c r="F2494" s="16">
        <f>+IF(TABLA!$E2494 &lt;&gt; "", 1, 0)</f>
        <v>0</v>
      </c>
      <c r="G2494" s="15"/>
      <c r="H2494" s="16">
        <f>+IF(TABLA!$G2494&lt;&gt;"",1,0)</f>
        <v>0</v>
      </c>
      <c r="I2494" s="15"/>
      <c r="J2494" s="16">
        <f>+IF(TABLA!$I2494&lt;&gt;"",1,0)</f>
        <v>0</v>
      </c>
      <c r="K2494" s="16">
        <f>+IF(AND(TABLA!$F2494=1,TABLA!$H2494=1,TABLA!$J2494=1), 1, 0)</f>
        <v>0</v>
      </c>
      <c r="L2494" s="16"/>
      <c r="M2494" s="5" t="s">
        <v>7333</v>
      </c>
      <c r="N2494" s="5" t="s">
        <v>7334</v>
      </c>
      <c r="O2494" s="17">
        <v>45181</v>
      </c>
      <c r="P2494" s="5">
        <v>1</v>
      </c>
      <c r="Q2494" s="5">
        <v>1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1</v>
      </c>
      <c r="Y2494" s="5">
        <v>0</v>
      </c>
      <c r="Z2494" s="5">
        <v>1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18">
        <v>4.4139999999999997</v>
      </c>
      <c r="AH2494" s="19">
        <v>1</v>
      </c>
      <c r="AI2494" s="19">
        <v>1</v>
      </c>
    </row>
    <row r="2495" spans="1:35" ht="12.75" customHeight="1" x14ac:dyDescent="0.25">
      <c r="A2495" s="5">
        <v>2566</v>
      </c>
      <c r="B2495" s="5">
        <v>4015498</v>
      </c>
      <c r="C2495" s="5"/>
      <c r="D2495" s="5" t="s">
        <v>7335</v>
      </c>
      <c r="E2495" s="15"/>
      <c r="F2495" s="16">
        <f>+IF(TABLA!$E2495 &lt;&gt; "", 1, 0)</f>
        <v>0</v>
      </c>
      <c r="G2495" s="15"/>
      <c r="H2495" s="16">
        <f>+IF(TABLA!$G2495&lt;&gt;"",1,0)</f>
        <v>0</v>
      </c>
      <c r="I2495" s="15"/>
      <c r="J2495" s="16">
        <f>+IF(TABLA!$I2495&lt;&gt;"",1,0)</f>
        <v>0</v>
      </c>
      <c r="K2495" s="16">
        <f>+IF(AND(TABLA!$F2495=1,TABLA!$H2495=1,TABLA!$J2495=1), 1, 0)</f>
        <v>0</v>
      </c>
      <c r="L2495" s="16"/>
      <c r="M2495" s="5" t="s">
        <v>7336</v>
      </c>
      <c r="N2495" s="5" t="s">
        <v>7337</v>
      </c>
      <c r="O2495" s="17">
        <v>45224</v>
      </c>
      <c r="P2495" s="5">
        <v>1</v>
      </c>
      <c r="Q2495" s="5">
        <v>1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1</v>
      </c>
      <c r="Y2495" s="5">
        <v>0</v>
      </c>
      <c r="Z2495" s="5">
        <v>1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18">
        <v>10.3691</v>
      </c>
      <c r="AH2495" s="19">
        <v>10</v>
      </c>
      <c r="AI2495" s="19">
        <v>11</v>
      </c>
    </row>
    <row r="2496" spans="1:35" ht="12.75" customHeight="1" x14ac:dyDescent="0.25">
      <c r="A2496" s="5">
        <v>1453</v>
      </c>
      <c r="B2496" s="5">
        <v>4015499</v>
      </c>
      <c r="C2496" s="5"/>
      <c r="D2496" s="5" t="s">
        <v>7338</v>
      </c>
      <c r="E2496" s="15"/>
      <c r="F2496" s="16">
        <f>+IF(TABLA!$E2496 &lt;&gt; "", 1, 0)</f>
        <v>0</v>
      </c>
      <c r="G2496" s="15"/>
      <c r="H2496" s="16">
        <f>+IF(TABLA!$G2496&lt;&gt;"",1,0)</f>
        <v>0</v>
      </c>
      <c r="I2496" s="15"/>
      <c r="J2496" s="16">
        <f>+IF(TABLA!$I2496&lt;&gt;"",1,0)</f>
        <v>0</v>
      </c>
      <c r="K2496" s="16">
        <f>+IF(AND(TABLA!$F2496=1,TABLA!$H2496=1,TABLA!$J2496=1), 1, 0)</f>
        <v>0</v>
      </c>
      <c r="L2496" s="16"/>
      <c r="M2496" s="5" t="s">
        <v>7339</v>
      </c>
      <c r="N2496" s="5" t="s">
        <v>7340</v>
      </c>
      <c r="O2496" s="17">
        <v>45167</v>
      </c>
      <c r="P2496" s="5">
        <v>1</v>
      </c>
      <c r="Q2496" s="5">
        <v>1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1</v>
      </c>
      <c r="Y2496" s="5">
        <v>0</v>
      </c>
      <c r="Z2496" s="5">
        <v>1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18">
        <v>0.36620000000000003</v>
      </c>
      <c r="AH2496" s="19">
        <v>1</v>
      </c>
      <c r="AI2496" s="19">
        <v>1</v>
      </c>
    </row>
    <row r="2497" spans="1:35" ht="12.75" customHeight="1" x14ac:dyDescent="0.25">
      <c r="A2497" s="5">
        <v>2750</v>
      </c>
      <c r="B2497" s="5">
        <v>4015501</v>
      </c>
      <c r="C2497" s="5"/>
      <c r="D2497" s="5" t="s">
        <v>7341</v>
      </c>
      <c r="E2497" s="15"/>
      <c r="F2497" s="16">
        <f>+IF(TABLA!$E2497 &lt;&gt; "", 1, 0)</f>
        <v>0</v>
      </c>
      <c r="G2497" s="15"/>
      <c r="H2497" s="16">
        <f>+IF(TABLA!$G2497&lt;&gt;"",1,0)</f>
        <v>0</v>
      </c>
      <c r="I2497" s="15"/>
      <c r="J2497" s="16">
        <f>+IF(TABLA!$I2497&lt;&gt;"",1,0)</f>
        <v>0</v>
      </c>
      <c r="K2497" s="16">
        <f>+IF(AND(TABLA!$F2497=1,TABLA!$H2497=1,TABLA!$J2497=1), 1, 0)</f>
        <v>0</v>
      </c>
      <c r="L2497" s="16"/>
      <c r="M2497" s="5" t="s">
        <v>7342</v>
      </c>
      <c r="N2497" s="5" t="s">
        <v>7343</v>
      </c>
      <c r="O2497" s="17">
        <v>45227</v>
      </c>
      <c r="P2497" s="5">
        <v>1</v>
      </c>
      <c r="Q2497" s="5">
        <v>1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1</v>
      </c>
      <c r="Y2497" s="5">
        <v>0</v>
      </c>
      <c r="Z2497" s="5">
        <v>1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18">
        <v>19.4222</v>
      </c>
      <c r="AH2497" s="19">
        <v>20</v>
      </c>
      <c r="AI2497" s="19">
        <v>21</v>
      </c>
    </row>
    <row r="2498" spans="1:35" ht="12.75" customHeight="1" x14ac:dyDescent="0.25">
      <c r="A2498" s="5">
        <v>2361</v>
      </c>
      <c r="B2498" s="5">
        <v>4015503</v>
      </c>
      <c r="C2498" s="5"/>
      <c r="D2498" s="5" t="s">
        <v>7344</v>
      </c>
      <c r="E2498" s="15"/>
      <c r="F2498" s="16">
        <f>+IF(TABLA!$E2498 &lt;&gt; "", 1, 0)</f>
        <v>0</v>
      </c>
      <c r="G2498" s="15"/>
      <c r="H2498" s="16">
        <f>+IF(TABLA!$G2498&lt;&gt;"",1,0)</f>
        <v>0</v>
      </c>
      <c r="I2498" s="15"/>
      <c r="J2498" s="16">
        <f>+IF(TABLA!$I2498&lt;&gt;"",1,0)</f>
        <v>0</v>
      </c>
      <c r="K2498" s="16">
        <f>+IF(AND(TABLA!$F2498=1,TABLA!$H2498=1,TABLA!$J2498=1), 1, 0)</f>
        <v>0</v>
      </c>
      <c r="L2498" s="16"/>
      <c r="M2498" s="5" t="s">
        <v>7345</v>
      </c>
      <c r="N2498" s="5" t="s">
        <v>7346</v>
      </c>
      <c r="O2498" s="17">
        <v>45219</v>
      </c>
      <c r="P2498" s="5">
        <v>1</v>
      </c>
      <c r="Q2498" s="5">
        <v>1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1</v>
      </c>
      <c r="Y2498" s="5">
        <v>0</v>
      </c>
      <c r="Z2498" s="5">
        <v>1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18">
        <v>7.2183000000000002</v>
      </c>
      <c r="AH2498" s="19">
        <v>14</v>
      </c>
      <c r="AI2498" s="19">
        <v>15</v>
      </c>
    </row>
    <row r="2499" spans="1:35" ht="12.75" customHeight="1" x14ac:dyDescent="0.25">
      <c r="A2499" s="5">
        <v>1544</v>
      </c>
      <c r="B2499" s="5">
        <v>4015505</v>
      </c>
      <c r="C2499" s="5"/>
      <c r="D2499" s="5" t="s">
        <v>7347</v>
      </c>
      <c r="E2499" s="15"/>
      <c r="F2499" s="16">
        <f>+IF(TABLA!$E2499 &lt;&gt; "", 1, 0)</f>
        <v>0</v>
      </c>
      <c r="G2499" s="15"/>
      <c r="H2499" s="16">
        <f>+IF(TABLA!$G2499&lt;&gt;"",1,0)</f>
        <v>0</v>
      </c>
      <c r="I2499" s="15"/>
      <c r="J2499" s="16">
        <f>+IF(TABLA!$I2499&lt;&gt;"",1,0)</f>
        <v>0</v>
      </c>
      <c r="K2499" s="16">
        <f>+IF(AND(TABLA!$F2499=1,TABLA!$H2499=1,TABLA!$J2499=1), 1, 0)</f>
        <v>0</v>
      </c>
      <c r="L2499" s="16"/>
      <c r="M2499" s="5" t="s">
        <v>7348</v>
      </c>
      <c r="N2499" s="5" t="s">
        <v>7349</v>
      </c>
      <c r="O2499" s="17">
        <v>45175</v>
      </c>
      <c r="P2499" s="5">
        <v>1</v>
      </c>
      <c r="Q2499" s="5">
        <v>1</v>
      </c>
      <c r="R2499" s="5">
        <v>1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1</v>
      </c>
      <c r="Y2499" s="5">
        <v>0</v>
      </c>
      <c r="Z2499" s="5">
        <v>1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18">
        <v>202.9332</v>
      </c>
      <c r="AH2499" s="19">
        <v>493</v>
      </c>
      <c r="AI2499" s="19">
        <v>495</v>
      </c>
    </row>
    <row r="2500" spans="1:35" ht="12.75" customHeight="1" x14ac:dyDescent="0.25">
      <c r="A2500" s="5">
        <v>1362</v>
      </c>
      <c r="B2500" s="5">
        <v>4015506</v>
      </c>
      <c r="C2500" s="5"/>
      <c r="D2500" s="5" t="s">
        <v>7350</v>
      </c>
      <c r="E2500" s="15"/>
      <c r="F2500" s="16">
        <f>+IF(TABLA!$E2500 &lt;&gt; "", 1, 0)</f>
        <v>0</v>
      </c>
      <c r="G2500" s="15"/>
      <c r="H2500" s="16">
        <f>+IF(TABLA!$G2500&lt;&gt;"",1,0)</f>
        <v>0</v>
      </c>
      <c r="I2500" s="15"/>
      <c r="J2500" s="16">
        <f>+IF(TABLA!$I2500&lt;&gt;"",1,0)</f>
        <v>0</v>
      </c>
      <c r="K2500" s="16">
        <f>+IF(AND(TABLA!$F2500=1,TABLA!$H2500=1,TABLA!$J2500=1), 1, 0)</f>
        <v>0</v>
      </c>
      <c r="L2500" s="16"/>
      <c r="M2500" s="5" t="s">
        <v>7351</v>
      </c>
      <c r="N2500" s="5" t="s">
        <v>7352</v>
      </c>
      <c r="O2500" s="17">
        <v>45158</v>
      </c>
      <c r="P2500" s="5">
        <v>1</v>
      </c>
      <c r="Q2500" s="5">
        <v>1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1</v>
      </c>
      <c r="Y2500" s="5">
        <v>0</v>
      </c>
      <c r="Z2500" s="5">
        <v>1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18">
        <v>0</v>
      </c>
      <c r="AH2500" s="19">
        <v>1</v>
      </c>
      <c r="AI2500" s="19">
        <v>1</v>
      </c>
    </row>
    <row r="2501" spans="1:35" ht="12.75" customHeight="1" x14ac:dyDescent="0.25">
      <c r="A2501" s="5">
        <v>1513</v>
      </c>
      <c r="B2501" s="5">
        <v>4015507</v>
      </c>
      <c r="C2501" s="5"/>
      <c r="D2501" s="5" t="s">
        <v>7353</v>
      </c>
      <c r="E2501" s="15"/>
      <c r="F2501" s="16">
        <f>+IF(TABLA!$E2501 &lt;&gt; "", 1, 0)</f>
        <v>0</v>
      </c>
      <c r="G2501" s="15"/>
      <c r="H2501" s="16">
        <f>+IF(TABLA!$G2501&lt;&gt;"",1,0)</f>
        <v>0</v>
      </c>
      <c r="I2501" s="15"/>
      <c r="J2501" s="16">
        <f>+IF(TABLA!$I2501&lt;&gt;"",1,0)</f>
        <v>0</v>
      </c>
      <c r="K2501" s="16">
        <f>+IF(AND(TABLA!$F2501=1,TABLA!$H2501=1,TABLA!$J2501=1), 1, 0)</f>
        <v>0</v>
      </c>
      <c r="L2501" s="16"/>
      <c r="M2501" s="5" t="s">
        <v>7354</v>
      </c>
      <c r="N2501" s="5" t="s">
        <v>7355</v>
      </c>
      <c r="O2501" s="17">
        <v>45173</v>
      </c>
      <c r="P2501" s="5">
        <v>1</v>
      </c>
      <c r="Q2501" s="5">
        <v>1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>
        <v>0</v>
      </c>
      <c r="Z2501" s="5">
        <v>1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18">
        <v>0.67769999999999997</v>
      </c>
      <c r="AH2501" s="19">
        <v>1</v>
      </c>
      <c r="AI2501" s="19">
        <v>1</v>
      </c>
    </row>
    <row r="2502" spans="1:35" ht="12.75" customHeight="1" x14ac:dyDescent="0.25">
      <c r="A2502" s="5">
        <v>1885</v>
      </c>
      <c r="B2502" s="5">
        <v>4015509</v>
      </c>
      <c r="C2502" s="5"/>
      <c r="D2502" s="5" t="s">
        <v>7356</v>
      </c>
      <c r="E2502" s="15"/>
      <c r="F2502" s="16">
        <f>+IF(TABLA!$E2502 &lt;&gt; "", 1, 0)</f>
        <v>0</v>
      </c>
      <c r="G2502" s="15"/>
      <c r="H2502" s="16">
        <f>+IF(TABLA!$G2502&lt;&gt;"",1,0)</f>
        <v>0</v>
      </c>
      <c r="I2502" s="15"/>
      <c r="J2502" s="16">
        <f>+IF(TABLA!$I2502&lt;&gt;"",1,0)</f>
        <v>0</v>
      </c>
      <c r="K2502" s="16">
        <f>+IF(AND(TABLA!$F2502=1,TABLA!$H2502=1,TABLA!$J2502=1), 1, 0)</f>
        <v>0</v>
      </c>
      <c r="L2502" s="16"/>
      <c r="M2502" s="5" t="s">
        <v>7357</v>
      </c>
      <c r="N2502" s="5" t="s">
        <v>7358</v>
      </c>
      <c r="O2502" s="17">
        <v>45201</v>
      </c>
      <c r="P2502" s="5">
        <v>1</v>
      </c>
      <c r="Q2502" s="5">
        <v>1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1</v>
      </c>
      <c r="Y2502" s="5">
        <v>0</v>
      </c>
      <c r="Z2502" s="5">
        <v>1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18">
        <v>7.0693000000000001</v>
      </c>
      <c r="AH2502" s="19">
        <v>20</v>
      </c>
      <c r="AI2502" s="19">
        <v>20</v>
      </c>
    </row>
    <row r="2503" spans="1:35" ht="12.75" customHeight="1" x14ac:dyDescent="0.25">
      <c r="A2503" s="5">
        <v>1363</v>
      </c>
      <c r="B2503" s="5">
        <v>4015510</v>
      </c>
      <c r="C2503" s="5"/>
      <c r="D2503" s="5" t="s">
        <v>7359</v>
      </c>
      <c r="E2503" s="15"/>
      <c r="F2503" s="16">
        <f>+IF(TABLA!$E2503 &lt;&gt; "", 1, 0)</f>
        <v>0</v>
      </c>
      <c r="G2503" s="15"/>
      <c r="H2503" s="16">
        <f>+IF(TABLA!$G2503&lt;&gt;"",1,0)</f>
        <v>0</v>
      </c>
      <c r="I2503" s="15"/>
      <c r="J2503" s="16">
        <f>+IF(TABLA!$I2503&lt;&gt;"",1,0)</f>
        <v>0</v>
      </c>
      <c r="K2503" s="16">
        <f>+IF(AND(TABLA!$F2503=1,TABLA!$H2503=1,TABLA!$J2503=1), 1, 0)</f>
        <v>0</v>
      </c>
      <c r="L2503" s="16"/>
      <c r="M2503" s="5" t="s">
        <v>7360</v>
      </c>
      <c r="N2503" s="5" t="s">
        <v>7361</v>
      </c>
      <c r="O2503" s="17">
        <v>45158</v>
      </c>
      <c r="P2503" s="5">
        <v>1</v>
      </c>
      <c r="Q2503" s="5">
        <v>1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1</v>
      </c>
      <c r="Y2503" s="5">
        <v>0</v>
      </c>
      <c r="Z2503" s="5">
        <v>1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18">
        <v>0.27879999999999999</v>
      </c>
      <c r="AH2503" s="19">
        <v>3</v>
      </c>
      <c r="AI2503" s="19">
        <v>3</v>
      </c>
    </row>
    <row r="2504" spans="1:35" ht="12.75" customHeight="1" x14ac:dyDescent="0.25">
      <c r="A2504" s="5">
        <v>2567</v>
      </c>
      <c r="B2504" s="5">
        <v>4015513</v>
      </c>
      <c r="C2504" s="5"/>
      <c r="D2504" s="5" t="s">
        <v>7362</v>
      </c>
      <c r="E2504" s="15"/>
      <c r="F2504" s="16">
        <f>+IF(TABLA!$E2504 &lt;&gt; "", 1, 0)</f>
        <v>0</v>
      </c>
      <c r="G2504" s="15"/>
      <c r="H2504" s="16">
        <f>+IF(TABLA!$G2504&lt;&gt;"",1,0)</f>
        <v>0</v>
      </c>
      <c r="I2504" s="15"/>
      <c r="J2504" s="16">
        <f>+IF(TABLA!$I2504&lt;&gt;"",1,0)</f>
        <v>0</v>
      </c>
      <c r="K2504" s="16">
        <f>+IF(AND(TABLA!$F2504=1,TABLA!$H2504=1,TABLA!$J2504=1), 1, 0)</f>
        <v>0</v>
      </c>
      <c r="L2504" s="16"/>
      <c r="M2504" s="5" t="s">
        <v>7363</v>
      </c>
      <c r="N2504" s="5" t="s">
        <v>7364</v>
      </c>
      <c r="O2504" s="17">
        <v>45224</v>
      </c>
      <c r="P2504" s="5">
        <v>1</v>
      </c>
      <c r="Q2504" s="5">
        <v>1</v>
      </c>
      <c r="R2504" s="5">
        <v>1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1</v>
      </c>
      <c r="Y2504" s="5">
        <v>0</v>
      </c>
      <c r="Z2504" s="5">
        <v>1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18">
        <v>16.6629</v>
      </c>
      <c r="AH2504" s="19">
        <v>31</v>
      </c>
      <c r="AI2504" s="19">
        <v>31</v>
      </c>
    </row>
    <row r="2505" spans="1:35" ht="12.75" customHeight="1" x14ac:dyDescent="0.25">
      <c r="A2505" s="5">
        <v>2751</v>
      </c>
      <c r="B2505" s="5">
        <v>4015514</v>
      </c>
      <c r="C2505" s="5"/>
      <c r="D2505" s="5" t="s">
        <v>7365</v>
      </c>
      <c r="E2505" s="15"/>
      <c r="F2505" s="16">
        <f>+IF(TABLA!$E2505 &lt;&gt; "", 1, 0)</f>
        <v>0</v>
      </c>
      <c r="G2505" s="15"/>
      <c r="H2505" s="16">
        <f>+IF(TABLA!$G2505&lt;&gt;"",1,0)</f>
        <v>0</v>
      </c>
      <c r="I2505" s="15"/>
      <c r="J2505" s="16">
        <f>+IF(TABLA!$I2505&lt;&gt;"",1,0)</f>
        <v>0</v>
      </c>
      <c r="K2505" s="16">
        <f>+IF(AND(TABLA!$F2505=1,TABLA!$H2505=1,TABLA!$J2505=1), 1, 0)</f>
        <v>0</v>
      </c>
      <c r="L2505" s="16"/>
      <c r="M2505" s="5" t="s">
        <v>7366</v>
      </c>
      <c r="N2505" s="5" t="s">
        <v>7367</v>
      </c>
      <c r="O2505" s="17">
        <v>45227</v>
      </c>
      <c r="P2505" s="5">
        <v>1</v>
      </c>
      <c r="Q2505" s="5">
        <v>1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1</v>
      </c>
      <c r="Y2505" s="5">
        <v>0</v>
      </c>
      <c r="Z2505" s="5">
        <v>1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18">
        <v>1.0338000000000001</v>
      </c>
      <c r="AH2505" s="19">
        <v>11</v>
      </c>
      <c r="AI2505" s="19">
        <v>12</v>
      </c>
    </row>
    <row r="2506" spans="1:35" ht="12.75" customHeight="1" x14ac:dyDescent="0.25">
      <c r="A2506" s="5">
        <v>1660</v>
      </c>
      <c r="B2506" s="5">
        <v>4015519</v>
      </c>
      <c r="C2506" s="5"/>
      <c r="D2506" s="5" t="s">
        <v>7368</v>
      </c>
      <c r="E2506" s="15"/>
      <c r="F2506" s="16">
        <f>+IF(TABLA!$E2506 &lt;&gt; "", 1, 0)</f>
        <v>0</v>
      </c>
      <c r="G2506" s="15"/>
      <c r="H2506" s="16">
        <f>+IF(TABLA!$G2506&lt;&gt;"",1,0)</f>
        <v>0</v>
      </c>
      <c r="I2506" s="15"/>
      <c r="J2506" s="16">
        <f>+IF(TABLA!$I2506&lt;&gt;"",1,0)</f>
        <v>0</v>
      </c>
      <c r="K2506" s="16">
        <f>+IF(AND(TABLA!$F2506=1,TABLA!$H2506=1,TABLA!$J2506=1), 1, 0)</f>
        <v>0</v>
      </c>
      <c r="L2506" s="16"/>
      <c r="M2506" s="5" t="s">
        <v>7369</v>
      </c>
      <c r="N2506" s="5" t="s">
        <v>7370</v>
      </c>
      <c r="O2506" s="17">
        <v>45184</v>
      </c>
      <c r="P2506" s="5">
        <v>1</v>
      </c>
      <c r="Q2506" s="5">
        <v>1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1</v>
      </c>
      <c r="Y2506" s="5">
        <v>0</v>
      </c>
      <c r="Z2506" s="5">
        <v>1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18">
        <v>1.5940000000000001</v>
      </c>
      <c r="AH2506" s="19">
        <v>1</v>
      </c>
      <c r="AI2506" s="19">
        <v>1</v>
      </c>
    </row>
    <row r="2507" spans="1:35" ht="12.75" customHeight="1" x14ac:dyDescent="0.25">
      <c r="A2507" s="5">
        <v>2066</v>
      </c>
      <c r="B2507" s="5">
        <v>4015521</v>
      </c>
      <c r="C2507" s="5"/>
      <c r="D2507" s="5" t="s">
        <v>7371</v>
      </c>
      <c r="E2507" s="15"/>
      <c r="F2507" s="16">
        <f>+IF(TABLA!$E2507 &lt;&gt; "", 1, 0)</f>
        <v>0</v>
      </c>
      <c r="G2507" s="15"/>
      <c r="H2507" s="16">
        <f>+IF(TABLA!$G2507&lt;&gt;"",1,0)</f>
        <v>0</v>
      </c>
      <c r="I2507" s="15"/>
      <c r="J2507" s="16">
        <f>+IF(TABLA!$I2507&lt;&gt;"",1,0)</f>
        <v>0</v>
      </c>
      <c r="K2507" s="16">
        <f>+IF(AND(TABLA!$F2507=1,TABLA!$H2507=1,TABLA!$J2507=1), 1, 0)</f>
        <v>0</v>
      </c>
      <c r="L2507" s="16"/>
      <c r="M2507" s="5" t="s">
        <v>7371</v>
      </c>
      <c r="N2507" s="5" t="s">
        <v>7372</v>
      </c>
      <c r="O2507" s="17">
        <v>45210</v>
      </c>
      <c r="P2507" s="5">
        <v>1</v>
      </c>
      <c r="Q2507" s="5">
        <v>1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1</v>
      </c>
      <c r="Y2507" s="5">
        <v>0</v>
      </c>
      <c r="Z2507" s="5">
        <v>1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18">
        <v>3.8008000000000002</v>
      </c>
      <c r="AH2507" s="19">
        <v>9</v>
      </c>
      <c r="AI2507" s="19">
        <v>9</v>
      </c>
    </row>
    <row r="2508" spans="1:35" ht="12.75" customHeight="1" x14ac:dyDescent="0.25">
      <c r="A2508" s="5">
        <v>1957</v>
      </c>
      <c r="B2508" s="5">
        <v>4015523</v>
      </c>
      <c r="C2508" s="5"/>
      <c r="D2508" s="5" t="s">
        <v>7373</v>
      </c>
      <c r="E2508" s="15"/>
      <c r="F2508" s="16">
        <f>+IF(TABLA!$E2508 &lt;&gt; "", 1, 0)</f>
        <v>0</v>
      </c>
      <c r="G2508" s="15"/>
      <c r="H2508" s="16">
        <f>+IF(TABLA!$G2508&lt;&gt;"",1,0)</f>
        <v>0</v>
      </c>
      <c r="I2508" s="15"/>
      <c r="J2508" s="16">
        <f>+IF(TABLA!$I2508&lt;&gt;"",1,0)</f>
        <v>0</v>
      </c>
      <c r="K2508" s="16">
        <f>+IF(AND(TABLA!$F2508=1,TABLA!$H2508=1,TABLA!$J2508=1), 1, 0)</f>
        <v>0</v>
      </c>
      <c r="L2508" s="16"/>
      <c r="M2508" s="5" t="s">
        <v>7374</v>
      </c>
      <c r="N2508" s="5" t="s">
        <v>7375</v>
      </c>
      <c r="O2508" s="17">
        <v>45204</v>
      </c>
      <c r="P2508" s="5">
        <v>1</v>
      </c>
      <c r="Q2508" s="5">
        <v>1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1</v>
      </c>
      <c r="Y2508" s="5">
        <v>0</v>
      </c>
      <c r="Z2508" s="5">
        <v>1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18">
        <v>3.988</v>
      </c>
      <c r="AH2508" s="19">
        <v>5</v>
      </c>
      <c r="AI2508" s="19">
        <v>5</v>
      </c>
    </row>
    <row r="2509" spans="1:35" ht="12.75" customHeight="1" x14ac:dyDescent="0.25">
      <c r="A2509" s="5">
        <v>2658</v>
      </c>
      <c r="B2509" s="5">
        <v>4015525</v>
      </c>
      <c r="C2509" s="5"/>
      <c r="D2509" s="5" t="s">
        <v>7376</v>
      </c>
      <c r="E2509" s="15"/>
      <c r="F2509" s="16">
        <f>+IF(TABLA!$E2509 &lt;&gt; "", 1, 0)</f>
        <v>0</v>
      </c>
      <c r="G2509" s="15"/>
      <c r="H2509" s="16">
        <f>+IF(TABLA!$G2509&lt;&gt;"",1,0)</f>
        <v>0</v>
      </c>
      <c r="I2509" s="15"/>
      <c r="J2509" s="16">
        <f>+IF(TABLA!$I2509&lt;&gt;"",1,0)</f>
        <v>0</v>
      </c>
      <c r="K2509" s="16">
        <f>+IF(AND(TABLA!$F2509=1,TABLA!$H2509=1,TABLA!$J2509=1), 1, 0)</f>
        <v>0</v>
      </c>
      <c r="L2509" s="16"/>
      <c r="M2509" s="5" t="s">
        <v>7377</v>
      </c>
      <c r="N2509" s="5" t="s">
        <v>7378</v>
      </c>
      <c r="O2509" s="17">
        <v>45225</v>
      </c>
      <c r="P2509" s="5">
        <v>1</v>
      </c>
      <c r="Q2509" s="5">
        <v>1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1</v>
      </c>
      <c r="Y2509" s="5">
        <v>0</v>
      </c>
      <c r="Z2509" s="5">
        <v>1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18">
        <v>5.4065000000000003</v>
      </c>
      <c r="AH2509" s="19">
        <v>17</v>
      </c>
      <c r="AI2509" s="19">
        <v>17</v>
      </c>
    </row>
    <row r="2510" spans="1:35" ht="12.75" customHeight="1" x14ac:dyDescent="0.25">
      <c r="A2510" s="5">
        <v>2507</v>
      </c>
      <c r="B2510" s="5">
        <v>4015536</v>
      </c>
      <c r="C2510" s="5"/>
      <c r="D2510" s="5" t="s">
        <v>7379</v>
      </c>
      <c r="E2510" s="15"/>
      <c r="F2510" s="16">
        <f>+IF(TABLA!$E2510 &lt;&gt; "", 1, 0)</f>
        <v>0</v>
      </c>
      <c r="G2510" s="15"/>
      <c r="H2510" s="16">
        <f>+IF(TABLA!$G2510&lt;&gt;"",1,0)</f>
        <v>0</v>
      </c>
      <c r="I2510" s="15"/>
      <c r="J2510" s="16">
        <f>+IF(TABLA!$I2510&lt;&gt;"",1,0)</f>
        <v>0</v>
      </c>
      <c r="K2510" s="16">
        <f>+IF(AND(TABLA!$F2510=1,TABLA!$H2510=1,TABLA!$J2510=1), 1, 0)</f>
        <v>0</v>
      </c>
      <c r="L2510" s="16"/>
      <c r="M2510" s="5" t="s">
        <v>7380</v>
      </c>
      <c r="N2510" s="5" t="s">
        <v>7381</v>
      </c>
      <c r="O2510" s="17">
        <v>45223</v>
      </c>
      <c r="P2510" s="5">
        <v>1</v>
      </c>
      <c r="Q2510" s="5">
        <v>1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1</v>
      </c>
      <c r="Y2510" s="5">
        <v>0</v>
      </c>
      <c r="Z2510" s="5">
        <v>1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18">
        <v>34.823</v>
      </c>
      <c r="AH2510" s="19">
        <v>41</v>
      </c>
      <c r="AI2510" s="19">
        <v>43</v>
      </c>
    </row>
    <row r="2511" spans="1:35" ht="12.75" customHeight="1" x14ac:dyDescent="0.25">
      <c r="A2511" s="5">
        <v>1886</v>
      </c>
      <c r="B2511" s="5">
        <v>4015537</v>
      </c>
      <c r="C2511" s="5"/>
      <c r="D2511" s="5" t="s">
        <v>7382</v>
      </c>
      <c r="E2511" s="15"/>
      <c r="F2511" s="16">
        <f>+IF(TABLA!$E2511 &lt;&gt; "", 1, 0)</f>
        <v>0</v>
      </c>
      <c r="G2511" s="15"/>
      <c r="H2511" s="16">
        <f>+IF(TABLA!$G2511&lt;&gt;"",1,0)</f>
        <v>0</v>
      </c>
      <c r="I2511" s="15"/>
      <c r="J2511" s="16">
        <f>+IF(TABLA!$I2511&lt;&gt;"",1,0)</f>
        <v>0</v>
      </c>
      <c r="K2511" s="16">
        <f>+IF(AND(TABLA!$F2511=1,TABLA!$H2511=1,TABLA!$J2511=1), 1, 0)</f>
        <v>0</v>
      </c>
      <c r="L2511" s="16"/>
      <c r="M2511" s="5" t="s">
        <v>7383</v>
      </c>
      <c r="N2511" s="5" t="s">
        <v>7384</v>
      </c>
      <c r="O2511" s="17">
        <v>45201</v>
      </c>
      <c r="P2511" s="5">
        <v>1</v>
      </c>
      <c r="Q2511" s="5">
        <v>1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1</v>
      </c>
      <c r="Y2511" s="5">
        <v>0</v>
      </c>
      <c r="Z2511" s="5">
        <v>1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18">
        <v>0</v>
      </c>
      <c r="AH2511" s="19">
        <v>1</v>
      </c>
      <c r="AI2511" s="19">
        <v>1</v>
      </c>
    </row>
    <row r="2512" spans="1:35" ht="12.75" customHeight="1" x14ac:dyDescent="0.25">
      <c r="A2512" s="5">
        <v>1887</v>
      </c>
      <c r="B2512" s="5">
        <v>4015558</v>
      </c>
      <c r="C2512" s="5"/>
      <c r="D2512" s="5" t="s">
        <v>7385</v>
      </c>
      <c r="E2512" s="15"/>
      <c r="F2512" s="16">
        <f>+IF(TABLA!$E2512 &lt;&gt; "", 1, 0)</f>
        <v>0</v>
      </c>
      <c r="G2512" s="15"/>
      <c r="H2512" s="16">
        <f>+IF(TABLA!$G2512&lt;&gt;"",1,0)</f>
        <v>0</v>
      </c>
      <c r="I2512" s="15"/>
      <c r="J2512" s="16">
        <f>+IF(TABLA!$I2512&lt;&gt;"",1,0)</f>
        <v>0</v>
      </c>
      <c r="K2512" s="16">
        <f>+IF(AND(TABLA!$F2512=1,TABLA!$H2512=1,TABLA!$J2512=1), 1, 0)</f>
        <v>0</v>
      </c>
      <c r="L2512" s="16"/>
      <c r="M2512" s="5" t="s">
        <v>7386</v>
      </c>
      <c r="N2512" s="5" t="s">
        <v>7387</v>
      </c>
      <c r="O2512" s="17">
        <v>45201</v>
      </c>
      <c r="P2512" s="5">
        <v>1</v>
      </c>
      <c r="Q2512" s="5">
        <v>1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1</v>
      </c>
      <c r="Y2512" s="5">
        <v>0</v>
      </c>
      <c r="Z2512" s="5">
        <v>1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18">
        <v>0.78280000000000005</v>
      </c>
      <c r="AH2512" s="19">
        <v>3</v>
      </c>
      <c r="AI2512" s="19">
        <v>3</v>
      </c>
    </row>
    <row r="2513" spans="1:35" ht="12.75" customHeight="1" x14ac:dyDescent="0.25">
      <c r="A2513" s="5">
        <v>2752</v>
      </c>
      <c r="B2513" s="5">
        <v>4015563</v>
      </c>
      <c r="C2513" s="5"/>
      <c r="D2513" s="5" t="s">
        <v>7388</v>
      </c>
      <c r="E2513" s="15"/>
      <c r="F2513" s="16">
        <f>+IF(TABLA!$E2513 &lt;&gt; "", 1, 0)</f>
        <v>0</v>
      </c>
      <c r="G2513" s="15"/>
      <c r="H2513" s="16">
        <f>+IF(TABLA!$G2513&lt;&gt;"",1,0)</f>
        <v>0</v>
      </c>
      <c r="I2513" s="15"/>
      <c r="J2513" s="16">
        <f>+IF(TABLA!$I2513&lt;&gt;"",1,0)</f>
        <v>0</v>
      </c>
      <c r="K2513" s="16">
        <f>+IF(AND(TABLA!$F2513=1,TABLA!$H2513=1,TABLA!$J2513=1), 1, 0)</f>
        <v>0</v>
      </c>
      <c r="L2513" s="16"/>
      <c r="M2513" s="5" t="s">
        <v>7389</v>
      </c>
      <c r="N2513" s="5" t="s">
        <v>7390</v>
      </c>
      <c r="O2513" s="17">
        <v>45227</v>
      </c>
      <c r="P2513" s="5">
        <v>1</v>
      </c>
      <c r="Q2513" s="5">
        <v>1</v>
      </c>
      <c r="R2513" s="5">
        <v>1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1</v>
      </c>
      <c r="Y2513" s="5">
        <v>0</v>
      </c>
      <c r="Z2513" s="5">
        <v>1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18">
        <v>11.443</v>
      </c>
      <c r="AH2513" s="19">
        <v>41</v>
      </c>
      <c r="AI2513" s="19">
        <v>42</v>
      </c>
    </row>
    <row r="2514" spans="1:35" ht="12.75" customHeight="1" x14ac:dyDescent="0.25">
      <c r="A2514" s="5">
        <v>2107</v>
      </c>
      <c r="B2514" s="5">
        <v>4015568</v>
      </c>
      <c r="C2514" s="5"/>
      <c r="D2514" s="5" t="s">
        <v>7391</v>
      </c>
      <c r="E2514" s="15"/>
      <c r="F2514" s="16">
        <f>+IF(TABLA!$E2514 &lt;&gt; "", 1, 0)</f>
        <v>0</v>
      </c>
      <c r="G2514" s="15"/>
      <c r="H2514" s="16">
        <f>+IF(TABLA!$G2514&lt;&gt;"",1,0)</f>
        <v>0</v>
      </c>
      <c r="I2514" s="15"/>
      <c r="J2514" s="16">
        <f>+IF(TABLA!$I2514&lt;&gt;"",1,0)</f>
        <v>0</v>
      </c>
      <c r="K2514" s="16">
        <f>+IF(AND(TABLA!$F2514=1,TABLA!$H2514=1,TABLA!$J2514=1), 1, 0)</f>
        <v>0</v>
      </c>
      <c r="L2514" s="16"/>
      <c r="M2514" s="5" t="s">
        <v>7392</v>
      </c>
      <c r="N2514" s="5" t="s">
        <v>7393</v>
      </c>
      <c r="O2514" s="17">
        <v>45211</v>
      </c>
      <c r="P2514" s="5">
        <v>1</v>
      </c>
      <c r="Q2514" s="5">
        <v>1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1</v>
      </c>
      <c r="Y2514" s="5">
        <v>0</v>
      </c>
      <c r="Z2514" s="5">
        <v>1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18">
        <v>1.8007</v>
      </c>
      <c r="AH2514" s="19">
        <v>5</v>
      </c>
      <c r="AI2514" s="19">
        <v>5</v>
      </c>
    </row>
    <row r="2515" spans="1:35" ht="12.75" customHeight="1" x14ac:dyDescent="0.25">
      <c r="A2515" s="5">
        <v>1696</v>
      </c>
      <c r="B2515" s="5">
        <v>4015577</v>
      </c>
      <c r="C2515" s="5"/>
      <c r="D2515" s="5" t="s">
        <v>7394</v>
      </c>
      <c r="E2515" s="15"/>
      <c r="F2515" s="16">
        <f>+IF(TABLA!$E2515 &lt;&gt; "", 1, 0)</f>
        <v>0</v>
      </c>
      <c r="G2515" s="15"/>
      <c r="H2515" s="16">
        <f>+IF(TABLA!$G2515&lt;&gt;"",1,0)</f>
        <v>0</v>
      </c>
      <c r="I2515" s="15"/>
      <c r="J2515" s="16">
        <f>+IF(TABLA!$I2515&lt;&gt;"",1,0)</f>
        <v>0</v>
      </c>
      <c r="K2515" s="16">
        <f>+IF(AND(TABLA!$F2515=1,TABLA!$H2515=1,TABLA!$J2515=1), 1, 0)</f>
        <v>0</v>
      </c>
      <c r="L2515" s="16"/>
      <c r="M2515" s="5" t="s">
        <v>7395</v>
      </c>
      <c r="N2515" s="5" t="s">
        <v>7396</v>
      </c>
      <c r="O2515" s="17">
        <v>45189</v>
      </c>
      <c r="P2515" s="5">
        <v>1</v>
      </c>
      <c r="Q2515" s="5">
        <v>1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1</v>
      </c>
      <c r="Y2515" s="5">
        <v>0</v>
      </c>
      <c r="Z2515" s="5">
        <v>1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18">
        <v>0</v>
      </c>
      <c r="AH2515" s="19">
        <v>2</v>
      </c>
      <c r="AI2515" s="19">
        <v>2</v>
      </c>
    </row>
    <row r="2516" spans="1:35" ht="12.75" customHeight="1" x14ac:dyDescent="0.25">
      <c r="A2516" s="5">
        <v>1632</v>
      </c>
      <c r="B2516" s="5">
        <v>4015578</v>
      </c>
      <c r="C2516" s="5"/>
      <c r="D2516" s="5" t="s">
        <v>7397</v>
      </c>
      <c r="E2516" s="15"/>
      <c r="F2516" s="16">
        <f>+IF(TABLA!$E2516 &lt;&gt; "", 1, 0)</f>
        <v>0</v>
      </c>
      <c r="G2516" s="15"/>
      <c r="H2516" s="16">
        <f>+IF(TABLA!$G2516&lt;&gt;"",1,0)</f>
        <v>0</v>
      </c>
      <c r="I2516" s="15"/>
      <c r="J2516" s="16">
        <f>+IF(TABLA!$I2516&lt;&gt;"",1,0)</f>
        <v>0</v>
      </c>
      <c r="K2516" s="16">
        <f>+IF(AND(TABLA!$F2516=1,TABLA!$H2516=1,TABLA!$J2516=1), 1, 0)</f>
        <v>0</v>
      </c>
      <c r="L2516" s="16"/>
      <c r="M2516" s="5" t="s">
        <v>7398</v>
      </c>
      <c r="N2516" s="5" t="s">
        <v>7399</v>
      </c>
      <c r="O2516" s="17">
        <v>45182</v>
      </c>
      <c r="P2516" s="5">
        <v>1</v>
      </c>
      <c r="Q2516" s="5">
        <v>1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1</v>
      </c>
      <c r="Y2516" s="5">
        <v>0</v>
      </c>
      <c r="Z2516" s="5">
        <v>1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18">
        <v>2.7452000000000001</v>
      </c>
      <c r="AH2516" s="19">
        <v>10</v>
      </c>
      <c r="AI2516" s="19">
        <v>10</v>
      </c>
    </row>
    <row r="2517" spans="1:35" ht="12.75" customHeight="1" x14ac:dyDescent="0.25">
      <c r="A2517" s="5">
        <v>1295</v>
      </c>
      <c r="B2517" s="5">
        <v>4015579</v>
      </c>
      <c r="C2517" s="5"/>
      <c r="D2517" s="5" t="s">
        <v>7400</v>
      </c>
      <c r="E2517" s="15"/>
      <c r="F2517" s="16">
        <f>+IF(TABLA!$E2517 &lt;&gt; "", 1, 0)</f>
        <v>0</v>
      </c>
      <c r="G2517" s="15"/>
      <c r="H2517" s="16">
        <f>+IF(TABLA!$G2517&lt;&gt;"",1,0)</f>
        <v>0</v>
      </c>
      <c r="I2517" s="15"/>
      <c r="J2517" s="16">
        <f>+IF(TABLA!$I2517&lt;&gt;"",1,0)</f>
        <v>0</v>
      </c>
      <c r="K2517" s="16">
        <f>+IF(AND(TABLA!$F2517=1,TABLA!$H2517=1,TABLA!$J2517=1), 1, 0)</f>
        <v>0</v>
      </c>
      <c r="L2517" s="16"/>
      <c r="M2517" s="5" t="s">
        <v>7401</v>
      </c>
      <c r="N2517" s="5" t="s">
        <v>7402</v>
      </c>
      <c r="O2517" s="17">
        <v>45149</v>
      </c>
      <c r="P2517" s="5">
        <v>1</v>
      </c>
      <c r="Q2517" s="5">
        <v>1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1</v>
      </c>
      <c r="Y2517" s="5">
        <v>0</v>
      </c>
      <c r="Z2517" s="5">
        <v>1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18">
        <v>1.3737999999999999</v>
      </c>
      <c r="AH2517" s="19">
        <v>3</v>
      </c>
      <c r="AI2517" s="19">
        <v>3</v>
      </c>
    </row>
    <row r="2518" spans="1:35" ht="12.75" customHeight="1" x14ac:dyDescent="0.25">
      <c r="A2518" s="5">
        <v>1115</v>
      </c>
      <c r="B2518" s="5">
        <v>4015580</v>
      </c>
      <c r="C2518" s="5"/>
      <c r="D2518" s="5" t="s">
        <v>7403</v>
      </c>
      <c r="E2518" s="15"/>
      <c r="F2518" s="16">
        <f>+IF(TABLA!$E2518 &lt;&gt; "", 1, 0)</f>
        <v>0</v>
      </c>
      <c r="G2518" s="15"/>
      <c r="H2518" s="16">
        <f>+IF(TABLA!$G2518&lt;&gt;"",1,0)</f>
        <v>0</v>
      </c>
      <c r="I2518" s="15"/>
      <c r="J2518" s="16">
        <f>+IF(TABLA!$I2518&lt;&gt;"",1,0)</f>
        <v>0</v>
      </c>
      <c r="K2518" s="16">
        <f>+IF(AND(TABLA!$F2518=1,TABLA!$H2518=1,TABLA!$J2518=1), 1, 0)</f>
        <v>0</v>
      </c>
      <c r="L2518" s="16"/>
      <c r="M2518" s="5" t="s">
        <v>7404</v>
      </c>
      <c r="N2518" s="5" t="s">
        <v>7405</v>
      </c>
      <c r="O2518" s="17">
        <v>45126</v>
      </c>
      <c r="P2518" s="5">
        <v>1</v>
      </c>
      <c r="Q2518" s="5">
        <v>1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1</v>
      </c>
      <c r="Y2518" s="5">
        <v>0</v>
      </c>
      <c r="Z2518" s="5">
        <v>1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18">
        <v>49.329300000000003</v>
      </c>
      <c r="AH2518" s="19">
        <v>32</v>
      </c>
      <c r="AI2518" s="19">
        <v>32</v>
      </c>
    </row>
    <row r="2519" spans="1:35" ht="12.75" customHeight="1" x14ac:dyDescent="0.25">
      <c r="A2519" s="5">
        <v>2508</v>
      </c>
      <c r="B2519" s="5">
        <v>4015581</v>
      </c>
      <c r="C2519" s="5"/>
      <c r="D2519" s="5" t="s">
        <v>7406</v>
      </c>
      <c r="E2519" s="15"/>
      <c r="F2519" s="16">
        <f>+IF(TABLA!$E2519 &lt;&gt; "", 1, 0)</f>
        <v>0</v>
      </c>
      <c r="G2519" s="15"/>
      <c r="H2519" s="16">
        <f>+IF(TABLA!$G2519&lt;&gt;"",1,0)</f>
        <v>0</v>
      </c>
      <c r="I2519" s="15"/>
      <c r="J2519" s="16">
        <f>+IF(TABLA!$I2519&lt;&gt;"",1,0)</f>
        <v>0</v>
      </c>
      <c r="K2519" s="16">
        <f>+IF(AND(TABLA!$F2519=1,TABLA!$H2519=1,TABLA!$J2519=1), 1, 0)</f>
        <v>0</v>
      </c>
      <c r="L2519" s="16"/>
      <c r="M2519" s="5" t="s">
        <v>7407</v>
      </c>
      <c r="N2519" s="5" t="s">
        <v>7408</v>
      </c>
      <c r="O2519" s="17">
        <v>45223</v>
      </c>
      <c r="P2519" s="5">
        <v>1</v>
      </c>
      <c r="Q2519" s="5">
        <v>1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1</v>
      </c>
      <c r="Y2519" s="5">
        <v>0</v>
      </c>
      <c r="Z2519" s="5">
        <v>1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18">
        <v>62.8568</v>
      </c>
      <c r="AH2519" s="19">
        <v>42</v>
      </c>
      <c r="AI2519" s="19">
        <v>42</v>
      </c>
    </row>
    <row r="2520" spans="1:35" ht="12.75" customHeight="1" x14ac:dyDescent="0.25">
      <c r="A2520" s="5">
        <v>1483</v>
      </c>
      <c r="B2520" s="5">
        <v>4015592</v>
      </c>
      <c r="C2520" s="5"/>
      <c r="D2520" s="5" t="s">
        <v>7409</v>
      </c>
      <c r="E2520" s="15"/>
      <c r="F2520" s="16">
        <f>+IF(TABLA!$E2520 &lt;&gt; "", 1, 0)</f>
        <v>0</v>
      </c>
      <c r="G2520" s="15"/>
      <c r="H2520" s="16">
        <f>+IF(TABLA!$G2520&lt;&gt;"",1,0)</f>
        <v>0</v>
      </c>
      <c r="I2520" s="15"/>
      <c r="J2520" s="16">
        <f>+IF(TABLA!$I2520&lt;&gt;"",1,0)</f>
        <v>0</v>
      </c>
      <c r="K2520" s="16">
        <f>+IF(AND(TABLA!$F2520=1,TABLA!$H2520=1,TABLA!$J2520=1), 1, 0)</f>
        <v>0</v>
      </c>
      <c r="L2520" s="16"/>
      <c r="M2520" s="5" t="s">
        <v>7410</v>
      </c>
      <c r="N2520" s="5" t="s">
        <v>7411</v>
      </c>
      <c r="O2520" s="17">
        <v>45169</v>
      </c>
      <c r="P2520" s="5">
        <v>1</v>
      </c>
      <c r="Q2520" s="5">
        <v>1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0</v>
      </c>
      <c r="Z2520" s="5">
        <v>1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18">
        <v>0.80700000000000005</v>
      </c>
      <c r="AH2520" s="19">
        <v>2</v>
      </c>
      <c r="AI2520" s="19">
        <v>2</v>
      </c>
    </row>
    <row r="2521" spans="1:35" ht="12.75" customHeight="1" x14ac:dyDescent="0.25">
      <c r="A2521" s="5">
        <v>2362</v>
      </c>
      <c r="B2521" s="5">
        <v>4015594</v>
      </c>
      <c r="C2521" s="5"/>
      <c r="D2521" s="5" t="s">
        <v>7412</v>
      </c>
      <c r="E2521" s="15"/>
      <c r="F2521" s="16">
        <f>+IF(TABLA!$E2521 &lt;&gt; "", 1, 0)</f>
        <v>0</v>
      </c>
      <c r="G2521" s="15"/>
      <c r="H2521" s="16">
        <f>+IF(TABLA!$G2521&lt;&gt;"",1,0)</f>
        <v>0</v>
      </c>
      <c r="I2521" s="15"/>
      <c r="J2521" s="16">
        <f>+IF(TABLA!$I2521&lt;&gt;"",1,0)</f>
        <v>0</v>
      </c>
      <c r="K2521" s="16">
        <f>+IF(AND(TABLA!$F2521=1,TABLA!$H2521=1,TABLA!$J2521=1), 1, 0)</f>
        <v>0</v>
      </c>
      <c r="L2521" s="16"/>
      <c r="M2521" s="5" t="s">
        <v>7413</v>
      </c>
      <c r="N2521" s="5" t="s">
        <v>7414</v>
      </c>
      <c r="O2521" s="17">
        <v>45219</v>
      </c>
      <c r="P2521" s="5">
        <v>1</v>
      </c>
      <c r="Q2521" s="5">
        <v>1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1</v>
      </c>
      <c r="Y2521" s="5">
        <v>0</v>
      </c>
      <c r="Z2521" s="5">
        <v>1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18">
        <v>35.472200000000001</v>
      </c>
      <c r="AH2521" s="19">
        <v>70</v>
      </c>
      <c r="AI2521" s="19">
        <v>70</v>
      </c>
    </row>
    <row r="2522" spans="1:35" ht="12.75" customHeight="1" x14ac:dyDescent="0.25">
      <c r="A2522" s="5">
        <v>2874</v>
      </c>
      <c r="B2522" s="5">
        <v>4015595</v>
      </c>
      <c r="C2522" s="5"/>
      <c r="D2522" s="5" t="s">
        <v>7415</v>
      </c>
      <c r="E2522" s="15"/>
      <c r="F2522" s="16">
        <f>+IF(TABLA!$E2522 &lt;&gt; "", 1, 0)</f>
        <v>0</v>
      </c>
      <c r="G2522" s="15"/>
      <c r="H2522" s="16">
        <f>+IF(TABLA!$G2522&lt;&gt;"",1,0)</f>
        <v>0</v>
      </c>
      <c r="I2522" s="15"/>
      <c r="J2522" s="16">
        <f>+IF(TABLA!$I2522&lt;&gt;"",1,0)</f>
        <v>0</v>
      </c>
      <c r="K2522" s="16">
        <f>+IF(AND(TABLA!$F2522=1,TABLA!$H2522=1,TABLA!$J2522=1), 1, 0)</f>
        <v>0</v>
      </c>
      <c r="L2522" s="16"/>
      <c r="M2522" s="5" t="s">
        <v>7416</v>
      </c>
      <c r="N2522" s="5" t="s">
        <v>7417</v>
      </c>
      <c r="O2522" s="17">
        <v>45229</v>
      </c>
      <c r="P2522" s="5">
        <v>1</v>
      </c>
      <c r="Q2522" s="5">
        <v>1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1</v>
      </c>
      <c r="Y2522" s="5">
        <v>0</v>
      </c>
      <c r="Z2522" s="5">
        <v>1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18">
        <v>7.7320000000000002</v>
      </c>
      <c r="AH2522" s="19">
        <v>50</v>
      </c>
      <c r="AI2522" s="19">
        <v>53</v>
      </c>
    </row>
    <row r="2523" spans="1:35" ht="12.75" customHeight="1" x14ac:dyDescent="0.25">
      <c r="A2523" s="5">
        <v>2568</v>
      </c>
      <c r="B2523" s="5">
        <v>4015600</v>
      </c>
      <c r="C2523" s="5"/>
      <c r="D2523" s="5" t="s">
        <v>7320</v>
      </c>
      <c r="E2523" s="15"/>
      <c r="F2523" s="16">
        <f>+IF(TABLA!$E2523 &lt;&gt; "", 1, 0)</f>
        <v>0</v>
      </c>
      <c r="G2523" s="15"/>
      <c r="H2523" s="16">
        <f>+IF(TABLA!$G2523&lt;&gt;"",1,0)</f>
        <v>0</v>
      </c>
      <c r="I2523" s="15"/>
      <c r="J2523" s="16">
        <f>+IF(TABLA!$I2523&lt;&gt;"",1,0)</f>
        <v>0</v>
      </c>
      <c r="K2523" s="16">
        <f>+IF(AND(TABLA!$F2523=1,TABLA!$H2523=1,TABLA!$J2523=1), 1, 0)</f>
        <v>0</v>
      </c>
      <c r="L2523" s="16"/>
      <c r="M2523" s="5" t="s">
        <v>7418</v>
      </c>
      <c r="N2523" s="5" t="s">
        <v>7322</v>
      </c>
      <c r="O2523" s="17">
        <v>45224</v>
      </c>
      <c r="P2523" s="5">
        <v>1</v>
      </c>
      <c r="Q2523" s="5">
        <v>1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1</v>
      </c>
      <c r="Y2523" s="5">
        <v>0</v>
      </c>
      <c r="Z2523" s="5">
        <v>1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18">
        <v>103.50920000000001</v>
      </c>
      <c r="AH2523" s="19">
        <v>20</v>
      </c>
      <c r="AI2523" s="19">
        <v>21</v>
      </c>
    </row>
    <row r="2524" spans="1:35" ht="12.75" customHeight="1" x14ac:dyDescent="0.25">
      <c r="A2524" s="5">
        <v>1083</v>
      </c>
      <c r="B2524" s="5">
        <v>4015605</v>
      </c>
      <c r="C2524" s="5"/>
      <c r="D2524" s="5" t="s">
        <v>7419</v>
      </c>
      <c r="E2524" s="15"/>
      <c r="F2524" s="16">
        <f>+IF(TABLA!$E2524 &lt;&gt; "", 1, 0)</f>
        <v>0</v>
      </c>
      <c r="G2524" s="15"/>
      <c r="H2524" s="16">
        <f>+IF(TABLA!$G2524&lt;&gt;"",1,0)</f>
        <v>0</v>
      </c>
      <c r="I2524" s="15"/>
      <c r="J2524" s="16">
        <f>+IF(TABLA!$I2524&lt;&gt;"",1,0)</f>
        <v>0</v>
      </c>
      <c r="K2524" s="16">
        <f>+IF(AND(TABLA!$F2524=1,TABLA!$H2524=1,TABLA!$J2524=1), 1, 0)</f>
        <v>0</v>
      </c>
      <c r="L2524" s="16"/>
      <c r="M2524" s="5" t="s">
        <v>7420</v>
      </c>
      <c r="N2524" s="5" t="s">
        <v>7421</v>
      </c>
      <c r="O2524" s="17">
        <v>45122</v>
      </c>
      <c r="P2524" s="5">
        <v>1</v>
      </c>
      <c r="Q2524" s="5">
        <v>1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1</v>
      </c>
      <c r="Y2524" s="5">
        <v>0</v>
      </c>
      <c r="Z2524" s="5">
        <v>1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18">
        <v>1.7717000000000001</v>
      </c>
      <c r="AH2524" s="19">
        <v>2</v>
      </c>
      <c r="AI2524" s="19">
        <v>2</v>
      </c>
    </row>
    <row r="2525" spans="1:35" ht="12.75" customHeight="1" x14ac:dyDescent="0.25">
      <c r="A2525" s="5">
        <v>2067</v>
      </c>
      <c r="B2525" s="5">
        <v>4015607</v>
      </c>
      <c r="C2525" s="5"/>
      <c r="D2525" s="5" t="s">
        <v>7422</v>
      </c>
      <c r="E2525" s="15"/>
      <c r="F2525" s="16">
        <f>+IF(TABLA!$E2525 &lt;&gt; "", 1, 0)</f>
        <v>0</v>
      </c>
      <c r="G2525" s="15"/>
      <c r="H2525" s="16">
        <f>+IF(TABLA!$G2525&lt;&gt;"",1,0)</f>
        <v>0</v>
      </c>
      <c r="I2525" s="15"/>
      <c r="J2525" s="16">
        <f>+IF(TABLA!$I2525&lt;&gt;"",1,0)</f>
        <v>0</v>
      </c>
      <c r="K2525" s="16">
        <f>+IF(AND(TABLA!$F2525=1,TABLA!$H2525=1,TABLA!$J2525=1), 1, 0)</f>
        <v>0</v>
      </c>
      <c r="L2525" s="16"/>
      <c r="M2525" s="5" t="s">
        <v>7423</v>
      </c>
      <c r="N2525" s="5" t="s">
        <v>7424</v>
      </c>
      <c r="O2525" s="17">
        <v>45210</v>
      </c>
      <c r="P2525" s="5">
        <v>1</v>
      </c>
      <c r="Q2525" s="5">
        <v>1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1</v>
      </c>
      <c r="Y2525" s="5">
        <v>0</v>
      </c>
      <c r="Z2525" s="5">
        <v>1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18">
        <v>5.7013999999999996</v>
      </c>
      <c r="AH2525" s="19">
        <v>9</v>
      </c>
      <c r="AI2525" s="19">
        <v>9</v>
      </c>
    </row>
    <row r="2526" spans="1:35" ht="12.75" customHeight="1" x14ac:dyDescent="0.25">
      <c r="A2526" s="5">
        <v>2319</v>
      </c>
      <c r="B2526" s="5">
        <v>4015618</v>
      </c>
      <c r="C2526" s="5"/>
      <c r="D2526" s="5" t="s">
        <v>7425</v>
      </c>
      <c r="E2526" s="15"/>
      <c r="F2526" s="16">
        <f>+IF(TABLA!$E2526 &lt;&gt; "", 1, 0)</f>
        <v>0</v>
      </c>
      <c r="G2526" s="15"/>
      <c r="H2526" s="16">
        <f>+IF(TABLA!$G2526&lt;&gt;"",1,0)</f>
        <v>0</v>
      </c>
      <c r="I2526" s="15"/>
      <c r="J2526" s="16">
        <f>+IF(TABLA!$I2526&lt;&gt;"",1,0)</f>
        <v>0</v>
      </c>
      <c r="K2526" s="16">
        <f>+IF(AND(TABLA!$F2526=1,TABLA!$H2526=1,TABLA!$J2526=1), 1, 0)</f>
        <v>0</v>
      </c>
      <c r="L2526" s="16"/>
      <c r="M2526" s="5" t="s">
        <v>7426</v>
      </c>
      <c r="N2526" s="5" t="s">
        <v>7427</v>
      </c>
      <c r="O2526" s="17">
        <v>45218</v>
      </c>
      <c r="P2526" s="5">
        <v>1</v>
      </c>
      <c r="Q2526" s="5">
        <v>1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1</v>
      </c>
      <c r="Y2526" s="5">
        <v>0</v>
      </c>
      <c r="Z2526" s="5">
        <v>1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18">
        <v>8.3618000000000006</v>
      </c>
      <c r="AH2526" s="19">
        <v>21</v>
      </c>
      <c r="AI2526" s="19">
        <v>23</v>
      </c>
    </row>
    <row r="2527" spans="1:35" ht="12.75" customHeight="1" x14ac:dyDescent="0.25">
      <c r="A2527" s="5">
        <v>2753</v>
      </c>
      <c r="B2527" s="5">
        <v>4015620</v>
      </c>
      <c r="C2527" s="5"/>
      <c r="D2527" s="5" t="s">
        <v>7428</v>
      </c>
      <c r="E2527" s="15"/>
      <c r="F2527" s="16">
        <f>+IF(TABLA!$E2527 &lt;&gt; "", 1, 0)</f>
        <v>0</v>
      </c>
      <c r="G2527" s="15"/>
      <c r="H2527" s="16">
        <f>+IF(TABLA!$G2527&lt;&gt;"",1,0)</f>
        <v>0</v>
      </c>
      <c r="I2527" s="15"/>
      <c r="J2527" s="16">
        <f>+IF(TABLA!$I2527&lt;&gt;"",1,0)</f>
        <v>0</v>
      </c>
      <c r="K2527" s="16">
        <f>+IF(AND(TABLA!$F2527=1,TABLA!$H2527=1,TABLA!$J2527=1), 1, 0)</f>
        <v>0</v>
      </c>
      <c r="L2527" s="16"/>
      <c r="M2527" s="5" t="s">
        <v>7429</v>
      </c>
      <c r="N2527" s="5" t="s">
        <v>7430</v>
      </c>
      <c r="O2527" s="17">
        <v>45227</v>
      </c>
      <c r="P2527" s="5">
        <v>1</v>
      </c>
      <c r="Q2527" s="5">
        <v>1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1</v>
      </c>
      <c r="Y2527" s="5">
        <v>0</v>
      </c>
      <c r="Z2527" s="5">
        <v>1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18">
        <v>210.45359999999999</v>
      </c>
      <c r="AH2527" s="19">
        <v>56</v>
      </c>
      <c r="AI2527" s="19">
        <v>59</v>
      </c>
    </row>
    <row r="2528" spans="1:35" ht="12.75" customHeight="1" x14ac:dyDescent="0.25">
      <c r="A2528" s="5">
        <v>1028</v>
      </c>
      <c r="B2528" s="5">
        <v>4015627</v>
      </c>
      <c r="C2528" s="5"/>
      <c r="D2528" s="5" t="s">
        <v>7431</v>
      </c>
      <c r="E2528" s="15"/>
      <c r="F2528" s="16">
        <f>+IF(TABLA!$E2528 &lt;&gt; "", 1, 0)</f>
        <v>0</v>
      </c>
      <c r="G2528" s="15"/>
      <c r="H2528" s="16">
        <f>+IF(TABLA!$G2528&lt;&gt;"",1,0)</f>
        <v>0</v>
      </c>
      <c r="I2528" s="15"/>
      <c r="J2528" s="16">
        <f>+IF(TABLA!$I2528&lt;&gt;"",1,0)</f>
        <v>0</v>
      </c>
      <c r="K2528" s="16">
        <f>+IF(AND(TABLA!$F2528=1,TABLA!$H2528=1,TABLA!$J2528=1), 1, 0)</f>
        <v>0</v>
      </c>
      <c r="L2528" s="16"/>
      <c r="M2528" s="5" t="s">
        <v>7432</v>
      </c>
      <c r="N2528" s="5" t="s">
        <v>7433</v>
      </c>
      <c r="O2528" s="17">
        <v>45114</v>
      </c>
      <c r="P2528" s="5">
        <v>1</v>
      </c>
      <c r="Q2528" s="5">
        <v>1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1</v>
      </c>
      <c r="Y2528" s="5">
        <v>0</v>
      </c>
      <c r="Z2528" s="5">
        <v>1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18">
        <v>0.16650000000000001</v>
      </c>
      <c r="AH2528" s="19">
        <v>1</v>
      </c>
      <c r="AI2528" s="19">
        <v>1</v>
      </c>
    </row>
    <row r="2529" spans="1:35" ht="12.75" customHeight="1" x14ac:dyDescent="0.25">
      <c r="A2529" s="5">
        <v>3399</v>
      </c>
      <c r="B2529" s="5">
        <v>4015628</v>
      </c>
      <c r="C2529" s="5"/>
      <c r="D2529" s="5" t="s">
        <v>7434</v>
      </c>
      <c r="E2529" s="15"/>
      <c r="F2529" s="16">
        <f>+IF(TABLA!$E2529 &lt;&gt; "", 1, 0)</f>
        <v>0</v>
      </c>
      <c r="G2529" s="15"/>
      <c r="H2529" s="16">
        <f>+IF(TABLA!$G2529&lt;&gt;"",1,0)</f>
        <v>0</v>
      </c>
      <c r="I2529" s="15"/>
      <c r="J2529" s="16">
        <f>+IF(TABLA!$I2529&lt;&gt;"",1,0)</f>
        <v>0</v>
      </c>
      <c r="K2529" s="16">
        <f>+IF(AND(TABLA!$F2529=1,TABLA!$H2529=1,TABLA!$J2529=1), 1, 0)</f>
        <v>0</v>
      </c>
      <c r="L2529" s="16"/>
      <c r="M2529" s="5" t="s">
        <v>7435</v>
      </c>
      <c r="N2529" s="5" t="s">
        <v>7436</v>
      </c>
      <c r="O2529" s="17">
        <v>45230</v>
      </c>
      <c r="P2529" s="5">
        <v>1</v>
      </c>
      <c r="Q2529" s="5">
        <v>1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1</v>
      </c>
      <c r="Y2529" s="5">
        <v>0</v>
      </c>
      <c r="Z2529" s="5">
        <v>1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18">
        <v>12.051</v>
      </c>
      <c r="AH2529" s="19">
        <v>42</v>
      </c>
      <c r="AI2529" s="19">
        <v>46</v>
      </c>
    </row>
    <row r="2530" spans="1:35" ht="12.75" customHeight="1" x14ac:dyDescent="0.25">
      <c r="A2530" s="5">
        <v>2754</v>
      </c>
      <c r="B2530" s="5">
        <v>4015638</v>
      </c>
      <c r="C2530" s="5"/>
      <c r="D2530" s="5" t="s">
        <v>7437</v>
      </c>
      <c r="E2530" s="15"/>
      <c r="F2530" s="16">
        <f>+IF(TABLA!$E2530 &lt;&gt; "", 1, 0)</f>
        <v>0</v>
      </c>
      <c r="G2530" s="15"/>
      <c r="H2530" s="16">
        <f>+IF(TABLA!$G2530&lt;&gt;"",1,0)</f>
        <v>0</v>
      </c>
      <c r="I2530" s="15"/>
      <c r="J2530" s="16">
        <f>+IF(TABLA!$I2530&lt;&gt;"",1,0)</f>
        <v>0</v>
      </c>
      <c r="K2530" s="16">
        <f>+IF(AND(TABLA!$F2530=1,TABLA!$H2530=1,TABLA!$J2530=1), 1, 0)</f>
        <v>0</v>
      </c>
      <c r="L2530" s="16"/>
      <c r="M2530" s="5" t="s">
        <v>7438</v>
      </c>
      <c r="N2530" s="5" t="s">
        <v>7439</v>
      </c>
      <c r="O2530" s="17">
        <v>45227</v>
      </c>
      <c r="P2530" s="5">
        <v>1</v>
      </c>
      <c r="Q2530" s="5">
        <v>1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1</v>
      </c>
      <c r="Y2530" s="5">
        <v>0</v>
      </c>
      <c r="Z2530" s="5">
        <v>1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18">
        <v>6.7950999999999997</v>
      </c>
      <c r="AH2530" s="19">
        <v>21</v>
      </c>
      <c r="AI2530" s="19">
        <v>22</v>
      </c>
    </row>
    <row r="2531" spans="1:35" ht="12.75" customHeight="1" x14ac:dyDescent="0.25">
      <c r="A2531" s="5">
        <v>1199</v>
      </c>
      <c r="B2531" s="5">
        <v>4015643</v>
      </c>
      <c r="C2531" s="5"/>
      <c r="D2531" s="5" t="s">
        <v>7440</v>
      </c>
      <c r="E2531" s="15"/>
      <c r="F2531" s="16">
        <f>+IF(TABLA!$E2531 &lt;&gt; "", 1, 0)</f>
        <v>0</v>
      </c>
      <c r="G2531" s="15"/>
      <c r="H2531" s="16">
        <f>+IF(TABLA!$G2531&lt;&gt;"",1,0)</f>
        <v>0</v>
      </c>
      <c r="I2531" s="15"/>
      <c r="J2531" s="16">
        <f>+IF(TABLA!$I2531&lt;&gt;"",1,0)</f>
        <v>0</v>
      </c>
      <c r="K2531" s="16">
        <f>+IF(AND(TABLA!$F2531=1,TABLA!$H2531=1,TABLA!$J2531=1), 1, 0)</f>
        <v>0</v>
      </c>
      <c r="L2531" s="16"/>
      <c r="M2531" s="5" t="s">
        <v>7441</v>
      </c>
      <c r="N2531" s="5" t="s">
        <v>7442</v>
      </c>
      <c r="O2531" s="17">
        <v>45136</v>
      </c>
      <c r="P2531" s="5">
        <v>1</v>
      </c>
      <c r="Q2531" s="5">
        <v>1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1</v>
      </c>
      <c r="Y2531" s="5">
        <v>0</v>
      </c>
      <c r="Z2531" s="5">
        <v>1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18">
        <v>0.78949999999999998</v>
      </c>
      <c r="AH2531" s="19">
        <v>2</v>
      </c>
      <c r="AI2531" s="19">
        <v>2</v>
      </c>
    </row>
    <row r="2532" spans="1:35" ht="12.75" customHeight="1" x14ac:dyDescent="0.25">
      <c r="A2532" s="5">
        <v>2569</v>
      </c>
      <c r="B2532" s="5">
        <v>4015644</v>
      </c>
      <c r="C2532" s="5"/>
      <c r="D2532" s="5" t="s">
        <v>7443</v>
      </c>
      <c r="E2532" s="15"/>
      <c r="F2532" s="16">
        <f>+IF(TABLA!$E2532 &lt;&gt; "", 1, 0)</f>
        <v>0</v>
      </c>
      <c r="G2532" s="15"/>
      <c r="H2532" s="16">
        <f>+IF(TABLA!$G2532&lt;&gt;"",1,0)</f>
        <v>0</v>
      </c>
      <c r="I2532" s="15"/>
      <c r="J2532" s="16">
        <f>+IF(TABLA!$I2532&lt;&gt;"",1,0)</f>
        <v>0</v>
      </c>
      <c r="K2532" s="16">
        <f>+IF(AND(TABLA!$F2532=1,TABLA!$H2532=1,TABLA!$J2532=1), 1, 0)</f>
        <v>0</v>
      </c>
      <c r="L2532" s="16"/>
      <c r="M2532" s="5" t="s">
        <v>7444</v>
      </c>
      <c r="N2532" s="5" t="s">
        <v>7445</v>
      </c>
      <c r="O2532" s="17">
        <v>45224</v>
      </c>
      <c r="P2532" s="5">
        <v>1</v>
      </c>
      <c r="Q2532" s="5">
        <v>1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1</v>
      </c>
      <c r="Y2532" s="5">
        <v>0</v>
      </c>
      <c r="Z2532" s="5">
        <v>1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18">
        <v>11.9476</v>
      </c>
      <c r="AH2532" s="19">
        <v>99</v>
      </c>
      <c r="AI2532" s="19">
        <v>99</v>
      </c>
    </row>
    <row r="2533" spans="1:35" ht="12.75" customHeight="1" x14ac:dyDescent="0.25">
      <c r="A2533" s="5">
        <v>1139</v>
      </c>
      <c r="B2533" s="5">
        <v>4015645</v>
      </c>
      <c r="C2533" s="5"/>
      <c r="D2533" s="5" t="s">
        <v>7446</v>
      </c>
      <c r="E2533" s="15"/>
      <c r="F2533" s="16">
        <f>+IF(TABLA!$E2533 &lt;&gt; "", 1, 0)</f>
        <v>0</v>
      </c>
      <c r="G2533" s="15"/>
      <c r="H2533" s="16">
        <f>+IF(TABLA!$G2533&lt;&gt;"",1,0)</f>
        <v>0</v>
      </c>
      <c r="I2533" s="15"/>
      <c r="J2533" s="16">
        <f>+IF(TABLA!$I2533&lt;&gt;"",1,0)</f>
        <v>0</v>
      </c>
      <c r="K2533" s="16">
        <f>+IF(AND(TABLA!$F2533=1,TABLA!$H2533=1,TABLA!$J2533=1), 1, 0)</f>
        <v>0</v>
      </c>
      <c r="L2533" s="16"/>
      <c r="M2533" s="5" t="s">
        <v>7447</v>
      </c>
      <c r="N2533" s="5" t="s">
        <v>7448</v>
      </c>
      <c r="O2533" s="17">
        <v>45128</v>
      </c>
      <c r="P2533" s="5">
        <v>1</v>
      </c>
      <c r="Q2533" s="5">
        <v>1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1</v>
      </c>
      <c r="Y2533" s="5">
        <v>0</v>
      </c>
      <c r="Z2533" s="5">
        <v>1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18">
        <v>1.6773</v>
      </c>
      <c r="AH2533" s="19">
        <v>13</v>
      </c>
      <c r="AI2533" s="19">
        <v>15</v>
      </c>
    </row>
    <row r="2534" spans="1:35" ht="12.75" customHeight="1" x14ac:dyDescent="0.25">
      <c r="A2534" s="5">
        <v>1718</v>
      </c>
      <c r="B2534" s="5">
        <v>4015646</v>
      </c>
      <c r="C2534" s="5"/>
      <c r="D2534" s="5" t="s">
        <v>7449</v>
      </c>
      <c r="E2534" s="15"/>
      <c r="F2534" s="16">
        <f>+IF(TABLA!$E2534 &lt;&gt; "", 1, 0)</f>
        <v>0</v>
      </c>
      <c r="G2534" s="15"/>
      <c r="H2534" s="16">
        <f>+IF(TABLA!$G2534&lt;&gt;"",1,0)</f>
        <v>0</v>
      </c>
      <c r="I2534" s="15"/>
      <c r="J2534" s="16">
        <f>+IF(TABLA!$I2534&lt;&gt;"",1,0)</f>
        <v>0</v>
      </c>
      <c r="K2534" s="16">
        <f>+IF(AND(TABLA!$F2534=1,TABLA!$H2534=1,TABLA!$J2534=1), 1, 0)</f>
        <v>0</v>
      </c>
      <c r="L2534" s="16"/>
      <c r="M2534" s="5" t="s">
        <v>7450</v>
      </c>
      <c r="N2534" s="5" t="s">
        <v>7451</v>
      </c>
      <c r="O2534" s="17">
        <v>45190</v>
      </c>
      <c r="P2534" s="5">
        <v>1</v>
      </c>
      <c r="Q2534" s="5">
        <v>1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1</v>
      </c>
      <c r="Y2534" s="5">
        <v>0</v>
      </c>
      <c r="Z2534" s="5">
        <v>1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18">
        <v>0.99990000000000001</v>
      </c>
      <c r="AH2534" s="19">
        <v>6</v>
      </c>
      <c r="AI2534" s="19">
        <v>6</v>
      </c>
    </row>
    <row r="2535" spans="1:35" ht="12.75" customHeight="1" x14ac:dyDescent="0.25">
      <c r="A2535" s="5">
        <v>3400</v>
      </c>
      <c r="B2535" s="5">
        <v>4015649</v>
      </c>
      <c r="C2535" s="5"/>
      <c r="D2535" s="5" t="s">
        <v>7452</v>
      </c>
      <c r="E2535" s="15"/>
      <c r="F2535" s="16">
        <f>+IF(TABLA!$E2535 &lt;&gt; "", 1, 0)</f>
        <v>0</v>
      </c>
      <c r="G2535" s="15"/>
      <c r="H2535" s="16">
        <f>+IF(TABLA!$G2535&lt;&gt;"",1,0)</f>
        <v>0</v>
      </c>
      <c r="I2535" s="15"/>
      <c r="J2535" s="16">
        <f>+IF(TABLA!$I2535&lt;&gt;"",1,0)</f>
        <v>0</v>
      </c>
      <c r="K2535" s="16">
        <f>+IF(AND(TABLA!$F2535=1,TABLA!$H2535=1,TABLA!$J2535=1), 1, 0)</f>
        <v>0</v>
      </c>
      <c r="L2535" s="16"/>
      <c r="M2535" s="5" t="s">
        <v>7453</v>
      </c>
      <c r="N2535" s="5" t="s">
        <v>7454</v>
      </c>
      <c r="O2535" s="17">
        <v>45230</v>
      </c>
      <c r="P2535" s="5">
        <v>1</v>
      </c>
      <c r="Q2535" s="5">
        <v>1</v>
      </c>
      <c r="R2535" s="5">
        <v>1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1</v>
      </c>
      <c r="Y2535" s="5">
        <v>0</v>
      </c>
      <c r="Z2535" s="5">
        <v>1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18">
        <v>41.8264</v>
      </c>
      <c r="AH2535" s="19">
        <v>428</v>
      </c>
      <c r="AI2535" s="19">
        <v>443</v>
      </c>
    </row>
    <row r="2536" spans="1:35" ht="12.75" customHeight="1" x14ac:dyDescent="0.25">
      <c r="A2536" s="5">
        <v>2875</v>
      </c>
      <c r="B2536" s="5">
        <v>4015650</v>
      </c>
      <c r="C2536" s="5"/>
      <c r="D2536" s="5" t="s">
        <v>7455</v>
      </c>
      <c r="E2536" s="15"/>
      <c r="F2536" s="16">
        <f>+IF(TABLA!$E2536 &lt;&gt; "", 1, 0)</f>
        <v>0</v>
      </c>
      <c r="G2536" s="15"/>
      <c r="H2536" s="16">
        <f>+IF(TABLA!$G2536&lt;&gt;"",1,0)</f>
        <v>0</v>
      </c>
      <c r="I2536" s="15"/>
      <c r="J2536" s="16">
        <f>+IF(TABLA!$I2536&lt;&gt;"",1,0)</f>
        <v>0</v>
      </c>
      <c r="K2536" s="16">
        <f>+IF(AND(TABLA!$F2536=1,TABLA!$H2536=1,TABLA!$J2536=1), 1, 0)</f>
        <v>0</v>
      </c>
      <c r="L2536" s="16"/>
      <c r="M2536" s="5" t="s">
        <v>7456</v>
      </c>
      <c r="N2536" s="5" t="s">
        <v>7457</v>
      </c>
      <c r="O2536" s="17">
        <v>45229</v>
      </c>
      <c r="P2536" s="5">
        <v>1</v>
      </c>
      <c r="Q2536" s="5">
        <v>1</v>
      </c>
      <c r="R2536" s="5">
        <v>1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1</v>
      </c>
      <c r="Y2536" s="5">
        <v>0</v>
      </c>
      <c r="Z2536" s="5">
        <v>1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18">
        <v>53.447699999999998</v>
      </c>
      <c r="AH2536" s="19">
        <v>420</v>
      </c>
      <c r="AI2536" s="19">
        <v>422</v>
      </c>
    </row>
    <row r="2537" spans="1:35" ht="12.75" customHeight="1" x14ac:dyDescent="0.25">
      <c r="A2537" s="5">
        <v>2659</v>
      </c>
      <c r="B2537" s="5">
        <v>4015651</v>
      </c>
      <c r="C2537" s="5"/>
      <c r="D2537" s="5" t="s">
        <v>7458</v>
      </c>
      <c r="E2537" s="15"/>
      <c r="F2537" s="16">
        <f>+IF(TABLA!$E2537 &lt;&gt; "", 1, 0)</f>
        <v>0</v>
      </c>
      <c r="G2537" s="15"/>
      <c r="H2537" s="16">
        <f>+IF(TABLA!$G2537&lt;&gt;"",1,0)</f>
        <v>0</v>
      </c>
      <c r="I2537" s="15"/>
      <c r="J2537" s="16">
        <f>+IF(TABLA!$I2537&lt;&gt;"",1,0)</f>
        <v>0</v>
      </c>
      <c r="K2537" s="16">
        <f>+IF(AND(TABLA!$F2537=1,TABLA!$H2537=1,TABLA!$J2537=1), 1, 0)</f>
        <v>0</v>
      </c>
      <c r="L2537" s="16"/>
      <c r="M2537" s="5" t="s">
        <v>7459</v>
      </c>
      <c r="N2537" s="5" t="s">
        <v>7460</v>
      </c>
      <c r="O2537" s="17">
        <v>45225</v>
      </c>
      <c r="P2537" s="5">
        <v>1</v>
      </c>
      <c r="Q2537" s="5">
        <v>1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1</v>
      </c>
      <c r="Y2537" s="5">
        <v>0</v>
      </c>
      <c r="Z2537" s="5">
        <v>1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18">
        <v>8.2236999999999991</v>
      </c>
      <c r="AH2537" s="19">
        <v>48</v>
      </c>
      <c r="AI2537" s="19">
        <v>48</v>
      </c>
    </row>
    <row r="2538" spans="1:35" ht="12.75" customHeight="1" x14ac:dyDescent="0.25">
      <c r="A2538" s="5">
        <v>2363</v>
      </c>
      <c r="B2538" s="5">
        <v>4015652</v>
      </c>
      <c r="C2538" s="5"/>
      <c r="D2538" s="5" t="s">
        <v>7461</v>
      </c>
      <c r="E2538" s="15"/>
      <c r="F2538" s="16">
        <f>+IF(TABLA!$E2538 &lt;&gt; "", 1, 0)</f>
        <v>0</v>
      </c>
      <c r="G2538" s="15"/>
      <c r="H2538" s="16">
        <f>+IF(TABLA!$G2538&lt;&gt;"",1,0)</f>
        <v>0</v>
      </c>
      <c r="I2538" s="15"/>
      <c r="J2538" s="16">
        <f>+IF(TABLA!$I2538&lt;&gt;"",1,0)</f>
        <v>0</v>
      </c>
      <c r="K2538" s="16">
        <f>+IF(AND(TABLA!$F2538=1,TABLA!$H2538=1,TABLA!$J2538=1), 1, 0)</f>
        <v>0</v>
      </c>
      <c r="L2538" s="16"/>
      <c r="M2538" s="5" t="s">
        <v>7462</v>
      </c>
      <c r="N2538" s="5" t="s">
        <v>7463</v>
      </c>
      <c r="O2538" s="17">
        <v>45219</v>
      </c>
      <c r="P2538" s="5">
        <v>1</v>
      </c>
      <c r="Q2538" s="5">
        <v>1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1</v>
      </c>
      <c r="Y2538" s="5">
        <v>0</v>
      </c>
      <c r="Z2538" s="5">
        <v>1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18">
        <v>3.7174999999999998</v>
      </c>
      <c r="AH2538" s="19">
        <v>22</v>
      </c>
      <c r="AI2538" s="19">
        <v>22</v>
      </c>
    </row>
    <row r="2539" spans="1:35" ht="12.75" customHeight="1" x14ac:dyDescent="0.25">
      <c r="A2539" s="5">
        <v>2660</v>
      </c>
      <c r="B2539" s="5">
        <v>4015653</v>
      </c>
      <c r="C2539" s="5"/>
      <c r="D2539" s="5" t="s">
        <v>7464</v>
      </c>
      <c r="E2539" s="15"/>
      <c r="F2539" s="16">
        <f>+IF(TABLA!$E2539 &lt;&gt; "", 1, 0)</f>
        <v>0</v>
      </c>
      <c r="G2539" s="15"/>
      <c r="H2539" s="16">
        <f>+IF(TABLA!$G2539&lt;&gt;"",1,0)</f>
        <v>0</v>
      </c>
      <c r="I2539" s="15"/>
      <c r="J2539" s="16">
        <f>+IF(TABLA!$I2539&lt;&gt;"",1,0)</f>
        <v>0</v>
      </c>
      <c r="K2539" s="16">
        <f>+IF(AND(TABLA!$F2539=1,TABLA!$H2539=1,TABLA!$J2539=1), 1, 0)</f>
        <v>0</v>
      </c>
      <c r="L2539" s="16"/>
      <c r="M2539" s="5" t="s">
        <v>7465</v>
      </c>
      <c r="N2539" s="5" t="s">
        <v>7466</v>
      </c>
      <c r="O2539" s="17">
        <v>45225</v>
      </c>
      <c r="P2539" s="5">
        <v>1</v>
      </c>
      <c r="Q2539" s="5">
        <v>1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1</v>
      </c>
      <c r="Y2539" s="5">
        <v>0</v>
      </c>
      <c r="Z2539" s="5">
        <v>1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18">
        <v>3.1242000000000001</v>
      </c>
      <c r="AH2539" s="19">
        <v>29</v>
      </c>
      <c r="AI2539" s="19">
        <v>29</v>
      </c>
    </row>
    <row r="2540" spans="1:35" ht="12.75" customHeight="1" x14ac:dyDescent="0.25">
      <c r="A2540" s="5">
        <v>2445</v>
      </c>
      <c r="B2540" s="5">
        <v>4015662</v>
      </c>
      <c r="C2540" s="5"/>
      <c r="D2540" s="5" t="s">
        <v>7467</v>
      </c>
      <c r="E2540" s="15"/>
      <c r="F2540" s="16">
        <f>+IF(TABLA!$E2540 &lt;&gt; "", 1, 0)</f>
        <v>0</v>
      </c>
      <c r="G2540" s="15"/>
      <c r="H2540" s="16">
        <f>+IF(TABLA!$G2540&lt;&gt;"",1,0)</f>
        <v>0</v>
      </c>
      <c r="I2540" s="15"/>
      <c r="J2540" s="16">
        <f>+IF(TABLA!$I2540&lt;&gt;"",1,0)</f>
        <v>0</v>
      </c>
      <c r="K2540" s="16">
        <f>+IF(AND(TABLA!$F2540=1,TABLA!$H2540=1,TABLA!$J2540=1), 1, 0)</f>
        <v>0</v>
      </c>
      <c r="L2540" s="16"/>
      <c r="M2540" s="5" t="s">
        <v>7468</v>
      </c>
      <c r="N2540" s="5" t="s">
        <v>7469</v>
      </c>
      <c r="O2540" s="17">
        <v>45222</v>
      </c>
      <c r="P2540" s="5">
        <v>1</v>
      </c>
      <c r="Q2540" s="5">
        <v>1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1</v>
      </c>
      <c r="Y2540" s="5">
        <v>0</v>
      </c>
      <c r="Z2540" s="5">
        <v>1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18">
        <v>11.900399999999999</v>
      </c>
      <c r="AH2540" s="19">
        <v>28</v>
      </c>
      <c r="AI2540" s="19">
        <v>28</v>
      </c>
    </row>
    <row r="2541" spans="1:35" ht="12.75" customHeight="1" x14ac:dyDescent="0.25">
      <c r="A2541" s="5">
        <v>1986</v>
      </c>
      <c r="B2541" s="5">
        <v>4015663</v>
      </c>
      <c r="C2541" s="5"/>
      <c r="D2541" s="5" t="s">
        <v>7470</v>
      </c>
      <c r="E2541" s="15"/>
      <c r="F2541" s="16">
        <f>+IF(TABLA!$E2541 &lt;&gt; "", 1, 0)</f>
        <v>0</v>
      </c>
      <c r="G2541" s="15"/>
      <c r="H2541" s="16">
        <f>+IF(TABLA!$G2541&lt;&gt;"",1,0)</f>
        <v>0</v>
      </c>
      <c r="I2541" s="15"/>
      <c r="J2541" s="16">
        <f>+IF(TABLA!$I2541&lt;&gt;"",1,0)</f>
        <v>0</v>
      </c>
      <c r="K2541" s="16">
        <f>+IF(AND(TABLA!$F2541=1,TABLA!$H2541=1,TABLA!$J2541=1), 1, 0)</f>
        <v>0</v>
      </c>
      <c r="L2541" s="16"/>
      <c r="M2541" s="5" t="s">
        <v>7471</v>
      </c>
      <c r="N2541" s="5" t="s">
        <v>7472</v>
      </c>
      <c r="O2541" s="17">
        <v>45205</v>
      </c>
      <c r="P2541" s="5">
        <v>1</v>
      </c>
      <c r="Q2541" s="5">
        <v>1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1</v>
      </c>
      <c r="Y2541" s="5">
        <v>0</v>
      </c>
      <c r="Z2541" s="5">
        <v>1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18">
        <v>4.7851999999999997</v>
      </c>
      <c r="AH2541" s="19">
        <v>7</v>
      </c>
      <c r="AI2541" s="19">
        <v>7</v>
      </c>
    </row>
    <row r="2542" spans="1:35" ht="12.75" customHeight="1" x14ac:dyDescent="0.25">
      <c r="A2542" s="5">
        <v>1661</v>
      </c>
      <c r="B2542" s="5">
        <v>4015666</v>
      </c>
      <c r="C2542" s="5"/>
      <c r="D2542" s="5" t="s">
        <v>7473</v>
      </c>
      <c r="E2542" s="15"/>
      <c r="F2542" s="16">
        <f>+IF(TABLA!$E2542 &lt;&gt; "", 1, 0)</f>
        <v>0</v>
      </c>
      <c r="G2542" s="15"/>
      <c r="H2542" s="16">
        <f>+IF(TABLA!$G2542&lt;&gt;"",1,0)</f>
        <v>0</v>
      </c>
      <c r="I2542" s="15"/>
      <c r="J2542" s="16">
        <f>+IF(TABLA!$I2542&lt;&gt;"",1,0)</f>
        <v>0</v>
      </c>
      <c r="K2542" s="16">
        <f>+IF(AND(TABLA!$F2542=1,TABLA!$H2542=1,TABLA!$J2542=1), 1, 0)</f>
        <v>0</v>
      </c>
      <c r="L2542" s="16"/>
      <c r="M2542" s="5" t="s">
        <v>7474</v>
      </c>
      <c r="N2542" s="5" t="s">
        <v>7475</v>
      </c>
      <c r="O2542" s="17">
        <v>45184</v>
      </c>
      <c r="P2542" s="5">
        <v>1</v>
      </c>
      <c r="Q2542" s="5">
        <v>1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1</v>
      </c>
      <c r="Y2542" s="5">
        <v>0</v>
      </c>
      <c r="Z2542" s="5">
        <v>1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18">
        <v>24.091100000000001</v>
      </c>
      <c r="AH2542" s="19">
        <v>26</v>
      </c>
      <c r="AI2542" s="19">
        <v>26</v>
      </c>
    </row>
    <row r="2543" spans="1:35" ht="12.75" customHeight="1" x14ac:dyDescent="0.25">
      <c r="A2543" s="5">
        <v>1336</v>
      </c>
      <c r="B2543" s="5">
        <v>4015667</v>
      </c>
      <c r="C2543" s="5"/>
      <c r="D2543" s="5" t="s">
        <v>7476</v>
      </c>
      <c r="E2543" s="15"/>
      <c r="F2543" s="16">
        <f>+IF(TABLA!$E2543 &lt;&gt; "", 1, 0)</f>
        <v>0</v>
      </c>
      <c r="G2543" s="15"/>
      <c r="H2543" s="16">
        <f>+IF(TABLA!$G2543&lt;&gt;"",1,0)</f>
        <v>0</v>
      </c>
      <c r="I2543" s="15"/>
      <c r="J2543" s="16">
        <f>+IF(TABLA!$I2543&lt;&gt;"",1,0)</f>
        <v>0</v>
      </c>
      <c r="K2543" s="16">
        <f>+IF(AND(TABLA!$F2543=1,TABLA!$H2543=1,TABLA!$J2543=1), 1, 0)</f>
        <v>0</v>
      </c>
      <c r="L2543" s="16"/>
      <c r="M2543" s="5" t="s">
        <v>7477</v>
      </c>
      <c r="N2543" s="5" t="s">
        <v>7478</v>
      </c>
      <c r="O2543" s="17">
        <v>45155</v>
      </c>
      <c r="P2543" s="5">
        <v>1</v>
      </c>
      <c r="Q2543" s="5">
        <v>1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1</v>
      </c>
      <c r="Y2543" s="5">
        <v>0</v>
      </c>
      <c r="Z2543" s="5">
        <v>1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18">
        <v>3.5640000000000001</v>
      </c>
      <c r="AH2543" s="19">
        <v>2</v>
      </c>
      <c r="AI2543" s="19">
        <v>2</v>
      </c>
    </row>
    <row r="2544" spans="1:35" ht="12.75" customHeight="1" x14ac:dyDescent="0.25">
      <c r="A2544" s="5">
        <v>1633</v>
      </c>
      <c r="B2544" s="5">
        <v>4015668</v>
      </c>
      <c r="C2544" s="5"/>
      <c r="D2544" s="5" t="s">
        <v>7479</v>
      </c>
      <c r="E2544" s="15"/>
      <c r="F2544" s="16">
        <f>+IF(TABLA!$E2544 &lt;&gt; "", 1, 0)</f>
        <v>0</v>
      </c>
      <c r="G2544" s="15"/>
      <c r="H2544" s="16">
        <f>+IF(TABLA!$G2544&lt;&gt;"",1,0)</f>
        <v>0</v>
      </c>
      <c r="I2544" s="15"/>
      <c r="J2544" s="16">
        <f>+IF(TABLA!$I2544&lt;&gt;"",1,0)</f>
        <v>0</v>
      </c>
      <c r="K2544" s="16">
        <f>+IF(AND(TABLA!$F2544=1,TABLA!$H2544=1,TABLA!$J2544=1), 1, 0)</f>
        <v>0</v>
      </c>
      <c r="L2544" s="16"/>
      <c r="M2544" s="5" t="s">
        <v>7480</v>
      </c>
      <c r="N2544" s="5" t="s">
        <v>7481</v>
      </c>
      <c r="O2544" s="17">
        <v>45182</v>
      </c>
      <c r="P2544" s="5">
        <v>1</v>
      </c>
      <c r="Q2544" s="5">
        <v>1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1</v>
      </c>
      <c r="Y2544" s="5">
        <v>0</v>
      </c>
      <c r="Z2544" s="5">
        <v>1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18">
        <v>1.8762000000000001</v>
      </c>
      <c r="AH2544" s="19">
        <v>4</v>
      </c>
      <c r="AI2544" s="19">
        <v>4</v>
      </c>
    </row>
    <row r="2545" spans="1:35" ht="12.75" customHeight="1" x14ac:dyDescent="0.25">
      <c r="A2545" s="5">
        <v>2755</v>
      </c>
      <c r="B2545" s="5">
        <v>4015669</v>
      </c>
      <c r="C2545" s="5"/>
      <c r="D2545" s="5" t="s">
        <v>7482</v>
      </c>
      <c r="E2545" s="15"/>
      <c r="F2545" s="16">
        <f>+IF(TABLA!$E2545 &lt;&gt; "", 1, 0)</f>
        <v>0</v>
      </c>
      <c r="G2545" s="15"/>
      <c r="H2545" s="16">
        <f>+IF(TABLA!$G2545&lt;&gt;"",1,0)</f>
        <v>0</v>
      </c>
      <c r="I2545" s="15"/>
      <c r="J2545" s="16">
        <f>+IF(TABLA!$I2545&lt;&gt;"",1,0)</f>
        <v>0</v>
      </c>
      <c r="K2545" s="16">
        <f>+IF(AND(TABLA!$F2545=1,TABLA!$H2545=1,TABLA!$J2545=1), 1, 0)</f>
        <v>0</v>
      </c>
      <c r="L2545" s="16"/>
      <c r="M2545" s="5" t="s">
        <v>7483</v>
      </c>
      <c r="N2545" s="5" t="s">
        <v>7484</v>
      </c>
      <c r="O2545" s="17">
        <v>45227</v>
      </c>
      <c r="P2545" s="5">
        <v>1</v>
      </c>
      <c r="Q2545" s="5">
        <v>1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1</v>
      </c>
      <c r="Y2545" s="5">
        <v>0</v>
      </c>
      <c r="Z2545" s="5">
        <v>1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18">
        <v>69.849400000000003</v>
      </c>
      <c r="AH2545" s="19">
        <v>22</v>
      </c>
      <c r="AI2545" s="19">
        <v>24</v>
      </c>
    </row>
    <row r="2546" spans="1:35" ht="12.75" customHeight="1" x14ac:dyDescent="0.25">
      <c r="A2546" s="5">
        <v>1116</v>
      </c>
      <c r="B2546" s="5">
        <v>4015670</v>
      </c>
      <c r="C2546" s="5"/>
      <c r="D2546" s="5" t="s">
        <v>7485</v>
      </c>
      <c r="E2546" s="15"/>
      <c r="F2546" s="16">
        <f>+IF(TABLA!$E2546 &lt;&gt; "", 1, 0)</f>
        <v>0</v>
      </c>
      <c r="G2546" s="15"/>
      <c r="H2546" s="16">
        <f>+IF(TABLA!$G2546&lt;&gt;"",1,0)</f>
        <v>0</v>
      </c>
      <c r="I2546" s="15"/>
      <c r="J2546" s="16">
        <f>+IF(TABLA!$I2546&lt;&gt;"",1,0)</f>
        <v>0</v>
      </c>
      <c r="K2546" s="16">
        <f>+IF(AND(TABLA!$F2546=1,TABLA!$H2546=1,TABLA!$J2546=1), 1, 0)</f>
        <v>0</v>
      </c>
      <c r="L2546" s="16"/>
      <c r="M2546" s="5" t="s">
        <v>7486</v>
      </c>
      <c r="N2546" s="5" t="s">
        <v>7487</v>
      </c>
      <c r="O2546" s="17">
        <v>45126</v>
      </c>
      <c r="P2546" s="5">
        <v>1</v>
      </c>
      <c r="Q2546" s="5">
        <v>1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1</v>
      </c>
      <c r="Y2546" s="5">
        <v>0</v>
      </c>
      <c r="Z2546" s="5">
        <v>1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18">
        <v>6.7588999999999997</v>
      </c>
      <c r="AH2546" s="19">
        <v>3</v>
      </c>
      <c r="AI2546" s="19">
        <v>3</v>
      </c>
    </row>
    <row r="2547" spans="1:35" ht="12.75" customHeight="1" x14ac:dyDescent="0.25">
      <c r="A2547" s="5">
        <v>2756</v>
      </c>
      <c r="B2547" s="5">
        <v>4015671</v>
      </c>
      <c r="C2547" s="5"/>
      <c r="D2547" s="5" t="s">
        <v>7488</v>
      </c>
      <c r="E2547" s="15"/>
      <c r="F2547" s="16">
        <f>+IF(TABLA!$E2547 &lt;&gt; "", 1, 0)</f>
        <v>0</v>
      </c>
      <c r="G2547" s="15"/>
      <c r="H2547" s="16">
        <f>+IF(TABLA!$G2547&lt;&gt;"",1,0)</f>
        <v>0</v>
      </c>
      <c r="I2547" s="15"/>
      <c r="J2547" s="16">
        <f>+IF(TABLA!$I2547&lt;&gt;"",1,0)</f>
        <v>0</v>
      </c>
      <c r="K2547" s="16">
        <f>+IF(AND(TABLA!$F2547=1,TABLA!$H2547=1,TABLA!$J2547=1), 1, 0)</f>
        <v>0</v>
      </c>
      <c r="L2547" s="16"/>
      <c r="M2547" s="5" t="s">
        <v>7489</v>
      </c>
      <c r="N2547" s="5" t="s">
        <v>7490</v>
      </c>
      <c r="O2547" s="17">
        <v>45227</v>
      </c>
      <c r="P2547" s="5">
        <v>1</v>
      </c>
      <c r="Q2547" s="5">
        <v>1</v>
      </c>
      <c r="R2547" s="5">
        <v>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1</v>
      </c>
      <c r="Y2547" s="5">
        <v>0</v>
      </c>
      <c r="Z2547" s="5">
        <v>1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18">
        <v>27.932200000000002</v>
      </c>
      <c r="AH2547" s="19">
        <v>64</v>
      </c>
      <c r="AI2547" s="19">
        <v>65</v>
      </c>
    </row>
    <row r="2548" spans="1:35" ht="12.75" customHeight="1" x14ac:dyDescent="0.25">
      <c r="A2548" s="5">
        <v>2236</v>
      </c>
      <c r="B2548" s="5">
        <v>4015672</v>
      </c>
      <c r="C2548" s="5"/>
      <c r="D2548" s="5" t="s">
        <v>7491</v>
      </c>
      <c r="E2548" s="15"/>
      <c r="F2548" s="16">
        <f>+IF(TABLA!$E2548 &lt;&gt; "", 1, 0)</f>
        <v>0</v>
      </c>
      <c r="G2548" s="15"/>
      <c r="H2548" s="16">
        <f>+IF(TABLA!$G2548&lt;&gt;"",1,0)</f>
        <v>0</v>
      </c>
      <c r="I2548" s="15"/>
      <c r="J2548" s="16">
        <f>+IF(TABLA!$I2548&lt;&gt;"",1,0)</f>
        <v>0</v>
      </c>
      <c r="K2548" s="16">
        <f>+IF(AND(TABLA!$F2548=1,TABLA!$H2548=1,TABLA!$J2548=1), 1, 0)</f>
        <v>0</v>
      </c>
      <c r="L2548" s="16"/>
      <c r="M2548" s="5" t="s">
        <v>7492</v>
      </c>
      <c r="N2548" s="5" t="s">
        <v>7493</v>
      </c>
      <c r="O2548" s="17">
        <v>45216</v>
      </c>
      <c r="P2548" s="5">
        <v>1</v>
      </c>
      <c r="Q2548" s="5">
        <v>1</v>
      </c>
      <c r="R2548" s="5">
        <v>1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1</v>
      </c>
      <c r="Y2548" s="5">
        <v>0</v>
      </c>
      <c r="Z2548" s="5">
        <v>1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18">
        <v>27.846299999999999</v>
      </c>
      <c r="AH2548" s="19">
        <v>24</v>
      </c>
      <c r="AI2548" s="19">
        <v>24</v>
      </c>
    </row>
    <row r="2549" spans="1:35" ht="12.75" customHeight="1" x14ac:dyDescent="0.25">
      <c r="A2549" s="5">
        <v>2278</v>
      </c>
      <c r="B2549" s="5">
        <v>4015674</v>
      </c>
      <c r="C2549" s="5"/>
      <c r="D2549" s="5" t="s">
        <v>7494</v>
      </c>
      <c r="E2549" s="15"/>
      <c r="F2549" s="16">
        <f>+IF(TABLA!$E2549 &lt;&gt; "", 1, 0)</f>
        <v>0</v>
      </c>
      <c r="G2549" s="15"/>
      <c r="H2549" s="16">
        <f>+IF(TABLA!$G2549&lt;&gt;"",1,0)</f>
        <v>0</v>
      </c>
      <c r="I2549" s="15"/>
      <c r="J2549" s="16">
        <f>+IF(TABLA!$I2549&lt;&gt;"",1,0)</f>
        <v>0</v>
      </c>
      <c r="K2549" s="16">
        <f>+IF(AND(TABLA!$F2549=1,TABLA!$H2549=1,TABLA!$J2549=1), 1, 0)</f>
        <v>0</v>
      </c>
      <c r="L2549" s="16"/>
      <c r="M2549" s="5" t="s">
        <v>7495</v>
      </c>
      <c r="N2549" s="5" t="s">
        <v>7496</v>
      </c>
      <c r="O2549" s="17">
        <v>45217</v>
      </c>
      <c r="P2549" s="5">
        <v>1</v>
      </c>
      <c r="Q2549" s="5">
        <v>1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1</v>
      </c>
      <c r="Y2549" s="5">
        <v>0</v>
      </c>
      <c r="Z2549" s="5">
        <v>1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18">
        <v>7.2786</v>
      </c>
      <c r="AH2549" s="19">
        <v>4</v>
      </c>
      <c r="AI2549" s="19">
        <v>4</v>
      </c>
    </row>
    <row r="2550" spans="1:35" ht="12.75" customHeight="1" x14ac:dyDescent="0.25">
      <c r="A2550" s="5">
        <v>1128</v>
      </c>
      <c r="B2550" s="5">
        <v>4015675</v>
      </c>
      <c r="C2550" s="5"/>
      <c r="D2550" s="5" t="s">
        <v>7497</v>
      </c>
      <c r="E2550" s="15"/>
      <c r="F2550" s="16">
        <f>+IF(TABLA!$E2550 &lt;&gt; "", 1, 0)</f>
        <v>0</v>
      </c>
      <c r="G2550" s="15"/>
      <c r="H2550" s="16">
        <f>+IF(TABLA!$G2550&lt;&gt;"",1,0)</f>
        <v>0</v>
      </c>
      <c r="I2550" s="15"/>
      <c r="J2550" s="16">
        <f>+IF(TABLA!$I2550&lt;&gt;"",1,0)</f>
        <v>0</v>
      </c>
      <c r="K2550" s="16">
        <f>+IF(AND(TABLA!$F2550=1,TABLA!$H2550=1,TABLA!$J2550=1), 1, 0)</f>
        <v>0</v>
      </c>
      <c r="L2550" s="16"/>
      <c r="M2550" s="5" t="s">
        <v>7498</v>
      </c>
      <c r="N2550" s="5" t="s">
        <v>7499</v>
      </c>
      <c r="O2550" s="17">
        <v>45127</v>
      </c>
      <c r="P2550" s="5">
        <v>1</v>
      </c>
      <c r="Q2550" s="5">
        <v>1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1</v>
      </c>
      <c r="Y2550" s="5">
        <v>0</v>
      </c>
      <c r="Z2550" s="5">
        <v>1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18">
        <v>0.24970000000000001</v>
      </c>
      <c r="AH2550" s="19">
        <v>1</v>
      </c>
      <c r="AI2550" s="19">
        <v>1</v>
      </c>
    </row>
    <row r="2551" spans="1:35" ht="12.75" customHeight="1" x14ac:dyDescent="0.25">
      <c r="A2551" s="5">
        <v>1931</v>
      </c>
      <c r="B2551" s="5">
        <v>4015676</v>
      </c>
      <c r="C2551" s="5"/>
      <c r="D2551" s="5" t="s">
        <v>7500</v>
      </c>
      <c r="E2551" s="15"/>
      <c r="F2551" s="16">
        <f>+IF(TABLA!$E2551 &lt;&gt; "", 1, 0)</f>
        <v>0</v>
      </c>
      <c r="G2551" s="15"/>
      <c r="H2551" s="16">
        <f>+IF(TABLA!$G2551&lt;&gt;"",1,0)</f>
        <v>0</v>
      </c>
      <c r="I2551" s="15"/>
      <c r="J2551" s="16">
        <f>+IF(TABLA!$I2551&lt;&gt;"",1,0)</f>
        <v>0</v>
      </c>
      <c r="K2551" s="16">
        <f>+IF(AND(TABLA!$F2551=1,TABLA!$H2551=1,TABLA!$J2551=1), 1, 0)</f>
        <v>0</v>
      </c>
      <c r="L2551" s="16"/>
      <c r="M2551" s="5" t="s">
        <v>7501</v>
      </c>
      <c r="N2551" s="5" t="s">
        <v>7502</v>
      </c>
      <c r="O2551" s="17">
        <v>45203</v>
      </c>
      <c r="P2551" s="5">
        <v>1</v>
      </c>
      <c r="Q2551" s="5">
        <v>1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1</v>
      </c>
      <c r="Y2551" s="5">
        <v>0</v>
      </c>
      <c r="Z2551" s="5">
        <v>1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18">
        <v>1.1587000000000001</v>
      </c>
      <c r="AH2551" s="19">
        <v>2</v>
      </c>
      <c r="AI2551" s="19">
        <v>2</v>
      </c>
    </row>
    <row r="2552" spans="1:35" ht="12.75" customHeight="1" x14ac:dyDescent="0.25">
      <c r="A2552" s="5">
        <v>1861</v>
      </c>
      <c r="B2552" s="5">
        <v>4015677</v>
      </c>
      <c r="C2552" s="5"/>
      <c r="D2552" s="5" t="s">
        <v>7503</v>
      </c>
      <c r="E2552" s="15"/>
      <c r="F2552" s="16">
        <f>+IF(TABLA!$E2552 &lt;&gt; "", 1, 0)</f>
        <v>0</v>
      </c>
      <c r="G2552" s="15"/>
      <c r="H2552" s="16">
        <f>+IF(TABLA!$G2552&lt;&gt;"",1,0)</f>
        <v>0</v>
      </c>
      <c r="I2552" s="15"/>
      <c r="J2552" s="16">
        <f>+IF(TABLA!$I2552&lt;&gt;"",1,0)</f>
        <v>0</v>
      </c>
      <c r="K2552" s="16">
        <f>+IF(AND(TABLA!$F2552=1,TABLA!$H2552=1,TABLA!$J2552=1), 1, 0)</f>
        <v>0</v>
      </c>
      <c r="L2552" s="16"/>
      <c r="M2552" s="5" t="s">
        <v>7504</v>
      </c>
      <c r="N2552" s="5" t="s">
        <v>7505</v>
      </c>
      <c r="O2552" s="17">
        <v>45199</v>
      </c>
      <c r="P2552" s="5">
        <v>1</v>
      </c>
      <c r="Q2552" s="5">
        <v>1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1</v>
      </c>
      <c r="Y2552" s="5">
        <v>0</v>
      </c>
      <c r="Z2552" s="5">
        <v>1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18">
        <v>0.9536</v>
      </c>
      <c r="AH2552" s="19">
        <v>2</v>
      </c>
      <c r="AI2552" s="19">
        <v>3</v>
      </c>
    </row>
    <row r="2553" spans="1:35" ht="12.75" customHeight="1" x14ac:dyDescent="0.25">
      <c r="A2553" s="5">
        <v>2364</v>
      </c>
      <c r="B2553" s="5">
        <v>4015679</v>
      </c>
      <c r="C2553" s="5"/>
      <c r="D2553" s="5" t="s">
        <v>7506</v>
      </c>
      <c r="E2553" s="15"/>
      <c r="F2553" s="16">
        <f>+IF(TABLA!$E2553 &lt;&gt; "", 1, 0)</f>
        <v>0</v>
      </c>
      <c r="G2553" s="15"/>
      <c r="H2553" s="16">
        <f>+IF(TABLA!$G2553&lt;&gt;"",1,0)</f>
        <v>0</v>
      </c>
      <c r="I2553" s="15"/>
      <c r="J2553" s="16">
        <f>+IF(TABLA!$I2553&lt;&gt;"",1,0)</f>
        <v>0</v>
      </c>
      <c r="K2553" s="16">
        <f>+IF(AND(TABLA!$F2553=1,TABLA!$H2553=1,TABLA!$J2553=1), 1, 0)</f>
        <v>0</v>
      </c>
      <c r="L2553" s="16"/>
      <c r="M2553" s="5" t="s">
        <v>7507</v>
      </c>
      <c r="N2553" s="5" t="s">
        <v>7508</v>
      </c>
      <c r="O2553" s="17">
        <v>45219</v>
      </c>
      <c r="P2553" s="5">
        <v>1</v>
      </c>
      <c r="Q2553" s="5">
        <v>1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1</v>
      </c>
      <c r="Y2553" s="5">
        <v>0</v>
      </c>
      <c r="Z2553" s="5">
        <v>1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18">
        <v>56.674399999999999</v>
      </c>
      <c r="AH2553" s="19">
        <v>32</v>
      </c>
      <c r="AI2553" s="19">
        <v>39</v>
      </c>
    </row>
    <row r="2554" spans="1:35" ht="12.75" customHeight="1" x14ac:dyDescent="0.25">
      <c r="A2554" s="5">
        <v>2661</v>
      </c>
      <c r="B2554" s="5">
        <v>4015681</v>
      </c>
      <c r="C2554" s="5"/>
      <c r="D2554" s="5" t="s">
        <v>7509</v>
      </c>
      <c r="E2554" s="15"/>
      <c r="F2554" s="16">
        <f>+IF(TABLA!$E2554 &lt;&gt; "", 1, 0)</f>
        <v>0</v>
      </c>
      <c r="G2554" s="15"/>
      <c r="H2554" s="16">
        <f>+IF(TABLA!$G2554&lt;&gt;"",1,0)</f>
        <v>0</v>
      </c>
      <c r="I2554" s="15"/>
      <c r="J2554" s="16">
        <f>+IF(TABLA!$I2554&lt;&gt;"",1,0)</f>
        <v>0</v>
      </c>
      <c r="K2554" s="16">
        <f>+IF(AND(TABLA!$F2554=1,TABLA!$H2554=1,TABLA!$J2554=1), 1, 0)</f>
        <v>0</v>
      </c>
      <c r="L2554" s="16"/>
      <c r="M2554" s="5" t="s">
        <v>7510</v>
      </c>
      <c r="N2554" s="5" t="s">
        <v>7511</v>
      </c>
      <c r="O2554" s="17">
        <v>45225</v>
      </c>
      <c r="P2554" s="5">
        <v>1</v>
      </c>
      <c r="Q2554" s="5">
        <v>1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1</v>
      </c>
      <c r="Y2554" s="5">
        <v>0</v>
      </c>
      <c r="Z2554" s="5">
        <v>1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18">
        <v>70.127600000000001</v>
      </c>
      <c r="AH2554" s="19">
        <v>171</v>
      </c>
      <c r="AI2554" s="19">
        <v>173</v>
      </c>
    </row>
    <row r="2555" spans="1:35" ht="12.75" customHeight="1" x14ac:dyDescent="0.25">
      <c r="A2555" s="5">
        <v>1903</v>
      </c>
      <c r="B2555" s="5">
        <v>4015682</v>
      </c>
      <c r="C2555" s="5"/>
      <c r="D2555" s="5" t="s">
        <v>7512</v>
      </c>
      <c r="E2555" s="15"/>
      <c r="F2555" s="16">
        <f>+IF(TABLA!$E2555 &lt;&gt; "", 1, 0)</f>
        <v>0</v>
      </c>
      <c r="G2555" s="15"/>
      <c r="H2555" s="16">
        <f>+IF(TABLA!$G2555&lt;&gt;"",1,0)</f>
        <v>0</v>
      </c>
      <c r="I2555" s="15"/>
      <c r="J2555" s="16">
        <f>+IF(TABLA!$I2555&lt;&gt;"",1,0)</f>
        <v>0</v>
      </c>
      <c r="K2555" s="16">
        <f>+IF(AND(TABLA!$F2555=1,TABLA!$H2555=1,TABLA!$J2555=1), 1, 0)</f>
        <v>0</v>
      </c>
      <c r="L2555" s="16"/>
      <c r="M2555" s="5" t="s">
        <v>7513</v>
      </c>
      <c r="N2555" s="5" t="s">
        <v>7514</v>
      </c>
      <c r="O2555" s="17">
        <v>45202</v>
      </c>
      <c r="P2555" s="5">
        <v>1</v>
      </c>
      <c r="Q2555" s="5">
        <v>1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1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18">
        <v>6.2385000000000002</v>
      </c>
      <c r="AH2555" s="19">
        <v>3</v>
      </c>
      <c r="AI2555" s="19">
        <v>3</v>
      </c>
    </row>
    <row r="2556" spans="1:35" ht="12.75" customHeight="1" x14ac:dyDescent="0.25">
      <c r="A2556" s="5">
        <v>304</v>
      </c>
      <c r="B2556" s="5">
        <v>4015686</v>
      </c>
      <c r="C2556" s="5"/>
      <c r="D2556" s="5" t="s">
        <v>7515</v>
      </c>
      <c r="E2556" s="15"/>
      <c r="F2556" s="16">
        <f>+IF(TABLA!$E2556 &lt;&gt; "", 1, 0)</f>
        <v>0</v>
      </c>
      <c r="G2556" s="15"/>
      <c r="H2556" s="16">
        <f>+IF(TABLA!$G2556&lt;&gt;"",1,0)</f>
        <v>0</v>
      </c>
      <c r="I2556" s="15"/>
      <c r="J2556" s="16">
        <f>+IF(TABLA!$I2556&lt;&gt;"",1,0)</f>
        <v>0</v>
      </c>
      <c r="K2556" s="16">
        <f>+IF(AND(TABLA!$F2556=1,TABLA!$H2556=1,TABLA!$J2556=1), 1, 0)</f>
        <v>0</v>
      </c>
      <c r="L2556" s="16"/>
      <c r="M2556" s="5" t="s">
        <v>7516</v>
      </c>
      <c r="N2556" s="5" t="s">
        <v>7517</v>
      </c>
      <c r="O2556" s="17">
        <v>44939</v>
      </c>
      <c r="P2556" s="5">
        <v>1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1</v>
      </c>
      <c r="Y2556" s="5">
        <v>0</v>
      </c>
      <c r="Z2556" s="5">
        <v>1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18">
        <v>1.5248999999999999</v>
      </c>
      <c r="AH2556" s="19">
        <v>2</v>
      </c>
      <c r="AI2556" s="19">
        <v>2</v>
      </c>
    </row>
    <row r="2557" spans="1:35" ht="12.75" customHeight="1" x14ac:dyDescent="0.25">
      <c r="A2557" s="5">
        <v>2068</v>
      </c>
      <c r="B2557" s="5">
        <v>4015693</v>
      </c>
      <c r="C2557" s="5"/>
      <c r="D2557" s="5" t="s">
        <v>7518</v>
      </c>
      <c r="E2557" s="15"/>
      <c r="F2557" s="16">
        <f>+IF(TABLA!$E2557 &lt;&gt; "", 1, 0)</f>
        <v>0</v>
      </c>
      <c r="G2557" s="15"/>
      <c r="H2557" s="16">
        <f>+IF(TABLA!$G2557&lt;&gt;"",1,0)</f>
        <v>0</v>
      </c>
      <c r="I2557" s="15"/>
      <c r="J2557" s="16">
        <f>+IF(TABLA!$I2557&lt;&gt;"",1,0)</f>
        <v>0</v>
      </c>
      <c r="K2557" s="16">
        <f>+IF(AND(TABLA!$F2557=1,TABLA!$H2557=1,TABLA!$J2557=1), 1, 0)</f>
        <v>0</v>
      </c>
      <c r="L2557" s="16"/>
      <c r="M2557" s="5" t="s">
        <v>7519</v>
      </c>
      <c r="N2557" s="5" t="s">
        <v>7520</v>
      </c>
      <c r="O2557" s="17">
        <v>45210</v>
      </c>
      <c r="P2557" s="5">
        <v>1</v>
      </c>
      <c r="Q2557" s="5">
        <v>1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1</v>
      </c>
      <c r="Y2557" s="5">
        <v>0</v>
      </c>
      <c r="Z2557" s="5">
        <v>1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18">
        <v>4.5448000000000004</v>
      </c>
      <c r="AH2557" s="19">
        <v>9</v>
      </c>
      <c r="AI2557" s="19">
        <v>9</v>
      </c>
    </row>
    <row r="2558" spans="1:35" ht="12.75" customHeight="1" x14ac:dyDescent="0.25">
      <c r="A2558" s="5">
        <v>1484</v>
      </c>
      <c r="B2558" s="5">
        <v>4015695</v>
      </c>
      <c r="C2558" s="5"/>
      <c r="D2558" s="5" t="s">
        <v>7521</v>
      </c>
      <c r="E2558" s="15"/>
      <c r="F2558" s="16">
        <f>+IF(TABLA!$E2558 &lt;&gt; "", 1, 0)</f>
        <v>0</v>
      </c>
      <c r="G2558" s="15"/>
      <c r="H2558" s="16">
        <f>+IF(TABLA!$G2558&lt;&gt;"",1,0)</f>
        <v>0</v>
      </c>
      <c r="I2558" s="15"/>
      <c r="J2558" s="16">
        <f>+IF(TABLA!$I2558&lt;&gt;"",1,0)</f>
        <v>0</v>
      </c>
      <c r="K2558" s="16">
        <f>+IF(AND(TABLA!$F2558=1,TABLA!$H2558=1,TABLA!$J2558=1), 1, 0)</f>
        <v>0</v>
      </c>
      <c r="L2558" s="16"/>
      <c r="M2558" s="5" t="s">
        <v>7522</v>
      </c>
      <c r="N2558" s="5" t="s">
        <v>7523</v>
      </c>
      <c r="O2558" s="17">
        <v>45169</v>
      </c>
      <c r="P2558" s="5">
        <v>1</v>
      </c>
      <c r="Q2558" s="5">
        <v>1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1</v>
      </c>
      <c r="Y2558" s="5">
        <v>0</v>
      </c>
      <c r="Z2558" s="5">
        <v>1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18">
        <v>3.0209000000000001</v>
      </c>
      <c r="AH2558" s="19">
        <v>4</v>
      </c>
      <c r="AI2558" s="19">
        <v>6</v>
      </c>
    </row>
    <row r="2559" spans="1:35" ht="12.75" customHeight="1" x14ac:dyDescent="0.25">
      <c r="A2559" s="5">
        <v>1129</v>
      </c>
      <c r="B2559" s="5">
        <v>4015699</v>
      </c>
      <c r="C2559" s="5"/>
      <c r="D2559" s="5" t="s">
        <v>7524</v>
      </c>
      <c r="E2559" s="15"/>
      <c r="F2559" s="16">
        <f>+IF(TABLA!$E2559 &lt;&gt; "", 1, 0)</f>
        <v>0</v>
      </c>
      <c r="G2559" s="15"/>
      <c r="H2559" s="16">
        <f>+IF(TABLA!$G2559&lt;&gt;"",1,0)</f>
        <v>0</v>
      </c>
      <c r="I2559" s="15"/>
      <c r="J2559" s="16">
        <f>+IF(TABLA!$I2559&lt;&gt;"",1,0)</f>
        <v>0</v>
      </c>
      <c r="K2559" s="16">
        <f>+IF(AND(TABLA!$F2559=1,TABLA!$H2559=1,TABLA!$J2559=1), 1, 0)</f>
        <v>0</v>
      </c>
      <c r="L2559" s="16"/>
      <c r="M2559" s="5" t="s">
        <v>7525</v>
      </c>
      <c r="N2559" s="5" t="s">
        <v>7526</v>
      </c>
      <c r="O2559" s="17">
        <v>45127</v>
      </c>
      <c r="P2559" s="5">
        <v>1</v>
      </c>
      <c r="Q2559" s="5">
        <v>1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1</v>
      </c>
      <c r="Y2559" s="5">
        <v>0</v>
      </c>
      <c r="Z2559" s="5">
        <v>1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18">
        <v>2.2942</v>
      </c>
      <c r="AH2559" s="19">
        <v>5</v>
      </c>
      <c r="AI2559" s="19">
        <v>5</v>
      </c>
    </row>
    <row r="2560" spans="1:35" ht="12.75" customHeight="1" x14ac:dyDescent="0.25">
      <c r="A2560" s="5">
        <v>2662</v>
      </c>
      <c r="B2560" s="5">
        <v>4015700</v>
      </c>
      <c r="C2560" s="5"/>
      <c r="D2560" s="5" t="s">
        <v>7527</v>
      </c>
      <c r="E2560" s="15"/>
      <c r="F2560" s="16">
        <f>+IF(TABLA!$E2560 &lt;&gt; "", 1, 0)</f>
        <v>0</v>
      </c>
      <c r="G2560" s="15"/>
      <c r="H2560" s="16">
        <f>+IF(TABLA!$G2560&lt;&gt;"",1,0)</f>
        <v>0</v>
      </c>
      <c r="I2560" s="15"/>
      <c r="J2560" s="16">
        <f>+IF(TABLA!$I2560&lt;&gt;"",1,0)</f>
        <v>0</v>
      </c>
      <c r="K2560" s="16">
        <f>+IF(AND(TABLA!$F2560=1,TABLA!$H2560=1,TABLA!$J2560=1), 1, 0)</f>
        <v>0</v>
      </c>
      <c r="L2560" s="16"/>
      <c r="M2560" s="5" t="s">
        <v>7528</v>
      </c>
      <c r="N2560" s="5" t="s">
        <v>7529</v>
      </c>
      <c r="O2560" s="17">
        <v>45225</v>
      </c>
      <c r="P2560" s="5">
        <v>1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1</v>
      </c>
      <c r="Y2560" s="5">
        <v>0</v>
      </c>
      <c r="Z2560" s="5">
        <v>1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18">
        <v>10.2944</v>
      </c>
      <c r="AH2560" s="19">
        <v>7</v>
      </c>
      <c r="AI2560" s="19">
        <v>7</v>
      </c>
    </row>
    <row r="2561" spans="1:35" ht="12.75" customHeight="1" x14ac:dyDescent="0.25">
      <c r="A2561" s="5">
        <v>2237</v>
      </c>
      <c r="B2561" s="5">
        <v>4015709</v>
      </c>
      <c r="C2561" s="5"/>
      <c r="D2561" s="5" t="s">
        <v>7530</v>
      </c>
      <c r="E2561" s="15"/>
      <c r="F2561" s="16">
        <f>+IF(TABLA!$E2561 &lt;&gt; "", 1, 0)</f>
        <v>0</v>
      </c>
      <c r="G2561" s="15"/>
      <c r="H2561" s="16">
        <f>+IF(TABLA!$G2561&lt;&gt;"",1,0)</f>
        <v>0</v>
      </c>
      <c r="I2561" s="15"/>
      <c r="J2561" s="16">
        <f>+IF(TABLA!$I2561&lt;&gt;"",1,0)</f>
        <v>0</v>
      </c>
      <c r="K2561" s="16">
        <f>+IF(AND(TABLA!$F2561=1,TABLA!$H2561=1,TABLA!$J2561=1), 1, 0)</f>
        <v>0</v>
      </c>
      <c r="L2561" s="16"/>
      <c r="M2561" s="5" t="s">
        <v>7531</v>
      </c>
      <c r="N2561" s="5" t="s">
        <v>7532</v>
      </c>
      <c r="O2561" s="17">
        <v>45216</v>
      </c>
      <c r="P2561" s="5">
        <v>1</v>
      </c>
      <c r="Q2561" s="5">
        <v>1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1</v>
      </c>
      <c r="Y2561" s="5">
        <v>0</v>
      </c>
      <c r="Z2561" s="5">
        <v>1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18">
        <v>1.9120999999999999</v>
      </c>
      <c r="AH2561" s="19">
        <v>11</v>
      </c>
      <c r="AI2561" s="19">
        <v>11</v>
      </c>
    </row>
    <row r="2562" spans="1:35" ht="12.75" customHeight="1" x14ac:dyDescent="0.25">
      <c r="A2562" s="5">
        <v>1473</v>
      </c>
      <c r="B2562" s="5">
        <v>4015710</v>
      </c>
      <c r="C2562" s="5"/>
      <c r="D2562" s="5" t="s">
        <v>7533</v>
      </c>
      <c r="E2562" s="15"/>
      <c r="F2562" s="16">
        <f>+IF(TABLA!$E2562 &lt;&gt; "", 1, 0)</f>
        <v>0</v>
      </c>
      <c r="G2562" s="15"/>
      <c r="H2562" s="16">
        <f>+IF(TABLA!$G2562&lt;&gt;"",1,0)</f>
        <v>0</v>
      </c>
      <c r="I2562" s="15"/>
      <c r="J2562" s="16">
        <f>+IF(TABLA!$I2562&lt;&gt;"",1,0)</f>
        <v>0</v>
      </c>
      <c r="K2562" s="16">
        <f>+IF(AND(TABLA!$F2562=1,TABLA!$H2562=1,TABLA!$J2562=1), 1, 0)</f>
        <v>0</v>
      </c>
      <c r="L2562" s="16"/>
      <c r="M2562" s="5" t="s">
        <v>7534</v>
      </c>
      <c r="N2562" s="5" t="s">
        <v>7535</v>
      </c>
      <c r="O2562" s="17">
        <v>45168</v>
      </c>
      <c r="P2562" s="5">
        <v>1</v>
      </c>
      <c r="Q2562" s="5">
        <v>1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1</v>
      </c>
      <c r="Y2562" s="5">
        <v>0</v>
      </c>
      <c r="Z2562" s="5">
        <v>1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18">
        <v>3.1132</v>
      </c>
      <c r="AH2562" s="19">
        <v>2</v>
      </c>
      <c r="AI2562" s="19">
        <v>2</v>
      </c>
    </row>
    <row r="2563" spans="1:35" ht="12.75" customHeight="1" x14ac:dyDescent="0.25">
      <c r="A2563" s="5">
        <v>1379</v>
      </c>
      <c r="B2563" s="5">
        <v>4015713</v>
      </c>
      <c r="C2563" s="5"/>
      <c r="D2563" s="5" t="s">
        <v>7536</v>
      </c>
      <c r="E2563" s="15"/>
      <c r="F2563" s="16">
        <f>+IF(TABLA!$E2563 &lt;&gt; "", 1, 0)</f>
        <v>0</v>
      </c>
      <c r="G2563" s="15"/>
      <c r="H2563" s="16">
        <f>+IF(TABLA!$G2563&lt;&gt;"",1,0)</f>
        <v>0</v>
      </c>
      <c r="I2563" s="15"/>
      <c r="J2563" s="16">
        <f>+IF(TABLA!$I2563&lt;&gt;"",1,0)</f>
        <v>0</v>
      </c>
      <c r="K2563" s="16">
        <f>+IF(AND(TABLA!$F2563=1,TABLA!$H2563=1,TABLA!$J2563=1), 1, 0)</f>
        <v>0</v>
      </c>
      <c r="L2563" s="16"/>
      <c r="M2563" s="5" t="s">
        <v>7537</v>
      </c>
      <c r="N2563" s="5" t="s">
        <v>7538</v>
      </c>
      <c r="O2563" s="17">
        <v>45159</v>
      </c>
      <c r="P2563" s="5">
        <v>1</v>
      </c>
      <c r="Q2563" s="5">
        <v>1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1</v>
      </c>
      <c r="Y2563" s="5">
        <v>0</v>
      </c>
      <c r="Z2563" s="5">
        <v>1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18">
        <v>0</v>
      </c>
      <c r="AH2563" s="19">
        <v>1</v>
      </c>
      <c r="AI2563" s="19">
        <v>1</v>
      </c>
    </row>
    <row r="2564" spans="1:35" ht="12.75" customHeight="1" x14ac:dyDescent="0.25">
      <c r="A2564" s="5">
        <v>1174</v>
      </c>
      <c r="B2564" s="5">
        <v>4015729</v>
      </c>
      <c r="C2564" s="5"/>
      <c r="D2564" s="5" t="s">
        <v>7539</v>
      </c>
      <c r="E2564" s="15"/>
      <c r="F2564" s="16">
        <f>+IF(TABLA!$E2564 &lt;&gt; "", 1, 0)</f>
        <v>0</v>
      </c>
      <c r="G2564" s="15"/>
      <c r="H2564" s="16">
        <f>+IF(TABLA!$G2564&lt;&gt;"",1,0)</f>
        <v>0</v>
      </c>
      <c r="I2564" s="15"/>
      <c r="J2564" s="16">
        <f>+IF(TABLA!$I2564&lt;&gt;"",1,0)</f>
        <v>0</v>
      </c>
      <c r="K2564" s="16">
        <f>+IF(AND(TABLA!$F2564=1,TABLA!$H2564=1,TABLA!$J2564=1), 1, 0)</f>
        <v>0</v>
      </c>
      <c r="L2564" s="16"/>
      <c r="M2564" s="5" t="s">
        <v>7540</v>
      </c>
      <c r="N2564" s="5" t="s">
        <v>7541</v>
      </c>
      <c r="O2564" s="17">
        <v>45132</v>
      </c>
      <c r="P2564" s="5">
        <v>1</v>
      </c>
      <c r="Q2564" s="5">
        <v>1</v>
      </c>
      <c r="R2564" s="5">
        <v>1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1</v>
      </c>
      <c r="Y2564" s="5">
        <v>0</v>
      </c>
      <c r="Z2564" s="5">
        <v>1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18">
        <v>2.1272000000000002</v>
      </c>
      <c r="AH2564" s="19">
        <v>7</v>
      </c>
      <c r="AI2564" s="19">
        <v>7</v>
      </c>
    </row>
    <row r="2565" spans="1:35" ht="12.75" customHeight="1" x14ac:dyDescent="0.25">
      <c r="A2565" s="5">
        <v>2069</v>
      </c>
      <c r="B2565" s="5">
        <v>4015730</v>
      </c>
      <c r="C2565" s="5"/>
      <c r="D2565" s="5" t="s">
        <v>7542</v>
      </c>
      <c r="E2565" s="15"/>
      <c r="F2565" s="16">
        <f>+IF(TABLA!$E2565 &lt;&gt; "", 1, 0)</f>
        <v>0</v>
      </c>
      <c r="G2565" s="15"/>
      <c r="H2565" s="16">
        <f>+IF(TABLA!$G2565&lt;&gt;"",1,0)</f>
        <v>0</v>
      </c>
      <c r="I2565" s="15"/>
      <c r="J2565" s="16">
        <f>+IF(TABLA!$I2565&lt;&gt;"",1,0)</f>
        <v>0</v>
      </c>
      <c r="K2565" s="16">
        <f>+IF(AND(TABLA!$F2565=1,TABLA!$H2565=1,TABLA!$J2565=1), 1, 0)</f>
        <v>0</v>
      </c>
      <c r="L2565" s="16"/>
      <c r="M2565" s="5" t="s">
        <v>7543</v>
      </c>
      <c r="N2565" s="5" t="s">
        <v>7544</v>
      </c>
      <c r="O2565" s="17">
        <v>45210</v>
      </c>
      <c r="P2565" s="5">
        <v>1</v>
      </c>
      <c r="Q2565" s="5">
        <v>1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1</v>
      </c>
      <c r="Y2565" s="5">
        <v>0</v>
      </c>
      <c r="Z2565" s="5">
        <v>1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18">
        <v>1.2898000000000001</v>
      </c>
      <c r="AH2565" s="19">
        <v>10</v>
      </c>
      <c r="AI2565" s="19">
        <v>10</v>
      </c>
    </row>
    <row r="2566" spans="1:35" ht="12.75" customHeight="1" x14ac:dyDescent="0.25">
      <c r="A2566" s="5">
        <v>2509</v>
      </c>
      <c r="B2566" s="5">
        <v>4015756</v>
      </c>
      <c r="C2566" s="5"/>
      <c r="D2566" s="5" t="s">
        <v>7545</v>
      </c>
      <c r="E2566" s="15"/>
      <c r="F2566" s="16">
        <f>+IF(TABLA!$E2566 &lt;&gt; "", 1, 0)</f>
        <v>0</v>
      </c>
      <c r="G2566" s="15"/>
      <c r="H2566" s="16">
        <f>+IF(TABLA!$G2566&lt;&gt;"",1,0)</f>
        <v>0</v>
      </c>
      <c r="I2566" s="15"/>
      <c r="J2566" s="16">
        <f>+IF(TABLA!$I2566&lt;&gt;"",1,0)</f>
        <v>0</v>
      </c>
      <c r="K2566" s="16">
        <f>+IF(AND(TABLA!$F2566=1,TABLA!$H2566=1,TABLA!$J2566=1), 1, 0)</f>
        <v>0</v>
      </c>
      <c r="L2566" s="16"/>
      <c r="M2566" s="5" t="s">
        <v>7546</v>
      </c>
      <c r="N2566" s="5" t="s">
        <v>7547</v>
      </c>
      <c r="O2566" s="17">
        <v>45223</v>
      </c>
      <c r="P2566" s="5">
        <v>1</v>
      </c>
      <c r="Q2566" s="5">
        <v>1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1</v>
      </c>
      <c r="Y2566" s="5">
        <v>0</v>
      </c>
      <c r="Z2566" s="5">
        <v>1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18">
        <v>18.830200000000001</v>
      </c>
      <c r="AH2566" s="19">
        <v>24</v>
      </c>
      <c r="AI2566" s="19">
        <v>24</v>
      </c>
    </row>
    <row r="2567" spans="1:35" ht="12.75" customHeight="1" x14ac:dyDescent="0.25">
      <c r="A2567" s="5">
        <v>1158</v>
      </c>
      <c r="B2567" s="5">
        <v>4015760</v>
      </c>
      <c r="C2567" s="5"/>
      <c r="D2567" s="5" t="s">
        <v>7548</v>
      </c>
      <c r="E2567" s="15"/>
      <c r="F2567" s="16">
        <f>+IF(TABLA!$E2567 &lt;&gt; "", 1, 0)</f>
        <v>0</v>
      </c>
      <c r="G2567" s="15"/>
      <c r="H2567" s="16">
        <f>+IF(TABLA!$G2567&lt;&gt;"",1,0)</f>
        <v>0</v>
      </c>
      <c r="I2567" s="15"/>
      <c r="J2567" s="16">
        <f>+IF(TABLA!$I2567&lt;&gt;"",1,0)</f>
        <v>0</v>
      </c>
      <c r="K2567" s="16">
        <f>+IF(AND(TABLA!$F2567=1,TABLA!$H2567=1,TABLA!$J2567=1), 1, 0)</f>
        <v>0</v>
      </c>
      <c r="L2567" s="16"/>
      <c r="M2567" s="5" t="s">
        <v>7549</v>
      </c>
      <c r="N2567" s="5" t="s">
        <v>7550</v>
      </c>
      <c r="O2567" s="17">
        <v>45131</v>
      </c>
      <c r="P2567" s="5">
        <v>1</v>
      </c>
      <c r="Q2567" s="5">
        <v>1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0</v>
      </c>
      <c r="Z2567" s="5">
        <v>1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18">
        <v>1.2484999999999999</v>
      </c>
      <c r="AH2567" s="19">
        <v>1</v>
      </c>
      <c r="AI2567" s="19">
        <v>1</v>
      </c>
    </row>
    <row r="2568" spans="1:35" ht="12.75" customHeight="1" x14ac:dyDescent="0.25">
      <c r="A2568" s="5">
        <v>2876</v>
      </c>
      <c r="B2568" s="5">
        <v>4015878</v>
      </c>
      <c r="C2568" s="5"/>
      <c r="D2568" s="5" t="s">
        <v>7551</v>
      </c>
      <c r="E2568" s="15"/>
      <c r="F2568" s="16">
        <f>+IF(TABLA!$E2568 &lt;&gt; "", 1, 0)</f>
        <v>0</v>
      </c>
      <c r="G2568" s="15"/>
      <c r="H2568" s="16">
        <f>+IF(TABLA!$G2568&lt;&gt;"",1,0)</f>
        <v>0</v>
      </c>
      <c r="I2568" s="15"/>
      <c r="J2568" s="16">
        <f>+IF(TABLA!$I2568&lt;&gt;"",1,0)</f>
        <v>0</v>
      </c>
      <c r="K2568" s="16">
        <f>+IF(AND(TABLA!$F2568=1,TABLA!$H2568=1,TABLA!$J2568=1), 1, 0)</f>
        <v>0</v>
      </c>
      <c r="L2568" s="16"/>
      <c r="M2568" s="5" t="s">
        <v>7552</v>
      </c>
      <c r="N2568" s="5" t="s">
        <v>7553</v>
      </c>
      <c r="O2568" s="17">
        <v>45229</v>
      </c>
      <c r="P2568" s="5">
        <v>1</v>
      </c>
      <c r="Q2568" s="5">
        <v>1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1</v>
      </c>
      <c r="Y2568" s="5">
        <v>0</v>
      </c>
      <c r="Z2568" s="5">
        <v>1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18">
        <v>0.10050000000000001</v>
      </c>
      <c r="AH2568" s="19">
        <v>2</v>
      </c>
      <c r="AI2568" s="19">
        <v>2</v>
      </c>
    </row>
    <row r="2569" spans="1:35" ht="12.75" customHeight="1" x14ac:dyDescent="0.25">
      <c r="A2569" s="5">
        <v>2035</v>
      </c>
      <c r="B2569" s="5">
        <v>4015879</v>
      </c>
      <c r="C2569" s="5"/>
      <c r="D2569" s="5" t="s">
        <v>7175</v>
      </c>
      <c r="E2569" s="15"/>
      <c r="F2569" s="16">
        <f>+IF(TABLA!$E2569 &lt;&gt; "", 1, 0)</f>
        <v>0</v>
      </c>
      <c r="G2569" s="15"/>
      <c r="H2569" s="16">
        <f>+IF(TABLA!$G2569&lt;&gt;"",1,0)</f>
        <v>0</v>
      </c>
      <c r="I2569" s="15"/>
      <c r="J2569" s="16">
        <f>+IF(TABLA!$I2569&lt;&gt;"",1,0)</f>
        <v>0</v>
      </c>
      <c r="K2569" s="16">
        <f>+IF(AND(TABLA!$F2569=1,TABLA!$H2569=1,TABLA!$J2569=1), 1, 0)</f>
        <v>0</v>
      </c>
      <c r="L2569" s="16"/>
      <c r="M2569" s="5" t="s">
        <v>7554</v>
      </c>
      <c r="N2569" s="5" t="s">
        <v>7177</v>
      </c>
      <c r="O2569" s="17">
        <v>45209</v>
      </c>
      <c r="P2569" s="5">
        <v>1</v>
      </c>
      <c r="Q2569" s="5">
        <v>1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1</v>
      </c>
      <c r="Y2569" s="5">
        <v>0</v>
      </c>
      <c r="Z2569" s="5">
        <v>1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18">
        <v>0.90820000000000001</v>
      </c>
      <c r="AH2569" s="19">
        <v>1</v>
      </c>
      <c r="AI2569" s="19">
        <v>1</v>
      </c>
    </row>
    <row r="2570" spans="1:35" ht="12.75" customHeight="1" x14ac:dyDescent="0.25">
      <c r="A2570" s="5">
        <v>2570</v>
      </c>
      <c r="B2570" s="5">
        <v>4015880</v>
      </c>
      <c r="C2570" s="5"/>
      <c r="D2570" s="5" t="s">
        <v>7555</v>
      </c>
      <c r="E2570" s="15"/>
      <c r="F2570" s="16">
        <f>+IF(TABLA!$E2570 &lt;&gt; "", 1, 0)</f>
        <v>0</v>
      </c>
      <c r="G2570" s="15"/>
      <c r="H2570" s="16">
        <f>+IF(TABLA!$G2570&lt;&gt;"",1,0)</f>
        <v>0</v>
      </c>
      <c r="I2570" s="15"/>
      <c r="J2570" s="16">
        <f>+IF(TABLA!$I2570&lt;&gt;"",1,0)</f>
        <v>0</v>
      </c>
      <c r="K2570" s="16">
        <f>+IF(AND(TABLA!$F2570=1,TABLA!$H2570=1,TABLA!$J2570=1), 1, 0)</f>
        <v>0</v>
      </c>
      <c r="L2570" s="16"/>
      <c r="M2570" s="5" t="s">
        <v>7556</v>
      </c>
      <c r="N2570" s="5" t="s">
        <v>7557</v>
      </c>
      <c r="O2570" s="17">
        <v>45224</v>
      </c>
      <c r="P2570" s="5">
        <v>1</v>
      </c>
      <c r="Q2570" s="5">
        <v>1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1</v>
      </c>
      <c r="Y2570" s="5">
        <v>0</v>
      </c>
      <c r="Z2570" s="5">
        <v>1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18">
        <v>0.35520000000000002</v>
      </c>
      <c r="AH2570" s="19">
        <v>1</v>
      </c>
      <c r="AI2570" s="19">
        <v>1</v>
      </c>
    </row>
    <row r="2571" spans="1:35" ht="12.75" customHeight="1" x14ac:dyDescent="0.25">
      <c r="A2571" s="5">
        <v>2446</v>
      </c>
      <c r="B2571" s="5">
        <v>4015892</v>
      </c>
      <c r="C2571" s="5"/>
      <c r="D2571" s="5" t="s">
        <v>7558</v>
      </c>
      <c r="E2571" s="15"/>
      <c r="F2571" s="16">
        <f>+IF(TABLA!$E2571 &lt;&gt; "", 1, 0)</f>
        <v>0</v>
      </c>
      <c r="G2571" s="15"/>
      <c r="H2571" s="16">
        <f>+IF(TABLA!$G2571&lt;&gt;"",1,0)</f>
        <v>0</v>
      </c>
      <c r="I2571" s="15"/>
      <c r="J2571" s="16">
        <f>+IF(TABLA!$I2571&lt;&gt;"",1,0)</f>
        <v>0</v>
      </c>
      <c r="K2571" s="16">
        <f>+IF(AND(TABLA!$F2571=1,TABLA!$H2571=1,TABLA!$J2571=1), 1, 0)</f>
        <v>0</v>
      </c>
      <c r="L2571" s="16"/>
      <c r="M2571" s="5" t="s">
        <v>7559</v>
      </c>
      <c r="N2571" s="5" t="s">
        <v>7560</v>
      </c>
      <c r="O2571" s="17">
        <v>45222</v>
      </c>
      <c r="P2571" s="5">
        <v>1</v>
      </c>
      <c r="Q2571" s="5">
        <v>1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1</v>
      </c>
      <c r="Y2571" s="5">
        <v>0</v>
      </c>
      <c r="Z2571" s="5">
        <v>1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18">
        <v>2.6642000000000001</v>
      </c>
      <c r="AH2571" s="19">
        <v>7</v>
      </c>
      <c r="AI2571" s="19">
        <v>7</v>
      </c>
    </row>
    <row r="2572" spans="1:35" ht="12.75" customHeight="1" x14ac:dyDescent="0.25">
      <c r="A2572" s="5">
        <v>2877</v>
      </c>
      <c r="B2572" s="5">
        <v>4015893</v>
      </c>
      <c r="C2572" s="5"/>
      <c r="D2572" s="5" t="s">
        <v>7561</v>
      </c>
      <c r="E2572" s="15"/>
      <c r="F2572" s="16">
        <f>+IF(TABLA!$E2572 &lt;&gt; "", 1, 0)</f>
        <v>0</v>
      </c>
      <c r="G2572" s="15"/>
      <c r="H2572" s="16">
        <f>+IF(TABLA!$G2572&lt;&gt;"",1,0)</f>
        <v>0</v>
      </c>
      <c r="I2572" s="15"/>
      <c r="J2572" s="16">
        <f>+IF(TABLA!$I2572&lt;&gt;"",1,0)</f>
        <v>0</v>
      </c>
      <c r="K2572" s="16">
        <f>+IF(AND(TABLA!$F2572=1,TABLA!$H2572=1,TABLA!$J2572=1), 1, 0)</f>
        <v>0</v>
      </c>
      <c r="L2572" s="16"/>
      <c r="M2572" s="5" t="s">
        <v>7562</v>
      </c>
      <c r="N2572" s="5" t="s">
        <v>7563</v>
      </c>
      <c r="O2572" s="17">
        <v>45229</v>
      </c>
      <c r="P2572" s="5">
        <v>1</v>
      </c>
      <c r="Q2572" s="5">
        <v>1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1</v>
      </c>
      <c r="Y2572" s="5">
        <v>0</v>
      </c>
      <c r="Z2572" s="5">
        <v>1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18">
        <v>85.668999999999997</v>
      </c>
      <c r="AH2572" s="19">
        <v>396</v>
      </c>
      <c r="AI2572" s="19">
        <v>399</v>
      </c>
    </row>
    <row r="2573" spans="1:35" ht="12.75" customHeight="1" x14ac:dyDescent="0.25">
      <c r="A2573" s="5">
        <v>1958</v>
      </c>
      <c r="B2573" s="5">
        <v>4015894</v>
      </c>
      <c r="C2573" s="5"/>
      <c r="D2573" s="5" t="s">
        <v>7564</v>
      </c>
      <c r="E2573" s="15"/>
      <c r="F2573" s="16">
        <f>+IF(TABLA!$E2573 &lt;&gt; "", 1, 0)</f>
        <v>0</v>
      </c>
      <c r="G2573" s="15"/>
      <c r="H2573" s="16">
        <f>+IF(TABLA!$G2573&lt;&gt;"",1,0)</f>
        <v>0</v>
      </c>
      <c r="I2573" s="15"/>
      <c r="J2573" s="16">
        <f>+IF(TABLA!$I2573&lt;&gt;"",1,0)</f>
        <v>0</v>
      </c>
      <c r="K2573" s="16">
        <f>+IF(AND(TABLA!$F2573=1,TABLA!$H2573=1,TABLA!$J2573=1), 1, 0)</f>
        <v>0</v>
      </c>
      <c r="L2573" s="16"/>
      <c r="M2573" s="5" t="s">
        <v>7565</v>
      </c>
      <c r="N2573" s="5" t="s">
        <v>7566</v>
      </c>
      <c r="O2573" s="17">
        <v>45204</v>
      </c>
      <c r="P2573" s="5">
        <v>1</v>
      </c>
      <c r="Q2573" s="5">
        <v>1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1</v>
      </c>
      <c r="Y2573" s="5">
        <v>0</v>
      </c>
      <c r="Z2573" s="5">
        <v>1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18">
        <v>0.7702</v>
      </c>
      <c r="AH2573" s="19">
        <v>3</v>
      </c>
      <c r="AI2573" s="19">
        <v>3</v>
      </c>
    </row>
    <row r="2574" spans="1:35" ht="12.75" customHeight="1" x14ac:dyDescent="0.25">
      <c r="A2574" s="5">
        <v>2878</v>
      </c>
      <c r="B2574" s="5">
        <v>4015895</v>
      </c>
      <c r="C2574" s="5"/>
      <c r="D2574" s="5" t="s">
        <v>7567</v>
      </c>
      <c r="E2574" s="15"/>
      <c r="F2574" s="16">
        <f>+IF(TABLA!$E2574 &lt;&gt; "", 1, 0)</f>
        <v>0</v>
      </c>
      <c r="G2574" s="15"/>
      <c r="H2574" s="16">
        <f>+IF(TABLA!$G2574&lt;&gt;"",1,0)</f>
        <v>0</v>
      </c>
      <c r="I2574" s="15"/>
      <c r="J2574" s="16">
        <f>+IF(TABLA!$I2574&lt;&gt;"",1,0)</f>
        <v>0</v>
      </c>
      <c r="K2574" s="16">
        <f>+IF(AND(TABLA!$F2574=1,TABLA!$H2574=1,TABLA!$J2574=1), 1, 0)</f>
        <v>0</v>
      </c>
      <c r="L2574" s="16"/>
      <c r="M2574" s="5" t="s">
        <v>7568</v>
      </c>
      <c r="N2574" s="5" t="s">
        <v>7569</v>
      </c>
      <c r="O2574" s="17">
        <v>45229</v>
      </c>
      <c r="P2574" s="5">
        <v>1</v>
      </c>
      <c r="Q2574" s="5">
        <v>1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1</v>
      </c>
      <c r="Y2574" s="5">
        <v>0</v>
      </c>
      <c r="Z2574" s="5">
        <v>1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18">
        <v>91.194800000000001</v>
      </c>
      <c r="AH2574" s="19">
        <v>224</v>
      </c>
      <c r="AI2574" s="19">
        <v>229</v>
      </c>
    </row>
    <row r="2575" spans="1:35" ht="12.75" customHeight="1" x14ac:dyDescent="0.25">
      <c r="A2575" s="5">
        <v>1426</v>
      </c>
      <c r="B2575" s="5">
        <v>4015896</v>
      </c>
      <c r="C2575" s="5"/>
      <c r="D2575" s="5" t="s">
        <v>7570</v>
      </c>
      <c r="E2575" s="15"/>
      <c r="F2575" s="16">
        <f>+IF(TABLA!$E2575 &lt;&gt; "", 1, 0)</f>
        <v>0</v>
      </c>
      <c r="G2575" s="15"/>
      <c r="H2575" s="16">
        <f>+IF(TABLA!$G2575&lt;&gt;"",1,0)</f>
        <v>0</v>
      </c>
      <c r="I2575" s="15"/>
      <c r="J2575" s="16">
        <f>+IF(TABLA!$I2575&lt;&gt;"",1,0)</f>
        <v>0</v>
      </c>
      <c r="K2575" s="16">
        <f>+IF(AND(TABLA!$F2575=1,TABLA!$H2575=1,TABLA!$J2575=1), 1, 0)</f>
        <v>0</v>
      </c>
      <c r="L2575" s="16"/>
      <c r="M2575" s="5" t="s">
        <v>7571</v>
      </c>
      <c r="N2575" s="5" t="s">
        <v>7572</v>
      </c>
      <c r="O2575" s="17">
        <v>45164</v>
      </c>
      <c r="P2575" s="5">
        <v>1</v>
      </c>
      <c r="Q2575" s="5">
        <v>1</v>
      </c>
      <c r="R2575" s="5">
        <v>1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1</v>
      </c>
      <c r="Y2575" s="5">
        <v>0</v>
      </c>
      <c r="Z2575" s="5">
        <v>1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18">
        <v>26.584900000000001</v>
      </c>
      <c r="AH2575" s="19">
        <v>160</v>
      </c>
      <c r="AI2575" s="19">
        <v>160</v>
      </c>
    </row>
    <row r="2576" spans="1:35" ht="12.75" customHeight="1" x14ac:dyDescent="0.25">
      <c r="A2576" s="5">
        <v>1140</v>
      </c>
      <c r="B2576" s="5">
        <v>4015897</v>
      </c>
      <c r="C2576" s="5"/>
      <c r="D2576" s="5" t="s">
        <v>7573</v>
      </c>
      <c r="E2576" s="15"/>
      <c r="F2576" s="16">
        <f>+IF(TABLA!$E2576 &lt;&gt; "", 1, 0)</f>
        <v>0</v>
      </c>
      <c r="G2576" s="15"/>
      <c r="H2576" s="16">
        <f>+IF(TABLA!$G2576&lt;&gt;"",1,0)</f>
        <v>0</v>
      </c>
      <c r="I2576" s="15"/>
      <c r="J2576" s="16">
        <f>+IF(TABLA!$I2576&lt;&gt;"",1,0)</f>
        <v>0</v>
      </c>
      <c r="K2576" s="16">
        <f>+IF(AND(TABLA!$F2576=1,TABLA!$H2576=1,TABLA!$J2576=1), 1, 0)</f>
        <v>0</v>
      </c>
      <c r="L2576" s="16"/>
      <c r="M2576" s="5" t="s">
        <v>7574</v>
      </c>
      <c r="N2576" s="5" t="s">
        <v>7575</v>
      </c>
      <c r="O2576" s="17">
        <v>45128</v>
      </c>
      <c r="P2576" s="5">
        <v>1</v>
      </c>
      <c r="Q2576" s="5">
        <v>1</v>
      </c>
      <c r="R2576" s="5">
        <v>1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1</v>
      </c>
      <c r="Y2576" s="5">
        <v>0</v>
      </c>
      <c r="Z2576" s="5">
        <v>1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18">
        <v>2.9952999999999999</v>
      </c>
      <c r="AH2576" s="19">
        <v>15</v>
      </c>
      <c r="AI2576" s="19">
        <v>15</v>
      </c>
    </row>
    <row r="2577" spans="1:35" ht="12.75" customHeight="1" x14ac:dyDescent="0.25">
      <c r="A2577" s="5">
        <v>1932</v>
      </c>
      <c r="B2577" s="5">
        <v>4015898</v>
      </c>
      <c r="C2577" s="5"/>
      <c r="D2577" s="5" t="s">
        <v>7576</v>
      </c>
      <c r="E2577" s="15"/>
      <c r="F2577" s="16">
        <f>+IF(TABLA!$E2577 &lt;&gt; "", 1, 0)</f>
        <v>0</v>
      </c>
      <c r="G2577" s="15"/>
      <c r="H2577" s="16">
        <f>+IF(TABLA!$G2577&lt;&gt;"",1,0)</f>
        <v>0</v>
      </c>
      <c r="I2577" s="15"/>
      <c r="J2577" s="16">
        <f>+IF(TABLA!$I2577&lt;&gt;"",1,0)</f>
        <v>0</v>
      </c>
      <c r="K2577" s="16">
        <f>+IF(AND(TABLA!$F2577=1,TABLA!$H2577=1,TABLA!$J2577=1), 1, 0)</f>
        <v>0</v>
      </c>
      <c r="L2577" s="16"/>
      <c r="M2577" s="5" t="s">
        <v>7577</v>
      </c>
      <c r="N2577" s="5" t="s">
        <v>7578</v>
      </c>
      <c r="O2577" s="17">
        <v>45203</v>
      </c>
      <c r="P2577" s="5">
        <v>1</v>
      </c>
      <c r="Q2577" s="5">
        <v>1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1</v>
      </c>
      <c r="Y2577" s="5">
        <v>0</v>
      </c>
      <c r="Z2577" s="5">
        <v>1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18">
        <v>1.1109</v>
      </c>
      <c r="AH2577" s="19">
        <v>1</v>
      </c>
      <c r="AI2577" s="19">
        <v>1</v>
      </c>
    </row>
    <row r="2578" spans="1:35" ht="12.75" customHeight="1" x14ac:dyDescent="0.25">
      <c r="A2578" s="5">
        <v>1824</v>
      </c>
      <c r="B2578" s="5">
        <v>4015901</v>
      </c>
      <c r="C2578" s="5"/>
      <c r="D2578" s="5" t="s">
        <v>7579</v>
      </c>
      <c r="E2578" s="15"/>
      <c r="F2578" s="16">
        <f>+IF(TABLA!$E2578 &lt;&gt; "", 1, 0)</f>
        <v>0</v>
      </c>
      <c r="G2578" s="15"/>
      <c r="H2578" s="16">
        <f>+IF(TABLA!$G2578&lt;&gt;"",1,0)</f>
        <v>0</v>
      </c>
      <c r="I2578" s="15"/>
      <c r="J2578" s="16">
        <f>+IF(TABLA!$I2578&lt;&gt;"",1,0)</f>
        <v>0</v>
      </c>
      <c r="K2578" s="16">
        <f>+IF(AND(TABLA!$F2578=1,TABLA!$H2578=1,TABLA!$J2578=1), 1, 0)</f>
        <v>0</v>
      </c>
      <c r="L2578" s="16"/>
      <c r="M2578" s="5" t="s">
        <v>7580</v>
      </c>
      <c r="N2578" s="5" t="s">
        <v>7581</v>
      </c>
      <c r="O2578" s="17">
        <v>45197</v>
      </c>
      <c r="P2578" s="5">
        <v>1</v>
      </c>
      <c r="Q2578" s="5">
        <v>1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>
        <v>0</v>
      </c>
      <c r="Z2578" s="5">
        <v>1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18">
        <v>1.5985</v>
      </c>
      <c r="AH2578" s="19">
        <v>3</v>
      </c>
      <c r="AI2578" s="19">
        <v>3</v>
      </c>
    </row>
    <row r="2579" spans="1:35" ht="12.75" customHeight="1" x14ac:dyDescent="0.25">
      <c r="A2579" s="5">
        <v>2757</v>
      </c>
      <c r="B2579" s="5">
        <v>4015903</v>
      </c>
      <c r="C2579" s="5"/>
      <c r="D2579" s="5" t="s">
        <v>7582</v>
      </c>
      <c r="E2579" s="15"/>
      <c r="F2579" s="16">
        <f>+IF(TABLA!$E2579 &lt;&gt; "", 1, 0)</f>
        <v>0</v>
      </c>
      <c r="G2579" s="15"/>
      <c r="H2579" s="16">
        <f>+IF(TABLA!$G2579&lt;&gt;"",1,0)</f>
        <v>0</v>
      </c>
      <c r="I2579" s="15"/>
      <c r="J2579" s="16">
        <f>+IF(TABLA!$I2579&lt;&gt;"",1,0)</f>
        <v>0</v>
      </c>
      <c r="K2579" s="16">
        <f>+IF(AND(TABLA!$F2579=1,TABLA!$H2579=1,TABLA!$J2579=1), 1, 0)</f>
        <v>0</v>
      </c>
      <c r="L2579" s="16"/>
      <c r="M2579" s="5" t="s">
        <v>7583</v>
      </c>
      <c r="N2579" s="5" t="s">
        <v>7584</v>
      </c>
      <c r="O2579" s="17">
        <v>45227</v>
      </c>
      <c r="P2579" s="5">
        <v>1</v>
      </c>
      <c r="Q2579" s="5">
        <v>1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1</v>
      </c>
      <c r="Y2579" s="5">
        <v>0</v>
      </c>
      <c r="Z2579" s="5">
        <v>1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18">
        <v>2.3098000000000001</v>
      </c>
      <c r="AH2579" s="19">
        <v>2</v>
      </c>
      <c r="AI2579" s="19">
        <v>2</v>
      </c>
    </row>
    <row r="2580" spans="1:35" ht="12.75" customHeight="1" x14ac:dyDescent="0.25">
      <c r="A2580" s="5">
        <v>2758</v>
      </c>
      <c r="B2580" s="5">
        <v>4015904</v>
      </c>
      <c r="C2580" s="5"/>
      <c r="D2580" s="5" t="s">
        <v>7585</v>
      </c>
      <c r="E2580" s="15"/>
      <c r="F2580" s="16">
        <f>+IF(TABLA!$E2580 &lt;&gt; "", 1, 0)</f>
        <v>0</v>
      </c>
      <c r="G2580" s="15"/>
      <c r="H2580" s="16">
        <f>+IF(TABLA!$G2580&lt;&gt;"",1,0)</f>
        <v>0</v>
      </c>
      <c r="I2580" s="15"/>
      <c r="J2580" s="16">
        <f>+IF(TABLA!$I2580&lt;&gt;"",1,0)</f>
        <v>0</v>
      </c>
      <c r="K2580" s="16">
        <f>+IF(AND(TABLA!$F2580=1,TABLA!$H2580=1,TABLA!$J2580=1), 1, 0)</f>
        <v>0</v>
      </c>
      <c r="L2580" s="16"/>
      <c r="M2580" s="5" t="s">
        <v>7586</v>
      </c>
      <c r="N2580" s="5" t="s">
        <v>7587</v>
      </c>
      <c r="O2580" s="17">
        <v>45227</v>
      </c>
      <c r="P2580" s="5">
        <v>1</v>
      </c>
      <c r="Q2580" s="5">
        <v>1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1</v>
      </c>
      <c r="Y2580" s="5">
        <v>0</v>
      </c>
      <c r="Z2580" s="5">
        <v>1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18">
        <v>26.736999999999998</v>
      </c>
      <c r="AH2580" s="19">
        <v>16</v>
      </c>
      <c r="AI2580" s="19">
        <v>16</v>
      </c>
    </row>
    <row r="2581" spans="1:35" ht="12.75" customHeight="1" x14ac:dyDescent="0.25">
      <c r="A2581" s="5">
        <v>2447</v>
      </c>
      <c r="B2581" s="5">
        <v>4015905</v>
      </c>
      <c r="C2581" s="5"/>
      <c r="D2581" s="5" t="s">
        <v>7588</v>
      </c>
      <c r="E2581" s="15"/>
      <c r="F2581" s="16">
        <f>+IF(TABLA!$E2581 &lt;&gt; "", 1, 0)</f>
        <v>0</v>
      </c>
      <c r="G2581" s="15"/>
      <c r="H2581" s="16">
        <f>+IF(TABLA!$G2581&lt;&gt;"",1,0)</f>
        <v>0</v>
      </c>
      <c r="I2581" s="15"/>
      <c r="J2581" s="16">
        <f>+IF(TABLA!$I2581&lt;&gt;"",1,0)</f>
        <v>0</v>
      </c>
      <c r="K2581" s="16">
        <f>+IF(AND(TABLA!$F2581=1,TABLA!$H2581=1,TABLA!$J2581=1), 1, 0)</f>
        <v>0</v>
      </c>
      <c r="L2581" s="16"/>
      <c r="M2581" s="5" t="s">
        <v>7589</v>
      </c>
      <c r="N2581" s="5" t="s">
        <v>7590</v>
      </c>
      <c r="O2581" s="17">
        <v>45222</v>
      </c>
      <c r="P2581" s="5">
        <v>1</v>
      </c>
      <c r="Q2581" s="5">
        <v>1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1</v>
      </c>
      <c r="Y2581" s="5">
        <v>0</v>
      </c>
      <c r="Z2581" s="5">
        <v>1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18">
        <v>67.473799999999997</v>
      </c>
      <c r="AH2581" s="19">
        <v>69</v>
      </c>
      <c r="AI2581" s="19">
        <v>71</v>
      </c>
    </row>
    <row r="2582" spans="1:35" ht="12.75" customHeight="1" x14ac:dyDescent="0.25">
      <c r="A2582" s="5">
        <v>2070</v>
      </c>
      <c r="B2582" s="5">
        <v>4015906</v>
      </c>
      <c r="C2582" s="5"/>
      <c r="D2582" s="5" t="s">
        <v>7591</v>
      </c>
      <c r="E2582" s="15"/>
      <c r="F2582" s="16">
        <f>+IF(TABLA!$E2582 &lt;&gt; "", 1, 0)</f>
        <v>0</v>
      </c>
      <c r="G2582" s="15"/>
      <c r="H2582" s="16">
        <f>+IF(TABLA!$G2582&lt;&gt;"",1,0)</f>
        <v>0</v>
      </c>
      <c r="I2582" s="15"/>
      <c r="J2582" s="16">
        <f>+IF(TABLA!$I2582&lt;&gt;"",1,0)</f>
        <v>0</v>
      </c>
      <c r="K2582" s="16">
        <f>+IF(AND(TABLA!$F2582=1,TABLA!$H2582=1,TABLA!$J2582=1), 1, 0)</f>
        <v>0</v>
      </c>
      <c r="L2582" s="16"/>
      <c r="M2582" s="5" t="s">
        <v>7592</v>
      </c>
      <c r="N2582" s="5" t="s">
        <v>7593</v>
      </c>
      <c r="O2582" s="17">
        <v>45210</v>
      </c>
      <c r="P2582" s="5">
        <v>1</v>
      </c>
      <c r="Q2582" s="5">
        <v>1</v>
      </c>
      <c r="R2582" s="5">
        <v>1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1</v>
      </c>
      <c r="Y2582" s="5">
        <v>0</v>
      </c>
      <c r="Z2582" s="5">
        <v>1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18">
        <v>36.106900000000003</v>
      </c>
      <c r="AH2582" s="19">
        <v>27</v>
      </c>
      <c r="AI2582" s="19">
        <v>28</v>
      </c>
    </row>
    <row r="2583" spans="1:35" ht="12.75" customHeight="1" x14ac:dyDescent="0.25">
      <c r="A2583" s="5">
        <v>2320</v>
      </c>
      <c r="B2583" s="5">
        <v>4015910</v>
      </c>
      <c r="C2583" s="5"/>
      <c r="D2583" s="5" t="s">
        <v>7594</v>
      </c>
      <c r="E2583" s="15"/>
      <c r="F2583" s="16">
        <f>+IF(TABLA!$E2583 &lt;&gt; "", 1, 0)</f>
        <v>0</v>
      </c>
      <c r="G2583" s="15"/>
      <c r="H2583" s="16">
        <f>+IF(TABLA!$G2583&lt;&gt;"",1,0)</f>
        <v>0</v>
      </c>
      <c r="I2583" s="15"/>
      <c r="J2583" s="16">
        <f>+IF(TABLA!$I2583&lt;&gt;"",1,0)</f>
        <v>0</v>
      </c>
      <c r="K2583" s="16">
        <f>+IF(AND(TABLA!$F2583=1,TABLA!$H2583=1,TABLA!$J2583=1), 1, 0)</f>
        <v>0</v>
      </c>
      <c r="L2583" s="16"/>
      <c r="M2583" s="5" t="s">
        <v>7595</v>
      </c>
      <c r="N2583" s="5" t="s">
        <v>7596</v>
      </c>
      <c r="O2583" s="17">
        <v>45218</v>
      </c>
      <c r="P2583" s="5">
        <v>1</v>
      </c>
      <c r="Q2583" s="5">
        <v>1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1</v>
      </c>
      <c r="Y2583" s="5">
        <v>0</v>
      </c>
      <c r="Z2583" s="5">
        <v>1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18">
        <v>17.810099999999998</v>
      </c>
      <c r="AH2583" s="19">
        <v>15</v>
      </c>
      <c r="AI2583" s="19">
        <v>15</v>
      </c>
    </row>
    <row r="2584" spans="1:35" ht="12.75" customHeight="1" x14ac:dyDescent="0.25">
      <c r="A2584" s="5">
        <v>3401</v>
      </c>
      <c r="B2584" s="5">
        <v>4015922</v>
      </c>
      <c r="C2584" s="5"/>
      <c r="D2584" s="5" t="s">
        <v>7597</v>
      </c>
      <c r="E2584" s="15"/>
      <c r="F2584" s="16">
        <f>+IF(TABLA!$E2584 &lt;&gt; "", 1, 0)</f>
        <v>0</v>
      </c>
      <c r="G2584" s="15"/>
      <c r="H2584" s="16">
        <f>+IF(TABLA!$G2584&lt;&gt;"",1,0)</f>
        <v>0</v>
      </c>
      <c r="I2584" s="15"/>
      <c r="J2584" s="16">
        <f>+IF(TABLA!$I2584&lt;&gt;"",1,0)</f>
        <v>0</v>
      </c>
      <c r="K2584" s="16">
        <f>+IF(AND(TABLA!$F2584=1,TABLA!$H2584=1,TABLA!$J2584=1), 1, 0)</f>
        <v>0</v>
      </c>
      <c r="L2584" s="16"/>
      <c r="M2584" s="5" t="s">
        <v>7598</v>
      </c>
      <c r="N2584" s="5" t="s">
        <v>7599</v>
      </c>
      <c r="O2584" s="17">
        <v>45230</v>
      </c>
      <c r="P2584" s="5">
        <v>1</v>
      </c>
      <c r="Q2584" s="5">
        <v>1</v>
      </c>
      <c r="R2584" s="5">
        <v>1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1</v>
      </c>
      <c r="Y2584" s="5">
        <v>0</v>
      </c>
      <c r="Z2584" s="5">
        <v>1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18">
        <v>416.99200000000002</v>
      </c>
      <c r="AH2584" s="19">
        <v>405</v>
      </c>
      <c r="AI2584" s="19">
        <v>647</v>
      </c>
    </row>
    <row r="2585" spans="1:35" ht="12.75" customHeight="1" x14ac:dyDescent="0.25">
      <c r="A2585" s="5">
        <v>2879</v>
      </c>
      <c r="B2585" s="5">
        <v>4015924</v>
      </c>
      <c r="C2585" s="5"/>
      <c r="D2585" s="5" t="s">
        <v>7600</v>
      </c>
      <c r="E2585" s="15"/>
      <c r="F2585" s="16">
        <f>+IF(TABLA!$E2585 &lt;&gt; "", 1, 0)</f>
        <v>0</v>
      </c>
      <c r="G2585" s="15"/>
      <c r="H2585" s="16">
        <f>+IF(TABLA!$G2585&lt;&gt;"",1,0)</f>
        <v>0</v>
      </c>
      <c r="I2585" s="15"/>
      <c r="J2585" s="16">
        <f>+IF(TABLA!$I2585&lt;&gt;"",1,0)</f>
        <v>0</v>
      </c>
      <c r="K2585" s="16">
        <f>+IF(AND(TABLA!$F2585=1,TABLA!$H2585=1,TABLA!$J2585=1), 1, 0)</f>
        <v>0</v>
      </c>
      <c r="L2585" s="16"/>
      <c r="M2585" s="5" t="s">
        <v>7601</v>
      </c>
      <c r="N2585" s="5" t="s">
        <v>7602</v>
      </c>
      <c r="O2585" s="17">
        <v>45229</v>
      </c>
      <c r="P2585" s="5">
        <v>1</v>
      </c>
      <c r="Q2585" s="5">
        <v>1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1</v>
      </c>
      <c r="Y2585" s="5">
        <v>0</v>
      </c>
      <c r="Z2585" s="5">
        <v>1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18">
        <v>152.24</v>
      </c>
      <c r="AH2585" s="19">
        <v>156</v>
      </c>
      <c r="AI2585" s="19">
        <v>294</v>
      </c>
    </row>
    <row r="2586" spans="1:35" ht="12.75" customHeight="1" x14ac:dyDescent="0.25">
      <c r="A2586" s="5">
        <v>2571</v>
      </c>
      <c r="B2586" s="5">
        <v>4015936</v>
      </c>
      <c r="C2586" s="5"/>
      <c r="D2586" s="5" t="s">
        <v>7603</v>
      </c>
      <c r="E2586" s="15"/>
      <c r="F2586" s="16">
        <f>+IF(TABLA!$E2586 &lt;&gt; "", 1, 0)</f>
        <v>0</v>
      </c>
      <c r="G2586" s="15"/>
      <c r="H2586" s="16">
        <f>+IF(TABLA!$G2586&lt;&gt;"",1,0)</f>
        <v>0</v>
      </c>
      <c r="I2586" s="15"/>
      <c r="J2586" s="16">
        <f>+IF(TABLA!$I2586&lt;&gt;"",1,0)</f>
        <v>0</v>
      </c>
      <c r="K2586" s="16">
        <f>+IF(AND(TABLA!$F2586=1,TABLA!$H2586=1,TABLA!$J2586=1), 1, 0)</f>
        <v>0</v>
      </c>
      <c r="L2586" s="16"/>
      <c r="M2586" s="5" t="s">
        <v>7604</v>
      </c>
      <c r="N2586" s="5" t="s">
        <v>7605</v>
      </c>
      <c r="O2586" s="17">
        <v>45224</v>
      </c>
      <c r="P2586" s="5">
        <v>1</v>
      </c>
      <c r="Q2586" s="5">
        <v>1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0</v>
      </c>
      <c r="Z2586" s="5">
        <v>1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18">
        <v>4.2803000000000004</v>
      </c>
      <c r="AH2586" s="19">
        <v>13</v>
      </c>
      <c r="AI2586" s="19">
        <v>13</v>
      </c>
    </row>
    <row r="2587" spans="1:35" ht="12.75" customHeight="1" x14ac:dyDescent="0.25">
      <c r="A2587" s="5">
        <v>2572</v>
      </c>
      <c r="B2587" s="5">
        <v>4015937</v>
      </c>
      <c r="C2587" s="5"/>
      <c r="D2587" s="5" t="s">
        <v>7606</v>
      </c>
      <c r="E2587" s="15"/>
      <c r="F2587" s="16">
        <f>+IF(TABLA!$E2587 &lt;&gt; "", 1, 0)</f>
        <v>0</v>
      </c>
      <c r="G2587" s="15"/>
      <c r="H2587" s="16">
        <f>+IF(TABLA!$G2587&lt;&gt;"",1,0)</f>
        <v>0</v>
      </c>
      <c r="I2587" s="15"/>
      <c r="J2587" s="16">
        <f>+IF(TABLA!$I2587&lt;&gt;"",1,0)</f>
        <v>0</v>
      </c>
      <c r="K2587" s="16">
        <f>+IF(AND(TABLA!$F2587=1,TABLA!$H2587=1,TABLA!$J2587=1), 1, 0)</f>
        <v>0</v>
      </c>
      <c r="L2587" s="16"/>
      <c r="M2587" s="5" t="s">
        <v>7607</v>
      </c>
      <c r="N2587" s="5" t="s">
        <v>7608</v>
      </c>
      <c r="O2587" s="17">
        <v>45224</v>
      </c>
      <c r="P2587" s="5">
        <v>1</v>
      </c>
      <c r="Q2587" s="5">
        <v>1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1</v>
      </c>
      <c r="Y2587" s="5">
        <v>0</v>
      </c>
      <c r="Z2587" s="5">
        <v>1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18">
        <v>25.0427</v>
      </c>
      <c r="AH2587" s="19">
        <v>28</v>
      </c>
      <c r="AI2587" s="19">
        <v>29</v>
      </c>
    </row>
    <row r="2588" spans="1:35" ht="12.75" customHeight="1" x14ac:dyDescent="0.25">
      <c r="A2588" s="5">
        <v>2071</v>
      </c>
      <c r="B2588" s="5">
        <v>4015939</v>
      </c>
      <c r="C2588" s="5"/>
      <c r="D2588" s="5" t="s">
        <v>7609</v>
      </c>
      <c r="E2588" s="15"/>
      <c r="F2588" s="16">
        <f>+IF(TABLA!$E2588 &lt;&gt; "", 1, 0)</f>
        <v>0</v>
      </c>
      <c r="G2588" s="15"/>
      <c r="H2588" s="16">
        <f>+IF(TABLA!$G2588&lt;&gt;"",1,0)</f>
        <v>0</v>
      </c>
      <c r="I2588" s="15"/>
      <c r="J2588" s="16">
        <f>+IF(TABLA!$I2588&lt;&gt;"",1,0)</f>
        <v>0</v>
      </c>
      <c r="K2588" s="16">
        <f>+IF(AND(TABLA!$F2588=1,TABLA!$H2588=1,TABLA!$J2588=1), 1, 0)</f>
        <v>0</v>
      </c>
      <c r="L2588" s="16"/>
      <c r="M2588" s="5" t="s">
        <v>7610</v>
      </c>
      <c r="N2588" s="5" t="s">
        <v>7611</v>
      </c>
      <c r="O2588" s="17">
        <v>45210</v>
      </c>
      <c r="P2588" s="5">
        <v>1</v>
      </c>
      <c r="Q2588" s="5">
        <v>1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1</v>
      </c>
      <c r="Y2588" s="5">
        <v>0</v>
      </c>
      <c r="Z2588" s="5">
        <v>1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18">
        <v>0</v>
      </c>
      <c r="AH2588" s="19">
        <v>1</v>
      </c>
      <c r="AI2588" s="19">
        <v>1</v>
      </c>
    </row>
    <row r="2589" spans="1:35" ht="12.75" customHeight="1" x14ac:dyDescent="0.25">
      <c r="A2589" s="5">
        <v>2663</v>
      </c>
      <c r="B2589" s="5">
        <v>4015940</v>
      </c>
      <c r="C2589" s="5"/>
      <c r="D2589" s="5" t="s">
        <v>7612</v>
      </c>
      <c r="E2589" s="15"/>
      <c r="F2589" s="16">
        <f>+IF(TABLA!$E2589 &lt;&gt; "", 1, 0)</f>
        <v>0</v>
      </c>
      <c r="G2589" s="15"/>
      <c r="H2589" s="16">
        <f>+IF(TABLA!$G2589&lt;&gt;"",1,0)</f>
        <v>0</v>
      </c>
      <c r="I2589" s="15"/>
      <c r="J2589" s="16">
        <f>+IF(TABLA!$I2589&lt;&gt;"",1,0)</f>
        <v>0</v>
      </c>
      <c r="K2589" s="16">
        <f>+IF(AND(TABLA!$F2589=1,TABLA!$H2589=1,TABLA!$J2589=1), 1, 0)</f>
        <v>0</v>
      </c>
      <c r="L2589" s="16"/>
      <c r="M2589" s="5" t="s">
        <v>7613</v>
      </c>
      <c r="N2589" s="5" t="s">
        <v>7614</v>
      </c>
      <c r="O2589" s="17">
        <v>45225</v>
      </c>
      <c r="P2589" s="5">
        <v>1</v>
      </c>
      <c r="Q2589" s="5">
        <v>1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1</v>
      </c>
      <c r="Y2589" s="5">
        <v>0</v>
      </c>
      <c r="Z2589" s="5">
        <v>1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18">
        <v>72.5578</v>
      </c>
      <c r="AH2589" s="19">
        <v>48</v>
      </c>
      <c r="AI2589" s="19">
        <v>51</v>
      </c>
    </row>
    <row r="2590" spans="1:35" ht="12.75" customHeight="1" x14ac:dyDescent="0.25">
      <c r="A2590" s="5">
        <v>1268</v>
      </c>
      <c r="B2590" s="5">
        <v>4015955</v>
      </c>
      <c r="C2590" s="5"/>
      <c r="D2590" s="5" t="s">
        <v>7615</v>
      </c>
      <c r="E2590" s="15"/>
      <c r="F2590" s="16">
        <f>+IF(TABLA!$E2590 &lt;&gt; "", 1, 0)</f>
        <v>0</v>
      </c>
      <c r="G2590" s="15"/>
      <c r="H2590" s="16">
        <f>+IF(TABLA!$G2590&lt;&gt;"",1,0)</f>
        <v>0</v>
      </c>
      <c r="I2590" s="15"/>
      <c r="J2590" s="16">
        <f>+IF(TABLA!$I2590&lt;&gt;"",1,0)</f>
        <v>0</v>
      </c>
      <c r="K2590" s="16">
        <f>+IF(AND(TABLA!$F2590=1,TABLA!$H2590=1,TABLA!$J2590=1), 1, 0)</f>
        <v>0</v>
      </c>
      <c r="L2590" s="16"/>
      <c r="M2590" s="5" t="s">
        <v>7616</v>
      </c>
      <c r="N2590" s="5" t="s">
        <v>7617</v>
      </c>
      <c r="O2590" s="17">
        <v>45146</v>
      </c>
      <c r="P2590" s="5">
        <v>1</v>
      </c>
      <c r="Q2590" s="5">
        <v>1</v>
      </c>
      <c r="R2590" s="5">
        <v>1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1</v>
      </c>
      <c r="Y2590" s="5">
        <v>0</v>
      </c>
      <c r="Z2590" s="5">
        <v>1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18">
        <v>1.528</v>
      </c>
      <c r="AH2590" s="19">
        <v>6</v>
      </c>
      <c r="AI2590" s="19">
        <v>6</v>
      </c>
    </row>
    <row r="2591" spans="1:35" ht="12.75" customHeight="1" x14ac:dyDescent="0.25">
      <c r="A2591" s="5">
        <v>2200</v>
      </c>
      <c r="B2591" s="5">
        <v>4015964</v>
      </c>
      <c r="C2591" s="5"/>
      <c r="D2591" s="5" t="s">
        <v>7618</v>
      </c>
      <c r="E2591" s="15"/>
      <c r="F2591" s="16">
        <f>+IF(TABLA!$E2591 &lt;&gt; "", 1, 0)</f>
        <v>0</v>
      </c>
      <c r="G2591" s="15"/>
      <c r="H2591" s="16">
        <f>+IF(TABLA!$G2591&lt;&gt;"",1,0)</f>
        <v>0</v>
      </c>
      <c r="I2591" s="15"/>
      <c r="J2591" s="16">
        <f>+IF(TABLA!$I2591&lt;&gt;"",1,0)</f>
        <v>0</v>
      </c>
      <c r="K2591" s="16">
        <f>+IF(AND(TABLA!$F2591=1,TABLA!$H2591=1,TABLA!$J2591=1), 1, 0)</f>
        <v>0</v>
      </c>
      <c r="L2591" s="16"/>
      <c r="M2591" s="5" t="s">
        <v>7619</v>
      </c>
      <c r="N2591" s="5" t="s">
        <v>7620</v>
      </c>
      <c r="O2591" s="17">
        <v>45215</v>
      </c>
      <c r="P2591" s="5">
        <v>1</v>
      </c>
      <c r="Q2591" s="5">
        <v>1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1</v>
      </c>
      <c r="Y2591" s="5">
        <v>0</v>
      </c>
      <c r="Z2591" s="5">
        <v>1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18">
        <v>20.976900000000001</v>
      </c>
      <c r="AH2591" s="19">
        <v>7</v>
      </c>
      <c r="AI2591" s="19">
        <v>7</v>
      </c>
    </row>
    <row r="2592" spans="1:35" ht="12.75" customHeight="1" x14ac:dyDescent="0.25">
      <c r="A2592" s="5">
        <v>1474</v>
      </c>
      <c r="B2592" s="5">
        <v>4015970</v>
      </c>
      <c r="C2592" s="5"/>
      <c r="D2592" s="5" t="s">
        <v>7621</v>
      </c>
      <c r="E2592" s="15"/>
      <c r="F2592" s="16">
        <f>+IF(TABLA!$E2592 &lt;&gt; "", 1, 0)</f>
        <v>0</v>
      </c>
      <c r="G2592" s="15"/>
      <c r="H2592" s="16">
        <f>+IF(TABLA!$G2592&lt;&gt;"",1,0)</f>
        <v>0</v>
      </c>
      <c r="I2592" s="15"/>
      <c r="J2592" s="16">
        <f>+IF(TABLA!$I2592&lt;&gt;"",1,0)</f>
        <v>0</v>
      </c>
      <c r="K2592" s="16">
        <f>+IF(AND(TABLA!$F2592=1,TABLA!$H2592=1,TABLA!$J2592=1), 1, 0)</f>
        <v>0</v>
      </c>
      <c r="L2592" s="16"/>
      <c r="M2592" s="5" t="s">
        <v>7622</v>
      </c>
      <c r="N2592" s="5" t="s">
        <v>7623</v>
      </c>
      <c r="O2592" s="17">
        <v>45168</v>
      </c>
      <c r="P2592" s="5">
        <v>1</v>
      </c>
      <c r="Q2592" s="5">
        <v>1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1</v>
      </c>
      <c r="Y2592" s="5">
        <v>0</v>
      </c>
      <c r="Z2592" s="5">
        <v>1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18">
        <v>25.182300000000001</v>
      </c>
      <c r="AH2592" s="19">
        <v>17</v>
      </c>
      <c r="AI2592" s="19">
        <v>17</v>
      </c>
    </row>
    <row r="2593" spans="1:35" ht="12.75" customHeight="1" x14ac:dyDescent="0.25">
      <c r="A2593" s="5">
        <v>1283</v>
      </c>
      <c r="B2593" s="5">
        <v>4015987</v>
      </c>
      <c r="C2593" s="5"/>
      <c r="D2593" s="5" t="s">
        <v>7624</v>
      </c>
      <c r="E2593" s="15"/>
      <c r="F2593" s="16">
        <f>+IF(TABLA!$E2593 &lt;&gt; "", 1, 0)</f>
        <v>0</v>
      </c>
      <c r="G2593" s="15"/>
      <c r="H2593" s="16">
        <f>+IF(TABLA!$G2593&lt;&gt;"",1,0)</f>
        <v>0</v>
      </c>
      <c r="I2593" s="15"/>
      <c r="J2593" s="16">
        <f>+IF(TABLA!$I2593&lt;&gt;"",1,0)</f>
        <v>0</v>
      </c>
      <c r="K2593" s="16">
        <f>+IF(AND(TABLA!$F2593=1,TABLA!$H2593=1,TABLA!$J2593=1), 1, 0)</f>
        <v>0</v>
      </c>
      <c r="L2593" s="16"/>
      <c r="M2593" s="5" t="s">
        <v>7625</v>
      </c>
      <c r="N2593" s="5" t="s">
        <v>7626</v>
      </c>
      <c r="O2593" s="17">
        <v>45148</v>
      </c>
      <c r="P2593" s="5">
        <v>1</v>
      </c>
      <c r="Q2593" s="5">
        <v>1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1</v>
      </c>
      <c r="Y2593" s="5">
        <v>0</v>
      </c>
      <c r="Z2593" s="5">
        <v>1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18">
        <v>1.1700999999999999</v>
      </c>
      <c r="AH2593" s="19">
        <v>4</v>
      </c>
      <c r="AI2593" s="19">
        <v>4</v>
      </c>
    </row>
    <row r="2594" spans="1:35" ht="12.75" customHeight="1" x14ac:dyDescent="0.25">
      <c r="A2594" s="5">
        <v>2201</v>
      </c>
      <c r="B2594" s="5">
        <v>4015994</v>
      </c>
      <c r="C2594" s="5"/>
      <c r="D2594" s="5" t="s">
        <v>7627</v>
      </c>
      <c r="E2594" s="15"/>
      <c r="F2594" s="16">
        <f>+IF(TABLA!$E2594 &lt;&gt; "", 1, 0)</f>
        <v>0</v>
      </c>
      <c r="G2594" s="15"/>
      <c r="H2594" s="16">
        <f>+IF(TABLA!$G2594&lt;&gt;"",1,0)</f>
        <v>0</v>
      </c>
      <c r="I2594" s="15"/>
      <c r="J2594" s="16">
        <f>+IF(TABLA!$I2594&lt;&gt;"",1,0)</f>
        <v>0</v>
      </c>
      <c r="K2594" s="16">
        <f>+IF(AND(TABLA!$F2594=1,TABLA!$H2594=1,TABLA!$J2594=1), 1, 0)</f>
        <v>0</v>
      </c>
      <c r="L2594" s="16"/>
      <c r="M2594" s="5" t="s">
        <v>7628</v>
      </c>
      <c r="N2594" s="5" t="s">
        <v>7629</v>
      </c>
      <c r="O2594" s="17">
        <v>45215</v>
      </c>
      <c r="P2594" s="5">
        <v>1</v>
      </c>
      <c r="Q2594" s="5">
        <v>1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1</v>
      </c>
      <c r="Y2594" s="5">
        <v>0</v>
      </c>
      <c r="Z2594" s="5">
        <v>1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18">
        <v>5.0357000000000003</v>
      </c>
      <c r="AH2594" s="19">
        <v>6</v>
      </c>
      <c r="AI2594" s="19">
        <v>8</v>
      </c>
    </row>
    <row r="2595" spans="1:35" ht="12.75" customHeight="1" x14ac:dyDescent="0.25">
      <c r="A2595" s="5">
        <v>2005</v>
      </c>
      <c r="B2595" s="5">
        <v>4015995</v>
      </c>
      <c r="C2595" s="5"/>
      <c r="D2595" s="5" t="s">
        <v>7630</v>
      </c>
      <c r="E2595" s="15"/>
      <c r="F2595" s="16">
        <f>+IF(TABLA!$E2595 &lt;&gt; "", 1, 0)</f>
        <v>0</v>
      </c>
      <c r="G2595" s="15"/>
      <c r="H2595" s="16">
        <f>+IF(TABLA!$G2595&lt;&gt;"",1,0)</f>
        <v>0</v>
      </c>
      <c r="I2595" s="15"/>
      <c r="J2595" s="16">
        <f>+IF(TABLA!$I2595&lt;&gt;"",1,0)</f>
        <v>0</v>
      </c>
      <c r="K2595" s="16">
        <f>+IF(AND(TABLA!$F2595=1,TABLA!$H2595=1,TABLA!$J2595=1), 1, 0)</f>
        <v>0</v>
      </c>
      <c r="L2595" s="16"/>
      <c r="M2595" s="5" t="s">
        <v>7631</v>
      </c>
      <c r="N2595" s="5" t="s">
        <v>7632</v>
      </c>
      <c r="O2595" s="17">
        <v>45206</v>
      </c>
      <c r="P2595" s="5">
        <v>1</v>
      </c>
      <c r="Q2595" s="5">
        <v>1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1</v>
      </c>
      <c r="Y2595" s="5">
        <v>0</v>
      </c>
      <c r="Z2595" s="5">
        <v>1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18">
        <v>1.8491</v>
      </c>
      <c r="AH2595" s="19">
        <v>3</v>
      </c>
      <c r="AI2595" s="19">
        <v>5</v>
      </c>
    </row>
    <row r="2596" spans="1:35" ht="12.75" customHeight="1" x14ac:dyDescent="0.25">
      <c r="A2596" s="5">
        <v>1117</v>
      </c>
      <c r="B2596" s="5">
        <v>4016019</v>
      </c>
      <c r="C2596" s="5"/>
      <c r="D2596" s="5" t="s">
        <v>7633</v>
      </c>
      <c r="E2596" s="15"/>
      <c r="F2596" s="16">
        <f>+IF(TABLA!$E2596 &lt;&gt; "", 1, 0)</f>
        <v>0</v>
      </c>
      <c r="G2596" s="15"/>
      <c r="H2596" s="16">
        <f>+IF(TABLA!$G2596&lt;&gt;"",1,0)</f>
        <v>0</v>
      </c>
      <c r="I2596" s="15"/>
      <c r="J2596" s="16">
        <f>+IF(TABLA!$I2596&lt;&gt;"",1,0)</f>
        <v>0</v>
      </c>
      <c r="K2596" s="16">
        <f>+IF(AND(TABLA!$F2596=1,TABLA!$H2596=1,TABLA!$J2596=1), 1, 0)</f>
        <v>0</v>
      </c>
      <c r="L2596" s="16"/>
      <c r="M2596" s="5" t="s">
        <v>7634</v>
      </c>
      <c r="N2596" s="5" t="s">
        <v>7635</v>
      </c>
      <c r="O2596" s="17">
        <v>45126</v>
      </c>
      <c r="P2596" s="5">
        <v>1</v>
      </c>
      <c r="Q2596" s="5">
        <v>1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</v>
      </c>
      <c r="Y2596" s="5">
        <v>0</v>
      </c>
      <c r="Z2596" s="5">
        <v>1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18">
        <v>3.0903</v>
      </c>
      <c r="AH2596" s="19">
        <v>4</v>
      </c>
      <c r="AI2596" s="19">
        <v>4</v>
      </c>
    </row>
    <row r="2597" spans="1:35" ht="12.75" customHeight="1" x14ac:dyDescent="0.25">
      <c r="A2597" s="5">
        <v>1514</v>
      </c>
      <c r="B2597" s="5">
        <v>4016020</v>
      </c>
      <c r="C2597" s="5"/>
      <c r="D2597" s="5" t="s">
        <v>7636</v>
      </c>
      <c r="E2597" s="15"/>
      <c r="F2597" s="16">
        <f>+IF(TABLA!$E2597 &lt;&gt; "", 1, 0)</f>
        <v>0</v>
      </c>
      <c r="G2597" s="15"/>
      <c r="H2597" s="16">
        <f>+IF(TABLA!$G2597&lt;&gt;"",1,0)</f>
        <v>0</v>
      </c>
      <c r="I2597" s="15"/>
      <c r="J2597" s="16">
        <f>+IF(TABLA!$I2597&lt;&gt;"",1,0)</f>
        <v>0</v>
      </c>
      <c r="K2597" s="16">
        <f>+IF(AND(TABLA!$F2597=1,TABLA!$H2597=1,TABLA!$J2597=1), 1, 0)</f>
        <v>0</v>
      </c>
      <c r="L2597" s="16"/>
      <c r="M2597" s="5" t="s">
        <v>7637</v>
      </c>
      <c r="N2597" s="5" t="s">
        <v>7638</v>
      </c>
      <c r="O2597" s="17">
        <v>45173</v>
      </c>
      <c r="P2597" s="5">
        <v>1</v>
      </c>
      <c r="Q2597" s="5">
        <v>1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1</v>
      </c>
      <c r="Y2597" s="5">
        <v>0</v>
      </c>
      <c r="Z2597" s="5">
        <v>1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18">
        <v>0</v>
      </c>
      <c r="AH2597" s="19">
        <v>1</v>
      </c>
      <c r="AI2597" s="19">
        <v>1</v>
      </c>
    </row>
    <row r="2598" spans="1:35" ht="12.75" customHeight="1" x14ac:dyDescent="0.25">
      <c r="A2598" s="5">
        <v>1118</v>
      </c>
      <c r="B2598" s="5">
        <v>4016022</v>
      </c>
      <c r="C2598" s="5"/>
      <c r="D2598" s="5" t="s">
        <v>7639</v>
      </c>
      <c r="E2598" s="15"/>
      <c r="F2598" s="16">
        <f>+IF(TABLA!$E2598 &lt;&gt; "", 1, 0)</f>
        <v>0</v>
      </c>
      <c r="G2598" s="15"/>
      <c r="H2598" s="16">
        <f>+IF(TABLA!$G2598&lt;&gt;"",1,0)</f>
        <v>0</v>
      </c>
      <c r="I2598" s="15"/>
      <c r="J2598" s="16">
        <f>+IF(TABLA!$I2598&lt;&gt;"",1,0)</f>
        <v>0</v>
      </c>
      <c r="K2598" s="16">
        <f>+IF(AND(TABLA!$F2598=1,TABLA!$H2598=1,TABLA!$J2598=1), 1, 0)</f>
        <v>0</v>
      </c>
      <c r="L2598" s="16"/>
      <c r="M2598" s="5" t="s">
        <v>7640</v>
      </c>
      <c r="N2598" s="5" t="s">
        <v>7641</v>
      </c>
      <c r="O2598" s="17">
        <v>45126</v>
      </c>
      <c r="P2598" s="5">
        <v>1</v>
      </c>
      <c r="Q2598" s="5">
        <v>1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1</v>
      </c>
      <c r="Y2598" s="5">
        <v>0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18">
        <v>58.590699999999998</v>
      </c>
      <c r="AH2598" s="19">
        <v>23</v>
      </c>
      <c r="AI2598" s="19">
        <v>23</v>
      </c>
    </row>
    <row r="2599" spans="1:35" ht="12.75" customHeight="1" x14ac:dyDescent="0.25">
      <c r="A2599" s="5">
        <v>1888</v>
      </c>
      <c r="B2599" s="5">
        <v>4016023</v>
      </c>
      <c r="C2599" s="5"/>
      <c r="D2599" s="5" t="s">
        <v>7642</v>
      </c>
      <c r="E2599" s="15"/>
      <c r="F2599" s="16">
        <f>+IF(TABLA!$E2599 &lt;&gt; "", 1, 0)</f>
        <v>0</v>
      </c>
      <c r="G2599" s="15"/>
      <c r="H2599" s="16">
        <f>+IF(TABLA!$G2599&lt;&gt;"",1,0)</f>
        <v>0</v>
      </c>
      <c r="I2599" s="15"/>
      <c r="J2599" s="16">
        <f>+IF(TABLA!$I2599&lt;&gt;"",1,0)</f>
        <v>0</v>
      </c>
      <c r="K2599" s="16">
        <f>+IF(AND(TABLA!$F2599=1,TABLA!$H2599=1,TABLA!$J2599=1), 1, 0)</f>
        <v>0</v>
      </c>
      <c r="L2599" s="16"/>
      <c r="M2599" s="5" t="s">
        <v>7643</v>
      </c>
      <c r="N2599" s="5" t="s">
        <v>7644</v>
      </c>
      <c r="O2599" s="17">
        <v>45201</v>
      </c>
      <c r="P2599" s="5">
        <v>1</v>
      </c>
      <c r="Q2599" s="5">
        <v>1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1</v>
      </c>
      <c r="Y2599" s="5">
        <v>0</v>
      </c>
      <c r="Z2599" s="5">
        <v>1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18">
        <v>1.157</v>
      </c>
      <c r="AH2599" s="19">
        <v>3</v>
      </c>
      <c r="AI2599" s="19">
        <v>3</v>
      </c>
    </row>
    <row r="2600" spans="1:35" ht="12.75" customHeight="1" x14ac:dyDescent="0.25">
      <c r="A2600" s="5">
        <v>2664</v>
      </c>
      <c r="B2600" s="5">
        <v>4016026</v>
      </c>
      <c r="C2600" s="5"/>
      <c r="D2600" s="5" t="s">
        <v>7645</v>
      </c>
      <c r="E2600" s="15"/>
      <c r="F2600" s="16">
        <f>+IF(TABLA!$E2600 &lt;&gt; "", 1, 0)</f>
        <v>0</v>
      </c>
      <c r="G2600" s="15"/>
      <c r="H2600" s="16">
        <f>+IF(TABLA!$G2600&lt;&gt;"",1,0)</f>
        <v>0</v>
      </c>
      <c r="I2600" s="15"/>
      <c r="J2600" s="16">
        <f>+IF(TABLA!$I2600&lt;&gt;"",1,0)</f>
        <v>0</v>
      </c>
      <c r="K2600" s="16">
        <f>+IF(AND(TABLA!$F2600=1,TABLA!$H2600=1,TABLA!$J2600=1), 1, 0)</f>
        <v>0</v>
      </c>
      <c r="L2600" s="16"/>
      <c r="M2600" s="5" t="s">
        <v>7646</v>
      </c>
      <c r="N2600" s="5" t="s">
        <v>7647</v>
      </c>
      <c r="O2600" s="17">
        <v>45225</v>
      </c>
      <c r="P2600" s="5">
        <v>1</v>
      </c>
      <c r="Q2600" s="5">
        <v>1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0</v>
      </c>
      <c r="Z2600" s="5">
        <v>1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18">
        <v>8.5740999999999996</v>
      </c>
      <c r="AH2600" s="19">
        <v>5</v>
      </c>
      <c r="AI2600" s="19">
        <v>9</v>
      </c>
    </row>
    <row r="2601" spans="1:35" ht="12.75" customHeight="1" x14ac:dyDescent="0.25">
      <c r="A2601" s="5">
        <v>2321</v>
      </c>
      <c r="B2601" s="5">
        <v>4016028</v>
      </c>
      <c r="C2601" s="5"/>
      <c r="D2601" s="5" t="s">
        <v>7648</v>
      </c>
      <c r="E2601" s="15"/>
      <c r="F2601" s="16">
        <f>+IF(TABLA!$E2601 &lt;&gt; "", 1, 0)</f>
        <v>0</v>
      </c>
      <c r="G2601" s="15"/>
      <c r="H2601" s="16">
        <f>+IF(TABLA!$G2601&lt;&gt;"",1,0)</f>
        <v>0</v>
      </c>
      <c r="I2601" s="15"/>
      <c r="J2601" s="16">
        <f>+IF(TABLA!$I2601&lt;&gt;"",1,0)</f>
        <v>0</v>
      </c>
      <c r="K2601" s="16">
        <f>+IF(AND(TABLA!$F2601=1,TABLA!$H2601=1,TABLA!$J2601=1), 1, 0)</f>
        <v>0</v>
      </c>
      <c r="L2601" s="16"/>
      <c r="M2601" s="5" t="s">
        <v>7649</v>
      </c>
      <c r="N2601" s="5" t="s">
        <v>7650</v>
      </c>
      <c r="O2601" s="17">
        <v>45218</v>
      </c>
      <c r="P2601" s="5">
        <v>1</v>
      </c>
      <c r="Q2601" s="5">
        <v>1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1</v>
      </c>
      <c r="Y2601" s="5">
        <v>0</v>
      </c>
      <c r="Z2601" s="5">
        <v>1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18">
        <v>3.0937999999999999</v>
      </c>
      <c r="AH2601" s="19">
        <v>1</v>
      </c>
      <c r="AI2601" s="19">
        <v>3</v>
      </c>
    </row>
    <row r="2602" spans="1:35" ht="12.75" customHeight="1" x14ac:dyDescent="0.25">
      <c r="A2602" s="5">
        <v>2322</v>
      </c>
      <c r="B2602" s="5">
        <v>4016030</v>
      </c>
      <c r="C2602" s="5"/>
      <c r="D2602" s="5" t="s">
        <v>7651</v>
      </c>
      <c r="E2602" s="15"/>
      <c r="F2602" s="16">
        <f>+IF(TABLA!$E2602 &lt;&gt; "", 1, 0)</f>
        <v>0</v>
      </c>
      <c r="G2602" s="15"/>
      <c r="H2602" s="16">
        <f>+IF(TABLA!$G2602&lt;&gt;"",1,0)</f>
        <v>0</v>
      </c>
      <c r="I2602" s="15"/>
      <c r="J2602" s="16">
        <f>+IF(TABLA!$I2602&lt;&gt;"",1,0)</f>
        <v>0</v>
      </c>
      <c r="K2602" s="16">
        <f>+IF(AND(TABLA!$F2602=1,TABLA!$H2602=1,TABLA!$J2602=1), 1, 0)</f>
        <v>0</v>
      </c>
      <c r="L2602" s="16"/>
      <c r="M2602" s="5" t="s">
        <v>7652</v>
      </c>
      <c r="N2602" s="5" t="s">
        <v>7653</v>
      </c>
      <c r="O2602" s="17">
        <v>45218</v>
      </c>
      <c r="P2602" s="5">
        <v>1</v>
      </c>
      <c r="Q2602" s="5">
        <v>1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1</v>
      </c>
      <c r="Y2602" s="5">
        <v>0</v>
      </c>
      <c r="Z2602" s="5">
        <v>1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18">
        <v>1.4178999999999999</v>
      </c>
      <c r="AH2602" s="19">
        <v>8</v>
      </c>
      <c r="AI2602" s="19">
        <v>8</v>
      </c>
    </row>
    <row r="2603" spans="1:35" ht="12.75" customHeight="1" x14ac:dyDescent="0.25">
      <c r="A2603" s="5">
        <v>2665</v>
      </c>
      <c r="B2603" s="5">
        <v>4016031</v>
      </c>
      <c r="C2603" s="5"/>
      <c r="D2603" s="5" t="s">
        <v>7654</v>
      </c>
      <c r="E2603" s="15"/>
      <c r="F2603" s="16">
        <f>+IF(TABLA!$E2603 &lt;&gt; "", 1, 0)</f>
        <v>0</v>
      </c>
      <c r="G2603" s="15"/>
      <c r="H2603" s="16">
        <f>+IF(TABLA!$G2603&lt;&gt;"",1,0)</f>
        <v>0</v>
      </c>
      <c r="I2603" s="15"/>
      <c r="J2603" s="16">
        <f>+IF(TABLA!$I2603&lt;&gt;"",1,0)</f>
        <v>0</v>
      </c>
      <c r="K2603" s="16">
        <f>+IF(AND(TABLA!$F2603=1,TABLA!$H2603=1,TABLA!$J2603=1), 1, 0)</f>
        <v>0</v>
      </c>
      <c r="L2603" s="16"/>
      <c r="M2603" s="5" t="s">
        <v>7655</v>
      </c>
      <c r="N2603" s="5" t="s">
        <v>7656</v>
      </c>
      <c r="O2603" s="17">
        <v>45225</v>
      </c>
      <c r="P2603" s="5">
        <v>1</v>
      </c>
      <c r="Q2603" s="5">
        <v>1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1</v>
      </c>
      <c r="Y2603" s="5">
        <v>0</v>
      </c>
      <c r="Z2603" s="5">
        <v>1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18">
        <v>9.4232999999999993</v>
      </c>
      <c r="AH2603" s="19">
        <v>25</v>
      </c>
      <c r="AI2603" s="19">
        <v>29</v>
      </c>
    </row>
    <row r="2604" spans="1:35" ht="12.75" customHeight="1" x14ac:dyDescent="0.25">
      <c r="A2604" s="5">
        <v>2573</v>
      </c>
      <c r="B2604" s="5">
        <v>4016036</v>
      </c>
      <c r="C2604" s="5"/>
      <c r="D2604" s="5" t="s">
        <v>7657</v>
      </c>
      <c r="E2604" s="15"/>
      <c r="F2604" s="16">
        <f>+IF(TABLA!$E2604 &lt;&gt; "", 1, 0)</f>
        <v>0</v>
      </c>
      <c r="G2604" s="15"/>
      <c r="H2604" s="16">
        <f>+IF(TABLA!$G2604&lt;&gt;"",1,0)</f>
        <v>0</v>
      </c>
      <c r="I2604" s="15"/>
      <c r="J2604" s="16">
        <f>+IF(TABLA!$I2604&lt;&gt;"",1,0)</f>
        <v>0</v>
      </c>
      <c r="K2604" s="16">
        <f>+IF(AND(TABLA!$F2604=1,TABLA!$H2604=1,TABLA!$J2604=1), 1, 0)</f>
        <v>0</v>
      </c>
      <c r="L2604" s="16"/>
      <c r="M2604" s="5" t="s">
        <v>7658</v>
      </c>
      <c r="N2604" s="5" t="s">
        <v>7659</v>
      </c>
      <c r="O2604" s="17">
        <v>45224</v>
      </c>
      <c r="P2604" s="5">
        <v>1</v>
      </c>
      <c r="Q2604" s="5">
        <v>1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1</v>
      </c>
      <c r="Y2604" s="5">
        <v>0</v>
      </c>
      <c r="Z2604" s="5">
        <v>1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18">
        <v>5.1234999999999999</v>
      </c>
      <c r="AH2604" s="19">
        <v>8</v>
      </c>
      <c r="AI2604" s="19">
        <v>15</v>
      </c>
    </row>
    <row r="2605" spans="1:35" ht="12.75" customHeight="1" x14ac:dyDescent="0.25">
      <c r="A2605" s="5">
        <v>1214</v>
      </c>
      <c r="B2605" s="5">
        <v>4016060</v>
      </c>
      <c r="C2605" s="5"/>
      <c r="D2605" s="5" t="s">
        <v>7660</v>
      </c>
      <c r="E2605" s="15"/>
      <c r="F2605" s="16">
        <f>+IF(TABLA!$E2605 &lt;&gt; "", 1, 0)</f>
        <v>0</v>
      </c>
      <c r="G2605" s="15"/>
      <c r="H2605" s="16">
        <f>+IF(TABLA!$G2605&lt;&gt;"",1,0)</f>
        <v>0</v>
      </c>
      <c r="I2605" s="15"/>
      <c r="J2605" s="16">
        <f>+IF(TABLA!$I2605&lt;&gt;"",1,0)</f>
        <v>0</v>
      </c>
      <c r="K2605" s="16">
        <f>+IF(AND(TABLA!$F2605=1,TABLA!$H2605=1,TABLA!$J2605=1), 1, 0)</f>
        <v>0</v>
      </c>
      <c r="L2605" s="16"/>
      <c r="M2605" s="5" t="s">
        <v>7661</v>
      </c>
      <c r="N2605" s="5" t="s">
        <v>7662</v>
      </c>
      <c r="O2605" s="17">
        <v>45138</v>
      </c>
      <c r="P2605" s="5">
        <v>1</v>
      </c>
      <c r="Q2605" s="5">
        <v>1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0</v>
      </c>
      <c r="Z2605" s="5">
        <v>1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18">
        <v>5.6723999999999997</v>
      </c>
      <c r="AH2605" s="19">
        <v>3</v>
      </c>
      <c r="AI2605" s="19">
        <v>3</v>
      </c>
    </row>
    <row r="2606" spans="1:35" ht="12.75" customHeight="1" x14ac:dyDescent="0.25">
      <c r="A2606" s="5">
        <v>1849</v>
      </c>
      <c r="B2606" s="5">
        <v>4016083</v>
      </c>
      <c r="C2606" s="5"/>
      <c r="D2606" s="5" t="s">
        <v>7663</v>
      </c>
      <c r="E2606" s="15"/>
      <c r="F2606" s="16">
        <f>+IF(TABLA!$E2606 &lt;&gt; "", 1, 0)</f>
        <v>0</v>
      </c>
      <c r="G2606" s="15"/>
      <c r="H2606" s="16">
        <f>+IF(TABLA!$G2606&lt;&gt;"",1,0)</f>
        <v>0</v>
      </c>
      <c r="I2606" s="15"/>
      <c r="J2606" s="16">
        <f>+IF(TABLA!$I2606&lt;&gt;"",1,0)</f>
        <v>0</v>
      </c>
      <c r="K2606" s="16">
        <f>+IF(AND(TABLA!$F2606=1,TABLA!$H2606=1,TABLA!$J2606=1), 1, 0)</f>
        <v>0</v>
      </c>
      <c r="L2606" s="16"/>
      <c r="M2606" s="5" t="s">
        <v>7664</v>
      </c>
      <c r="N2606" s="5" t="s">
        <v>7665</v>
      </c>
      <c r="O2606" s="17">
        <v>45198</v>
      </c>
      <c r="P2606" s="5">
        <v>1</v>
      </c>
      <c r="Q2606" s="5">
        <v>1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1</v>
      </c>
      <c r="Y2606" s="5">
        <v>0</v>
      </c>
      <c r="Z2606" s="5">
        <v>1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18">
        <v>1.4229000000000001</v>
      </c>
      <c r="AH2606" s="19">
        <v>3</v>
      </c>
      <c r="AI2606" s="19">
        <v>3</v>
      </c>
    </row>
    <row r="2607" spans="1:35" ht="12.75" customHeight="1" x14ac:dyDescent="0.25">
      <c r="A2607" s="5">
        <v>1564</v>
      </c>
      <c r="B2607" s="5">
        <v>4016134</v>
      </c>
      <c r="C2607" s="5"/>
      <c r="D2607" s="5" t="s">
        <v>7666</v>
      </c>
      <c r="E2607" s="15"/>
      <c r="F2607" s="16">
        <f>+IF(TABLA!$E2607 &lt;&gt; "", 1, 0)</f>
        <v>0</v>
      </c>
      <c r="G2607" s="15"/>
      <c r="H2607" s="16">
        <f>+IF(TABLA!$G2607&lt;&gt;"",1,0)</f>
        <v>0</v>
      </c>
      <c r="I2607" s="15"/>
      <c r="J2607" s="16">
        <f>+IF(TABLA!$I2607&lt;&gt;"",1,0)</f>
        <v>0</v>
      </c>
      <c r="K2607" s="16">
        <f>+IF(AND(TABLA!$F2607=1,TABLA!$H2607=1,TABLA!$J2607=1), 1, 0)</f>
        <v>0</v>
      </c>
      <c r="L2607" s="16"/>
      <c r="M2607" s="5" t="s">
        <v>7667</v>
      </c>
      <c r="N2607" s="5" t="s">
        <v>7668</v>
      </c>
      <c r="O2607" s="17">
        <v>45176</v>
      </c>
      <c r="P2607" s="5">
        <v>1</v>
      </c>
      <c r="Q2607" s="5">
        <v>1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1</v>
      </c>
      <c r="Y2607" s="5">
        <v>0</v>
      </c>
      <c r="Z2607" s="5">
        <v>1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18">
        <v>0.36180000000000001</v>
      </c>
      <c r="AH2607" s="19">
        <v>2</v>
      </c>
      <c r="AI2607" s="19">
        <v>2</v>
      </c>
    </row>
    <row r="2608" spans="1:35" ht="12.75" customHeight="1" x14ac:dyDescent="0.25">
      <c r="A2608" s="5">
        <v>2448</v>
      </c>
      <c r="B2608" s="5">
        <v>4016139</v>
      </c>
      <c r="C2608" s="5"/>
      <c r="D2608" s="5" t="s">
        <v>7669</v>
      </c>
      <c r="E2608" s="15"/>
      <c r="F2608" s="16">
        <f>+IF(TABLA!$E2608 &lt;&gt; "", 1, 0)</f>
        <v>0</v>
      </c>
      <c r="G2608" s="15"/>
      <c r="H2608" s="16">
        <f>+IF(TABLA!$G2608&lt;&gt;"",1,0)</f>
        <v>0</v>
      </c>
      <c r="I2608" s="15"/>
      <c r="J2608" s="16">
        <f>+IF(TABLA!$I2608&lt;&gt;"",1,0)</f>
        <v>0</v>
      </c>
      <c r="K2608" s="16">
        <f>+IF(AND(TABLA!$F2608=1,TABLA!$H2608=1,TABLA!$J2608=1), 1, 0)</f>
        <v>0</v>
      </c>
      <c r="L2608" s="16"/>
      <c r="M2608" s="5" t="s">
        <v>7670</v>
      </c>
      <c r="N2608" s="5" t="s">
        <v>7671</v>
      </c>
      <c r="O2608" s="17">
        <v>45222</v>
      </c>
      <c r="P2608" s="5">
        <v>1</v>
      </c>
      <c r="Q2608" s="5">
        <v>1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1</v>
      </c>
      <c r="Y2608" s="5">
        <v>0</v>
      </c>
      <c r="Z2608" s="5">
        <v>1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18">
        <v>1.2939000000000001</v>
      </c>
      <c r="AH2608" s="19">
        <v>2</v>
      </c>
      <c r="AI2608" s="19">
        <v>2</v>
      </c>
    </row>
    <row r="2609" spans="1:35" ht="12.75" customHeight="1" x14ac:dyDescent="0.25">
      <c r="A2609" s="5">
        <v>2006</v>
      </c>
      <c r="B2609" s="5">
        <v>4016144</v>
      </c>
      <c r="C2609" s="5"/>
      <c r="D2609" s="5" t="s">
        <v>7672</v>
      </c>
      <c r="E2609" s="15"/>
      <c r="F2609" s="16">
        <f>+IF(TABLA!$E2609 &lt;&gt; "", 1, 0)</f>
        <v>0</v>
      </c>
      <c r="G2609" s="15"/>
      <c r="H2609" s="16">
        <f>+IF(TABLA!$G2609&lt;&gt;"",1,0)</f>
        <v>0</v>
      </c>
      <c r="I2609" s="15"/>
      <c r="J2609" s="16">
        <f>+IF(TABLA!$I2609&lt;&gt;"",1,0)</f>
        <v>0</v>
      </c>
      <c r="K2609" s="16">
        <f>+IF(AND(TABLA!$F2609=1,TABLA!$H2609=1,TABLA!$J2609=1), 1, 0)</f>
        <v>0</v>
      </c>
      <c r="L2609" s="16"/>
      <c r="M2609" s="5" t="s">
        <v>7673</v>
      </c>
      <c r="N2609" s="5" t="s">
        <v>7674</v>
      </c>
      <c r="O2609" s="17">
        <v>45206</v>
      </c>
      <c r="P2609" s="5">
        <v>1</v>
      </c>
      <c r="Q2609" s="5">
        <v>1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1</v>
      </c>
      <c r="Y2609" s="5">
        <v>0</v>
      </c>
      <c r="Z2609" s="5">
        <v>1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18">
        <v>7.3476999999999997</v>
      </c>
      <c r="AH2609" s="19">
        <v>7</v>
      </c>
      <c r="AI2609" s="19">
        <v>10</v>
      </c>
    </row>
    <row r="2610" spans="1:35" ht="12.75" customHeight="1" x14ac:dyDescent="0.25">
      <c r="A2610" s="5">
        <v>1850</v>
      </c>
      <c r="B2610" s="5">
        <v>4016145</v>
      </c>
      <c r="C2610" s="5"/>
      <c r="D2610" s="5" t="s">
        <v>7675</v>
      </c>
      <c r="E2610" s="15"/>
      <c r="F2610" s="16">
        <f>+IF(TABLA!$E2610 &lt;&gt; "", 1, 0)</f>
        <v>0</v>
      </c>
      <c r="G2610" s="15"/>
      <c r="H2610" s="16">
        <f>+IF(TABLA!$G2610&lt;&gt;"",1,0)</f>
        <v>0</v>
      </c>
      <c r="I2610" s="15"/>
      <c r="J2610" s="16">
        <f>+IF(TABLA!$I2610&lt;&gt;"",1,0)</f>
        <v>0</v>
      </c>
      <c r="K2610" s="16">
        <f>+IF(AND(TABLA!$F2610=1,TABLA!$H2610=1,TABLA!$J2610=1), 1, 0)</f>
        <v>0</v>
      </c>
      <c r="L2610" s="16"/>
      <c r="M2610" s="5" t="s">
        <v>7676</v>
      </c>
      <c r="N2610" s="5" t="s">
        <v>7677</v>
      </c>
      <c r="O2610" s="17">
        <v>45198</v>
      </c>
      <c r="P2610" s="5">
        <v>1</v>
      </c>
      <c r="Q2610" s="5">
        <v>1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1</v>
      </c>
      <c r="Y2610" s="5">
        <v>0</v>
      </c>
      <c r="Z2610" s="5">
        <v>1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18">
        <v>14.8492</v>
      </c>
      <c r="AH2610" s="19">
        <v>26</v>
      </c>
      <c r="AI2610" s="19">
        <v>28</v>
      </c>
    </row>
    <row r="2611" spans="1:35" ht="12.75" customHeight="1" x14ac:dyDescent="0.25">
      <c r="A2611" s="5">
        <v>2759</v>
      </c>
      <c r="B2611" s="5">
        <v>4016146</v>
      </c>
      <c r="C2611" s="5"/>
      <c r="D2611" s="5" t="s">
        <v>7678</v>
      </c>
      <c r="E2611" s="15"/>
      <c r="F2611" s="16">
        <f>+IF(TABLA!$E2611 &lt;&gt; "", 1, 0)</f>
        <v>0</v>
      </c>
      <c r="G2611" s="15"/>
      <c r="H2611" s="16">
        <f>+IF(TABLA!$G2611&lt;&gt;"",1,0)</f>
        <v>0</v>
      </c>
      <c r="I2611" s="15"/>
      <c r="J2611" s="16">
        <f>+IF(TABLA!$I2611&lt;&gt;"",1,0)</f>
        <v>0</v>
      </c>
      <c r="K2611" s="16">
        <f>+IF(AND(TABLA!$F2611=1,TABLA!$H2611=1,TABLA!$J2611=1), 1, 0)</f>
        <v>0</v>
      </c>
      <c r="L2611" s="16"/>
      <c r="M2611" s="5" t="s">
        <v>7679</v>
      </c>
      <c r="N2611" s="5" t="s">
        <v>7680</v>
      </c>
      <c r="O2611" s="17">
        <v>45227</v>
      </c>
      <c r="P2611" s="5">
        <v>1</v>
      </c>
      <c r="Q2611" s="5">
        <v>1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1</v>
      </c>
      <c r="Y2611" s="5">
        <v>0</v>
      </c>
      <c r="Z2611" s="5">
        <v>1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18">
        <v>14.8802</v>
      </c>
      <c r="AH2611" s="19">
        <v>19</v>
      </c>
      <c r="AI2611" s="19">
        <v>23</v>
      </c>
    </row>
    <row r="2612" spans="1:35" ht="12.75" customHeight="1" x14ac:dyDescent="0.25">
      <c r="A2612" s="5">
        <v>2880</v>
      </c>
      <c r="B2612" s="5">
        <v>4016147</v>
      </c>
      <c r="C2612" s="5"/>
      <c r="D2612" s="5" t="s">
        <v>7681</v>
      </c>
      <c r="E2612" s="15"/>
      <c r="F2612" s="16">
        <f>+IF(TABLA!$E2612 &lt;&gt; "", 1, 0)</f>
        <v>0</v>
      </c>
      <c r="G2612" s="15"/>
      <c r="H2612" s="16">
        <f>+IF(TABLA!$G2612&lt;&gt;"",1,0)</f>
        <v>0</v>
      </c>
      <c r="I2612" s="15"/>
      <c r="J2612" s="16">
        <f>+IF(TABLA!$I2612&lt;&gt;"",1,0)</f>
        <v>0</v>
      </c>
      <c r="K2612" s="16">
        <f>+IF(AND(TABLA!$F2612=1,TABLA!$H2612=1,TABLA!$J2612=1), 1, 0)</f>
        <v>0</v>
      </c>
      <c r="L2612" s="16"/>
      <c r="M2612" s="5" t="s">
        <v>7682</v>
      </c>
      <c r="N2612" s="5" t="s">
        <v>7683</v>
      </c>
      <c r="O2612" s="17">
        <v>45229</v>
      </c>
      <c r="P2612" s="5">
        <v>1</v>
      </c>
      <c r="Q2612" s="5">
        <v>1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1</v>
      </c>
      <c r="Y2612" s="5">
        <v>0</v>
      </c>
      <c r="Z2612" s="5">
        <v>1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18">
        <v>33.638399999999997</v>
      </c>
      <c r="AH2612" s="19">
        <v>28</v>
      </c>
      <c r="AI2612" s="19">
        <v>31</v>
      </c>
    </row>
    <row r="2613" spans="1:35" ht="12.75" customHeight="1" x14ac:dyDescent="0.25">
      <c r="A2613" s="5">
        <v>1807</v>
      </c>
      <c r="B2613" s="5">
        <v>4016148</v>
      </c>
      <c r="C2613" s="5"/>
      <c r="D2613" s="5" t="s">
        <v>7684</v>
      </c>
      <c r="E2613" s="15"/>
      <c r="F2613" s="16">
        <f>+IF(TABLA!$E2613 &lt;&gt; "", 1, 0)</f>
        <v>0</v>
      </c>
      <c r="G2613" s="15"/>
      <c r="H2613" s="16">
        <f>+IF(TABLA!$G2613&lt;&gt;"",1,0)</f>
        <v>0</v>
      </c>
      <c r="I2613" s="15"/>
      <c r="J2613" s="16">
        <f>+IF(TABLA!$I2613&lt;&gt;"",1,0)</f>
        <v>0</v>
      </c>
      <c r="K2613" s="16">
        <f>+IF(AND(TABLA!$F2613=1,TABLA!$H2613=1,TABLA!$J2613=1), 1, 0)</f>
        <v>0</v>
      </c>
      <c r="L2613" s="16"/>
      <c r="M2613" s="5" t="s">
        <v>7685</v>
      </c>
      <c r="N2613" s="5" t="s">
        <v>7686</v>
      </c>
      <c r="O2613" s="17">
        <v>45196</v>
      </c>
      <c r="P2613" s="5">
        <v>1</v>
      </c>
      <c r="Q2613" s="5">
        <v>1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</v>
      </c>
      <c r="Y2613" s="5">
        <v>0</v>
      </c>
      <c r="Z2613" s="5">
        <v>1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18">
        <v>0.61850000000000005</v>
      </c>
      <c r="AH2613" s="19">
        <v>4</v>
      </c>
      <c r="AI2613" s="19">
        <v>4</v>
      </c>
    </row>
    <row r="2614" spans="1:35" ht="12.75" customHeight="1" x14ac:dyDescent="0.25">
      <c r="A2614" s="5">
        <v>2666</v>
      </c>
      <c r="B2614" s="5">
        <v>4016150</v>
      </c>
      <c r="C2614" s="5"/>
      <c r="D2614" s="5" t="s">
        <v>7687</v>
      </c>
      <c r="E2614" s="15"/>
      <c r="F2614" s="16">
        <f>+IF(TABLA!$E2614 &lt;&gt; "", 1, 0)</f>
        <v>0</v>
      </c>
      <c r="G2614" s="15"/>
      <c r="H2614" s="16">
        <f>+IF(TABLA!$G2614&lt;&gt;"",1,0)</f>
        <v>0</v>
      </c>
      <c r="I2614" s="15"/>
      <c r="J2614" s="16">
        <f>+IF(TABLA!$I2614&lt;&gt;"",1,0)</f>
        <v>0</v>
      </c>
      <c r="K2614" s="16">
        <f>+IF(AND(TABLA!$F2614=1,TABLA!$H2614=1,TABLA!$J2614=1), 1, 0)</f>
        <v>0</v>
      </c>
      <c r="L2614" s="16"/>
      <c r="M2614" s="5" t="s">
        <v>7688</v>
      </c>
      <c r="N2614" s="5" t="s">
        <v>7689</v>
      </c>
      <c r="O2614" s="17">
        <v>45225</v>
      </c>
      <c r="P2614" s="5">
        <v>1</v>
      </c>
      <c r="Q2614" s="5">
        <v>1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1</v>
      </c>
      <c r="Y2614" s="5">
        <v>0</v>
      </c>
      <c r="Z2614" s="5">
        <v>1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18">
        <v>22.024100000000001</v>
      </c>
      <c r="AH2614" s="19">
        <v>39</v>
      </c>
      <c r="AI2614" s="19">
        <v>41</v>
      </c>
    </row>
    <row r="2615" spans="1:35" ht="12.75" customHeight="1" x14ac:dyDescent="0.25">
      <c r="A2615" s="5">
        <v>2036</v>
      </c>
      <c r="B2615" s="5">
        <v>4016151</v>
      </c>
      <c r="C2615" s="5"/>
      <c r="D2615" s="5" t="s">
        <v>7690</v>
      </c>
      <c r="E2615" s="15"/>
      <c r="F2615" s="16">
        <f>+IF(TABLA!$E2615 &lt;&gt; "", 1, 0)</f>
        <v>0</v>
      </c>
      <c r="G2615" s="15"/>
      <c r="H2615" s="16">
        <f>+IF(TABLA!$G2615&lt;&gt;"",1,0)</f>
        <v>0</v>
      </c>
      <c r="I2615" s="15"/>
      <c r="J2615" s="16">
        <f>+IF(TABLA!$I2615&lt;&gt;"",1,0)</f>
        <v>0</v>
      </c>
      <c r="K2615" s="16">
        <f>+IF(AND(TABLA!$F2615=1,TABLA!$H2615=1,TABLA!$J2615=1), 1, 0)</f>
        <v>0</v>
      </c>
      <c r="L2615" s="16"/>
      <c r="M2615" s="5" t="s">
        <v>7691</v>
      </c>
      <c r="N2615" s="5" t="s">
        <v>7692</v>
      </c>
      <c r="O2615" s="17">
        <v>45209</v>
      </c>
      <c r="P2615" s="5">
        <v>1</v>
      </c>
      <c r="Q2615" s="5">
        <v>1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1</v>
      </c>
      <c r="Y2615" s="5">
        <v>0</v>
      </c>
      <c r="Z2615" s="5">
        <v>1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18">
        <v>3.9830999999999999</v>
      </c>
      <c r="AH2615" s="19">
        <v>6</v>
      </c>
      <c r="AI2615" s="19">
        <v>6</v>
      </c>
    </row>
    <row r="2616" spans="1:35" ht="12.75" customHeight="1" x14ac:dyDescent="0.25">
      <c r="A2616" s="5">
        <v>1959</v>
      </c>
      <c r="B2616" s="5">
        <v>4016153</v>
      </c>
      <c r="C2616" s="5"/>
      <c r="D2616" s="5" t="s">
        <v>7693</v>
      </c>
      <c r="E2616" s="15"/>
      <c r="F2616" s="16">
        <f>+IF(TABLA!$E2616 &lt;&gt; "", 1, 0)</f>
        <v>0</v>
      </c>
      <c r="G2616" s="15"/>
      <c r="H2616" s="16">
        <f>+IF(TABLA!$G2616&lt;&gt;"",1,0)</f>
        <v>0</v>
      </c>
      <c r="I2616" s="15"/>
      <c r="J2616" s="16">
        <f>+IF(TABLA!$I2616&lt;&gt;"",1,0)</f>
        <v>0</v>
      </c>
      <c r="K2616" s="16">
        <f>+IF(AND(TABLA!$F2616=1,TABLA!$H2616=1,TABLA!$J2616=1), 1, 0)</f>
        <v>0</v>
      </c>
      <c r="L2616" s="16"/>
      <c r="M2616" s="5" t="s">
        <v>7694</v>
      </c>
      <c r="N2616" s="5" t="s">
        <v>7695</v>
      </c>
      <c r="O2616" s="17">
        <v>45204</v>
      </c>
      <c r="P2616" s="5">
        <v>1</v>
      </c>
      <c r="Q2616" s="5">
        <v>1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1</v>
      </c>
      <c r="Y2616" s="5">
        <v>0</v>
      </c>
      <c r="Z2616" s="5">
        <v>1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18">
        <v>5.3674999999999997</v>
      </c>
      <c r="AH2616" s="19">
        <v>3</v>
      </c>
      <c r="AI2616" s="19">
        <v>3</v>
      </c>
    </row>
    <row r="2617" spans="1:35" ht="12.75" customHeight="1" x14ac:dyDescent="0.25">
      <c r="A2617" s="5">
        <v>2279</v>
      </c>
      <c r="B2617" s="5">
        <v>4016154</v>
      </c>
      <c r="C2617" s="5"/>
      <c r="D2617" s="5" t="s">
        <v>7696</v>
      </c>
      <c r="E2617" s="15"/>
      <c r="F2617" s="16">
        <f>+IF(TABLA!$E2617 &lt;&gt; "", 1, 0)</f>
        <v>0</v>
      </c>
      <c r="G2617" s="15"/>
      <c r="H2617" s="16">
        <f>+IF(TABLA!$G2617&lt;&gt;"",1,0)</f>
        <v>0</v>
      </c>
      <c r="I2617" s="15"/>
      <c r="J2617" s="16">
        <f>+IF(TABLA!$I2617&lt;&gt;"",1,0)</f>
        <v>0</v>
      </c>
      <c r="K2617" s="16">
        <f>+IF(AND(TABLA!$F2617=1,TABLA!$H2617=1,TABLA!$J2617=1), 1, 0)</f>
        <v>0</v>
      </c>
      <c r="L2617" s="16"/>
      <c r="M2617" s="5" t="s">
        <v>7697</v>
      </c>
      <c r="N2617" s="5" t="s">
        <v>7698</v>
      </c>
      <c r="O2617" s="17">
        <v>45217</v>
      </c>
      <c r="P2617" s="5">
        <v>1</v>
      </c>
      <c r="Q2617" s="5">
        <v>1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1</v>
      </c>
      <c r="Y2617" s="5">
        <v>0</v>
      </c>
      <c r="Z2617" s="5">
        <v>1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18">
        <v>26.618099999999998</v>
      </c>
      <c r="AH2617" s="19">
        <v>11</v>
      </c>
      <c r="AI2617" s="19">
        <v>11</v>
      </c>
    </row>
    <row r="2618" spans="1:35" ht="12.75" customHeight="1" x14ac:dyDescent="0.25">
      <c r="A2618" s="5">
        <v>1545</v>
      </c>
      <c r="B2618" s="5">
        <v>4016164</v>
      </c>
      <c r="C2618" s="5"/>
      <c r="D2618" s="5" t="s">
        <v>7699</v>
      </c>
      <c r="E2618" s="15"/>
      <c r="F2618" s="16">
        <f>+IF(TABLA!$E2618 &lt;&gt; "", 1, 0)</f>
        <v>0</v>
      </c>
      <c r="G2618" s="15"/>
      <c r="H2618" s="16">
        <f>+IF(TABLA!$G2618&lt;&gt;"",1,0)</f>
        <v>0</v>
      </c>
      <c r="I2618" s="15"/>
      <c r="J2618" s="16">
        <f>+IF(TABLA!$I2618&lt;&gt;"",1,0)</f>
        <v>0</v>
      </c>
      <c r="K2618" s="16">
        <f>+IF(AND(TABLA!$F2618=1,TABLA!$H2618=1,TABLA!$J2618=1), 1, 0)</f>
        <v>0</v>
      </c>
      <c r="L2618" s="16"/>
      <c r="M2618" s="5" t="s">
        <v>7700</v>
      </c>
      <c r="N2618" s="5" t="s">
        <v>7701</v>
      </c>
      <c r="O2618" s="17">
        <v>45175</v>
      </c>
      <c r="P2618" s="5">
        <v>1</v>
      </c>
      <c r="Q2618" s="5">
        <v>1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</v>
      </c>
      <c r="Y2618" s="5">
        <v>0</v>
      </c>
      <c r="Z2618" s="5">
        <v>1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18">
        <v>4.9012000000000002</v>
      </c>
      <c r="AH2618" s="19">
        <v>5</v>
      </c>
      <c r="AI2618" s="19">
        <v>5</v>
      </c>
    </row>
    <row r="2619" spans="1:35" ht="12.75" customHeight="1" x14ac:dyDescent="0.25">
      <c r="A2619" s="5">
        <v>2449</v>
      </c>
      <c r="B2619" s="5">
        <v>4016404</v>
      </c>
      <c r="C2619" s="5"/>
      <c r="D2619" s="5" t="s">
        <v>7702</v>
      </c>
      <c r="E2619" s="15"/>
      <c r="F2619" s="16">
        <f>+IF(TABLA!$E2619 &lt;&gt; "", 1, 0)</f>
        <v>0</v>
      </c>
      <c r="G2619" s="15"/>
      <c r="H2619" s="16">
        <f>+IF(TABLA!$G2619&lt;&gt;"",1,0)</f>
        <v>0</v>
      </c>
      <c r="I2619" s="15"/>
      <c r="J2619" s="16">
        <f>+IF(TABLA!$I2619&lt;&gt;"",1,0)</f>
        <v>0</v>
      </c>
      <c r="K2619" s="16">
        <f>+IF(AND(TABLA!$F2619=1,TABLA!$H2619=1,TABLA!$J2619=1), 1, 0)</f>
        <v>0</v>
      </c>
      <c r="L2619" s="16"/>
      <c r="M2619" s="5" t="s">
        <v>7703</v>
      </c>
      <c r="N2619" s="5" t="s">
        <v>7704</v>
      </c>
      <c r="O2619" s="17">
        <v>45222</v>
      </c>
      <c r="P2619" s="5">
        <v>1</v>
      </c>
      <c r="Q2619" s="5">
        <v>1</v>
      </c>
      <c r="R2619" s="5">
        <v>1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</v>
      </c>
      <c r="Y2619" s="5">
        <v>0</v>
      </c>
      <c r="Z2619" s="5">
        <v>1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18">
        <v>17.118200000000002</v>
      </c>
      <c r="AH2619" s="19">
        <v>53</v>
      </c>
      <c r="AI2619" s="19">
        <v>56</v>
      </c>
    </row>
    <row r="2620" spans="1:35" ht="12.75" customHeight="1" x14ac:dyDescent="0.25">
      <c r="A2620" s="5">
        <v>1084</v>
      </c>
      <c r="B2620" s="5">
        <v>4016421</v>
      </c>
      <c r="C2620" s="5"/>
      <c r="D2620" s="5" t="s">
        <v>7705</v>
      </c>
      <c r="E2620" s="15"/>
      <c r="F2620" s="16">
        <f>+IF(TABLA!$E2620 &lt;&gt; "", 1, 0)</f>
        <v>0</v>
      </c>
      <c r="G2620" s="15"/>
      <c r="H2620" s="16">
        <f>+IF(TABLA!$G2620&lt;&gt;"",1,0)</f>
        <v>0</v>
      </c>
      <c r="I2620" s="15"/>
      <c r="J2620" s="16">
        <f>+IF(TABLA!$I2620&lt;&gt;"",1,0)</f>
        <v>0</v>
      </c>
      <c r="K2620" s="16">
        <f>+IF(AND(TABLA!$F2620=1,TABLA!$H2620=1,TABLA!$J2620=1), 1, 0)</f>
        <v>0</v>
      </c>
      <c r="L2620" s="16"/>
      <c r="M2620" s="5" t="s">
        <v>7706</v>
      </c>
      <c r="N2620" s="5" t="s">
        <v>7707</v>
      </c>
      <c r="O2620" s="17">
        <v>45122</v>
      </c>
      <c r="P2620" s="5">
        <v>1</v>
      </c>
      <c r="Q2620" s="5">
        <v>1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1</v>
      </c>
      <c r="Y2620" s="5">
        <v>0</v>
      </c>
      <c r="Z2620" s="5">
        <v>1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18">
        <v>2.63E-2</v>
      </c>
      <c r="AH2620" s="19">
        <v>1</v>
      </c>
      <c r="AI2620" s="19">
        <v>1</v>
      </c>
    </row>
    <row r="2621" spans="1:35" ht="12.75" customHeight="1" x14ac:dyDescent="0.25">
      <c r="A2621" s="5">
        <v>1141</v>
      </c>
      <c r="B2621" s="5">
        <v>4016423</v>
      </c>
      <c r="C2621" s="5"/>
      <c r="D2621" s="5" t="s">
        <v>7708</v>
      </c>
      <c r="E2621" s="15"/>
      <c r="F2621" s="16">
        <f>+IF(TABLA!$E2621 &lt;&gt; "", 1, 0)</f>
        <v>0</v>
      </c>
      <c r="G2621" s="15"/>
      <c r="H2621" s="16">
        <f>+IF(TABLA!$G2621&lt;&gt;"",1,0)</f>
        <v>0</v>
      </c>
      <c r="I2621" s="15"/>
      <c r="J2621" s="16">
        <f>+IF(TABLA!$I2621&lt;&gt;"",1,0)</f>
        <v>0</v>
      </c>
      <c r="K2621" s="16">
        <f>+IF(AND(TABLA!$F2621=1,TABLA!$H2621=1,TABLA!$J2621=1), 1, 0)</f>
        <v>0</v>
      </c>
      <c r="L2621" s="16"/>
      <c r="M2621" s="5" t="s">
        <v>7709</v>
      </c>
      <c r="N2621" s="5" t="s">
        <v>7710</v>
      </c>
      <c r="O2621" s="17">
        <v>45128</v>
      </c>
      <c r="P2621" s="5">
        <v>1</v>
      </c>
      <c r="Q2621" s="5">
        <v>1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1</v>
      </c>
      <c r="Y2621" s="5">
        <v>0</v>
      </c>
      <c r="Z2621" s="5">
        <v>1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18">
        <v>2.1234000000000002</v>
      </c>
      <c r="AH2621" s="19">
        <v>3</v>
      </c>
      <c r="AI2621" s="19">
        <v>3</v>
      </c>
    </row>
    <row r="2622" spans="1:35" ht="12.75" customHeight="1" x14ac:dyDescent="0.25">
      <c r="A2622" s="5">
        <v>2760</v>
      </c>
      <c r="B2622" s="5">
        <v>4016429</v>
      </c>
      <c r="C2622" s="5"/>
      <c r="D2622" s="5" t="s">
        <v>7711</v>
      </c>
      <c r="E2622" s="15"/>
      <c r="F2622" s="16">
        <f>+IF(TABLA!$E2622 &lt;&gt; "", 1, 0)</f>
        <v>0</v>
      </c>
      <c r="G2622" s="15"/>
      <c r="H2622" s="16">
        <f>+IF(TABLA!$G2622&lt;&gt;"",1,0)</f>
        <v>0</v>
      </c>
      <c r="I2622" s="15"/>
      <c r="J2622" s="16">
        <f>+IF(TABLA!$I2622&lt;&gt;"",1,0)</f>
        <v>0</v>
      </c>
      <c r="K2622" s="16">
        <f>+IF(AND(TABLA!$F2622=1,TABLA!$H2622=1,TABLA!$J2622=1), 1, 0)</f>
        <v>0</v>
      </c>
      <c r="L2622" s="16"/>
      <c r="M2622" s="5" t="s">
        <v>7712</v>
      </c>
      <c r="N2622" s="5" t="s">
        <v>7713</v>
      </c>
      <c r="O2622" s="17">
        <v>45227</v>
      </c>
      <c r="P2622" s="5">
        <v>1</v>
      </c>
      <c r="Q2622" s="5">
        <v>1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1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18">
        <v>1.2484999999999999</v>
      </c>
      <c r="AH2622" s="19">
        <v>13</v>
      </c>
      <c r="AI2622" s="19">
        <v>14</v>
      </c>
    </row>
    <row r="2623" spans="1:35" ht="12.75" customHeight="1" x14ac:dyDescent="0.25">
      <c r="A2623" s="5">
        <v>1029</v>
      </c>
      <c r="B2623" s="5">
        <v>4016430</v>
      </c>
      <c r="C2623" s="5"/>
      <c r="D2623" s="5" t="s">
        <v>7714</v>
      </c>
      <c r="E2623" s="15"/>
      <c r="F2623" s="16">
        <f>+IF(TABLA!$E2623 &lt;&gt; "", 1, 0)</f>
        <v>0</v>
      </c>
      <c r="G2623" s="15"/>
      <c r="H2623" s="16">
        <f>+IF(TABLA!$G2623&lt;&gt;"",1,0)</f>
        <v>0</v>
      </c>
      <c r="I2623" s="15"/>
      <c r="J2623" s="16">
        <f>+IF(TABLA!$I2623&lt;&gt;"",1,0)</f>
        <v>0</v>
      </c>
      <c r="K2623" s="16">
        <f>+IF(AND(TABLA!$F2623=1,TABLA!$H2623=1,TABLA!$J2623=1), 1, 0)</f>
        <v>0</v>
      </c>
      <c r="L2623" s="16"/>
      <c r="M2623" s="5" t="s">
        <v>7715</v>
      </c>
      <c r="N2623" s="5" t="s">
        <v>7716</v>
      </c>
      <c r="O2623" s="17">
        <v>45114</v>
      </c>
      <c r="P2623" s="5">
        <v>1</v>
      </c>
      <c r="Q2623" s="5">
        <v>1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</v>
      </c>
      <c r="Y2623" s="5">
        <v>0</v>
      </c>
      <c r="Z2623" s="5">
        <v>1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18">
        <v>0.84719999999999995</v>
      </c>
      <c r="AH2623" s="19">
        <v>4</v>
      </c>
      <c r="AI2623" s="19">
        <v>4</v>
      </c>
    </row>
    <row r="2624" spans="1:35" ht="12.75" customHeight="1" x14ac:dyDescent="0.25">
      <c r="A2624" s="5">
        <v>942</v>
      </c>
      <c r="B2624" s="5">
        <v>4016431</v>
      </c>
      <c r="C2624" s="5"/>
      <c r="D2624" s="5" t="s">
        <v>7717</v>
      </c>
      <c r="E2624" s="15"/>
      <c r="F2624" s="16">
        <f>+IF(TABLA!$E2624 &lt;&gt; "", 1, 0)</f>
        <v>0</v>
      </c>
      <c r="G2624" s="15"/>
      <c r="H2624" s="16">
        <f>+IF(TABLA!$G2624&lt;&gt;"",1,0)</f>
        <v>0</v>
      </c>
      <c r="I2624" s="15"/>
      <c r="J2624" s="16">
        <f>+IF(TABLA!$I2624&lt;&gt;"",1,0)</f>
        <v>0</v>
      </c>
      <c r="K2624" s="16">
        <f>+IF(AND(TABLA!$F2624=1,TABLA!$H2624=1,TABLA!$J2624=1), 1, 0)</f>
        <v>0</v>
      </c>
      <c r="L2624" s="16"/>
      <c r="M2624" s="5" t="s">
        <v>7718</v>
      </c>
      <c r="N2624" s="5" t="s">
        <v>7719</v>
      </c>
      <c r="O2624" s="17">
        <v>45104</v>
      </c>
      <c r="P2624" s="5">
        <v>1</v>
      </c>
      <c r="Q2624" s="5">
        <v>1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1</v>
      </c>
      <c r="Y2624" s="5">
        <v>0</v>
      </c>
      <c r="Z2624" s="5">
        <v>1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18">
        <v>8.8700000000000001E-2</v>
      </c>
      <c r="AH2624" s="19">
        <v>1</v>
      </c>
      <c r="AI2624" s="19">
        <v>1</v>
      </c>
    </row>
    <row r="2625" spans="1:35" ht="12.75" customHeight="1" x14ac:dyDescent="0.25">
      <c r="A2625" s="5">
        <v>2510</v>
      </c>
      <c r="B2625" s="5">
        <v>4016436</v>
      </c>
      <c r="C2625" s="5"/>
      <c r="D2625" s="5" t="s">
        <v>7720</v>
      </c>
      <c r="E2625" s="15"/>
      <c r="F2625" s="16">
        <f>+IF(TABLA!$E2625 &lt;&gt; "", 1, 0)</f>
        <v>0</v>
      </c>
      <c r="G2625" s="15"/>
      <c r="H2625" s="16">
        <f>+IF(TABLA!$G2625&lt;&gt;"",1,0)</f>
        <v>0</v>
      </c>
      <c r="I2625" s="15"/>
      <c r="J2625" s="16">
        <f>+IF(TABLA!$I2625&lt;&gt;"",1,0)</f>
        <v>0</v>
      </c>
      <c r="K2625" s="16">
        <f>+IF(AND(TABLA!$F2625=1,TABLA!$H2625=1,TABLA!$J2625=1), 1, 0)</f>
        <v>0</v>
      </c>
      <c r="L2625" s="16"/>
      <c r="M2625" s="5" t="s">
        <v>7721</v>
      </c>
      <c r="N2625" s="5" t="s">
        <v>7722</v>
      </c>
      <c r="O2625" s="17">
        <v>45223</v>
      </c>
      <c r="P2625" s="5">
        <v>1</v>
      </c>
      <c r="Q2625" s="5">
        <v>1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1</v>
      </c>
      <c r="Y2625" s="5">
        <v>0</v>
      </c>
      <c r="Z2625" s="5">
        <v>1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18">
        <v>11.9742</v>
      </c>
      <c r="AH2625" s="19">
        <v>25</v>
      </c>
      <c r="AI2625" s="19">
        <v>25</v>
      </c>
    </row>
    <row r="2626" spans="1:35" ht="12.75" customHeight="1" x14ac:dyDescent="0.25">
      <c r="A2626" s="5">
        <v>2574</v>
      </c>
      <c r="B2626" s="5">
        <v>4016441</v>
      </c>
      <c r="C2626" s="5"/>
      <c r="D2626" s="5" t="s">
        <v>7723</v>
      </c>
      <c r="E2626" s="15"/>
      <c r="F2626" s="16">
        <f>+IF(TABLA!$E2626 &lt;&gt; "", 1, 0)</f>
        <v>0</v>
      </c>
      <c r="G2626" s="15"/>
      <c r="H2626" s="16">
        <f>+IF(TABLA!$G2626&lt;&gt;"",1,0)</f>
        <v>0</v>
      </c>
      <c r="I2626" s="15"/>
      <c r="J2626" s="16">
        <f>+IF(TABLA!$I2626&lt;&gt;"",1,0)</f>
        <v>0</v>
      </c>
      <c r="K2626" s="16">
        <f>+IF(AND(TABLA!$F2626=1,TABLA!$H2626=1,TABLA!$J2626=1), 1, 0)</f>
        <v>0</v>
      </c>
      <c r="L2626" s="16"/>
      <c r="M2626" s="5" t="s">
        <v>7724</v>
      </c>
      <c r="N2626" s="5" t="s">
        <v>7725</v>
      </c>
      <c r="O2626" s="17">
        <v>45224</v>
      </c>
      <c r="P2626" s="5">
        <v>1</v>
      </c>
      <c r="Q2626" s="5">
        <v>1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1</v>
      </c>
      <c r="Y2626" s="5">
        <v>0</v>
      </c>
      <c r="Z2626" s="5">
        <v>1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18">
        <v>5.3029999999999999</v>
      </c>
      <c r="AH2626" s="19">
        <v>1</v>
      </c>
      <c r="AI2626" s="19">
        <v>1</v>
      </c>
    </row>
    <row r="2627" spans="1:35" ht="12.75" customHeight="1" x14ac:dyDescent="0.25">
      <c r="A2627" s="5">
        <v>1034</v>
      </c>
      <c r="B2627" s="5">
        <v>4016442</v>
      </c>
      <c r="C2627" s="5"/>
      <c r="D2627" s="5" t="s">
        <v>7726</v>
      </c>
      <c r="E2627" s="15"/>
      <c r="F2627" s="16">
        <f>+IF(TABLA!$E2627 &lt;&gt; "", 1, 0)</f>
        <v>0</v>
      </c>
      <c r="G2627" s="15"/>
      <c r="H2627" s="16">
        <f>+IF(TABLA!$G2627&lt;&gt;"",1,0)</f>
        <v>0</v>
      </c>
      <c r="I2627" s="15"/>
      <c r="J2627" s="16">
        <f>+IF(TABLA!$I2627&lt;&gt;"",1,0)</f>
        <v>0</v>
      </c>
      <c r="K2627" s="16">
        <f>+IF(AND(TABLA!$F2627=1,TABLA!$H2627=1,TABLA!$J2627=1), 1, 0)</f>
        <v>0</v>
      </c>
      <c r="L2627" s="16"/>
      <c r="M2627" s="5" t="s">
        <v>7727</v>
      </c>
      <c r="N2627" s="5" t="s">
        <v>7728</v>
      </c>
      <c r="O2627" s="17">
        <v>45115</v>
      </c>
      <c r="P2627" s="5">
        <v>1</v>
      </c>
      <c r="Q2627" s="5">
        <v>1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1</v>
      </c>
      <c r="Y2627" s="5">
        <v>0</v>
      </c>
      <c r="Z2627" s="5">
        <v>1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18">
        <v>0.29120000000000001</v>
      </c>
      <c r="AH2627" s="19">
        <v>1</v>
      </c>
      <c r="AI2627" s="19">
        <v>1</v>
      </c>
    </row>
    <row r="2628" spans="1:35" ht="12.75" customHeight="1" x14ac:dyDescent="0.25">
      <c r="A2628" s="5">
        <v>1093</v>
      </c>
      <c r="B2628" s="5">
        <v>4016451</v>
      </c>
      <c r="C2628" s="5"/>
      <c r="D2628" s="5" t="s">
        <v>7729</v>
      </c>
      <c r="E2628" s="15"/>
      <c r="F2628" s="16">
        <f>+IF(TABLA!$E2628 &lt;&gt; "", 1, 0)</f>
        <v>0</v>
      </c>
      <c r="G2628" s="15"/>
      <c r="H2628" s="16">
        <f>+IF(TABLA!$G2628&lt;&gt;"",1,0)</f>
        <v>0</v>
      </c>
      <c r="I2628" s="15"/>
      <c r="J2628" s="16">
        <f>+IF(TABLA!$I2628&lt;&gt;"",1,0)</f>
        <v>0</v>
      </c>
      <c r="K2628" s="16">
        <f>+IF(AND(TABLA!$F2628=1,TABLA!$H2628=1,TABLA!$J2628=1), 1, 0)</f>
        <v>0</v>
      </c>
      <c r="L2628" s="16"/>
      <c r="M2628" s="5" t="s">
        <v>7730</v>
      </c>
      <c r="N2628" s="5" t="s">
        <v>7731</v>
      </c>
      <c r="O2628" s="17">
        <v>45124</v>
      </c>
      <c r="P2628" s="5">
        <v>1</v>
      </c>
      <c r="Q2628" s="5">
        <v>1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1</v>
      </c>
      <c r="Y2628" s="5">
        <v>0</v>
      </c>
      <c r="Z2628" s="5">
        <v>1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18">
        <v>10.7654</v>
      </c>
      <c r="AH2628" s="19">
        <v>5</v>
      </c>
      <c r="AI2628" s="19">
        <v>5</v>
      </c>
    </row>
    <row r="2629" spans="1:35" ht="12.75" customHeight="1" x14ac:dyDescent="0.25">
      <c r="A2629" s="5">
        <v>1106</v>
      </c>
      <c r="B2629" s="5">
        <v>4016453</v>
      </c>
      <c r="C2629" s="5"/>
      <c r="D2629" s="5" t="s">
        <v>7732</v>
      </c>
      <c r="E2629" s="15"/>
      <c r="F2629" s="16">
        <f>+IF(TABLA!$E2629 &lt;&gt; "", 1, 0)</f>
        <v>0</v>
      </c>
      <c r="G2629" s="15"/>
      <c r="H2629" s="16">
        <f>+IF(TABLA!$G2629&lt;&gt;"",1,0)</f>
        <v>0</v>
      </c>
      <c r="I2629" s="15"/>
      <c r="J2629" s="16">
        <f>+IF(TABLA!$I2629&lt;&gt;"",1,0)</f>
        <v>0</v>
      </c>
      <c r="K2629" s="16">
        <f>+IF(AND(TABLA!$F2629=1,TABLA!$H2629=1,TABLA!$J2629=1), 1, 0)</f>
        <v>0</v>
      </c>
      <c r="L2629" s="16"/>
      <c r="M2629" s="5" t="s">
        <v>7733</v>
      </c>
      <c r="N2629" s="5" t="s">
        <v>7734</v>
      </c>
      <c r="O2629" s="17">
        <v>45125</v>
      </c>
      <c r="P2629" s="5">
        <v>1</v>
      </c>
      <c r="Q2629" s="5">
        <v>1</v>
      </c>
      <c r="R2629" s="5">
        <v>1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1</v>
      </c>
      <c r="Y2629" s="5">
        <v>0</v>
      </c>
      <c r="Z2629" s="5">
        <v>1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18">
        <v>26.3843</v>
      </c>
      <c r="AH2629" s="19">
        <v>14</v>
      </c>
      <c r="AI2629" s="19">
        <v>14</v>
      </c>
    </row>
    <row r="2630" spans="1:35" ht="12.75" customHeight="1" x14ac:dyDescent="0.25">
      <c r="A2630" s="5">
        <v>1094</v>
      </c>
      <c r="B2630" s="5">
        <v>4016454</v>
      </c>
      <c r="C2630" s="5"/>
      <c r="D2630" s="5" t="s">
        <v>7735</v>
      </c>
      <c r="E2630" s="15"/>
      <c r="F2630" s="16">
        <f>+IF(TABLA!$E2630 &lt;&gt; "", 1, 0)</f>
        <v>0</v>
      </c>
      <c r="G2630" s="15"/>
      <c r="H2630" s="16">
        <f>+IF(TABLA!$G2630&lt;&gt;"",1,0)</f>
        <v>0</v>
      </c>
      <c r="I2630" s="15"/>
      <c r="J2630" s="16">
        <f>+IF(TABLA!$I2630&lt;&gt;"",1,0)</f>
        <v>0</v>
      </c>
      <c r="K2630" s="16">
        <f>+IF(AND(TABLA!$F2630=1,TABLA!$H2630=1,TABLA!$J2630=1), 1, 0)</f>
        <v>0</v>
      </c>
      <c r="L2630" s="16"/>
      <c r="M2630" s="5" t="s">
        <v>7736</v>
      </c>
      <c r="N2630" s="5" t="s">
        <v>7737</v>
      </c>
      <c r="O2630" s="17">
        <v>45124</v>
      </c>
      <c r="P2630" s="5">
        <v>1</v>
      </c>
      <c r="Q2630" s="5">
        <v>1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1</v>
      </c>
      <c r="Y2630" s="5">
        <v>0</v>
      </c>
      <c r="Z2630" s="5">
        <v>1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18">
        <v>1.3587</v>
      </c>
      <c r="AH2630" s="19">
        <v>2</v>
      </c>
      <c r="AI2630" s="19">
        <v>2</v>
      </c>
    </row>
    <row r="2631" spans="1:35" ht="12.75" customHeight="1" x14ac:dyDescent="0.25">
      <c r="A2631" s="5">
        <v>226</v>
      </c>
      <c r="B2631" s="5">
        <v>4016458</v>
      </c>
      <c r="C2631" s="5"/>
      <c r="D2631" s="5" t="s">
        <v>7738</v>
      </c>
      <c r="E2631" s="15"/>
      <c r="F2631" s="16">
        <f>+IF(TABLA!$E2631 &lt;&gt; "", 1, 0)</f>
        <v>0</v>
      </c>
      <c r="G2631" s="15"/>
      <c r="H2631" s="16">
        <f>+IF(TABLA!$G2631&lt;&gt;"",1,0)</f>
        <v>0</v>
      </c>
      <c r="I2631" s="15"/>
      <c r="J2631" s="16">
        <f>+IF(TABLA!$I2631&lt;&gt;"",1,0)</f>
        <v>0</v>
      </c>
      <c r="K2631" s="16">
        <f>+IF(AND(TABLA!$F2631=1,TABLA!$H2631=1,TABLA!$J2631=1), 1, 0)</f>
        <v>0</v>
      </c>
      <c r="L2631" s="16"/>
      <c r="M2631" s="5" t="s">
        <v>7739</v>
      </c>
      <c r="N2631" s="5" t="s">
        <v>7740</v>
      </c>
      <c r="O2631" s="17">
        <v>44908</v>
      </c>
      <c r="P2631" s="5">
        <v>1</v>
      </c>
      <c r="Q2631" s="5">
        <v>1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1</v>
      </c>
      <c r="Y2631" s="5">
        <v>0</v>
      </c>
      <c r="Z2631" s="5">
        <v>1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18">
        <v>0.65990000000000004</v>
      </c>
      <c r="AH2631" s="19">
        <v>1</v>
      </c>
      <c r="AI2631" s="19">
        <v>1</v>
      </c>
    </row>
    <row r="2632" spans="1:35" ht="12.75" customHeight="1" x14ac:dyDescent="0.25">
      <c r="A2632" s="5">
        <v>719</v>
      </c>
      <c r="B2632" s="5">
        <v>4016459</v>
      </c>
      <c r="C2632" s="5"/>
      <c r="D2632" s="5" t="s">
        <v>7741</v>
      </c>
      <c r="E2632" s="15"/>
      <c r="F2632" s="16">
        <f>+IF(TABLA!$E2632 &lt;&gt; "", 1, 0)</f>
        <v>0</v>
      </c>
      <c r="G2632" s="15"/>
      <c r="H2632" s="16">
        <f>+IF(TABLA!$G2632&lt;&gt;"",1,0)</f>
        <v>0</v>
      </c>
      <c r="I2632" s="15"/>
      <c r="J2632" s="16">
        <f>+IF(TABLA!$I2632&lt;&gt;"",1,0)</f>
        <v>0</v>
      </c>
      <c r="K2632" s="16">
        <f>+IF(AND(TABLA!$F2632=1,TABLA!$H2632=1,TABLA!$J2632=1), 1, 0)</f>
        <v>0</v>
      </c>
      <c r="L2632" s="16"/>
      <c r="M2632" s="5" t="s">
        <v>7742</v>
      </c>
      <c r="N2632" s="5" t="s">
        <v>7743</v>
      </c>
      <c r="O2632" s="17">
        <v>45069</v>
      </c>
      <c r="P2632" s="5">
        <v>1</v>
      </c>
      <c r="Q2632" s="5">
        <v>1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1</v>
      </c>
      <c r="Y2632" s="5">
        <v>0</v>
      </c>
      <c r="Z2632" s="5">
        <v>1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18">
        <v>3.4506000000000001</v>
      </c>
      <c r="AH2632" s="19">
        <v>2</v>
      </c>
      <c r="AI2632" s="19">
        <v>2</v>
      </c>
    </row>
    <row r="2633" spans="1:35" ht="12.75" customHeight="1" x14ac:dyDescent="0.25">
      <c r="A2633" s="5">
        <v>924</v>
      </c>
      <c r="B2633" s="5">
        <v>4016460</v>
      </c>
      <c r="C2633" s="5"/>
      <c r="D2633" s="5" t="s">
        <v>7744</v>
      </c>
      <c r="E2633" s="15"/>
      <c r="F2633" s="16">
        <f>+IF(TABLA!$E2633 &lt;&gt; "", 1, 0)</f>
        <v>0</v>
      </c>
      <c r="G2633" s="15"/>
      <c r="H2633" s="16">
        <f>+IF(TABLA!$G2633&lt;&gt;"",1,0)</f>
        <v>0</v>
      </c>
      <c r="I2633" s="15"/>
      <c r="J2633" s="16">
        <f>+IF(TABLA!$I2633&lt;&gt;"",1,0)</f>
        <v>0</v>
      </c>
      <c r="K2633" s="16">
        <f>+IF(AND(TABLA!$F2633=1,TABLA!$H2633=1,TABLA!$J2633=1), 1, 0)</f>
        <v>0</v>
      </c>
      <c r="L2633" s="16"/>
      <c r="M2633" s="5" t="s">
        <v>7745</v>
      </c>
      <c r="N2633" s="5" t="s">
        <v>7746</v>
      </c>
      <c r="O2633" s="17">
        <v>45100</v>
      </c>
      <c r="P2633" s="5">
        <v>1</v>
      </c>
      <c r="Q2633" s="5">
        <v>1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1</v>
      </c>
      <c r="Y2633" s="5">
        <v>0</v>
      </c>
      <c r="Z2633" s="5">
        <v>1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18">
        <v>7.3989000000000003</v>
      </c>
      <c r="AH2633" s="19">
        <v>2</v>
      </c>
      <c r="AI2633" s="19">
        <v>2</v>
      </c>
    </row>
    <row r="2634" spans="1:35" ht="12.75" customHeight="1" x14ac:dyDescent="0.25">
      <c r="A2634" s="5">
        <v>395</v>
      </c>
      <c r="B2634" s="5">
        <v>4016467</v>
      </c>
      <c r="C2634" s="5"/>
      <c r="D2634" s="5" t="s">
        <v>7747</v>
      </c>
      <c r="E2634" s="15"/>
      <c r="F2634" s="16">
        <f>+IF(TABLA!$E2634 &lt;&gt; "", 1, 0)</f>
        <v>0</v>
      </c>
      <c r="G2634" s="15"/>
      <c r="H2634" s="16">
        <f>+IF(TABLA!$G2634&lt;&gt;"",1,0)</f>
        <v>0</v>
      </c>
      <c r="I2634" s="15"/>
      <c r="J2634" s="16">
        <f>+IF(TABLA!$I2634&lt;&gt;"",1,0)</f>
        <v>0</v>
      </c>
      <c r="K2634" s="16">
        <f>+IF(AND(TABLA!$F2634=1,TABLA!$H2634=1,TABLA!$J2634=1), 1, 0)</f>
        <v>0</v>
      </c>
      <c r="L2634" s="16"/>
      <c r="M2634" s="5" t="s">
        <v>7748</v>
      </c>
      <c r="N2634" s="5" t="s">
        <v>7749</v>
      </c>
      <c r="O2634" s="17">
        <v>44979</v>
      </c>
      <c r="P2634" s="5">
        <v>1</v>
      </c>
      <c r="Q2634" s="5">
        <v>1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1</v>
      </c>
      <c r="Y2634" s="5">
        <v>0</v>
      </c>
      <c r="Z2634" s="5">
        <v>1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18">
        <v>5.3600000000000002E-2</v>
      </c>
      <c r="AH2634" s="19">
        <v>1</v>
      </c>
      <c r="AI2634" s="19">
        <v>1</v>
      </c>
    </row>
    <row r="2635" spans="1:35" ht="12.75" customHeight="1" x14ac:dyDescent="0.25">
      <c r="A2635" s="5">
        <v>1008</v>
      </c>
      <c r="B2635" s="5">
        <v>4016472</v>
      </c>
      <c r="C2635" s="5"/>
      <c r="D2635" s="5" t="s">
        <v>7750</v>
      </c>
      <c r="E2635" s="15"/>
      <c r="F2635" s="16">
        <f>+IF(TABLA!$E2635 &lt;&gt; "", 1, 0)</f>
        <v>0</v>
      </c>
      <c r="G2635" s="15"/>
      <c r="H2635" s="16">
        <f>+IF(TABLA!$G2635&lt;&gt;"",1,0)</f>
        <v>0</v>
      </c>
      <c r="I2635" s="15"/>
      <c r="J2635" s="16">
        <f>+IF(TABLA!$I2635&lt;&gt;"",1,0)</f>
        <v>0</v>
      </c>
      <c r="K2635" s="16">
        <f>+IF(AND(TABLA!$F2635=1,TABLA!$H2635=1,TABLA!$J2635=1), 1, 0)</f>
        <v>0</v>
      </c>
      <c r="L2635" s="16"/>
      <c r="M2635" s="5" t="s">
        <v>7751</v>
      </c>
      <c r="N2635" s="5" t="s">
        <v>7752</v>
      </c>
      <c r="O2635" s="17">
        <v>45112</v>
      </c>
      <c r="P2635" s="5">
        <v>1</v>
      </c>
      <c r="Q2635" s="5">
        <v>1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1</v>
      </c>
      <c r="Y2635" s="5">
        <v>0</v>
      </c>
      <c r="Z2635" s="5">
        <v>1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18">
        <v>1.5306999999999999</v>
      </c>
      <c r="AH2635" s="19">
        <v>1</v>
      </c>
      <c r="AI2635" s="19">
        <v>1</v>
      </c>
    </row>
    <row r="2636" spans="1:35" ht="12.75" customHeight="1" x14ac:dyDescent="0.25">
      <c r="A2636" s="5">
        <v>1130</v>
      </c>
      <c r="B2636" s="5">
        <v>4016476</v>
      </c>
      <c r="C2636" s="5"/>
      <c r="D2636" s="5" t="s">
        <v>7753</v>
      </c>
      <c r="E2636" s="15"/>
      <c r="F2636" s="16">
        <f>+IF(TABLA!$E2636 &lt;&gt; "", 1, 0)</f>
        <v>0</v>
      </c>
      <c r="G2636" s="15"/>
      <c r="H2636" s="16">
        <f>+IF(TABLA!$G2636&lt;&gt;"",1,0)</f>
        <v>0</v>
      </c>
      <c r="I2636" s="15"/>
      <c r="J2636" s="16">
        <f>+IF(TABLA!$I2636&lt;&gt;"",1,0)</f>
        <v>0</v>
      </c>
      <c r="K2636" s="16">
        <f>+IF(AND(TABLA!$F2636=1,TABLA!$H2636=1,TABLA!$J2636=1), 1, 0)</f>
        <v>0</v>
      </c>
      <c r="L2636" s="16"/>
      <c r="M2636" s="5" t="s">
        <v>7754</v>
      </c>
      <c r="N2636" s="5" t="s">
        <v>7755</v>
      </c>
      <c r="O2636" s="17">
        <v>45127</v>
      </c>
      <c r="P2636" s="5">
        <v>1</v>
      </c>
      <c r="Q2636" s="5">
        <v>1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1</v>
      </c>
      <c r="Y2636" s="5">
        <v>0</v>
      </c>
      <c r="Z2636" s="5">
        <v>1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18">
        <v>7.1083999999999996</v>
      </c>
      <c r="AH2636" s="19">
        <v>5</v>
      </c>
      <c r="AI2636" s="19">
        <v>5</v>
      </c>
    </row>
    <row r="2637" spans="1:35" ht="12.75" customHeight="1" x14ac:dyDescent="0.25">
      <c r="A2637" s="5">
        <v>861</v>
      </c>
      <c r="B2637" s="5">
        <v>4016481</v>
      </c>
      <c r="C2637" s="5"/>
      <c r="D2637" s="5" t="s">
        <v>7756</v>
      </c>
      <c r="E2637" s="15"/>
      <c r="F2637" s="16">
        <f>+IF(TABLA!$E2637 &lt;&gt; "", 1, 0)</f>
        <v>0</v>
      </c>
      <c r="G2637" s="15"/>
      <c r="H2637" s="16">
        <f>+IF(TABLA!$G2637&lt;&gt;"",1,0)</f>
        <v>0</v>
      </c>
      <c r="I2637" s="15"/>
      <c r="J2637" s="16">
        <f>+IF(TABLA!$I2637&lt;&gt;"",1,0)</f>
        <v>0</v>
      </c>
      <c r="K2637" s="16">
        <f>+IF(AND(TABLA!$F2637=1,TABLA!$H2637=1,TABLA!$J2637=1), 1, 0)</f>
        <v>0</v>
      </c>
      <c r="L2637" s="16"/>
      <c r="M2637" s="5" t="s">
        <v>7757</v>
      </c>
      <c r="N2637" s="5" t="s">
        <v>7758</v>
      </c>
      <c r="O2637" s="17">
        <v>45091</v>
      </c>
      <c r="P2637" s="5">
        <v>1</v>
      </c>
      <c r="Q2637" s="5">
        <v>1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1</v>
      </c>
      <c r="Y2637" s="5">
        <v>0</v>
      </c>
      <c r="Z2637" s="5">
        <v>1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18">
        <v>0.79959999999999998</v>
      </c>
      <c r="AH2637" s="19">
        <v>1</v>
      </c>
      <c r="AI2637" s="19">
        <v>1</v>
      </c>
    </row>
    <row r="2638" spans="1:35" ht="12.75" customHeight="1" x14ac:dyDescent="0.25">
      <c r="A2638" s="5">
        <v>2511</v>
      </c>
      <c r="B2638" s="5">
        <v>4306003</v>
      </c>
      <c r="C2638" s="5"/>
      <c r="D2638" s="5" t="s">
        <v>7759</v>
      </c>
      <c r="E2638" s="15"/>
      <c r="F2638" s="16">
        <f>+IF(TABLA!$E2638 &lt;&gt; "", 1, 0)</f>
        <v>0</v>
      </c>
      <c r="G2638" s="15"/>
      <c r="H2638" s="16">
        <f>+IF(TABLA!$G2638&lt;&gt;"",1,0)</f>
        <v>0</v>
      </c>
      <c r="I2638" s="15"/>
      <c r="J2638" s="16">
        <f>+IF(TABLA!$I2638&lt;&gt;"",1,0)</f>
        <v>0</v>
      </c>
      <c r="K2638" s="16">
        <f>+IF(AND(TABLA!$F2638=1,TABLA!$H2638=1,TABLA!$J2638=1), 1, 0)</f>
        <v>0</v>
      </c>
      <c r="L2638" s="16"/>
      <c r="M2638" s="5" t="s">
        <v>163</v>
      </c>
      <c r="N2638" s="5" t="s">
        <v>7760</v>
      </c>
      <c r="O2638" s="17">
        <v>45223</v>
      </c>
      <c r="P2638" s="5">
        <v>1</v>
      </c>
      <c r="Q2638" s="5">
        <v>1</v>
      </c>
      <c r="R2638" s="5">
        <v>0</v>
      </c>
      <c r="S2638" s="5">
        <v>1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1</v>
      </c>
      <c r="AG2638" s="18">
        <v>11.132300000000001</v>
      </c>
      <c r="AH2638" s="19">
        <v>43</v>
      </c>
      <c r="AI2638" s="19">
        <v>43</v>
      </c>
    </row>
    <row r="2639" spans="1:35" ht="12.75" customHeight="1" x14ac:dyDescent="0.25">
      <c r="A2639" s="5">
        <v>1420</v>
      </c>
      <c r="B2639" s="5">
        <v>4306004</v>
      </c>
      <c r="C2639" s="5"/>
      <c r="D2639" s="5" t="s">
        <v>7761</v>
      </c>
      <c r="E2639" s="15"/>
      <c r="F2639" s="16">
        <f>+IF(TABLA!$E2639 &lt;&gt; "", 1, 0)</f>
        <v>0</v>
      </c>
      <c r="G2639" s="15"/>
      <c r="H2639" s="16">
        <f>+IF(TABLA!$G2639&lt;&gt;"",1,0)</f>
        <v>0</v>
      </c>
      <c r="I2639" s="15"/>
      <c r="J2639" s="16">
        <f>+IF(TABLA!$I2639&lt;&gt;"",1,0)</f>
        <v>0</v>
      </c>
      <c r="K2639" s="16">
        <f>+IF(AND(TABLA!$F2639=1,TABLA!$H2639=1,TABLA!$J2639=1), 1, 0)</f>
        <v>0</v>
      </c>
      <c r="L2639" s="16"/>
      <c r="M2639" s="5" t="s">
        <v>163</v>
      </c>
      <c r="N2639" s="5" t="s">
        <v>7762</v>
      </c>
      <c r="O2639" s="17">
        <v>45163</v>
      </c>
      <c r="P2639" s="5">
        <v>1</v>
      </c>
      <c r="Q2639" s="5">
        <v>1</v>
      </c>
      <c r="R2639" s="5">
        <v>0</v>
      </c>
      <c r="S2639" s="5">
        <v>1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1</v>
      </c>
      <c r="AG2639" s="18">
        <v>2.8351000000000002</v>
      </c>
      <c r="AH2639" s="19">
        <v>4</v>
      </c>
      <c r="AI2639" s="19">
        <v>4</v>
      </c>
    </row>
    <row r="2640" spans="1:35" ht="12.75" customHeight="1" x14ac:dyDescent="0.25">
      <c r="A2640" s="5">
        <v>2134</v>
      </c>
      <c r="B2640" s="5">
        <v>5001001</v>
      </c>
      <c r="C2640" s="5"/>
      <c r="D2640" s="5" t="s">
        <v>7443</v>
      </c>
      <c r="E2640" s="15"/>
      <c r="F2640" s="16">
        <f>+IF(TABLA!$E2640 &lt;&gt; "", 1, 0)</f>
        <v>0</v>
      </c>
      <c r="G2640" s="15"/>
      <c r="H2640" s="16">
        <f>+IF(TABLA!$G2640&lt;&gt;"",1,0)</f>
        <v>0</v>
      </c>
      <c r="I2640" s="15"/>
      <c r="J2640" s="16">
        <f>+IF(TABLA!$I2640&lt;&gt;"",1,0)</f>
        <v>0</v>
      </c>
      <c r="K2640" s="16">
        <f>+IF(AND(TABLA!$F2640=1,TABLA!$H2640=1,TABLA!$J2640=1), 1, 0)</f>
        <v>0</v>
      </c>
      <c r="L2640" s="16"/>
      <c r="M2640" s="5" t="s">
        <v>7763</v>
      </c>
      <c r="N2640" s="5" t="s">
        <v>7445</v>
      </c>
      <c r="O2640" s="17">
        <v>45212</v>
      </c>
      <c r="P2640" s="5">
        <v>1</v>
      </c>
      <c r="Q2640" s="5">
        <v>1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1</v>
      </c>
      <c r="Y2640" s="5">
        <v>0</v>
      </c>
      <c r="Z2640" s="5">
        <v>1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18">
        <v>298.27940000000001</v>
      </c>
      <c r="AH2640" s="19">
        <v>1847</v>
      </c>
      <c r="AI2640" s="19">
        <v>1906</v>
      </c>
    </row>
    <row r="2641" spans="1:35" ht="12.75" customHeight="1" x14ac:dyDescent="0.25">
      <c r="A2641" s="5">
        <v>2450</v>
      </c>
      <c r="B2641" s="5">
        <v>5001003</v>
      </c>
      <c r="C2641" s="5"/>
      <c r="D2641" s="5" t="s">
        <v>7446</v>
      </c>
      <c r="E2641" s="15"/>
      <c r="F2641" s="16">
        <f>+IF(TABLA!$E2641 &lt;&gt; "", 1, 0)</f>
        <v>0</v>
      </c>
      <c r="G2641" s="15"/>
      <c r="H2641" s="16">
        <f>+IF(TABLA!$G2641&lt;&gt;"",1,0)</f>
        <v>0</v>
      </c>
      <c r="I2641" s="15"/>
      <c r="J2641" s="16">
        <f>+IF(TABLA!$I2641&lt;&gt;"",1,0)</f>
        <v>0</v>
      </c>
      <c r="K2641" s="16">
        <f>+IF(AND(TABLA!$F2641=1,TABLA!$H2641=1,TABLA!$J2641=1), 1, 0)</f>
        <v>0</v>
      </c>
      <c r="L2641" s="16"/>
      <c r="M2641" s="5" t="s">
        <v>163</v>
      </c>
      <c r="N2641" s="5" t="s">
        <v>7448</v>
      </c>
      <c r="O2641" s="17">
        <v>45222</v>
      </c>
      <c r="P2641" s="5">
        <v>1</v>
      </c>
      <c r="Q2641" s="5">
        <v>1</v>
      </c>
      <c r="R2641" s="5">
        <v>1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1</v>
      </c>
      <c r="Y2641" s="5">
        <v>0</v>
      </c>
      <c r="Z2641" s="5">
        <v>1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18">
        <v>70.021699999999996</v>
      </c>
      <c r="AH2641" s="19">
        <v>406</v>
      </c>
      <c r="AI2641" s="19">
        <v>422</v>
      </c>
    </row>
    <row r="2642" spans="1:35" ht="12.75" customHeight="1" x14ac:dyDescent="0.25">
      <c r="A2642" s="5">
        <v>2667</v>
      </c>
      <c r="B2642" s="5">
        <v>5001004</v>
      </c>
      <c r="C2642" s="5"/>
      <c r="D2642" s="5" t="s">
        <v>7764</v>
      </c>
      <c r="E2642" s="15"/>
      <c r="F2642" s="16">
        <f>+IF(TABLA!$E2642 &lt;&gt; "", 1, 0)</f>
        <v>0</v>
      </c>
      <c r="G2642" s="15"/>
      <c r="H2642" s="16">
        <f>+IF(TABLA!$G2642&lt;&gt;"",1,0)</f>
        <v>0</v>
      </c>
      <c r="I2642" s="15"/>
      <c r="J2642" s="16">
        <f>+IF(TABLA!$I2642&lt;&gt;"",1,0)</f>
        <v>0</v>
      </c>
      <c r="K2642" s="16">
        <f>+IF(AND(TABLA!$F2642=1,TABLA!$H2642=1,TABLA!$J2642=1), 1, 0)</f>
        <v>0</v>
      </c>
      <c r="L2642" s="16"/>
      <c r="M2642" s="5" t="s">
        <v>163</v>
      </c>
      <c r="N2642" s="5" t="s">
        <v>7765</v>
      </c>
      <c r="O2642" s="17">
        <v>45225</v>
      </c>
      <c r="P2642" s="5">
        <v>1</v>
      </c>
      <c r="Q2642" s="5">
        <v>1</v>
      </c>
      <c r="R2642" s="5">
        <v>1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1</v>
      </c>
      <c r="Y2642" s="5">
        <v>0</v>
      </c>
      <c r="Z2642" s="5">
        <v>1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18">
        <v>148.81180000000001</v>
      </c>
      <c r="AH2642" s="19">
        <v>471</v>
      </c>
      <c r="AI2642" s="19">
        <v>480</v>
      </c>
    </row>
    <row r="2643" spans="1:35" ht="12.75" customHeight="1" x14ac:dyDescent="0.25">
      <c r="A2643" s="5">
        <v>2761</v>
      </c>
      <c r="B2643" s="5">
        <v>5001005</v>
      </c>
      <c r="C2643" s="5"/>
      <c r="D2643" s="5" t="s">
        <v>7766</v>
      </c>
      <c r="E2643" s="15"/>
      <c r="F2643" s="16">
        <f>+IF(TABLA!$E2643 &lt;&gt; "", 1, 0)</f>
        <v>0</v>
      </c>
      <c r="G2643" s="15"/>
      <c r="H2643" s="16">
        <f>+IF(TABLA!$G2643&lt;&gt;"",1,0)</f>
        <v>0</v>
      </c>
      <c r="I2643" s="15"/>
      <c r="J2643" s="16">
        <f>+IF(TABLA!$I2643&lt;&gt;"",1,0)</f>
        <v>0</v>
      </c>
      <c r="K2643" s="16">
        <f>+IF(AND(TABLA!$F2643=1,TABLA!$H2643=1,TABLA!$J2643=1), 1, 0)</f>
        <v>0</v>
      </c>
      <c r="L2643" s="16"/>
      <c r="M2643" s="5" t="s">
        <v>163</v>
      </c>
      <c r="N2643" s="5" t="s">
        <v>7767</v>
      </c>
      <c r="O2643" s="17">
        <v>45227</v>
      </c>
      <c r="P2643" s="5">
        <v>1</v>
      </c>
      <c r="Q2643" s="5">
        <v>1</v>
      </c>
      <c r="R2643" s="5">
        <v>1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1</v>
      </c>
      <c r="Y2643" s="5">
        <v>0</v>
      </c>
      <c r="Z2643" s="5">
        <v>1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18">
        <v>1077.8973000000001</v>
      </c>
      <c r="AH2643" s="19">
        <v>1325</v>
      </c>
      <c r="AI2643" s="19">
        <v>1392</v>
      </c>
    </row>
    <row r="2644" spans="1:35" ht="12.75" customHeight="1" x14ac:dyDescent="0.25">
      <c r="A2644" s="5">
        <v>2881</v>
      </c>
      <c r="B2644" s="5">
        <v>5001006</v>
      </c>
      <c r="C2644" s="5"/>
      <c r="D2644" s="5" t="s">
        <v>7768</v>
      </c>
      <c r="E2644" s="15"/>
      <c r="F2644" s="16">
        <f>+IF(TABLA!$E2644 &lt;&gt; "", 1, 0)</f>
        <v>0</v>
      </c>
      <c r="G2644" s="15"/>
      <c r="H2644" s="16">
        <f>+IF(TABLA!$G2644&lt;&gt;"",1,0)</f>
        <v>0</v>
      </c>
      <c r="I2644" s="15"/>
      <c r="J2644" s="16">
        <f>+IF(TABLA!$I2644&lt;&gt;"",1,0)</f>
        <v>0</v>
      </c>
      <c r="K2644" s="16">
        <f>+IF(AND(TABLA!$F2644=1,TABLA!$H2644=1,TABLA!$J2644=1), 1, 0)</f>
        <v>0</v>
      </c>
      <c r="L2644" s="16"/>
      <c r="M2644" s="5" t="s">
        <v>163</v>
      </c>
      <c r="N2644" s="5" t="s">
        <v>7769</v>
      </c>
      <c r="O2644" s="17">
        <v>45229</v>
      </c>
      <c r="P2644" s="5">
        <v>1</v>
      </c>
      <c r="Q2644" s="5">
        <v>1</v>
      </c>
      <c r="R2644" s="5">
        <v>1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1</v>
      </c>
      <c r="Y2644" s="5">
        <v>0</v>
      </c>
      <c r="Z2644" s="5">
        <v>1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18">
        <v>68.285399999999996</v>
      </c>
      <c r="AH2644" s="19">
        <v>162</v>
      </c>
      <c r="AI2644" s="19">
        <v>187</v>
      </c>
    </row>
    <row r="2645" spans="1:35" ht="12.75" customHeight="1" x14ac:dyDescent="0.25">
      <c r="A2645" s="5">
        <v>490</v>
      </c>
      <c r="B2645" s="5">
        <v>5001007</v>
      </c>
      <c r="C2645" s="5"/>
      <c r="D2645" s="5" t="s">
        <v>7770</v>
      </c>
      <c r="E2645" s="15"/>
      <c r="F2645" s="16">
        <f>+IF(TABLA!$E2645 &lt;&gt; "", 1, 0)</f>
        <v>0</v>
      </c>
      <c r="G2645" s="15"/>
      <c r="H2645" s="16">
        <f>+IF(TABLA!$G2645&lt;&gt;"",1,0)</f>
        <v>0</v>
      </c>
      <c r="I2645" s="15"/>
      <c r="J2645" s="16">
        <f>+IF(TABLA!$I2645&lt;&gt;"",1,0)</f>
        <v>0</v>
      </c>
      <c r="K2645" s="16">
        <f>+IF(AND(TABLA!$F2645=1,TABLA!$H2645=1,TABLA!$J2645=1), 1, 0)</f>
        <v>0</v>
      </c>
      <c r="L2645" s="16"/>
      <c r="M2645" s="5" t="s">
        <v>163</v>
      </c>
      <c r="N2645" s="5" t="s">
        <v>7771</v>
      </c>
      <c r="O2645" s="17">
        <v>45012</v>
      </c>
      <c r="P2645" s="5">
        <v>1</v>
      </c>
      <c r="Q2645" s="5">
        <v>1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1</v>
      </c>
      <c r="Y2645" s="5">
        <v>0</v>
      </c>
      <c r="Z2645" s="5">
        <v>1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18">
        <v>0.95340000000000003</v>
      </c>
      <c r="AH2645" s="19">
        <v>8</v>
      </c>
      <c r="AI2645" s="19">
        <v>8</v>
      </c>
    </row>
    <row r="2646" spans="1:35" ht="12.75" customHeight="1" x14ac:dyDescent="0.25">
      <c r="A2646" s="5">
        <v>1546</v>
      </c>
      <c r="B2646" s="5">
        <v>5001011</v>
      </c>
      <c r="C2646" s="5"/>
      <c r="D2646" s="5" t="s">
        <v>7772</v>
      </c>
      <c r="E2646" s="15"/>
      <c r="F2646" s="16">
        <f>+IF(TABLA!$E2646 &lt;&gt; "", 1, 0)</f>
        <v>0</v>
      </c>
      <c r="G2646" s="15"/>
      <c r="H2646" s="16">
        <f>+IF(TABLA!$G2646&lt;&gt;"",1,0)</f>
        <v>0</v>
      </c>
      <c r="I2646" s="15"/>
      <c r="J2646" s="16">
        <f>+IF(TABLA!$I2646&lt;&gt;"",1,0)</f>
        <v>0</v>
      </c>
      <c r="K2646" s="16">
        <f>+IF(AND(TABLA!$F2646=1,TABLA!$H2646=1,TABLA!$J2646=1), 1, 0)</f>
        <v>0</v>
      </c>
      <c r="L2646" s="16"/>
      <c r="M2646" s="5" t="s">
        <v>163</v>
      </c>
      <c r="N2646" s="5" t="s">
        <v>7773</v>
      </c>
      <c r="O2646" s="17">
        <v>45175</v>
      </c>
      <c r="P2646" s="5">
        <v>1</v>
      </c>
      <c r="Q2646" s="5">
        <v>1</v>
      </c>
      <c r="R2646" s="5">
        <v>1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1</v>
      </c>
      <c r="Y2646" s="5">
        <v>0</v>
      </c>
      <c r="Z2646" s="5">
        <v>1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18">
        <v>0</v>
      </c>
      <c r="AH2646" s="19">
        <v>11</v>
      </c>
      <c r="AI2646" s="19">
        <v>11</v>
      </c>
    </row>
    <row r="2647" spans="1:35" ht="12.75" customHeight="1" x14ac:dyDescent="0.25">
      <c r="A2647" s="5">
        <v>1215</v>
      </c>
      <c r="B2647" s="5">
        <v>5001015</v>
      </c>
      <c r="C2647" s="5"/>
      <c r="D2647" s="5" t="s">
        <v>7267</v>
      </c>
      <c r="E2647" s="15"/>
      <c r="F2647" s="16">
        <f>+IF(TABLA!$E2647 &lt;&gt; "", 1, 0)</f>
        <v>0</v>
      </c>
      <c r="G2647" s="15"/>
      <c r="H2647" s="16">
        <f>+IF(TABLA!$G2647&lt;&gt;"",1,0)</f>
        <v>0</v>
      </c>
      <c r="I2647" s="15"/>
      <c r="J2647" s="16">
        <f>+IF(TABLA!$I2647&lt;&gt;"",1,0)</f>
        <v>0</v>
      </c>
      <c r="K2647" s="16">
        <f>+IF(AND(TABLA!$F2647=1,TABLA!$H2647=1,TABLA!$J2647=1), 1, 0)</f>
        <v>0</v>
      </c>
      <c r="L2647" s="16"/>
      <c r="M2647" s="5" t="s">
        <v>163</v>
      </c>
      <c r="N2647" s="5" t="s">
        <v>7269</v>
      </c>
      <c r="O2647" s="17">
        <v>45138</v>
      </c>
      <c r="P2647" s="5">
        <v>1</v>
      </c>
      <c r="Q2647" s="5">
        <v>1</v>
      </c>
      <c r="R2647" s="5">
        <v>1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1</v>
      </c>
      <c r="Y2647" s="5">
        <v>0</v>
      </c>
      <c r="Z2647" s="5">
        <v>1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18">
        <v>10.694000000000001</v>
      </c>
      <c r="AH2647" s="19">
        <v>15</v>
      </c>
      <c r="AI2647" s="19">
        <v>15</v>
      </c>
    </row>
    <row r="2648" spans="1:35" ht="12.75" customHeight="1" x14ac:dyDescent="0.25">
      <c r="A2648" s="5">
        <v>2762</v>
      </c>
      <c r="B2648" s="5">
        <v>5001017</v>
      </c>
      <c r="C2648" s="5"/>
      <c r="D2648" s="5" t="s">
        <v>7774</v>
      </c>
      <c r="E2648" s="15"/>
      <c r="F2648" s="16">
        <f>+IF(TABLA!$E2648 &lt;&gt; "", 1, 0)</f>
        <v>0</v>
      </c>
      <c r="G2648" s="15"/>
      <c r="H2648" s="16">
        <f>+IF(TABLA!$G2648&lt;&gt;"",1,0)</f>
        <v>0</v>
      </c>
      <c r="I2648" s="15"/>
      <c r="J2648" s="16">
        <f>+IF(TABLA!$I2648&lt;&gt;"",1,0)</f>
        <v>0</v>
      </c>
      <c r="K2648" s="16">
        <f>+IF(AND(TABLA!$F2648=1,TABLA!$H2648=1,TABLA!$J2648=1), 1, 0)</f>
        <v>0</v>
      </c>
      <c r="L2648" s="16"/>
      <c r="M2648" s="5" t="s">
        <v>163</v>
      </c>
      <c r="N2648" s="5" t="s">
        <v>7775</v>
      </c>
      <c r="O2648" s="17">
        <v>45227</v>
      </c>
      <c r="P2648" s="5">
        <v>1</v>
      </c>
      <c r="Q2648" s="5">
        <v>1</v>
      </c>
      <c r="R2648" s="5">
        <v>1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1</v>
      </c>
      <c r="Y2648" s="5">
        <v>0</v>
      </c>
      <c r="Z2648" s="5">
        <v>1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18">
        <v>107.236</v>
      </c>
      <c r="AH2648" s="19">
        <v>542</v>
      </c>
      <c r="AI2648" s="19">
        <v>568</v>
      </c>
    </row>
    <row r="2649" spans="1:35" ht="12.75" customHeight="1" x14ac:dyDescent="0.25">
      <c r="A2649" s="5">
        <v>2365</v>
      </c>
      <c r="B2649" s="5">
        <v>5001018</v>
      </c>
      <c r="C2649" s="5"/>
      <c r="D2649" s="5" t="s">
        <v>7776</v>
      </c>
      <c r="E2649" s="15"/>
      <c r="F2649" s="16">
        <f>+IF(TABLA!$E2649 &lt;&gt; "", 1, 0)</f>
        <v>0</v>
      </c>
      <c r="G2649" s="15"/>
      <c r="H2649" s="16">
        <f>+IF(TABLA!$G2649&lt;&gt;"",1,0)</f>
        <v>0</v>
      </c>
      <c r="I2649" s="15"/>
      <c r="J2649" s="16">
        <f>+IF(TABLA!$I2649&lt;&gt;"",1,0)</f>
        <v>0</v>
      </c>
      <c r="K2649" s="16">
        <f>+IF(AND(TABLA!$F2649=1,TABLA!$H2649=1,TABLA!$J2649=1), 1, 0)</f>
        <v>0</v>
      </c>
      <c r="L2649" s="16"/>
      <c r="M2649" s="5" t="s">
        <v>163</v>
      </c>
      <c r="N2649" s="5" t="s">
        <v>7777</v>
      </c>
      <c r="O2649" s="17">
        <v>45219</v>
      </c>
      <c r="P2649" s="5">
        <v>1</v>
      </c>
      <c r="Q2649" s="5">
        <v>1</v>
      </c>
      <c r="R2649" s="5">
        <v>1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1</v>
      </c>
      <c r="Y2649" s="5">
        <v>0</v>
      </c>
      <c r="Z2649" s="5">
        <v>1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18">
        <v>15.025</v>
      </c>
      <c r="AH2649" s="19">
        <v>38</v>
      </c>
      <c r="AI2649" s="19">
        <v>45</v>
      </c>
    </row>
    <row r="2650" spans="1:35" ht="12.75" customHeight="1" x14ac:dyDescent="0.25">
      <c r="A2650" s="5">
        <v>2668</v>
      </c>
      <c r="B2650" s="5">
        <v>5001019</v>
      </c>
      <c r="C2650" s="5"/>
      <c r="D2650" s="5" t="s">
        <v>7778</v>
      </c>
      <c r="E2650" s="15"/>
      <c r="F2650" s="16">
        <f>+IF(TABLA!$E2650 &lt;&gt; "", 1, 0)</f>
        <v>0</v>
      </c>
      <c r="G2650" s="15"/>
      <c r="H2650" s="16">
        <f>+IF(TABLA!$G2650&lt;&gt;"",1,0)</f>
        <v>0</v>
      </c>
      <c r="I2650" s="15"/>
      <c r="J2650" s="16">
        <f>+IF(TABLA!$I2650&lt;&gt;"",1,0)</f>
        <v>0</v>
      </c>
      <c r="K2650" s="16">
        <f>+IF(AND(TABLA!$F2650=1,TABLA!$H2650=1,TABLA!$J2650=1), 1, 0)</f>
        <v>0</v>
      </c>
      <c r="L2650" s="16"/>
      <c r="M2650" s="5" t="s">
        <v>163</v>
      </c>
      <c r="N2650" s="5" t="s">
        <v>7779</v>
      </c>
      <c r="O2650" s="17">
        <v>45225</v>
      </c>
      <c r="P2650" s="5">
        <v>1</v>
      </c>
      <c r="Q2650" s="5">
        <v>1</v>
      </c>
      <c r="R2650" s="5">
        <v>1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1</v>
      </c>
      <c r="Y2650" s="5">
        <v>0</v>
      </c>
      <c r="Z2650" s="5">
        <v>1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18">
        <v>113.697</v>
      </c>
      <c r="AH2650" s="19">
        <v>244</v>
      </c>
      <c r="AI2650" s="19">
        <v>256</v>
      </c>
    </row>
    <row r="2651" spans="1:35" ht="12.75" customHeight="1" x14ac:dyDescent="0.25">
      <c r="A2651" s="5">
        <v>1439</v>
      </c>
      <c r="B2651" s="5">
        <v>5001020</v>
      </c>
      <c r="C2651" s="5"/>
      <c r="D2651" s="5" t="s">
        <v>7780</v>
      </c>
      <c r="E2651" s="15"/>
      <c r="F2651" s="16">
        <f>+IF(TABLA!$E2651 &lt;&gt; "", 1, 0)</f>
        <v>0</v>
      </c>
      <c r="G2651" s="15"/>
      <c r="H2651" s="16">
        <f>+IF(TABLA!$G2651&lt;&gt;"",1,0)</f>
        <v>0</v>
      </c>
      <c r="I2651" s="15"/>
      <c r="J2651" s="16">
        <f>+IF(TABLA!$I2651&lt;&gt;"",1,0)</f>
        <v>0</v>
      </c>
      <c r="K2651" s="16">
        <f>+IF(AND(TABLA!$F2651=1,TABLA!$H2651=1,TABLA!$J2651=1), 1, 0)</f>
        <v>0</v>
      </c>
      <c r="L2651" s="16"/>
      <c r="M2651" s="5" t="s">
        <v>163</v>
      </c>
      <c r="N2651" s="5" t="s">
        <v>7781</v>
      </c>
      <c r="O2651" s="17">
        <v>45166</v>
      </c>
      <c r="P2651" s="5">
        <v>1</v>
      </c>
      <c r="Q2651" s="5">
        <v>1</v>
      </c>
      <c r="R2651" s="5">
        <v>1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1</v>
      </c>
      <c r="Y2651" s="5">
        <v>0</v>
      </c>
      <c r="Z2651" s="5">
        <v>1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18">
        <v>12.0337</v>
      </c>
      <c r="AH2651" s="19">
        <v>17</v>
      </c>
      <c r="AI2651" s="19">
        <v>17</v>
      </c>
    </row>
    <row r="2652" spans="1:35" ht="12.75" customHeight="1" x14ac:dyDescent="0.25">
      <c r="A2652" s="5">
        <v>2366</v>
      </c>
      <c r="B2652" s="5">
        <v>5001021</v>
      </c>
      <c r="C2652" s="5"/>
      <c r="D2652" s="5" t="s">
        <v>7558</v>
      </c>
      <c r="E2652" s="15"/>
      <c r="F2652" s="16">
        <f>+IF(TABLA!$E2652 &lt;&gt; "", 1, 0)</f>
        <v>0</v>
      </c>
      <c r="G2652" s="15"/>
      <c r="H2652" s="16">
        <f>+IF(TABLA!$G2652&lt;&gt;"",1,0)</f>
        <v>0</v>
      </c>
      <c r="I2652" s="15"/>
      <c r="J2652" s="16">
        <f>+IF(TABLA!$I2652&lt;&gt;"",1,0)</f>
        <v>0</v>
      </c>
      <c r="K2652" s="16">
        <f>+IF(AND(TABLA!$F2652=1,TABLA!$H2652=1,TABLA!$J2652=1), 1, 0)</f>
        <v>0</v>
      </c>
      <c r="L2652" s="16"/>
      <c r="M2652" s="5" t="s">
        <v>163</v>
      </c>
      <c r="N2652" s="5" t="s">
        <v>7560</v>
      </c>
      <c r="O2652" s="17">
        <v>45219</v>
      </c>
      <c r="P2652" s="5">
        <v>1</v>
      </c>
      <c r="Q2652" s="5">
        <v>1</v>
      </c>
      <c r="R2652" s="5">
        <v>1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1</v>
      </c>
      <c r="Y2652" s="5">
        <v>0</v>
      </c>
      <c r="Z2652" s="5">
        <v>1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18">
        <v>92.037599999999998</v>
      </c>
      <c r="AH2652" s="19">
        <v>236</v>
      </c>
      <c r="AI2652" s="19">
        <v>250</v>
      </c>
    </row>
    <row r="2653" spans="1:35" ht="12.75" customHeight="1" x14ac:dyDescent="0.25">
      <c r="A2653" s="5">
        <v>1987</v>
      </c>
      <c r="B2653" s="5">
        <v>5001022</v>
      </c>
      <c r="C2653" s="5"/>
      <c r="D2653" s="5" t="s">
        <v>7782</v>
      </c>
      <c r="E2653" s="15"/>
      <c r="F2653" s="16">
        <f>+IF(TABLA!$E2653 &lt;&gt; "", 1, 0)</f>
        <v>0</v>
      </c>
      <c r="G2653" s="15"/>
      <c r="H2653" s="16">
        <f>+IF(TABLA!$G2653&lt;&gt;"",1,0)</f>
        <v>0</v>
      </c>
      <c r="I2653" s="15"/>
      <c r="J2653" s="16">
        <f>+IF(TABLA!$I2653&lt;&gt;"",1,0)</f>
        <v>0</v>
      </c>
      <c r="K2653" s="16">
        <f>+IF(AND(TABLA!$F2653=1,TABLA!$H2653=1,TABLA!$J2653=1), 1, 0)</f>
        <v>0</v>
      </c>
      <c r="L2653" s="16"/>
      <c r="M2653" s="5" t="s">
        <v>163</v>
      </c>
      <c r="N2653" s="5" t="s">
        <v>7783</v>
      </c>
      <c r="O2653" s="17">
        <v>45205</v>
      </c>
      <c r="P2653" s="5">
        <v>1</v>
      </c>
      <c r="Q2653" s="5">
        <v>1</v>
      </c>
      <c r="R2653" s="5">
        <v>1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1</v>
      </c>
      <c r="Y2653" s="5">
        <v>0</v>
      </c>
      <c r="Z2653" s="5">
        <v>1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18">
        <v>3.3731</v>
      </c>
      <c r="AH2653" s="19">
        <v>31</v>
      </c>
      <c r="AI2653" s="19">
        <v>36</v>
      </c>
    </row>
    <row r="2654" spans="1:35" ht="12.75" customHeight="1" x14ac:dyDescent="0.25">
      <c r="A2654" s="5">
        <v>2135</v>
      </c>
      <c r="B2654" s="5">
        <v>5001023</v>
      </c>
      <c r="C2654" s="5"/>
      <c r="D2654" s="5" t="s">
        <v>7784</v>
      </c>
      <c r="E2654" s="15"/>
      <c r="F2654" s="16">
        <f>+IF(TABLA!$E2654 &lt;&gt; "", 1, 0)</f>
        <v>0</v>
      </c>
      <c r="G2654" s="15"/>
      <c r="H2654" s="16">
        <f>+IF(TABLA!$G2654&lt;&gt;"",1,0)</f>
        <v>0</v>
      </c>
      <c r="I2654" s="15"/>
      <c r="J2654" s="16">
        <f>+IF(TABLA!$I2654&lt;&gt;"",1,0)</f>
        <v>0</v>
      </c>
      <c r="K2654" s="16">
        <f>+IF(AND(TABLA!$F2654=1,TABLA!$H2654=1,TABLA!$J2654=1), 1, 0)</f>
        <v>0</v>
      </c>
      <c r="L2654" s="16"/>
      <c r="M2654" s="5" t="s">
        <v>163</v>
      </c>
      <c r="N2654" s="5" t="s">
        <v>7785</v>
      </c>
      <c r="O2654" s="17">
        <v>45212</v>
      </c>
      <c r="P2654" s="5">
        <v>1</v>
      </c>
      <c r="Q2654" s="5">
        <v>1</v>
      </c>
      <c r="R2654" s="5">
        <v>1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1</v>
      </c>
      <c r="Y2654" s="5">
        <v>0</v>
      </c>
      <c r="Z2654" s="5">
        <v>1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18">
        <v>0</v>
      </c>
      <c r="AH2654" s="19">
        <v>3</v>
      </c>
      <c r="AI2654" s="19">
        <v>3</v>
      </c>
    </row>
    <row r="2655" spans="1:35" ht="12.75" customHeight="1" x14ac:dyDescent="0.25">
      <c r="A2655" s="5">
        <v>2882</v>
      </c>
      <c r="B2655" s="5">
        <v>5001027</v>
      </c>
      <c r="C2655" s="5"/>
      <c r="D2655" s="5" t="s">
        <v>7561</v>
      </c>
      <c r="E2655" s="15"/>
      <c r="F2655" s="16">
        <f>+IF(TABLA!$E2655 &lt;&gt; "", 1, 0)</f>
        <v>0</v>
      </c>
      <c r="G2655" s="15"/>
      <c r="H2655" s="16">
        <f>+IF(TABLA!$G2655&lt;&gt;"",1,0)</f>
        <v>0</v>
      </c>
      <c r="I2655" s="15"/>
      <c r="J2655" s="16">
        <f>+IF(TABLA!$I2655&lt;&gt;"",1,0)</f>
        <v>0</v>
      </c>
      <c r="K2655" s="16">
        <f>+IF(AND(TABLA!$F2655=1,TABLA!$H2655=1,TABLA!$J2655=1), 1, 0)</f>
        <v>0</v>
      </c>
      <c r="L2655" s="16"/>
      <c r="M2655" s="5" t="s">
        <v>163</v>
      </c>
      <c r="N2655" s="5" t="s">
        <v>7786</v>
      </c>
      <c r="O2655" s="17">
        <v>45229</v>
      </c>
      <c r="P2655" s="5">
        <v>1</v>
      </c>
      <c r="Q2655" s="5">
        <v>1</v>
      </c>
      <c r="R2655" s="5">
        <v>1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1</v>
      </c>
      <c r="Y2655" s="5">
        <v>0</v>
      </c>
      <c r="Z2655" s="5">
        <v>1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18">
        <v>2471.6682999999998</v>
      </c>
      <c r="AH2655" s="19">
        <v>8264</v>
      </c>
      <c r="AI2655" s="19">
        <v>8676</v>
      </c>
    </row>
    <row r="2656" spans="1:35" ht="12.75" customHeight="1" x14ac:dyDescent="0.25">
      <c r="A2656" s="5">
        <v>976</v>
      </c>
      <c r="B2656" s="5">
        <v>5001028</v>
      </c>
      <c r="C2656" s="5"/>
      <c r="D2656" s="5" t="s">
        <v>7787</v>
      </c>
      <c r="E2656" s="15"/>
      <c r="F2656" s="16">
        <f>+IF(TABLA!$E2656 &lt;&gt; "", 1, 0)</f>
        <v>0</v>
      </c>
      <c r="G2656" s="15"/>
      <c r="H2656" s="16">
        <f>+IF(TABLA!$G2656&lt;&gt;"",1,0)</f>
        <v>0</v>
      </c>
      <c r="I2656" s="15"/>
      <c r="J2656" s="16">
        <f>+IF(TABLA!$I2656&lt;&gt;"",1,0)</f>
        <v>0</v>
      </c>
      <c r="K2656" s="16">
        <f>+IF(AND(TABLA!$F2656=1,TABLA!$H2656=1,TABLA!$J2656=1), 1, 0)</f>
        <v>0</v>
      </c>
      <c r="L2656" s="16"/>
      <c r="M2656" s="5" t="s">
        <v>163</v>
      </c>
      <c r="N2656" s="5" t="s">
        <v>7788</v>
      </c>
      <c r="O2656" s="17">
        <v>45107</v>
      </c>
      <c r="P2656" s="5">
        <v>1</v>
      </c>
      <c r="Q2656" s="5">
        <v>1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1</v>
      </c>
      <c r="Y2656" s="5">
        <v>0</v>
      </c>
      <c r="Z2656" s="5">
        <v>1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18">
        <v>53.936999999999998</v>
      </c>
      <c r="AH2656" s="19">
        <v>101</v>
      </c>
      <c r="AI2656" s="19">
        <v>102</v>
      </c>
    </row>
    <row r="2657" spans="1:35" ht="12.75" customHeight="1" x14ac:dyDescent="0.25">
      <c r="A2657" s="5">
        <v>2883</v>
      </c>
      <c r="B2657" s="5">
        <v>5001030</v>
      </c>
      <c r="C2657" s="5"/>
      <c r="D2657" s="5" t="s">
        <v>7347</v>
      </c>
      <c r="E2657" s="15"/>
      <c r="F2657" s="16">
        <f>+IF(TABLA!$E2657 &lt;&gt; "", 1, 0)</f>
        <v>0</v>
      </c>
      <c r="G2657" s="15"/>
      <c r="H2657" s="16">
        <f>+IF(TABLA!$G2657&lt;&gt;"",1,0)</f>
        <v>0</v>
      </c>
      <c r="I2657" s="15"/>
      <c r="J2657" s="16">
        <f>+IF(TABLA!$I2657&lt;&gt;"",1,0)</f>
        <v>0</v>
      </c>
      <c r="K2657" s="16">
        <f>+IF(AND(TABLA!$F2657=1,TABLA!$H2657=1,TABLA!$J2657=1), 1, 0)</f>
        <v>0</v>
      </c>
      <c r="L2657" s="16"/>
      <c r="M2657" s="5" t="s">
        <v>163</v>
      </c>
      <c r="N2657" s="5" t="s">
        <v>7789</v>
      </c>
      <c r="O2657" s="17">
        <v>45229</v>
      </c>
      <c r="P2657" s="5">
        <v>1</v>
      </c>
      <c r="Q2657" s="5">
        <v>1</v>
      </c>
      <c r="R2657" s="5">
        <v>1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1</v>
      </c>
      <c r="Y2657" s="5">
        <v>0</v>
      </c>
      <c r="Z2657" s="5">
        <v>1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18">
        <v>6809.3824999999897</v>
      </c>
      <c r="AH2657" s="19">
        <v>12879</v>
      </c>
      <c r="AI2657" s="19">
        <v>13641</v>
      </c>
    </row>
    <row r="2658" spans="1:35" ht="12.75" customHeight="1" x14ac:dyDescent="0.25">
      <c r="A2658" s="5">
        <v>852</v>
      </c>
      <c r="B2658" s="5">
        <v>5001031</v>
      </c>
      <c r="C2658" s="5"/>
      <c r="D2658" s="5" t="s">
        <v>7350</v>
      </c>
      <c r="E2658" s="15"/>
      <c r="F2658" s="16">
        <f>+IF(TABLA!$E2658 &lt;&gt; "", 1, 0)</f>
        <v>0</v>
      </c>
      <c r="G2658" s="15"/>
      <c r="H2658" s="16">
        <f>+IF(TABLA!$G2658&lt;&gt;"",1,0)</f>
        <v>0</v>
      </c>
      <c r="I2658" s="15"/>
      <c r="J2658" s="16">
        <f>+IF(TABLA!$I2658&lt;&gt;"",1,0)</f>
        <v>0</v>
      </c>
      <c r="K2658" s="16">
        <f>+IF(AND(TABLA!$F2658=1,TABLA!$H2658=1,TABLA!$J2658=1), 1, 0)</f>
        <v>0</v>
      </c>
      <c r="L2658" s="16"/>
      <c r="M2658" s="5" t="s">
        <v>163</v>
      </c>
      <c r="N2658" s="5" t="s">
        <v>7352</v>
      </c>
      <c r="O2658" s="17">
        <v>45090</v>
      </c>
      <c r="P2658" s="5">
        <v>1</v>
      </c>
      <c r="Q2658" s="5">
        <v>1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1</v>
      </c>
      <c r="Y2658" s="5">
        <v>0</v>
      </c>
      <c r="Z2658" s="5">
        <v>1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18">
        <v>6.2228000000000003</v>
      </c>
      <c r="AH2658" s="19">
        <v>10</v>
      </c>
      <c r="AI2658" s="19">
        <v>10</v>
      </c>
    </row>
    <row r="2659" spans="1:35" ht="12.75" customHeight="1" x14ac:dyDescent="0.25">
      <c r="A2659" s="5">
        <v>3</v>
      </c>
      <c r="B2659" s="5">
        <v>5001032</v>
      </c>
      <c r="C2659" s="5"/>
      <c r="D2659" s="5" t="s">
        <v>7790</v>
      </c>
      <c r="E2659" s="15"/>
      <c r="F2659" s="16">
        <f>+IF(TABLA!$E2659 &lt;&gt; "", 1, 0)</f>
        <v>0</v>
      </c>
      <c r="G2659" s="15"/>
      <c r="H2659" s="16">
        <f>+IF(TABLA!$G2659&lt;&gt;"",1,0)</f>
        <v>0</v>
      </c>
      <c r="I2659" s="15"/>
      <c r="J2659" s="16">
        <f>+IF(TABLA!$I2659&lt;&gt;"",1,0)</f>
        <v>0</v>
      </c>
      <c r="K2659" s="16">
        <f>+IF(AND(TABLA!$F2659=1,TABLA!$H2659=1,TABLA!$J2659=1), 1, 0)</f>
        <v>0</v>
      </c>
      <c r="L2659" s="16"/>
      <c r="M2659" s="5" t="s">
        <v>163</v>
      </c>
      <c r="N2659" s="5" t="s">
        <v>7791</v>
      </c>
      <c r="O2659" s="17">
        <v>44644</v>
      </c>
      <c r="P2659" s="5">
        <v>0</v>
      </c>
      <c r="Q2659" s="5">
        <v>1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1</v>
      </c>
      <c r="Y2659" s="5">
        <v>0</v>
      </c>
      <c r="Z2659" s="5">
        <v>1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18">
        <v>1.0375000000000001</v>
      </c>
      <c r="AH2659" s="19">
        <v>1</v>
      </c>
      <c r="AI2659" s="19">
        <v>1</v>
      </c>
    </row>
    <row r="2660" spans="1:35" ht="12.75" customHeight="1" x14ac:dyDescent="0.25">
      <c r="A2660" s="5">
        <v>2367</v>
      </c>
      <c r="B2660" s="5">
        <v>5001034</v>
      </c>
      <c r="C2660" s="5"/>
      <c r="D2660" s="5" t="s">
        <v>7356</v>
      </c>
      <c r="E2660" s="15"/>
      <c r="F2660" s="16">
        <f>+IF(TABLA!$E2660 &lt;&gt; "", 1, 0)</f>
        <v>0</v>
      </c>
      <c r="G2660" s="15"/>
      <c r="H2660" s="16">
        <f>+IF(TABLA!$G2660&lt;&gt;"",1,0)</f>
        <v>0</v>
      </c>
      <c r="I2660" s="15"/>
      <c r="J2660" s="16">
        <f>+IF(TABLA!$I2660&lt;&gt;"",1,0)</f>
        <v>0</v>
      </c>
      <c r="K2660" s="16">
        <f>+IF(AND(TABLA!$F2660=1,TABLA!$H2660=1,TABLA!$J2660=1), 1, 0)</f>
        <v>0</v>
      </c>
      <c r="L2660" s="16"/>
      <c r="M2660" s="5" t="s">
        <v>163</v>
      </c>
      <c r="N2660" s="5" t="s">
        <v>7358</v>
      </c>
      <c r="O2660" s="17">
        <v>45219</v>
      </c>
      <c r="P2660" s="5">
        <v>1</v>
      </c>
      <c r="Q2660" s="5">
        <v>1</v>
      </c>
      <c r="R2660" s="5">
        <v>1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1</v>
      </c>
      <c r="Y2660" s="5">
        <v>0</v>
      </c>
      <c r="Z2660" s="5">
        <v>1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18">
        <v>163.98230000000001</v>
      </c>
      <c r="AH2660" s="19">
        <v>331</v>
      </c>
      <c r="AI2660" s="19">
        <v>346</v>
      </c>
    </row>
    <row r="2661" spans="1:35" ht="12.75" customHeight="1" x14ac:dyDescent="0.25">
      <c r="A2661" s="5">
        <v>2451</v>
      </c>
      <c r="B2661" s="5">
        <v>5001035</v>
      </c>
      <c r="C2661" s="5"/>
      <c r="D2661" s="5" t="s">
        <v>7792</v>
      </c>
      <c r="E2661" s="15"/>
      <c r="F2661" s="16">
        <f>+IF(TABLA!$E2661 &lt;&gt; "", 1, 0)</f>
        <v>0</v>
      </c>
      <c r="G2661" s="15"/>
      <c r="H2661" s="16">
        <f>+IF(TABLA!$G2661&lt;&gt;"",1,0)</f>
        <v>0</v>
      </c>
      <c r="I2661" s="15"/>
      <c r="J2661" s="16">
        <f>+IF(TABLA!$I2661&lt;&gt;"",1,0)</f>
        <v>0</v>
      </c>
      <c r="K2661" s="16">
        <f>+IF(AND(TABLA!$F2661=1,TABLA!$H2661=1,TABLA!$J2661=1), 1, 0)</f>
        <v>0</v>
      </c>
      <c r="L2661" s="16"/>
      <c r="M2661" s="5" t="s">
        <v>163</v>
      </c>
      <c r="N2661" s="5" t="s">
        <v>7793</v>
      </c>
      <c r="O2661" s="17">
        <v>45222</v>
      </c>
      <c r="P2661" s="5">
        <v>1</v>
      </c>
      <c r="Q2661" s="5">
        <v>1</v>
      </c>
      <c r="R2661" s="5">
        <v>1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1</v>
      </c>
      <c r="Y2661" s="5">
        <v>0</v>
      </c>
      <c r="Z2661" s="5">
        <v>1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18">
        <v>13.5731</v>
      </c>
      <c r="AH2661" s="19">
        <v>38</v>
      </c>
      <c r="AI2661" s="19">
        <v>38</v>
      </c>
    </row>
    <row r="2662" spans="1:35" ht="12.75" customHeight="1" x14ac:dyDescent="0.25">
      <c r="A2662" s="5">
        <v>1330</v>
      </c>
      <c r="B2662" s="5">
        <v>5001036</v>
      </c>
      <c r="C2662" s="5"/>
      <c r="D2662" s="5" t="s">
        <v>7794</v>
      </c>
      <c r="E2662" s="15"/>
      <c r="F2662" s="16">
        <f>+IF(TABLA!$E2662 &lt;&gt; "", 1, 0)</f>
        <v>0</v>
      </c>
      <c r="G2662" s="15"/>
      <c r="H2662" s="16">
        <f>+IF(TABLA!$G2662&lt;&gt;"",1,0)</f>
        <v>0</v>
      </c>
      <c r="I2662" s="15"/>
      <c r="J2662" s="16">
        <f>+IF(TABLA!$I2662&lt;&gt;"",1,0)</f>
        <v>0</v>
      </c>
      <c r="K2662" s="16">
        <f>+IF(AND(TABLA!$F2662=1,TABLA!$H2662=1,TABLA!$J2662=1), 1, 0)</f>
        <v>0</v>
      </c>
      <c r="L2662" s="16"/>
      <c r="M2662" s="5" t="s">
        <v>163</v>
      </c>
      <c r="N2662" s="5" t="s">
        <v>7795</v>
      </c>
      <c r="O2662" s="17">
        <v>45154</v>
      </c>
      <c r="P2662" s="5">
        <v>1</v>
      </c>
      <c r="Q2662" s="5">
        <v>1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1</v>
      </c>
      <c r="Y2662" s="5">
        <v>0</v>
      </c>
      <c r="Z2662" s="5">
        <v>1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18">
        <v>7.5382999999999996</v>
      </c>
      <c r="AH2662" s="19">
        <v>12</v>
      </c>
      <c r="AI2662" s="19">
        <v>12</v>
      </c>
    </row>
    <row r="2663" spans="1:35" ht="12.75" customHeight="1" x14ac:dyDescent="0.25">
      <c r="A2663" s="5">
        <v>1740</v>
      </c>
      <c r="B2663" s="5">
        <v>5001037</v>
      </c>
      <c r="C2663" s="5"/>
      <c r="D2663" s="5" t="s">
        <v>7796</v>
      </c>
      <c r="E2663" s="15"/>
      <c r="F2663" s="16">
        <f>+IF(TABLA!$E2663 &lt;&gt; "", 1, 0)</f>
        <v>0</v>
      </c>
      <c r="G2663" s="15"/>
      <c r="H2663" s="16">
        <f>+IF(TABLA!$G2663&lt;&gt;"",1,0)</f>
        <v>0</v>
      </c>
      <c r="I2663" s="15"/>
      <c r="J2663" s="16">
        <f>+IF(TABLA!$I2663&lt;&gt;"",1,0)</f>
        <v>0</v>
      </c>
      <c r="K2663" s="16">
        <f>+IF(AND(TABLA!$F2663=1,TABLA!$H2663=1,TABLA!$J2663=1), 1, 0)</f>
        <v>0</v>
      </c>
      <c r="L2663" s="16"/>
      <c r="M2663" s="5" t="s">
        <v>163</v>
      </c>
      <c r="N2663" s="5" t="s">
        <v>7797</v>
      </c>
      <c r="O2663" s="17">
        <v>45191</v>
      </c>
      <c r="P2663" s="5">
        <v>1</v>
      </c>
      <c r="Q2663" s="5">
        <v>1</v>
      </c>
      <c r="R2663" s="5">
        <v>1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1</v>
      </c>
      <c r="Y2663" s="5">
        <v>0</v>
      </c>
      <c r="Z2663" s="5">
        <v>1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18">
        <v>9.0920000000000005</v>
      </c>
      <c r="AH2663" s="19">
        <v>29</v>
      </c>
      <c r="AI2663" s="19">
        <v>31</v>
      </c>
    </row>
    <row r="2664" spans="1:35" ht="12.75" customHeight="1" x14ac:dyDescent="0.25">
      <c r="A2664" s="5">
        <v>2323</v>
      </c>
      <c r="B2664" s="5">
        <v>5001038</v>
      </c>
      <c r="C2664" s="5"/>
      <c r="D2664" s="5" t="s">
        <v>7564</v>
      </c>
      <c r="E2664" s="15"/>
      <c r="F2664" s="16">
        <f>+IF(TABLA!$E2664 &lt;&gt; "", 1, 0)</f>
        <v>0</v>
      </c>
      <c r="G2664" s="15"/>
      <c r="H2664" s="16">
        <f>+IF(TABLA!$G2664&lt;&gt;"",1,0)</f>
        <v>0</v>
      </c>
      <c r="I2664" s="15"/>
      <c r="J2664" s="16">
        <f>+IF(TABLA!$I2664&lt;&gt;"",1,0)</f>
        <v>0</v>
      </c>
      <c r="K2664" s="16">
        <f>+IF(AND(TABLA!$F2664=1,TABLA!$H2664=1,TABLA!$J2664=1), 1, 0)</f>
        <v>0</v>
      </c>
      <c r="L2664" s="16"/>
      <c r="M2664" s="5" t="s">
        <v>163</v>
      </c>
      <c r="N2664" s="5" t="s">
        <v>7798</v>
      </c>
      <c r="O2664" s="17">
        <v>45218</v>
      </c>
      <c r="P2664" s="5">
        <v>1</v>
      </c>
      <c r="Q2664" s="5">
        <v>1</v>
      </c>
      <c r="R2664" s="5">
        <v>1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1</v>
      </c>
      <c r="Y2664" s="5">
        <v>0</v>
      </c>
      <c r="Z2664" s="5">
        <v>1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18">
        <v>223.82079999999999</v>
      </c>
      <c r="AH2664" s="19">
        <v>359</v>
      </c>
      <c r="AI2664" s="19">
        <v>384</v>
      </c>
    </row>
    <row r="2665" spans="1:35" ht="12.75" customHeight="1" x14ac:dyDescent="0.25">
      <c r="A2665" s="5">
        <v>2136</v>
      </c>
      <c r="B2665" s="5">
        <v>5001039</v>
      </c>
      <c r="C2665" s="5"/>
      <c r="D2665" s="5" t="s">
        <v>7799</v>
      </c>
      <c r="E2665" s="15"/>
      <c r="F2665" s="16">
        <f>+IF(TABLA!$E2665 &lt;&gt; "", 1, 0)</f>
        <v>0</v>
      </c>
      <c r="G2665" s="15"/>
      <c r="H2665" s="16">
        <f>+IF(TABLA!$G2665&lt;&gt;"",1,0)</f>
        <v>0</v>
      </c>
      <c r="I2665" s="15"/>
      <c r="J2665" s="16">
        <f>+IF(TABLA!$I2665&lt;&gt;"",1,0)</f>
        <v>0</v>
      </c>
      <c r="K2665" s="16">
        <f>+IF(AND(TABLA!$F2665=1,TABLA!$H2665=1,TABLA!$J2665=1), 1, 0)</f>
        <v>0</v>
      </c>
      <c r="L2665" s="16"/>
      <c r="M2665" s="5" t="s">
        <v>163</v>
      </c>
      <c r="N2665" s="5" t="s">
        <v>7800</v>
      </c>
      <c r="O2665" s="17">
        <v>45212</v>
      </c>
      <c r="P2665" s="5">
        <v>1</v>
      </c>
      <c r="Q2665" s="5">
        <v>1</v>
      </c>
      <c r="R2665" s="5">
        <v>1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1</v>
      </c>
      <c r="Y2665" s="5">
        <v>0</v>
      </c>
      <c r="Z2665" s="5">
        <v>1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18">
        <v>181.62960000000001</v>
      </c>
      <c r="AH2665" s="19">
        <v>261</v>
      </c>
      <c r="AI2665" s="19">
        <v>270</v>
      </c>
    </row>
    <row r="2666" spans="1:35" ht="12.75" customHeight="1" x14ac:dyDescent="0.25">
      <c r="A2666" s="5">
        <v>2280</v>
      </c>
      <c r="B2666" s="5">
        <v>5001040</v>
      </c>
      <c r="C2666" s="5"/>
      <c r="D2666" s="5" t="s">
        <v>7801</v>
      </c>
      <c r="E2666" s="15"/>
      <c r="F2666" s="16">
        <f>+IF(TABLA!$E2666 &lt;&gt; "", 1, 0)</f>
        <v>0</v>
      </c>
      <c r="G2666" s="15"/>
      <c r="H2666" s="16">
        <f>+IF(TABLA!$G2666&lt;&gt;"",1,0)</f>
        <v>0</v>
      </c>
      <c r="I2666" s="15"/>
      <c r="J2666" s="16">
        <f>+IF(TABLA!$I2666&lt;&gt;"",1,0)</f>
        <v>0</v>
      </c>
      <c r="K2666" s="16">
        <f>+IF(AND(TABLA!$F2666=1,TABLA!$H2666=1,TABLA!$J2666=1), 1, 0)</f>
        <v>0</v>
      </c>
      <c r="L2666" s="16"/>
      <c r="M2666" s="5" t="s">
        <v>163</v>
      </c>
      <c r="N2666" s="5" t="s">
        <v>7802</v>
      </c>
      <c r="O2666" s="17">
        <v>45217</v>
      </c>
      <c r="P2666" s="5">
        <v>1</v>
      </c>
      <c r="Q2666" s="5">
        <v>1</v>
      </c>
      <c r="R2666" s="5">
        <v>1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1</v>
      </c>
      <c r="Y2666" s="5">
        <v>0</v>
      </c>
      <c r="Z2666" s="5">
        <v>1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18">
        <v>33.430700000000002</v>
      </c>
      <c r="AH2666" s="19">
        <v>37</v>
      </c>
      <c r="AI2666" s="19">
        <v>38</v>
      </c>
    </row>
    <row r="2667" spans="1:35" ht="12.75" customHeight="1" x14ac:dyDescent="0.25">
      <c r="A2667" s="5">
        <v>2137</v>
      </c>
      <c r="B2667" s="5">
        <v>5001041</v>
      </c>
      <c r="C2667" s="5"/>
      <c r="D2667" s="5" t="s">
        <v>7633</v>
      </c>
      <c r="E2667" s="15"/>
      <c r="F2667" s="16">
        <f>+IF(TABLA!$E2667 &lt;&gt; "", 1, 0)</f>
        <v>0</v>
      </c>
      <c r="G2667" s="15"/>
      <c r="H2667" s="16">
        <f>+IF(TABLA!$G2667&lt;&gt;"",1,0)</f>
        <v>0</v>
      </c>
      <c r="I2667" s="15"/>
      <c r="J2667" s="16">
        <f>+IF(TABLA!$I2667&lt;&gt;"",1,0)</f>
        <v>0</v>
      </c>
      <c r="K2667" s="16">
        <f>+IF(AND(TABLA!$F2667=1,TABLA!$H2667=1,TABLA!$J2667=1), 1, 0)</f>
        <v>0</v>
      </c>
      <c r="L2667" s="16"/>
      <c r="M2667" s="5" t="s">
        <v>163</v>
      </c>
      <c r="N2667" s="5" t="s">
        <v>7803</v>
      </c>
      <c r="O2667" s="17">
        <v>45212</v>
      </c>
      <c r="P2667" s="5">
        <v>1</v>
      </c>
      <c r="Q2667" s="5">
        <v>1</v>
      </c>
      <c r="R2667" s="5">
        <v>1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1</v>
      </c>
      <c r="Y2667" s="5">
        <v>0</v>
      </c>
      <c r="Z2667" s="5">
        <v>1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18">
        <v>99.091999999999999</v>
      </c>
      <c r="AH2667" s="19">
        <v>80</v>
      </c>
      <c r="AI2667" s="19">
        <v>83</v>
      </c>
    </row>
    <row r="2668" spans="1:35" ht="12.75" customHeight="1" x14ac:dyDescent="0.25">
      <c r="A2668" s="5">
        <v>1933</v>
      </c>
      <c r="B2668" s="5">
        <v>5001042</v>
      </c>
      <c r="C2668" s="5"/>
      <c r="D2668" s="5" t="s">
        <v>7636</v>
      </c>
      <c r="E2668" s="15"/>
      <c r="F2668" s="16">
        <f>+IF(TABLA!$E2668 &lt;&gt; "", 1, 0)</f>
        <v>0</v>
      </c>
      <c r="G2668" s="15"/>
      <c r="H2668" s="16">
        <f>+IF(TABLA!$G2668&lt;&gt;"",1,0)</f>
        <v>0</v>
      </c>
      <c r="I2668" s="15"/>
      <c r="J2668" s="16">
        <f>+IF(TABLA!$I2668&lt;&gt;"",1,0)</f>
        <v>0</v>
      </c>
      <c r="K2668" s="16">
        <f>+IF(AND(TABLA!$F2668=1,TABLA!$H2668=1,TABLA!$J2668=1), 1, 0)</f>
        <v>0</v>
      </c>
      <c r="L2668" s="16"/>
      <c r="M2668" s="5" t="s">
        <v>163</v>
      </c>
      <c r="N2668" s="5" t="s">
        <v>7638</v>
      </c>
      <c r="O2668" s="17">
        <v>45203</v>
      </c>
      <c r="P2668" s="5">
        <v>1</v>
      </c>
      <c r="Q2668" s="5">
        <v>1</v>
      </c>
      <c r="R2668" s="5">
        <v>1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1</v>
      </c>
      <c r="Y2668" s="5">
        <v>0</v>
      </c>
      <c r="Z2668" s="5">
        <v>1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18">
        <v>16.284199999999998</v>
      </c>
      <c r="AH2668" s="19">
        <v>21</v>
      </c>
      <c r="AI2668" s="19">
        <v>22</v>
      </c>
    </row>
    <row r="2669" spans="1:35" ht="12.75" customHeight="1" x14ac:dyDescent="0.25">
      <c r="A2669" s="5">
        <v>2669</v>
      </c>
      <c r="B2669" s="5">
        <v>5001043</v>
      </c>
      <c r="C2669" s="5"/>
      <c r="D2669" s="5" t="s">
        <v>7702</v>
      </c>
      <c r="E2669" s="15"/>
      <c r="F2669" s="16">
        <f>+IF(TABLA!$E2669 &lt;&gt; "", 1, 0)</f>
        <v>0</v>
      </c>
      <c r="G2669" s="15"/>
      <c r="H2669" s="16">
        <f>+IF(TABLA!$G2669&lt;&gt;"",1,0)</f>
        <v>0</v>
      </c>
      <c r="I2669" s="15"/>
      <c r="J2669" s="16">
        <f>+IF(TABLA!$I2669&lt;&gt;"",1,0)</f>
        <v>0</v>
      </c>
      <c r="K2669" s="16">
        <f>+IF(AND(TABLA!$F2669=1,TABLA!$H2669=1,TABLA!$J2669=1), 1, 0)</f>
        <v>0</v>
      </c>
      <c r="L2669" s="16"/>
      <c r="M2669" s="5" t="s">
        <v>163</v>
      </c>
      <c r="N2669" s="5" t="s">
        <v>7704</v>
      </c>
      <c r="O2669" s="17">
        <v>45225</v>
      </c>
      <c r="P2669" s="5">
        <v>1</v>
      </c>
      <c r="Q2669" s="5">
        <v>1</v>
      </c>
      <c r="R2669" s="5">
        <v>1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1</v>
      </c>
      <c r="Y2669" s="5">
        <v>0</v>
      </c>
      <c r="Z2669" s="5">
        <v>1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18">
        <v>111.3807</v>
      </c>
      <c r="AH2669" s="19">
        <v>312</v>
      </c>
      <c r="AI2669" s="19">
        <v>343</v>
      </c>
    </row>
    <row r="2670" spans="1:35" ht="12.75" customHeight="1" x14ac:dyDescent="0.25">
      <c r="A2670" s="5">
        <v>2884</v>
      </c>
      <c r="B2670" s="5">
        <v>5002001</v>
      </c>
      <c r="C2670" s="5"/>
      <c r="D2670" s="5" t="s">
        <v>7452</v>
      </c>
      <c r="E2670" s="15"/>
      <c r="F2670" s="16">
        <f>+IF(TABLA!$E2670 &lt;&gt; "", 1, 0)</f>
        <v>0</v>
      </c>
      <c r="G2670" s="15"/>
      <c r="H2670" s="16">
        <f>+IF(TABLA!$G2670&lt;&gt;"",1,0)</f>
        <v>0</v>
      </c>
      <c r="I2670" s="15"/>
      <c r="J2670" s="16">
        <f>+IF(TABLA!$I2670&lt;&gt;"",1,0)</f>
        <v>0</v>
      </c>
      <c r="K2670" s="16">
        <f>+IF(AND(TABLA!$F2670=1,TABLA!$H2670=1,TABLA!$J2670=1), 1, 0)</f>
        <v>0</v>
      </c>
      <c r="L2670" s="16"/>
      <c r="M2670" s="5" t="s">
        <v>163</v>
      </c>
      <c r="N2670" s="5" t="s">
        <v>7454</v>
      </c>
      <c r="O2670" s="17">
        <v>45229</v>
      </c>
      <c r="P2670" s="5">
        <v>1</v>
      </c>
      <c r="Q2670" s="5">
        <v>1</v>
      </c>
      <c r="R2670" s="5">
        <v>1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1</v>
      </c>
      <c r="Y2670" s="5">
        <v>0</v>
      </c>
      <c r="Z2670" s="5">
        <v>1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18">
        <v>820.46540000000005</v>
      </c>
      <c r="AH2670" s="19">
        <v>6915</v>
      </c>
      <c r="AI2670" s="19">
        <v>8138</v>
      </c>
    </row>
    <row r="2671" spans="1:35" ht="12.75" customHeight="1" x14ac:dyDescent="0.25">
      <c r="A2671" s="5">
        <v>2452</v>
      </c>
      <c r="B2671" s="5">
        <v>5002002</v>
      </c>
      <c r="C2671" s="5"/>
      <c r="D2671" s="5" t="s">
        <v>7804</v>
      </c>
      <c r="E2671" s="15"/>
      <c r="F2671" s="16">
        <f>+IF(TABLA!$E2671 &lt;&gt; "", 1, 0)</f>
        <v>0</v>
      </c>
      <c r="G2671" s="15"/>
      <c r="H2671" s="16">
        <f>+IF(TABLA!$G2671&lt;&gt;"",1,0)</f>
        <v>0</v>
      </c>
      <c r="I2671" s="15"/>
      <c r="J2671" s="16">
        <f>+IF(TABLA!$I2671&lt;&gt;"",1,0)</f>
        <v>0</v>
      </c>
      <c r="K2671" s="16">
        <f>+IF(AND(TABLA!$F2671=1,TABLA!$H2671=1,TABLA!$J2671=1), 1, 0)</f>
        <v>0</v>
      </c>
      <c r="L2671" s="16"/>
      <c r="M2671" s="5" t="s">
        <v>163</v>
      </c>
      <c r="N2671" s="5" t="s">
        <v>7805</v>
      </c>
      <c r="O2671" s="17">
        <v>45222</v>
      </c>
      <c r="P2671" s="5">
        <v>1</v>
      </c>
      <c r="Q2671" s="5">
        <v>1</v>
      </c>
      <c r="R2671" s="5">
        <v>1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1</v>
      </c>
      <c r="Y2671" s="5">
        <v>0</v>
      </c>
      <c r="Z2671" s="5">
        <v>1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18">
        <v>188.81440000000001</v>
      </c>
      <c r="AH2671" s="19">
        <v>433</v>
      </c>
      <c r="AI2671" s="19">
        <v>438</v>
      </c>
    </row>
    <row r="2672" spans="1:35" ht="12.75" customHeight="1" x14ac:dyDescent="0.25">
      <c r="A2672" s="5">
        <v>1808</v>
      </c>
      <c r="B2672" s="5">
        <v>5002003</v>
      </c>
      <c r="C2672" s="5"/>
      <c r="D2672" s="5" t="s">
        <v>7806</v>
      </c>
      <c r="E2672" s="15"/>
      <c r="F2672" s="16">
        <f>+IF(TABLA!$E2672 &lt;&gt; "", 1, 0)</f>
        <v>0</v>
      </c>
      <c r="G2672" s="15"/>
      <c r="H2672" s="16">
        <f>+IF(TABLA!$G2672&lt;&gt;"",1,0)</f>
        <v>0</v>
      </c>
      <c r="I2672" s="15"/>
      <c r="J2672" s="16">
        <f>+IF(TABLA!$I2672&lt;&gt;"",1,0)</f>
        <v>0</v>
      </c>
      <c r="K2672" s="16">
        <f>+IF(AND(TABLA!$F2672=1,TABLA!$H2672=1,TABLA!$J2672=1), 1, 0)</f>
        <v>0</v>
      </c>
      <c r="L2672" s="16"/>
      <c r="M2672" s="5" t="s">
        <v>163</v>
      </c>
      <c r="N2672" s="5" t="s">
        <v>7807</v>
      </c>
      <c r="O2672" s="17">
        <v>45196</v>
      </c>
      <c r="P2672" s="5">
        <v>1</v>
      </c>
      <c r="Q2672" s="5">
        <v>1</v>
      </c>
      <c r="R2672" s="5">
        <v>1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1</v>
      </c>
      <c r="Y2672" s="5">
        <v>0</v>
      </c>
      <c r="Z2672" s="5">
        <v>1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18">
        <v>1.1267</v>
      </c>
      <c r="AH2672" s="19">
        <v>4</v>
      </c>
      <c r="AI2672" s="19">
        <v>4</v>
      </c>
    </row>
    <row r="2673" spans="1:35" ht="12.75" customHeight="1" x14ac:dyDescent="0.25">
      <c r="A2673" s="5">
        <v>2670</v>
      </c>
      <c r="B2673" s="5">
        <v>5002004</v>
      </c>
      <c r="C2673" s="5"/>
      <c r="D2673" s="5" t="s">
        <v>7455</v>
      </c>
      <c r="E2673" s="15"/>
      <c r="F2673" s="16">
        <f>+IF(TABLA!$E2673 &lt;&gt; "", 1, 0)</f>
        <v>0</v>
      </c>
      <c r="G2673" s="15"/>
      <c r="H2673" s="16">
        <f>+IF(TABLA!$G2673&lt;&gt;"",1,0)</f>
        <v>0</v>
      </c>
      <c r="I2673" s="15"/>
      <c r="J2673" s="16">
        <f>+IF(TABLA!$I2673&lt;&gt;"",1,0)</f>
        <v>0</v>
      </c>
      <c r="K2673" s="16">
        <f>+IF(AND(TABLA!$F2673=1,TABLA!$H2673=1,TABLA!$J2673=1), 1, 0)</f>
        <v>0</v>
      </c>
      <c r="L2673" s="16"/>
      <c r="M2673" s="5" t="s">
        <v>163</v>
      </c>
      <c r="N2673" s="5" t="s">
        <v>7457</v>
      </c>
      <c r="O2673" s="17">
        <v>45225</v>
      </c>
      <c r="P2673" s="5">
        <v>1</v>
      </c>
      <c r="Q2673" s="5">
        <v>1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1</v>
      </c>
      <c r="Y2673" s="5">
        <v>0</v>
      </c>
      <c r="Z2673" s="5">
        <v>1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18">
        <v>881.45820000000003</v>
      </c>
      <c r="AH2673" s="19">
        <v>5147</v>
      </c>
      <c r="AI2673" s="19">
        <v>5312</v>
      </c>
    </row>
    <row r="2674" spans="1:35" ht="12.75" customHeight="1" x14ac:dyDescent="0.25">
      <c r="A2674" s="5">
        <v>2368</v>
      </c>
      <c r="B2674" s="5">
        <v>5002007</v>
      </c>
      <c r="C2674" s="5"/>
      <c r="D2674" s="5" t="s">
        <v>7459</v>
      </c>
      <c r="E2674" s="15"/>
      <c r="F2674" s="16">
        <f>+IF(TABLA!$E2674 &lt;&gt; "", 1, 0)</f>
        <v>0</v>
      </c>
      <c r="G2674" s="15"/>
      <c r="H2674" s="16">
        <f>+IF(TABLA!$G2674&lt;&gt;"",1,0)</f>
        <v>0</v>
      </c>
      <c r="I2674" s="15"/>
      <c r="J2674" s="16">
        <f>+IF(TABLA!$I2674&lt;&gt;"",1,0)</f>
        <v>0</v>
      </c>
      <c r="K2674" s="16">
        <f>+IF(AND(TABLA!$F2674=1,TABLA!$H2674=1,TABLA!$J2674=1), 1, 0)</f>
        <v>0</v>
      </c>
      <c r="L2674" s="16"/>
      <c r="M2674" s="5" t="s">
        <v>163</v>
      </c>
      <c r="N2674" s="5" t="s">
        <v>7808</v>
      </c>
      <c r="O2674" s="17">
        <v>45219</v>
      </c>
      <c r="P2674" s="5">
        <v>1</v>
      </c>
      <c r="Q2674" s="5">
        <v>1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1</v>
      </c>
      <c r="Y2674" s="5">
        <v>0</v>
      </c>
      <c r="Z2674" s="5">
        <v>1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18">
        <v>338.48050000000001</v>
      </c>
      <c r="AH2674" s="19">
        <v>1623</v>
      </c>
      <c r="AI2674" s="19">
        <v>1660</v>
      </c>
    </row>
    <row r="2675" spans="1:35" ht="12.75" customHeight="1" x14ac:dyDescent="0.25">
      <c r="A2675" s="5">
        <v>2885</v>
      </c>
      <c r="B2675" s="5">
        <v>5002010</v>
      </c>
      <c r="C2675" s="5"/>
      <c r="D2675" s="5" t="s">
        <v>7136</v>
      </c>
      <c r="E2675" s="15"/>
      <c r="F2675" s="16">
        <f>+IF(TABLA!$E2675 &lt;&gt; "", 1, 0)</f>
        <v>0</v>
      </c>
      <c r="G2675" s="15"/>
      <c r="H2675" s="16">
        <f>+IF(TABLA!$G2675&lt;&gt;"",1,0)</f>
        <v>0</v>
      </c>
      <c r="I2675" s="15"/>
      <c r="J2675" s="16">
        <f>+IF(TABLA!$I2675&lt;&gt;"",1,0)</f>
        <v>0</v>
      </c>
      <c r="K2675" s="16">
        <f>+IF(AND(TABLA!$F2675=1,TABLA!$H2675=1,TABLA!$J2675=1), 1, 0)</f>
        <v>0</v>
      </c>
      <c r="L2675" s="16"/>
      <c r="M2675" s="5" t="s">
        <v>163</v>
      </c>
      <c r="N2675" s="5" t="s">
        <v>7138</v>
      </c>
      <c r="O2675" s="17">
        <v>45229</v>
      </c>
      <c r="P2675" s="5">
        <v>1</v>
      </c>
      <c r="Q2675" s="5">
        <v>1</v>
      </c>
      <c r="R2675" s="5">
        <v>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1</v>
      </c>
      <c r="Y2675" s="5">
        <v>0</v>
      </c>
      <c r="Z2675" s="5">
        <v>1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18">
        <v>1643.8964000000001</v>
      </c>
      <c r="AH2675" s="19">
        <v>6974</v>
      </c>
      <c r="AI2675" s="19">
        <v>7294</v>
      </c>
    </row>
    <row r="2676" spans="1:35" ht="12.75" customHeight="1" x14ac:dyDescent="0.25">
      <c r="A2676" s="5">
        <v>2281</v>
      </c>
      <c r="B2676" s="5">
        <v>5002011</v>
      </c>
      <c r="C2676" s="5"/>
      <c r="D2676" s="5" t="s">
        <v>7809</v>
      </c>
      <c r="E2676" s="15"/>
      <c r="F2676" s="16">
        <f>+IF(TABLA!$E2676 &lt;&gt; "", 1, 0)</f>
        <v>0</v>
      </c>
      <c r="G2676" s="15"/>
      <c r="H2676" s="16">
        <f>+IF(TABLA!$G2676&lt;&gt;"",1,0)</f>
        <v>0</v>
      </c>
      <c r="I2676" s="15"/>
      <c r="J2676" s="16">
        <f>+IF(TABLA!$I2676&lt;&gt;"",1,0)</f>
        <v>0</v>
      </c>
      <c r="K2676" s="16">
        <f>+IF(AND(TABLA!$F2676=1,TABLA!$H2676=1,TABLA!$J2676=1), 1, 0)</f>
        <v>0</v>
      </c>
      <c r="L2676" s="16"/>
      <c r="M2676" s="5" t="s">
        <v>163</v>
      </c>
      <c r="N2676" s="5" t="s">
        <v>7810</v>
      </c>
      <c r="O2676" s="17">
        <v>45217</v>
      </c>
      <c r="P2676" s="5">
        <v>1</v>
      </c>
      <c r="Q2676" s="5">
        <v>1</v>
      </c>
      <c r="R2676" s="5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1</v>
      </c>
      <c r="Y2676" s="5">
        <v>0</v>
      </c>
      <c r="Z2676" s="5">
        <v>1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18">
        <v>140.8802</v>
      </c>
      <c r="AH2676" s="19">
        <v>603</v>
      </c>
      <c r="AI2676" s="19">
        <v>618</v>
      </c>
    </row>
    <row r="2677" spans="1:35" ht="12.75" customHeight="1" x14ac:dyDescent="0.25">
      <c r="A2677" s="5">
        <v>1427</v>
      </c>
      <c r="B2677" s="5">
        <v>5002018</v>
      </c>
      <c r="C2677" s="5"/>
      <c r="D2677" s="5" t="s">
        <v>7811</v>
      </c>
      <c r="E2677" s="15"/>
      <c r="F2677" s="16">
        <f>+IF(TABLA!$E2677 &lt;&gt; "", 1, 0)</f>
        <v>0</v>
      </c>
      <c r="G2677" s="15"/>
      <c r="H2677" s="16">
        <f>+IF(TABLA!$G2677&lt;&gt;"",1,0)</f>
        <v>0</v>
      </c>
      <c r="I2677" s="15"/>
      <c r="J2677" s="16">
        <f>+IF(TABLA!$I2677&lt;&gt;"",1,0)</f>
        <v>0</v>
      </c>
      <c r="K2677" s="16">
        <f>+IF(AND(TABLA!$F2677=1,TABLA!$H2677=1,TABLA!$J2677=1), 1, 0)</f>
        <v>0</v>
      </c>
      <c r="L2677" s="16"/>
      <c r="M2677" s="5" t="s">
        <v>163</v>
      </c>
      <c r="N2677" s="5" t="s">
        <v>7812</v>
      </c>
      <c r="O2677" s="17">
        <v>45164</v>
      </c>
      <c r="P2677" s="5">
        <v>1</v>
      </c>
      <c r="Q2677" s="5">
        <v>1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1</v>
      </c>
      <c r="Y2677" s="5">
        <v>0</v>
      </c>
      <c r="Z2677" s="5">
        <v>1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18">
        <v>3.7993999999999999</v>
      </c>
      <c r="AH2677" s="19">
        <v>11</v>
      </c>
      <c r="AI2677" s="19">
        <v>11</v>
      </c>
    </row>
    <row r="2678" spans="1:35" ht="12.75" customHeight="1" x14ac:dyDescent="0.25">
      <c r="A2678" s="5">
        <v>2238</v>
      </c>
      <c r="B2678" s="5">
        <v>5002019</v>
      </c>
      <c r="C2678" s="5"/>
      <c r="D2678" s="5" t="s">
        <v>7464</v>
      </c>
      <c r="E2678" s="15"/>
      <c r="F2678" s="16">
        <f>+IF(TABLA!$E2678 &lt;&gt; "", 1, 0)</f>
        <v>0</v>
      </c>
      <c r="G2678" s="15"/>
      <c r="H2678" s="16">
        <f>+IF(TABLA!$G2678&lt;&gt;"",1,0)</f>
        <v>0</v>
      </c>
      <c r="I2678" s="15"/>
      <c r="J2678" s="16">
        <f>+IF(TABLA!$I2678&lt;&gt;"",1,0)</f>
        <v>0</v>
      </c>
      <c r="K2678" s="16">
        <f>+IF(AND(TABLA!$F2678=1,TABLA!$H2678=1,TABLA!$J2678=1), 1, 0)</f>
        <v>0</v>
      </c>
      <c r="L2678" s="16"/>
      <c r="M2678" s="5" t="s">
        <v>163</v>
      </c>
      <c r="N2678" s="5" t="s">
        <v>7466</v>
      </c>
      <c r="O2678" s="17">
        <v>45216</v>
      </c>
      <c r="P2678" s="5">
        <v>1</v>
      </c>
      <c r="Q2678" s="5">
        <v>1</v>
      </c>
      <c r="R2678" s="5">
        <v>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1</v>
      </c>
      <c r="Y2678" s="5">
        <v>0</v>
      </c>
      <c r="Z2678" s="5">
        <v>1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18">
        <v>61.002499999999998</v>
      </c>
      <c r="AH2678" s="19">
        <v>328</v>
      </c>
      <c r="AI2678" s="19">
        <v>334</v>
      </c>
    </row>
    <row r="2679" spans="1:35" ht="12.75" customHeight="1" x14ac:dyDescent="0.25">
      <c r="A2679" s="5">
        <v>1719</v>
      </c>
      <c r="B2679" s="5">
        <v>5002020</v>
      </c>
      <c r="C2679" s="5"/>
      <c r="D2679" s="5" t="s">
        <v>7813</v>
      </c>
      <c r="E2679" s="15"/>
      <c r="F2679" s="16">
        <f>+IF(TABLA!$E2679 &lt;&gt; "", 1, 0)</f>
        <v>0</v>
      </c>
      <c r="G2679" s="15"/>
      <c r="H2679" s="16">
        <f>+IF(TABLA!$G2679&lt;&gt;"",1,0)</f>
        <v>0</v>
      </c>
      <c r="I2679" s="15"/>
      <c r="J2679" s="16">
        <f>+IF(TABLA!$I2679&lt;&gt;"",1,0)</f>
        <v>0</v>
      </c>
      <c r="K2679" s="16">
        <f>+IF(AND(TABLA!$F2679=1,TABLA!$H2679=1,TABLA!$J2679=1), 1, 0)</f>
        <v>0</v>
      </c>
      <c r="L2679" s="16"/>
      <c r="M2679" s="5" t="s">
        <v>163</v>
      </c>
      <c r="N2679" s="5" t="s">
        <v>7814</v>
      </c>
      <c r="O2679" s="17">
        <v>45190</v>
      </c>
      <c r="P2679" s="5">
        <v>1</v>
      </c>
      <c r="Q2679" s="5">
        <v>1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1</v>
      </c>
      <c r="Y2679" s="5">
        <v>0</v>
      </c>
      <c r="Z2679" s="5">
        <v>1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18">
        <v>1.6698</v>
      </c>
      <c r="AH2679" s="19">
        <v>8</v>
      </c>
      <c r="AI2679" s="19">
        <v>8</v>
      </c>
    </row>
    <row r="2680" spans="1:35" ht="12.75" customHeight="1" x14ac:dyDescent="0.25">
      <c r="A2680" s="5">
        <v>2453</v>
      </c>
      <c r="B2680" s="5">
        <v>5002021</v>
      </c>
      <c r="C2680" s="5"/>
      <c r="D2680" s="5" t="s">
        <v>7815</v>
      </c>
      <c r="E2680" s="15"/>
      <c r="F2680" s="16">
        <f>+IF(TABLA!$E2680 &lt;&gt; "", 1, 0)</f>
        <v>0</v>
      </c>
      <c r="G2680" s="15"/>
      <c r="H2680" s="16">
        <f>+IF(TABLA!$G2680&lt;&gt;"",1,0)</f>
        <v>0</v>
      </c>
      <c r="I2680" s="15"/>
      <c r="J2680" s="16">
        <f>+IF(TABLA!$I2680&lt;&gt;"",1,0)</f>
        <v>0</v>
      </c>
      <c r="K2680" s="16">
        <f>+IF(AND(TABLA!$F2680=1,TABLA!$H2680=1,TABLA!$J2680=1), 1, 0)</f>
        <v>0</v>
      </c>
      <c r="L2680" s="16"/>
      <c r="M2680" s="5" t="s">
        <v>163</v>
      </c>
      <c r="N2680" s="5" t="s">
        <v>7816</v>
      </c>
      <c r="O2680" s="17">
        <v>45222</v>
      </c>
      <c r="P2680" s="5">
        <v>1</v>
      </c>
      <c r="Q2680" s="5">
        <v>1</v>
      </c>
      <c r="R2680" s="5">
        <v>1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1</v>
      </c>
      <c r="Y2680" s="5">
        <v>0</v>
      </c>
      <c r="Z2680" s="5">
        <v>1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18">
        <v>938.80129999999997</v>
      </c>
      <c r="AH2680" s="19">
        <v>1269</v>
      </c>
      <c r="AI2680" s="19">
        <v>1330</v>
      </c>
    </row>
    <row r="2681" spans="1:35" ht="12.75" customHeight="1" x14ac:dyDescent="0.25">
      <c r="A2681" s="5">
        <v>2369</v>
      </c>
      <c r="B2681" s="5">
        <v>5002024</v>
      </c>
      <c r="C2681" s="5"/>
      <c r="D2681" s="5" t="s">
        <v>7817</v>
      </c>
      <c r="E2681" s="15"/>
      <c r="F2681" s="16">
        <f>+IF(TABLA!$E2681 &lt;&gt; "", 1, 0)</f>
        <v>0</v>
      </c>
      <c r="G2681" s="15"/>
      <c r="H2681" s="16">
        <f>+IF(TABLA!$G2681&lt;&gt;"",1,0)</f>
        <v>0</v>
      </c>
      <c r="I2681" s="15"/>
      <c r="J2681" s="16">
        <f>+IF(TABLA!$I2681&lt;&gt;"",1,0)</f>
        <v>0</v>
      </c>
      <c r="K2681" s="16">
        <f>+IF(AND(TABLA!$F2681=1,TABLA!$H2681=1,TABLA!$J2681=1), 1, 0)</f>
        <v>0</v>
      </c>
      <c r="L2681" s="16"/>
      <c r="M2681" s="5" t="s">
        <v>163</v>
      </c>
      <c r="N2681" s="5" t="s">
        <v>7818</v>
      </c>
      <c r="O2681" s="17">
        <v>45219</v>
      </c>
      <c r="P2681" s="5">
        <v>1</v>
      </c>
      <c r="Q2681" s="5">
        <v>1</v>
      </c>
      <c r="R2681" s="5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1</v>
      </c>
      <c r="Y2681" s="5">
        <v>0</v>
      </c>
      <c r="Z2681" s="5">
        <v>1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18">
        <v>1.8861000000000001</v>
      </c>
      <c r="AH2681" s="19">
        <v>46</v>
      </c>
      <c r="AI2681" s="19">
        <v>48</v>
      </c>
    </row>
    <row r="2682" spans="1:35" ht="12.75" customHeight="1" x14ac:dyDescent="0.25">
      <c r="A2682" s="5">
        <v>2324</v>
      </c>
      <c r="B2682" s="5">
        <v>5002025</v>
      </c>
      <c r="C2682" s="5"/>
      <c r="D2682" s="5" t="s">
        <v>7270</v>
      </c>
      <c r="E2682" s="15"/>
      <c r="F2682" s="16">
        <f>+IF(TABLA!$E2682 &lt;&gt; "", 1, 0)</f>
        <v>0</v>
      </c>
      <c r="G2682" s="15"/>
      <c r="H2682" s="16">
        <f>+IF(TABLA!$G2682&lt;&gt;"",1,0)</f>
        <v>0</v>
      </c>
      <c r="I2682" s="15"/>
      <c r="J2682" s="16">
        <f>+IF(TABLA!$I2682&lt;&gt;"",1,0)</f>
        <v>0</v>
      </c>
      <c r="K2682" s="16">
        <f>+IF(AND(TABLA!$F2682=1,TABLA!$H2682=1,TABLA!$J2682=1), 1, 0)</f>
        <v>0</v>
      </c>
      <c r="L2682" s="16"/>
      <c r="M2682" s="5" t="s">
        <v>163</v>
      </c>
      <c r="N2682" s="5" t="s">
        <v>7272</v>
      </c>
      <c r="O2682" s="17">
        <v>45218</v>
      </c>
      <c r="P2682" s="5">
        <v>1</v>
      </c>
      <c r="Q2682" s="5">
        <v>1</v>
      </c>
      <c r="R2682" s="5">
        <v>1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1</v>
      </c>
      <c r="Y2682" s="5">
        <v>0</v>
      </c>
      <c r="Z2682" s="5">
        <v>1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18">
        <v>295.54539999999997</v>
      </c>
      <c r="AH2682" s="19">
        <v>345</v>
      </c>
      <c r="AI2682" s="19">
        <v>350</v>
      </c>
    </row>
    <row r="2683" spans="1:35" ht="12.75" customHeight="1" x14ac:dyDescent="0.25">
      <c r="A2683" s="5">
        <v>2370</v>
      </c>
      <c r="B2683" s="5">
        <v>5002026</v>
      </c>
      <c r="C2683" s="5"/>
      <c r="D2683" s="5" t="s">
        <v>7273</v>
      </c>
      <c r="E2683" s="15"/>
      <c r="F2683" s="16">
        <f>+IF(TABLA!$E2683 &lt;&gt; "", 1, 0)</f>
        <v>0</v>
      </c>
      <c r="G2683" s="15"/>
      <c r="H2683" s="16">
        <f>+IF(TABLA!$G2683&lt;&gt;"",1,0)</f>
        <v>0</v>
      </c>
      <c r="I2683" s="15"/>
      <c r="J2683" s="16">
        <f>+IF(TABLA!$I2683&lt;&gt;"",1,0)</f>
        <v>0</v>
      </c>
      <c r="K2683" s="16">
        <f>+IF(AND(TABLA!$F2683=1,TABLA!$H2683=1,TABLA!$J2683=1), 1, 0)</f>
        <v>0</v>
      </c>
      <c r="L2683" s="16"/>
      <c r="M2683" s="5" t="s">
        <v>163</v>
      </c>
      <c r="N2683" s="5" t="s">
        <v>7275</v>
      </c>
      <c r="O2683" s="17">
        <v>45219</v>
      </c>
      <c r="P2683" s="5">
        <v>1</v>
      </c>
      <c r="Q2683" s="5">
        <v>1</v>
      </c>
      <c r="R2683" s="5">
        <v>1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1</v>
      </c>
      <c r="Y2683" s="5">
        <v>0</v>
      </c>
      <c r="Z2683" s="5">
        <v>1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18">
        <v>311.49250000000001</v>
      </c>
      <c r="AH2683" s="19">
        <v>492</v>
      </c>
      <c r="AI2683" s="19">
        <v>503</v>
      </c>
    </row>
    <row r="2684" spans="1:35" ht="12.75" customHeight="1" x14ac:dyDescent="0.25">
      <c r="A2684" s="5">
        <v>2575</v>
      </c>
      <c r="B2684" s="5">
        <v>5002029</v>
      </c>
      <c r="C2684" s="5"/>
      <c r="D2684" s="5" t="s">
        <v>7362</v>
      </c>
      <c r="E2684" s="15"/>
      <c r="F2684" s="16">
        <f>+IF(TABLA!$E2684 &lt;&gt; "", 1, 0)</f>
        <v>0</v>
      </c>
      <c r="G2684" s="15"/>
      <c r="H2684" s="16">
        <f>+IF(TABLA!$G2684&lt;&gt;"",1,0)</f>
        <v>0</v>
      </c>
      <c r="I2684" s="15"/>
      <c r="J2684" s="16">
        <f>+IF(TABLA!$I2684&lt;&gt;"",1,0)</f>
        <v>0</v>
      </c>
      <c r="K2684" s="16">
        <f>+IF(AND(TABLA!$F2684=1,TABLA!$H2684=1,TABLA!$J2684=1), 1, 0)</f>
        <v>0</v>
      </c>
      <c r="L2684" s="16"/>
      <c r="M2684" s="5" t="s">
        <v>163</v>
      </c>
      <c r="N2684" s="5" t="s">
        <v>7364</v>
      </c>
      <c r="O2684" s="17">
        <v>45224</v>
      </c>
      <c r="P2684" s="5">
        <v>1</v>
      </c>
      <c r="Q2684" s="5">
        <v>1</v>
      </c>
      <c r="R2684" s="5">
        <v>1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1</v>
      </c>
      <c r="Y2684" s="5">
        <v>0</v>
      </c>
      <c r="Z2684" s="5">
        <v>1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18">
        <v>307.91039999999998</v>
      </c>
      <c r="AH2684" s="19">
        <v>512</v>
      </c>
      <c r="AI2684" s="19">
        <v>558</v>
      </c>
    </row>
    <row r="2685" spans="1:35" ht="12.75" customHeight="1" x14ac:dyDescent="0.25">
      <c r="A2685" s="5">
        <v>2138</v>
      </c>
      <c r="B2685" s="5">
        <v>5002030</v>
      </c>
      <c r="C2685" s="5"/>
      <c r="D2685" s="5" t="s">
        <v>7365</v>
      </c>
      <c r="E2685" s="15"/>
      <c r="F2685" s="16">
        <f>+IF(TABLA!$E2685 &lt;&gt; "", 1, 0)</f>
        <v>0</v>
      </c>
      <c r="G2685" s="15"/>
      <c r="H2685" s="16">
        <f>+IF(TABLA!$G2685&lt;&gt;"",1,0)</f>
        <v>0</v>
      </c>
      <c r="I2685" s="15"/>
      <c r="J2685" s="16">
        <f>+IF(TABLA!$I2685&lt;&gt;"",1,0)</f>
        <v>0</v>
      </c>
      <c r="K2685" s="16">
        <f>+IF(AND(TABLA!$F2685=1,TABLA!$H2685=1,TABLA!$J2685=1), 1, 0)</f>
        <v>0</v>
      </c>
      <c r="L2685" s="16"/>
      <c r="M2685" s="5" t="s">
        <v>163</v>
      </c>
      <c r="N2685" s="5" t="s">
        <v>7819</v>
      </c>
      <c r="O2685" s="17">
        <v>45212</v>
      </c>
      <c r="P2685" s="5">
        <v>1</v>
      </c>
      <c r="Q2685" s="5">
        <v>1</v>
      </c>
      <c r="R2685" s="5">
        <v>1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1</v>
      </c>
      <c r="Y2685" s="5">
        <v>0</v>
      </c>
      <c r="Z2685" s="5">
        <v>1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18">
        <v>151.93809999999999</v>
      </c>
      <c r="AH2685" s="19">
        <v>569</v>
      </c>
      <c r="AI2685" s="19">
        <v>623</v>
      </c>
    </row>
    <row r="2686" spans="1:35" ht="12.75" customHeight="1" x14ac:dyDescent="0.25">
      <c r="A2686" s="5">
        <v>831</v>
      </c>
      <c r="B2686" s="5">
        <v>5002031</v>
      </c>
      <c r="C2686" s="5"/>
      <c r="D2686" s="5" t="s">
        <v>7820</v>
      </c>
      <c r="E2686" s="15"/>
      <c r="F2686" s="16">
        <f>+IF(TABLA!$E2686 &lt;&gt; "", 1, 0)</f>
        <v>0</v>
      </c>
      <c r="G2686" s="15"/>
      <c r="H2686" s="16">
        <f>+IF(TABLA!$G2686&lt;&gt;"",1,0)</f>
        <v>0</v>
      </c>
      <c r="I2686" s="15"/>
      <c r="J2686" s="16">
        <f>+IF(TABLA!$I2686&lt;&gt;"",1,0)</f>
        <v>0</v>
      </c>
      <c r="K2686" s="16">
        <f>+IF(AND(TABLA!$F2686=1,TABLA!$H2686=1,TABLA!$J2686=1), 1, 0)</f>
        <v>0</v>
      </c>
      <c r="L2686" s="16"/>
      <c r="M2686" s="5" t="s">
        <v>163</v>
      </c>
      <c r="N2686" s="5" t="s">
        <v>7821</v>
      </c>
      <c r="O2686" s="17">
        <v>45086</v>
      </c>
      <c r="P2686" s="5">
        <v>1</v>
      </c>
      <c r="Q2686" s="5">
        <v>1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1</v>
      </c>
      <c r="Y2686" s="5">
        <v>0</v>
      </c>
      <c r="Z2686" s="5">
        <v>1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18">
        <v>2.4780000000000002</v>
      </c>
      <c r="AH2686" s="19">
        <v>6</v>
      </c>
      <c r="AI2686" s="19">
        <v>6</v>
      </c>
    </row>
    <row r="2687" spans="1:35" ht="12.75" customHeight="1" x14ac:dyDescent="0.25">
      <c r="A2687" s="5">
        <v>2886</v>
      </c>
      <c r="B2687" s="5">
        <v>5002032</v>
      </c>
      <c r="C2687" s="5"/>
      <c r="D2687" s="5" t="s">
        <v>7822</v>
      </c>
      <c r="E2687" s="15"/>
      <c r="F2687" s="16">
        <f>+IF(TABLA!$E2687 &lt;&gt; "", 1, 0)</f>
        <v>0</v>
      </c>
      <c r="G2687" s="15"/>
      <c r="H2687" s="16">
        <f>+IF(TABLA!$G2687&lt;&gt;"",1,0)</f>
        <v>0</v>
      </c>
      <c r="I2687" s="15"/>
      <c r="J2687" s="16">
        <f>+IF(TABLA!$I2687&lt;&gt;"",1,0)</f>
        <v>0</v>
      </c>
      <c r="K2687" s="16">
        <f>+IF(AND(TABLA!$F2687=1,TABLA!$H2687=1,TABLA!$J2687=1), 1, 0)</f>
        <v>0</v>
      </c>
      <c r="L2687" s="16"/>
      <c r="M2687" s="5" t="s">
        <v>163</v>
      </c>
      <c r="N2687" s="5" t="s">
        <v>7823</v>
      </c>
      <c r="O2687" s="17">
        <v>45229</v>
      </c>
      <c r="P2687" s="5">
        <v>1</v>
      </c>
      <c r="Q2687" s="5">
        <v>1</v>
      </c>
      <c r="R2687" s="5">
        <v>1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1</v>
      </c>
      <c r="Y2687" s="5">
        <v>0</v>
      </c>
      <c r="Z2687" s="5">
        <v>1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18">
        <v>1231.0531000000001</v>
      </c>
      <c r="AH2687" s="19">
        <v>5488</v>
      </c>
      <c r="AI2687" s="19">
        <v>5697</v>
      </c>
    </row>
    <row r="2688" spans="1:35" ht="12.75" customHeight="1" x14ac:dyDescent="0.25">
      <c r="A2688" s="5">
        <v>2887</v>
      </c>
      <c r="B2688" s="5">
        <v>5002033</v>
      </c>
      <c r="C2688" s="5"/>
      <c r="D2688" s="5" t="s">
        <v>7573</v>
      </c>
      <c r="E2688" s="15"/>
      <c r="F2688" s="16">
        <f>+IF(TABLA!$E2688 &lt;&gt; "", 1, 0)</f>
        <v>0</v>
      </c>
      <c r="G2688" s="15"/>
      <c r="H2688" s="16">
        <f>+IF(TABLA!$G2688&lt;&gt;"",1,0)</f>
        <v>0</v>
      </c>
      <c r="I2688" s="15"/>
      <c r="J2688" s="16">
        <f>+IF(TABLA!$I2688&lt;&gt;"",1,0)</f>
        <v>0</v>
      </c>
      <c r="K2688" s="16">
        <f>+IF(AND(TABLA!$F2688=1,TABLA!$H2688=1,TABLA!$J2688=1), 1, 0)</f>
        <v>0</v>
      </c>
      <c r="L2688" s="16"/>
      <c r="M2688" s="5" t="s">
        <v>163</v>
      </c>
      <c r="N2688" s="5" t="s">
        <v>7575</v>
      </c>
      <c r="O2688" s="17">
        <v>45229</v>
      </c>
      <c r="P2688" s="5">
        <v>1</v>
      </c>
      <c r="Q2688" s="5">
        <v>1</v>
      </c>
      <c r="R2688" s="5">
        <v>1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1</v>
      </c>
      <c r="Y2688" s="5">
        <v>0</v>
      </c>
      <c r="Z2688" s="5">
        <v>1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18">
        <v>133.38249999999999</v>
      </c>
      <c r="AH2688" s="19">
        <v>507</v>
      </c>
      <c r="AI2688" s="19">
        <v>527</v>
      </c>
    </row>
    <row r="2689" spans="1:35" ht="12.75" customHeight="1" x14ac:dyDescent="0.25">
      <c r="A2689" s="5">
        <v>201</v>
      </c>
      <c r="B2689" s="5">
        <v>5002034</v>
      </c>
      <c r="C2689" s="5"/>
      <c r="D2689" s="5" t="s">
        <v>528</v>
      </c>
      <c r="E2689" s="15"/>
      <c r="F2689" s="16">
        <f>+IF(TABLA!$E2689 &lt;&gt; "", 1, 0)</f>
        <v>0</v>
      </c>
      <c r="G2689" s="15"/>
      <c r="H2689" s="16">
        <f>+IF(TABLA!$G2689&lt;&gt;"",1,0)</f>
        <v>0</v>
      </c>
      <c r="I2689" s="15"/>
      <c r="J2689" s="16">
        <f>+IF(TABLA!$I2689&lt;&gt;"",1,0)</f>
        <v>0</v>
      </c>
      <c r="K2689" s="16">
        <f>+IF(AND(TABLA!$F2689=1,TABLA!$H2689=1,TABLA!$J2689=1), 1, 0)</f>
        <v>0</v>
      </c>
      <c r="L2689" s="16"/>
      <c r="M2689" s="5" t="s">
        <v>163</v>
      </c>
      <c r="N2689" s="5" t="s">
        <v>531</v>
      </c>
      <c r="O2689" s="17">
        <v>44893</v>
      </c>
      <c r="P2689" s="5">
        <v>0</v>
      </c>
      <c r="Q2689" s="5">
        <v>1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1</v>
      </c>
      <c r="Y2689" s="5">
        <v>0</v>
      </c>
      <c r="Z2689" s="5">
        <v>1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18">
        <v>0.1532</v>
      </c>
      <c r="AH2689" s="19">
        <v>2</v>
      </c>
      <c r="AI2689" s="19">
        <v>2</v>
      </c>
    </row>
    <row r="2690" spans="1:35" ht="12.75" customHeight="1" x14ac:dyDescent="0.25">
      <c r="A2690" s="5">
        <v>384</v>
      </c>
      <c r="B2690" s="5">
        <v>5002035</v>
      </c>
      <c r="C2690" s="5"/>
      <c r="D2690" s="5" t="s">
        <v>7824</v>
      </c>
      <c r="E2690" s="15"/>
      <c r="F2690" s="16">
        <f>+IF(TABLA!$E2690 &lt;&gt; "", 1, 0)</f>
        <v>0</v>
      </c>
      <c r="G2690" s="15"/>
      <c r="H2690" s="16">
        <f>+IF(TABLA!$G2690&lt;&gt;"",1,0)</f>
        <v>0</v>
      </c>
      <c r="I2690" s="15"/>
      <c r="J2690" s="16">
        <f>+IF(TABLA!$I2690&lt;&gt;"",1,0)</f>
        <v>0</v>
      </c>
      <c r="K2690" s="16">
        <f>+IF(AND(TABLA!$F2690=1,TABLA!$H2690=1,TABLA!$J2690=1), 1, 0)</f>
        <v>0</v>
      </c>
      <c r="L2690" s="16"/>
      <c r="M2690" s="5" t="s">
        <v>163</v>
      </c>
      <c r="N2690" s="5" t="s">
        <v>7825</v>
      </c>
      <c r="O2690" s="17">
        <v>44974</v>
      </c>
      <c r="P2690" s="5">
        <v>1</v>
      </c>
      <c r="Q2690" s="5">
        <v>1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1</v>
      </c>
      <c r="Y2690" s="5">
        <v>0</v>
      </c>
      <c r="Z2690" s="5">
        <v>1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18">
        <v>0.45639999999999997</v>
      </c>
      <c r="AH2690" s="19">
        <v>11</v>
      </c>
      <c r="AI2690" s="19">
        <v>11</v>
      </c>
    </row>
    <row r="2691" spans="1:35" ht="12.75" customHeight="1" x14ac:dyDescent="0.25">
      <c r="A2691" s="5">
        <v>191</v>
      </c>
      <c r="B2691" s="5">
        <v>5002036</v>
      </c>
      <c r="C2691" s="5"/>
      <c r="D2691" s="5" t="s">
        <v>7826</v>
      </c>
      <c r="E2691" s="15"/>
      <c r="F2691" s="16">
        <f>+IF(TABLA!$E2691 &lt;&gt; "", 1, 0)</f>
        <v>0</v>
      </c>
      <c r="G2691" s="15"/>
      <c r="H2691" s="16">
        <f>+IF(TABLA!$G2691&lt;&gt;"",1,0)</f>
        <v>0</v>
      </c>
      <c r="I2691" s="15"/>
      <c r="J2691" s="16">
        <f>+IF(TABLA!$I2691&lt;&gt;"",1,0)</f>
        <v>0</v>
      </c>
      <c r="K2691" s="16">
        <f>+IF(AND(TABLA!$F2691=1,TABLA!$H2691=1,TABLA!$J2691=1), 1, 0)</f>
        <v>0</v>
      </c>
      <c r="L2691" s="16"/>
      <c r="M2691" s="5" t="s">
        <v>163</v>
      </c>
      <c r="N2691" s="5" t="s">
        <v>7827</v>
      </c>
      <c r="O2691" s="17">
        <v>44889</v>
      </c>
      <c r="P2691" s="5">
        <v>0</v>
      </c>
      <c r="Q2691" s="5">
        <v>1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1</v>
      </c>
      <c r="Y2691" s="5">
        <v>0</v>
      </c>
      <c r="Z2691" s="5">
        <v>1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18">
        <v>0.1704</v>
      </c>
      <c r="AH2691" s="19">
        <v>3</v>
      </c>
      <c r="AI2691" s="19">
        <v>3</v>
      </c>
    </row>
    <row r="2692" spans="1:35" ht="12.75" customHeight="1" x14ac:dyDescent="0.25">
      <c r="A2692" s="5">
        <v>1485</v>
      </c>
      <c r="B2692" s="5">
        <v>5002037</v>
      </c>
      <c r="C2692" s="5"/>
      <c r="D2692" s="5" t="s">
        <v>7828</v>
      </c>
      <c r="E2692" s="15"/>
      <c r="F2692" s="16">
        <f>+IF(TABLA!$E2692 &lt;&gt; "", 1, 0)</f>
        <v>0</v>
      </c>
      <c r="G2692" s="15"/>
      <c r="H2692" s="16">
        <f>+IF(TABLA!$G2692&lt;&gt;"",1,0)</f>
        <v>0</v>
      </c>
      <c r="I2692" s="15"/>
      <c r="J2692" s="16">
        <f>+IF(TABLA!$I2692&lt;&gt;"",1,0)</f>
        <v>0</v>
      </c>
      <c r="K2692" s="16">
        <f>+IF(AND(TABLA!$F2692=1,TABLA!$H2692=1,TABLA!$J2692=1), 1, 0)</f>
        <v>0</v>
      </c>
      <c r="L2692" s="16"/>
      <c r="M2692" s="5" t="s">
        <v>163</v>
      </c>
      <c r="N2692" s="5" t="s">
        <v>7829</v>
      </c>
      <c r="O2692" s="17">
        <v>45169</v>
      </c>
      <c r="P2692" s="5">
        <v>1</v>
      </c>
      <c r="Q2692" s="5">
        <v>1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1</v>
      </c>
      <c r="Y2692" s="5">
        <v>0</v>
      </c>
      <c r="Z2692" s="5">
        <v>1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18">
        <v>3.6783000000000001</v>
      </c>
      <c r="AH2692" s="19">
        <v>40</v>
      </c>
      <c r="AI2692" s="19">
        <v>42</v>
      </c>
    </row>
    <row r="2693" spans="1:35" ht="12.75" customHeight="1" x14ac:dyDescent="0.25">
      <c r="A2693" s="5">
        <v>966</v>
      </c>
      <c r="B2693" s="5">
        <v>5002038</v>
      </c>
      <c r="C2693" s="5"/>
      <c r="D2693" s="5" t="s">
        <v>7830</v>
      </c>
      <c r="E2693" s="15"/>
      <c r="F2693" s="16">
        <f>+IF(TABLA!$E2693 &lt;&gt; "", 1, 0)</f>
        <v>0</v>
      </c>
      <c r="G2693" s="15"/>
      <c r="H2693" s="16">
        <f>+IF(TABLA!$G2693&lt;&gt;"",1,0)</f>
        <v>0</v>
      </c>
      <c r="I2693" s="15"/>
      <c r="J2693" s="16">
        <f>+IF(TABLA!$I2693&lt;&gt;"",1,0)</f>
        <v>0</v>
      </c>
      <c r="K2693" s="16">
        <f>+IF(AND(TABLA!$F2693=1,TABLA!$H2693=1,TABLA!$J2693=1), 1, 0)</f>
        <v>0</v>
      </c>
      <c r="L2693" s="16"/>
      <c r="M2693" s="5" t="s">
        <v>163</v>
      </c>
      <c r="N2693" s="5" t="s">
        <v>7831</v>
      </c>
      <c r="O2693" s="17">
        <v>45106</v>
      </c>
      <c r="P2693" s="5">
        <v>1</v>
      </c>
      <c r="Q2693" s="5">
        <v>1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1</v>
      </c>
      <c r="Y2693" s="5">
        <v>0</v>
      </c>
      <c r="Z2693" s="5">
        <v>1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18">
        <v>8.5243000000000002</v>
      </c>
      <c r="AH2693" s="19">
        <v>88</v>
      </c>
      <c r="AI2693" s="19">
        <v>88</v>
      </c>
    </row>
    <row r="2694" spans="1:35" ht="12.75" customHeight="1" x14ac:dyDescent="0.25">
      <c r="A2694" s="5">
        <v>1515</v>
      </c>
      <c r="B2694" s="5">
        <v>5002039</v>
      </c>
      <c r="C2694" s="5"/>
      <c r="D2694" s="5" t="s">
        <v>7832</v>
      </c>
      <c r="E2694" s="15"/>
      <c r="F2694" s="16">
        <f>+IF(TABLA!$E2694 &lt;&gt; "", 1, 0)</f>
        <v>0</v>
      </c>
      <c r="G2694" s="15"/>
      <c r="H2694" s="16">
        <f>+IF(TABLA!$G2694&lt;&gt;"",1,0)</f>
        <v>0</v>
      </c>
      <c r="I2694" s="15"/>
      <c r="J2694" s="16">
        <f>+IF(TABLA!$I2694&lt;&gt;"",1,0)</f>
        <v>0</v>
      </c>
      <c r="K2694" s="16">
        <f>+IF(AND(TABLA!$F2694=1,TABLA!$H2694=1,TABLA!$J2694=1), 1, 0)</f>
        <v>0</v>
      </c>
      <c r="L2694" s="16"/>
      <c r="M2694" s="5" t="s">
        <v>163</v>
      </c>
      <c r="N2694" s="5" t="s">
        <v>7833</v>
      </c>
      <c r="O2694" s="17">
        <v>45173</v>
      </c>
      <c r="P2694" s="5">
        <v>1</v>
      </c>
      <c r="Q2694" s="5">
        <v>1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1</v>
      </c>
      <c r="Y2694" s="5">
        <v>0</v>
      </c>
      <c r="Z2694" s="5">
        <v>1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18">
        <v>0.36259999999999998</v>
      </c>
      <c r="AH2694" s="19">
        <v>14</v>
      </c>
      <c r="AI2694" s="19">
        <v>14</v>
      </c>
    </row>
    <row r="2695" spans="1:35" ht="12.75" customHeight="1" x14ac:dyDescent="0.25">
      <c r="A2695" s="5">
        <v>445</v>
      </c>
      <c r="B2695" s="5">
        <v>5002040</v>
      </c>
      <c r="C2695" s="5"/>
      <c r="D2695" s="5" t="s">
        <v>7834</v>
      </c>
      <c r="E2695" s="15"/>
      <c r="F2695" s="16">
        <f>+IF(TABLA!$E2695 &lt;&gt; "", 1, 0)</f>
        <v>0</v>
      </c>
      <c r="G2695" s="15"/>
      <c r="H2695" s="16">
        <f>+IF(TABLA!$G2695&lt;&gt;"",1,0)</f>
        <v>0</v>
      </c>
      <c r="I2695" s="15"/>
      <c r="J2695" s="16">
        <f>+IF(TABLA!$I2695&lt;&gt;"",1,0)</f>
        <v>0</v>
      </c>
      <c r="K2695" s="16">
        <f>+IF(AND(TABLA!$F2695=1,TABLA!$H2695=1,TABLA!$J2695=1), 1, 0)</f>
        <v>0</v>
      </c>
      <c r="L2695" s="16"/>
      <c r="M2695" s="5" t="s">
        <v>163</v>
      </c>
      <c r="N2695" s="5" t="s">
        <v>7835</v>
      </c>
      <c r="O2695" s="17">
        <v>44998</v>
      </c>
      <c r="P2695" s="5">
        <v>1</v>
      </c>
      <c r="Q2695" s="5">
        <v>1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1</v>
      </c>
      <c r="Y2695" s="5">
        <v>0</v>
      </c>
      <c r="Z2695" s="5">
        <v>1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18">
        <v>0.45079999999999998</v>
      </c>
      <c r="AH2695" s="19">
        <v>4</v>
      </c>
      <c r="AI2695" s="19">
        <v>4</v>
      </c>
    </row>
    <row r="2696" spans="1:35" ht="12.75" customHeight="1" x14ac:dyDescent="0.25">
      <c r="A2696" s="5">
        <v>258</v>
      </c>
      <c r="B2696" s="5">
        <v>5002041</v>
      </c>
      <c r="C2696" s="5"/>
      <c r="D2696" s="5" t="s">
        <v>7836</v>
      </c>
      <c r="E2696" s="15"/>
      <c r="F2696" s="16">
        <f>+IF(TABLA!$E2696 &lt;&gt; "", 1, 0)</f>
        <v>0</v>
      </c>
      <c r="G2696" s="15"/>
      <c r="H2696" s="16">
        <f>+IF(TABLA!$G2696&lt;&gt;"",1,0)</f>
        <v>0</v>
      </c>
      <c r="I2696" s="15"/>
      <c r="J2696" s="16">
        <f>+IF(TABLA!$I2696&lt;&gt;"",1,0)</f>
        <v>0</v>
      </c>
      <c r="K2696" s="16">
        <f>+IF(AND(TABLA!$F2696=1,TABLA!$H2696=1,TABLA!$J2696=1), 1, 0)</f>
        <v>0</v>
      </c>
      <c r="L2696" s="16"/>
      <c r="M2696" s="5" t="s">
        <v>163</v>
      </c>
      <c r="N2696" s="5" t="s">
        <v>7837</v>
      </c>
      <c r="O2696" s="17">
        <v>44921</v>
      </c>
      <c r="P2696" s="5">
        <v>1</v>
      </c>
      <c r="Q2696" s="5">
        <v>1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1</v>
      </c>
      <c r="Y2696" s="5">
        <v>0</v>
      </c>
      <c r="Z2696" s="5">
        <v>1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18">
        <v>0.11360000000000001</v>
      </c>
      <c r="AH2696" s="19">
        <v>2</v>
      </c>
      <c r="AI2696" s="19">
        <v>2</v>
      </c>
    </row>
    <row r="2697" spans="1:35" ht="12.75" customHeight="1" x14ac:dyDescent="0.25">
      <c r="A2697" s="5">
        <v>823</v>
      </c>
      <c r="B2697" s="5">
        <v>5002042</v>
      </c>
      <c r="C2697" s="5"/>
      <c r="D2697" s="5" t="s">
        <v>7838</v>
      </c>
      <c r="E2697" s="15"/>
      <c r="F2697" s="16">
        <f>+IF(TABLA!$E2697 &lt;&gt; "", 1, 0)</f>
        <v>0</v>
      </c>
      <c r="G2697" s="15"/>
      <c r="H2697" s="16">
        <f>+IF(TABLA!$G2697&lt;&gt;"",1,0)</f>
        <v>0</v>
      </c>
      <c r="I2697" s="15"/>
      <c r="J2697" s="16">
        <f>+IF(TABLA!$I2697&lt;&gt;"",1,0)</f>
        <v>0</v>
      </c>
      <c r="K2697" s="16">
        <f>+IF(AND(TABLA!$F2697=1,TABLA!$H2697=1,TABLA!$J2697=1), 1, 0)</f>
        <v>0</v>
      </c>
      <c r="L2697" s="16"/>
      <c r="M2697" s="5" t="s">
        <v>163</v>
      </c>
      <c r="N2697" s="5" t="s">
        <v>7839</v>
      </c>
      <c r="O2697" s="17">
        <v>45085</v>
      </c>
      <c r="P2697" s="5">
        <v>1</v>
      </c>
      <c r="Q2697" s="5">
        <v>1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1</v>
      </c>
      <c r="Y2697" s="5">
        <v>0</v>
      </c>
      <c r="Z2697" s="5">
        <v>1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18">
        <v>6.8941999999999997</v>
      </c>
      <c r="AH2697" s="19">
        <v>55</v>
      </c>
      <c r="AI2697" s="19">
        <v>55</v>
      </c>
    </row>
    <row r="2698" spans="1:35" ht="12.75" customHeight="1" x14ac:dyDescent="0.25">
      <c r="A2698" s="5">
        <v>491</v>
      </c>
      <c r="B2698" s="5">
        <v>5002043</v>
      </c>
      <c r="C2698" s="5"/>
      <c r="D2698" s="5" t="s">
        <v>7840</v>
      </c>
      <c r="E2698" s="15"/>
      <c r="F2698" s="16">
        <f>+IF(TABLA!$E2698 &lt;&gt; "", 1, 0)</f>
        <v>0</v>
      </c>
      <c r="G2698" s="15"/>
      <c r="H2698" s="16">
        <f>+IF(TABLA!$G2698&lt;&gt;"",1,0)</f>
        <v>0</v>
      </c>
      <c r="I2698" s="15"/>
      <c r="J2698" s="16">
        <f>+IF(TABLA!$I2698&lt;&gt;"",1,0)</f>
        <v>0</v>
      </c>
      <c r="K2698" s="16">
        <f>+IF(AND(TABLA!$F2698=1,TABLA!$H2698=1,TABLA!$J2698=1), 1, 0)</f>
        <v>0</v>
      </c>
      <c r="L2698" s="16"/>
      <c r="M2698" s="5" t="s">
        <v>163</v>
      </c>
      <c r="N2698" s="5" t="s">
        <v>7841</v>
      </c>
      <c r="O2698" s="17">
        <v>45012</v>
      </c>
      <c r="P2698" s="5">
        <v>1</v>
      </c>
      <c r="Q2698" s="5">
        <v>1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>
        <v>0</v>
      </c>
      <c r="Z2698" s="5">
        <v>1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18">
        <v>1.1512</v>
      </c>
      <c r="AH2698" s="19">
        <v>16</v>
      </c>
      <c r="AI2698" s="19">
        <v>16</v>
      </c>
    </row>
    <row r="2699" spans="1:35" ht="12.75" customHeight="1" x14ac:dyDescent="0.25">
      <c r="A2699" s="5">
        <v>523</v>
      </c>
      <c r="B2699" s="5">
        <v>5002044</v>
      </c>
      <c r="C2699" s="5"/>
      <c r="D2699" s="5" t="s">
        <v>7842</v>
      </c>
      <c r="E2699" s="15"/>
      <c r="F2699" s="16">
        <f>+IF(TABLA!$E2699 &lt;&gt; "", 1, 0)</f>
        <v>0</v>
      </c>
      <c r="G2699" s="15"/>
      <c r="H2699" s="16">
        <f>+IF(TABLA!$G2699&lt;&gt;"",1,0)</f>
        <v>0</v>
      </c>
      <c r="I2699" s="15"/>
      <c r="J2699" s="16">
        <f>+IF(TABLA!$I2699&lt;&gt;"",1,0)</f>
        <v>0</v>
      </c>
      <c r="K2699" s="16">
        <f>+IF(AND(TABLA!$F2699=1,TABLA!$H2699=1,TABLA!$J2699=1), 1, 0)</f>
        <v>0</v>
      </c>
      <c r="L2699" s="16"/>
      <c r="M2699" s="5" t="s">
        <v>163</v>
      </c>
      <c r="N2699" s="5" t="s">
        <v>7843</v>
      </c>
      <c r="O2699" s="17">
        <v>45022</v>
      </c>
      <c r="P2699" s="5">
        <v>1</v>
      </c>
      <c r="Q2699" s="5">
        <v>1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1</v>
      </c>
      <c r="Y2699" s="5">
        <v>0</v>
      </c>
      <c r="Z2699" s="5">
        <v>1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18">
        <v>0.69640000000000002</v>
      </c>
      <c r="AH2699" s="19">
        <v>5</v>
      </c>
      <c r="AI2699" s="19">
        <v>5</v>
      </c>
    </row>
    <row r="2700" spans="1:35" ht="12.75" customHeight="1" x14ac:dyDescent="0.25">
      <c r="A2700" s="5">
        <v>410</v>
      </c>
      <c r="B2700" s="5">
        <v>5002045</v>
      </c>
      <c r="C2700" s="5"/>
      <c r="D2700" s="5" t="s">
        <v>7844</v>
      </c>
      <c r="E2700" s="15"/>
      <c r="F2700" s="16">
        <f>+IF(TABLA!$E2700 &lt;&gt; "", 1, 0)</f>
        <v>0</v>
      </c>
      <c r="G2700" s="15"/>
      <c r="H2700" s="16">
        <f>+IF(TABLA!$G2700&lt;&gt;"",1,0)</f>
        <v>0</v>
      </c>
      <c r="I2700" s="15"/>
      <c r="J2700" s="16">
        <f>+IF(TABLA!$I2700&lt;&gt;"",1,0)</f>
        <v>0</v>
      </c>
      <c r="K2700" s="16">
        <f>+IF(AND(TABLA!$F2700=1,TABLA!$H2700=1,TABLA!$J2700=1), 1, 0)</f>
        <v>0</v>
      </c>
      <c r="L2700" s="16"/>
      <c r="M2700" s="5" t="s">
        <v>163</v>
      </c>
      <c r="N2700" s="5" t="s">
        <v>7845</v>
      </c>
      <c r="O2700" s="17">
        <v>44985</v>
      </c>
      <c r="P2700" s="5">
        <v>1</v>
      </c>
      <c r="Q2700" s="5">
        <v>1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1</v>
      </c>
      <c r="Y2700" s="5">
        <v>0</v>
      </c>
      <c r="Z2700" s="5">
        <v>1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18">
        <v>0.46870000000000001</v>
      </c>
      <c r="AH2700" s="19">
        <v>5</v>
      </c>
      <c r="AI2700" s="19">
        <v>5</v>
      </c>
    </row>
    <row r="2701" spans="1:35" ht="12.75" customHeight="1" x14ac:dyDescent="0.25">
      <c r="A2701" s="5">
        <v>705</v>
      </c>
      <c r="B2701" s="5">
        <v>5002047</v>
      </c>
      <c r="C2701" s="5"/>
      <c r="D2701" s="5" t="s">
        <v>7846</v>
      </c>
      <c r="E2701" s="15"/>
      <c r="F2701" s="16">
        <f>+IF(TABLA!$E2701 &lt;&gt; "", 1, 0)</f>
        <v>0</v>
      </c>
      <c r="G2701" s="15"/>
      <c r="H2701" s="16">
        <f>+IF(TABLA!$G2701&lt;&gt;"",1,0)</f>
        <v>0</v>
      </c>
      <c r="I2701" s="15"/>
      <c r="J2701" s="16">
        <f>+IF(TABLA!$I2701&lt;&gt;"",1,0)</f>
        <v>0</v>
      </c>
      <c r="K2701" s="16">
        <f>+IF(AND(TABLA!$F2701=1,TABLA!$H2701=1,TABLA!$J2701=1), 1, 0)</f>
        <v>0</v>
      </c>
      <c r="L2701" s="16"/>
      <c r="M2701" s="5" t="s">
        <v>163</v>
      </c>
      <c r="N2701" s="5" t="s">
        <v>7847</v>
      </c>
      <c r="O2701" s="17">
        <v>45066</v>
      </c>
      <c r="P2701" s="5">
        <v>1</v>
      </c>
      <c r="Q2701" s="5">
        <v>1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1</v>
      </c>
      <c r="Y2701" s="5">
        <v>0</v>
      </c>
      <c r="Z2701" s="5">
        <v>1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18">
        <v>0</v>
      </c>
      <c r="AH2701" s="19">
        <v>1</v>
      </c>
      <c r="AI2701" s="19">
        <v>1</v>
      </c>
    </row>
    <row r="2702" spans="1:35" ht="12.75" customHeight="1" x14ac:dyDescent="0.25">
      <c r="A2702" s="5">
        <v>98</v>
      </c>
      <c r="B2702" s="5">
        <v>5002049</v>
      </c>
      <c r="C2702" s="5"/>
      <c r="D2702" s="5" t="s">
        <v>7848</v>
      </c>
      <c r="E2702" s="15"/>
      <c r="F2702" s="16">
        <f>+IF(TABLA!$E2702 &lt;&gt; "", 1, 0)</f>
        <v>0</v>
      </c>
      <c r="G2702" s="15"/>
      <c r="H2702" s="16">
        <f>+IF(TABLA!$G2702&lt;&gt;"",1,0)</f>
        <v>0</v>
      </c>
      <c r="I2702" s="15"/>
      <c r="J2702" s="16">
        <f>+IF(TABLA!$I2702&lt;&gt;"",1,0)</f>
        <v>0</v>
      </c>
      <c r="K2702" s="16">
        <f>+IF(AND(TABLA!$F2702=1,TABLA!$H2702=1,TABLA!$J2702=1), 1, 0)</f>
        <v>0</v>
      </c>
      <c r="L2702" s="16"/>
      <c r="M2702" s="5" t="s">
        <v>163</v>
      </c>
      <c r="N2702" s="5" t="s">
        <v>7849</v>
      </c>
      <c r="O2702" s="17">
        <v>44846</v>
      </c>
      <c r="P2702" s="5">
        <v>0</v>
      </c>
      <c r="Q2702" s="5">
        <v>1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1</v>
      </c>
      <c r="Y2702" s="5">
        <v>0</v>
      </c>
      <c r="Z2702" s="5">
        <v>1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18">
        <v>0</v>
      </c>
      <c r="AH2702" s="19">
        <v>1</v>
      </c>
      <c r="AI2702" s="19">
        <v>1</v>
      </c>
    </row>
    <row r="2703" spans="1:35" ht="12.75" customHeight="1" x14ac:dyDescent="0.25">
      <c r="A2703" s="5">
        <v>498</v>
      </c>
      <c r="B2703" s="5">
        <v>5002054</v>
      </c>
      <c r="C2703" s="5"/>
      <c r="D2703" s="5" t="s">
        <v>528</v>
      </c>
      <c r="E2703" s="15"/>
      <c r="F2703" s="16">
        <f>+IF(TABLA!$E2703 &lt;&gt; "", 1, 0)</f>
        <v>0</v>
      </c>
      <c r="G2703" s="15"/>
      <c r="H2703" s="16">
        <f>+IF(TABLA!$G2703&lt;&gt;"",1,0)</f>
        <v>0</v>
      </c>
      <c r="I2703" s="15"/>
      <c r="J2703" s="16">
        <f>+IF(TABLA!$I2703&lt;&gt;"",1,0)</f>
        <v>0</v>
      </c>
      <c r="K2703" s="16">
        <f>+IF(AND(TABLA!$F2703=1,TABLA!$H2703=1,TABLA!$J2703=1), 1, 0)</f>
        <v>0</v>
      </c>
      <c r="L2703" s="16"/>
      <c r="M2703" s="5" t="s">
        <v>163</v>
      </c>
      <c r="N2703" s="5" t="s">
        <v>531</v>
      </c>
      <c r="O2703" s="17">
        <v>45013</v>
      </c>
      <c r="P2703" s="5">
        <v>1</v>
      </c>
      <c r="Q2703" s="5">
        <v>1</v>
      </c>
      <c r="R2703" s="5">
        <v>1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1</v>
      </c>
      <c r="Y2703" s="5">
        <v>0</v>
      </c>
      <c r="Z2703" s="5">
        <v>1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18">
        <v>4.0599999999999997E-2</v>
      </c>
      <c r="AH2703" s="19">
        <v>4</v>
      </c>
      <c r="AI2703" s="19">
        <v>5</v>
      </c>
    </row>
    <row r="2704" spans="1:35" ht="12.75" customHeight="1" x14ac:dyDescent="0.25">
      <c r="A2704" s="5">
        <v>273</v>
      </c>
      <c r="B2704" s="5">
        <v>5002055</v>
      </c>
      <c r="C2704" s="5"/>
      <c r="D2704" s="5" t="s">
        <v>528</v>
      </c>
      <c r="E2704" s="15"/>
      <c r="F2704" s="16">
        <f>+IF(TABLA!$E2704 &lt;&gt; "", 1, 0)</f>
        <v>0</v>
      </c>
      <c r="G2704" s="15"/>
      <c r="H2704" s="16">
        <f>+IF(TABLA!$G2704&lt;&gt;"",1,0)</f>
        <v>0</v>
      </c>
      <c r="I2704" s="15"/>
      <c r="J2704" s="16">
        <f>+IF(TABLA!$I2704&lt;&gt;"",1,0)</f>
        <v>0</v>
      </c>
      <c r="K2704" s="16">
        <f>+IF(AND(TABLA!$F2704=1,TABLA!$H2704=1,TABLA!$J2704=1), 1, 0)</f>
        <v>0</v>
      </c>
      <c r="L2704" s="16"/>
      <c r="M2704" s="5" t="s">
        <v>163</v>
      </c>
      <c r="N2704" s="5" t="s">
        <v>531</v>
      </c>
      <c r="O2704" s="17">
        <v>44925</v>
      </c>
      <c r="P2704" s="5">
        <v>1</v>
      </c>
      <c r="Q2704" s="5">
        <v>1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1</v>
      </c>
      <c r="Y2704" s="5">
        <v>0</v>
      </c>
      <c r="Z2704" s="5">
        <v>1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18">
        <v>6.5100000000000005E-2</v>
      </c>
      <c r="AH2704" s="19">
        <v>1</v>
      </c>
      <c r="AI2704" s="19">
        <v>1</v>
      </c>
    </row>
    <row r="2705" spans="1:35" ht="12.75" customHeight="1" x14ac:dyDescent="0.25">
      <c r="A2705" s="5">
        <v>1046</v>
      </c>
      <c r="B2705" s="5">
        <v>5002056</v>
      </c>
      <c r="C2705" s="5"/>
      <c r="D2705" s="5" t="s">
        <v>528</v>
      </c>
      <c r="E2705" s="15"/>
      <c r="F2705" s="16">
        <f>+IF(TABLA!$E2705 &lt;&gt; "", 1, 0)</f>
        <v>0</v>
      </c>
      <c r="G2705" s="15"/>
      <c r="H2705" s="16">
        <f>+IF(TABLA!$G2705&lt;&gt;"",1,0)</f>
        <v>0</v>
      </c>
      <c r="I2705" s="15"/>
      <c r="J2705" s="16">
        <f>+IF(TABLA!$I2705&lt;&gt;"",1,0)</f>
        <v>0</v>
      </c>
      <c r="K2705" s="16">
        <f>+IF(AND(TABLA!$F2705=1,TABLA!$H2705=1,TABLA!$J2705=1), 1, 0)</f>
        <v>0</v>
      </c>
      <c r="L2705" s="16"/>
      <c r="M2705" s="5" t="s">
        <v>163</v>
      </c>
      <c r="N2705" s="5" t="s">
        <v>531</v>
      </c>
      <c r="O2705" s="17">
        <v>45117</v>
      </c>
      <c r="P2705" s="5">
        <v>1</v>
      </c>
      <c r="Q2705" s="5">
        <v>1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1</v>
      </c>
      <c r="Y2705" s="5">
        <v>0</v>
      </c>
      <c r="Z2705" s="5">
        <v>1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18">
        <v>78.716099999999997</v>
      </c>
      <c r="AH2705" s="19">
        <v>330</v>
      </c>
      <c r="AI2705" s="19">
        <v>340</v>
      </c>
    </row>
    <row r="2706" spans="1:35" ht="12.75" customHeight="1" x14ac:dyDescent="0.25">
      <c r="A2706" s="5">
        <v>1085</v>
      </c>
      <c r="B2706" s="5">
        <v>5002057</v>
      </c>
      <c r="C2706" s="5"/>
      <c r="D2706" s="5" t="s">
        <v>7850</v>
      </c>
      <c r="E2706" s="15"/>
      <c r="F2706" s="16">
        <f>+IF(TABLA!$E2706 &lt;&gt; "", 1, 0)</f>
        <v>0</v>
      </c>
      <c r="G2706" s="15"/>
      <c r="H2706" s="16">
        <f>+IF(TABLA!$G2706&lt;&gt;"",1,0)</f>
        <v>0</v>
      </c>
      <c r="I2706" s="15"/>
      <c r="J2706" s="16">
        <f>+IF(TABLA!$I2706&lt;&gt;"",1,0)</f>
        <v>0</v>
      </c>
      <c r="K2706" s="16">
        <f>+IF(AND(TABLA!$F2706=1,TABLA!$H2706=1,TABLA!$J2706=1), 1, 0)</f>
        <v>0</v>
      </c>
      <c r="L2706" s="16"/>
      <c r="M2706" s="5" t="s">
        <v>163</v>
      </c>
      <c r="N2706" s="5" t="s">
        <v>7851</v>
      </c>
      <c r="O2706" s="17">
        <v>45122</v>
      </c>
      <c r="P2706" s="5">
        <v>1</v>
      </c>
      <c r="Q2706" s="5">
        <v>1</v>
      </c>
      <c r="R2706" s="5">
        <v>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1</v>
      </c>
      <c r="Y2706" s="5">
        <v>0</v>
      </c>
      <c r="Z2706" s="5">
        <v>1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18">
        <v>4.9012000000000002</v>
      </c>
      <c r="AH2706" s="19">
        <v>113</v>
      </c>
      <c r="AI2706" s="19">
        <v>114</v>
      </c>
    </row>
    <row r="2707" spans="1:35" ht="12.75" customHeight="1" x14ac:dyDescent="0.25">
      <c r="A2707" s="5">
        <v>2166</v>
      </c>
      <c r="B2707" s="5">
        <v>5002058</v>
      </c>
      <c r="C2707" s="5"/>
      <c r="D2707" s="5" t="s">
        <v>7139</v>
      </c>
      <c r="E2707" s="15"/>
      <c r="F2707" s="16">
        <f>+IF(TABLA!$E2707 &lt;&gt; "", 1, 0)</f>
        <v>0</v>
      </c>
      <c r="G2707" s="15"/>
      <c r="H2707" s="16">
        <f>+IF(TABLA!$G2707&lt;&gt;"",1,0)</f>
        <v>0</v>
      </c>
      <c r="I2707" s="15"/>
      <c r="J2707" s="16">
        <f>+IF(TABLA!$I2707&lt;&gt;"",1,0)</f>
        <v>0</v>
      </c>
      <c r="K2707" s="16">
        <f>+IF(AND(TABLA!$F2707=1,TABLA!$H2707=1,TABLA!$J2707=1), 1, 0)</f>
        <v>0</v>
      </c>
      <c r="L2707" s="16"/>
      <c r="M2707" s="5" t="s">
        <v>163</v>
      </c>
      <c r="N2707" s="5" t="s">
        <v>7141</v>
      </c>
      <c r="O2707" s="17">
        <v>45213</v>
      </c>
      <c r="P2707" s="5">
        <v>1</v>
      </c>
      <c r="Q2707" s="5">
        <v>1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1</v>
      </c>
      <c r="Y2707" s="5">
        <v>0</v>
      </c>
      <c r="Z2707" s="5">
        <v>1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18">
        <v>18.2881</v>
      </c>
      <c r="AH2707" s="19">
        <v>99</v>
      </c>
      <c r="AI2707" s="19">
        <v>99</v>
      </c>
    </row>
    <row r="2708" spans="1:35" ht="12.75" customHeight="1" x14ac:dyDescent="0.25">
      <c r="A2708" s="5">
        <v>989</v>
      </c>
      <c r="B2708" s="5">
        <v>5002059</v>
      </c>
      <c r="C2708" s="5"/>
      <c r="D2708" s="5" t="s">
        <v>528</v>
      </c>
      <c r="E2708" s="15"/>
      <c r="F2708" s="16">
        <f>+IF(TABLA!$E2708 &lt;&gt; "", 1, 0)</f>
        <v>0</v>
      </c>
      <c r="G2708" s="15"/>
      <c r="H2708" s="16">
        <f>+IF(TABLA!$G2708&lt;&gt;"",1,0)</f>
        <v>0</v>
      </c>
      <c r="I2708" s="15"/>
      <c r="J2708" s="16">
        <f>+IF(TABLA!$I2708&lt;&gt;"",1,0)</f>
        <v>0</v>
      </c>
      <c r="K2708" s="16">
        <f>+IF(AND(TABLA!$F2708=1,TABLA!$H2708=1,TABLA!$J2708=1), 1, 0)</f>
        <v>0</v>
      </c>
      <c r="L2708" s="16"/>
      <c r="M2708" s="5" t="s">
        <v>163</v>
      </c>
      <c r="N2708" s="5" t="s">
        <v>531</v>
      </c>
      <c r="O2708" s="17">
        <v>45110</v>
      </c>
      <c r="P2708" s="5">
        <v>1</v>
      </c>
      <c r="Q2708" s="5">
        <v>1</v>
      </c>
      <c r="R2708" s="5">
        <v>1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1</v>
      </c>
      <c r="Y2708" s="5">
        <v>0</v>
      </c>
      <c r="Z2708" s="5">
        <v>1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18">
        <v>7.5999999999999998E-2</v>
      </c>
      <c r="AH2708" s="19">
        <v>5</v>
      </c>
      <c r="AI2708" s="19">
        <v>5</v>
      </c>
    </row>
    <row r="2709" spans="1:35" ht="12.75" customHeight="1" x14ac:dyDescent="0.25">
      <c r="A2709" s="5">
        <v>316</v>
      </c>
      <c r="B2709" s="5">
        <v>5002063</v>
      </c>
      <c r="C2709" s="5"/>
      <c r="D2709" s="5" t="s">
        <v>528</v>
      </c>
      <c r="E2709" s="15"/>
      <c r="F2709" s="16">
        <f>+IF(TABLA!$E2709 &lt;&gt; "", 1, 0)</f>
        <v>0</v>
      </c>
      <c r="G2709" s="15"/>
      <c r="H2709" s="16">
        <f>+IF(TABLA!$G2709&lt;&gt;"",1,0)</f>
        <v>0</v>
      </c>
      <c r="I2709" s="15"/>
      <c r="J2709" s="16">
        <f>+IF(TABLA!$I2709&lt;&gt;"",1,0)</f>
        <v>0</v>
      </c>
      <c r="K2709" s="16">
        <f>+IF(AND(TABLA!$F2709=1,TABLA!$H2709=1,TABLA!$J2709=1), 1, 0)</f>
        <v>0</v>
      </c>
      <c r="L2709" s="16"/>
      <c r="M2709" s="5" t="s">
        <v>163</v>
      </c>
      <c r="N2709" s="5" t="s">
        <v>531</v>
      </c>
      <c r="O2709" s="17">
        <v>44946</v>
      </c>
      <c r="P2709" s="5">
        <v>1</v>
      </c>
      <c r="Q2709" s="5">
        <v>1</v>
      </c>
      <c r="R2709" s="5">
        <v>1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0</v>
      </c>
      <c r="Z2709" s="5">
        <v>1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18">
        <v>6.6799999999999998E-2</v>
      </c>
      <c r="AH2709" s="19">
        <v>2</v>
      </c>
      <c r="AI2709" s="19">
        <v>3</v>
      </c>
    </row>
    <row r="2710" spans="1:35" ht="12.75" customHeight="1" x14ac:dyDescent="0.25">
      <c r="A2710" s="5">
        <v>428</v>
      </c>
      <c r="B2710" s="5">
        <v>5002064</v>
      </c>
      <c r="C2710" s="5"/>
      <c r="D2710" s="5" t="s">
        <v>528</v>
      </c>
      <c r="E2710" s="15"/>
      <c r="F2710" s="16">
        <f>+IF(TABLA!$E2710 &lt;&gt; "", 1, 0)</f>
        <v>0</v>
      </c>
      <c r="G2710" s="15"/>
      <c r="H2710" s="16">
        <f>+IF(TABLA!$G2710&lt;&gt;"",1,0)</f>
        <v>0</v>
      </c>
      <c r="I2710" s="15"/>
      <c r="J2710" s="16">
        <f>+IF(TABLA!$I2710&lt;&gt;"",1,0)</f>
        <v>0</v>
      </c>
      <c r="K2710" s="16">
        <f>+IF(AND(TABLA!$F2710=1,TABLA!$H2710=1,TABLA!$J2710=1), 1, 0)</f>
        <v>0</v>
      </c>
      <c r="L2710" s="16"/>
      <c r="M2710" s="5" t="s">
        <v>163</v>
      </c>
      <c r="N2710" s="5" t="s">
        <v>531</v>
      </c>
      <c r="O2710" s="17">
        <v>44992</v>
      </c>
      <c r="P2710" s="5">
        <v>1</v>
      </c>
      <c r="Q2710" s="5">
        <v>1</v>
      </c>
      <c r="R2710" s="5">
        <v>1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1</v>
      </c>
      <c r="Y2710" s="5">
        <v>0</v>
      </c>
      <c r="Z2710" s="5">
        <v>1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18">
        <v>0.30480000000000002</v>
      </c>
      <c r="AH2710" s="19">
        <v>2</v>
      </c>
      <c r="AI2710" s="19">
        <v>4</v>
      </c>
    </row>
    <row r="2711" spans="1:35" ht="12.75" customHeight="1" x14ac:dyDescent="0.25">
      <c r="A2711" s="5">
        <v>622</v>
      </c>
      <c r="B2711" s="5">
        <v>5002066</v>
      </c>
      <c r="C2711" s="5"/>
      <c r="D2711" s="5" t="s">
        <v>528</v>
      </c>
      <c r="E2711" s="15"/>
      <c r="F2711" s="16">
        <f>+IF(TABLA!$E2711 &lt;&gt; "", 1, 0)</f>
        <v>0</v>
      </c>
      <c r="G2711" s="15"/>
      <c r="H2711" s="16">
        <f>+IF(TABLA!$G2711&lt;&gt;"",1,0)</f>
        <v>0</v>
      </c>
      <c r="I2711" s="15"/>
      <c r="J2711" s="16">
        <f>+IF(TABLA!$I2711&lt;&gt;"",1,0)</f>
        <v>0</v>
      </c>
      <c r="K2711" s="16">
        <f>+IF(AND(TABLA!$F2711=1,TABLA!$H2711=1,TABLA!$J2711=1), 1, 0)</f>
        <v>0</v>
      </c>
      <c r="L2711" s="16"/>
      <c r="M2711" s="5" t="s">
        <v>163</v>
      </c>
      <c r="N2711" s="5" t="s">
        <v>531</v>
      </c>
      <c r="O2711" s="17">
        <v>45050</v>
      </c>
      <c r="P2711" s="5">
        <v>1</v>
      </c>
      <c r="Q2711" s="5">
        <v>1</v>
      </c>
      <c r="R2711" s="5">
        <v>1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1</v>
      </c>
      <c r="Y2711" s="5">
        <v>0</v>
      </c>
      <c r="Z2711" s="5">
        <v>1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18">
        <v>0</v>
      </c>
      <c r="AH2711" s="19">
        <v>1</v>
      </c>
      <c r="AI2711" s="19">
        <v>1</v>
      </c>
    </row>
    <row r="2712" spans="1:35" ht="12.75" customHeight="1" x14ac:dyDescent="0.25">
      <c r="A2712" s="5">
        <v>967</v>
      </c>
      <c r="B2712" s="5">
        <v>5002067</v>
      </c>
      <c r="C2712" s="5"/>
      <c r="D2712" s="5" t="s">
        <v>528</v>
      </c>
      <c r="E2712" s="15"/>
      <c r="F2712" s="16">
        <f>+IF(TABLA!$E2712 &lt;&gt; "", 1, 0)</f>
        <v>0</v>
      </c>
      <c r="G2712" s="15"/>
      <c r="H2712" s="16">
        <f>+IF(TABLA!$G2712&lt;&gt;"",1,0)</f>
        <v>0</v>
      </c>
      <c r="I2712" s="15"/>
      <c r="J2712" s="16">
        <f>+IF(TABLA!$I2712&lt;&gt;"",1,0)</f>
        <v>0</v>
      </c>
      <c r="K2712" s="16">
        <f>+IF(AND(TABLA!$F2712=1,TABLA!$H2712=1,TABLA!$J2712=1), 1, 0)</f>
        <v>0</v>
      </c>
      <c r="L2712" s="16"/>
      <c r="M2712" s="5" t="s">
        <v>163</v>
      </c>
      <c r="N2712" s="5" t="s">
        <v>531</v>
      </c>
      <c r="O2712" s="17">
        <v>45106</v>
      </c>
      <c r="P2712" s="5">
        <v>1</v>
      </c>
      <c r="Q2712" s="5">
        <v>1</v>
      </c>
      <c r="R2712" s="5">
        <v>1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1</v>
      </c>
      <c r="Y2712" s="5">
        <v>0</v>
      </c>
      <c r="Z2712" s="5">
        <v>1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18">
        <v>1.6930000000000001</v>
      </c>
      <c r="AH2712" s="19">
        <v>27</v>
      </c>
      <c r="AI2712" s="19">
        <v>28</v>
      </c>
    </row>
    <row r="2713" spans="1:35" ht="12.75" customHeight="1" x14ac:dyDescent="0.25">
      <c r="A2713" s="5">
        <v>1048</v>
      </c>
      <c r="B2713" s="5">
        <v>5002068</v>
      </c>
      <c r="C2713" s="5"/>
      <c r="D2713" s="5" t="s">
        <v>7852</v>
      </c>
      <c r="E2713" s="15"/>
      <c r="F2713" s="16">
        <f>+IF(TABLA!$E2713 &lt;&gt; "", 1, 0)</f>
        <v>0</v>
      </c>
      <c r="G2713" s="15"/>
      <c r="H2713" s="16">
        <f>+IF(TABLA!$G2713&lt;&gt;"",1,0)</f>
        <v>0</v>
      </c>
      <c r="I2713" s="15"/>
      <c r="J2713" s="16">
        <f>+IF(TABLA!$I2713&lt;&gt;"",1,0)</f>
        <v>0</v>
      </c>
      <c r="K2713" s="16">
        <f>+IF(AND(TABLA!$F2713=1,TABLA!$H2713=1,TABLA!$J2713=1), 1, 0)</f>
        <v>0</v>
      </c>
      <c r="L2713" s="16"/>
      <c r="M2713" s="5" t="s">
        <v>163</v>
      </c>
      <c r="N2713" s="5" t="s">
        <v>7853</v>
      </c>
      <c r="O2713" s="17">
        <v>45117</v>
      </c>
      <c r="P2713" s="5">
        <v>1</v>
      </c>
      <c r="Q2713" s="5">
        <v>1</v>
      </c>
      <c r="R2713" s="5">
        <v>1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1</v>
      </c>
      <c r="Y2713" s="5">
        <v>0</v>
      </c>
      <c r="Z2713" s="5">
        <v>1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18">
        <v>1.7747999999999999</v>
      </c>
      <c r="AH2713" s="19">
        <v>24</v>
      </c>
      <c r="AI2713" s="19">
        <v>25</v>
      </c>
    </row>
    <row r="2714" spans="1:35" ht="12.75" customHeight="1" x14ac:dyDescent="0.25">
      <c r="A2714" s="5">
        <v>725</v>
      </c>
      <c r="B2714" s="5">
        <v>5002070</v>
      </c>
      <c r="C2714" s="5"/>
      <c r="D2714" s="5" t="s">
        <v>528</v>
      </c>
      <c r="E2714" s="15"/>
      <c r="F2714" s="16">
        <f>+IF(TABLA!$E2714 &lt;&gt; "", 1, 0)</f>
        <v>0</v>
      </c>
      <c r="G2714" s="15"/>
      <c r="H2714" s="16">
        <f>+IF(TABLA!$G2714&lt;&gt;"",1,0)</f>
        <v>0</v>
      </c>
      <c r="I2714" s="15"/>
      <c r="J2714" s="16">
        <f>+IF(TABLA!$I2714&lt;&gt;"",1,0)</f>
        <v>0</v>
      </c>
      <c r="K2714" s="16">
        <f>+IF(AND(TABLA!$F2714=1,TABLA!$H2714=1,TABLA!$J2714=1), 1, 0)</f>
        <v>0</v>
      </c>
      <c r="L2714" s="16"/>
      <c r="M2714" s="5" t="s">
        <v>163</v>
      </c>
      <c r="N2714" s="5" t="s">
        <v>531</v>
      </c>
      <c r="O2714" s="17">
        <v>45070</v>
      </c>
      <c r="P2714" s="5">
        <v>1</v>
      </c>
      <c r="Q2714" s="5">
        <v>1</v>
      </c>
      <c r="R2714" s="5">
        <v>1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1</v>
      </c>
      <c r="Y2714" s="5">
        <v>0</v>
      </c>
      <c r="Z2714" s="5">
        <v>1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18">
        <v>8.2340999999999998</v>
      </c>
      <c r="AH2714" s="19">
        <v>3</v>
      </c>
      <c r="AI2714" s="19">
        <v>5</v>
      </c>
    </row>
    <row r="2715" spans="1:35" ht="12.75" customHeight="1" x14ac:dyDescent="0.25">
      <c r="A2715" s="5">
        <v>726</v>
      </c>
      <c r="B2715" s="5">
        <v>5002071</v>
      </c>
      <c r="C2715" s="5"/>
      <c r="D2715" s="5" t="s">
        <v>528</v>
      </c>
      <c r="E2715" s="15"/>
      <c r="F2715" s="16">
        <f>+IF(TABLA!$E2715 &lt;&gt; "", 1, 0)</f>
        <v>0</v>
      </c>
      <c r="G2715" s="15"/>
      <c r="H2715" s="16">
        <f>+IF(TABLA!$G2715&lt;&gt;"",1,0)</f>
        <v>0</v>
      </c>
      <c r="I2715" s="15"/>
      <c r="J2715" s="16">
        <f>+IF(TABLA!$I2715&lt;&gt;"",1,0)</f>
        <v>0</v>
      </c>
      <c r="K2715" s="16">
        <f>+IF(AND(TABLA!$F2715=1,TABLA!$H2715=1,TABLA!$J2715=1), 1, 0)</f>
        <v>0</v>
      </c>
      <c r="L2715" s="16"/>
      <c r="M2715" s="5" t="s">
        <v>163</v>
      </c>
      <c r="N2715" s="5" t="s">
        <v>531</v>
      </c>
      <c r="O2715" s="17">
        <v>45070</v>
      </c>
      <c r="P2715" s="5">
        <v>1</v>
      </c>
      <c r="Q2715" s="5">
        <v>1</v>
      </c>
      <c r="R2715" s="5">
        <v>1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1</v>
      </c>
      <c r="Y2715" s="5">
        <v>0</v>
      </c>
      <c r="Z2715" s="5">
        <v>1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18">
        <v>0.60640000000000005</v>
      </c>
      <c r="AH2715" s="19">
        <v>2</v>
      </c>
      <c r="AI2715" s="19">
        <v>4</v>
      </c>
    </row>
    <row r="2716" spans="1:35" ht="12.75" customHeight="1" x14ac:dyDescent="0.25">
      <c r="A2716" s="5">
        <v>1889</v>
      </c>
      <c r="B2716" s="5">
        <v>5002072</v>
      </c>
      <c r="C2716" s="5"/>
      <c r="D2716" s="5" t="s">
        <v>7705</v>
      </c>
      <c r="E2716" s="15"/>
      <c r="F2716" s="16">
        <f>+IF(TABLA!$E2716 &lt;&gt; "", 1, 0)</f>
        <v>0</v>
      </c>
      <c r="G2716" s="15"/>
      <c r="H2716" s="16">
        <f>+IF(TABLA!$G2716&lt;&gt;"",1,0)</f>
        <v>0</v>
      </c>
      <c r="I2716" s="15"/>
      <c r="J2716" s="16">
        <f>+IF(TABLA!$I2716&lt;&gt;"",1,0)</f>
        <v>0</v>
      </c>
      <c r="K2716" s="16">
        <f>+IF(AND(TABLA!$F2716=1,TABLA!$H2716=1,TABLA!$J2716=1), 1, 0)</f>
        <v>0</v>
      </c>
      <c r="L2716" s="16"/>
      <c r="M2716" s="5" t="s">
        <v>163</v>
      </c>
      <c r="N2716" s="5" t="s">
        <v>7854</v>
      </c>
      <c r="O2716" s="17">
        <v>45201</v>
      </c>
      <c r="P2716" s="5">
        <v>1</v>
      </c>
      <c r="Q2716" s="5">
        <v>1</v>
      </c>
      <c r="R2716" s="5">
        <v>1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1</v>
      </c>
      <c r="Y2716" s="5">
        <v>0</v>
      </c>
      <c r="Z2716" s="5">
        <v>1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18">
        <v>49.226900000000001</v>
      </c>
      <c r="AH2716" s="19">
        <v>33</v>
      </c>
      <c r="AI2716" s="19">
        <v>42</v>
      </c>
    </row>
    <row r="2717" spans="1:35" ht="12.75" customHeight="1" x14ac:dyDescent="0.25">
      <c r="A2717" s="5">
        <v>811</v>
      </c>
      <c r="B2717" s="5">
        <v>5002073</v>
      </c>
      <c r="C2717" s="5"/>
      <c r="D2717" s="5" t="s">
        <v>528</v>
      </c>
      <c r="E2717" s="15"/>
      <c r="F2717" s="16">
        <f>+IF(TABLA!$E2717 &lt;&gt; "", 1, 0)</f>
        <v>0</v>
      </c>
      <c r="G2717" s="15"/>
      <c r="H2717" s="16">
        <f>+IF(TABLA!$G2717&lt;&gt;"",1,0)</f>
        <v>0</v>
      </c>
      <c r="I2717" s="15"/>
      <c r="J2717" s="16">
        <f>+IF(TABLA!$I2717&lt;&gt;"",1,0)</f>
        <v>0</v>
      </c>
      <c r="K2717" s="16">
        <f>+IF(AND(TABLA!$F2717=1,TABLA!$H2717=1,TABLA!$J2717=1), 1, 0)</f>
        <v>0</v>
      </c>
      <c r="L2717" s="16"/>
      <c r="M2717" s="5" t="s">
        <v>163</v>
      </c>
      <c r="N2717" s="5" t="s">
        <v>531</v>
      </c>
      <c r="O2717" s="17">
        <v>45084</v>
      </c>
      <c r="P2717" s="5">
        <v>1</v>
      </c>
      <c r="Q2717" s="5">
        <v>1</v>
      </c>
      <c r="R2717" s="5">
        <v>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1</v>
      </c>
      <c r="Y2717" s="5">
        <v>0</v>
      </c>
      <c r="Z2717" s="5">
        <v>1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18">
        <v>2.0847000000000002</v>
      </c>
      <c r="AH2717" s="19">
        <v>6</v>
      </c>
      <c r="AI2717" s="19">
        <v>14</v>
      </c>
    </row>
    <row r="2718" spans="1:35" ht="12.75" customHeight="1" x14ac:dyDescent="0.25">
      <c r="A2718" s="5">
        <v>2454</v>
      </c>
      <c r="B2718" s="5">
        <v>5002074</v>
      </c>
      <c r="C2718" s="5"/>
      <c r="D2718" s="5" t="s">
        <v>7708</v>
      </c>
      <c r="E2718" s="15"/>
      <c r="F2718" s="16">
        <f>+IF(TABLA!$E2718 &lt;&gt; "", 1, 0)</f>
        <v>0</v>
      </c>
      <c r="G2718" s="15"/>
      <c r="H2718" s="16">
        <f>+IF(TABLA!$G2718&lt;&gt;"",1,0)</f>
        <v>0</v>
      </c>
      <c r="I2718" s="15"/>
      <c r="J2718" s="16">
        <f>+IF(TABLA!$I2718&lt;&gt;"",1,0)</f>
        <v>0</v>
      </c>
      <c r="K2718" s="16">
        <f>+IF(AND(TABLA!$F2718=1,TABLA!$H2718=1,TABLA!$J2718=1), 1, 0)</f>
        <v>0</v>
      </c>
      <c r="L2718" s="16"/>
      <c r="M2718" s="5" t="s">
        <v>163</v>
      </c>
      <c r="N2718" s="5" t="s">
        <v>7710</v>
      </c>
      <c r="O2718" s="17">
        <v>45222</v>
      </c>
      <c r="P2718" s="5">
        <v>1</v>
      </c>
      <c r="Q2718" s="5">
        <v>1</v>
      </c>
      <c r="R2718" s="5">
        <v>1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1</v>
      </c>
      <c r="Y2718" s="5">
        <v>0</v>
      </c>
      <c r="Z2718" s="5">
        <v>1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18">
        <v>110.01730000000001</v>
      </c>
      <c r="AH2718" s="19">
        <v>64</v>
      </c>
      <c r="AI2718" s="19">
        <v>69</v>
      </c>
    </row>
    <row r="2719" spans="1:35" ht="12.75" customHeight="1" x14ac:dyDescent="0.25">
      <c r="A2719" s="5">
        <v>898</v>
      </c>
      <c r="B2719" s="5">
        <v>5002075</v>
      </c>
      <c r="C2719" s="5"/>
      <c r="D2719" s="5" t="s">
        <v>528</v>
      </c>
      <c r="E2719" s="15"/>
      <c r="F2719" s="16">
        <f>+IF(TABLA!$E2719 &lt;&gt; "", 1, 0)</f>
        <v>0</v>
      </c>
      <c r="G2719" s="15"/>
      <c r="H2719" s="16">
        <f>+IF(TABLA!$G2719&lt;&gt;"",1,0)</f>
        <v>0</v>
      </c>
      <c r="I2719" s="15"/>
      <c r="J2719" s="16">
        <f>+IF(TABLA!$I2719&lt;&gt;"",1,0)</f>
        <v>0</v>
      </c>
      <c r="K2719" s="16">
        <f>+IF(AND(TABLA!$F2719=1,TABLA!$H2719=1,TABLA!$J2719=1), 1, 0)</f>
        <v>0</v>
      </c>
      <c r="L2719" s="16"/>
      <c r="M2719" s="5" t="s">
        <v>163</v>
      </c>
      <c r="N2719" s="5" t="s">
        <v>531</v>
      </c>
      <c r="O2719" s="17">
        <v>45096</v>
      </c>
      <c r="P2719" s="5">
        <v>1</v>
      </c>
      <c r="Q2719" s="5">
        <v>1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1</v>
      </c>
      <c r="Y2719" s="5">
        <v>0</v>
      </c>
      <c r="Z2719" s="5">
        <v>1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18">
        <v>1.6416999999999999</v>
      </c>
      <c r="AH2719" s="19">
        <v>5</v>
      </c>
      <c r="AI2719" s="19">
        <v>7</v>
      </c>
    </row>
    <row r="2720" spans="1:35" ht="12.75" customHeight="1" x14ac:dyDescent="0.25">
      <c r="A2720" s="5">
        <v>2576</v>
      </c>
      <c r="B2720" s="5">
        <v>5002077</v>
      </c>
      <c r="C2720" s="5"/>
      <c r="D2720" s="5" t="s">
        <v>7255</v>
      </c>
      <c r="E2720" s="15"/>
      <c r="F2720" s="16">
        <f>+IF(TABLA!$E2720 &lt;&gt; "", 1, 0)</f>
        <v>0</v>
      </c>
      <c r="G2720" s="15"/>
      <c r="H2720" s="16">
        <f>+IF(TABLA!$G2720&lt;&gt;"",1,0)</f>
        <v>0</v>
      </c>
      <c r="I2720" s="15"/>
      <c r="J2720" s="16">
        <f>+IF(TABLA!$I2720&lt;&gt;"",1,0)</f>
        <v>0</v>
      </c>
      <c r="K2720" s="16">
        <f>+IF(AND(TABLA!$F2720=1,TABLA!$H2720=1,TABLA!$J2720=1), 1, 0)</f>
        <v>0</v>
      </c>
      <c r="L2720" s="16"/>
      <c r="M2720" s="5" t="s">
        <v>163</v>
      </c>
      <c r="N2720" s="5" t="s">
        <v>7257</v>
      </c>
      <c r="O2720" s="17">
        <v>45224</v>
      </c>
      <c r="P2720" s="5">
        <v>1</v>
      </c>
      <c r="Q2720" s="5">
        <v>1</v>
      </c>
      <c r="R2720" s="5">
        <v>1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1</v>
      </c>
      <c r="Y2720" s="5">
        <v>0</v>
      </c>
      <c r="Z2720" s="5">
        <v>1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18">
        <v>230.99</v>
      </c>
      <c r="AH2720" s="19">
        <v>256</v>
      </c>
      <c r="AI2720" s="19">
        <v>281</v>
      </c>
    </row>
    <row r="2721" spans="1:35" ht="12.75" customHeight="1" x14ac:dyDescent="0.25">
      <c r="A2721" s="5">
        <v>2671</v>
      </c>
      <c r="B2721" s="5">
        <v>5002078</v>
      </c>
      <c r="C2721" s="5"/>
      <c r="D2721" s="5" t="s">
        <v>7252</v>
      </c>
      <c r="E2721" s="15"/>
      <c r="F2721" s="16">
        <f>+IF(TABLA!$E2721 &lt;&gt; "", 1, 0)</f>
        <v>0</v>
      </c>
      <c r="G2721" s="15"/>
      <c r="H2721" s="16">
        <f>+IF(TABLA!$G2721&lt;&gt;"",1,0)</f>
        <v>0</v>
      </c>
      <c r="I2721" s="15"/>
      <c r="J2721" s="16">
        <f>+IF(TABLA!$I2721&lt;&gt;"",1,0)</f>
        <v>0</v>
      </c>
      <c r="K2721" s="16">
        <f>+IF(AND(TABLA!$F2721=1,TABLA!$H2721=1,TABLA!$J2721=1), 1, 0)</f>
        <v>0</v>
      </c>
      <c r="L2721" s="16"/>
      <c r="M2721" s="5" t="s">
        <v>163</v>
      </c>
      <c r="N2721" s="5" t="s">
        <v>7254</v>
      </c>
      <c r="O2721" s="17">
        <v>45225</v>
      </c>
      <c r="P2721" s="5">
        <v>1</v>
      </c>
      <c r="Q2721" s="5">
        <v>1</v>
      </c>
      <c r="R2721" s="5">
        <v>1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1</v>
      </c>
      <c r="Y2721" s="5">
        <v>0</v>
      </c>
      <c r="Z2721" s="5">
        <v>1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18">
        <v>168.2191</v>
      </c>
      <c r="AH2721" s="19">
        <v>179</v>
      </c>
      <c r="AI2721" s="19">
        <v>208</v>
      </c>
    </row>
    <row r="2722" spans="1:35" ht="12.75" customHeight="1" x14ac:dyDescent="0.25">
      <c r="A2722" s="5">
        <v>917</v>
      </c>
      <c r="B2722" s="5">
        <v>5002079</v>
      </c>
      <c r="C2722" s="5"/>
      <c r="D2722" s="5" t="s">
        <v>528</v>
      </c>
      <c r="E2722" s="15"/>
      <c r="F2722" s="16">
        <f>+IF(TABLA!$E2722 &lt;&gt; "", 1, 0)</f>
        <v>0</v>
      </c>
      <c r="G2722" s="15"/>
      <c r="H2722" s="16">
        <f>+IF(TABLA!$G2722&lt;&gt;"",1,0)</f>
        <v>0</v>
      </c>
      <c r="I2722" s="15"/>
      <c r="J2722" s="16">
        <f>+IF(TABLA!$I2722&lt;&gt;"",1,0)</f>
        <v>0</v>
      </c>
      <c r="K2722" s="16">
        <f>+IF(AND(TABLA!$F2722=1,TABLA!$H2722=1,TABLA!$J2722=1), 1, 0)</f>
        <v>0</v>
      </c>
      <c r="L2722" s="16"/>
      <c r="M2722" s="5" t="s">
        <v>163</v>
      </c>
      <c r="N2722" s="5" t="s">
        <v>531</v>
      </c>
      <c r="O2722" s="17">
        <v>45099</v>
      </c>
      <c r="P2722" s="5">
        <v>1</v>
      </c>
      <c r="Q2722" s="5">
        <v>1</v>
      </c>
      <c r="R2722" s="5">
        <v>1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1</v>
      </c>
      <c r="Y2722" s="5">
        <v>0</v>
      </c>
      <c r="Z2722" s="5">
        <v>1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18">
        <v>9.1776</v>
      </c>
      <c r="AH2722" s="19">
        <v>42</v>
      </c>
      <c r="AI2722" s="19">
        <v>65</v>
      </c>
    </row>
    <row r="2723" spans="1:35" ht="12.75" customHeight="1" x14ac:dyDescent="0.25">
      <c r="A2723" s="5">
        <v>872</v>
      </c>
      <c r="B2723" s="5">
        <v>5002081</v>
      </c>
      <c r="C2723" s="5"/>
      <c r="D2723" s="5" t="s">
        <v>528</v>
      </c>
      <c r="E2723" s="15"/>
      <c r="F2723" s="16">
        <f>+IF(TABLA!$E2723 &lt;&gt; "", 1, 0)</f>
        <v>0</v>
      </c>
      <c r="G2723" s="15"/>
      <c r="H2723" s="16">
        <f>+IF(TABLA!$G2723&lt;&gt;"",1,0)</f>
        <v>0</v>
      </c>
      <c r="I2723" s="15"/>
      <c r="J2723" s="16">
        <f>+IF(TABLA!$I2723&lt;&gt;"",1,0)</f>
        <v>0</v>
      </c>
      <c r="K2723" s="16">
        <f>+IF(AND(TABLA!$F2723=1,TABLA!$H2723=1,TABLA!$J2723=1), 1, 0)</f>
        <v>0</v>
      </c>
      <c r="L2723" s="16"/>
      <c r="M2723" s="5" t="s">
        <v>163</v>
      </c>
      <c r="N2723" s="5" t="s">
        <v>531</v>
      </c>
      <c r="O2723" s="17">
        <v>45092</v>
      </c>
      <c r="P2723" s="5">
        <v>1</v>
      </c>
      <c r="Q2723" s="5">
        <v>1</v>
      </c>
      <c r="R2723" s="5">
        <v>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1</v>
      </c>
      <c r="Y2723" s="5">
        <v>0</v>
      </c>
      <c r="Z2723" s="5">
        <v>1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18">
        <v>4.6081000000000003</v>
      </c>
      <c r="AH2723" s="19">
        <v>35</v>
      </c>
      <c r="AI2723" s="19">
        <v>54</v>
      </c>
    </row>
    <row r="2724" spans="1:35" ht="12.75" customHeight="1" x14ac:dyDescent="0.25">
      <c r="A2724" s="5">
        <v>2888</v>
      </c>
      <c r="B2724" s="5">
        <v>5002082</v>
      </c>
      <c r="C2724" s="5"/>
      <c r="D2724" s="5" t="s">
        <v>7711</v>
      </c>
      <c r="E2724" s="15"/>
      <c r="F2724" s="16">
        <f>+IF(TABLA!$E2724 &lt;&gt; "", 1, 0)</f>
        <v>0</v>
      </c>
      <c r="G2724" s="15"/>
      <c r="H2724" s="16">
        <f>+IF(TABLA!$G2724&lt;&gt;"",1,0)</f>
        <v>0</v>
      </c>
      <c r="I2724" s="15"/>
      <c r="J2724" s="16">
        <f>+IF(TABLA!$I2724&lt;&gt;"",1,0)</f>
        <v>0</v>
      </c>
      <c r="K2724" s="16">
        <f>+IF(AND(TABLA!$F2724=1,TABLA!$H2724=1,TABLA!$J2724=1), 1, 0)</f>
        <v>0</v>
      </c>
      <c r="L2724" s="16"/>
      <c r="M2724" s="5" t="s">
        <v>163</v>
      </c>
      <c r="N2724" s="5" t="s">
        <v>7713</v>
      </c>
      <c r="O2724" s="17">
        <v>45229</v>
      </c>
      <c r="P2724" s="5">
        <v>1</v>
      </c>
      <c r="Q2724" s="5">
        <v>1</v>
      </c>
      <c r="R2724" s="5">
        <v>1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1</v>
      </c>
      <c r="Y2724" s="5">
        <v>0</v>
      </c>
      <c r="Z2724" s="5">
        <v>1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18">
        <v>63.652099999999997</v>
      </c>
      <c r="AH2724" s="19">
        <v>572</v>
      </c>
      <c r="AI2724" s="19">
        <v>636</v>
      </c>
    </row>
    <row r="2725" spans="1:35" ht="12.75" customHeight="1" x14ac:dyDescent="0.25">
      <c r="A2725" s="5">
        <v>2889</v>
      </c>
      <c r="B2725" s="5">
        <v>5002083</v>
      </c>
      <c r="C2725" s="5"/>
      <c r="D2725" s="5" t="s">
        <v>7714</v>
      </c>
      <c r="E2725" s="15"/>
      <c r="F2725" s="16">
        <f>+IF(TABLA!$E2725 &lt;&gt; "", 1, 0)</f>
        <v>0</v>
      </c>
      <c r="G2725" s="15"/>
      <c r="H2725" s="16">
        <f>+IF(TABLA!$G2725&lt;&gt;"",1,0)</f>
        <v>0</v>
      </c>
      <c r="I2725" s="15"/>
      <c r="J2725" s="16">
        <f>+IF(TABLA!$I2725&lt;&gt;"",1,0)</f>
        <v>0</v>
      </c>
      <c r="K2725" s="16">
        <f>+IF(AND(TABLA!$F2725=1,TABLA!$H2725=1,TABLA!$J2725=1), 1, 0)</f>
        <v>0</v>
      </c>
      <c r="L2725" s="16"/>
      <c r="M2725" s="5" t="s">
        <v>163</v>
      </c>
      <c r="N2725" s="5" t="s">
        <v>7716</v>
      </c>
      <c r="O2725" s="17">
        <v>45229</v>
      </c>
      <c r="P2725" s="5">
        <v>1</v>
      </c>
      <c r="Q2725" s="5">
        <v>1</v>
      </c>
      <c r="R2725" s="5">
        <v>1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1</v>
      </c>
      <c r="Y2725" s="5">
        <v>0</v>
      </c>
      <c r="Z2725" s="5">
        <v>1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18">
        <v>61.219000000000001</v>
      </c>
      <c r="AH2725" s="19">
        <v>557</v>
      </c>
      <c r="AI2725" s="19">
        <v>622</v>
      </c>
    </row>
    <row r="2726" spans="1:35" ht="12.75" customHeight="1" x14ac:dyDescent="0.25">
      <c r="A2726" s="5">
        <v>2890</v>
      </c>
      <c r="B2726" s="5">
        <v>5002084</v>
      </c>
      <c r="C2726" s="5"/>
      <c r="D2726" s="5" t="s">
        <v>7717</v>
      </c>
      <c r="E2726" s="15"/>
      <c r="F2726" s="16">
        <f>+IF(TABLA!$E2726 &lt;&gt; "", 1, 0)</f>
        <v>0</v>
      </c>
      <c r="G2726" s="15"/>
      <c r="H2726" s="16">
        <f>+IF(TABLA!$G2726&lt;&gt;"",1,0)</f>
        <v>0</v>
      </c>
      <c r="I2726" s="15"/>
      <c r="J2726" s="16">
        <f>+IF(TABLA!$I2726&lt;&gt;"",1,0)</f>
        <v>0</v>
      </c>
      <c r="K2726" s="16">
        <f>+IF(AND(TABLA!$F2726=1,TABLA!$H2726=1,TABLA!$J2726=1), 1, 0)</f>
        <v>0</v>
      </c>
      <c r="L2726" s="16"/>
      <c r="M2726" s="5" t="s">
        <v>163</v>
      </c>
      <c r="N2726" s="5" t="s">
        <v>7719</v>
      </c>
      <c r="O2726" s="17">
        <v>45229</v>
      </c>
      <c r="P2726" s="5">
        <v>1</v>
      </c>
      <c r="Q2726" s="5">
        <v>1</v>
      </c>
      <c r="R2726" s="5">
        <v>1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1</v>
      </c>
      <c r="Y2726" s="5">
        <v>0</v>
      </c>
      <c r="Z2726" s="5">
        <v>1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18">
        <v>61.723799999999997</v>
      </c>
      <c r="AH2726" s="19">
        <v>569</v>
      </c>
      <c r="AI2726" s="19">
        <v>631</v>
      </c>
    </row>
    <row r="2727" spans="1:35" ht="12.75" customHeight="1" x14ac:dyDescent="0.25">
      <c r="A2727" s="5">
        <v>1249</v>
      </c>
      <c r="B2727" s="5">
        <v>5002087</v>
      </c>
      <c r="C2727" s="5"/>
      <c r="D2727" s="5" t="s">
        <v>7855</v>
      </c>
      <c r="E2727" s="15"/>
      <c r="F2727" s="16">
        <f>+IF(TABLA!$E2727 &lt;&gt; "", 1, 0)</f>
        <v>0</v>
      </c>
      <c r="G2727" s="15"/>
      <c r="H2727" s="16">
        <f>+IF(TABLA!$G2727&lt;&gt;"",1,0)</f>
        <v>0</v>
      </c>
      <c r="I2727" s="15"/>
      <c r="J2727" s="16">
        <f>+IF(TABLA!$I2727&lt;&gt;"",1,0)</f>
        <v>0</v>
      </c>
      <c r="K2727" s="16">
        <f>+IF(AND(TABLA!$F2727=1,TABLA!$H2727=1,TABLA!$J2727=1), 1, 0)</f>
        <v>0</v>
      </c>
      <c r="L2727" s="16"/>
      <c r="M2727" s="5" t="s">
        <v>163</v>
      </c>
      <c r="N2727" s="5" t="s">
        <v>7856</v>
      </c>
      <c r="O2727" s="17">
        <v>45142</v>
      </c>
      <c r="P2727" s="5">
        <v>1</v>
      </c>
      <c r="Q2727" s="5">
        <v>1</v>
      </c>
      <c r="R2727" s="5">
        <v>1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1</v>
      </c>
      <c r="Y2727" s="5">
        <v>0</v>
      </c>
      <c r="Z2727" s="5">
        <v>1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18">
        <v>3.4264000000000001</v>
      </c>
      <c r="AH2727" s="19">
        <v>40</v>
      </c>
      <c r="AI2727" s="19">
        <v>46</v>
      </c>
    </row>
    <row r="2728" spans="1:35" ht="12.75" customHeight="1" x14ac:dyDescent="0.25">
      <c r="A2728" s="5">
        <v>1021</v>
      </c>
      <c r="B2728" s="5">
        <v>5002088</v>
      </c>
      <c r="C2728" s="5"/>
      <c r="D2728" s="5" t="s">
        <v>528</v>
      </c>
      <c r="E2728" s="15"/>
      <c r="F2728" s="16">
        <f>+IF(TABLA!$E2728 &lt;&gt; "", 1, 0)</f>
        <v>0</v>
      </c>
      <c r="G2728" s="15"/>
      <c r="H2728" s="16">
        <f>+IF(TABLA!$G2728&lt;&gt;"",1,0)</f>
        <v>0</v>
      </c>
      <c r="I2728" s="15"/>
      <c r="J2728" s="16">
        <f>+IF(TABLA!$I2728&lt;&gt;"",1,0)</f>
        <v>0</v>
      </c>
      <c r="K2728" s="16">
        <f>+IF(AND(TABLA!$F2728=1,TABLA!$H2728=1,TABLA!$J2728=1), 1, 0)</f>
        <v>0</v>
      </c>
      <c r="L2728" s="16"/>
      <c r="M2728" s="5" t="s">
        <v>163</v>
      </c>
      <c r="N2728" s="5" t="s">
        <v>531</v>
      </c>
      <c r="O2728" s="17">
        <v>45113</v>
      </c>
      <c r="P2728" s="5">
        <v>1</v>
      </c>
      <c r="Q2728" s="5">
        <v>1</v>
      </c>
      <c r="R2728" s="5">
        <v>1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1</v>
      </c>
      <c r="Y2728" s="5">
        <v>0</v>
      </c>
      <c r="Z2728" s="5">
        <v>1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18">
        <v>1.0118</v>
      </c>
      <c r="AH2728" s="19">
        <v>12</v>
      </c>
      <c r="AI2728" s="19">
        <v>15</v>
      </c>
    </row>
    <row r="2729" spans="1:35" ht="12.75" customHeight="1" x14ac:dyDescent="0.25">
      <c r="A2729" s="5">
        <v>990</v>
      </c>
      <c r="B2729" s="5">
        <v>5002089</v>
      </c>
      <c r="C2729" s="5"/>
      <c r="D2729" s="5" t="s">
        <v>528</v>
      </c>
      <c r="E2729" s="15"/>
      <c r="F2729" s="16">
        <f>+IF(TABLA!$E2729 &lt;&gt; "", 1, 0)</f>
        <v>0</v>
      </c>
      <c r="G2729" s="15"/>
      <c r="H2729" s="16">
        <f>+IF(TABLA!$G2729&lt;&gt;"",1,0)</f>
        <v>0</v>
      </c>
      <c r="I2729" s="15"/>
      <c r="J2729" s="16">
        <f>+IF(TABLA!$I2729&lt;&gt;"",1,0)</f>
        <v>0</v>
      </c>
      <c r="K2729" s="16">
        <f>+IF(AND(TABLA!$F2729=1,TABLA!$H2729=1,TABLA!$J2729=1), 1, 0)</f>
        <v>0</v>
      </c>
      <c r="L2729" s="16"/>
      <c r="M2729" s="5" t="s">
        <v>163</v>
      </c>
      <c r="N2729" s="5" t="s">
        <v>531</v>
      </c>
      <c r="O2729" s="17">
        <v>45110</v>
      </c>
      <c r="P2729" s="5">
        <v>1</v>
      </c>
      <c r="Q2729" s="5">
        <v>1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1</v>
      </c>
      <c r="Y2729" s="5">
        <v>0</v>
      </c>
      <c r="Z2729" s="5">
        <v>1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18">
        <v>0.70020000000000004</v>
      </c>
      <c r="AH2729" s="19">
        <v>4</v>
      </c>
      <c r="AI2729" s="19">
        <v>4</v>
      </c>
    </row>
    <row r="2730" spans="1:35" ht="12.75" customHeight="1" x14ac:dyDescent="0.25">
      <c r="A2730" s="5">
        <v>906</v>
      </c>
      <c r="B2730" s="5">
        <v>5002091</v>
      </c>
      <c r="C2730" s="5"/>
      <c r="D2730" s="5" t="s">
        <v>528</v>
      </c>
      <c r="E2730" s="15"/>
      <c r="F2730" s="16">
        <f>+IF(TABLA!$E2730 &lt;&gt; "", 1, 0)</f>
        <v>0</v>
      </c>
      <c r="G2730" s="15"/>
      <c r="H2730" s="16">
        <f>+IF(TABLA!$G2730&lt;&gt;"",1,0)</f>
        <v>0</v>
      </c>
      <c r="I2730" s="15"/>
      <c r="J2730" s="16">
        <f>+IF(TABLA!$I2730&lt;&gt;"",1,0)</f>
        <v>0</v>
      </c>
      <c r="K2730" s="16">
        <f>+IF(AND(TABLA!$F2730=1,TABLA!$H2730=1,TABLA!$J2730=1), 1, 0)</f>
        <v>0</v>
      </c>
      <c r="L2730" s="16"/>
      <c r="M2730" s="5" t="s">
        <v>163</v>
      </c>
      <c r="N2730" s="5" t="s">
        <v>531</v>
      </c>
      <c r="O2730" s="17">
        <v>45097</v>
      </c>
      <c r="P2730" s="5">
        <v>1</v>
      </c>
      <c r="Q2730" s="5">
        <v>1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1</v>
      </c>
      <c r="Y2730" s="5">
        <v>0</v>
      </c>
      <c r="Z2730" s="5">
        <v>1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18">
        <v>0.16980000000000001</v>
      </c>
      <c r="AH2730" s="19">
        <v>1</v>
      </c>
      <c r="AI2730" s="19">
        <v>1</v>
      </c>
    </row>
    <row r="2731" spans="1:35" ht="12.75" customHeight="1" x14ac:dyDescent="0.25">
      <c r="A2731" s="5">
        <v>2455</v>
      </c>
      <c r="B2731" s="5">
        <v>5003001</v>
      </c>
      <c r="C2731" s="5"/>
      <c r="D2731" s="5" t="s">
        <v>7193</v>
      </c>
      <c r="E2731" s="15"/>
      <c r="F2731" s="16">
        <f>+IF(TABLA!$E2731 &lt;&gt; "", 1, 0)</f>
        <v>0</v>
      </c>
      <c r="G2731" s="15"/>
      <c r="H2731" s="16">
        <f>+IF(TABLA!$G2731&lt;&gt;"",1,0)</f>
        <v>0</v>
      </c>
      <c r="I2731" s="15"/>
      <c r="J2731" s="16">
        <f>+IF(TABLA!$I2731&lt;&gt;"",1,0)</f>
        <v>0</v>
      </c>
      <c r="K2731" s="16">
        <f>+IF(AND(TABLA!$F2731=1,TABLA!$H2731=1,TABLA!$J2731=1), 1, 0)</f>
        <v>0</v>
      </c>
      <c r="L2731" s="16"/>
      <c r="M2731" s="5" t="s">
        <v>163</v>
      </c>
      <c r="N2731" s="5" t="s">
        <v>7195</v>
      </c>
      <c r="O2731" s="17">
        <v>45222</v>
      </c>
      <c r="P2731" s="5">
        <v>1</v>
      </c>
      <c r="Q2731" s="5">
        <v>1</v>
      </c>
      <c r="R2731" s="5">
        <v>1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1</v>
      </c>
      <c r="Y2731" s="5">
        <v>0</v>
      </c>
      <c r="Z2731" s="5">
        <v>1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18">
        <v>1574.4114999999999</v>
      </c>
      <c r="AH2731" s="19">
        <v>1524</v>
      </c>
      <c r="AI2731" s="19">
        <v>1672</v>
      </c>
    </row>
    <row r="2732" spans="1:35" ht="12.75" customHeight="1" x14ac:dyDescent="0.25">
      <c r="A2732" s="5">
        <v>2577</v>
      </c>
      <c r="B2732" s="5">
        <v>5003002</v>
      </c>
      <c r="C2732" s="5"/>
      <c r="D2732" s="5" t="s">
        <v>7857</v>
      </c>
      <c r="E2732" s="15"/>
      <c r="F2732" s="16">
        <f>+IF(TABLA!$E2732 &lt;&gt; "", 1, 0)</f>
        <v>0</v>
      </c>
      <c r="G2732" s="15"/>
      <c r="H2732" s="16">
        <f>+IF(TABLA!$G2732&lt;&gt;"",1,0)</f>
        <v>0</v>
      </c>
      <c r="I2732" s="15"/>
      <c r="J2732" s="16">
        <f>+IF(TABLA!$I2732&lt;&gt;"",1,0)</f>
        <v>0</v>
      </c>
      <c r="K2732" s="16">
        <f>+IF(AND(TABLA!$F2732=1,TABLA!$H2732=1,TABLA!$J2732=1), 1, 0)</f>
        <v>0</v>
      </c>
      <c r="L2732" s="16"/>
      <c r="M2732" s="5" t="s">
        <v>163</v>
      </c>
      <c r="N2732" s="5" t="s">
        <v>7858</v>
      </c>
      <c r="O2732" s="17">
        <v>45224</v>
      </c>
      <c r="P2732" s="5">
        <v>1</v>
      </c>
      <c r="Q2732" s="5">
        <v>1</v>
      </c>
      <c r="R2732" s="5">
        <v>1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1</v>
      </c>
      <c r="Y2732" s="5">
        <v>0</v>
      </c>
      <c r="Z2732" s="5">
        <v>1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18">
        <v>764.63400000000001</v>
      </c>
      <c r="AH2732" s="19">
        <v>625</v>
      </c>
      <c r="AI2732" s="19">
        <v>646</v>
      </c>
    </row>
    <row r="2733" spans="1:35" ht="12.75" customHeight="1" x14ac:dyDescent="0.25">
      <c r="A2733" s="5">
        <v>1960</v>
      </c>
      <c r="B2733" s="5">
        <v>5003006</v>
      </c>
      <c r="C2733" s="5"/>
      <c r="D2733" s="5" t="s">
        <v>7859</v>
      </c>
      <c r="E2733" s="15"/>
      <c r="F2733" s="16">
        <f>+IF(TABLA!$E2733 &lt;&gt; "", 1, 0)</f>
        <v>0</v>
      </c>
      <c r="G2733" s="15"/>
      <c r="H2733" s="16">
        <f>+IF(TABLA!$G2733&lt;&gt;"",1,0)</f>
        <v>0</v>
      </c>
      <c r="I2733" s="15"/>
      <c r="J2733" s="16">
        <f>+IF(TABLA!$I2733&lt;&gt;"",1,0)</f>
        <v>0</v>
      </c>
      <c r="K2733" s="16">
        <f>+IF(AND(TABLA!$F2733=1,TABLA!$H2733=1,TABLA!$J2733=1), 1, 0)</f>
        <v>0</v>
      </c>
      <c r="L2733" s="16"/>
      <c r="M2733" s="5" t="s">
        <v>163</v>
      </c>
      <c r="N2733" s="5" t="s">
        <v>7860</v>
      </c>
      <c r="O2733" s="17">
        <v>45204</v>
      </c>
      <c r="P2733" s="5">
        <v>1</v>
      </c>
      <c r="Q2733" s="5">
        <v>1</v>
      </c>
      <c r="R2733" s="5">
        <v>1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1</v>
      </c>
      <c r="Y2733" s="5">
        <v>0</v>
      </c>
      <c r="Z2733" s="5">
        <v>1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18">
        <v>64.897300000000001</v>
      </c>
      <c r="AH2733" s="19">
        <v>41</v>
      </c>
      <c r="AI2733" s="19">
        <v>42</v>
      </c>
    </row>
    <row r="2734" spans="1:35" ht="12.75" customHeight="1" x14ac:dyDescent="0.25">
      <c r="A2734" s="5">
        <v>1988</v>
      </c>
      <c r="B2734" s="5">
        <v>5003008</v>
      </c>
      <c r="C2734" s="5"/>
      <c r="D2734" s="5" t="s">
        <v>7861</v>
      </c>
      <c r="E2734" s="15"/>
      <c r="F2734" s="16">
        <f>+IF(TABLA!$E2734 &lt;&gt; "", 1, 0)</f>
        <v>0</v>
      </c>
      <c r="G2734" s="15"/>
      <c r="H2734" s="16">
        <f>+IF(TABLA!$G2734&lt;&gt;"",1,0)</f>
        <v>0</v>
      </c>
      <c r="I2734" s="15"/>
      <c r="J2734" s="16">
        <f>+IF(TABLA!$I2734&lt;&gt;"",1,0)</f>
        <v>0</v>
      </c>
      <c r="K2734" s="16">
        <f>+IF(AND(TABLA!$F2734=1,TABLA!$H2734=1,TABLA!$J2734=1), 1, 0)</f>
        <v>0</v>
      </c>
      <c r="L2734" s="16"/>
      <c r="M2734" s="5" t="s">
        <v>163</v>
      </c>
      <c r="N2734" s="5" t="s">
        <v>7862</v>
      </c>
      <c r="O2734" s="17">
        <v>45205</v>
      </c>
      <c r="P2734" s="5">
        <v>1</v>
      </c>
      <c r="Q2734" s="5">
        <v>1</v>
      </c>
      <c r="R2734" s="5">
        <v>1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1</v>
      </c>
      <c r="Y2734" s="5">
        <v>0</v>
      </c>
      <c r="Z2734" s="5">
        <v>1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18">
        <v>20.836200000000002</v>
      </c>
      <c r="AH2734" s="19">
        <v>10</v>
      </c>
      <c r="AI2734" s="19">
        <v>10</v>
      </c>
    </row>
    <row r="2735" spans="1:35" ht="12.75" customHeight="1" x14ac:dyDescent="0.25">
      <c r="A2735" s="5">
        <v>1989</v>
      </c>
      <c r="B2735" s="5">
        <v>5003010</v>
      </c>
      <c r="C2735" s="5"/>
      <c r="D2735" s="5" t="s">
        <v>7863</v>
      </c>
      <c r="E2735" s="15"/>
      <c r="F2735" s="16">
        <f>+IF(TABLA!$E2735 &lt;&gt; "", 1, 0)</f>
        <v>0</v>
      </c>
      <c r="G2735" s="15"/>
      <c r="H2735" s="16">
        <f>+IF(TABLA!$G2735&lt;&gt;"",1,0)</f>
        <v>0</v>
      </c>
      <c r="I2735" s="15"/>
      <c r="J2735" s="16">
        <f>+IF(TABLA!$I2735&lt;&gt;"",1,0)</f>
        <v>0</v>
      </c>
      <c r="K2735" s="16">
        <f>+IF(AND(TABLA!$F2735=1,TABLA!$H2735=1,TABLA!$J2735=1), 1, 0)</f>
        <v>0</v>
      </c>
      <c r="L2735" s="16"/>
      <c r="M2735" s="5" t="s">
        <v>163</v>
      </c>
      <c r="N2735" s="5" t="s">
        <v>7864</v>
      </c>
      <c r="O2735" s="17">
        <v>45205</v>
      </c>
      <c r="P2735" s="5">
        <v>1</v>
      </c>
      <c r="Q2735" s="5">
        <v>1</v>
      </c>
      <c r="R2735" s="5">
        <v>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1</v>
      </c>
      <c r="Y2735" s="5">
        <v>0</v>
      </c>
      <c r="Z2735" s="5">
        <v>1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18">
        <v>47.787100000000002</v>
      </c>
      <c r="AH2735" s="19">
        <v>42</v>
      </c>
      <c r="AI2735" s="19">
        <v>46</v>
      </c>
    </row>
    <row r="2736" spans="1:35" ht="12.75" customHeight="1" x14ac:dyDescent="0.25">
      <c r="A2736" s="5">
        <v>1238</v>
      </c>
      <c r="B2736" s="5">
        <v>5003012</v>
      </c>
      <c r="C2736" s="5"/>
      <c r="D2736" s="5" t="s">
        <v>7865</v>
      </c>
      <c r="E2736" s="15"/>
      <c r="F2736" s="16">
        <f>+IF(TABLA!$E2736 &lt;&gt; "", 1, 0)</f>
        <v>0</v>
      </c>
      <c r="G2736" s="15"/>
      <c r="H2736" s="16">
        <f>+IF(TABLA!$G2736&lt;&gt;"",1,0)</f>
        <v>0</v>
      </c>
      <c r="I2736" s="15"/>
      <c r="J2736" s="16">
        <f>+IF(TABLA!$I2736&lt;&gt;"",1,0)</f>
        <v>0</v>
      </c>
      <c r="K2736" s="16">
        <f>+IF(AND(TABLA!$F2736=1,TABLA!$H2736=1,TABLA!$J2736=1), 1, 0)</f>
        <v>0</v>
      </c>
      <c r="L2736" s="16"/>
      <c r="M2736" s="5" t="s">
        <v>163</v>
      </c>
      <c r="N2736" s="5" t="s">
        <v>7866</v>
      </c>
      <c r="O2736" s="17">
        <v>45140</v>
      </c>
      <c r="P2736" s="5">
        <v>1</v>
      </c>
      <c r="Q2736" s="5">
        <v>1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1</v>
      </c>
      <c r="Y2736" s="5">
        <v>0</v>
      </c>
      <c r="Z2736" s="5">
        <v>1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18">
        <v>8.0871999999999993</v>
      </c>
      <c r="AH2736" s="19">
        <v>3</v>
      </c>
      <c r="AI2736" s="19">
        <v>3</v>
      </c>
    </row>
    <row r="2737" spans="1:35" ht="12.75" customHeight="1" x14ac:dyDescent="0.25">
      <c r="A2737" s="5">
        <v>1590</v>
      </c>
      <c r="B2737" s="5">
        <v>5003015</v>
      </c>
      <c r="C2737" s="5"/>
      <c r="D2737" s="5" t="s">
        <v>7867</v>
      </c>
      <c r="E2737" s="15"/>
      <c r="F2737" s="16">
        <f>+IF(TABLA!$E2737 &lt;&gt; "", 1, 0)</f>
        <v>0</v>
      </c>
      <c r="G2737" s="15"/>
      <c r="H2737" s="16">
        <f>+IF(TABLA!$G2737&lt;&gt;"",1,0)</f>
        <v>0</v>
      </c>
      <c r="I2737" s="15"/>
      <c r="J2737" s="16">
        <f>+IF(TABLA!$I2737&lt;&gt;"",1,0)</f>
        <v>0</v>
      </c>
      <c r="K2737" s="16">
        <f>+IF(AND(TABLA!$F2737=1,TABLA!$H2737=1,TABLA!$J2737=1), 1, 0)</f>
        <v>0</v>
      </c>
      <c r="L2737" s="16"/>
      <c r="M2737" s="5" t="s">
        <v>163</v>
      </c>
      <c r="N2737" s="5" t="s">
        <v>7868</v>
      </c>
      <c r="O2737" s="17">
        <v>45179</v>
      </c>
      <c r="P2737" s="5">
        <v>1</v>
      </c>
      <c r="Q2737" s="5">
        <v>1</v>
      </c>
      <c r="R2737" s="5">
        <v>1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1</v>
      </c>
      <c r="Y2737" s="5">
        <v>0</v>
      </c>
      <c r="Z2737" s="5">
        <v>1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18">
        <v>7.9454000000000002</v>
      </c>
      <c r="AH2737" s="19">
        <v>10</v>
      </c>
      <c r="AI2737" s="19">
        <v>10</v>
      </c>
    </row>
    <row r="2738" spans="1:35" ht="12.75" customHeight="1" x14ac:dyDescent="0.25">
      <c r="A2738" s="5">
        <v>2763</v>
      </c>
      <c r="B2738" s="5">
        <v>5003016</v>
      </c>
      <c r="C2738" s="5"/>
      <c r="D2738" s="5" t="s">
        <v>7276</v>
      </c>
      <c r="E2738" s="15"/>
      <c r="F2738" s="16">
        <f>+IF(TABLA!$E2738 &lt;&gt; "", 1, 0)</f>
        <v>0</v>
      </c>
      <c r="G2738" s="15"/>
      <c r="H2738" s="16">
        <f>+IF(TABLA!$G2738&lt;&gt;"",1,0)</f>
        <v>0</v>
      </c>
      <c r="I2738" s="15"/>
      <c r="J2738" s="16">
        <f>+IF(TABLA!$I2738&lt;&gt;"",1,0)</f>
        <v>0</v>
      </c>
      <c r="K2738" s="16">
        <f>+IF(AND(TABLA!$F2738=1,TABLA!$H2738=1,TABLA!$J2738=1), 1, 0)</f>
        <v>0</v>
      </c>
      <c r="L2738" s="16"/>
      <c r="M2738" s="5" t="s">
        <v>163</v>
      </c>
      <c r="N2738" s="5" t="s">
        <v>7277</v>
      </c>
      <c r="O2738" s="17">
        <v>45227</v>
      </c>
      <c r="P2738" s="5">
        <v>1</v>
      </c>
      <c r="Q2738" s="5">
        <v>1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1</v>
      </c>
      <c r="Y2738" s="5">
        <v>0</v>
      </c>
      <c r="Z2738" s="5">
        <v>1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18">
        <v>490.69060000000002</v>
      </c>
      <c r="AH2738" s="19">
        <v>649</v>
      </c>
      <c r="AI2738" s="19">
        <v>701</v>
      </c>
    </row>
    <row r="2739" spans="1:35" ht="12.75" customHeight="1" x14ac:dyDescent="0.25">
      <c r="A2739" s="5">
        <v>2764</v>
      </c>
      <c r="B2739" s="5">
        <v>5003017</v>
      </c>
      <c r="C2739" s="5"/>
      <c r="D2739" s="5" t="s">
        <v>7869</v>
      </c>
      <c r="E2739" s="15"/>
      <c r="F2739" s="16">
        <f>+IF(TABLA!$E2739 &lt;&gt; "", 1, 0)</f>
        <v>0</v>
      </c>
      <c r="G2739" s="15"/>
      <c r="H2739" s="16">
        <f>+IF(TABLA!$G2739&lt;&gt;"",1,0)</f>
        <v>0</v>
      </c>
      <c r="I2739" s="15"/>
      <c r="J2739" s="16">
        <f>+IF(TABLA!$I2739&lt;&gt;"",1,0)</f>
        <v>0</v>
      </c>
      <c r="K2739" s="16">
        <f>+IF(AND(TABLA!$F2739=1,TABLA!$H2739=1,TABLA!$J2739=1), 1, 0)</f>
        <v>0</v>
      </c>
      <c r="L2739" s="16"/>
      <c r="M2739" s="5" t="s">
        <v>163</v>
      </c>
      <c r="N2739" s="5" t="s">
        <v>7870</v>
      </c>
      <c r="O2739" s="17">
        <v>45227</v>
      </c>
      <c r="P2739" s="5">
        <v>1</v>
      </c>
      <c r="Q2739" s="5">
        <v>1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1</v>
      </c>
      <c r="Y2739" s="5">
        <v>0</v>
      </c>
      <c r="Z2739" s="5">
        <v>1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18">
        <v>893.53499999999997</v>
      </c>
      <c r="AH2739" s="19">
        <v>2306</v>
      </c>
      <c r="AI2739" s="19">
        <v>2495</v>
      </c>
    </row>
    <row r="2740" spans="1:35" ht="12.75" customHeight="1" x14ac:dyDescent="0.25">
      <c r="A2740" s="5">
        <v>1577</v>
      </c>
      <c r="B2740" s="5">
        <v>5003018</v>
      </c>
      <c r="C2740" s="5"/>
      <c r="D2740" s="5" t="s">
        <v>7871</v>
      </c>
      <c r="E2740" s="15"/>
      <c r="F2740" s="16">
        <f>+IF(TABLA!$E2740 &lt;&gt; "", 1, 0)</f>
        <v>0</v>
      </c>
      <c r="G2740" s="15"/>
      <c r="H2740" s="16">
        <f>+IF(TABLA!$G2740&lt;&gt;"",1,0)</f>
        <v>0</v>
      </c>
      <c r="I2740" s="15"/>
      <c r="J2740" s="16">
        <f>+IF(TABLA!$I2740&lt;&gt;"",1,0)</f>
        <v>0</v>
      </c>
      <c r="K2740" s="16">
        <f>+IF(AND(TABLA!$F2740=1,TABLA!$H2740=1,TABLA!$J2740=1), 1, 0)</f>
        <v>0</v>
      </c>
      <c r="L2740" s="16"/>
      <c r="M2740" s="5" t="s">
        <v>163</v>
      </c>
      <c r="N2740" s="5" t="s">
        <v>7872</v>
      </c>
      <c r="O2740" s="17">
        <v>45177</v>
      </c>
      <c r="P2740" s="5">
        <v>1</v>
      </c>
      <c r="Q2740" s="5">
        <v>1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1</v>
      </c>
      <c r="Y2740" s="5">
        <v>0</v>
      </c>
      <c r="Z2740" s="5">
        <v>1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18">
        <v>5.3345000000000002</v>
      </c>
      <c r="AH2740" s="19">
        <v>3</v>
      </c>
      <c r="AI2740" s="19">
        <v>3</v>
      </c>
    </row>
    <row r="2741" spans="1:35" ht="12.75" customHeight="1" x14ac:dyDescent="0.25">
      <c r="A2741" s="5">
        <v>1961</v>
      </c>
      <c r="B2741" s="5">
        <v>5003019</v>
      </c>
      <c r="C2741" s="5"/>
      <c r="D2741" s="5" t="s">
        <v>7873</v>
      </c>
      <c r="E2741" s="15"/>
      <c r="F2741" s="16">
        <f>+IF(TABLA!$E2741 &lt;&gt; "", 1, 0)</f>
        <v>0</v>
      </c>
      <c r="G2741" s="15"/>
      <c r="H2741" s="16">
        <f>+IF(TABLA!$G2741&lt;&gt;"",1,0)</f>
        <v>0</v>
      </c>
      <c r="I2741" s="15"/>
      <c r="J2741" s="16">
        <f>+IF(TABLA!$I2741&lt;&gt;"",1,0)</f>
        <v>0</v>
      </c>
      <c r="K2741" s="16">
        <f>+IF(AND(TABLA!$F2741=1,TABLA!$H2741=1,TABLA!$J2741=1), 1, 0)</f>
        <v>0</v>
      </c>
      <c r="L2741" s="16"/>
      <c r="M2741" s="5" t="s">
        <v>163</v>
      </c>
      <c r="N2741" s="5" t="s">
        <v>7874</v>
      </c>
      <c r="O2741" s="17">
        <v>45204</v>
      </c>
      <c r="P2741" s="5">
        <v>1</v>
      </c>
      <c r="Q2741" s="5">
        <v>1</v>
      </c>
      <c r="R2741" s="5">
        <v>1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1</v>
      </c>
      <c r="Y2741" s="5">
        <v>0</v>
      </c>
      <c r="Z2741" s="5">
        <v>1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18">
        <v>7.9321999999999999</v>
      </c>
      <c r="AH2741" s="19">
        <v>6</v>
      </c>
      <c r="AI2741" s="19">
        <v>7</v>
      </c>
    </row>
    <row r="2742" spans="1:35" ht="12.75" customHeight="1" x14ac:dyDescent="0.25">
      <c r="A2742" s="5">
        <v>2139</v>
      </c>
      <c r="B2742" s="5">
        <v>5003020</v>
      </c>
      <c r="C2742" s="5"/>
      <c r="D2742" s="5" t="s">
        <v>7875</v>
      </c>
      <c r="E2742" s="15"/>
      <c r="F2742" s="16">
        <f>+IF(TABLA!$E2742 &lt;&gt; "", 1, 0)</f>
        <v>0</v>
      </c>
      <c r="G2742" s="15"/>
      <c r="H2742" s="16">
        <f>+IF(TABLA!$G2742&lt;&gt;"",1,0)</f>
        <v>0</v>
      </c>
      <c r="I2742" s="15"/>
      <c r="J2742" s="16">
        <f>+IF(TABLA!$I2742&lt;&gt;"",1,0)</f>
        <v>0</v>
      </c>
      <c r="K2742" s="16">
        <f>+IF(AND(TABLA!$F2742=1,TABLA!$H2742=1,TABLA!$J2742=1), 1, 0)</f>
        <v>0</v>
      </c>
      <c r="L2742" s="16"/>
      <c r="M2742" s="5" t="s">
        <v>163</v>
      </c>
      <c r="N2742" s="5" t="s">
        <v>7876</v>
      </c>
      <c r="O2742" s="17">
        <v>45212</v>
      </c>
      <c r="P2742" s="5">
        <v>1</v>
      </c>
      <c r="Q2742" s="5">
        <v>1</v>
      </c>
      <c r="R2742" s="5">
        <v>1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1</v>
      </c>
      <c r="Y2742" s="5">
        <v>0</v>
      </c>
      <c r="Z2742" s="5">
        <v>1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18">
        <v>80.844200000000001</v>
      </c>
      <c r="AH2742" s="19">
        <v>36</v>
      </c>
      <c r="AI2742" s="19">
        <v>36</v>
      </c>
    </row>
    <row r="2743" spans="1:35" ht="12.75" customHeight="1" x14ac:dyDescent="0.25">
      <c r="A2743" s="5">
        <v>1315</v>
      </c>
      <c r="B2743" s="5">
        <v>5003021</v>
      </c>
      <c r="C2743" s="5"/>
      <c r="D2743" s="5" t="s">
        <v>7877</v>
      </c>
      <c r="E2743" s="15"/>
      <c r="F2743" s="16">
        <f>+IF(TABLA!$E2743 &lt;&gt; "", 1, 0)</f>
        <v>0</v>
      </c>
      <c r="G2743" s="15"/>
      <c r="H2743" s="16">
        <f>+IF(TABLA!$G2743&lt;&gt;"",1,0)</f>
        <v>0</v>
      </c>
      <c r="I2743" s="15"/>
      <c r="J2743" s="16">
        <f>+IF(TABLA!$I2743&lt;&gt;"",1,0)</f>
        <v>0</v>
      </c>
      <c r="K2743" s="16">
        <f>+IF(AND(TABLA!$F2743=1,TABLA!$H2743=1,TABLA!$J2743=1), 1, 0)</f>
        <v>0</v>
      </c>
      <c r="L2743" s="16"/>
      <c r="M2743" s="5" t="s">
        <v>163</v>
      </c>
      <c r="N2743" s="5" t="s">
        <v>7878</v>
      </c>
      <c r="O2743" s="17">
        <v>45152</v>
      </c>
      <c r="P2743" s="5">
        <v>1</v>
      </c>
      <c r="Q2743" s="5">
        <v>1</v>
      </c>
      <c r="R2743" s="5">
        <v>1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1</v>
      </c>
      <c r="Y2743" s="5">
        <v>0</v>
      </c>
      <c r="Z2743" s="5">
        <v>1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18">
        <v>28.936</v>
      </c>
      <c r="AH2743" s="19">
        <v>9</v>
      </c>
      <c r="AI2743" s="19">
        <v>9</v>
      </c>
    </row>
    <row r="2744" spans="1:35" ht="12.75" customHeight="1" x14ac:dyDescent="0.25">
      <c r="A2744" s="5">
        <v>2108</v>
      </c>
      <c r="B2744" s="5">
        <v>5003022</v>
      </c>
      <c r="C2744" s="5"/>
      <c r="D2744" s="5" t="s">
        <v>7879</v>
      </c>
      <c r="E2744" s="15"/>
      <c r="F2744" s="16">
        <f>+IF(TABLA!$E2744 &lt;&gt; "", 1, 0)</f>
        <v>0</v>
      </c>
      <c r="G2744" s="15"/>
      <c r="H2744" s="16">
        <f>+IF(TABLA!$G2744&lt;&gt;"",1,0)</f>
        <v>0</v>
      </c>
      <c r="I2744" s="15"/>
      <c r="J2744" s="16">
        <f>+IF(TABLA!$I2744&lt;&gt;"",1,0)</f>
        <v>0</v>
      </c>
      <c r="K2744" s="16">
        <f>+IF(AND(TABLA!$F2744=1,TABLA!$H2744=1,TABLA!$J2744=1), 1, 0)</f>
        <v>0</v>
      </c>
      <c r="L2744" s="16"/>
      <c r="M2744" s="5" t="s">
        <v>163</v>
      </c>
      <c r="N2744" s="5" t="s">
        <v>7880</v>
      </c>
      <c r="O2744" s="17">
        <v>45211</v>
      </c>
      <c r="P2744" s="5">
        <v>1</v>
      </c>
      <c r="Q2744" s="5">
        <v>1</v>
      </c>
      <c r="R2744" s="5">
        <v>1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1</v>
      </c>
      <c r="Y2744" s="5">
        <v>0</v>
      </c>
      <c r="Z2744" s="5">
        <v>1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18">
        <v>27.472200000000001</v>
      </c>
      <c r="AH2744" s="19">
        <v>70</v>
      </c>
      <c r="AI2744" s="19">
        <v>71</v>
      </c>
    </row>
    <row r="2745" spans="1:35" ht="12.75" customHeight="1" x14ac:dyDescent="0.25">
      <c r="A2745" s="5">
        <v>2891</v>
      </c>
      <c r="B2745" s="5">
        <v>5003023</v>
      </c>
      <c r="C2745" s="5"/>
      <c r="D2745" s="5" t="s">
        <v>7881</v>
      </c>
      <c r="E2745" s="15"/>
      <c r="F2745" s="16">
        <f>+IF(TABLA!$E2745 &lt;&gt; "", 1, 0)</f>
        <v>0</v>
      </c>
      <c r="G2745" s="15"/>
      <c r="H2745" s="16">
        <f>+IF(TABLA!$G2745&lt;&gt;"",1,0)</f>
        <v>0</v>
      </c>
      <c r="I2745" s="15"/>
      <c r="J2745" s="16">
        <f>+IF(TABLA!$I2745&lt;&gt;"",1,0)</f>
        <v>0</v>
      </c>
      <c r="K2745" s="16">
        <f>+IF(AND(TABLA!$F2745=1,TABLA!$H2745=1,TABLA!$J2745=1), 1, 0)</f>
        <v>0</v>
      </c>
      <c r="L2745" s="16"/>
      <c r="M2745" s="5" t="s">
        <v>163</v>
      </c>
      <c r="N2745" s="5" t="s">
        <v>7882</v>
      </c>
      <c r="O2745" s="17">
        <v>45229</v>
      </c>
      <c r="P2745" s="5">
        <v>1</v>
      </c>
      <c r="Q2745" s="5">
        <v>1</v>
      </c>
      <c r="R2745" s="5">
        <v>1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1</v>
      </c>
      <c r="Y2745" s="5">
        <v>0</v>
      </c>
      <c r="Z2745" s="5">
        <v>1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18">
        <v>9.2484000000000002</v>
      </c>
      <c r="AH2745" s="19">
        <v>28</v>
      </c>
      <c r="AI2745" s="19">
        <v>29</v>
      </c>
    </row>
    <row r="2746" spans="1:35" ht="12.75" customHeight="1" x14ac:dyDescent="0.25">
      <c r="A2746" s="5">
        <v>2167</v>
      </c>
      <c r="B2746" s="5">
        <v>5003030</v>
      </c>
      <c r="C2746" s="5"/>
      <c r="D2746" s="5" t="s">
        <v>7883</v>
      </c>
      <c r="E2746" s="15"/>
      <c r="F2746" s="16">
        <f>+IF(TABLA!$E2746 &lt;&gt; "", 1, 0)</f>
        <v>0</v>
      </c>
      <c r="G2746" s="15"/>
      <c r="H2746" s="16">
        <f>+IF(TABLA!$G2746&lt;&gt;"",1,0)</f>
        <v>0</v>
      </c>
      <c r="I2746" s="15"/>
      <c r="J2746" s="16">
        <f>+IF(TABLA!$I2746&lt;&gt;"",1,0)</f>
        <v>0</v>
      </c>
      <c r="K2746" s="16">
        <f>+IF(AND(TABLA!$F2746=1,TABLA!$H2746=1,TABLA!$J2746=1), 1, 0)</f>
        <v>0</v>
      </c>
      <c r="L2746" s="16"/>
      <c r="M2746" s="5" t="s">
        <v>163</v>
      </c>
      <c r="N2746" s="5" t="s">
        <v>7884</v>
      </c>
      <c r="O2746" s="17">
        <v>45213</v>
      </c>
      <c r="P2746" s="5">
        <v>1</v>
      </c>
      <c r="Q2746" s="5">
        <v>1</v>
      </c>
      <c r="R2746" s="5">
        <v>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1</v>
      </c>
      <c r="Y2746" s="5">
        <v>0</v>
      </c>
      <c r="Z2746" s="5">
        <v>1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18">
        <v>14.266</v>
      </c>
      <c r="AH2746" s="19">
        <v>31</v>
      </c>
      <c r="AI2746" s="19">
        <v>32</v>
      </c>
    </row>
    <row r="2747" spans="1:35" ht="12.75" customHeight="1" x14ac:dyDescent="0.25">
      <c r="A2747" s="5">
        <v>2456</v>
      </c>
      <c r="B2747" s="5">
        <v>5003031</v>
      </c>
      <c r="C2747" s="5"/>
      <c r="D2747" s="5" t="s">
        <v>7885</v>
      </c>
      <c r="E2747" s="15"/>
      <c r="F2747" s="16">
        <f>+IF(TABLA!$E2747 &lt;&gt; "", 1, 0)</f>
        <v>0</v>
      </c>
      <c r="G2747" s="15"/>
      <c r="H2747" s="16">
        <f>+IF(TABLA!$G2747&lt;&gt;"",1,0)</f>
        <v>0</v>
      </c>
      <c r="I2747" s="15"/>
      <c r="J2747" s="16">
        <f>+IF(TABLA!$I2747&lt;&gt;"",1,0)</f>
        <v>0</v>
      </c>
      <c r="K2747" s="16">
        <f>+IF(AND(TABLA!$F2747=1,TABLA!$H2747=1,TABLA!$J2747=1), 1, 0)</f>
        <v>0</v>
      </c>
      <c r="L2747" s="16"/>
      <c r="M2747" s="5" t="s">
        <v>163</v>
      </c>
      <c r="N2747" s="5" t="s">
        <v>7886</v>
      </c>
      <c r="O2747" s="17">
        <v>45222</v>
      </c>
      <c r="P2747" s="5">
        <v>1</v>
      </c>
      <c r="Q2747" s="5">
        <v>1</v>
      </c>
      <c r="R2747" s="5">
        <v>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1</v>
      </c>
      <c r="Y2747" s="5">
        <v>0</v>
      </c>
      <c r="Z2747" s="5">
        <v>1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18">
        <v>31.036300000000001</v>
      </c>
      <c r="AH2747" s="19">
        <v>86</v>
      </c>
      <c r="AI2747" s="19">
        <v>92</v>
      </c>
    </row>
    <row r="2748" spans="1:35" ht="12.75" customHeight="1" x14ac:dyDescent="0.25">
      <c r="A2748" s="5">
        <v>2140</v>
      </c>
      <c r="B2748" s="5">
        <v>5003034</v>
      </c>
      <c r="C2748" s="5"/>
      <c r="D2748" s="5" t="s">
        <v>7887</v>
      </c>
      <c r="E2748" s="15"/>
      <c r="F2748" s="16">
        <f>+IF(TABLA!$E2748 &lt;&gt; "", 1, 0)</f>
        <v>0</v>
      </c>
      <c r="G2748" s="15"/>
      <c r="H2748" s="16">
        <f>+IF(TABLA!$G2748&lt;&gt;"",1,0)</f>
        <v>0</v>
      </c>
      <c r="I2748" s="15"/>
      <c r="J2748" s="16">
        <f>+IF(TABLA!$I2748&lt;&gt;"",1,0)</f>
        <v>0</v>
      </c>
      <c r="K2748" s="16">
        <f>+IF(AND(TABLA!$F2748=1,TABLA!$H2748=1,TABLA!$J2748=1), 1, 0)</f>
        <v>0</v>
      </c>
      <c r="L2748" s="16"/>
      <c r="M2748" s="5" t="s">
        <v>163</v>
      </c>
      <c r="N2748" s="5" t="s">
        <v>7888</v>
      </c>
      <c r="O2748" s="17">
        <v>45212</v>
      </c>
      <c r="P2748" s="5">
        <v>1</v>
      </c>
      <c r="Q2748" s="5">
        <v>1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1</v>
      </c>
      <c r="Y2748" s="5">
        <v>0</v>
      </c>
      <c r="Z2748" s="5">
        <v>1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18">
        <v>102.50109999999999</v>
      </c>
      <c r="AH2748" s="19">
        <v>51</v>
      </c>
      <c r="AI2748" s="19">
        <v>53</v>
      </c>
    </row>
    <row r="2749" spans="1:35" ht="12.75" customHeight="1" x14ac:dyDescent="0.25">
      <c r="A2749" s="5">
        <v>93</v>
      </c>
      <c r="B2749" s="5">
        <v>5003036</v>
      </c>
      <c r="C2749" s="5"/>
      <c r="D2749" s="5" t="s">
        <v>7889</v>
      </c>
      <c r="E2749" s="15"/>
      <c r="F2749" s="16">
        <f>+IF(TABLA!$E2749 &lt;&gt; "", 1, 0)</f>
        <v>0</v>
      </c>
      <c r="G2749" s="15"/>
      <c r="H2749" s="16">
        <f>+IF(TABLA!$G2749&lt;&gt;"",1,0)</f>
        <v>0</v>
      </c>
      <c r="I2749" s="15"/>
      <c r="J2749" s="16">
        <f>+IF(TABLA!$I2749&lt;&gt;"",1,0)</f>
        <v>0</v>
      </c>
      <c r="K2749" s="16">
        <f>+IF(AND(TABLA!$F2749=1,TABLA!$H2749=1,TABLA!$J2749=1), 1, 0)</f>
        <v>0</v>
      </c>
      <c r="L2749" s="16"/>
      <c r="M2749" s="5" t="s">
        <v>163</v>
      </c>
      <c r="N2749" s="5" t="s">
        <v>7890</v>
      </c>
      <c r="O2749" s="17">
        <v>44845</v>
      </c>
      <c r="P2749" s="5">
        <v>0</v>
      </c>
      <c r="Q2749" s="5">
        <v>1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1</v>
      </c>
      <c r="Y2749" s="5">
        <v>0</v>
      </c>
      <c r="Z2749" s="5">
        <v>1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18">
        <v>0.3614</v>
      </c>
      <c r="AH2749" s="19">
        <v>1</v>
      </c>
      <c r="AI2749" s="19">
        <v>1</v>
      </c>
    </row>
    <row r="2750" spans="1:35" ht="12.75" customHeight="1" x14ac:dyDescent="0.25">
      <c r="A2750" s="5">
        <v>2672</v>
      </c>
      <c r="B2750" s="5">
        <v>5003037</v>
      </c>
      <c r="C2750" s="5"/>
      <c r="D2750" s="5" t="s">
        <v>7371</v>
      </c>
      <c r="E2750" s="15"/>
      <c r="F2750" s="16">
        <f>+IF(TABLA!$E2750 &lt;&gt; "", 1, 0)</f>
        <v>0</v>
      </c>
      <c r="G2750" s="15"/>
      <c r="H2750" s="16">
        <f>+IF(TABLA!$G2750&lt;&gt;"",1,0)</f>
        <v>0</v>
      </c>
      <c r="I2750" s="15"/>
      <c r="J2750" s="16">
        <f>+IF(TABLA!$I2750&lt;&gt;"",1,0)</f>
        <v>0</v>
      </c>
      <c r="K2750" s="16">
        <f>+IF(AND(TABLA!$F2750=1,TABLA!$H2750=1,TABLA!$J2750=1), 1, 0)</f>
        <v>0</v>
      </c>
      <c r="L2750" s="16"/>
      <c r="M2750" s="5" t="s">
        <v>163</v>
      </c>
      <c r="N2750" s="5" t="s">
        <v>7372</v>
      </c>
      <c r="O2750" s="17">
        <v>45225</v>
      </c>
      <c r="P2750" s="5">
        <v>1</v>
      </c>
      <c r="Q2750" s="5">
        <v>1</v>
      </c>
      <c r="R2750" s="5">
        <v>1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1</v>
      </c>
      <c r="Y2750" s="5">
        <v>0</v>
      </c>
      <c r="Z2750" s="5">
        <v>1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18">
        <v>480.3227</v>
      </c>
      <c r="AH2750" s="19">
        <v>723</v>
      </c>
      <c r="AI2750" s="19">
        <v>780</v>
      </c>
    </row>
    <row r="2751" spans="1:35" ht="12.75" customHeight="1" x14ac:dyDescent="0.25">
      <c r="A2751" s="5">
        <v>1851</v>
      </c>
      <c r="B2751" s="5">
        <v>5003038</v>
      </c>
      <c r="C2751" s="5"/>
      <c r="D2751" s="5" t="s">
        <v>7891</v>
      </c>
      <c r="E2751" s="15"/>
      <c r="F2751" s="16">
        <f>+IF(TABLA!$E2751 &lt;&gt; "", 1, 0)</f>
        <v>0</v>
      </c>
      <c r="G2751" s="15"/>
      <c r="H2751" s="16">
        <f>+IF(TABLA!$G2751&lt;&gt;"",1,0)</f>
        <v>0</v>
      </c>
      <c r="I2751" s="15"/>
      <c r="J2751" s="16">
        <f>+IF(TABLA!$I2751&lt;&gt;"",1,0)</f>
        <v>0</v>
      </c>
      <c r="K2751" s="16">
        <f>+IF(AND(TABLA!$F2751=1,TABLA!$H2751=1,TABLA!$J2751=1), 1, 0)</f>
        <v>0</v>
      </c>
      <c r="L2751" s="16"/>
      <c r="M2751" s="5" t="s">
        <v>163</v>
      </c>
      <c r="N2751" s="5" t="s">
        <v>7892</v>
      </c>
      <c r="O2751" s="17">
        <v>45198</v>
      </c>
      <c r="P2751" s="5">
        <v>1</v>
      </c>
      <c r="Q2751" s="5">
        <v>1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1</v>
      </c>
      <c r="Y2751" s="5">
        <v>0</v>
      </c>
      <c r="Z2751" s="5">
        <v>1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18">
        <v>30.773900000000001</v>
      </c>
      <c r="AH2751" s="19">
        <v>21</v>
      </c>
      <c r="AI2751" s="19">
        <v>21</v>
      </c>
    </row>
    <row r="2752" spans="1:35" ht="12.75" customHeight="1" x14ac:dyDescent="0.25">
      <c r="A2752" s="5">
        <v>1720</v>
      </c>
      <c r="B2752" s="5">
        <v>5003039</v>
      </c>
      <c r="C2752" s="5"/>
      <c r="D2752" s="5" t="s">
        <v>7579</v>
      </c>
      <c r="E2752" s="15"/>
      <c r="F2752" s="16">
        <f>+IF(TABLA!$E2752 &lt;&gt; "", 1, 0)</f>
        <v>0</v>
      </c>
      <c r="G2752" s="15"/>
      <c r="H2752" s="16">
        <f>+IF(TABLA!$G2752&lt;&gt;"",1,0)</f>
        <v>0</v>
      </c>
      <c r="I2752" s="15"/>
      <c r="J2752" s="16">
        <f>+IF(TABLA!$I2752&lt;&gt;"",1,0)</f>
        <v>0</v>
      </c>
      <c r="K2752" s="16">
        <f>+IF(AND(TABLA!$F2752=1,TABLA!$H2752=1,TABLA!$J2752=1), 1, 0)</f>
        <v>0</v>
      </c>
      <c r="L2752" s="16"/>
      <c r="M2752" s="5" t="s">
        <v>163</v>
      </c>
      <c r="N2752" s="5" t="s">
        <v>7581</v>
      </c>
      <c r="O2752" s="17">
        <v>45190</v>
      </c>
      <c r="P2752" s="5">
        <v>1</v>
      </c>
      <c r="Q2752" s="5">
        <v>1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</v>
      </c>
      <c r="Y2752" s="5">
        <v>0</v>
      </c>
      <c r="Z2752" s="5">
        <v>1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18">
        <v>88.807500000000005</v>
      </c>
      <c r="AH2752" s="19">
        <v>49</v>
      </c>
      <c r="AI2752" s="19">
        <v>49</v>
      </c>
    </row>
    <row r="2753" spans="1:35" ht="12.75" customHeight="1" x14ac:dyDescent="0.25">
      <c r="A2753" s="5">
        <v>2239</v>
      </c>
      <c r="B2753" s="5">
        <v>5003040</v>
      </c>
      <c r="C2753" s="5"/>
      <c r="D2753" s="5" t="s">
        <v>7893</v>
      </c>
      <c r="E2753" s="15"/>
      <c r="F2753" s="16">
        <f>+IF(TABLA!$E2753 &lt;&gt; "", 1, 0)</f>
        <v>0</v>
      </c>
      <c r="G2753" s="15"/>
      <c r="H2753" s="16">
        <f>+IF(TABLA!$G2753&lt;&gt;"",1,0)</f>
        <v>0</v>
      </c>
      <c r="I2753" s="15"/>
      <c r="J2753" s="16">
        <f>+IF(TABLA!$I2753&lt;&gt;"",1,0)</f>
        <v>0</v>
      </c>
      <c r="K2753" s="16">
        <f>+IF(AND(TABLA!$F2753=1,TABLA!$H2753=1,TABLA!$J2753=1), 1, 0)</f>
        <v>0</v>
      </c>
      <c r="L2753" s="16"/>
      <c r="M2753" s="5" t="s">
        <v>163</v>
      </c>
      <c r="N2753" s="5" t="s">
        <v>7894</v>
      </c>
      <c r="O2753" s="17">
        <v>45216</v>
      </c>
      <c r="P2753" s="5">
        <v>1</v>
      </c>
      <c r="Q2753" s="5">
        <v>1</v>
      </c>
      <c r="R2753" s="5">
        <v>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1</v>
      </c>
      <c r="Y2753" s="5">
        <v>0</v>
      </c>
      <c r="Z2753" s="5">
        <v>1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18">
        <v>98.624600000000001</v>
      </c>
      <c r="AH2753" s="19">
        <v>69</v>
      </c>
      <c r="AI2753" s="19">
        <v>71</v>
      </c>
    </row>
    <row r="2754" spans="1:35" ht="12.75" customHeight="1" x14ac:dyDescent="0.25">
      <c r="A2754" s="5">
        <v>1587</v>
      </c>
      <c r="B2754" s="5">
        <v>5003041</v>
      </c>
      <c r="C2754" s="5"/>
      <c r="D2754" s="5" t="s">
        <v>7582</v>
      </c>
      <c r="E2754" s="15"/>
      <c r="F2754" s="16">
        <f>+IF(TABLA!$E2754 &lt;&gt; "", 1, 0)</f>
        <v>0</v>
      </c>
      <c r="G2754" s="15"/>
      <c r="H2754" s="16">
        <f>+IF(TABLA!$G2754&lt;&gt;"",1,0)</f>
        <v>0</v>
      </c>
      <c r="I2754" s="15"/>
      <c r="J2754" s="16">
        <f>+IF(TABLA!$I2754&lt;&gt;"",1,0)</f>
        <v>0</v>
      </c>
      <c r="K2754" s="16">
        <f>+IF(AND(TABLA!$F2754=1,TABLA!$H2754=1,TABLA!$J2754=1), 1, 0)</f>
        <v>0</v>
      </c>
      <c r="L2754" s="16"/>
      <c r="M2754" s="5" t="s">
        <v>163</v>
      </c>
      <c r="N2754" s="5" t="s">
        <v>7584</v>
      </c>
      <c r="O2754" s="17">
        <v>45178</v>
      </c>
      <c r="P2754" s="5">
        <v>1</v>
      </c>
      <c r="Q2754" s="5">
        <v>1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1</v>
      </c>
      <c r="Y2754" s="5">
        <v>0</v>
      </c>
      <c r="Z2754" s="5">
        <v>1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18">
        <v>34.900199999999998</v>
      </c>
      <c r="AH2754" s="19">
        <v>16</v>
      </c>
      <c r="AI2754" s="19">
        <v>17</v>
      </c>
    </row>
    <row r="2755" spans="1:35" ht="12.75" customHeight="1" x14ac:dyDescent="0.25">
      <c r="A2755" s="5">
        <v>2371</v>
      </c>
      <c r="B2755" s="5">
        <v>5003042</v>
      </c>
      <c r="C2755" s="5"/>
      <c r="D2755" s="5" t="s">
        <v>7893</v>
      </c>
      <c r="E2755" s="15"/>
      <c r="F2755" s="16">
        <f>+IF(TABLA!$E2755 &lt;&gt; "", 1, 0)</f>
        <v>0</v>
      </c>
      <c r="G2755" s="15"/>
      <c r="H2755" s="16">
        <f>+IF(TABLA!$G2755&lt;&gt;"",1,0)</f>
        <v>0</v>
      </c>
      <c r="I2755" s="15"/>
      <c r="J2755" s="16">
        <f>+IF(TABLA!$I2755&lt;&gt;"",1,0)</f>
        <v>0</v>
      </c>
      <c r="K2755" s="16">
        <f>+IF(AND(TABLA!$F2755=1,TABLA!$H2755=1,TABLA!$J2755=1), 1, 0)</f>
        <v>0</v>
      </c>
      <c r="L2755" s="16"/>
      <c r="M2755" s="5" t="s">
        <v>163</v>
      </c>
      <c r="N2755" s="5" t="s">
        <v>7894</v>
      </c>
      <c r="O2755" s="17">
        <v>45219</v>
      </c>
      <c r="P2755" s="5">
        <v>1</v>
      </c>
      <c r="Q2755" s="5">
        <v>1</v>
      </c>
      <c r="R2755" s="5">
        <v>1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1</v>
      </c>
      <c r="Y2755" s="5">
        <v>0</v>
      </c>
      <c r="Z2755" s="5">
        <v>1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18">
        <v>1353.7292</v>
      </c>
      <c r="AH2755" s="19">
        <v>567</v>
      </c>
      <c r="AI2755" s="19">
        <v>602</v>
      </c>
    </row>
    <row r="2756" spans="1:35" ht="12.75" customHeight="1" x14ac:dyDescent="0.25">
      <c r="A2756" s="5">
        <v>2765</v>
      </c>
      <c r="B2756" s="5">
        <v>5003043</v>
      </c>
      <c r="C2756" s="5"/>
      <c r="D2756" s="5" t="s">
        <v>7588</v>
      </c>
      <c r="E2756" s="15"/>
      <c r="F2756" s="16">
        <f>+IF(TABLA!$E2756 &lt;&gt; "", 1, 0)</f>
        <v>0</v>
      </c>
      <c r="G2756" s="15"/>
      <c r="H2756" s="16">
        <f>+IF(TABLA!$G2756&lt;&gt;"",1,0)</f>
        <v>0</v>
      </c>
      <c r="I2756" s="15"/>
      <c r="J2756" s="16">
        <f>+IF(TABLA!$I2756&lt;&gt;"",1,0)</f>
        <v>0</v>
      </c>
      <c r="K2756" s="16">
        <f>+IF(AND(TABLA!$F2756=1,TABLA!$H2756=1,TABLA!$J2756=1), 1, 0)</f>
        <v>0</v>
      </c>
      <c r="L2756" s="16"/>
      <c r="M2756" s="5" t="s">
        <v>163</v>
      </c>
      <c r="N2756" s="5" t="s">
        <v>7590</v>
      </c>
      <c r="O2756" s="17">
        <v>45227</v>
      </c>
      <c r="P2756" s="5">
        <v>1</v>
      </c>
      <c r="Q2756" s="5">
        <v>1</v>
      </c>
      <c r="R2756" s="5">
        <v>1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1</v>
      </c>
      <c r="Y2756" s="5">
        <v>0</v>
      </c>
      <c r="Z2756" s="5">
        <v>1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18">
        <v>1431.4224999999999</v>
      </c>
      <c r="AH2756" s="19">
        <v>1304</v>
      </c>
      <c r="AI2756" s="19">
        <v>1363</v>
      </c>
    </row>
    <row r="2757" spans="1:35" ht="12.75" customHeight="1" x14ac:dyDescent="0.25">
      <c r="A2757" s="5">
        <v>2673</v>
      </c>
      <c r="B2757" s="5">
        <v>5003044</v>
      </c>
      <c r="C2757" s="5"/>
      <c r="D2757" s="5" t="s">
        <v>7588</v>
      </c>
      <c r="E2757" s="15"/>
      <c r="F2757" s="16">
        <f>+IF(TABLA!$E2757 &lt;&gt; "", 1, 0)</f>
        <v>0</v>
      </c>
      <c r="G2757" s="15"/>
      <c r="H2757" s="16">
        <f>+IF(TABLA!$G2757&lt;&gt;"",1,0)</f>
        <v>0</v>
      </c>
      <c r="I2757" s="15"/>
      <c r="J2757" s="16">
        <f>+IF(TABLA!$I2757&lt;&gt;"",1,0)</f>
        <v>0</v>
      </c>
      <c r="K2757" s="16">
        <f>+IF(AND(TABLA!$F2757=1,TABLA!$H2757=1,TABLA!$J2757=1), 1, 0)</f>
        <v>0</v>
      </c>
      <c r="L2757" s="16"/>
      <c r="M2757" s="5" t="s">
        <v>163</v>
      </c>
      <c r="N2757" s="5" t="s">
        <v>7590</v>
      </c>
      <c r="O2757" s="17">
        <v>45225</v>
      </c>
      <c r="P2757" s="5">
        <v>1</v>
      </c>
      <c r="Q2757" s="5">
        <v>1</v>
      </c>
      <c r="R2757" s="5">
        <v>1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</v>
      </c>
      <c r="Y2757" s="5">
        <v>0</v>
      </c>
      <c r="Z2757" s="5">
        <v>1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18">
        <v>540.21379999999999</v>
      </c>
      <c r="AH2757" s="19">
        <v>444</v>
      </c>
      <c r="AI2757" s="19">
        <v>475</v>
      </c>
    </row>
    <row r="2758" spans="1:35" ht="12.75" customHeight="1" x14ac:dyDescent="0.25">
      <c r="A2758" s="5">
        <v>2674</v>
      </c>
      <c r="B2758" s="5">
        <v>5003045</v>
      </c>
      <c r="C2758" s="5"/>
      <c r="D2758" s="5" t="s">
        <v>7895</v>
      </c>
      <c r="E2758" s="15"/>
      <c r="F2758" s="16">
        <f>+IF(TABLA!$E2758 &lt;&gt; "", 1, 0)</f>
        <v>0</v>
      </c>
      <c r="G2758" s="15"/>
      <c r="H2758" s="16">
        <f>+IF(TABLA!$G2758&lt;&gt;"",1,0)</f>
        <v>0</v>
      </c>
      <c r="I2758" s="15"/>
      <c r="J2758" s="16">
        <f>+IF(TABLA!$I2758&lt;&gt;"",1,0)</f>
        <v>0</v>
      </c>
      <c r="K2758" s="16">
        <f>+IF(AND(TABLA!$F2758=1,TABLA!$H2758=1,TABLA!$J2758=1), 1, 0)</f>
        <v>0</v>
      </c>
      <c r="L2758" s="16"/>
      <c r="M2758" s="5" t="s">
        <v>163</v>
      </c>
      <c r="N2758" s="5" t="s">
        <v>7896</v>
      </c>
      <c r="O2758" s="17">
        <v>45225</v>
      </c>
      <c r="P2758" s="5">
        <v>1</v>
      </c>
      <c r="Q2758" s="5">
        <v>1</v>
      </c>
      <c r="R2758" s="5">
        <v>1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1</v>
      </c>
      <c r="Y2758" s="5">
        <v>0</v>
      </c>
      <c r="Z2758" s="5">
        <v>1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18">
        <v>778.31140000000005</v>
      </c>
      <c r="AH2758" s="19">
        <v>487</v>
      </c>
      <c r="AI2758" s="19">
        <v>509</v>
      </c>
    </row>
    <row r="2759" spans="1:35" ht="12.75" customHeight="1" x14ac:dyDescent="0.25">
      <c r="A2759" s="5">
        <v>2578</v>
      </c>
      <c r="B2759" s="5">
        <v>5003046</v>
      </c>
      <c r="C2759" s="5"/>
      <c r="D2759" s="5" t="s">
        <v>7639</v>
      </c>
      <c r="E2759" s="15"/>
      <c r="F2759" s="16">
        <f>+IF(TABLA!$E2759 &lt;&gt; "", 1, 0)</f>
        <v>0</v>
      </c>
      <c r="G2759" s="15"/>
      <c r="H2759" s="16">
        <f>+IF(TABLA!$G2759&lt;&gt;"",1,0)</f>
        <v>0</v>
      </c>
      <c r="I2759" s="15"/>
      <c r="J2759" s="16">
        <f>+IF(TABLA!$I2759&lt;&gt;"",1,0)</f>
        <v>0</v>
      </c>
      <c r="K2759" s="16">
        <f>+IF(AND(TABLA!$F2759=1,TABLA!$H2759=1,TABLA!$J2759=1), 1, 0)</f>
        <v>0</v>
      </c>
      <c r="L2759" s="16"/>
      <c r="M2759" s="5" t="s">
        <v>163</v>
      </c>
      <c r="N2759" s="5" t="s">
        <v>7897</v>
      </c>
      <c r="O2759" s="17">
        <v>45224</v>
      </c>
      <c r="P2759" s="5">
        <v>1</v>
      </c>
      <c r="Q2759" s="5">
        <v>1</v>
      </c>
      <c r="R2759" s="5">
        <v>1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1</v>
      </c>
      <c r="Y2759" s="5">
        <v>0</v>
      </c>
      <c r="Z2759" s="5">
        <v>1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18">
        <v>3168.8946000000001</v>
      </c>
      <c r="AH2759" s="19">
        <v>1044</v>
      </c>
      <c r="AI2759" s="19">
        <v>1111</v>
      </c>
    </row>
    <row r="2760" spans="1:35" ht="12.75" customHeight="1" x14ac:dyDescent="0.25">
      <c r="A2760" s="5">
        <v>2675</v>
      </c>
      <c r="B2760" s="5">
        <v>5003047</v>
      </c>
      <c r="C2760" s="5"/>
      <c r="D2760" s="5" t="s">
        <v>7898</v>
      </c>
      <c r="E2760" s="15"/>
      <c r="F2760" s="16">
        <f>+IF(TABLA!$E2760 &lt;&gt; "", 1, 0)</f>
        <v>0</v>
      </c>
      <c r="G2760" s="15"/>
      <c r="H2760" s="16">
        <f>+IF(TABLA!$G2760&lt;&gt;"",1,0)</f>
        <v>0</v>
      </c>
      <c r="I2760" s="15"/>
      <c r="J2760" s="16">
        <f>+IF(TABLA!$I2760&lt;&gt;"",1,0)</f>
        <v>0</v>
      </c>
      <c r="K2760" s="16">
        <f>+IF(AND(TABLA!$F2760=1,TABLA!$H2760=1,TABLA!$J2760=1), 1, 0)</f>
        <v>0</v>
      </c>
      <c r="L2760" s="16"/>
      <c r="M2760" s="5" t="s">
        <v>163</v>
      </c>
      <c r="N2760" s="5" t="s">
        <v>7899</v>
      </c>
      <c r="O2760" s="17">
        <v>45225</v>
      </c>
      <c r="P2760" s="5">
        <v>1</v>
      </c>
      <c r="Q2760" s="5">
        <v>1</v>
      </c>
      <c r="R2760" s="5">
        <v>1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</v>
      </c>
      <c r="Y2760" s="5">
        <v>0</v>
      </c>
      <c r="Z2760" s="5">
        <v>1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18">
        <v>157.6463</v>
      </c>
      <c r="AH2760" s="19">
        <v>141</v>
      </c>
      <c r="AI2760" s="19">
        <v>147</v>
      </c>
    </row>
    <row r="2761" spans="1:35" ht="12.75" customHeight="1" x14ac:dyDescent="0.25">
      <c r="A2761" s="5">
        <v>113</v>
      </c>
      <c r="B2761" s="5">
        <v>5004004</v>
      </c>
      <c r="C2761" s="5"/>
      <c r="D2761" s="5" t="s">
        <v>7900</v>
      </c>
      <c r="E2761" s="15"/>
      <c r="F2761" s="16">
        <f>+IF(TABLA!$E2761 &lt;&gt; "", 1, 0)</f>
        <v>0</v>
      </c>
      <c r="G2761" s="15"/>
      <c r="H2761" s="16">
        <f>+IF(TABLA!$G2761&lt;&gt;"",1,0)</f>
        <v>0</v>
      </c>
      <c r="I2761" s="15"/>
      <c r="J2761" s="16">
        <f>+IF(TABLA!$I2761&lt;&gt;"",1,0)</f>
        <v>0</v>
      </c>
      <c r="K2761" s="16">
        <f>+IF(AND(TABLA!$F2761=1,TABLA!$H2761=1,TABLA!$J2761=1), 1, 0)</f>
        <v>0</v>
      </c>
      <c r="L2761" s="16"/>
      <c r="M2761" s="5" t="s">
        <v>163</v>
      </c>
      <c r="N2761" s="5" t="s">
        <v>7901</v>
      </c>
      <c r="O2761" s="17">
        <v>44852</v>
      </c>
      <c r="P2761" s="5">
        <v>0</v>
      </c>
      <c r="Q2761" s="5">
        <v>1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1</v>
      </c>
      <c r="Y2761" s="5">
        <v>0</v>
      </c>
      <c r="Z2761" s="5">
        <v>1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18">
        <v>12.569100000000001</v>
      </c>
      <c r="AH2761" s="19">
        <v>3</v>
      </c>
      <c r="AI2761" s="19">
        <v>3</v>
      </c>
    </row>
    <row r="2762" spans="1:35" ht="12.75" customHeight="1" x14ac:dyDescent="0.25">
      <c r="A2762" s="5">
        <v>2579</v>
      </c>
      <c r="B2762" s="5">
        <v>5004009</v>
      </c>
      <c r="C2762" s="5"/>
      <c r="D2762" s="5" t="s">
        <v>7278</v>
      </c>
      <c r="E2762" s="15"/>
      <c r="F2762" s="16">
        <f>+IF(TABLA!$E2762 &lt;&gt; "", 1, 0)</f>
        <v>0</v>
      </c>
      <c r="G2762" s="15"/>
      <c r="H2762" s="16">
        <f>+IF(TABLA!$G2762&lt;&gt;"",1,0)</f>
        <v>0</v>
      </c>
      <c r="I2762" s="15"/>
      <c r="J2762" s="16">
        <f>+IF(TABLA!$I2762&lt;&gt;"",1,0)</f>
        <v>0</v>
      </c>
      <c r="K2762" s="16">
        <f>+IF(AND(TABLA!$F2762=1,TABLA!$H2762=1,TABLA!$J2762=1), 1, 0)</f>
        <v>0</v>
      </c>
      <c r="L2762" s="16"/>
      <c r="M2762" s="5" t="s">
        <v>163</v>
      </c>
      <c r="N2762" s="5" t="s">
        <v>7902</v>
      </c>
      <c r="O2762" s="17">
        <v>45224</v>
      </c>
      <c r="P2762" s="5">
        <v>1</v>
      </c>
      <c r="Q2762" s="5">
        <v>1</v>
      </c>
      <c r="R2762" s="5">
        <v>1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1</v>
      </c>
      <c r="Y2762" s="5">
        <v>0</v>
      </c>
      <c r="Z2762" s="5">
        <v>1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18">
        <v>1340.9338</v>
      </c>
      <c r="AH2762" s="19">
        <v>1585</v>
      </c>
      <c r="AI2762" s="19">
        <v>1665</v>
      </c>
    </row>
    <row r="2763" spans="1:35" ht="12.75" customHeight="1" x14ac:dyDescent="0.25">
      <c r="A2763" s="5">
        <v>1428</v>
      </c>
      <c r="B2763" s="5">
        <v>5004010</v>
      </c>
      <c r="C2763" s="5"/>
      <c r="D2763" s="5" t="s">
        <v>7903</v>
      </c>
      <c r="E2763" s="15"/>
      <c r="F2763" s="16">
        <f>+IF(TABLA!$E2763 &lt;&gt; "", 1, 0)</f>
        <v>0</v>
      </c>
      <c r="G2763" s="15"/>
      <c r="H2763" s="16">
        <f>+IF(TABLA!$G2763&lt;&gt;"",1,0)</f>
        <v>0</v>
      </c>
      <c r="I2763" s="15"/>
      <c r="J2763" s="16">
        <f>+IF(TABLA!$I2763&lt;&gt;"",1,0)</f>
        <v>0</v>
      </c>
      <c r="K2763" s="16">
        <f>+IF(AND(TABLA!$F2763=1,TABLA!$H2763=1,TABLA!$J2763=1), 1, 0)</f>
        <v>0</v>
      </c>
      <c r="L2763" s="16"/>
      <c r="M2763" s="5" t="s">
        <v>163</v>
      </c>
      <c r="N2763" s="5" t="s">
        <v>7904</v>
      </c>
      <c r="O2763" s="17">
        <v>45164</v>
      </c>
      <c r="P2763" s="5">
        <v>1</v>
      </c>
      <c r="Q2763" s="5">
        <v>1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</v>
      </c>
      <c r="Y2763" s="5">
        <v>0</v>
      </c>
      <c r="Z2763" s="5">
        <v>1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18">
        <v>22.939900000000002</v>
      </c>
      <c r="AH2763" s="19">
        <v>10</v>
      </c>
      <c r="AI2763" s="19">
        <v>10</v>
      </c>
    </row>
    <row r="2764" spans="1:35" ht="12.75" customHeight="1" x14ac:dyDescent="0.25">
      <c r="A2764" s="5">
        <v>1277</v>
      </c>
      <c r="B2764" s="5">
        <v>5004011</v>
      </c>
      <c r="C2764" s="5"/>
      <c r="D2764" s="5" t="s">
        <v>7905</v>
      </c>
      <c r="E2764" s="15"/>
      <c r="F2764" s="16">
        <f>+IF(TABLA!$E2764 &lt;&gt; "", 1, 0)</f>
        <v>0</v>
      </c>
      <c r="G2764" s="15"/>
      <c r="H2764" s="16">
        <f>+IF(TABLA!$G2764&lt;&gt;"",1,0)</f>
        <v>0</v>
      </c>
      <c r="I2764" s="15"/>
      <c r="J2764" s="16">
        <f>+IF(TABLA!$I2764&lt;&gt;"",1,0)</f>
        <v>0</v>
      </c>
      <c r="K2764" s="16">
        <f>+IF(AND(TABLA!$F2764=1,TABLA!$H2764=1,TABLA!$J2764=1), 1, 0)</f>
        <v>0</v>
      </c>
      <c r="L2764" s="16"/>
      <c r="M2764" s="5" t="s">
        <v>163</v>
      </c>
      <c r="N2764" s="5" t="s">
        <v>7906</v>
      </c>
      <c r="O2764" s="17">
        <v>45147</v>
      </c>
      <c r="P2764" s="5">
        <v>1</v>
      </c>
      <c r="Q2764" s="5">
        <v>1</v>
      </c>
      <c r="R2764" s="5">
        <v>1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1</v>
      </c>
      <c r="Y2764" s="5">
        <v>0</v>
      </c>
      <c r="Z2764" s="5">
        <v>1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18">
        <v>9.9709000000000003</v>
      </c>
      <c r="AH2764" s="19">
        <v>33</v>
      </c>
      <c r="AI2764" s="19">
        <v>42</v>
      </c>
    </row>
    <row r="2765" spans="1:35" ht="12.75" customHeight="1" x14ac:dyDescent="0.25">
      <c r="A2765" s="5">
        <v>2676</v>
      </c>
      <c r="B2765" s="5">
        <v>5004018</v>
      </c>
      <c r="C2765" s="5"/>
      <c r="D2765" s="5" t="s">
        <v>7594</v>
      </c>
      <c r="E2765" s="15"/>
      <c r="F2765" s="16">
        <f>+IF(TABLA!$E2765 &lt;&gt; "", 1, 0)</f>
        <v>0</v>
      </c>
      <c r="G2765" s="15"/>
      <c r="H2765" s="16">
        <f>+IF(TABLA!$G2765&lt;&gt;"",1,0)</f>
        <v>0</v>
      </c>
      <c r="I2765" s="15"/>
      <c r="J2765" s="16">
        <f>+IF(TABLA!$I2765&lt;&gt;"",1,0)</f>
        <v>0</v>
      </c>
      <c r="K2765" s="16">
        <f>+IF(AND(TABLA!$F2765=1,TABLA!$H2765=1,TABLA!$J2765=1), 1, 0)</f>
        <v>0</v>
      </c>
      <c r="L2765" s="16"/>
      <c r="M2765" s="5" t="s">
        <v>163</v>
      </c>
      <c r="N2765" s="5" t="s">
        <v>7596</v>
      </c>
      <c r="O2765" s="17">
        <v>45225</v>
      </c>
      <c r="P2765" s="5">
        <v>1</v>
      </c>
      <c r="Q2765" s="5">
        <v>1</v>
      </c>
      <c r="R2765" s="5">
        <v>1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1</v>
      </c>
      <c r="Y2765" s="5">
        <v>0</v>
      </c>
      <c r="Z2765" s="5">
        <v>1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18">
        <v>670.88710000000003</v>
      </c>
      <c r="AH2765" s="19">
        <v>554</v>
      </c>
      <c r="AI2765" s="19">
        <v>601</v>
      </c>
    </row>
    <row r="2766" spans="1:35" ht="12.75" customHeight="1" x14ac:dyDescent="0.25">
      <c r="A2766" s="5">
        <v>1990</v>
      </c>
      <c r="B2766" s="5">
        <v>5004019</v>
      </c>
      <c r="C2766" s="5"/>
      <c r="D2766" s="5" t="s">
        <v>7175</v>
      </c>
      <c r="E2766" s="15"/>
      <c r="F2766" s="16">
        <f>+IF(TABLA!$E2766 &lt;&gt; "", 1, 0)</f>
        <v>0</v>
      </c>
      <c r="G2766" s="15"/>
      <c r="H2766" s="16">
        <f>+IF(TABLA!$G2766&lt;&gt;"",1,0)</f>
        <v>0</v>
      </c>
      <c r="I2766" s="15"/>
      <c r="J2766" s="16">
        <f>+IF(TABLA!$I2766&lt;&gt;"",1,0)</f>
        <v>0</v>
      </c>
      <c r="K2766" s="16">
        <f>+IF(AND(TABLA!$F2766=1,TABLA!$H2766=1,TABLA!$J2766=1), 1, 0)</f>
        <v>0</v>
      </c>
      <c r="L2766" s="16"/>
      <c r="M2766" s="5" t="s">
        <v>163</v>
      </c>
      <c r="N2766" s="5" t="s">
        <v>7177</v>
      </c>
      <c r="O2766" s="17">
        <v>45205</v>
      </c>
      <c r="P2766" s="5">
        <v>1</v>
      </c>
      <c r="Q2766" s="5">
        <v>1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0</v>
      </c>
      <c r="Z2766" s="5">
        <v>1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18">
        <v>135.46520000000001</v>
      </c>
      <c r="AH2766" s="19">
        <v>175</v>
      </c>
      <c r="AI2766" s="19">
        <v>181</v>
      </c>
    </row>
    <row r="2767" spans="1:35" ht="12.75" customHeight="1" x14ac:dyDescent="0.25">
      <c r="A2767" s="5">
        <v>1578</v>
      </c>
      <c r="B2767" s="5">
        <v>5004020</v>
      </c>
      <c r="C2767" s="5"/>
      <c r="D2767" s="5" t="s">
        <v>7124</v>
      </c>
      <c r="E2767" s="15"/>
      <c r="F2767" s="16">
        <f>+IF(TABLA!$E2767 &lt;&gt; "", 1, 0)</f>
        <v>0</v>
      </c>
      <c r="G2767" s="15"/>
      <c r="H2767" s="16">
        <f>+IF(TABLA!$G2767&lt;&gt;"",1,0)</f>
        <v>0</v>
      </c>
      <c r="I2767" s="15"/>
      <c r="J2767" s="16">
        <f>+IF(TABLA!$I2767&lt;&gt;"",1,0)</f>
        <v>0</v>
      </c>
      <c r="K2767" s="16">
        <f>+IF(AND(TABLA!$F2767=1,TABLA!$H2767=1,TABLA!$J2767=1), 1, 0)</f>
        <v>0</v>
      </c>
      <c r="L2767" s="16"/>
      <c r="M2767" s="5" t="s">
        <v>163</v>
      </c>
      <c r="N2767" s="5" t="s">
        <v>7126</v>
      </c>
      <c r="O2767" s="17">
        <v>45177</v>
      </c>
      <c r="P2767" s="5">
        <v>1</v>
      </c>
      <c r="Q2767" s="5">
        <v>1</v>
      </c>
      <c r="R2767" s="5">
        <v>1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1</v>
      </c>
      <c r="Y2767" s="5">
        <v>0</v>
      </c>
      <c r="Z2767" s="5">
        <v>1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18">
        <v>36.067799999999998</v>
      </c>
      <c r="AH2767" s="19">
        <v>29</v>
      </c>
      <c r="AI2767" s="19">
        <v>29</v>
      </c>
    </row>
    <row r="2768" spans="1:35" ht="12.75" customHeight="1" x14ac:dyDescent="0.25">
      <c r="A2768" s="5">
        <v>363</v>
      </c>
      <c r="B2768" s="5">
        <v>5004021</v>
      </c>
      <c r="C2768" s="5"/>
      <c r="D2768" s="5" t="s">
        <v>7907</v>
      </c>
      <c r="E2768" s="15"/>
      <c r="F2768" s="16">
        <f>+IF(TABLA!$E2768 &lt;&gt; "", 1, 0)</f>
        <v>0</v>
      </c>
      <c r="G2768" s="15"/>
      <c r="H2768" s="16">
        <f>+IF(TABLA!$G2768&lt;&gt;"",1,0)</f>
        <v>0</v>
      </c>
      <c r="I2768" s="15"/>
      <c r="J2768" s="16">
        <f>+IF(TABLA!$I2768&lt;&gt;"",1,0)</f>
        <v>0</v>
      </c>
      <c r="K2768" s="16">
        <f>+IF(AND(TABLA!$F2768=1,TABLA!$H2768=1,TABLA!$J2768=1), 1, 0)</f>
        <v>0</v>
      </c>
      <c r="L2768" s="16"/>
      <c r="M2768" s="5" t="s">
        <v>163</v>
      </c>
      <c r="N2768" s="5" t="s">
        <v>7908</v>
      </c>
      <c r="O2768" s="17">
        <v>44967</v>
      </c>
      <c r="P2768" s="5">
        <v>1</v>
      </c>
      <c r="Q2768" s="5">
        <v>1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1</v>
      </c>
      <c r="Y2768" s="5">
        <v>0</v>
      </c>
      <c r="Z2768" s="5">
        <v>1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18">
        <v>0</v>
      </c>
      <c r="AH2768" s="19">
        <v>3</v>
      </c>
      <c r="AI2768" s="19">
        <v>3</v>
      </c>
    </row>
    <row r="2769" spans="1:35" ht="12.75" customHeight="1" x14ac:dyDescent="0.25">
      <c r="A2769" s="5">
        <v>623</v>
      </c>
      <c r="B2769" s="5">
        <v>5004023</v>
      </c>
      <c r="C2769" s="5"/>
      <c r="D2769" s="5" t="s">
        <v>7909</v>
      </c>
      <c r="E2769" s="15"/>
      <c r="F2769" s="16">
        <f>+IF(TABLA!$E2769 &lt;&gt; "", 1, 0)</f>
        <v>0</v>
      </c>
      <c r="G2769" s="15"/>
      <c r="H2769" s="16">
        <f>+IF(TABLA!$G2769&lt;&gt;"",1,0)</f>
        <v>0</v>
      </c>
      <c r="I2769" s="15"/>
      <c r="J2769" s="16">
        <f>+IF(TABLA!$I2769&lt;&gt;"",1,0)</f>
        <v>0</v>
      </c>
      <c r="K2769" s="16">
        <f>+IF(AND(TABLA!$F2769=1,TABLA!$H2769=1,TABLA!$J2769=1), 1, 0)</f>
        <v>0</v>
      </c>
      <c r="L2769" s="16"/>
      <c r="M2769" s="5" t="s">
        <v>163</v>
      </c>
      <c r="N2769" s="5" t="s">
        <v>7910</v>
      </c>
      <c r="O2769" s="17">
        <v>45050</v>
      </c>
      <c r="P2769" s="5">
        <v>1</v>
      </c>
      <c r="Q2769" s="5">
        <v>1</v>
      </c>
      <c r="R2769" s="5">
        <v>1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1</v>
      </c>
      <c r="Y2769" s="5">
        <v>0</v>
      </c>
      <c r="Z2769" s="5">
        <v>1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18">
        <v>0.39140000000000003</v>
      </c>
      <c r="AH2769" s="19">
        <v>2</v>
      </c>
      <c r="AI2769" s="19">
        <v>3</v>
      </c>
    </row>
    <row r="2770" spans="1:35" ht="12.75" customHeight="1" x14ac:dyDescent="0.25">
      <c r="A2770" s="5">
        <v>411</v>
      </c>
      <c r="B2770" s="5">
        <v>5004032</v>
      </c>
      <c r="C2770" s="5"/>
      <c r="D2770" s="5" t="s">
        <v>7911</v>
      </c>
      <c r="E2770" s="15"/>
      <c r="F2770" s="16">
        <f>+IF(TABLA!$E2770 &lt;&gt; "", 1, 0)</f>
        <v>0</v>
      </c>
      <c r="G2770" s="15"/>
      <c r="H2770" s="16">
        <f>+IF(TABLA!$G2770&lt;&gt;"",1,0)</f>
        <v>0</v>
      </c>
      <c r="I2770" s="15"/>
      <c r="J2770" s="16">
        <f>+IF(TABLA!$I2770&lt;&gt;"",1,0)</f>
        <v>0</v>
      </c>
      <c r="K2770" s="16">
        <f>+IF(AND(TABLA!$F2770=1,TABLA!$H2770=1,TABLA!$J2770=1), 1, 0)</f>
        <v>0</v>
      </c>
      <c r="L2770" s="16"/>
      <c r="M2770" s="5" t="s">
        <v>163</v>
      </c>
      <c r="N2770" s="5" t="s">
        <v>7912</v>
      </c>
      <c r="O2770" s="17">
        <v>44985</v>
      </c>
      <c r="P2770" s="5">
        <v>1</v>
      </c>
      <c r="Q2770" s="5">
        <v>1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</v>
      </c>
      <c r="Y2770" s="5">
        <v>0</v>
      </c>
      <c r="Z2770" s="5">
        <v>1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18">
        <v>4.4142000000000001</v>
      </c>
      <c r="AH2770" s="19">
        <v>5</v>
      </c>
      <c r="AI2770" s="19">
        <v>5</v>
      </c>
    </row>
    <row r="2771" spans="1:35" ht="12.75" customHeight="1" x14ac:dyDescent="0.25">
      <c r="A2771" s="5">
        <v>2109</v>
      </c>
      <c r="B2771" s="5">
        <v>5004033</v>
      </c>
      <c r="C2771" s="5"/>
      <c r="D2771" s="5" t="s">
        <v>7373</v>
      </c>
      <c r="E2771" s="15"/>
      <c r="F2771" s="16">
        <f>+IF(TABLA!$E2771 &lt;&gt; "", 1, 0)</f>
        <v>0</v>
      </c>
      <c r="G2771" s="15"/>
      <c r="H2771" s="16">
        <f>+IF(TABLA!$G2771&lt;&gt;"",1,0)</f>
        <v>0</v>
      </c>
      <c r="I2771" s="15"/>
      <c r="J2771" s="16">
        <f>+IF(TABLA!$I2771&lt;&gt;"",1,0)</f>
        <v>0</v>
      </c>
      <c r="K2771" s="16">
        <f>+IF(AND(TABLA!$F2771=1,TABLA!$H2771=1,TABLA!$J2771=1), 1, 0)</f>
        <v>0</v>
      </c>
      <c r="L2771" s="16"/>
      <c r="M2771" s="5" t="s">
        <v>163</v>
      </c>
      <c r="N2771" s="5" t="s">
        <v>7375</v>
      </c>
      <c r="O2771" s="17">
        <v>45211</v>
      </c>
      <c r="P2771" s="5">
        <v>1</v>
      </c>
      <c r="Q2771" s="5">
        <v>1</v>
      </c>
      <c r="R2771" s="5">
        <v>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1</v>
      </c>
      <c r="Y2771" s="5">
        <v>0</v>
      </c>
      <c r="Z2771" s="5">
        <v>1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18">
        <v>107.71040000000001</v>
      </c>
      <c r="AH2771" s="19">
        <v>89</v>
      </c>
      <c r="AI2771" s="19">
        <v>92</v>
      </c>
    </row>
    <row r="2772" spans="1:35" ht="12.75" customHeight="1" x14ac:dyDescent="0.25">
      <c r="A2772" s="5">
        <v>2580</v>
      </c>
      <c r="B2772" s="5">
        <v>5004035</v>
      </c>
      <c r="C2772" s="5"/>
      <c r="D2772" s="5" t="s">
        <v>7913</v>
      </c>
      <c r="E2772" s="15"/>
      <c r="F2772" s="16">
        <f>+IF(TABLA!$E2772 &lt;&gt; "", 1, 0)</f>
        <v>0</v>
      </c>
      <c r="G2772" s="15"/>
      <c r="H2772" s="16">
        <f>+IF(TABLA!$G2772&lt;&gt;"",1,0)</f>
        <v>0</v>
      </c>
      <c r="I2772" s="15"/>
      <c r="J2772" s="16">
        <f>+IF(TABLA!$I2772&lt;&gt;"",1,0)</f>
        <v>0</v>
      </c>
      <c r="K2772" s="16">
        <f>+IF(AND(TABLA!$F2772=1,TABLA!$H2772=1,TABLA!$J2772=1), 1, 0)</f>
        <v>0</v>
      </c>
      <c r="L2772" s="16"/>
      <c r="M2772" s="5" t="s">
        <v>163</v>
      </c>
      <c r="N2772" s="5" t="s">
        <v>7914</v>
      </c>
      <c r="O2772" s="17">
        <v>45224</v>
      </c>
      <c r="P2772" s="5">
        <v>1</v>
      </c>
      <c r="Q2772" s="5">
        <v>1</v>
      </c>
      <c r="R2772" s="5">
        <v>1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1</v>
      </c>
      <c r="Y2772" s="5">
        <v>0</v>
      </c>
      <c r="Z2772" s="5">
        <v>1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18">
        <v>285.90230000000003</v>
      </c>
      <c r="AH2772" s="19">
        <v>584</v>
      </c>
      <c r="AI2772" s="19">
        <v>611</v>
      </c>
    </row>
    <row r="2773" spans="1:35" ht="12.75" customHeight="1" x14ac:dyDescent="0.25">
      <c r="A2773" s="5">
        <v>57</v>
      </c>
      <c r="B2773" s="5">
        <v>5004038</v>
      </c>
      <c r="C2773" s="5"/>
      <c r="D2773" s="5" t="s">
        <v>7915</v>
      </c>
      <c r="E2773" s="15"/>
      <c r="F2773" s="16">
        <f>+IF(TABLA!$E2773 &lt;&gt; "", 1, 0)</f>
        <v>0</v>
      </c>
      <c r="G2773" s="15"/>
      <c r="H2773" s="16">
        <f>+IF(TABLA!$G2773&lt;&gt;"",1,0)</f>
        <v>0</v>
      </c>
      <c r="I2773" s="15"/>
      <c r="J2773" s="16">
        <f>+IF(TABLA!$I2773&lt;&gt;"",1,0)</f>
        <v>0</v>
      </c>
      <c r="K2773" s="16">
        <f>+IF(AND(TABLA!$F2773=1,TABLA!$H2773=1,TABLA!$J2773=1), 1, 0)</f>
        <v>0</v>
      </c>
      <c r="L2773" s="16"/>
      <c r="M2773" s="5" t="s">
        <v>163</v>
      </c>
      <c r="N2773" s="5" t="s">
        <v>7916</v>
      </c>
      <c r="O2773" s="17">
        <v>44818</v>
      </c>
      <c r="P2773" s="5">
        <v>0</v>
      </c>
      <c r="Q2773" s="5">
        <v>1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1</v>
      </c>
      <c r="Y2773" s="5">
        <v>0</v>
      </c>
      <c r="Z2773" s="5">
        <v>1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18">
        <v>7.9781000000000004</v>
      </c>
      <c r="AH2773" s="19">
        <v>2</v>
      </c>
      <c r="AI2773" s="19">
        <v>2</v>
      </c>
    </row>
    <row r="2774" spans="1:35" ht="12.75" customHeight="1" x14ac:dyDescent="0.25">
      <c r="A2774" s="5">
        <v>881</v>
      </c>
      <c r="B2774" s="5">
        <v>5004045</v>
      </c>
      <c r="C2774" s="5"/>
      <c r="D2774" s="5" t="s">
        <v>7917</v>
      </c>
      <c r="E2774" s="15"/>
      <c r="F2774" s="16">
        <f>+IF(TABLA!$E2774 &lt;&gt; "", 1, 0)</f>
        <v>0</v>
      </c>
      <c r="G2774" s="15"/>
      <c r="H2774" s="16">
        <f>+IF(TABLA!$G2774&lt;&gt;"",1,0)</f>
        <v>0</v>
      </c>
      <c r="I2774" s="15"/>
      <c r="J2774" s="16">
        <f>+IF(TABLA!$I2774&lt;&gt;"",1,0)</f>
        <v>0</v>
      </c>
      <c r="K2774" s="16">
        <f>+IF(AND(TABLA!$F2774=1,TABLA!$H2774=1,TABLA!$J2774=1), 1, 0)</f>
        <v>0</v>
      </c>
      <c r="L2774" s="16"/>
      <c r="M2774" s="5" t="s">
        <v>163</v>
      </c>
      <c r="N2774" s="5" t="s">
        <v>7918</v>
      </c>
      <c r="O2774" s="17">
        <v>45094</v>
      </c>
      <c r="P2774" s="5">
        <v>1</v>
      </c>
      <c r="Q2774" s="5">
        <v>1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1</v>
      </c>
      <c r="Y2774" s="5">
        <v>0</v>
      </c>
      <c r="Z2774" s="5">
        <v>1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18">
        <v>2.9586000000000001</v>
      </c>
      <c r="AH2774" s="19">
        <v>3</v>
      </c>
      <c r="AI2774" s="19">
        <v>3</v>
      </c>
    </row>
    <row r="2775" spans="1:35" ht="12.75" customHeight="1" x14ac:dyDescent="0.25">
      <c r="A2775" s="5">
        <v>1741</v>
      </c>
      <c r="B2775" s="5">
        <v>5004046</v>
      </c>
      <c r="C2775" s="5"/>
      <c r="D2775" s="5" t="s">
        <v>7379</v>
      </c>
      <c r="E2775" s="15"/>
      <c r="F2775" s="16">
        <f>+IF(TABLA!$E2775 &lt;&gt; "", 1, 0)</f>
        <v>0</v>
      </c>
      <c r="G2775" s="15"/>
      <c r="H2775" s="16">
        <f>+IF(TABLA!$G2775&lt;&gt;"",1,0)</f>
        <v>0</v>
      </c>
      <c r="I2775" s="15"/>
      <c r="J2775" s="16">
        <f>+IF(TABLA!$I2775&lt;&gt;"",1,0)</f>
        <v>0</v>
      </c>
      <c r="K2775" s="16">
        <f>+IF(AND(TABLA!$F2775=1,TABLA!$H2775=1,TABLA!$J2775=1), 1, 0)</f>
        <v>0</v>
      </c>
      <c r="L2775" s="16"/>
      <c r="M2775" s="5" t="s">
        <v>163</v>
      </c>
      <c r="N2775" s="5" t="s">
        <v>7381</v>
      </c>
      <c r="O2775" s="17">
        <v>45191</v>
      </c>
      <c r="P2775" s="5">
        <v>1</v>
      </c>
      <c r="Q2775" s="5">
        <v>1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1</v>
      </c>
      <c r="Y2775" s="5">
        <v>0</v>
      </c>
      <c r="Z2775" s="5">
        <v>1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18">
        <v>126.1451</v>
      </c>
      <c r="AH2775" s="19">
        <v>135</v>
      </c>
      <c r="AI2775" s="19">
        <v>136</v>
      </c>
    </row>
    <row r="2776" spans="1:35" ht="12.75" customHeight="1" x14ac:dyDescent="0.25">
      <c r="A2776" s="5">
        <v>918</v>
      </c>
      <c r="B2776" s="5">
        <v>5004047</v>
      </c>
      <c r="C2776" s="5"/>
      <c r="D2776" s="5" t="s">
        <v>7382</v>
      </c>
      <c r="E2776" s="15"/>
      <c r="F2776" s="16">
        <f>+IF(TABLA!$E2776 &lt;&gt; "", 1, 0)</f>
        <v>0</v>
      </c>
      <c r="G2776" s="15"/>
      <c r="H2776" s="16">
        <f>+IF(TABLA!$G2776&lt;&gt;"",1,0)</f>
        <v>0</v>
      </c>
      <c r="I2776" s="15"/>
      <c r="J2776" s="16">
        <f>+IF(TABLA!$I2776&lt;&gt;"",1,0)</f>
        <v>0</v>
      </c>
      <c r="K2776" s="16">
        <f>+IF(AND(TABLA!$F2776=1,TABLA!$H2776=1,TABLA!$J2776=1), 1, 0)</f>
        <v>0</v>
      </c>
      <c r="L2776" s="16"/>
      <c r="M2776" s="5" t="s">
        <v>163</v>
      </c>
      <c r="N2776" s="5" t="s">
        <v>7919</v>
      </c>
      <c r="O2776" s="17">
        <v>45099</v>
      </c>
      <c r="P2776" s="5">
        <v>1</v>
      </c>
      <c r="Q2776" s="5">
        <v>1</v>
      </c>
      <c r="R2776" s="5">
        <v>1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1</v>
      </c>
      <c r="Y2776" s="5">
        <v>0</v>
      </c>
      <c r="Z2776" s="5">
        <v>1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18">
        <v>3.6678999999999999</v>
      </c>
      <c r="AH2776" s="19">
        <v>4</v>
      </c>
      <c r="AI2776" s="19">
        <v>5</v>
      </c>
    </row>
    <row r="2777" spans="1:35" ht="12.75" customHeight="1" x14ac:dyDescent="0.25">
      <c r="A2777" s="5">
        <v>683</v>
      </c>
      <c r="B2777" s="5">
        <v>5004051</v>
      </c>
      <c r="C2777" s="5"/>
      <c r="D2777" s="5" t="s">
        <v>7920</v>
      </c>
      <c r="E2777" s="15"/>
      <c r="F2777" s="16">
        <f>+IF(TABLA!$E2777 &lt;&gt; "", 1, 0)</f>
        <v>0</v>
      </c>
      <c r="G2777" s="15"/>
      <c r="H2777" s="16">
        <f>+IF(TABLA!$G2777&lt;&gt;"",1,0)</f>
        <v>0</v>
      </c>
      <c r="I2777" s="15"/>
      <c r="J2777" s="16">
        <f>+IF(TABLA!$I2777&lt;&gt;"",1,0)</f>
        <v>0</v>
      </c>
      <c r="K2777" s="16">
        <f>+IF(AND(TABLA!$F2777=1,TABLA!$H2777=1,TABLA!$J2777=1), 1, 0)</f>
        <v>0</v>
      </c>
      <c r="L2777" s="16"/>
      <c r="M2777" s="5" t="s">
        <v>163</v>
      </c>
      <c r="N2777" s="5" t="s">
        <v>7921</v>
      </c>
      <c r="O2777" s="17">
        <v>45062</v>
      </c>
      <c r="P2777" s="5">
        <v>1</v>
      </c>
      <c r="Q2777" s="5">
        <v>1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1</v>
      </c>
      <c r="Y2777" s="5">
        <v>0</v>
      </c>
      <c r="Z2777" s="5">
        <v>1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18">
        <v>0</v>
      </c>
      <c r="AH2777" s="19">
        <v>1</v>
      </c>
      <c r="AI2777" s="19">
        <v>1</v>
      </c>
    </row>
    <row r="2778" spans="1:35" ht="12.75" customHeight="1" x14ac:dyDescent="0.25">
      <c r="A2778" s="5">
        <v>1825</v>
      </c>
      <c r="B2778" s="5">
        <v>5004052</v>
      </c>
      <c r="C2778" s="5"/>
      <c r="D2778" s="5" t="s">
        <v>7922</v>
      </c>
      <c r="E2778" s="15"/>
      <c r="F2778" s="16">
        <f>+IF(TABLA!$E2778 &lt;&gt; "", 1, 0)</f>
        <v>0</v>
      </c>
      <c r="G2778" s="15"/>
      <c r="H2778" s="16">
        <f>+IF(TABLA!$G2778&lt;&gt;"",1,0)</f>
        <v>0</v>
      </c>
      <c r="I2778" s="15"/>
      <c r="J2778" s="16">
        <f>+IF(TABLA!$I2778&lt;&gt;"",1,0)</f>
        <v>0</v>
      </c>
      <c r="K2778" s="16">
        <f>+IF(AND(TABLA!$F2778=1,TABLA!$H2778=1,TABLA!$J2778=1), 1, 0)</f>
        <v>0</v>
      </c>
      <c r="L2778" s="16"/>
      <c r="M2778" s="5" t="s">
        <v>163</v>
      </c>
      <c r="N2778" s="5" t="s">
        <v>7923</v>
      </c>
      <c r="O2778" s="17">
        <v>45197</v>
      </c>
      <c r="P2778" s="5">
        <v>1</v>
      </c>
      <c r="Q2778" s="5">
        <v>1</v>
      </c>
      <c r="R2778" s="5">
        <v>1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1</v>
      </c>
      <c r="Y2778" s="5">
        <v>0</v>
      </c>
      <c r="Z2778" s="5">
        <v>1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18">
        <v>31.908000000000001</v>
      </c>
      <c r="AH2778" s="19">
        <v>5</v>
      </c>
      <c r="AI2778" s="19">
        <v>5</v>
      </c>
    </row>
    <row r="2779" spans="1:35" ht="12.75" customHeight="1" x14ac:dyDescent="0.25">
      <c r="A2779" s="5">
        <v>1826</v>
      </c>
      <c r="B2779" s="5">
        <v>5004053</v>
      </c>
      <c r="C2779" s="5"/>
      <c r="D2779" s="5" t="s">
        <v>7924</v>
      </c>
      <c r="E2779" s="15"/>
      <c r="F2779" s="16">
        <f>+IF(TABLA!$E2779 &lt;&gt; "", 1, 0)</f>
        <v>0</v>
      </c>
      <c r="G2779" s="15"/>
      <c r="H2779" s="16">
        <f>+IF(TABLA!$G2779&lt;&gt;"",1,0)</f>
        <v>0</v>
      </c>
      <c r="I2779" s="15"/>
      <c r="J2779" s="16">
        <f>+IF(TABLA!$I2779&lt;&gt;"",1,0)</f>
        <v>0</v>
      </c>
      <c r="K2779" s="16">
        <f>+IF(AND(TABLA!$F2779=1,TABLA!$H2779=1,TABLA!$J2779=1), 1, 0)</f>
        <v>0</v>
      </c>
      <c r="L2779" s="16"/>
      <c r="M2779" s="5" t="s">
        <v>163</v>
      </c>
      <c r="N2779" s="5" t="s">
        <v>7925</v>
      </c>
      <c r="O2779" s="17">
        <v>45197</v>
      </c>
      <c r="P2779" s="5">
        <v>1</v>
      </c>
      <c r="Q2779" s="5">
        <v>1</v>
      </c>
      <c r="R2779" s="5">
        <v>1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1</v>
      </c>
      <c r="Y2779" s="5">
        <v>0</v>
      </c>
      <c r="Z2779" s="5">
        <v>1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18">
        <v>20.856200000000001</v>
      </c>
      <c r="AH2779" s="19">
        <v>5</v>
      </c>
      <c r="AI2779" s="19">
        <v>5</v>
      </c>
    </row>
    <row r="2780" spans="1:35" ht="12.75" customHeight="1" x14ac:dyDescent="0.25">
      <c r="A2780" s="5">
        <v>344</v>
      </c>
      <c r="B2780" s="5">
        <v>5004055</v>
      </c>
      <c r="C2780" s="5"/>
      <c r="D2780" s="5" t="s">
        <v>7926</v>
      </c>
      <c r="E2780" s="15"/>
      <c r="F2780" s="16">
        <f>+IF(TABLA!$E2780 &lt;&gt; "", 1, 0)</f>
        <v>0</v>
      </c>
      <c r="G2780" s="15"/>
      <c r="H2780" s="16">
        <f>+IF(TABLA!$G2780&lt;&gt;"",1,0)</f>
        <v>0</v>
      </c>
      <c r="I2780" s="15"/>
      <c r="J2780" s="16">
        <f>+IF(TABLA!$I2780&lt;&gt;"",1,0)</f>
        <v>0</v>
      </c>
      <c r="K2780" s="16">
        <f>+IF(AND(TABLA!$F2780=1,TABLA!$H2780=1,TABLA!$J2780=1), 1, 0)</f>
        <v>0</v>
      </c>
      <c r="L2780" s="16"/>
      <c r="M2780" s="5" t="s">
        <v>163</v>
      </c>
      <c r="N2780" s="5" t="s">
        <v>7927</v>
      </c>
      <c r="O2780" s="17">
        <v>44960</v>
      </c>
      <c r="P2780" s="5">
        <v>1</v>
      </c>
      <c r="Q2780" s="5">
        <v>1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1</v>
      </c>
      <c r="Y2780" s="5">
        <v>0</v>
      </c>
      <c r="Z2780" s="5">
        <v>1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18">
        <v>0</v>
      </c>
      <c r="AH2780" s="19">
        <v>2</v>
      </c>
      <c r="AI2780" s="19">
        <v>2</v>
      </c>
    </row>
    <row r="2781" spans="1:35" ht="12.75" customHeight="1" x14ac:dyDescent="0.25">
      <c r="A2781" s="5">
        <v>2892</v>
      </c>
      <c r="B2781" s="5">
        <v>5004057</v>
      </c>
      <c r="C2781" s="5"/>
      <c r="D2781" s="5" t="s">
        <v>7597</v>
      </c>
      <c r="E2781" s="15"/>
      <c r="F2781" s="16">
        <f>+IF(TABLA!$E2781 &lt;&gt; "", 1, 0)</f>
        <v>0</v>
      </c>
      <c r="G2781" s="15"/>
      <c r="H2781" s="16">
        <f>+IF(TABLA!$G2781&lt;&gt;"",1,0)</f>
        <v>0</v>
      </c>
      <c r="I2781" s="15"/>
      <c r="J2781" s="16">
        <f>+IF(TABLA!$I2781&lt;&gt;"",1,0)</f>
        <v>0</v>
      </c>
      <c r="K2781" s="16">
        <f>+IF(AND(TABLA!$F2781=1,TABLA!$H2781=1,TABLA!$J2781=1), 1, 0)</f>
        <v>0</v>
      </c>
      <c r="L2781" s="16"/>
      <c r="M2781" s="5" t="s">
        <v>163</v>
      </c>
      <c r="N2781" s="5" t="s">
        <v>7599</v>
      </c>
      <c r="O2781" s="17">
        <v>45229</v>
      </c>
      <c r="P2781" s="5">
        <v>1</v>
      </c>
      <c r="Q2781" s="5">
        <v>1</v>
      </c>
      <c r="R2781" s="5">
        <v>1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0</v>
      </c>
      <c r="Z2781" s="5">
        <v>1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18">
        <v>20323.987199999901</v>
      </c>
      <c r="AH2781" s="19">
        <v>6957</v>
      </c>
      <c r="AI2781" s="19">
        <v>28461</v>
      </c>
    </row>
    <row r="2782" spans="1:35" ht="12.75" customHeight="1" x14ac:dyDescent="0.25">
      <c r="A2782" s="5">
        <v>1284</v>
      </c>
      <c r="B2782" s="5">
        <v>5004058</v>
      </c>
      <c r="C2782" s="5"/>
      <c r="D2782" s="5" t="s">
        <v>7928</v>
      </c>
      <c r="E2782" s="15"/>
      <c r="F2782" s="16">
        <f>+IF(TABLA!$E2782 &lt;&gt; "", 1, 0)</f>
        <v>0</v>
      </c>
      <c r="G2782" s="15"/>
      <c r="H2782" s="16">
        <f>+IF(TABLA!$G2782&lt;&gt;"",1,0)</f>
        <v>0</v>
      </c>
      <c r="I2782" s="15"/>
      <c r="J2782" s="16">
        <f>+IF(TABLA!$I2782&lt;&gt;"",1,0)</f>
        <v>0</v>
      </c>
      <c r="K2782" s="16">
        <f>+IF(AND(TABLA!$F2782=1,TABLA!$H2782=1,TABLA!$J2782=1), 1, 0)</f>
        <v>0</v>
      </c>
      <c r="L2782" s="16"/>
      <c r="M2782" s="5" t="s">
        <v>163</v>
      </c>
      <c r="N2782" s="5" t="s">
        <v>7929</v>
      </c>
      <c r="O2782" s="17">
        <v>45148</v>
      </c>
      <c r="P2782" s="5">
        <v>1</v>
      </c>
      <c r="Q2782" s="5">
        <v>1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1</v>
      </c>
      <c r="Y2782" s="5">
        <v>0</v>
      </c>
      <c r="Z2782" s="5">
        <v>1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18">
        <v>4.4428000000000001</v>
      </c>
      <c r="AH2782" s="19">
        <v>13</v>
      </c>
      <c r="AI2782" s="19">
        <v>13</v>
      </c>
    </row>
    <row r="2783" spans="1:35" ht="12.75" customHeight="1" x14ac:dyDescent="0.25">
      <c r="A2783" s="5">
        <v>2677</v>
      </c>
      <c r="B2783" s="5">
        <v>5004059</v>
      </c>
      <c r="C2783" s="5"/>
      <c r="D2783" s="5" t="s">
        <v>7600</v>
      </c>
      <c r="E2783" s="15"/>
      <c r="F2783" s="16">
        <f>+IF(TABLA!$E2783 &lt;&gt; "", 1, 0)</f>
        <v>0</v>
      </c>
      <c r="G2783" s="15"/>
      <c r="H2783" s="16">
        <f>+IF(TABLA!$G2783&lt;&gt;"",1,0)</f>
        <v>0</v>
      </c>
      <c r="I2783" s="15"/>
      <c r="J2783" s="16">
        <f>+IF(TABLA!$I2783&lt;&gt;"",1,0)</f>
        <v>0</v>
      </c>
      <c r="K2783" s="16">
        <f>+IF(AND(TABLA!$F2783=1,TABLA!$H2783=1,TABLA!$J2783=1), 1, 0)</f>
        <v>0</v>
      </c>
      <c r="L2783" s="16"/>
      <c r="M2783" s="5" t="s">
        <v>163</v>
      </c>
      <c r="N2783" s="5" t="s">
        <v>7930</v>
      </c>
      <c r="O2783" s="17">
        <v>45225</v>
      </c>
      <c r="P2783" s="5">
        <v>1</v>
      </c>
      <c r="Q2783" s="5">
        <v>1</v>
      </c>
      <c r="R2783" s="5">
        <v>1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1</v>
      </c>
      <c r="Y2783" s="5">
        <v>0</v>
      </c>
      <c r="Z2783" s="5">
        <v>1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18">
        <v>3423.4409999999998</v>
      </c>
      <c r="AH2783" s="19">
        <v>2052</v>
      </c>
      <c r="AI2783" s="19">
        <v>3953</v>
      </c>
    </row>
    <row r="2784" spans="1:35" ht="12.75" customHeight="1" x14ac:dyDescent="0.25">
      <c r="A2784" s="5">
        <v>1226</v>
      </c>
      <c r="B2784" s="5">
        <v>5004060</v>
      </c>
      <c r="C2784" s="5"/>
      <c r="D2784" s="5" t="s">
        <v>7931</v>
      </c>
      <c r="E2784" s="15"/>
      <c r="F2784" s="16">
        <f>+IF(TABLA!$E2784 &lt;&gt; "", 1, 0)</f>
        <v>0</v>
      </c>
      <c r="G2784" s="15"/>
      <c r="H2784" s="16">
        <f>+IF(TABLA!$G2784&lt;&gt;"",1,0)</f>
        <v>0</v>
      </c>
      <c r="I2784" s="15"/>
      <c r="J2784" s="16">
        <f>+IF(TABLA!$I2784&lt;&gt;"",1,0)</f>
        <v>0</v>
      </c>
      <c r="K2784" s="16">
        <f>+IF(AND(TABLA!$F2784=1,TABLA!$H2784=1,TABLA!$J2784=1), 1, 0)</f>
        <v>0</v>
      </c>
      <c r="L2784" s="16"/>
      <c r="M2784" s="5" t="s">
        <v>163</v>
      </c>
      <c r="N2784" s="5" t="s">
        <v>7932</v>
      </c>
      <c r="O2784" s="17">
        <v>45139</v>
      </c>
      <c r="P2784" s="5">
        <v>1</v>
      </c>
      <c r="Q2784" s="5">
        <v>1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1</v>
      </c>
      <c r="Y2784" s="5">
        <v>0</v>
      </c>
      <c r="Z2784" s="5">
        <v>1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18">
        <v>6.9649000000000001</v>
      </c>
      <c r="AH2784" s="19">
        <v>11</v>
      </c>
      <c r="AI2784" s="19">
        <v>12</v>
      </c>
    </row>
    <row r="2785" spans="1:35" ht="12.75" customHeight="1" x14ac:dyDescent="0.25">
      <c r="A2785" s="5">
        <v>1827</v>
      </c>
      <c r="B2785" s="5">
        <v>5004061</v>
      </c>
      <c r="C2785" s="5"/>
      <c r="D2785" s="5" t="s">
        <v>7933</v>
      </c>
      <c r="E2785" s="15"/>
      <c r="F2785" s="16">
        <f>+IF(TABLA!$E2785 &lt;&gt; "", 1, 0)</f>
        <v>0</v>
      </c>
      <c r="G2785" s="15"/>
      <c r="H2785" s="16">
        <f>+IF(TABLA!$G2785&lt;&gt;"",1,0)</f>
        <v>0</v>
      </c>
      <c r="I2785" s="15"/>
      <c r="J2785" s="16">
        <f>+IF(TABLA!$I2785&lt;&gt;"",1,0)</f>
        <v>0</v>
      </c>
      <c r="K2785" s="16">
        <f>+IF(AND(TABLA!$F2785=1,TABLA!$H2785=1,TABLA!$J2785=1), 1, 0)</f>
        <v>0</v>
      </c>
      <c r="L2785" s="16"/>
      <c r="M2785" s="5" t="s">
        <v>163</v>
      </c>
      <c r="N2785" s="5" t="s">
        <v>7934</v>
      </c>
      <c r="O2785" s="17">
        <v>45197</v>
      </c>
      <c r="P2785" s="5">
        <v>1</v>
      </c>
      <c r="Q2785" s="5">
        <v>1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1</v>
      </c>
      <c r="Y2785" s="5">
        <v>0</v>
      </c>
      <c r="Z2785" s="5">
        <v>1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18">
        <v>29.729700000000001</v>
      </c>
      <c r="AH2785" s="19">
        <v>6</v>
      </c>
      <c r="AI2785" s="19">
        <v>9</v>
      </c>
    </row>
    <row r="2786" spans="1:35" ht="12.75" customHeight="1" x14ac:dyDescent="0.25">
      <c r="A2786" s="5">
        <v>1107</v>
      </c>
      <c r="B2786" s="5">
        <v>5004062</v>
      </c>
      <c r="C2786" s="5"/>
      <c r="D2786" s="5" t="s">
        <v>7935</v>
      </c>
      <c r="E2786" s="15"/>
      <c r="F2786" s="16">
        <f>+IF(TABLA!$E2786 &lt;&gt; "", 1, 0)</f>
        <v>0</v>
      </c>
      <c r="G2786" s="15"/>
      <c r="H2786" s="16">
        <f>+IF(TABLA!$G2786&lt;&gt;"",1,0)</f>
        <v>0</v>
      </c>
      <c r="I2786" s="15"/>
      <c r="J2786" s="16">
        <f>+IF(TABLA!$I2786&lt;&gt;"",1,0)</f>
        <v>0</v>
      </c>
      <c r="K2786" s="16">
        <f>+IF(AND(TABLA!$F2786=1,TABLA!$H2786=1,TABLA!$J2786=1), 1, 0)</f>
        <v>0</v>
      </c>
      <c r="L2786" s="16"/>
      <c r="M2786" s="5" t="s">
        <v>163</v>
      </c>
      <c r="N2786" s="5" t="s">
        <v>7936</v>
      </c>
      <c r="O2786" s="17">
        <v>45125</v>
      </c>
      <c r="P2786" s="5">
        <v>1</v>
      </c>
      <c r="Q2786" s="5">
        <v>1</v>
      </c>
      <c r="R2786" s="5">
        <v>1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1</v>
      </c>
      <c r="Y2786" s="5">
        <v>0</v>
      </c>
      <c r="Z2786" s="5">
        <v>1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18">
        <v>2.7810999999999999</v>
      </c>
      <c r="AH2786" s="19">
        <v>22</v>
      </c>
      <c r="AI2786" s="19">
        <v>22</v>
      </c>
    </row>
    <row r="2787" spans="1:35" ht="12.75" customHeight="1" x14ac:dyDescent="0.25">
      <c r="A2787" s="5">
        <v>2678</v>
      </c>
      <c r="B2787" s="5">
        <v>5004063</v>
      </c>
      <c r="C2787" s="5"/>
      <c r="D2787" s="5" t="s">
        <v>7937</v>
      </c>
      <c r="E2787" s="15"/>
      <c r="F2787" s="16">
        <f>+IF(TABLA!$E2787 &lt;&gt; "", 1, 0)</f>
        <v>0</v>
      </c>
      <c r="G2787" s="15"/>
      <c r="H2787" s="16">
        <f>+IF(TABLA!$G2787&lt;&gt;"",1,0)</f>
        <v>0</v>
      </c>
      <c r="I2787" s="15"/>
      <c r="J2787" s="16">
        <f>+IF(TABLA!$I2787&lt;&gt;"",1,0)</f>
        <v>0</v>
      </c>
      <c r="K2787" s="16">
        <f>+IF(AND(TABLA!$F2787=1,TABLA!$H2787=1,TABLA!$J2787=1), 1, 0)</f>
        <v>0</v>
      </c>
      <c r="L2787" s="16"/>
      <c r="M2787" s="5" t="s">
        <v>163</v>
      </c>
      <c r="N2787" s="5" t="s">
        <v>7938</v>
      </c>
      <c r="O2787" s="17">
        <v>45225</v>
      </c>
      <c r="P2787" s="5">
        <v>1</v>
      </c>
      <c r="Q2787" s="5">
        <v>1</v>
      </c>
      <c r="R2787" s="5">
        <v>1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1</v>
      </c>
      <c r="Y2787" s="5">
        <v>0</v>
      </c>
      <c r="Z2787" s="5">
        <v>1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18">
        <v>249.1396</v>
      </c>
      <c r="AH2787" s="19">
        <v>293</v>
      </c>
      <c r="AI2787" s="19">
        <v>310</v>
      </c>
    </row>
    <row r="2788" spans="1:35" ht="12.75" customHeight="1" x14ac:dyDescent="0.25">
      <c r="A2788" s="5">
        <v>2141</v>
      </c>
      <c r="B2788" s="5">
        <v>5004068</v>
      </c>
      <c r="C2788" s="5"/>
      <c r="D2788" s="5" t="s">
        <v>7939</v>
      </c>
      <c r="E2788" s="15"/>
      <c r="F2788" s="16">
        <f>+IF(TABLA!$E2788 &lt;&gt; "", 1, 0)</f>
        <v>0</v>
      </c>
      <c r="G2788" s="15"/>
      <c r="H2788" s="16">
        <f>+IF(TABLA!$G2788&lt;&gt;"",1,0)</f>
        <v>0</v>
      </c>
      <c r="I2788" s="15"/>
      <c r="J2788" s="16">
        <f>+IF(TABLA!$I2788&lt;&gt;"",1,0)</f>
        <v>0</v>
      </c>
      <c r="K2788" s="16">
        <f>+IF(AND(TABLA!$F2788=1,TABLA!$H2788=1,TABLA!$J2788=1), 1, 0)</f>
        <v>0</v>
      </c>
      <c r="L2788" s="16"/>
      <c r="M2788" s="5" t="s">
        <v>163</v>
      </c>
      <c r="N2788" s="5" t="s">
        <v>7940</v>
      </c>
      <c r="O2788" s="17">
        <v>45212</v>
      </c>
      <c r="P2788" s="5">
        <v>1</v>
      </c>
      <c r="Q2788" s="5">
        <v>1</v>
      </c>
      <c r="R2788" s="5">
        <v>1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1</v>
      </c>
      <c r="Y2788" s="5">
        <v>0</v>
      </c>
      <c r="Z2788" s="5">
        <v>1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18">
        <v>128.98849999999999</v>
      </c>
      <c r="AH2788" s="19">
        <v>123</v>
      </c>
      <c r="AI2788" s="19">
        <v>134</v>
      </c>
    </row>
    <row r="2789" spans="1:35" ht="12.75" customHeight="1" x14ac:dyDescent="0.25">
      <c r="A2789" s="5">
        <v>2512</v>
      </c>
      <c r="B2789" s="5">
        <v>5004069</v>
      </c>
      <c r="C2789" s="5"/>
      <c r="D2789" s="5" t="s">
        <v>7941</v>
      </c>
      <c r="E2789" s="15"/>
      <c r="F2789" s="16">
        <f>+IF(TABLA!$E2789 &lt;&gt; "", 1, 0)</f>
        <v>0</v>
      </c>
      <c r="G2789" s="15"/>
      <c r="H2789" s="16">
        <f>+IF(TABLA!$G2789&lt;&gt;"",1,0)</f>
        <v>0</v>
      </c>
      <c r="I2789" s="15"/>
      <c r="J2789" s="16">
        <f>+IF(TABLA!$I2789&lt;&gt;"",1,0)</f>
        <v>0</v>
      </c>
      <c r="K2789" s="16">
        <f>+IF(AND(TABLA!$F2789=1,TABLA!$H2789=1,TABLA!$J2789=1), 1, 0)</f>
        <v>0</v>
      </c>
      <c r="L2789" s="16"/>
      <c r="M2789" s="5" t="s">
        <v>163</v>
      </c>
      <c r="N2789" s="5" t="s">
        <v>7942</v>
      </c>
      <c r="O2789" s="17">
        <v>45223</v>
      </c>
      <c r="P2789" s="5">
        <v>1</v>
      </c>
      <c r="Q2789" s="5">
        <v>1</v>
      </c>
      <c r="R2789" s="5">
        <v>1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1</v>
      </c>
      <c r="Y2789" s="5">
        <v>0</v>
      </c>
      <c r="Z2789" s="5">
        <v>1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18">
        <v>46.084099999999999</v>
      </c>
      <c r="AH2789" s="19">
        <v>59</v>
      </c>
      <c r="AI2789" s="19">
        <v>61</v>
      </c>
    </row>
    <row r="2790" spans="1:35" ht="12.75" customHeight="1" x14ac:dyDescent="0.25">
      <c r="A2790" s="5">
        <v>2581</v>
      </c>
      <c r="B2790" s="5">
        <v>5004070</v>
      </c>
      <c r="C2790" s="5"/>
      <c r="D2790" s="5" t="s">
        <v>7943</v>
      </c>
      <c r="E2790" s="15"/>
      <c r="F2790" s="16">
        <f>+IF(TABLA!$E2790 &lt;&gt; "", 1, 0)</f>
        <v>0</v>
      </c>
      <c r="G2790" s="15"/>
      <c r="H2790" s="16">
        <f>+IF(TABLA!$G2790&lt;&gt;"",1,0)</f>
        <v>0</v>
      </c>
      <c r="I2790" s="15"/>
      <c r="J2790" s="16">
        <f>+IF(TABLA!$I2790&lt;&gt;"",1,0)</f>
        <v>0</v>
      </c>
      <c r="K2790" s="16">
        <f>+IF(AND(TABLA!$F2790=1,TABLA!$H2790=1,TABLA!$J2790=1), 1, 0)</f>
        <v>0</v>
      </c>
      <c r="L2790" s="16"/>
      <c r="M2790" s="5" t="s">
        <v>163</v>
      </c>
      <c r="N2790" s="5" t="s">
        <v>7944</v>
      </c>
      <c r="O2790" s="17">
        <v>45224</v>
      </c>
      <c r="P2790" s="5">
        <v>1</v>
      </c>
      <c r="Q2790" s="5">
        <v>1</v>
      </c>
      <c r="R2790" s="5">
        <v>1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1</v>
      </c>
      <c r="Y2790" s="5">
        <v>0</v>
      </c>
      <c r="Z2790" s="5">
        <v>1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18">
        <v>183.20529999999999</v>
      </c>
      <c r="AH2790" s="19">
        <v>93</v>
      </c>
      <c r="AI2790" s="19">
        <v>157</v>
      </c>
    </row>
    <row r="2791" spans="1:35" ht="12.75" customHeight="1" x14ac:dyDescent="0.25">
      <c r="A2791" s="5">
        <v>2679</v>
      </c>
      <c r="B2791" s="5">
        <v>5004071</v>
      </c>
      <c r="C2791" s="5"/>
      <c r="D2791" s="5" t="s">
        <v>7603</v>
      </c>
      <c r="E2791" s="15"/>
      <c r="F2791" s="16">
        <f>+IF(TABLA!$E2791 &lt;&gt; "", 1, 0)</f>
        <v>0</v>
      </c>
      <c r="G2791" s="15"/>
      <c r="H2791" s="16">
        <f>+IF(TABLA!$G2791&lt;&gt;"",1,0)</f>
        <v>0</v>
      </c>
      <c r="I2791" s="15"/>
      <c r="J2791" s="16">
        <f>+IF(TABLA!$I2791&lt;&gt;"",1,0)</f>
        <v>0</v>
      </c>
      <c r="K2791" s="16">
        <f>+IF(AND(TABLA!$F2791=1,TABLA!$H2791=1,TABLA!$J2791=1), 1, 0)</f>
        <v>0</v>
      </c>
      <c r="L2791" s="16"/>
      <c r="M2791" s="5" t="s">
        <v>163</v>
      </c>
      <c r="N2791" s="5" t="s">
        <v>7605</v>
      </c>
      <c r="O2791" s="17">
        <v>45225</v>
      </c>
      <c r="P2791" s="5">
        <v>1</v>
      </c>
      <c r="Q2791" s="5">
        <v>1</v>
      </c>
      <c r="R2791" s="5">
        <v>1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1</v>
      </c>
      <c r="Y2791" s="5">
        <v>0</v>
      </c>
      <c r="Z2791" s="5">
        <v>1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18">
        <v>17.560700000000001</v>
      </c>
      <c r="AH2791" s="19">
        <v>43</v>
      </c>
      <c r="AI2791" s="19">
        <v>45</v>
      </c>
    </row>
    <row r="2792" spans="1:35" ht="12.75" customHeight="1" x14ac:dyDescent="0.25">
      <c r="A2792" s="5">
        <v>2582</v>
      </c>
      <c r="B2792" s="5">
        <v>5004072</v>
      </c>
      <c r="C2792" s="5"/>
      <c r="D2792" s="5" t="s">
        <v>7606</v>
      </c>
      <c r="E2792" s="15"/>
      <c r="F2792" s="16">
        <f>+IF(TABLA!$E2792 &lt;&gt; "", 1, 0)</f>
        <v>0</v>
      </c>
      <c r="G2792" s="15"/>
      <c r="H2792" s="16">
        <f>+IF(TABLA!$G2792&lt;&gt;"",1,0)</f>
        <v>0</v>
      </c>
      <c r="I2792" s="15"/>
      <c r="J2792" s="16">
        <f>+IF(TABLA!$I2792&lt;&gt;"",1,0)</f>
        <v>0</v>
      </c>
      <c r="K2792" s="16">
        <f>+IF(AND(TABLA!$F2792=1,TABLA!$H2792=1,TABLA!$J2792=1), 1, 0)</f>
        <v>0</v>
      </c>
      <c r="L2792" s="16"/>
      <c r="M2792" s="5" t="s">
        <v>163</v>
      </c>
      <c r="N2792" s="5" t="s">
        <v>7945</v>
      </c>
      <c r="O2792" s="17">
        <v>45224</v>
      </c>
      <c r="P2792" s="5">
        <v>1</v>
      </c>
      <c r="Q2792" s="5">
        <v>1</v>
      </c>
      <c r="R2792" s="5">
        <v>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1</v>
      </c>
      <c r="Y2792" s="5">
        <v>0</v>
      </c>
      <c r="Z2792" s="5">
        <v>1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18">
        <v>424.65839999999997</v>
      </c>
      <c r="AH2792" s="19">
        <v>500</v>
      </c>
      <c r="AI2792" s="19">
        <v>514</v>
      </c>
    </row>
    <row r="2793" spans="1:35" ht="12.75" customHeight="1" x14ac:dyDescent="0.25">
      <c r="A2793" s="5">
        <v>2680</v>
      </c>
      <c r="B2793" s="5">
        <v>5004073</v>
      </c>
      <c r="C2793" s="5"/>
      <c r="D2793" s="5" t="s">
        <v>7946</v>
      </c>
      <c r="E2793" s="15"/>
      <c r="F2793" s="16">
        <f>+IF(TABLA!$E2793 &lt;&gt; "", 1, 0)</f>
        <v>0</v>
      </c>
      <c r="G2793" s="15"/>
      <c r="H2793" s="16">
        <f>+IF(TABLA!$G2793&lt;&gt;"",1,0)</f>
        <v>0</v>
      </c>
      <c r="I2793" s="15"/>
      <c r="J2793" s="16">
        <f>+IF(TABLA!$I2793&lt;&gt;"",1,0)</f>
        <v>0</v>
      </c>
      <c r="K2793" s="16">
        <f>+IF(AND(TABLA!$F2793=1,TABLA!$H2793=1,TABLA!$J2793=1), 1, 0)</f>
        <v>0</v>
      </c>
      <c r="L2793" s="16"/>
      <c r="M2793" s="5" t="s">
        <v>163</v>
      </c>
      <c r="N2793" s="5" t="s">
        <v>7947</v>
      </c>
      <c r="O2793" s="17">
        <v>45225</v>
      </c>
      <c r="P2793" s="5">
        <v>1</v>
      </c>
      <c r="Q2793" s="5">
        <v>1</v>
      </c>
      <c r="R2793" s="5">
        <v>1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1</v>
      </c>
      <c r="Y2793" s="5">
        <v>0</v>
      </c>
      <c r="Z2793" s="5">
        <v>1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18">
        <v>490.21980000000002</v>
      </c>
      <c r="AH2793" s="19">
        <v>690</v>
      </c>
      <c r="AI2793" s="19">
        <v>717</v>
      </c>
    </row>
    <row r="2794" spans="1:35" ht="12.75" customHeight="1" x14ac:dyDescent="0.25">
      <c r="A2794" s="5">
        <v>2072</v>
      </c>
      <c r="B2794" s="5">
        <v>5004074</v>
      </c>
      <c r="C2794" s="5"/>
      <c r="D2794" s="5" t="s">
        <v>7609</v>
      </c>
      <c r="E2794" s="15"/>
      <c r="F2794" s="16">
        <f>+IF(TABLA!$E2794 &lt;&gt; "", 1, 0)</f>
        <v>0</v>
      </c>
      <c r="G2794" s="15"/>
      <c r="H2794" s="16">
        <f>+IF(TABLA!$G2794&lt;&gt;"",1,0)</f>
        <v>0</v>
      </c>
      <c r="I2794" s="15"/>
      <c r="J2794" s="16">
        <f>+IF(TABLA!$I2794&lt;&gt;"",1,0)</f>
        <v>0</v>
      </c>
      <c r="K2794" s="16">
        <f>+IF(AND(TABLA!$F2794=1,TABLA!$H2794=1,TABLA!$J2794=1), 1, 0)</f>
        <v>0</v>
      </c>
      <c r="L2794" s="16"/>
      <c r="M2794" s="5" t="s">
        <v>163</v>
      </c>
      <c r="N2794" s="5" t="s">
        <v>7611</v>
      </c>
      <c r="O2794" s="17">
        <v>45210</v>
      </c>
      <c r="P2794" s="5">
        <v>1</v>
      </c>
      <c r="Q2794" s="5">
        <v>1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1</v>
      </c>
      <c r="Y2794" s="5">
        <v>0</v>
      </c>
      <c r="Z2794" s="5">
        <v>1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18">
        <v>19.7362</v>
      </c>
      <c r="AH2794" s="19">
        <v>51</v>
      </c>
      <c r="AI2794" s="19">
        <v>54</v>
      </c>
    </row>
    <row r="2795" spans="1:35" ht="12.75" customHeight="1" x14ac:dyDescent="0.25">
      <c r="A2795" s="5">
        <v>2681</v>
      </c>
      <c r="B2795" s="5">
        <v>5004075</v>
      </c>
      <c r="C2795" s="5"/>
      <c r="D2795" s="5" t="s">
        <v>7612</v>
      </c>
      <c r="E2795" s="15"/>
      <c r="F2795" s="16">
        <f>+IF(TABLA!$E2795 &lt;&gt; "", 1, 0)</f>
        <v>0</v>
      </c>
      <c r="G2795" s="15"/>
      <c r="H2795" s="16">
        <f>+IF(TABLA!$G2795&lt;&gt;"",1,0)</f>
        <v>0</v>
      </c>
      <c r="I2795" s="15"/>
      <c r="J2795" s="16">
        <f>+IF(TABLA!$I2795&lt;&gt;"",1,0)</f>
        <v>0</v>
      </c>
      <c r="K2795" s="16">
        <f>+IF(AND(TABLA!$F2795=1,TABLA!$H2795=1,TABLA!$J2795=1), 1, 0)</f>
        <v>0</v>
      </c>
      <c r="L2795" s="16"/>
      <c r="M2795" s="5" t="s">
        <v>163</v>
      </c>
      <c r="N2795" s="5" t="s">
        <v>7614</v>
      </c>
      <c r="O2795" s="17">
        <v>45225</v>
      </c>
      <c r="P2795" s="5">
        <v>1</v>
      </c>
      <c r="Q2795" s="5">
        <v>1</v>
      </c>
      <c r="R2795" s="5">
        <v>1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1</v>
      </c>
      <c r="Y2795" s="5">
        <v>0</v>
      </c>
      <c r="Z2795" s="5">
        <v>1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18">
        <v>1719.6871000000001</v>
      </c>
      <c r="AH2795" s="19">
        <v>1346</v>
      </c>
      <c r="AI2795" s="19">
        <v>1475</v>
      </c>
    </row>
    <row r="2796" spans="1:35" ht="12.75" customHeight="1" x14ac:dyDescent="0.25">
      <c r="A2796" s="5">
        <v>2168</v>
      </c>
      <c r="B2796" s="5">
        <v>5004077</v>
      </c>
      <c r="C2796" s="5"/>
      <c r="D2796" s="5" t="s">
        <v>7642</v>
      </c>
      <c r="E2796" s="15"/>
      <c r="F2796" s="16">
        <f>+IF(TABLA!$E2796 &lt;&gt; "", 1, 0)</f>
        <v>0</v>
      </c>
      <c r="G2796" s="15"/>
      <c r="H2796" s="16">
        <f>+IF(TABLA!$G2796&lt;&gt;"",1,0)</f>
        <v>0</v>
      </c>
      <c r="I2796" s="15"/>
      <c r="J2796" s="16">
        <f>+IF(TABLA!$I2796&lt;&gt;"",1,0)</f>
        <v>0</v>
      </c>
      <c r="K2796" s="16">
        <f>+IF(AND(TABLA!$F2796=1,TABLA!$H2796=1,TABLA!$J2796=1), 1, 0)</f>
        <v>0</v>
      </c>
      <c r="L2796" s="16"/>
      <c r="M2796" s="5" t="s">
        <v>163</v>
      </c>
      <c r="N2796" s="5" t="s">
        <v>7644</v>
      </c>
      <c r="O2796" s="17">
        <v>45213</v>
      </c>
      <c r="P2796" s="5">
        <v>1</v>
      </c>
      <c r="Q2796" s="5">
        <v>1</v>
      </c>
      <c r="R2796" s="5">
        <v>1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1</v>
      </c>
      <c r="Y2796" s="5">
        <v>0</v>
      </c>
      <c r="Z2796" s="5">
        <v>1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18">
        <v>20.711600000000001</v>
      </c>
      <c r="AH2796" s="19">
        <v>14</v>
      </c>
      <c r="AI2796" s="19">
        <v>15</v>
      </c>
    </row>
    <row r="2797" spans="1:35" ht="12.75" customHeight="1" x14ac:dyDescent="0.25">
      <c r="A2797" s="5">
        <v>1934</v>
      </c>
      <c r="B2797" s="5">
        <v>5004078</v>
      </c>
      <c r="C2797" s="5"/>
      <c r="D2797" s="5" t="s">
        <v>7948</v>
      </c>
      <c r="E2797" s="15"/>
      <c r="F2797" s="16">
        <f>+IF(TABLA!$E2797 &lt;&gt; "", 1, 0)</f>
        <v>0</v>
      </c>
      <c r="G2797" s="15"/>
      <c r="H2797" s="16">
        <f>+IF(TABLA!$G2797&lt;&gt;"",1,0)</f>
        <v>0</v>
      </c>
      <c r="I2797" s="15"/>
      <c r="J2797" s="16">
        <f>+IF(TABLA!$I2797&lt;&gt;"",1,0)</f>
        <v>0</v>
      </c>
      <c r="K2797" s="16">
        <f>+IF(AND(TABLA!$F2797=1,TABLA!$H2797=1,TABLA!$J2797=1), 1, 0)</f>
        <v>0</v>
      </c>
      <c r="L2797" s="16"/>
      <c r="M2797" s="5" t="s">
        <v>163</v>
      </c>
      <c r="N2797" s="5" t="s">
        <v>7949</v>
      </c>
      <c r="O2797" s="17">
        <v>45203</v>
      </c>
      <c r="P2797" s="5">
        <v>1</v>
      </c>
      <c r="Q2797" s="5">
        <v>1</v>
      </c>
      <c r="R2797" s="5">
        <v>1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1</v>
      </c>
      <c r="Y2797" s="5">
        <v>0</v>
      </c>
      <c r="Z2797" s="5">
        <v>1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18">
        <v>11.063499999999999</v>
      </c>
      <c r="AH2797" s="19">
        <v>5</v>
      </c>
      <c r="AI2797" s="19">
        <v>6</v>
      </c>
    </row>
    <row r="2798" spans="1:35" ht="12.75" customHeight="1" x14ac:dyDescent="0.25">
      <c r="A2798" s="5">
        <v>1440</v>
      </c>
      <c r="B2798" s="5">
        <v>5004083</v>
      </c>
      <c r="C2798" s="5"/>
      <c r="D2798" s="5" t="s">
        <v>7950</v>
      </c>
      <c r="E2798" s="15"/>
      <c r="F2798" s="16">
        <f>+IF(TABLA!$E2798 &lt;&gt; "", 1, 0)</f>
        <v>0</v>
      </c>
      <c r="G2798" s="15"/>
      <c r="H2798" s="16">
        <f>+IF(TABLA!$G2798&lt;&gt;"",1,0)</f>
        <v>0</v>
      </c>
      <c r="I2798" s="15"/>
      <c r="J2798" s="16">
        <f>+IF(TABLA!$I2798&lt;&gt;"",1,0)</f>
        <v>0</v>
      </c>
      <c r="K2798" s="16">
        <f>+IF(AND(TABLA!$F2798=1,TABLA!$H2798=1,TABLA!$J2798=1), 1, 0)</f>
        <v>0</v>
      </c>
      <c r="L2798" s="16"/>
      <c r="M2798" s="5" t="s">
        <v>163</v>
      </c>
      <c r="N2798" s="5" t="s">
        <v>7951</v>
      </c>
      <c r="O2798" s="17">
        <v>45166</v>
      </c>
      <c r="P2798" s="5">
        <v>1</v>
      </c>
      <c r="Q2798" s="5">
        <v>1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1</v>
      </c>
      <c r="Y2798" s="5">
        <v>0</v>
      </c>
      <c r="Z2798" s="5">
        <v>1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18">
        <v>10.605700000000001</v>
      </c>
      <c r="AH2798" s="19">
        <v>12</v>
      </c>
      <c r="AI2798" s="19">
        <v>17</v>
      </c>
    </row>
    <row r="2799" spans="1:35" ht="12.75" customHeight="1" x14ac:dyDescent="0.25">
      <c r="A2799" s="5">
        <v>1239</v>
      </c>
      <c r="B2799" s="5">
        <v>5004084</v>
      </c>
      <c r="C2799" s="5"/>
      <c r="D2799" s="5" t="s">
        <v>7651</v>
      </c>
      <c r="E2799" s="15"/>
      <c r="F2799" s="16">
        <f>+IF(TABLA!$E2799 &lt;&gt; "", 1, 0)</f>
        <v>0</v>
      </c>
      <c r="G2799" s="15"/>
      <c r="H2799" s="16">
        <f>+IF(TABLA!$G2799&lt;&gt;"",1,0)</f>
        <v>0</v>
      </c>
      <c r="I2799" s="15"/>
      <c r="J2799" s="16">
        <f>+IF(TABLA!$I2799&lt;&gt;"",1,0)</f>
        <v>0</v>
      </c>
      <c r="K2799" s="16">
        <f>+IF(AND(TABLA!$F2799=1,TABLA!$H2799=1,TABLA!$J2799=1), 1, 0)</f>
        <v>0</v>
      </c>
      <c r="L2799" s="16"/>
      <c r="M2799" s="5" t="s">
        <v>163</v>
      </c>
      <c r="N2799" s="5" t="s">
        <v>7653</v>
      </c>
      <c r="O2799" s="17">
        <v>45140</v>
      </c>
      <c r="P2799" s="5">
        <v>1</v>
      </c>
      <c r="Q2799" s="5">
        <v>1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1</v>
      </c>
      <c r="Y2799" s="5">
        <v>0</v>
      </c>
      <c r="Z2799" s="5">
        <v>1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18">
        <v>8.907</v>
      </c>
      <c r="AH2799" s="19">
        <v>10</v>
      </c>
      <c r="AI2799" s="19">
        <v>10</v>
      </c>
    </row>
    <row r="2800" spans="1:35" ht="12.75" customHeight="1" x14ac:dyDescent="0.25">
      <c r="A2800" s="5">
        <v>2682</v>
      </c>
      <c r="B2800" s="5">
        <v>5004085</v>
      </c>
      <c r="C2800" s="5"/>
      <c r="D2800" s="5" t="s">
        <v>7654</v>
      </c>
      <c r="E2800" s="15"/>
      <c r="F2800" s="16">
        <f>+IF(TABLA!$E2800 &lt;&gt; "", 1, 0)</f>
        <v>0</v>
      </c>
      <c r="G2800" s="15"/>
      <c r="H2800" s="16">
        <f>+IF(TABLA!$G2800&lt;&gt;"",1,0)</f>
        <v>0</v>
      </c>
      <c r="I2800" s="15"/>
      <c r="J2800" s="16">
        <f>+IF(TABLA!$I2800&lt;&gt;"",1,0)</f>
        <v>0</v>
      </c>
      <c r="K2800" s="16">
        <f>+IF(AND(TABLA!$F2800=1,TABLA!$H2800=1,TABLA!$J2800=1), 1, 0)</f>
        <v>0</v>
      </c>
      <c r="L2800" s="16"/>
      <c r="M2800" s="5" t="s">
        <v>163</v>
      </c>
      <c r="N2800" s="5" t="s">
        <v>7656</v>
      </c>
      <c r="O2800" s="17">
        <v>45225</v>
      </c>
      <c r="P2800" s="5">
        <v>1</v>
      </c>
      <c r="Q2800" s="5">
        <v>1</v>
      </c>
      <c r="R2800" s="5">
        <v>1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1</v>
      </c>
      <c r="Y2800" s="5">
        <v>0</v>
      </c>
      <c r="Z2800" s="5">
        <v>1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18">
        <v>467.54579999999999</v>
      </c>
      <c r="AH2800" s="19">
        <v>531</v>
      </c>
      <c r="AI2800" s="19">
        <v>693</v>
      </c>
    </row>
    <row r="2801" spans="1:35" ht="12.75" customHeight="1" x14ac:dyDescent="0.25">
      <c r="A2801" s="5">
        <v>795</v>
      </c>
      <c r="B2801" s="5">
        <v>5004086</v>
      </c>
      <c r="C2801" s="5"/>
      <c r="D2801" s="5" t="s">
        <v>7952</v>
      </c>
      <c r="E2801" s="15"/>
      <c r="F2801" s="16">
        <f>+IF(TABLA!$E2801 &lt;&gt; "", 1, 0)</f>
        <v>0</v>
      </c>
      <c r="G2801" s="15"/>
      <c r="H2801" s="16">
        <f>+IF(TABLA!$G2801&lt;&gt;"",1,0)</f>
        <v>0</v>
      </c>
      <c r="I2801" s="15"/>
      <c r="J2801" s="16">
        <f>+IF(TABLA!$I2801&lt;&gt;"",1,0)</f>
        <v>0</v>
      </c>
      <c r="K2801" s="16">
        <f>+IF(AND(TABLA!$F2801=1,TABLA!$H2801=1,TABLA!$J2801=1), 1, 0)</f>
        <v>0</v>
      </c>
      <c r="L2801" s="16"/>
      <c r="M2801" s="5" t="s">
        <v>163</v>
      </c>
      <c r="N2801" s="5" t="s">
        <v>7953</v>
      </c>
      <c r="O2801" s="17">
        <v>45082</v>
      </c>
      <c r="P2801" s="5">
        <v>1</v>
      </c>
      <c r="Q2801" s="5">
        <v>1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1</v>
      </c>
      <c r="Y2801" s="5">
        <v>0</v>
      </c>
      <c r="Z2801" s="5">
        <v>1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18">
        <v>4.6601999999999997</v>
      </c>
      <c r="AH2801" s="19">
        <v>3</v>
      </c>
      <c r="AI2801" s="19">
        <v>3</v>
      </c>
    </row>
    <row r="2802" spans="1:35" ht="12.75" customHeight="1" x14ac:dyDescent="0.25">
      <c r="A2802" s="5">
        <v>1064</v>
      </c>
      <c r="B2802" s="5">
        <v>5004087</v>
      </c>
      <c r="C2802" s="5"/>
      <c r="D2802" s="5" t="s">
        <v>7954</v>
      </c>
      <c r="E2802" s="15"/>
      <c r="F2802" s="16">
        <f>+IF(TABLA!$E2802 &lt;&gt; "", 1, 0)</f>
        <v>0</v>
      </c>
      <c r="G2802" s="15"/>
      <c r="H2802" s="16">
        <f>+IF(TABLA!$G2802&lt;&gt;"",1,0)</f>
        <v>0</v>
      </c>
      <c r="I2802" s="15"/>
      <c r="J2802" s="16">
        <f>+IF(TABLA!$I2802&lt;&gt;"",1,0)</f>
        <v>0</v>
      </c>
      <c r="K2802" s="16">
        <f>+IF(AND(TABLA!$F2802=1,TABLA!$H2802=1,TABLA!$J2802=1), 1, 0)</f>
        <v>0</v>
      </c>
      <c r="L2802" s="16"/>
      <c r="M2802" s="5" t="s">
        <v>163</v>
      </c>
      <c r="N2802" s="5" t="s">
        <v>7955</v>
      </c>
      <c r="O2802" s="17">
        <v>45118</v>
      </c>
      <c r="P2802" s="5">
        <v>1</v>
      </c>
      <c r="Q2802" s="5">
        <v>1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1</v>
      </c>
      <c r="Y2802" s="5">
        <v>0</v>
      </c>
      <c r="Z2802" s="5">
        <v>1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18">
        <v>3.0813000000000001</v>
      </c>
      <c r="AH2802" s="19">
        <v>3</v>
      </c>
      <c r="AI2802" s="19">
        <v>3</v>
      </c>
    </row>
    <row r="2803" spans="1:35" ht="12.75" customHeight="1" x14ac:dyDescent="0.25">
      <c r="A2803" s="5">
        <v>2405</v>
      </c>
      <c r="B2803" s="5">
        <v>5004088</v>
      </c>
      <c r="C2803" s="5"/>
      <c r="D2803" s="5" t="s">
        <v>7956</v>
      </c>
      <c r="E2803" s="15"/>
      <c r="F2803" s="16">
        <f>+IF(TABLA!$E2803 &lt;&gt; "", 1, 0)</f>
        <v>0</v>
      </c>
      <c r="G2803" s="15"/>
      <c r="H2803" s="16">
        <f>+IF(TABLA!$G2803&lt;&gt;"",1,0)</f>
        <v>0</v>
      </c>
      <c r="I2803" s="15"/>
      <c r="J2803" s="16">
        <f>+IF(TABLA!$I2803&lt;&gt;"",1,0)</f>
        <v>0</v>
      </c>
      <c r="K2803" s="16">
        <f>+IF(AND(TABLA!$F2803=1,TABLA!$H2803=1,TABLA!$J2803=1), 1, 0)</f>
        <v>0</v>
      </c>
      <c r="L2803" s="16"/>
      <c r="M2803" s="5" t="s">
        <v>163</v>
      </c>
      <c r="N2803" s="5" t="s">
        <v>7957</v>
      </c>
      <c r="O2803" s="17">
        <v>45220</v>
      </c>
      <c r="P2803" s="5">
        <v>1</v>
      </c>
      <c r="Q2803" s="5">
        <v>1</v>
      </c>
      <c r="R2803" s="5">
        <v>1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1</v>
      </c>
      <c r="Y2803" s="5">
        <v>0</v>
      </c>
      <c r="Z2803" s="5">
        <v>1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18">
        <v>1.4456</v>
      </c>
      <c r="AH2803" s="19">
        <v>1</v>
      </c>
      <c r="AI2803" s="19">
        <v>1</v>
      </c>
    </row>
    <row r="2804" spans="1:35" ht="12.75" customHeight="1" x14ac:dyDescent="0.25">
      <c r="A2804" s="5">
        <v>2110</v>
      </c>
      <c r="B2804" s="5">
        <v>5004089</v>
      </c>
      <c r="C2804" s="5"/>
      <c r="D2804" s="5" t="s">
        <v>7958</v>
      </c>
      <c r="E2804" s="15"/>
      <c r="F2804" s="16">
        <f>+IF(TABLA!$E2804 &lt;&gt; "", 1, 0)</f>
        <v>0</v>
      </c>
      <c r="G2804" s="15"/>
      <c r="H2804" s="16">
        <f>+IF(TABLA!$G2804&lt;&gt;"",1,0)</f>
        <v>0</v>
      </c>
      <c r="I2804" s="15"/>
      <c r="J2804" s="16">
        <f>+IF(TABLA!$I2804&lt;&gt;"",1,0)</f>
        <v>0</v>
      </c>
      <c r="K2804" s="16">
        <f>+IF(AND(TABLA!$F2804=1,TABLA!$H2804=1,TABLA!$J2804=1), 1, 0)</f>
        <v>0</v>
      </c>
      <c r="L2804" s="16"/>
      <c r="M2804" s="5" t="s">
        <v>163</v>
      </c>
      <c r="N2804" s="5" t="s">
        <v>7959</v>
      </c>
      <c r="O2804" s="17">
        <v>45211</v>
      </c>
      <c r="P2804" s="5">
        <v>1</v>
      </c>
      <c r="Q2804" s="5">
        <v>1</v>
      </c>
      <c r="R2804" s="5">
        <v>1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1</v>
      </c>
      <c r="Y2804" s="5">
        <v>0</v>
      </c>
      <c r="Z2804" s="5">
        <v>1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18">
        <v>10.9459</v>
      </c>
      <c r="AH2804" s="19">
        <v>13</v>
      </c>
      <c r="AI2804" s="19">
        <v>14</v>
      </c>
    </row>
    <row r="2805" spans="1:35" ht="12.75" customHeight="1" x14ac:dyDescent="0.25">
      <c r="A2805" s="5">
        <v>1991</v>
      </c>
      <c r="B2805" s="5">
        <v>5004090</v>
      </c>
      <c r="C2805" s="5"/>
      <c r="D2805" s="5" t="s">
        <v>7657</v>
      </c>
      <c r="E2805" s="15"/>
      <c r="F2805" s="16">
        <f>+IF(TABLA!$E2805 &lt;&gt; "", 1, 0)</f>
        <v>0</v>
      </c>
      <c r="G2805" s="15"/>
      <c r="H2805" s="16">
        <f>+IF(TABLA!$G2805&lt;&gt;"",1,0)</f>
        <v>0</v>
      </c>
      <c r="I2805" s="15"/>
      <c r="J2805" s="16">
        <f>+IF(TABLA!$I2805&lt;&gt;"",1,0)</f>
        <v>0</v>
      </c>
      <c r="K2805" s="16">
        <f>+IF(AND(TABLA!$F2805=1,TABLA!$H2805=1,TABLA!$J2805=1), 1, 0)</f>
        <v>0</v>
      </c>
      <c r="L2805" s="16"/>
      <c r="M2805" s="5" t="s">
        <v>163</v>
      </c>
      <c r="N2805" s="5" t="s">
        <v>7659</v>
      </c>
      <c r="O2805" s="17">
        <v>45205</v>
      </c>
      <c r="P2805" s="5">
        <v>1</v>
      </c>
      <c r="Q2805" s="5">
        <v>1</v>
      </c>
      <c r="R2805" s="5">
        <v>1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1</v>
      </c>
      <c r="Y2805" s="5">
        <v>0</v>
      </c>
      <c r="Z2805" s="5">
        <v>1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18">
        <v>51.142899999999997</v>
      </c>
      <c r="AH2805" s="19">
        <v>47</v>
      </c>
      <c r="AI2805" s="19">
        <v>64</v>
      </c>
    </row>
    <row r="2806" spans="1:35" ht="12.75" customHeight="1" x14ac:dyDescent="0.25">
      <c r="A2806" s="5">
        <v>2202</v>
      </c>
      <c r="B2806" s="5">
        <v>5004091</v>
      </c>
      <c r="C2806" s="5"/>
      <c r="D2806" s="5" t="s">
        <v>7960</v>
      </c>
      <c r="E2806" s="15"/>
      <c r="F2806" s="16">
        <f>+IF(TABLA!$E2806 &lt;&gt; "", 1, 0)</f>
        <v>0</v>
      </c>
      <c r="G2806" s="15"/>
      <c r="H2806" s="16">
        <f>+IF(TABLA!$G2806&lt;&gt;"",1,0)</f>
        <v>0</v>
      </c>
      <c r="I2806" s="15"/>
      <c r="J2806" s="16">
        <f>+IF(TABLA!$I2806&lt;&gt;"",1,0)</f>
        <v>0</v>
      </c>
      <c r="K2806" s="16">
        <f>+IF(AND(TABLA!$F2806=1,TABLA!$H2806=1,TABLA!$J2806=1), 1, 0)</f>
        <v>0</v>
      </c>
      <c r="L2806" s="16"/>
      <c r="M2806" s="5" t="s">
        <v>163</v>
      </c>
      <c r="N2806" s="5" t="s">
        <v>7961</v>
      </c>
      <c r="O2806" s="17">
        <v>45215</v>
      </c>
      <c r="P2806" s="5">
        <v>1</v>
      </c>
      <c r="Q2806" s="5">
        <v>1</v>
      </c>
      <c r="R2806" s="5">
        <v>1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1</v>
      </c>
      <c r="Y2806" s="5">
        <v>0</v>
      </c>
      <c r="Z2806" s="5">
        <v>1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18">
        <v>35.577199999999998</v>
      </c>
      <c r="AH2806" s="19">
        <v>48</v>
      </c>
      <c r="AI2806" s="19">
        <v>51</v>
      </c>
    </row>
    <row r="2807" spans="1:35" ht="12.75" customHeight="1" x14ac:dyDescent="0.25">
      <c r="A2807" s="5">
        <v>1547</v>
      </c>
      <c r="B2807" s="5">
        <v>5004094</v>
      </c>
      <c r="C2807" s="5"/>
      <c r="D2807" s="5" t="s">
        <v>7962</v>
      </c>
      <c r="E2807" s="15"/>
      <c r="F2807" s="16">
        <f>+IF(TABLA!$E2807 &lt;&gt; "", 1, 0)</f>
        <v>0</v>
      </c>
      <c r="G2807" s="15"/>
      <c r="H2807" s="16">
        <f>+IF(TABLA!$G2807&lt;&gt;"",1,0)</f>
        <v>0</v>
      </c>
      <c r="I2807" s="15"/>
      <c r="J2807" s="16">
        <f>+IF(TABLA!$I2807&lt;&gt;"",1,0)</f>
        <v>0</v>
      </c>
      <c r="K2807" s="16">
        <f>+IF(AND(TABLA!$F2807=1,TABLA!$H2807=1,TABLA!$J2807=1), 1, 0)</f>
        <v>0</v>
      </c>
      <c r="L2807" s="16"/>
      <c r="M2807" s="5" t="s">
        <v>163</v>
      </c>
      <c r="N2807" s="5" t="s">
        <v>7963</v>
      </c>
      <c r="O2807" s="17">
        <v>45175</v>
      </c>
      <c r="P2807" s="5">
        <v>1</v>
      </c>
      <c r="Q2807" s="5">
        <v>1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1</v>
      </c>
      <c r="Y2807" s="5">
        <v>0</v>
      </c>
      <c r="Z2807" s="5">
        <v>1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18">
        <v>0</v>
      </c>
      <c r="AH2807" s="19">
        <v>1</v>
      </c>
      <c r="AI2807" s="19">
        <v>1</v>
      </c>
    </row>
    <row r="2808" spans="1:35" ht="12.75" customHeight="1" x14ac:dyDescent="0.25">
      <c r="A2808" s="5">
        <v>2683</v>
      </c>
      <c r="B2808" s="5">
        <v>5004095</v>
      </c>
      <c r="C2808" s="5"/>
      <c r="D2808" s="5" t="s">
        <v>7964</v>
      </c>
      <c r="E2808" s="15"/>
      <c r="F2808" s="16">
        <f>+IF(TABLA!$E2808 &lt;&gt; "", 1, 0)</f>
        <v>0</v>
      </c>
      <c r="G2808" s="15"/>
      <c r="H2808" s="16">
        <f>+IF(TABLA!$G2808&lt;&gt;"",1,0)</f>
        <v>0</v>
      </c>
      <c r="I2808" s="15"/>
      <c r="J2808" s="16">
        <f>+IF(TABLA!$I2808&lt;&gt;"",1,0)</f>
        <v>0</v>
      </c>
      <c r="K2808" s="16">
        <f>+IF(AND(TABLA!$F2808=1,TABLA!$H2808=1,TABLA!$J2808=1), 1, 0)</f>
        <v>0</v>
      </c>
      <c r="L2808" s="16"/>
      <c r="M2808" s="5" t="s">
        <v>163</v>
      </c>
      <c r="N2808" s="5" t="s">
        <v>7965</v>
      </c>
      <c r="O2808" s="17">
        <v>45225</v>
      </c>
      <c r="P2808" s="5">
        <v>1</v>
      </c>
      <c r="Q2808" s="5">
        <v>1</v>
      </c>
      <c r="R2808" s="5">
        <v>1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1</v>
      </c>
      <c r="Y2808" s="5">
        <v>0</v>
      </c>
      <c r="Z2808" s="5">
        <v>1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18">
        <v>390.72840000000002</v>
      </c>
      <c r="AH2808" s="19">
        <v>420</v>
      </c>
      <c r="AI2808" s="19">
        <v>445</v>
      </c>
    </row>
    <row r="2809" spans="1:35" ht="12.75" customHeight="1" x14ac:dyDescent="0.25">
      <c r="A2809" s="5">
        <v>767</v>
      </c>
      <c r="B2809" s="5">
        <v>5004096</v>
      </c>
      <c r="C2809" s="5"/>
      <c r="D2809" s="5" t="s">
        <v>528</v>
      </c>
      <c r="E2809" s="15"/>
      <c r="F2809" s="16">
        <f>+IF(TABLA!$E2809 &lt;&gt; "", 1, 0)</f>
        <v>0</v>
      </c>
      <c r="G2809" s="15"/>
      <c r="H2809" s="16">
        <f>+IF(TABLA!$G2809&lt;&gt;"",1,0)</f>
        <v>0</v>
      </c>
      <c r="I2809" s="15"/>
      <c r="J2809" s="16">
        <f>+IF(TABLA!$I2809&lt;&gt;"",1,0)</f>
        <v>0</v>
      </c>
      <c r="K2809" s="16">
        <f>+IF(AND(TABLA!$F2809=1,TABLA!$H2809=1,TABLA!$J2809=1), 1, 0)</f>
        <v>0</v>
      </c>
      <c r="L2809" s="16"/>
      <c r="M2809" s="5" t="s">
        <v>163</v>
      </c>
      <c r="N2809" s="5" t="s">
        <v>531</v>
      </c>
      <c r="O2809" s="17">
        <v>45078</v>
      </c>
      <c r="P2809" s="5">
        <v>1</v>
      </c>
      <c r="Q2809" s="5">
        <v>1</v>
      </c>
      <c r="R2809" s="5">
        <v>1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1</v>
      </c>
      <c r="Y2809" s="5">
        <v>0</v>
      </c>
      <c r="Z2809" s="5">
        <v>1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18">
        <v>8.8186999999999998</v>
      </c>
      <c r="AH2809" s="19">
        <v>7</v>
      </c>
      <c r="AI2809" s="19">
        <v>7</v>
      </c>
    </row>
    <row r="2810" spans="1:35" ht="12.75" customHeight="1" x14ac:dyDescent="0.25">
      <c r="A2810" s="5">
        <v>739</v>
      </c>
      <c r="B2810" s="5">
        <v>5004097</v>
      </c>
      <c r="C2810" s="5"/>
      <c r="D2810" s="5" t="s">
        <v>7726</v>
      </c>
      <c r="E2810" s="15"/>
      <c r="F2810" s="16">
        <f>+IF(TABLA!$E2810 &lt;&gt; "", 1, 0)</f>
        <v>0</v>
      </c>
      <c r="G2810" s="15"/>
      <c r="H2810" s="16">
        <f>+IF(TABLA!$G2810&lt;&gt;"",1,0)</f>
        <v>0</v>
      </c>
      <c r="I2810" s="15"/>
      <c r="J2810" s="16">
        <f>+IF(TABLA!$I2810&lt;&gt;"",1,0)</f>
        <v>0</v>
      </c>
      <c r="K2810" s="16">
        <f>+IF(AND(TABLA!$F2810=1,TABLA!$H2810=1,TABLA!$J2810=1), 1, 0)</f>
        <v>0</v>
      </c>
      <c r="L2810" s="16"/>
      <c r="M2810" s="5" t="s">
        <v>163</v>
      </c>
      <c r="N2810" s="5" t="s">
        <v>7728</v>
      </c>
      <c r="O2810" s="17">
        <v>45072</v>
      </c>
      <c r="P2810" s="5">
        <v>1</v>
      </c>
      <c r="Q2810" s="5">
        <v>1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1</v>
      </c>
      <c r="Y2810" s="5">
        <v>0</v>
      </c>
      <c r="Z2810" s="5">
        <v>1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18">
        <v>5.9687999999999999</v>
      </c>
      <c r="AH2810" s="19">
        <v>3</v>
      </c>
      <c r="AI2810" s="19">
        <v>3</v>
      </c>
    </row>
    <row r="2811" spans="1:35" ht="12.75" customHeight="1" x14ac:dyDescent="0.25">
      <c r="A2811" s="5">
        <v>298</v>
      </c>
      <c r="B2811" s="5">
        <v>5004098</v>
      </c>
      <c r="C2811" s="5"/>
      <c r="D2811" s="5" t="s">
        <v>528</v>
      </c>
      <c r="E2811" s="15"/>
      <c r="F2811" s="16">
        <f>+IF(TABLA!$E2811 &lt;&gt; "", 1, 0)</f>
        <v>0</v>
      </c>
      <c r="G2811" s="15"/>
      <c r="H2811" s="16">
        <f>+IF(TABLA!$G2811&lt;&gt;"",1,0)</f>
        <v>0</v>
      </c>
      <c r="I2811" s="15"/>
      <c r="J2811" s="16">
        <f>+IF(TABLA!$I2811&lt;&gt;"",1,0)</f>
        <v>0</v>
      </c>
      <c r="K2811" s="16">
        <f>+IF(AND(TABLA!$F2811=1,TABLA!$H2811=1,TABLA!$J2811=1), 1, 0)</f>
        <v>0</v>
      </c>
      <c r="L2811" s="16"/>
      <c r="M2811" s="5" t="s">
        <v>163</v>
      </c>
      <c r="N2811" s="5" t="s">
        <v>531</v>
      </c>
      <c r="O2811" s="17">
        <v>44937</v>
      </c>
      <c r="P2811" s="5">
        <v>1</v>
      </c>
      <c r="Q2811" s="5">
        <v>1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1</v>
      </c>
      <c r="Y2811" s="5">
        <v>0</v>
      </c>
      <c r="Z2811" s="5">
        <v>1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18">
        <v>0</v>
      </c>
      <c r="AH2811" s="19">
        <v>2</v>
      </c>
      <c r="AI2811" s="19">
        <v>2</v>
      </c>
    </row>
    <row r="2812" spans="1:35" ht="12.75" customHeight="1" x14ac:dyDescent="0.25">
      <c r="A2812" s="5">
        <v>812</v>
      </c>
      <c r="B2812" s="5">
        <v>5004102</v>
      </c>
      <c r="C2812" s="5"/>
      <c r="D2812" s="5" t="s">
        <v>528</v>
      </c>
      <c r="E2812" s="15"/>
      <c r="F2812" s="16">
        <f>+IF(TABLA!$E2812 &lt;&gt; "", 1, 0)</f>
        <v>0</v>
      </c>
      <c r="G2812" s="15"/>
      <c r="H2812" s="16">
        <f>+IF(TABLA!$G2812&lt;&gt;"",1,0)</f>
        <v>0</v>
      </c>
      <c r="I2812" s="15"/>
      <c r="J2812" s="16">
        <f>+IF(TABLA!$I2812&lt;&gt;"",1,0)</f>
        <v>0</v>
      </c>
      <c r="K2812" s="16">
        <f>+IF(AND(TABLA!$F2812=1,TABLA!$H2812=1,TABLA!$J2812=1), 1, 0)</f>
        <v>0</v>
      </c>
      <c r="L2812" s="16"/>
      <c r="M2812" s="5" t="s">
        <v>163</v>
      </c>
      <c r="N2812" s="5" t="s">
        <v>531</v>
      </c>
      <c r="O2812" s="17">
        <v>45084</v>
      </c>
      <c r="P2812" s="5">
        <v>1</v>
      </c>
      <c r="Q2812" s="5">
        <v>1</v>
      </c>
      <c r="R2812" s="5">
        <v>1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1</v>
      </c>
      <c r="Y2812" s="5">
        <v>0</v>
      </c>
      <c r="Z2812" s="5">
        <v>1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18">
        <v>11.6356</v>
      </c>
      <c r="AH2812" s="19">
        <v>2</v>
      </c>
      <c r="AI2812" s="19">
        <v>2</v>
      </c>
    </row>
    <row r="2813" spans="1:35" ht="12.75" customHeight="1" x14ac:dyDescent="0.25">
      <c r="A2813" s="5">
        <v>228</v>
      </c>
      <c r="B2813" s="5">
        <v>5004104</v>
      </c>
      <c r="C2813" s="5"/>
      <c r="D2813" s="5" t="s">
        <v>528</v>
      </c>
      <c r="E2813" s="15"/>
      <c r="F2813" s="16">
        <f>+IF(TABLA!$E2813 &lt;&gt; "", 1, 0)</f>
        <v>0</v>
      </c>
      <c r="G2813" s="15"/>
      <c r="H2813" s="16">
        <f>+IF(TABLA!$G2813&lt;&gt;"",1,0)</f>
        <v>0</v>
      </c>
      <c r="I2813" s="15"/>
      <c r="J2813" s="16">
        <f>+IF(TABLA!$I2813&lt;&gt;"",1,0)</f>
        <v>0</v>
      </c>
      <c r="K2813" s="16">
        <f>+IF(AND(TABLA!$F2813=1,TABLA!$H2813=1,TABLA!$J2813=1), 1, 0)</f>
        <v>0</v>
      </c>
      <c r="L2813" s="16"/>
      <c r="M2813" s="5" t="s">
        <v>163</v>
      </c>
      <c r="N2813" s="5" t="s">
        <v>531</v>
      </c>
      <c r="O2813" s="17">
        <v>44910</v>
      </c>
      <c r="P2813" s="5">
        <v>1</v>
      </c>
      <c r="Q2813" s="5">
        <v>1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1</v>
      </c>
      <c r="Y2813" s="5">
        <v>0</v>
      </c>
      <c r="Z2813" s="5">
        <v>1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18">
        <v>2.8498999999999999</v>
      </c>
      <c r="AH2813" s="19">
        <v>1</v>
      </c>
      <c r="AI2813" s="19">
        <v>1</v>
      </c>
    </row>
    <row r="2814" spans="1:35" ht="12.75" customHeight="1" x14ac:dyDescent="0.25">
      <c r="A2814" s="5">
        <v>1935</v>
      </c>
      <c r="B2814" s="5">
        <v>5005001</v>
      </c>
      <c r="C2814" s="5"/>
      <c r="D2814" s="5" t="s">
        <v>7966</v>
      </c>
      <c r="E2814" s="15"/>
      <c r="F2814" s="16">
        <f>+IF(TABLA!$E2814 &lt;&gt; "", 1, 0)</f>
        <v>0</v>
      </c>
      <c r="G2814" s="15"/>
      <c r="H2814" s="16">
        <f>+IF(TABLA!$G2814&lt;&gt;"",1,0)</f>
        <v>0</v>
      </c>
      <c r="I2814" s="15"/>
      <c r="J2814" s="16">
        <f>+IF(TABLA!$I2814&lt;&gt;"",1,0)</f>
        <v>0</v>
      </c>
      <c r="K2814" s="16">
        <f>+IF(AND(TABLA!$F2814=1,TABLA!$H2814=1,TABLA!$J2814=1), 1, 0)</f>
        <v>0</v>
      </c>
      <c r="L2814" s="16"/>
      <c r="M2814" s="5" t="s">
        <v>163</v>
      </c>
      <c r="N2814" s="5" t="s">
        <v>7967</v>
      </c>
      <c r="O2814" s="17">
        <v>45203</v>
      </c>
      <c r="P2814" s="5">
        <v>1</v>
      </c>
      <c r="Q2814" s="5">
        <v>1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1</v>
      </c>
      <c r="Y2814" s="5">
        <v>0</v>
      </c>
      <c r="Z2814" s="5">
        <v>1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18">
        <v>1.3432999999999999</v>
      </c>
      <c r="AH2814" s="19">
        <v>8</v>
      </c>
      <c r="AI2814" s="19">
        <v>8</v>
      </c>
    </row>
    <row r="2815" spans="1:35" ht="12.75" customHeight="1" x14ac:dyDescent="0.25">
      <c r="A2815" s="5">
        <v>2037</v>
      </c>
      <c r="B2815" s="5">
        <v>5005002</v>
      </c>
      <c r="C2815" s="5"/>
      <c r="D2815" s="5" t="s">
        <v>7968</v>
      </c>
      <c r="E2815" s="15"/>
      <c r="F2815" s="16">
        <f>+IF(TABLA!$E2815 &lt;&gt; "", 1, 0)</f>
        <v>0</v>
      </c>
      <c r="G2815" s="15"/>
      <c r="H2815" s="16">
        <f>+IF(TABLA!$G2815&lt;&gt;"",1,0)</f>
        <v>0</v>
      </c>
      <c r="I2815" s="15"/>
      <c r="J2815" s="16">
        <f>+IF(TABLA!$I2815&lt;&gt;"",1,0)</f>
        <v>0</v>
      </c>
      <c r="K2815" s="16">
        <f>+IF(AND(TABLA!$F2815=1,TABLA!$H2815=1,TABLA!$J2815=1), 1, 0)</f>
        <v>0</v>
      </c>
      <c r="L2815" s="16"/>
      <c r="M2815" s="5" t="s">
        <v>163</v>
      </c>
      <c r="N2815" s="5" t="s">
        <v>7969</v>
      </c>
      <c r="O2815" s="17">
        <v>45209</v>
      </c>
      <c r="P2815" s="5">
        <v>1</v>
      </c>
      <c r="Q2815" s="5">
        <v>1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1</v>
      </c>
      <c r="Y2815" s="5">
        <v>0</v>
      </c>
      <c r="Z2815" s="5">
        <v>1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18">
        <v>20.8477</v>
      </c>
      <c r="AH2815" s="19">
        <v>28</v>
      </c>
      <c r="AI2815" s="19">
        <v>29</v>
      </c>
    </row>
    <row r="2816" spans="1:35" ht="12.75" customHeight="1" x14ac:dyDescent="0.25">
      <c r="A2816" s="5">
        <v>2513</v>
      </c>
      <c r="B2816" s="5">
        <v>5005004</v>
      </c>
      <c r="C2816" s="5"/>
      <c r="D2816" s="5" t="s">
        <v>7970</v>
      </c>
      <c r="E2816" s="15"/>
      <c r="F2816" s="16">
        <f>+IF(TABLA!$E2816 &lt;&gt; "", 1, 0)</f>
        <v>0</v>
      </c>
      <c r="G2816" s="15"/>
      <c r="H2816" s="16">
        <f>+IF(TABLA!$G2816&lt;&gt;"",1,0)</f>
        <v>0</v>
      </c>
      <c r="I2816" s="15"/>
      <c r="J2816" s="16">
        <f>+IF(TABLA!$I2816&lt;&gt;"",1,0)</f>
        <v>0</v>
      </c>
      <c r="K2816" s="16">
        <f>+IF(AND(TABLA!$F2816=1,TABLA!$H2816=1,TABLA!$J2816=1), 1, 0)</f>
        <v>0</v>
      </c>
      <c r="L2816" s="16"/>
      <c r="M2816" s="5" t="s">
        <v>163</v>
      </c>
      <c r="N2816" s="5" t="s">
        <v>7971</v>
      </c>
      <c r="O2816" s="17">
        <v>45223</v>
      </c>
      <c r="P2816" s="5">
        <v>1</v>
      </c>
      <c r="Q2816" s="5">
        <v>1</v>
      </c>
      <c r="R2816" s="5">
        <v>1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1</v>
      </c>
      <c r="Y2816" s="5">
        <v>0</v>
      </c>
      <c r="Z2816" s="5">
        <v>1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18">
        <v>623.03459999999995</v>
      </c>
      <c r="AH2816" s="19">
        <v>999</v>
      </c>
      <c r="AI2816" s="19">
        <v>1111</v>
      </c>
    </row>
    <row r="2817" spans="1:35" ht="12.75" customHeight="1" x14ac:dyDescent="0.25">
      <c r="A2817" s="5">
        <v>2893</v>
      </c>
      <c r="B2817" s="5">
        <v>5005005</v>
      </c>
      <c r="C2817" s="5"/>
      <c r="D2817" s="5" t="s">
        <v>7145</v>
      </c>
      <c r="E2817" s="15"/>
      <c r="F2817" s="16">
        <f>+IF(TABLA!$E2817 &lt;&gt; "", 1, 0)</f>
        <v>0</v>
      </c>
      <c r="G2817" s="15"/>
      <c r="H2817" s="16">
        <f>+IF(TABLA!$G2817&lt;&gt;"",1,0)</f>
        <v>0</v>
      </c>
      <c r="I2817" s="15"/>
      <c r="J2817" s="16">
        <f>+IF(TABLA!$I2817&lt;&gt;"",1,0)</f>
        <v>0</v>
      </c>
      <c r="K2817" s="16">
        <f>+IF(AND(TABLA!$F2817=1,TABLA!$H2817=1,TABLA!$J2817=1), 1, 0)</f>
        <v>0</v>
      </c>
      <c r="L2817" s="16"/>
      <c r="M2817" s="5" t="s">
        <v>163</v>
      </c>
      <c r="N2817" s="5" t="s">
        <v>7147</v>
      </c>
      <c r="O2817" s="17">
        <v>45229</v>
      </c>
      <c r="P2817" s="5">
        <v>1</v>
      </c>
      <c r="Q2817" s="5">
        <v>1</v>
      </c>
      <c r="R2817" s="5">
        <v>1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1</v>
      </c>
      <c r="Y2817" s="5">
        <v>0</v>
      </c>
      <c r="Z2817" s="5">
        <v>1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18">
        <v>1733.2360000000001</v>
      </c>
      <c r="AH2817" s="19">
        <v>1615</v>
      </c>
      <c r="AI2817" s="19">
        <v>1730</v>
      </c>
    </row>
    <row r="2818" spans="1:35" ht="12.75" customHeight="1" x14ac:dyDescent="0.25">
      <c r="A2818" s="5">
        <v>2766</v>
      </c>
      <c r="B2818" s="5">
        <v>5005006</v>
      </c>
      <c r="C2818" s="5"/>
      <c r="D2818" s="5" t="s">
        <v>7148</v>
      </c>
      <c r="E2818" s="15"/>
      <c r="F2818" s="16">
        <f>+IF(TABLA!$E2818 &lt;&gt; "", 1, 0)</f>
        <v>0</v>
      </c>
      <c r="G2818" s="15"/>
      <c r="H2818" s="16">
        <f>+IF(TABLA!$G2818&lt;&gt;"",1,0)</f>
        <v>0</v>
      </c>
      <c r="I2818" s="15"/>
      <c r="J2818" s="16">
        <f>+IF(TABLA!$I2818&lt;&gt;"",1,0)</f>
        <v>0</v>
      </c>
      <c r="K2818" s="16">
        <f>+IF(AND(TABLA!$F2818=1,TABLA!$H2818=1,TABLA!$J2818=1), 1, 0)</f>
        <v>0</v>
      </c>
      <c r="L2818" s="16"/>
      <c r="M2818" s="5" t="s">
        <v>163</v>
      </c>
      <c r="N2818" s="5" t="s">
        <v>7150</v>
      </c>
      <c r="O2818" s="17">
        <v>45227</v>
      </c>
      <c r="P2818" s="5">
        <v>1</v>
      </c>
      <c r="Q2818" s="5">
        <v>1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1</v>
      </c>
      <c r="Y2818" s="5">
        <v>0</v>
      </c>
      <c r="Z2818" s="5">
        <v>1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18">
        <v>2906.4854999999998</v>
      </c>
      <c r="AH2818" s="19">
        <v>2212</v>
      </c>
      <c r="AI2818" s="19">
        <v>2436</v>
      </c>
    </row>
    <row r="2819" spans="1:35" ht="12.75" customHeight="1" x14ac:dyDescent="0.25">
      <c r="A2819" s="5">
        <v>2038</v>
      </c>
      <c r="B2819" s="5">
        <v>5005007</v>
      </c>
      <c r="C2819" s="5"/>
      <c r="D2819" s="5" t="s">
        <v>7972</v>
      </c>
      <c r="E2819" s="15"/>
      <c r="F2819" s="16">
        <f>+IF(TABLA!$E2819 &lt;&gt; "", 1, 0)</f>
        <v>0</v>
      </c>
      <c r="G2819" s="15"/>
      <c r="H2819" s="16">
        <f>+IF(TABLA!$G2819&lt;&gt;"",1,0)</f>
        <v>0</v>
      </c>
      <c r="I2819" s="15"/>
      <c r="J2819" s="16">
        <f>+IF(TABLA!$I2819&lt;&gt;"",1,0)</f>
        <v>0</v>
      </c>
      <c r="K2819" s="16">
        <f>+IF(AND(TABLA!$F2819=1,TABLA!$H2819=1,TABLA!$J2819=1), 1, 0)</f>
        <v>0</v>
      </c>
      <c r="L2819" s="16"/>
      <c r="M2819" s="5" t="s">
        <v>163</v>
      </c>
      <c r="N2819" s="5" t="s">
        <v>7973</v>
      </c>
      <c r="O2819" s="17">
        <v>45209</v>
      </c>
      <c r="P2819" s="5">
        <v>1</v>
      </c>
      <c r="Q2819" s="5">
        <v>1</v>
      </c>
      <c r="R2819" s="5">
        <v>1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0</v>
      </c>
      <c r="Z2819" s="5">
        <v>1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18">
        <v>424.29480000000001</v>
      </c>
      <c r="AH2819" s="19">
        <v>90</v>
      </c>
      <c r="AI2819" s="19">
        <v>95</v>
      </c>
    </row>
    <row r="2820" spans="1:35" ht="12.75" customHeight="1" x14ac:dyDescent="0.25">
      <c r="A2820" s="5">
        <v>2894</v>
      </c>
      <c r="B2820" s="5">
        <v>5005012</v>
      </c>
      <c r="C2820" s="5"/>
      <c r="D2820" s="5" t="s">
        <v>7974</v>
      </c>
      <c r="E2820" s="15"/>
      <c r="F2820" s="16">
        <f>+IF(TABLA!$E2820 &lt;&gt; "", 1, 0)</f>
        <v>0</v>
      </c>
      <c r="G2820" s="15"/>
      <c r="H2820" s="16">
        <f>+IF(TABLA!$G2820&lt;&gt;"",1,0)</f>
        <v>0</v>
      </c>
      <c r="I2820" s="15"/>
      <c r="J2820" s="16">
        <f>+IF(TABLA!$I2820&lt;&gt;"",1,0)</f>
        <v>0</v>
      </c>
      <c r="K2820" s="16">
        <f>+IF(AND(TABLA!$F2820=1,TABLA!$H2820=1,TABLA!$J2820=1), 1, 0)</f>
        <v>0</v>
      </c>
      <c r="L2820" s="16"/>
      <c r="M2820" s="5" t="s">
        <v>163</v>
      </c>
      <c r="N2820" s="5" t="s">
        <v>7975</v>
      </c>
      <c r="O2820" s="17">
        <v>45229</v>
      </c>
      <c r="P2820" s="5">
        <v>1</v>
      </c>
      <c r="Q2820" s="5">
        <v>1</v>
      </c>
      <c r="R2820" s="5">
        <v>1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1</v>
      </c>
      <c r="Y2820" s="5">
        <v>0</v>
      </c>
      <c r="Z2820" s="5">
        <v>1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18">
        <v>3160.2247000000002</v>
      </c>
      <c r="AH2820" s="19">
        <v>3879</v>
      </c>
      <c r="AI2820" s="19">
        <v>4142</v>
      </c>
    </row>
    <row r="2821" spans="1:35" ht="12.75" customHeight="1" x14ac:dyDescent="0.25">
      <c r="A2821" s="5">
        <v>1936</v>
      </c>
      <c r="B2821" s="5">
        <v>5005015</v>
      </c>
      <c r="C2821" s="5"/>
      <c r="D2821" s="5" t="s">
        <v>7976</v>
      </c>
      <c r="E2821" s="15"/>
      <c r="F2821" s="16">
        <f>+IF(TABLA!$E2821 &lt;&gt; "", 1, 0)</f>
        <v>0</v>
      </c>
      <c r="G2821" s="15"/>
      <c r="H2821" s="16">
        <f>+IF(TABLA!$G2821&lt;&gt;"",1,0)</f>
        <v>0</v>
      </c>
      <c r="I2821" s="15"/>
      <c r="J2821" s="16">
        <f>+IF(TABLA!$I2821&lt;&gt;"",1,0)</f>
        <v>0</v>
      </c>
      <c r="K2821" s="16">
        <f>+IF(AND(TABLA!$F2821=1,TABLA!$H2821=1,TABLA!$J2821=1), 1, 0)</f>
        <v>0</v>
      </c>
      <c r="L2821" s="16"/>
      <c r="M2821" s="5" t="s">
        <v>163</v>
      </c>
      <c r="N2821" s="5" t="s">
        <v>7977</v>
      </c>
      <c r="O2821" s="17">
        <v>45203</v>
      </c>
      <c r="P2821" s="5">
        <v>1</v>
      </c>
      <c r="Q2821" s="5">
        <v>1</v>
      </c>
      <c r="R2821" s="5">
        <v>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1</v>
      </c>
      <c r="Y2821" s="5">
        <v>0</v>
      </c>
      <c r="Z2821" s="5">
        <v>1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18">
        <v>9.3246000000000002</v>
      </c>
      <c r="AH2821" s="19">
        <v>8</v>
      </c>
      <c r="AI2821" s="19">
        <v>8</v>
      </c>
    </row>
    <row r="2822" spans="1:35" ht="12.75" customHeight="1" x14ac:dyDescent="0.25">
      <c r="A2822" s="5">
        <v>2895</v>
      </c>
      <c r="B2822" s="5">
        <v>5005017</v>
      </c>
      <c r="C2822" s="5"/>
      <c r="D2822" s="5" t="s">
        <v>7184</v>
      </c>
      <c r="E2822" s="15"/>
      <c r="F2822" s="16">
        <f>+IF(TABLA!$E2822 &lt;&gt; "", 1, 0)</f>
        <v>0</v>
      </c>
      <c r="G2822" s="15"/>
      <c r="H2822" s="16">
        <f>+IF(TABLA!$G2822&lt;&gt;"",1,0)</f>
        <v>0</v>
      </c>
      <c r="I2822" s="15"/>
      <c r="J2822" s="16">
        <f>+IF(TABLA!$I2822&lt;&gt;"",1,0)</f>
        <v>0</v>
      </c>
      <c r="K2822" s="16">
        <f>+IF(AND(TABLA!$F2822=1,TABLA!$H2822=1,TABLA!$J2822=1), 1, 0)</f>
        <v>0</v>
      </c>
      <c r="L2822" s="16"/>
      <c r="M2822" s="5" t="s">
        <v>163</v>
      </c>
      <c r="N2822" s="5" t="s">
        <v>7186</v>
      </c>
      <c r="O2822" s="17">
        <v>45229</v>
      </c>
      <c r="P2822" s="5">
        <v>1</v>
      </c>
      <c r="Q2822" s="5">
        <v>1</v>
      </c>
      <c r="R2822" s="5">
        <v>1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1</v>
      </c>
      <c r="Y2822" s="5">
        <v>0</v>
      </c>
      <c r="Z2822" s="5">
        <v>1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18">
        <v>6369.3946999999998</v>
      </c>
      <c r="AH2822" s="19">
        <v>5262</v>
      </c>
      <c r="AI2822" s="19">
        <v>5912</v>
      </c>
    </row>
    <row r="2823" spans="1:35" ht="12.75" customHeight="1" x14ac:dyDescent="0.25">
      <c r="A2823" s="5">
        <v>2896</v>
      </c>
      <c r="B2823" s="5">
        <v>5005018</v>
      </c>
      <c r="C2823" s="5"/>
      <c r="D2823" s="5" t="s">
        <v>7187</v>
      </c>
      <c r="E2823" s="15"/>
      <c r="F2823" s="16">
        <f>+IF(TABLA!$E2823 &lt;&gt; "", 1, 0)</f>
        <v>0</v>
      </c>
      <c r="G2823" s="15"/>
      <c r="H2823" s="16">
        <f>+IF(TABLA!$G2823&lt;&gt;"",1,0)</f>
        <v>0</v>
      </c>
      <c r="I2823" s="15"/>
      <c r="J2823" s="16">
        <f>+IF(TABLA!$I2823&lt;&gt;"",1,0)</f>
        <v>0</v>
      </c>
      <c r="K2823" s="16">
        <f>+IF(AND(TABLA!$F2823=1,TABLA!$H2823=1,TABLA!$J2823=1), 1, 0)</f>
        <v>0</v>
      </c>
      <c r="L2823" s="16"/>
      <c r="M2823" s="5" t="s">
        <v>163</v>
      </c>
      <c r="N2823" s="5" t="s">
        <v>7189</v>
      </c>
      <c r="O2823" s="17">
        <v>45229</v>
      </c>
      <c r="P2823" s="5">
        <v>1</v>
      </c>
      <c r="Q2823" s="5">
        <v>1</v>
      </c>
      <c r="R2823" s="5">
        <v>1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1</v>
      </c>
      <c r="Y2823" s="5">
        <v>0</v>
      </c>
      <c r="Z2823" s="5">
        <v>1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18">
        <v>14192.5641</v>
      </c>
      <c r="AH2823" s="19">
        <v>8697</v>
      </c>
      <c r="AI2823" s="19">
        <v>10404</v>
      </c>
    </row>
    <row r="2824" spans="1:35" ht="12.75" customHeight="1" x14ac:dyDescent="0.25">
      <c r="A2824" s="5">
        <v>1645</v>
      </c>
      <c r="B2824" s="5">
        <v>5005020</v>
      </c>
      <c r="C2824" s="5"/>
      <c r="D2824" s="5" t="s">
        <v>7284</v>
      </c>
      <c r="E2824" s="15"/>
      <c r="F2824" s="16">
        <f>+IF(TABLA!$E2824 &lt;&gt; "", 1, 0)</f>
        <v>0</v>
      </c>
      <c r="G2824" s="15"/>
      <c r="H2824" s="16">
        <f>+IF(TABLA!$G2824&lt;&gt;"",1,0)</f>
        <v>0</v>
      </c>
      <c r="I2824" s="15"/>
      <c r="J2824" s="16">
        <f>+IF(TABLA!$I2824&lt;&gt;"",1,0)</f>
        <v>0</v>
      </c>
      <c r="K2824" s="16">
        <f>+IF(AND(TABLA!$F2824=1,TABLA!$H2824=1,TABLA!$J2824=1), 1, 0)</f>
        <v>0</v>
      </c>
      <c r="L2824" s="16"/>
      <c r="M2824" s="5" t="s">
        <v>163</v>
      </c>
      <c r="N2824" s="5" t="s">
        <v>7286</v>
      </c>
      <c r="O2824" s="17">
        <v>45183</v>
      </c>
      <c r="P2824" s="5">
        <v>1</v>
      </c>
      <c r="Q2824" s="5">
        <v>1</v>
      </c>
      <c r="R2824" s="5">
        <v>1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1</v>
      </c>
      <c r="Y2824" s="5">
        <v>0</v>
      </c>
      <c r="Z2824" s="5">
        <v>1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18">
        <v>34.601100000000002</v>
      </c>
      <c r="AH2824" s="19">
        <v>34</v>
      </c>
      <c r="AI2824" s="19">
        <v>35</v>
      </c>
    </row>
    <row r="2825" spans="1:35" ht="12.75" customHeight="1" x14ac:dyDescent="0.25">
      <c r="A2825" s="5">
        <v>1147</v>
      </c>
      <c r="B2825" s="5">
        <v>5005021</v>
      </c>
      <c r="C2825" s="5"/>
      <c r="D2825" s="5" t="s">
        <v>7978</v>
      </c>
      <c r="E2825" s="15"/>
      <c r="F2825" s="16">
        <f>+IF(TABLA!$E2825 &lt;&gt; "", 1, 0)</f>
        <v>0</v>
      </c>
      <c r="G2825" s="15"/>
      <c r="H2825" s="16">
        <f>+IF(TABLA!$G2825&lt;&gt;"",1,0)</f>
        <v>0</v>
      </c>
      <c r="I2825" s="15"/>
      <c r="J2825" s="16">
        <f>+IF(TABLA!$I2825&lt;&gt;"",1,0)</f>
        <v>0</v>
      </c>
      <c r="K2825" s="16">
        <f>+IF(AND(TABLA!$F2825=1,TABLA!$H2825=1,TABLA!$J2825=1), 1, 0)</f>
        <v>0</v>
      </c>
      <c r="L2825" s="16"/>
      <c r="M2825" s="5" t="s">
        <v>163</v>
      </c>
      <c r="N2825" s="5" t="s">
        <v>7979</v>
      </c>
      <c r="O2825" s="17">
        <v>45129</v>
      </c>
      <c r="P2825" s="5">
        <v>1</v>
      </c>
      <c r="Q2825" s="5">
        <v>1</v>
      </c>
      <c r="R2825" s="5">
        <v>1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1</v>
      </c>
      <c r="Y2825" s="5">
        <v>0</v>
      </c>
      <c r="Z2825" s="5">
        <v>1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18">
        <v>9.2041000000000004</v>
      </c>
      <c r="AH2825" s="19">
        <v>8</v>
      </c>
      <c r="AI2825" s="19">
        <v>8</v>
      </c>
    </row>
    <row r="2826" spans="1:35" ht="12.75" customHeight="1" x14ac:dyDescent="0.25">
      <c r="A2826" s="5">
        <v>2897</v>
      </c>
      <c r="B2826" s="5">
        <v>5005022</v>
      </c>
      <c r="C2826" s="5"/>
      <c r="D2826" s="5" t="s">
        <v>7287</v>
      </c>
      <c r="E2826" s="15"/>
      <c r="F2826" s="16">
        <f>+IF(TABLA!$E2826 &lt;&gt; "", 1, 0)</f>
        <v>0</v>
      </c>
      <c r="G2826" s="15"/>
      <c r="H2826" s="16">
        <f>+IF(TABLA!$G2826&lt;&gt;"",1,0)</f>
        <v>0</v>
      </c>
      <c r="I2826" s="15"/>
      <c r="J2826" s="16">
        <f>+IF(TABLA!$I2826&lt;&gt;"",1,0)</f>
        <v>0</v>
      </c>
      <c r="K2826" s="16">
        <f>+IF(AND(TABLA!$F2826=1,TABLA!$H2826=1,TABLA!$J2826=1), 1, 0)</f>
        <v>0</v>
      </c>
      <c r="L2826" s="16"/>
      <c r="M2826" s="5" t="s">
        <v>163</v>
      </c>
      <c r="N2826" s="5" t="s">
        <v>7289</v>
      </c>
      <c r="O2826" s="17">
        <v>45229</v>
      </c>
      <c r="P2826" s="5">
        <v>1</v>
      </c>
      <c r="Q2826" s="5">
        <v>1</v>
      </c>
      <c r="R2826" s="5">
        <v>1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1</v>
      </c>
      <c r="Y2826" s="5">
        <v>0</v>
      </c>
      <c r="Z2826" s="5">
        <v>1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18">
        <v>961.40930000000003</v>
      </c>
      <c r="AH2826" s="19">
        <v>413</v>
      </c>
      <c r="AI2826" s="19">
        <v>445</v>
      </c>
    </row>
    <row r="2827" spans="1:35" ht="12.75" customHeight="1" x14ac:dyDescent="0.25">
      <c r="A2827" s="5">
        <v>2898</v>
      </c>
      <c r="B2827" s="5">
        <v>5005023</v>
      </c>
      <c r="C2827" s="5"/>
      <c r="D2827" s="5" t="s">
        <v>7980</v>
      </c>
      <c r="E2827" s="15"/>
      <c r="F2827" s="16">
        <f>+IF(TABLA!$E2827 &lt;&gt; "", 1, 0)</f>
        <v>0</v>
      </c>
      <c r="G2827" s="15"/>
      <c r="H2827" s="16">
        <f>+IF(TABLA!$G2827&lt;&gt;"",1,0)</f>
        <v>0</v>
      </c>
      <c r="I2827" s="15"/>
      <c r="J2827" s="16">
        <f>+IF(TABLA!$I2827&lt;&gt;"",1,0)</f>
        <v>0</v>
      </c>
      <c r="K2827" s="16">
        <f>+IF(AND(TABLA!$F2827=1,TABLA!$H2827=1,TABLA!$J2827=1), 1, 0)</f>
        <v>0</v>
      </c>
      <c r="L2827" s="16"/>
      <c r="M2827" s="5" t="s">
        <v>163</v>
      </c>
      <c r="N2827" s="5" t="s">
        <v>7981</v>
      </c>
      <c r="O2827" s="17">
        <v>45229</v>
      </c>
      <c r="P2827" s="5">
        <v>1</v>
      </c>
      <c r="Q2827" s="5">
        <v>1</v>
      </c>
      <c r="R2827" s="5">
        <v>1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1</v>
      </c>
      <c r="Y2827" s="5">
        <v>0</v>
      </c>
      <c r="Z2827" s="5">
        <v>1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18">
        <v>274.26190000000003</v>
      </c>
      <c r="AH2827" s="19">
        <v>536</v>
      </c>
      <c r="AI2827" s="19">
        <v>615</v>
      </c>
    </row>
    <row r="2828" spans="1:35" ht="12.75" customHeight="1" x14ac:dyDescent="0.25">
      <c r="A2828" s="5">
        <v>2899</v>
      </c>
      <c r="B2828" s="5">
        <v>5005024</v>
      </c>
      <c r="C2828" s="5"/>
      <c r="D2828" s="5" t="s">
        <v>7982</v>
      </c>
      <c r="E2828" s="15"/>
      <c r="F2828" s="16">
        <f>+IF(TABLA!$E2828 &lt;&gt; "", 1, 0)</f>
        <v>0</v>
      </c>
      <c r="G2828" s="15"/>
      <c r="H2828" s="16">
        <f>+IF(TABLA!$G2828&lt;&gt;"",1,0)</f>
        <v>0</v>
      </c>
      <c r="I2828" s="15"/>
      <c r="J2828" s="16">
        <f>+IF(TABLA!$I2828&lt;&gt;"",1,0)</f>
        <v>0</v>
      </c>
      <c r="K2828" s="16">
        <f>+IF(AND(TABLA!$F2828=1,TABLA!$H2828=1,TABLA!$J2828=1), 1, 0)</f>
        <v>0</v>
      </c>
      <c r="L2828" s="16"/>
      <c r="M2828" s="5" t="s">
        <v>163</v>
      </c>
      <c r="N2828" s="5" t="s">
        <v>7983</v>
      </c>
      <c r="O2828" s="17">
        <v>45229</v>
      </c>
      <c r="P2828" s="5">
        <v>1</v>
      </c>
      <c r="Q2828" s="5">
        <v>1</v>
      </c>
      <c r="R2828" s="5">
        <v>1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1</v>
      </c>
      <c r="Y2828" s="5">
        <v>0</v>
      </c>
      <c r="Z2828" s="5">
        <v>1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18">
        <v>780.99509999999998</v>
      </c>
      <c r="AH2828" s="19">
        <v>833</v>
      </c>
      <c r="AI2828" s="19">
        <v>902</v>
      </c>
    </row>
    <row r="2829" spans="1:35" ht="12.75" customHeight="1" x14ac:dyDescent="0.25">
      <c r="A2829" s="5">
        <v>2240</v>
      </c>
      <c r="B2829" s="5">
        <v>5005025</v>
      </c>
      <c r="C2829" s="5"/>
      <c r="D2829" s="5" t="s">
        <v>7984</v>
      </c>
      <c r="E2829" s="15"/>
      <c r="F2829" s="16">
        <f>+IF(TABLA!$E2829 &lt;&gt; "", 1, 0)</f>
        <v>0</v>
      </c>
      <c r="G2829" s="15"/>
      <c r="H2829" s="16">
        <f>+IF(TABLA!$G2829&lt;&gt;"",1,0)</f>
        <v>0</v>
      </c>
      <c r="I2829" s="15"/>
      <c r="J2829" s="16">
        <f>+IF(TABLA!$I2829&lt;&gt;"",1,0)</f>
        <v>0</v>
      </c>
      <c r="K2829" s="16">
        <f>+IF(AND(TABLA!$F2829=1,TABLA!$H2829=1,TABLA!$J2829=1), 1, 0)</f>
        <v>0</v>
      </c>
      <c r="L2829" s="16"/>
      <c r="M2829" s="5" t="s">
        <v>163</v>
      </c>
      <c r="N2829" s="5" t="s">
        <v>7985</v>
      </c>
      <c r="O2829" s="17">
        <v>45216</v>
      </c>
      <c r="P2829" s="5">
        <v>1</v>
      </c>
      <c r="Q2829" s="5">
        <v>1</v>
      </c>
      <c r="R2829" s="5">
        <v>1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1</v>
      </c>
      <c r="Y2829" s="5">
        <v>0</v>
      </c>
      <c r="Z2829" s="5">
        <v>1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18">
        <v>30.723700000000001</v>
      </c>
      <c r="AH2829" s="19">
        <v>52</v>
      </c>
      <c r="AI2829" s="19">
        <v>54</v>
      </c>
    </row>
    <row r="2830" spans="1:35" ht="12.75" customHeight="1" x14ac:dyDescent="0.25">
      <c r="A2830" s="5">
        <v>608</v>
      </c>
      <c r="B2830" s="5">
        <v>5005026</v>
      </c>
      <c r="C2830" s="5"/>
      <c r="D2830" s="5" t="s">
        <v>7986</v>
      </c>
      <c r="E2830" s="15"/>
      <c r="F2830" s="16">
        <f>+IF(TABLA!$E2830 &lt;&gt; "", 1, 0)</f>
        <v>0</v>
      </c>
      <c r="G2830" s="15"/>
      <c r="H2830" s="16">
        <f>+IF(TABLA!$G2830&lt;&gt;"",1,0)</f>
        <v>0</v>
      </c>
      <c r="I2830" s="15"/>
      <c r="J2830" s="16">
        <f>+IF(TABLA!$I2830&lt;&gt;"",1,0)</f>
        <v>0</v>
      </c>
      <c r="K2830" s="16">
        <f>+IF(AND(TABLA!$F2830=1,TABLA!$H2830=1,TABLA!$J2830=1), 1, 0)</f>
        <v>0</v>
      </c>
      <c r="L2830" s="16"/>
      <c r="M2830" s="5" t="s">
        <v>163</v>
      </c>
      <c r="N2830" s="5" t="s">
        <v>7987</v>
      </c>
      <c r="O2830" s="17">
        <v>45044</v>
      </c>
      <c r="P2830" s="5">
        <v>1</v>
      </c>
      <c r="Q2830" s="5">
        <v>1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1</v>
      </c>
      <c r="Y2830" s="5">
        <v>0</v>
      </c>
      <c r="Z2830" s="5">
        <v>1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18">
        <v>12.3386</v>
      </c>
      <c r="AH2830" s="19">
        <v>5</v>
      </c>
      <c r="AI2830" s="19">
        <v>5</v>
      </c>
    </row>
    <row r="2831" spans="1:35" ht="12.75" customHeight="1" x14ac:dyDescent="0.25">
      <c r="A2831" s="5">
        <v>1697</v>
      </c>
      <c r="B2831" s="5">
        <v>5005027</v>
      </c>
      <c r="C2831" s="5"/>
      <c r="D2831" s="5" t="s">
        <v>7988</v>
      </c>
      <c r="E2831" s="15"/>
      <c r="F2831" s="16">
        <f>+IF(TABLA!$E2831 &lt;&gt; "", 1, 0)</f>
        <v>0</v>
      </c>
      <c r="G2831" s="15"/>
      <c r="H2831" s="16">
        <f>+IF(TABLA!$G2831&lt;&gt;"",1,0)</f>
        <v>0</v>
      </c>
      <c r="I2831" s="15"/>
      <c r="J2831" s="16">
        <f>+IF(TABLA!$I2831&lt;&gt;"",1,0)</f>
        <v>0</v>
      </c>
      <c r="K2831" s="16">
        <f>+IF(AND(TABLA!$F2831=1,TABLA!$H2831=1,TABLA!$J2831=1), 1, 0)</f>
        <v>0</v>
      </c>
      <c r="L2831" s="16"/>
      <c r="M2831" s="5" t="s">
        <v>163</v>
      </c>
      <c r="N2831" s="5" t="s">
        <v>7989</v>
      </c>
      <c r="O2831" s="17">
        <v>45189</v>
      </c>
      <c r="P2831" s="5">
        <v>1</v>
      </c>
      <c r="Q2831" s="5">
        <v>1</v>
      </c>
      <c r="R2831" s="5">
        <v>1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1</v>
      </c>
      <c r="Y2831" s="5">
        <v>0</v>
      </c>
      <c r="Z2831" s="5">
        <v>1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18">
        <v>15.048400000000001</v>
      </c>
      <c r="AH2831" s="19">
        <v>32</v>
      </c>
      <c r="AI2831" s="19">
        <v>33</v>
      </c>
    </row>
    <row r="2832" spans="1:35" ht="12.75" customHeight="1" x14ac:dyDescent="0.25">
      <c r="A2832" s="5">
        <v>1992</v>
      </c>
      <c r="B2832" s="5">
        <v>5005028</v>
      </c>
      <c r="C2832" s="5"/>
      <c r="D2832" s="5" t="s">
        <v>7385</v>
      </c>
      <c r="E2832" s="15"/>
      <c r="F2832" s="16">
        <f>+IF(TABLA!$E2832 &lt;&gt; "", 1, 0)</f>
        <v>0</v>
      </c>
      <c r="G2832" s="15"/>
      <c r="H2832" s="16">
        <f>+IF(TABLA!$G2832&lt;&gt;"",1,0)</f>
        <v>0</v>
      </c>
      <c r="I2832" s="15"/>
      <c r="J2832" s="16">
        <f>+IF(TABLA!$I2832&lt;&gt;"",1,0)</f>
        <v>0</v>
      </c>
      <c r="K2832" s="16">
        <f>+IF(AND(TABLA!$F2832=1,TABLA!$H2832=1,TABLA!$J2832=1), 1, 0)</f>
        <v>0</v>
      </c>
      <c r="L2832" s="16"/>
      <c r="M2832" s="5" t="s">
        <v>163</v>
      </c>
      <c r="N2832" s="5" t="s">
        <v>7387</v>
      </c>
      <c r="O2832" s="17">
        <v>45205</v>
      </c>
      <c r="P2832" s="5">
        <v>1</v>
      </c>
      <c r="Q2832" s="5">
        <v>1</v>
      </c>
      <c r="R2832" s="5">
        <v>1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1</v>
      </c>
      <c r="Y2832" s="5">
        <v>0</v>
      </c>
      <c r="Z2832" s="5">
        <v>1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18">
        <v>31.053799999999999</v>
      </c>
      <c r="AH2832" s="19">
        <v>40</v>
      </c>
      <c r="AI2832" s="19">
        <v>42</v>
      </c>
    </row>
    <row r="2833" spans="1:35" ht="12.75" customHeight="1" x14ac:dyDescent="0.25">
      <c r="A2833" s="5">
        <v>2203</v>
      </c>
      <c r="B2833" s="5">
        <v>5005029</v>
      </c>
      <c r="C2833" s="5"/>
      <c r="D2833" s="5" t="s">
        <v>7990</v>
      </c>
      <c r="E2833" s="15"/>
      <c r="F2833" s="16">
        <f>+IF(TABLA!$E2833 &lt;&gt; "", 1, 0)</f>
        <v>0</v>
      </c>
      <c r="G2833" s="15"/>
      <c r="H2833" s="16">
        <f>+IF(TABLA!$G2833&lt;&gt;"",1,0)</f>
        <v>0</v>
      </c>
      <c r="I2833" s="15"/>
      <c r="J2833" s="16">
        <f>+IF(TABLA!$I2833&lt;&gt;"",1,0)</f>
        <v>0</v>
      </c>
      <c r="K2833" s="16">
        <f>+IF(AND(TABLA!$F2833=1,TABLA!$H2833=1,TABLA!$J2833=1), 1, 0)</f>
        <v>0</v>
      </c>
      <c r="L2833" s="16"/>
      <c r="M2833" s="5" t="s">
        <v>163</v>
      </c>
      <c r="N2833" s="5" t="s">
        <v>7991</v>
      </c>
      <c r="O2833" s="17">
        <v>45215</v>
      </c>
      <c r="P2833" s="5">
        <v>1</v>
      </c>
      <c r="Q2833" s="5">
        <v>1</v>
      </c>
      <c r="R2833" s="5">
        <v>1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1</v>
      </c>
      <c r="Y2833" s="5">
        <v>0</v>
      </c>
      <c r="Z2833" s="5">
        <v>1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18">
        <v>1007.5666</v>
      </c>
      <c r="AH2833" s="19">
        <v>365</v>
      </c>
      <c r="AI2833" s="19">
        <v>378</v>
      </c>
    </row>
    <row r="2834" spans="1:35" ht="12.75" customHeight="1" x14ac:dyDescent="0.25">
      <c r="A2834" s="5">
        <v>1962</v>
      </c>
      <c r="B2834" s="5">
        <v>5005033</v>
      </c>
      <c r="C2834" s="5"/>
      <c r="D2834" s="5" t="s">
        <v>7992</v>
      </c>
      <c r="E2834" s="15"/>
      <c r="F2834" s="16">
        <f>+IF(TABLA!$E2834 &lt;&gt; "", 1, 0)</f>
        <v>0</v>
      </c>
      <c r="G2834" s="15"/>
      <c r="H2834" s="16">
        <f>+IF(TABLA!$G2834&lt;&gt;"",1,0)</f>
        <v>0</v>
      </c>
      <c r="I2834" s="15"/>
      <c r="J2834" s="16">
        <f>+IF(TABLA!$I2834&lt;&gt;"",1,0)</f>
        <v>0</v>
      </c>
      <c r="K2834" s="16">
        <f>+IF(AND(TABLA!$F2834=1,TABLA!$H2834=1,TABLA!$J2834=1), 1, 0)</f>
        <v>0</v>
      </c>
      <c r="L2834" s="16"/>
      <c r="M2834" s="5" t="s">
        <v>163</v>
      </c>
      <c r="N2834" s="5" t="s">
        <v>7993</v>
      </c>
      <c r="O2834" s="17">
        <v>45204</v>
      </c>
      <c r="P2834" s="5">
        <v>1</v>
      </c>
      <c r="Q2834" s="5">
        <v>1</v>
      </c>
      <c r="R2834" s="5">
        <v>1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1</v>
      </c>
      <c r="Y2834" s="5">
        <v>0</v>
      </c>
      <c r="Z2834" s="5">
        <v>1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18">
        <v>121.0284</v>
      </c>
      <c r="AH2834" s="19">
        <v>167</v>
      </c>
      <c r="AI2834" s="19">
        <v>174</v>
      </c>
    </row>
    <row r="2835" spans="1:35" ht="12.75" customHeight="1" x14ac:dyDescent="0.25">
      <c r="A2835" s="5">
        <v>2282</v>
      </c>
      <c r="B2835" s="5">
        <v>5005034</v>
      </c>
      <c r="C2835" s="5"/>
      <c r="D2835" s="5" t="s">
        <v>7994</v>
      </c>
      <c r="E2835" s="15"/>
      <c r="F2835" s="16">
        <f>+IF(TABLA!$E2835 &lt;&gt; "", 1, 0)</f>
        <v>0</v>
      </c>
      <c r="G2835" s="15"/>
      <c r="H2835" s="16">
        <f>+IF(TABLA!$G2835&lt;&gt;"",1,0)</f>
        <v>0</v>
      </c>
      <c r="I2835" s="15"/>
      <c r="J2835" s="16">
        <f>+IF(TABLA!$I2835&lt;&gt;"",1,0)</f>
        <v>0</v>
      </c>
      <c r="K2835" s="16">
        <f>+IF(AND(TABLA!$F2835=1,TABLA!$H2835=1,TABLA!$J2835=1), 1, 0)</f>
        <v>0</v>
      </c>
      <c r="L2835" s="16"/>
      <c r="M2835" s="5" t="s">
        <v>163</v>
      </c>
      <c r="N2835" s="5" t="s">
        <v>7995</v>
      </c>
      <c r="O2835" s="17">
        <v>45217</v>
      </c>
      <c r="P2835" s="5">
        <v>1</v>
      </c>
      <c r="Q2835" s="5">
        <v>1</v>
      </c>
      <c r="R2835" s="5">
        <v>1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1</v>
      </c>
      <c r="Y2835" s="5">
        <v>0</v>
      </c>
      <c r="Z2835" s="5">
        <v>1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18">
        <v>47.396799999999999</v>
      </c>
      <c r="AH2835" s="19">
        <v>160</v>
      </c>
      <c r="AI2835" s="19">
        <v>168</v>
      </c>
    </row>
    <row r="2836" spans="1:35" ht="12.75" customHeight="1" x14ac:dyDescent="0.25">
      <c r="A2836" s="5">
        <v>1890</v>
      </c>
      <c r="B2836" s="5">
        <v>5005035</v>
      </c>
      <c r="C2836" s="5"/>
      <c r="D2836" s="5" t="s">
        <v>7996</v>
      </c>
      <c r="E2836" s="15"/>
      <c r="F2836" s="16">
        <f>+IF(TABLA!$E2836 &lt;&gt; "", 1, 0)</f>
        <v>0</v>
      </c>
      <c r="G2836" s="15"/>
      <c r="H2836" s="16">
        <f>+IF(TABLA!$G2836&lt;&gt;"",1,0)</f>
        <v>0</v>
      </c>
      <c r="I2836" s="15"/>
      <c r="J2836" s="16">
        <f>+IF(TABLA!$I2836&lt;&gt;"",1,0)</f>
        <v>0</v>
      </c>
      <c r="K2836" s="16">
        <f>+IF(AND(TABLA!$F2836=1,TABLA!$H2836=1,TABLA!$J2836=1), 1, 0)</f>
        <v>0</v>
      </c>
      <c r="L2836" s="16"/>
      <c r="M2836" s="5" t="s">
        <v>163</v>
      </c>
      <c r="N2836" s="5" t="s">
        <v>7997</v>
      </c>
      <c r="O2836" s="17">
        <v>45201</v>
      </c>
      <c r="P2836" s="5">
        <v>1</v>
      </c>
      <c r="Q2836" s="5">
        <v>1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1</v>
      </c>
      <c r="Y2836" s="5">
        <v>0</v>
      </c>
      <c r="Z2836" s="5">
        <v>1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18">
        <v>4.1432000000000002</v>
      </c>
      <c r="AH2836" s="19">
        <v>6</v>
      </c>
      <c r="AI2836" s="19">
        <v>7</v>
      </c>
    </row>
    <row r="2837" spans="1:35" ht="12.75" customHeight="1" x14ac:dyDescent="0.25">
      <c r="A2837" s="5">
        <v>2767</v>
      </c>
      <c r="B2837" s="5">
        <v>5005036</v>
      </c>
      <c r="C2837" s="5"/>
      <c r="D2837" s="5" t="s">
        <v>7998</v>
      </c>
      <c r="E2837" s="15"/>
      <c r="F2837" s="16">
        <f>+IF(TABLA!$E2837 &lt;&gt; "", 1, 0)</f>
        <v>0</v>
      </c>
      <c r="G2837" s="15"/>
      <c r="H2837" s="16">
        <f>+IF(TABLA!$G2837&lt;&gt;"",1,0)</f>
        <v>0</v>
      </c>
      <c r="I2837" s="15"/>
      <c r="J2837" s="16">
        <f>+IF(TABLA!$I2837&lt;&gt;"",1,0)</f>
        <v>0</v>
      </c>
      <c r="K2837" s="16">
        <f>+IF(AND(TABLA!$F2837=1,TABLA!$H2837=1,TABLA!$J2837=1), 1, 0)</f>
        <v>0</v>
      </c>
      <c r="L2837" s="16"/>
      <c r="M2837" s="5" t="s">
        <v>163</v>
      </c>
      <c r="N2837" s="5" t="s">
        <v>7999</v>
      </c>
      <c r="O2837" s="17">
        <v>45227</v>
      </c>
      <c r="P2837" s="5">
        <v>1</v>
      </c>
      <c r="Q2837" s="5">
        <v>1</v>
      </c>
      <c r="R2837" s="5">
        <v>1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1</v>
      </c>
      <c r="Y2837" s="5">
        <v>0</v>
      </c>
      <c r="Z2837" s="5">
        <v>1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18">
        <v>2075.9186</v>
      </c>
      <c r="AH2837" s="19">
        <v>1244</v>
      </c>
      <c r="AI2837" s="19">
        <v>1373</v>
      </c>
    </row>
    <row r="2838" spans="1:35" ht="12.75" customHeight="1" x14ac:dyDescent="0.25">
      <c r="A2838" s="5">
        <v>2900</v>
      </c>
      <c r="B2838" s="5">
        <v>5005037</v>
      </c>
      <c r="C2838" s="5"/>
      <c r="D2838" s="5" t="s">
        <v>8000</v>
      </c>
      <c r="E2838" s="15"/>
      <c r="F2838" s="16">
        <f>+IF(TABLA!$E2838 &lt;&gt; "", 1, 0)</f>
        <v>0</v>
      </c>
      <c r="G2838" s="15"/>
      <c r="H2838" s="16">
        <f>+IF(TABLA!$G2838&lt;&gt;"",1,0)</f>
        <v>0</v>
      </c>
      <c r="I2838" s="15"/>
      <c r="J2838" s="16">
        <f>+IF(TABLA!$I2838&lt;&gt;"",1,0)</f>
        <v>0</v>
      </c>
      <c r="K2838" s="16">
        <f>+IF(AND(TABLA!$F2838=1,TABLA!$H2838=1,TABLA!$J2838=1), 1, 0)</f>
        <v>0</v>
      </c>
      <c r="L2838" s="16"/>
      <c r="M2838" s="5" t="s">
        <v>163</v>
      </c>
      <c r="N2838" s="5" t="s">
        <v>8001</v>
      </c>
      <c r="O2838" s="17">
        <v>45229</v>
      </c>
      <c r="P2838" s="5">
        <v>1</v>
      </c>
      <c r="Q2838" s="5">
        <v>1</v>
      </c>
      <c r="R2838" s="5">
        <v>1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1</v>
      </c>
      <c r="Y2838" s="5">
        <v>0</v>
      </c>
      <c r="Z2838" s="5">
        <v>1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18">
        <v>272.1173</v>
      </c>
      <c r="AH2838" s="19">
        <v>159</v>
      </c>
      <c r="AI2838" s="19">
        <v>178</v>
      </c>
    </row>
    <row r="2839" spans="1:35" ht="12.75" customHeight="1" x14ac:dyDescent="0.25">
      <c r="A2839" s="5">
        <v>1216</v>
      </c>
      <c r="B2839" s="5">
        <v>5005038</v>
      </c>
      <c r="C2839" s="5"/>
      <c r="D2839" s="5" t="s">
        <v>8002</v>
      </c>
      <c r="E2839" s="15"/>
      <c r="F2839" s="16">
        <f>+IF(TABLA!$E2839 &lt;&gt; "", 1, 0)</f>
        <v>0</v>
      </c>
      <c r="G2839" s="15"/>
      <c r="H2839" s="16">
        <f>+IF(TABLA!$G2839&lt;&gt;"",1,0)</f>
        <v>0</v>
      </c>
      <c r="I2839" s="15"/>
      <c r="J2839" s="16">
        <f>+IF(TABLA!$I2839&lt;&gt;"",1,0)</f>
        <v>0</v>
      </c>
      <c r="K2839" s="16">
        <f>+IF(AND(TABLA!$F2839=1,TABLA!$H2839=1,TABLA!$J2839=1), 1, 0)</f>
        <v>0</v>
      </c>
      <c r="L2839" s="16"/>
      <c r="M2839" s="5" t="s">
        <v>163</v>
      </c>
      <c r="N2839" s="5" t="s">
        <v>8003</v>
      </c>
      <c r="O2839" s="17">
        <v>45138</v>
      </c>
      <c r="P2839" s="5">
        <v>1</v>
      </c>
      <c r="Q2839" s="5">
        <v>1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1</v>
      </c>
      <c r="Y2839" s="5">
        <v>0</v>
      </c>
      <c r="Z2839" s="5">
        <v>1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18">
        <v>4.8076999999999996</v>
      </c>
      <c r="AH2839" s="19">
        <v>2</v>
      </c>
      <c r="AI2839" s="19">
        <v>2</v>
      </c>
    </row>
    <row r="2840" spans="1:35" ht="12.75" customHeight="1" x14ac:dyDescent="0.25">
      <c r="A2840" s="5">
        <v>1785</v>
      </c>
      <c r="B2840" s="5">
        <v>5005039</v>
      </c>
      <c r="C2840" s="5"/>
      <c r="D2840" s="5" t="s">
        <v>8004</v>
      </c>
      <c r="E2840" s="15"/>
      <c r="F2840" s="16">
        <f>+IF(TABLA!$E2840 &lt;&gt; "", 1, 0)</f>
        <v>0</v>
      </c>
      <c r="G2840" s="15"/>
      <c r="H2840" s="16">
        <f>+IF(TABLA!$G2840&lt;&gt;"",1,0)</f>
        <v>0</v>
      </c>
      <c r="I2840" s="15"/>
      <c r="J2840" s="16">
        <f>+IF(TABLA!$I2840&lt;&gt;"",1,0)</f>
        <v>0</v>
      </c>
      <c r="K2840" s="16">
        <f>+IF(AND(TABLA!$F2840=1,TABLA!$H2840=1,TABLA!$J2840=1), 1, 0)</f>
        <v>0</v>
      </c>
      <c r="L2840" s="16"/>
      <c r="M2840" s="5" t="s">
        <v>163</v>
      </c>
      <c r="N2840" s="5" t="s">
        <v>8005</v>
      </c>
      <c r="O2840" s="17">
        <v>45195</v>
      </c>
      <c r="P2840" s="5">
        <v>1</v>
      </c>
      <c r="Q2840" s="5">
        <v>1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1</v>
      </c>
      <c r="Y2840" s="5">
        <v>0</v>
      </c>
      <c r="Z2840" s="5">
        <v>1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18">
        <v>27.712900000000001</v>
      </c>
      <c r="AH2840" s="19">
        <v>5</v>
      </c>
      <c r="AI2840" s="19">
        <v>5</v>
      </c>
    </row>
    <row r="2841" spans="1:35" ht="12.75" customHeight="1" x14ac:dyDescent="0.25">
      <c r="A2841" s="5">
        <v>2406</v>
      </c>
      <c r="B2841" s="5">
        <v>5006001</v>
      </c>
      <c r="C2841" s="5"/>
      <c r="D2841" s="5" t="s">
        <v>7290</v>
      </c>
      <c r="E2841" s="15"/>
      <c r="F2841" s="16">
        <f>+IF(TABLA!$E2841 &lt;&gt; "", 1, 0)</f>
        <v>0</v>
      </c>
      <c r="G2841" s="15"/>
      <c r="H2841" s="16">
        <f>+IF(TABLA!$G2841&lt;&gt;"",1,0)</f>
        <v>0</v>
      </c>
      <c r="I2841" s="15"/>
      <c r="J2841" s="16">
        <f>+IF(TABLA!$I2841&lt;&gt;"",1,0)</f>
        <v>0</v>
      </c>
      <c r="K2841" s="16">
        <f>+IF(AND(TABLA!$F2841=1,TABLA!$H2841=1,TABLA!$J2841=1), 1, 0)</f>
        <v>0</v>
      </c>
      <c r="L2841" s="16"/>
      <c r="M2841" s="5" t="s">
        <v>163</v>
      </c>
      <c r="N2841" s="5" t="s">
        <v>7292</v>
      </c>
      <c r="O2841" s="17">
        <v>45220</v>
      </c>
      <c r="P2841" s="5">
        <v>1</v>
      </c>
      <c r="Q2841" s="5">
        <v>1</v>
      </c>
      <c r="R2841" s="5">
        <v>1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1</v>
      </c>
      <c r="Y2841" s="5">
        <v>0</v>
      </c>
      <c r="Z2841" s="5">
        <v>1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18">
        <v>481.74419999999998</v>
      </c>
      <c r="AH2841" s="19">
        <v>229</v>
      </c>
      <c r="AI2841" s="19">
        <v>243</v>
      </c>
    </row>
    <row r="2842" spans="1:35" ht="12.75" customHeight="1" x14ac:dyDescent="0.25">
      <c r="A2842" s="5">
        <v>2583</v>
      </c>
      <c r="B2842" s="5">
        <v>5006002</v>
      </c>
      <c r="C2842" s="5"/>
      <c r="D2842" s="5" t="s">
        <v>7293</v>
      </c>
      <c r="E2842" s="15"/>
      <c r="F2842" s="16">
        <f>+IF(TABLA!$E2842 &lt;&gt; "", 1, 0)</f>
        <v>0</v>
      </c>
      <c r="G2842" s="15"/>
      <c r="H2842" s="16">
        <f>+IF(TABLA!$G2842&lt;&gt;"",1,0)</f>
        <v>0</v>
      </c>
      <c r="I2842" s="15"/>
      <c r="J2842" s="16">
        <f>+IF(TABLA!$I2842&lt;&gt;"",1,0)</f>
        <v>0</v>
      </c>
      <c r="K2842" s="16">
        <f>+IF(AND(TABLA!$F2842=1,TABLA!$H2842=1,TABLA!$J2842=1), 1, 0)</f>
        <v>0</v>
      </c>
      <c r="L2842" s="16"/>
      <c r="M2842" s="5" t="s">
        <v>163</v>
      </c>
      <c r="N2842" s="5" t="s">
        <v>7295</v>
      </c>
      <c r="O2842" s="17">
        <v>45224</v>
      </c>
      <c r="P2842" s="5">
        <v>1</v>
      </c>
      <c r="Q2842" s="5">
        <v>1</v>
      </c>
      <c r="R2842" s="5">
        <v>1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1</v>
      </c>
      <c r="Y2842" s="5">
        <v>0</v>
      </c>
      <c r="Z2842" s="5">
        <v>1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18">
        <v>888.22190000000001</v>
      </c>
      <c r="AH2842" s="19">
        <v>466</v>
      </c>
      <c r="AI2842" s="19">
        <v>479</v>
      </c>
    </row>
    <row r="2843" spans="1:35" ht="12.75" customHeight="1" x14ac:dyDescent="0.25">
      <c r="A2843" s="5">
        <v>2901</v>
      </c>
      <c r="B2843" s="5">
        <v>5006003</v>
      </c>
      <c r="C2843" s="5"/>
      <c r="D2843" s="5" t="s">
        <v>7213</v>
      </c>
      <c r="E2843" s="15"/>
      <c r="F2843" s="16">
        <f>+IF(TABLA!$E2843 &lt;&gt; "", 1, 0)</f>
        <v>0</v>
      </c>
      <c r="G2843" s="15"/>
      <c r="H2843" s="16">
        <f>+IF(TABLA!$G2843&lt;&gt;"",1,0)</f>
        <v>0</v>
      </c>
      <c r="I2843" s="15"/>
      <c r="J2843" s="16">
        <f>+IF(TABLA!$I2843&lt;&gt;"",1,0)</f>
        <v>0</v>
      </c>
      <c r="K2843" s="16">
        <f>+IF(AND(TABLA!$F2843=1,TABLA!$H2843=1,TABLA!$J2843=1), 1, 0)</f>
        <v>0</v>
      </c>
      <c r="L2843" s="16"/>
      <c r="M2843" s="5" t="s">
        <v>163</v>
      </c>
      <c r="N2843" s="5" t="s">
        <v>8006</v>
      </c>
      <c r="O2843" s="17">
        <v>45229</v>
      </c>
      <c r="P2843" s="5">
        <v>1</v>
      </c>
      <c r="Q2843" s="5">
        <v>1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1</v>
      </c>
      <c r="Y2843" s="5">
        <v>0</v>
      </c>
      <c r="Z2843" s="5">
        <v>1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18">
        <v>953.65380000000005</v>
      </c>
      <c r="AH2843" s="19">
        <v>392</v>
      </c>
      <c r="AI2843" s="19">
        <v>401</v>
      </c>
    </row>
    <row r="2844" spans="1:35" ht="12.75" customHeight="1" x14ac:dyDescent="0.25">
      <c r="A2844" s="5">
        <v>2584</v>
      </c>
      <c r="B2844" s="5">
        <v>5006005</v>
      </c>
      <c r="C2844" s="5"/>
      <c r="D2844" s="5" t="s">
        <v>8007</v>
      </c>
      <c r="E2844" s="15"/>
      <c r="F2844" s="16">
        <f>+IF(TABLA!$E2844 &lt;&gt; "", 1, 0)</f>
        <v>0</v>
      </c>
      <c r="G2844" s="15"/>
      <c r="H2844" s="16">
        <f>+IF(TABLA!$G2844&lt;&gt;"",1,0)</f>
        <v>0</v>
      </c>
      <c r="I2844" s="15"/>
      <c r="J2844" s="16">
        <f>+IF(TABLA!$I2844&lt;&gt;"",1,0)</f>
        <v>0</v>
      </c>
      <c r="K2844" s="16">
        <f>+IF(AND(TABLA!$F2844=1,TABLA!$H2844=1,TABLA!$J2844=1), 1, 0)</f>
        <v>0</v>
      </c>
      <c r="L2844" s="16"/>
      <c r="M2844" s="5" t="s">
        <v>163</v>
      </c>
      <c r="N2844" s="5" t="s">
        <v>8008</v>
      </c>
      <c r="O2844" s="17">
        <v>45224</v>
      </c>
      <c r="P2844" s="5">
        <v>1</v>
      </c>
      <c r="Q2844" s="5">
        <v>1</v>
      </c>
      <c r="R2844" s="5">
        <v>1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1</v>
      </c>
      <c r="Y2844" s="5">
        <v>0</v>
      </c>
      <c r="Z2844" s="5">
        <v>1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18">
        <v>180.05590000000001</v>
      </c>
      <c r="AH2844" s="19">
        <v>310</v>
      </c>
      <c r="AI2844" s="19">
        <v>329</v>
      </c>
    </row>
    <row r="2845" spans="1:35" ht="12.75" customHeight="1" x14ac:dyDescent="0.25">
      <c r="A2845" s="5">
        <v>1904</v>
      </c>
      <c r="B2845" s="5">
        <v>5006006</v>
      </c>
      <c r="C2845" s="5"/>
      <c r="D2845" s="5" t="s">
        <v>8009</v>
      </c>
      <c r="E2845" s="15"/>
      <c r="F2845" s="16">
        <f>+IF(TABLA!$E2845 &lt;&gt; "", 1, 0)</f>
        <v>0</v>
      </c>
      <c r="G2845" s="15"/>
      <c r="H2845" s="16">
        <f>+IF(TABLA!$G2845&lt;&gt;"",1,0)</f>
        <v>0</v>
      </c>
      <c r="I2845" s="15"/>
      <c r="J2845" s="16">
        <f>+IF(TABLA!$I2845&lt;&gt;"",1,0)</f>
        <v>0</v>
      </c>
      <c r="K2845" s="16">
        <f>+IF(AND(TABLA!$F2845=1,TABLA!$H2845=1,TABLA!$J2845=1), 1, 0)</f>
        <v>0</v>
      </c>
      <c r="L2845" s="16"/>
      <c r="M2845" s="5" t="s">
        <v>163</v>
      </c>
      <c r="N2845" s="5" t="s">
        <v>8010</v>
      </c>
      <c r="O2845" s="17">
        <v>45202</v>
      </c>
      <c r="P2845" s="5">
        <v>1</v>
      </c>
      <c r="Q2845" s="5">
        <v>1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1</v>
      </c>
      <c r="Y2845" s="5">
        <v>0</v>
      </c>
      <c r="Z2845" s="5">
        <v>1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18">
        <v>15.816599999999999</v>
      </c>
      <c r="AH2845" s="19">
        <v>18</v>
      </c>
      <c r="AI2845" s="19">
        <v>18</v>
      </c>
    </row>
    <row r="2846" spans="1:35" ht="12.75" customHeight="1" x14ac:dyDescent="0.25">
      <c r="A2846" s="5">
        <v>2902</v>
      </c>
      <c r="B2846" s="5">
        <v>5006007</v>
      </c>
      <c r="C2846" s="5"/>
      <c r="D2846" s="5" t="s">
        <v>8011</v>
      </c>
      <c r="E2846" s="15"/>
      <c r="F2846" s="16">
        <f>+IF(TABLA!$E2846 &lt;&gt; "", 1, 0)</f>
        <v>0</v>
      </c>
      <c r="G2846" s="15"/>
      <c r="H2846" s="16">
        <f>+IF(TABLA!$G2846&lt;&gt;"",1,0)</f>
        <v>0</v>
      </c>
      <c r="I2846" s="15"/>
      <c r="J2846" s="16">
        <f>+IF(TABLA!$I2846&lt;&gt;"",1,0)</f>
        <v>0</v>
      </c>
      <c r="K2846" s="16">
        <f>+IF(AND(TABLA!$F2846=1,TABLA!$H2846=1,TABLA!$J2846=1), 1, 0)</f>
        <v>0</v>
      </c>
      <c r="L2846" s="16"/>
      <c r="M2846" s="5" t="s">
        <v>163</v>
      </c>
      <c r="N2846" s="5" t="s">
        <v>8012</v>
      </c>
      <c r="O2846" s="17">
        <v>45229</v>
      </c>
      <c r="P2846" s="5">
        <v>1</v>
      </c>
      <c r="Q2846" s="5">
        <v>1</v>
      </c>
      <c r="R2846" s="5">
        <v>1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1</v>
      </c>
      <c r="Y2846" s="5">
        <v>0</v>
      </c>
      <c r="Z2846" s="5">
        <v>1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18">
        <v>966.03570000000002</v>
      </c>
      <c r="AH2846" s="19">
        <v>462</v>
      </c>
      <c r="AI2846" s="19">
        <v>482</v>
      </c>
    </row>
    <row r="2847" spans="1:35" ht="12.75" customHeight="1" x14ac:dyDescent="0.25">
      <c r="A2847" s="5">
        <v>2768</v>
      </c>
      <c r="B2847" s="5">
        <v>5006008</v>
      </c>
      <c r="C2847" s="5"/>
      <c r="D2847" s="5" t="s">
        <v>8013</v>
      </c>
      <c r="E2847" s="15"/>
      <c r="F2847" s="16">
        <f>+IF(TABLA!$E2847 &lt;&gt; "", 1, 0)</f>
        <v>0</v>
      </c>
      <c r="G2847" s="15"/>
      <c r="H2847" s="16">
        <f>+IF(TABLA!$G2847&lt;&gt;"",1,0)</f>
        <v>0</v>
      </c>
      <c r="I2847" s="15"/>
      <c r="J2847" s="16">
        <f>+IF(TABLA!$I2847&lt;&gt;"",1,0)</f>
        <v>0</v>
      </c>
      <c r="K2847" s="16">
        <f>+IF(AND(TABLA!$F2847=1,TABLA!$H2847=1,TABLA!$J2847=1), 1, 0)</f>
        <v>0</v>
      </c>
      <c r="L2847" s="16"/>
      <c r="M2847" s="5" t="s">
        <v>163</v>
      </c>
      <c r="N2847" s="5" t="s">
        <v>8014</v>
      </c>
      <c r="O2847" s="17">
        <v>45227</v>
      </c>
      <c r="P2847" s="5">
        <v>1</v>
      </c>
      <c r="Q2847" s="5">
        <v>1</v>
      </c>
      <c r="R2847" s="5">
        <v>1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1</v>
      </c>
      <c r="Y2847" s="5">
        <v>0</v>
      </c>
      <c r="Z2847" s="5">
        <v>1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18">
        <v>1537.5586000000001</v>
      </c>
      <c r="AH2847" s="19">
        <v>752</v>
      </c>
      <c r="AI2847" s="19">
        <v>794</v>
      </c>
    </row>
    <row r="2848" spans="1:35" ht="12.75" customHeight="1" x14ac:dyDescent="0.25">
      <c r="A2848" s="5">
        <v>2325</v>
      </c>
      <c r="B2848" s="5">
        <v>5006009</v>
      </c>
      <c r="C2848" s="5"/>
      <c r="D2848" s="5" t="s">
        <v>8015</v>
      </c>
      <c r="E2848" s="15"/>
      <c r="F2848" s="16">
        <f>+IF(TABLA!$E2848 &lt;&gt; "", 1, 0)</f>
        <v>0</v>
      </c>
      <c r="G2848" s="15"/>
      <c r="H2848" s="16">
        <f>+IF(TABLA!$G2848&lt;&gt;"",1,0)</f>
        <v>0</v>
      </c>
      <c r="I2848" s="15"/>
      <c r="J2848" s="16">
        <f>+IF(TABLA!$I2848&lt;&gt;"",1,0)</f>
        <v>0</v>
      </c>
      <c r="K2848" s="16">
        <f>+IF(AND(TABLA!$F2848=1,TABLA!$H2848=1,TABLA!$J2848=1), 1, 0)</f>
        <v>0</v>
      </c>
      <c r="L2848" s="16"/>
      <c r="M2848" s="5" t="s">
        <v>163</v>
      </c>
      <c r="N2848" s="5" t="s">
        <v>8016</v>
      </c>
      <c r="O2848" s="17">
        <v>45218</v>
      </c>
      <c r="P2848" s="5">
        <v>1</v>
      </c>
      <c r="Q2848" s="5">
        <v>1</v>
      </c>
      <c r="R2848" s="5">
        <v>1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1</v>
      </c>
      <c r="Y2848" s="5">
        <v>0</v>
      </c>
      <c r="Z2848" s="5">
        <v>1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18">
        <v>2040.5204000000001</v>
      </c>
      <c r="AH2848" s="19">
        <v>747</v>
      </c>
      <c r="AI2848" s="19">
        <v>776</v>
      </c>
    </row>
    <row r="2849" spans="1:35" ht="12.75" customHeight="1" x14ac:dyDescent="0.25">
      <c r="A2849" s="5">
        <v>2241</v>
      </c>
      <c r="B2849" s="5">
        <v>5006010</v>
      </c>
      <c r="C2849" s="5"/>
      <c r="D2849" s="5" t="s">
        <v>8017</v>
      </c>
      <c r="E2849" s="15"/>
      <c r="F2849" s="16">
        <f>+IF(TABLA!$E2849 &lt;&gt; "", 1, 0)</f>
        <v>0</v>
      </c>
      <c r="G2849" s="15"/>
      <c r="H2849" s="16">
        <f>+IF(TABLA!$G2849&lt;&gt;"",1,0)</f>
        <v>0</v>
      </c>
      <c r="I2849" s="15"/>
      <c r="J2849" s="16">
        <f>+IF(TABLA!$I2849&lt;&gt;"",1,0)</f>
        <v>0</v>
      </c>
      <c r="K2849" s="16">
        <f>+IF(AND(TABLA!$F2849=1,TABLA!$H2849=1,TABLA!$J2849=1), 1, 0)</f>
        <v>0</v>
      </c>
      <c r="L2849" s="16"/>
      <c r="M2849" s="5" t="s">
        <v>163</v>
      </c>
      <c r="N2849" s="5" t="s">
        <v>8018</v>
      </c>
      <c r="O2849" s="17">
        <v>45216</v>
      </c>
      <c r="P2849" s="5">
        <v>1</v>
      </c>
      <c r="Q2849" s="5">
        <v>1</v>
      </c>
      <c r="R2849" s="5">
        <v>1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1</v>
      </c>
      <c r="Y2849" s="5">
        <v>0</v>
      </c>
      <c r="Z2849" s="5">
        <v>1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18">
        <v>29.710799999999999</v>
      </c>
      <c r="AH2849" s="19">
        <v>28</v>
      </c>
      <c r="AI2849" s="19">
        <v>28</v>
      </c>
    </row>
    <row r="2850" spans="1:35" ht="12.75" customHeight="1" x14ac:dyDescent="0.25">
      <c r="A2850" s="5">
        <v>1530</v>
      </c>
      <c r="B2850" s="5">
        <v>5006011</v>
      </c>
      <c r="C2850" s="5"/>
      <c r="D2850" s="5" t="s">
        <v>8019</v>
      </c>
      <c r="E2850" s="15"/>
      <c r="F2850" s="16">
        <f>+IF(TABLA!$E2850 &lt;&gt; "", 1, 0)</f>
        <v>0</v>
      </c>
      <c r="G2850" s="15"/>
      <c r="H2850" s="16">
        <f>+IF(TABLA!$G2850&lt;&gt;"",1,0)</f>
        <v>0</v>
      </c>
      <c r="I2850" s="15"/>
      <c r="J2850" s="16">
        <f>+IF(TABLA!$I2850&lt;&gt;"",1,0)</f>
        <v>0</v>
      </c>
      <c r="K2850" s="16">
        <f>+IF(AND(TABLA!$F2850=1,TABLA!$H2850=1,TABLA!$J2850=1), 1, 0)</f>
        <v>0</v>
      </c>
      <c r="L2850" s="16"/>
      <c r="M2850" s="5" t="s">
        <v>163</v>
      </c>
      <c r="N2850" s="5" t="s">
        <v>8020</v>
      </c>
      <c r="O2850" s="17">
        <v>45174</v>
      </c>
      <c r="P2850" s="5">
        <v>1</v>
      </c>
      <c r="Q2850" s="5">
        <v>1</v>
      </c>
      <c r="R2850" s="5">
        <v>1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1</v>
      </c>
      <c r="Y2850" s="5">
        <v>0</v>
      </c>
      <c r="Z2850" s="5">
        <v>1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18">
        <v>0</v>
      </c>
      <c r="AH2850" s="19">
        <v>4</v>
      </c>
      <c r="AI2850" s="19">
        <v>4</v>
      </c>
    </row>
    <row r="2851" spans="1:35" ht="12.75" customHeight="1" x14ac:dyDescent="0.25">
      <c r="A2851" s="5">
        <v>2073</v>
      </c>
      <c r="B2851" s="5">
        <v>5006014</v>
      </c>
      <c r="C2851" s="5"/>
      <c r="D2851" s="5" t="s">
        <v>8021</v>
      </c>
      <c r="E2851" s="15"/>
      <c r="F2851" s="16">
        <f>+IF(TABLA!$E2851 &lt;&gt; "", 1, 0)</f>
        <v>0</v>
      </c>
      <c r="G2851" s="15"/>
      <c r="H2851" s="16">
        <f>+IF(TABLA!$G2851&lt;&gt;"",1,0)</f>
        <v>0</v>
      </c>
      <c r="I2851" s="15"/>
      <c r="J2851" s="16">
        <f>+IF(TABLA!$I2851&lt;&gt;"",1,0)</f>
        <v>0</v>
      </c>
      <c r="K2851" s="16">
        <f>+IF(AND(TABLA!$F2851=1,TABLA!$H2851=1,TABLA!$J2851=1), 1, 0)</f>
        <v>0</v>
      </c>
      <c r="L2851" s="16"/>
      <c r="M2851" s="5" t="s">
        <v>163</v>
      </c>
      <c r="N2851" s="5" t="s">
        <v>8022</v>
      </c>
      <c r="O2851" s="17">
        <v>45210</v>
      </c>
      <c r="P2851" s="5">
        <v>1</v>
      </c>
      <c r="Q2851" s="5">
        <v>1</v>
      </c>
      <c r="R2851" s="5">
        <v>1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1</v>
      </c>
      <c r="Y2851" s="5">
        <v>0</v>
      </c>
      <c r="Z2851" s="5">
        <v>1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18">
        <v>26.582000000000001</v>
      </c>
      <c r="AH2851" s="19">
        <v>58</v>
      </c>
      <c r="AI2851" s="19">
        <v>63</v>
      </c>
    </row>
    <row r="2852" spans="1:35" ht="12.75" customHeight="1" x14ac:dyDescent="0.25">
      <c r="A2852" s="5">
        <v>2684</v>
      </c>
      <c r="B2852" s="5">
        <v>5006015</v>
      </c>
      <c r="C2852" s="5"/>
      <c r="D2852" s="5" t="s">
        <v>7482</v>
      </c>
      <c r="E2852" s="15"/>
      <c r="F2852" s="16">
        <f>+IF(TABLA!$E2852 &lt;&gt; "", 1, 0)</f>
        <v>0</v>
      </c>
      <c r="G2852" s="15"/>
      <c r="H2852" s="16">
        <f>+IF(TABLA!$G2852&lt;&gt;"",1,0)</f>
        <v>0</v>
      </c>
      <c r="I2852" s="15"/>
      <c r="J2852" s="16">
        <f>+IF(TABLA!$I2852&lt;&gt;"",1,0)</f>
        <v>0</v>
      </c>
      <c r="K2852" s="16">
        <f>+IF(AND(TABLA!$F2852=1,TABLA!$H2852=1,TABLA!$J2852=1), 1, 0)</f>
        <v>0</v>
      </c>
      <c r="L2852" s="16"/>
      <c r="M2852" s="5" t="s">
        <v>163</v>
      </c>
      <c r="N2852" s="5" t="s">
        <v>7484</v>
      </c>
      <c r="O2852" s="17">
        <v>45225</v>
      </c>
      <c r="P2852" s="5">
        <v>1</v>
      </c>
      <c r="Q2852" s="5">
        <v>1</v>
      </c>
      <c r="R2852" s="5">
        <v>1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1</v>
      </c>
      <c r="Y2852" s="5">
        <v>0</v>
      </c>
      <c r="Z2852" s="5">
        <v>1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18">
        <v>1050.9655</v>
      </c>
      <c r="AH2852" s="19">
        <v>423</v>
      </c>
      <c r="AI2852" s="19">
        <v>432</v>
      </c>
    </row>
    <row r="2853" spans="1:35" ht="12.75" customHeight="1" x14ac:dyDescent="0.25">
      <c r="A2853" s="5">
        <v>2585</v>
      </c>
      <c r="B2853" s="5">
        <v>5006016</v>
      </c>
      <c r="C2853" s="5"/>
      <c r="D2853" s="5" t="s">
        <v>8023</v>
      </c>
      <c r="E2853" s="15"/>
      <c r="F2853" s="16">
        <f>+IF(TABLA!$E2853 &lt;&gt; "", 1, 0)</f>
        <v>0</v>
      </c>
      <c r="G2853" s="15"/>
      <c r="H2853" s="16">
        <f>+IF(TABLA!$G2853&lt;&gt;"",1,0)</f>
        <v>0</v>
      </c>
      <c r="I2853" s="15"/>
      <c r="J2853" s="16">
        <f>+IF(TABLA!$I2853&lt;&gt;"",1,0)</f>
        <v>0</v>
      </c>
      <c r="K2853" s="16">
        <f>+IF(AND(TABLA!$F2853=1,TABLA!$H2853=1,TABLA!$J2853=1), 1, 0)</f>
        <v>0</v>
      </c>
      <c r="L2853" s="16"/>
      <c r="M2853" s="5" t="s">
        <v>163</v>
      </c>
      <c r="N2853" s="5" t="s">
        <v>8024</v>
      </c>
      <c r="O2853" s="17">
        <v>45224</v>
      </c>
      <c r="P2853" s="5">
        <v>1</v>
      </c>
      <c r="Q2853" s="5">
        <v>1</v>
      </c>
      <c r="R2853" s="5">
        <v>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1</v>
      </c>
      <c r="Y2853" s="5">
        <v>0</v>
      </c>
      <c r="Z2853" s="5">
        <v>1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18">
        <v>1318.0337</v>
      </c>
      <c r="AH2853" s="19">
        <v>524</v>
      </c>
      <c r="AI2853" s="19">
        <v>539</v>
      </c>
    </row>
    <row r="2854" spans="1:35" ht="12.75" customHeight="1" x14ac:dyDescent="0.25">
      <c r="A2854" s="5">
        <v>2903</v>
      </c>
      <c r="B2854" s="5">
        <v>5006017</v>
      </c>
      <c r="C2854" s="5"/>
      <c r="D2854" s="5" t="s">
        <v>7151</v>
      </c>
      <c r="E2854" s="15"/>
      <c r="F2854" s="16">
        <f>+IF(TABLA!$E2854 &lt;&gt; "", 1, 0)</f>
        <v>0</v>
      </c>
      <c r="G2854" s="15"/>
      <c r="H2854" s="16">
        <f>+IF(TABLA!$G2854&lt;&gt;"",1,0)</f>
        <v>0</v>
      </c>
      <c r="I2854" s="15"/>
      <c r="J2854" s="16">
        <f>+IF(TABLA!$I2854&lt;&gt;"",1,0)</f>
        <v>0</v>
      </c>
      <c r="K2854" s="16">
        <f>+IF(AND(TABLA!$F2854=1,TABLA!$H2854=1,TABLA!$J2854=1), 1, 0)</f>
        <v>0</v>
      </c>
      <c r="L2854" s="16"/>
      <c r="M2854" s="5" t="s">
        <v>163</v>
      </c>
      <c r="N2854" s="5" t="s">
        <v>7153</v>
      </c>
      <c r="O2854" s="17">
        <v>45229</v>
      </c>
      <c r="P2854" s="5">
        <v>1</v>
      </c>
      <c r="Q2854" s="5">
        <v>1</v>
      </c>
      <c r="R2854" s="5">
        <v>1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1</v>
      </c>
      <c r="Y2854" s="5">
        <v>0</v>
      </c>
      <c r="Z2854" s="5">
        <v>1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18">
        <v>1043.9728</v>
      </c>
      <c r="AH2854" s="19">
        <v>1742</v>
      </c>
      <c r="AI2854" s="19">
        <v>1932</v>
      </c>
    </row>
    <row r="2855" spans="1:35" ht="12.75" customHeight="1" x14ac:dyDescent="0.25">
      <c r="A2855" s="5">
        <v>2685</v>
      </c>
      <c r="B2855" s="5">
        <v>5006018</v>
      </c>
      <c r="C2855" s="5"/>
      <c r="D2855" s="5" t="s">
        <v>8025</v>
      </c>
      <c r="E2855" s="15"/>
      <c r="F2855" s="16">
        <f>+IF(TABLA!$E2855 &lt;&gt; "", 1, 0)</f>
        <v>0</v>
      </c>
      <c r="G2855" s="15"/>
      <c r="H2855" s="16">
        <f>+IF(TABLA!$G2855&lt;&gt;"",1,0)</f>
        <v>0</v>
      </c>
      <c r="I2855" s="15"/>
      <c r="J2855" s="16">
        <f>+IF(TABLA!$I2855&lt;&gt;"",1,0)</f>
        <v>0</v>
      </c>
      <c r="K2855" s="16">
        <f>+IF(AND(TABLA!$F2855=1,TABLA!$H2855=1,TABLA!$J2855=1), 1, 0)</f>
        <v>0</v>
      </c>
      <c r="L2855" s="16"/>
      <c r="M2855" s="5" t="s">
        <v>163</v>
      </c>
      <c r="N2855" s="5" t="s">
        <v>8026</v>
      </c>
      <c r="O2855" s="17">
        <v>45225</v>
      </c>
      <c r="P2855" s="5">
        <v>1</v>
      </c>
      <c r="Q2855" s="5">
        <v>1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1</v>
      </c>
      <c r="Y2855" s="5">
        <v>0</v>
      </c>
      <c r="Z2855" s="5">
        <v>1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18">
        <v>29.4848</v>
      </c>
      <c r="AH2855" s="19">
        <v>94</v>
      </c>
      <c r="AI2855" s="19">
        <v>99</v>
      </c>
    </row>
    <row r="2856" spans="1:35" ht="12.75" customHeight="1" x14ac:dyDescent="0.25">
      <c r="A2856" s="5">
        <v>2904</v>
      </c>
      <c r="B2856" s="5">
        <v>5006019</v>
      </c>
      <c r="C2856" s="5"/>
      <c r="D2856" s="5" t="s">
        <v>7488</v>
      </c>
      <c r="E2856" s="15"/>
      <c r="F2856" s="16">
        <f>+IF(TABLA!$E2856 &lt;&gt; "", 1, 0)</f>
        <v>0</v>
      </c>
      <c r="G2856" s="15"/>
      <c r="H2856" s="16">
        <f>+IF(TABLA!$G2856&lt;&gt;"",1,0)</f>
        <v>0</v>
      </c>
      <c r="I2856" s="15"/>
      <c r="J2856" s="16">
        <f>+IF(TABLA!$I2856&lt;&gt;"",1,0)</f>
        <v>0</v>
      </c>
      <c r="K2856" s="16">
        <f>+IF(AND(TABLA!$F2856=1,TABLA!$H2856=1,TABLA!$J2856=1), 1, 0)</f>
        <v>0</v>
      </c>
      <c r="L2856" s="16"/>
      <c r="M2856" s="5" t="s">
        <v>163</v>
      </c>
      <c r="N2856" s="5" t="s">
        <v>7490</v>
      </c>
      <c r="O2856" s="17">
        <v>45229</v>
      </c>
      <c r="P2856" s="5">
        <v>1</v>
      </c>
      <c r="Q2856" s="5">
        <v>1</v>
      </c>
      <c r="R2856" s="5">
        <v>1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1</v>
      </c>
      <c r="Y2856" s="5">
        <v>0</v>
      </c>
      <c r="Z2856" s="5">
        <v>1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18">
        <v>651.83249999999998</v>
      </c>
      <c r="AH2856" s="19">
        <v>1188</v>
      </c>
      <c r="AI2856" s="19">
        <v>1296</v>
      </c>
    </row>
    <row r="2857" spans="1:35" ht="12.75" customHeight="1" x14ac:dyDescent="0.25">
      <c r="A2857" s="5">
        <v>2905</v>
      </c>
      <c r="B2857" s="5">
        <v>5006020</v>
      </c>
      <c r="C2857" s="5"/>
      <c r="D2857" s="5" t="s">
        <v>8027</v>
      </c>
      <c r="E2857" s="15"/>
      <c r="F2857" s="16">
        <f>+IF(TABLA!$E2857 &lt;&gt; "", 1, 0)</f>
        <v>0</v>
      </c>
      <c r="G2857" s="15"/>
      <c r="H2857" s="16">
        <f>+IF(TABLA!$G2857&lt;&gt;"",1,0)</f>
        <v>0</v>
      </c>
      <c r="I2857" s="15"/>
      <c r="J2857" s="16">
        <f>+IF(TABLA!$I2857&lt;&gt;"",1,0)</f>
        <v>0</v>
      </c>
      <c r="K2857" s="16">
        <f>+IF(AND(TABLA!$F2857=1,TABLA!$H2857=1,TABLA!$J2857=1), 1, 0)</f>
        <v>0</v>
      </c>
      <c r="L2857" s="16"/>
      <c r="M2857" s="5" t="s">
        <v>163</v>
      </c>
      <c r="N2857" s="5" t="s">
        <v>8028</v>
      </c>
      <c r="O2857" s="17">
        <v>45229</v>
      </c>
      <c r="P2857" s="5">
        <v>1</v>
      </c>
      <c r="Q2857" s="5">
        <v>1</v>
      </c>
      <c r="R2857" s="5">
        <v>1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1</v>
      </c>
      <c r="Y2857" s="5">
        <v>0</v>
      </c>
      <c r="Z2857" s="5">
        <v>1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18">
        <v>72.542400000000001</v>
      </c>
      <c r="AH2857" s="19">
        <v>98</v>
      </c>
      <c r="AI2857" s="19">
        <v>114</v>
      </c>
    </row>
    <row r="2858" spans="1:35" ht="12.75" customHeight="1" x14ac:dyDescent="0.25">
      <c r="A2858" s="5">
        <v>1296</v>
      </c>
      <c r="B2858" s="5">
        <v>5006021</v>
      </c>
      <c r="C2858" s="5"/>
      <c r="D2858" s="5" t="s">
        <v>7127</v>
      </c>
      <c r="E2858" s="15"/>
      <c r="F2858" s="16">
        <f>+IF(TABLA!$E2858 &lt;&gt; "", 1, 0)</f>
        <v>0</v>
      </c>
      <c r="G2858" s="15"/>
      <c r="H2858" s="16">
        <f>+IF(TABLA!$G2858&lt;&gt;"",1,0)</f>
        <v>0</v>
      </c>
      <c r="I2858" s="15"/>
      <c r="J2858" s="16">
        <f>+IF(TABLA!$I2858&lt;&gt;"",1,0)</f>
        <v>0</v>
      </c>
      <c r="K2858" s="16">
        <f>+IF(AND(TABLA!$F2858=1,TABLA!$H2858=1,TABLA!$J2858=1), 1, 0)</f>
        <v>0</v>
      </c>
      <c r="L2858" s="16"/>
      <c r="M2858" s="5" t="s">
        <v>163</v>
      </c>
      <c r="N2858" s="5" t="s">
        <v>8029</v>
      </c>
      <c r="O2858" s="17">
        <v>45149</v>
      </c>
      <c r="P2858" s="5">
        <v>1</v>
      </c>
      <c r="Q2858" s="5">
        <v>1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1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18">
        <v>1.3351999999999999</v>
      </c>
      <c r="AH2858" s="19">
        <v>3</v>
      </c>
      <c r="AI2858" s="19">
        <v>3</v>
      </c>
    </row>
    <row r="2859" spans="1:35" ht="12.75" customHeight="1" x14ac:dyDescent="0.25">
      <c r="A2859" s="5">
        <v>1421</v>
      </c>
      <c r="B2859" s="5">
        <v>5006022</v>
      </c>
      <c r="C2859" s="5"/>
      <c r="D2859" s="5" t="s">
        <v>8030</v>
      </c>
      <c r="E2859" s="15"/>
      <c r="F2859" s="16">
        <f>+IF(TABLA!$E2859 &lt;&gt; "", 1, 0)</f>
        <v>0</v>
      </c>
      <c r="G2859" s="15"/>
      <c r="H2859" s="16">
        <f>+IF(TABLA!$G2859&lt;&gt;"",1,0)</f>
        <v>0</v>
      </c>
      <c r="I2859" s="15"/>
      <c r="J2859" s="16">
        <f>+IF(TABLA!$I2859&lt;&gt;"",1,0)</f>
        <v>0</v>
      </c>
      <c r="K2859" s="16">
        <f>+IF(AND(TABLA!$F2859=1,TABLA!$H2859=1,TABLA!$J2859=1), 1, 0)</f>
        <v>0</v>
      </c>
      <c r="L2859" s="16"/>
      <c r="M2859" s="5" t="s">
        <v>163</v>
      </c>
      <c r="N2859" s="5" t="s">
        <v>8031</v>
      </c>
      <c r="O2859" s="17">
        <v>45163</v>
      </c>
      <c r="P2859" s="5">
        <v>1</v>
      </c>
      <c r="Q2859" s="5">
        <v>1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1</v>
      </c>
      <c r="Y2859" s="5">
        <v>0</v>
      </c>
      <c r="Z2859" s="5">
        <v>1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18">
        <v>5.0622999999999996</v>
      </c>
      <c r="AH2859" s="19">
        <v>11</v>
      </c>
      <c r="AI2859" s="19">
        <v>11</v>
      </c>
    </row>
    <row r="2860" spans="1:35" ht="12.75" customHeight="1" x14ac:dyDescent="0.25">
      <c r="A2860" s="5">
        <v>2906</v>
      </c>
      <c r="B2860" s="5">
        <v>5006023</v>
      </c>
      <c r="C2860" s="5"/>
      <c r="D2860" s="5" t="s">
        <v>7437</v>
      </c>
      <c r="E2860" s="15"/>
      <c r="F2860" s="16">
        <f>+IF(TABLA!$E2860 &lt;&gt; "", 1, 0)</f>
        <v>0</v>
      </c>
      <c r="G2860" s="15"/>
      <c r="H2860" s="16">
        <f>+IF(TABLA!$G2860&lt;&gt;"",1,0)</f>
        <v>0</v>
      </c>
      <c r="I2860" s="15"/>
      <c r="J2860" s="16">
        <f>+IF(TABLA!$I2860&lt;&gt;"",1,0)</f>
        <v>0</v>
      </c>
      <c r="K2860" s="16">
        <f>+IF(AND(TABLA!$F2860=1,TABLA!$H2860=1,TABLA!$J2860=1), 1, 0)</f>
        <v>0</v>
      </c>
      <c r="L2860" s="16"/>
      <c r="M2860" s="5" t="s">
        <v>163</v>
      </c>
      <c r="N2860" s="5" t="s">
        <v>7439</v>
      </c>
      <c r="O2860" s="17">
        <v>45229</v>
      </c>
      <c r="P2860" s="5">
        <v>1</v>
      </c>
      <c r="Q2860" s="5">
        <v>1</v>
      </c>
      <c r="R2860" s="5">
        <v>1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1</v>
      </c>
      <c r="Y2860" s="5">
        <v>0</v>
      </c>
      <c r="Z2860" s="5">
        <v>1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18">
        <v>425.09359999999998</v>
      </c>
      <c r="AH2860" s="19">
        <v>1100</v>
      </c>
      <c r="AI2860" s="19">
        <v>1225</v>
      </c>
    </row>
    <row r="2861" spans="1:35" ht="12.75" customHeight="1" x14ac:dyDescent="0.25">
      <c r="A2861" s="5">
        <v>2907</v>
      </c>
      <c r="B2861" s="5">
        <v>5006027</v>
      </c>
      <c r="C2861" s="5"/>
      <c r="D2861" s="5" t="s">
        <v>7388</v>
      </c>
      <c r="E2861" s="15"/>
      <c r="F2861" s="16">
        <f>+IF(TABLA!$E2861 &lt;&gt; "", 1, 0)</f>
        <v>0</v>
      </c>
      <c r="G2861" s="15"/>
      <c r="H2861" s="16">
        <f>+IF(TABLA!$G2861&lt;&gt;"",1,0)</f>
        <v>0</v>
      </c>
      <c r="I2861" s="15"/>
      <c r="J2861" s="16">
        <f>+IF(TABLA!$I2861&lt;&gt;"",1,0)</f>
        <v>0</v>
      </c>
      <c r="K2861" s="16">
        <f>+IF(AND(TABLA!$F2861=1,TABLA!$H2861=1,TABLA!$J2861=1), 1, 0)</f>
        <v>0</v>
      </c>
      <c r="L2861" s="16"/>
      <c r="M2861" s="5" t="s">
        <v>163</v>
      </c>
      <c r="N2861" s="5" t="s">
        <v>7390</v>
      </c>
      <c r="O2861" s="17">
        <v>45229</v>
      </c>
      <c r="P2861" s="5">
        <v>1</v>
      </c>
      <c r="Q2861" s="5">
        <v>1</v>
      </c>
      <c r="R2861" s="5">
        <v>1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1</v>
      </c>
      <c r="Y2861" s="5">
        <v>0</v>
      </c>
      <c r="Z2861" s="5">
        <v>1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18">
        <v>511.43040000000002</v>
      </c>
      <c r="AH2861" s="19">
        <v>1367</v>
      </c>
      <c r="AI2861" s="19">
        <v>1529</v>
      </c>
    </row>
    <row r="2862" spans="1:35" ht="12.75" customHeight="1" x14ac:dyDescent="0.25">
      <c r="A2862" s="5">
        <v>77</v>
      </c>
      <c r="B2862" s="5">
        <v>5006028</v>
      </c>
      <c r="C2862" s="5"/>
      <c r="D2862" s="5" t="s">
        <v>8032</v>
      </c>
      <c r="E2862" s="15"/>
      <c r="F2862" s="16">
        <f>+IF(TABLA!$E2862 &lt;&gt; "", 1, 0)</f>
        <v>0</v>
      </c>
      <c r="G2862" s="15"/>
      <c r="H2862" s="16">
        <f>+IF(TABLA!$G2862&lt;&gt;"",1,0)</f>
        <v>0</v>
      </c>
      <c r="I2862" s="15"/>
      <c r="J2862" s="16">
        <f>+IF(TABLA!$I2862&lt;&gt;"",1,0)</f>
        <v>0</v>
      </c>
      <c r="K2862" s="16">
        <f>+IF(AND(TABLA!$F2862=1,TABLA!$H2862=1,TABLA!$J2862=1), 1, 0)</f>
        <v>0</v>
      </c>
      <c r="L2862" s="16"/>
      <c r="M2862" s="5" t="s">
        <v>163</v>
      </c>
      <c r="N2862" s="5" t="s">
        <v>8033</v>
      </c>
      <c r="O2862" s="17">
        <v>44837</v>
      </c>
      <c r="P2862" s="5">
        <v>0</v>
      </c>
      <c r="Q2862" s="5">
        <v>1</v>
      </c>
      <c r="R2862" s="5">
        <v>1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1</v>
      </c>
      <c r="Y2862" s="5">
        <v>0</v>
      </c>
      <c r="Z2862" s="5">
        <v>1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18">
        <v>1.7683</v>
      </c>
      <c r="AH2862" s="19">
        <v>1</v>
      </c>
      <c r="AI2862" s="19">
        <v>1</v>
      </c>
    </row>
    <row r="2863" spans="1:35" ht="12.75" customHeight="1" x14ac:dyDescent="0.25">
      <c r="A2863" s="5">
        <v>1142</v>
      </c>
      <c r="B2863" s="5">
        <v>5006029</v>
      </c>
      <c r="C2863" s="5"/>
      <c r="D2863" s="5" t="s">
        <v>8034</v>
      </c>
      <c r="E2863" s="15"/>
      <c r="F2863" s="16">
        <f>+IF(TABLA!$E2863 &lt;&gt; "", 1, 0)</f>
        <v>0</v>
      </c>
      <c r="G2863" s="15"/>
      <c r="H2863" s="16">
        <f>+IF(TABLA!$G2863&lt;&gt;"",1,0)</f>
        <v>0</v>
      </c>
      <c r="I2863" s="15"/>
      <c r="J2863" s="16">
        <f>+IF(TABLA!$I2863&lt;&gt;"",1,0)</f>
        <v>0</v>
      </c>
      <c r="K2863" s="16">
        <f>+IF(AND(TABLA!$F2863=1,TABLA!$H2863=1,TABLA!$J2863=1), 1, 0)</f>
        <v>0</v>
      </c>
      <c r="L2863" s="16"/>
      <c r="M2863" s="5" t="s">
        <v>163</v>
      </c>
      <c r="N2863" s="5" t="s">
        <v>8035</v>
      </c>
      <c r="O2863" s="17">
        <v>45128</v>
      </c>
      <c r="P2863" s="5">
        <v>1</v>
      </c>
      <c r="Q2863" s="5">
        <v>1</v>
      </c>
      <c r="R2863" s="5">
        <v>1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1</v>
      </c>
      <c r="Y2863" s="5">
        <v>0</v>
      </c>
      <c r="Z2863" s="5">
        <v>1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18">
        <v>27.310700000000001</v>
      </c>
      <c r="AH2863" s="19">
        <v>13</v>
      </c>
      <c r="AI2863" s="19">
        <v>13</v>
      </c>
    </row>
    <row r="2864" spans="1:35" ht="12.75" customHeight="1" x14ac:dyDescent="0.25">
      <c r="A2864" s="5">
        <v>1337</v>
      </c>
      <c r="B2864" s="5">
        <v>5006030</v>
      </c>
      <c r="C2864" s="5"/>
      <c r="D2864" s="5" t="s">
        <v>7780</v>
      </c>
      <c r="E2864" s="15"/>
      <c r="F2864" s="16">
        <f>+IF(TABLA!$E2864 &lt;&gt; "", 1, 0)</f>
        <v>0</v>
      </c>
      <c r="G2864" s="15"/>
      <c r="H2864" s="16">
        <f>+IF(TABLA!$G2864&lt;&gt;"",1,0)</f>
        <v>0</v>
      </c>
      <c r="I2864" s="15"/>
      <c r="J2864" s="16">
        <f>+IF(TABLA!$I2864&lt;&gt;"",1,0)</f>
        <v>0</v>
      </c>
      <c r="K2864" s="16">
        <f>+IF(AND(TABLA!$F2864=1,TABLA!$H2864=1,TABLA!$J2864=1), 1, 0)</f>
        <v>0</v>
      </c>
      <c r="L2864" s="16"/>
      <c r="M2864" s="5" t="s">
        <v>163</v>
      </c>
      <c r="N2864" s="5" t="s">
        <v>7781</v>
      </c>
      <c r="O2864" s="17">
        <v>45155</v>
      </c>
      <c r="P2864" s="5">
        <v>1</v>
      </c>
      <c r="Q2864" s="5">
        <v>1</v>
      </c>
      <c r="R2864" s="5">
        <v>1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1</v>
      </c>
      <c r="Y2864" s="5">
        <v>0</v>
      </c>
      <c r="Z2864" s="5">
        <v>1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18">
        <v>10.305</v>
      </c>
      <c r="AH2864" s="19">
        <v>21</v>
      </c>
      <c r="AI2864" s="19">
        <v>22</v>
      </c>
    </row>
    <row r="2865" spans="1:35" ht="12.75" customHeight="1" x14ac:dyDescent="0.25">
      <c r="A2865" s="5">
        <v>1721</v>
      </c>
      <c r="B2865" s="5">
        <v>5006032</v>
      </c>
      <c r="C2865" s="5"/>
      <c r="D2865" s="5" t="s">
        <v>8036</v>
      </c>
      <c r="E2865" s="15"/>
      <c r="F2865" s="16">
        <f>+IF(TABLA!$E2865 &lt;&gt; "", 1, 0)</f>
        <v>0</v>
      </c>
      <c r="G2865" s="15"/>
      <c r="H2865" s="16">
        <f>+IF(TABLA!$G2865&lt;&gt;"",1,0)</f>
        <v>0</v>
      </c>
      <c r="I2865" s="15"/>
      <c r="J2865" s="16">
        <f>+IF(TABLA!$I2865&lt;&gt;"",1,0)</f>
        <v>0</v>
      </c>
      <c r="K2865" s="16">
        <f>+IF(AND(TABLA!$F2865=1,TABLA!$H2865=1,TABLA!$J2865=1), 1, 0)</f>
        <v>0</v>
      </c>
      <c r="L2865" s="16"/>
      <c r="M2865" s="5" t="s">
        <v>163</v>
      </c>
      <c r="N2865" s="5" t="s">
        <v>8037</v>
      </c>
      <c r="O2865" s="17">
        <v>45190</v>
      </c>
      <c r="P2865" s="5">
        <v>1</v>
      </c>
      <c r="Q2865" s="5">
        <v>1</v>
      </c>
      <c r="R2865" s="5">
        <v>1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1</v>
      </c>
      <c r="Y2865" s="5">
        <v>0</v>
      </c>
      <c r="Z2865" s="5">
        <v>1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18">
        <v>23.476299999999998</v>
      </c>
      <c r="AH2865" s="19">
        <v>60</v>
      </c>
      <c r="AI2865" s="19">
        <v>61</v>
      </c>
    </row>
    <row r="2866" spans="1:35" ht="12.75" customHeight="1" x14ac:dyDescent="0.25">
      <c r="A2866" s="5">
        <v>2586</v>
      </c>
      <c r="B2866" s="5">
        <v>5006034</v>
      </c>
      <c r="C2866" s="5"/>
      <c r="D2866" s="5" t="s">
        <v>8038</v>
      </c>
      <c r="E2866" s="15"/>
      <c r="F2866" s="16">
        <f>+IF(TABLA!$E2866 &lt;&gt; "", 1, 0)</f>
        <v>0</v>
      </c>
      <c r="G2866" s="15"/>
      <c r="H2866" s="16">
        <f>+IF(TABLA!$G2866&lt;&gt;"",1,0)</f>
        <v>0</v>
      </c>
      <c r="I2866" s="15"/>
      <c r="J2866" s="16">
        <f>+IF(TABLA!$I2866&lt;&gt;"",1,0)</f>
        <v>0</v>
      </c>
      <c r="K2866" s="16">
        <f>+IF(AND(TABLA!$F2866=1,TABLA!$H2866=1,TABLA!$J2866=1), 1, 0)</f>
        <v>0</v>
      </c>
      <c r="L2866" s="16"/>
      <c r="M2866" s="5" t="s">
        <v>163</v>
      </c>
      <c r="N2866" s="5" t="s">
        <v>8039</v>
      </c>
      <c r="O2866" s="17">
        <v>45224</v>
      </c>
      <c r="P2866" s="5">
        <v>1</v>
      </c>
      <c r="Q2866" s="5">
        <v>1</v>
      </c>
      <c r="R2866" s="5">
        <v>1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1</v>
      </c>
      <c r="Y2866" s="5">
        <v>0</v>
      </c>
      <c r="Z2866" s="5">
        <v>1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18">
        <v>19.6722</v>
      </c>
      <c r="AH2866" s="19">
        <v>38</v>
      </c>
      <c r="AI2866" s="19">
        <v>42</v>
      </c>
    </row>
    <row r="2867" spans="1:35" ht="12.75" customHeight="1" x14ac:dyDescent="0.25">
      <c r="A2867" s="5">
        <v>1278</v>
      </c>
      <c r="B2867" s="5">
        <v>5006035</v>
      </c>
      <c r="C2867" s="5"/>
      <c r="D2867" s="5" t="s">
        <v>8040</v>
      </c>
      <c r="E2867" s="15"/>
      <c r="F2867" s="16">
        <f>+IF(TABLA!$E2867 &lt;&gt; "", 1, 0)</f>
        <v>0</v>
      </c>
      <c r="G2867" s="15"/>
      <c r="H2867" s="16">
        <f>+IF(TABLA!$G2867&lt;&gt;"",1,0)</f>
        <v>0</v>
      </c>
      <c r="I2867" s="15"/>
      <c r="J2867" s="16">
        <f>+IF(TABLA!$I2867&lt;&gt;"",1,0)</f>
        <v>0</v>
      </c>
      <c r="K2867" s="16">
        <f>+IF(AND(TABLA!$F2867=1,TABLA!$H2867=1,TABLA!$J2867=1), 1, 0)</f>
        <v>0</v>
      </c>
      <c r="L2867" s="16"/>
      <c r="M2867" s="5" t="s">
        <v>163</v>
      </c>
      <c r="N2867" s="5" t="s">
        <v>8041</v>
      </c>
      <c r="O2867" s="17">
        <v>45147</v>
      </c>
      <c r="P2867" s="5">
        <v>1</v>
      </c>
      <c r="Q2867" s="5">
        <v>1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</v>
      </c>
      <c r="Y2867" s="5">
        <v>0</v>
      </c>
      <c r="Z2867" s="5">
        <v>1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18">
        <v>3.5051999999999999</v>
      </c>
      <c r="AH2867" s="19">
        <v>4</v>
      </c>
      <c r="AI2867" s="19">
        <v>4</v>
      </c>
    </row>
    <row r="2868" spans="1:35" ht="12.75" customHeight="1" x14ac:dyDescent="0.25">
      <c r="A2868" s="5">
        <v>1358</v>
      </c>
      <c r="B2868" s="5">
        <v>5006037</v>
      </c>
      <c r="C2868" s="5"/>
      <c r="D2868" s="5" t="s">
        <v>7666</v>
      </c>
      <c r="E2868" s="15"/>
      <c r="F2868" s="16">
        <f>+IF(TABLA!$E2868 &lt;&gt; "", 1, 0)</f>
        <v>0</v>
      </c>
      <c r="G2868" s="15"/>
      <c r="H2868" s="16">
        <f>+IF(TABLA!$G2868&lt;&gt;"",1,0)</f>
        <v>0</v>
      </c>
      <c r="I2868" s="15"/>
      <c r="J2868" s="16">
        <f>+IF(TABLA!$I2868&lt;&gt;"",1,0)</f>
        <v>0</v>
      </c>
      <c r="K2868" s="16">
        <f>+IF(AND(TABLA!$F2868=1,TABLA!$H2868=1,TABLA!$J2868=1), 1, 0)</f>
        <v>0</v>
      </c>
      <c r="L2868" s="16"/>
      <c r="M2868" s="5" t="s">
        <v>163</v>
      </c>
      <c r="N2868" s="5" t="s">
        <v>7668</v>
      </c>
      <c r="O2868" s="17">
        <v>45157</v>
      </c>
      <c r="P2868" s="5">
        <v>1</v>
      </c>
      <c r="Q2868" s="5">
        <v>1</v>
      </c>
      <c r="R2868" s="5">
        <v>1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1</v>
      </c>
      <c r="Y2868" s="5">
        <v>0</v>
      </c>
      <c r="Z2868" s="5">
        <v>1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18">
        <v>9.8026</v>
      </c>
      <c r="AH2868" s="19">
        <v>24</v>
      </c>
      <c r="AI2868" s="19">
        <v>25</v>
      </c>
    </row>
    <row r="2869" spans="1:35" ht="12.75" customHeight="1" x14ac:dyDescent="0.25">
      <c r="A2869" s="5">
        <v>2908</v>
      </c>
      <c r="B2869" s="5">
        <v>5007002</v>
      </c>
      <c r="C2869" s="5"/>
      <c r="D2869" s="5" t="s">
        <v>8042</v>
      </c>
      <c r="E2869" s="15"/>
      <c r="F2869" s="16">
        <f>+IF(TABLA!$E2869 &lt;&gt; "", 1, 0)</f>
        <v>0</v>
      </c>
      <c r="G2869" s="15"/>
      <c r="H2869" s="16">
        <f>+IF(TABLA!$G2869&lt;&gt;"",1,0)</f>
        <v>0</v>
      </c>
      <c r="I2869" s="15"/>
      <c r="J2869" s="16">
        <f>+IF(TABLA!$I2869&lt;&gt;"",1,0)</f>
        <v>0</v>
      </c>
      <c r="K2869" s="16">
        <f>+IF(AND(TABLA!$F2869=1,TABLA!$H2869=1,TABLA!$J2869=1), 1, 0)</f>
        <v>0</v>
      </c>
      <c r="L2869" s="16"/>
      <c r="M2869" s="5" t="s">
        <v>163</v>
      </c>
      <c r="N2869" s="5" t="s">
        <v>8043</v>
      </c>
      <c r="O2869" s="17">
        <v>45229</v>
      </c>
      <c r="P2869" s="5">
        <v>1</v>
      </c>
      <c r="Q2869" s="5">
        <v>1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1</v>
      </c>
      <c r="Y2869" s="5">
        <v>0</v>
      </c>
      <c r="Z2869" s="5">
        <v>1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18">
        <v>1772.2233000000001</v>
      </c>
      <c r="AH2869" s="19">
        <v>351</v>
      </c>
      <c r="AI2869" s="19">
        <v>372</v>
      </c>
    </row>
    <row r="2870" spans="1:35" ht="12.75" customHeight="1" x14ac:dyDescent="0.25">
      <c r="A2870" s="5">
        <v>2686</v>
      </c>
      <c r="B2870" s="5">
        <v>5007003</v>
      </c>
      <c r="C2870" s="5"/>
      <c r="D2870" s="5" t="s">
        <v>8044</v>
      </c>
      <c r="E2870" s="15"/>
      <c r="F2870" s="16">
        <f>+IF(TABLA!$E2870 &lt;&gt; "", 1, 0)</f>
        <v>0</v>
      </c>
      <c r="G2870" s="15"/>
      <c r="H2870" s="16">
        <f>+IF(TABLA!$G2870&lt;&gt;"",1,0)</f>
        <v>0</v>
      </c>
      <c r="I2870" s="15"/>
      <c r="J2870" s="16">
        <f>+IF(TABLA!$I2870&lt;&gt;"",1,0)</f>
        <v>0</v>
      </c>
      <c r="K2870" s="16">
        <f>+IF(AND(TABLA!$F2870=1,TABLA!$H2870=1,TABLA!$J2870=1), 1, 0)</f>
        <v>0</v>
      </c>
      <c r="L2870" s="16"/>
      <c r="M2870" s="5" t="s">
        <v>163</v>
      </c>
      <c r="N2870" s="5" t="s">
        <v>8045</v>
      </c>
      <c r="O2870" s="17">
        <v>45225</v>
      </c>
      <c r="P2870" s="5">
        <v>1</v>
      </c>
      <c r="Q2870" s="5">
        <v>1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1</v>
      </c>
      <c r="Y2870" s="5">
        <v>0</v>
      </c>
      <c r="Z2870" s="5">
        <v>1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18">
        <v>290.45389999999998</v>
      </c>
      <c r="AH2870" s="19">
        <v>218</v>
      </c>
      <c r="AI2870" s="19">
        <v>232</v>
      </c>
    </row>
    <row r="2871" spans="1:35" ht="12.75" customHeight="1" x14ac:dyDescent="0.25">
      <c r="A2871" s="5">
        <v>1852</v>
      </c>
      <c r="B2871" s="5">
        <v>5007004</v>
      </c>
      <c r="C2871" s="5"/>
      <c r="D2871" s="5" t="s">
        <v>8046</v>
      </c>
      <c r="E2871" s="15"/>
      <c r="F2871" s="16">
        <f>+IF(TABLA!$E2871 &lt;&gt; "", 1, 0)</f>
        <v>0</v>
      </c>
      <c r="G2871" s="15"/>
      <c r="H2871" s="16">
        <f>+IF(TABLA!$G2871&lt;&gt;"",1,0)</f>
        <v>0</v>
      </c>
      <c r="I2871" s="15"/>
      <c r="J2871" s="16">
        <f>+IF(TABLA!$I2871&lt;&gt;"",1,0)</f>
        <v>0</v>
      </c>
      <c r="K2871" s="16">
        <f>+IF(AND(TABLA!$F2871=1,TABLA!$H2871=1,TABLA!$J2871=1), 1, 0)</f>
        <v>0</v>
      </c>
      <c r="L2871" s="16"/>
      <c r="M2871" s="5" t="s">
        <v>163</v>
      </c>
      <c r="N2871" s="5" t="s">
        <v>8047</v>
      </c>
      <c r="O2871" s="17">
        <v>45198</v>
      </c>
      <c r="P2871" s="5">
        <v>1</v>
      </c>
      <c r="Q2871" s="5">
        <v>1</v>
      </c>
      <c r="R2871" s="5">
        <v>1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1</v>
      </c>
      <c r="Y2871" s="5">
        <v>0</v>
      </c>
      <c r="Z2871" s="5">
        <v>1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18">
        <v>56.689100000000003</v>
      </c>
      <c r="AH2871" s="19">
        <v>28</v>
      </c>
      <c r="AI2871" s="19">
        <v>29</v>
      </c>
    </row>
    <row r="2872" spans="1:35" ht="12.75" customHeight="1" x14ac:dyDescent="0.25">
      <c r="A2872" s="5">
        <v>2909</v>
      </c>
      <c r="B2872" s="5">
        <v>5007005</v>
      </c>
      <c r="C2872" s="5"/>
      <c r="D2872" s="5" t="s">
        <v>7234</v>
      </c>
      <c r="E2872" s="15"/>
      <c r="F2872" s="16">
        <f>+IF(TABLA!$E2872 &lt;&gt; "", 1, 0)</f>
        <v>0</v>
      </c>
      <c r="G2872" s="15"/>
      <c r="H2872" s="16">
        <f>+IF(TABLA!$G2872&lt;&gt;"",1,0)</f>
        <v>0</v>
      </c>
      <c r="I2872" s="15"/>
      <c r="J2872" s="16">
        <f>+IF(TABLA!$I2872&lt;&gt;"",1,0)</f>
        <v>0</v>
      </c>
      <c r="K2872" s="16">
        <f>+IF(AND(TABLA!$F2872=1,TABLA!$H2872=1,TABLA!$J2872=1), 1, 0)</f>
        <v>0</v>
      </c>
      <c r="L2872" s="16"/>
      <c r="M2872" s="5" t="s">
        <v>163</v>
      </c>
      <c r="N2872" s="5" t="s">
        <v>7236</v>
      </c>
      <c r="O2872" s="17">
        <v>45229</v>
      </c>
      <c r="P2872" s="5">
        <v>1</v>
      </c>
      <c r="Q2872" s="5">
        <v>1</v>
      </c>
      <c r="R2872" s="5">
        <v>1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1</v>
      </c>
      <c r="Y2872" s="5">
        <v>0</v>
      </c>
      <c r="Z2872" s="5">
        <v>1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18">
        <v>925.24180000000001</v>
      </c>
      <c r="AH2872" s="19">
        <v>1105</v>
      </c>
      <c r="AI2872" s="19">
        <v>1204</v>
      </c>
    </row>
    <row r="2873" spans="1:35" ht="12.75" customHeight="1" x14ac:dyDescent="0.25">
      <c r="A2873" s="5">
        <v>1548</v>
      </c>
      <c r="B2873" s="5">
        <v>5007007</v>
      </c>
      <c r="C2873" s="5"/>
      <c r="D2873" s="5" t="s">
        <v>8048</v>
      </c>
      <c r="E2873" s="15"/>
      <c r="F2873" s="16">
        <f>+IF(TABLA!$E2873 &lt;&gt; "", 1, 0)</f>
        <v>0</v>
      </c>
      <c r="G2873" s="15"/>
      <c r="H2873" s="16">
        <f>+IF(TABLA!$G2873&lt;&gt;"",1,0)</f>
        <v>0</v>
      </c>
      <c r="I2873" s="15"/>
      <c r="J2873" s="16">
        <f>+IF(TABLA!$I2873&lt;&gt;"",1,0)</f>
        <v>0</v>
      </c>
      <c r="K2873" s="16">
        <f>+IF(AND(TABLA!$F2873=1,TABLA!$H2873=1,TABLA!$J2873=1), 1, 0)</f>
        <v>0</v>
      </c>
      <c r="L2873" s="16"/>
      <c r="M2873" s="5" t="s">
        <v>163</v>
      </c>
      <c r="N2873" s="5" t="s">
        <v>8049</v>
      </c>
      <c r="O2873" s="17">
        <v>45175</v>
      </c>
      <c r="P2873" s="5">
        <v>1</v>
      </c>
      <c r="Q2873" s="5">
        <v>1</v>
      </c>
      <c r="R2873" s="5">
        <v>1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1</v>
      </c>
      <c r="Y2873" s="5">
        <v>0</v>
      </c>
      <c r="Z2873" s="5">
        <v>1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18">
        <v>46.097299999999997</v>
      </c>
      <c r="AH2873" s="19">
        <v>16</v>
      </c>
      <c r="AI2873" s="19">
        <v>16</v>
      </c>
    </row>
    <row r="2874" spans="1:35" ht="12.75" customHeight="1" x14ac:dyDescent="0.25">
      <c r="A2874" s="5">
        <v>2687</v>
      </c>
      <c r="B2874" s="5">
        <v>5007008</v>
      </c>
      <c r="C2874" s="5"/>
      <c r="D2874" s="5" t="s">
        <v>8050</v>
      </c>
      <c r="E2874" s="15"/>
      <c r="F2874" s="16">
        <f>+IF(TABLA!$E2874 &lt;&gt; "", 1, 0)</f>
        <v>0</v>
      </c>
      <c r="G2874" s="15"/>
      <c r="H2874" s="16">
        <f>+IF(TABLA!$G2874&lt;&gt;"",1,0)</f>
        <v>0</v>
      </c>
      <c r="I2874" s="15"/>
      <c r="J2874" s="16">
        <f>+IF(TABLA!$I2874&lt;&gt;"",1,0)</f>
        <v>0</v>
      </c>
      <c r="K2874" s="16">
        <f>+IF(AND(TABLA!$F2874=1,TABLA!$H2874=1,TABLA!$J2874=1), 1, 0)</f>
        <v>0</v>
      </c>
      <c r="L2874" s="16"/>
      <c r="M2874" s="5" t="s">
        <v>163</v>
      </c>
      <c r="N2874" s="5" t="s">
        <v>8051</v>
      </c>
      <c r="O2874" s="17">
        <v>45225</v>
      </c>
      <c r="P2874" s="5">
        <v>1</v>
      </c>
      <c r="Q2874" s="5">
        <v>1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1</v>
      </c>
      <c r="Y2874" s="5">
        <v>0</v>
      </c>
      <c r="Z2874" s="5">
        <v>1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18">
        <v>87.028000000000006</v>
      </c>
      <c r="AH2874" s="19">
        <v>93</v>
      </c>
      <c r="AI2874" s="19">
        <v>96</v>
      </c>
    </row>
    <row r="2875" spans="1:35" ht="12.75" customHeight="1" x14ac:dyDescent="0.25">
      <c r="A2875" s="5">
        <v>1853</v>
      </c>
      <c r="B2875" s="5">
        <v>5007009</v>
      </c>
      <c r="C2875" s="5"/>
      <c r="D2875" s="5" t="s">
        <v>8052</v>
      </c>
      <c r="E2875" s="15"/>
      <c r="F2875" s="16">
        <f>+IF(TABLA!$E2875 &lt;&gt; "", 1, 0)</f>
        <v>0</v>
      </c>
      <c r="G2875" s="15"/>
      <c r="H2875" s="16">
        <f>+IF(TABLA!$G2875&lt;&gt;"",1,0)</f>
        <v>0</v>
      </c>
      <c r="I2875" s="15"/>
      <c r="J2875" s="16">
        <f>+IF(TABLA!$I2875&lt;&gt;"",1,0)</f>
        <v>0</v>
      </c>
      <c r="K2875" s="16">
        <f>+IF(AND(TABLA!$F2875=1,TABLA!$H2875=1,TABLA!$J2875=1), 1, 0)</f>
        <v>0</v>
      </c>
      <c r="L2875" s="16"/>
      <c r="M2875" s="5" t="s">
        <v>163</v>
      </c>
      <c r="N2875" s="5" t="s">
        <v>8053</v>
      </c>
      <c r="O2875" s="17">
        <v>45198</v>
      </c>
      <c r="P2875" s="5">
        <v>1</v>
      </c>
      <c r="Q2875" s="5">
        <v>1</v>
      </c>
      <c r="R2875" s="5">
        <v>1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1</v>
      </c>
      <c r="Y2875" s="5">
        <v>0</v>
      </c>
      <c r="Z2875" s="5">
        <v>1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18">
        <v>10.7774</v>
      </c>
      <c r="AH2875" s="19">
        <v>14</v>
      </c>
      <c r="AI2875" s="19">
        <v>14</v>
      </c>
    </row>
    <row r="2876" spans="1:35" ht="12.75" customHeight="1" x14ac:dyDescent="0.25">
      <c r="A2876" s="5">
        <v>1588</v>
      </c>
      <c r="B2876" s="5">
        <v>5007012</v>
      </c>
      <c r="C2876" s="5"/>
      <c r="D2876" s="5" t="s">
        <v>8054</v>
      </c>
      <c r="E2876" s="15"/>
      <c r="F2876" s="16">
        <f>+IF(TABLA!$E2876 &lt;&gt; "", 1, 0)</f>
        <v>0</v>
      </c>
      <c r="G2876" s="15"/>
      <c r="H2876" s="16">
        <f>+IF(TABLA!$G2876&lt;&gt;"",1,0)</f>
        <v>0</v>
      </c>
      <c r="I2876" s="15"/>
      <c r="J2876" s="16">
        <f>+IF(TABLA!$I2876&lt;&gt;"",1,0)</f>
        <v>0</v>
      </c>
      <c r="K2876" s="16">
        <f>+IF(AND(TABLA!$F2876=1,TABLA!$H2876=1,TABLA!$J2876=1), 1, 0)</f>
        <v>0</v>
      </c>
      <c r="L2876" s="16"/>
      <c r="M2876" s="5" t="s">
        <v>163</v>
      </c>
      <c r="N2876" s="5" t="s">
        <v>8055</v>
      </c>
      <c r="O2876" s="17">
        <v>45178</v>
      </c>
      <c r="P2876" s="5">
        <v>1</v>
      </c>
      <c r="Q2876" s="5">
        <v>1</v>
      </c>
      <c r="R2876" s="5">
        <v>1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</v>
      </c>
      <c r="Y2876" s="5">
        <v>0</v>
      </c>
      <c r="Z2876" s="5">
        <v>1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18">
        <v>123.6139</v>
      </c>
      <c r="AH2876" s="19">
        <v>29</v>
      </c>
      <c r="AI2876" s="19">
        <v>29</v>
      </c>
    </row>
    <row r="2877" spans="1:35" ht="12.75" customHeight="1" x14ac:dyDescent="0.25">
      <c r="A2877" s="5">
        <v>2326</v>
      </c>
      <c r="B2877" s="5">
        <v>5007013</v>
      </c>
      <c r="C2877" s="5"/>
      <c r="D2877" s="5" t="s">
        <v>8056</v>
      </c>
      <c r="E2877" s="15"/>
      <c r="F2877" s="16">
        <f>+IF(TABLA!$E2877 &lt;&gt; "", 1, 0)</f>
        <v>0</v>
      </c>
      <c r="G2877" s="15"/>
      <c r="H2877" s="16">
        <f>+IF(TABLA!$G2877&lt;&gt;"",1,0)</f>
        <v>0</v>
      </c>
      <c r="I2877" s="15"/>
      <c r="J2877" s="16">
        <f>+IF(TABLA!$I2877&lt;&gt;"",1,0)</f>
        <v>0</v>
      </c>
      <c r="K2877" s="16">
        <f>+IF(AND(TABLA!$F2877=1,TABLA!$H2877=1,TABLA!$J2877=1), 1, 0)</f>
        <v>0</v>
      </c>
      <c r="L2877" s="16"/>
      <c r="M2877" s="5" t="s">
        <v>163</v>
      </c>
      <c r="N2877" s="5" t="s">
        <v>8057</v>
      </c>
      <c r="O2877" s="17">
        <v>45218</v>
      </c>
      <c r="P2877" s="5">
        <v>1</v>
      </c>
      <c r="Q2877" s="5">
        <v>1</v>
      </c>
      <c r="R2877" s="5">
        <v>1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1</v>
      </c>
      <c r="Y2877" s="5">
        <v>0</v>
      </c>
      <c r="Z2877" s="5">
        <v>1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18">
        <v>3297.634</v>
      </c>
      <c r="AH2877" s="19">
        <v>752</v>
      </c>
      <c r="AI2877" s="19">
        <v>800</v>
      </c>
    </row>
    <row r="2878" spans="1:35" ht="12.75" customHeight="1" x14ac:dyDescent="0.25">
      <c r="A2878" s="5">
        <v>1854</v>
      </c>
      <c r="B2878" s="5">
        <v>5007014</v>
      </c>
      <c r="C2878" s="5"/>
      <c r="D2878" s="5" t="s">
        <v>8058</v>
      </c>
      <c r="E2878" s="15"/>
      <c r="F2878" s="16">
        <f>+IF(TABLA!$E2878 &lt;&gt; "", 1, 0)</f>
        <v>0</v>
      </c>
      <c r="G2878" s="15"/>
      <c r="H2878" s="16">
        <f>+IF(TABLA!$G2878&lt;&gt;"",1,0)</f>
        <v>0</v>
      </c>
      <c r="I2878" s="15"/>
      <c r="J2878" s="16">
        <f>+IF(TABLA!$I2878&lt;&gt;"",1,0)</f>
        <v>0</v>
      </c>
      <c r="K2878" s="16">
        <f>+IF(AND(TABLA!$F2878=1,TABLA!$H2878=1,TABLA!$J2878=1), 1, 0)</f>
        <v>0</v>
      </c>
      <c r="L2878" s="16"/>
      <c r="M2878" s="5" t="s">
        <v>163</v>
      </c>
      <c r="N2878" s="5" t="s">
        <v>8059</v>
      </c>
      <c r="O2878" s="17">
        <v>45198</v>
      </c>
      <c r="P2878" s="5">
        <v>1</v>
      </c>
      <c r="Q2878" s="5">
        <v>1</v>
      </c>
      <c r="R2878" s="5">
        <v>1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1</v>
      </c>
      <c r="Y2878" s="5">
        <v>0</v>
      </c>
      <c r="Z2878" s="5">
        <v>1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18">
        <v>75.937399999999997</v>
      </c>
      <c r="AH2878" s="19">
        <v>37</v>
      </c>
      <c r="AI2878" s="19">
        <v>40</v>
      </c>
    </row>
    <row r="2879" spans="1:35" ht="12.75" customHeight="1" x14ac:dyDescent="0.25">
      <c r="A2879" s="5">
        <v>2587</v>
      </c>
      <c r="B2879" s="5">
        <v>5007015</v>
      </c>
      <c r="C2879" s="5"/>
      <c r="D2879" s="5" t="s">
        <v>8050</v>
      </c>
      <c r="E2879" s="15"/>
      <c r="F2879" s="16">
        <f>+IF(TABLA!$E2879 &lt;&gt; "", 1, 0)</f>
        <v>0</v>
      </c>
      <c r="G2879" s="15"/>
      <c r="H2879" s="16">
        <f>+IF(TABLA!$G2879&lt;&gt;"",1,0)</f>
        <v>0</v>
      </c>
      <c r="I2879" s="15"/>
      <c r="J2879" s="16">
        <f>+IF(TABLA!$I2879&lt;&gt;"",1,0)</f>
        <v>0</v>
      </c>
      <c r="K2879" s="16">
        <f>+IF(AND(TABLA!$F2879=1,TABLA!$H2879=1,TABLA!$J2879=1), 1, 0)</f>
        <v>0</v>
      </c>
      <c r="L2879" s="16"/>
      <c r="M2879" s="5" t="s">
        <v>163</v>
      </c>
      <c r="N2879" s="5" t="s">
        <v>8051</v>
      </c>
      <c r="O2879" s="17">
        <v>45224</v>
      </c>
      <c r="P2879" s="5">
        <v>1</v>
      </c>
      <c r="Q2879" s="5">
        <v>1</v>
      </c>
      <c r="R2879" s="5">
        <v>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1</v>
      </c>
      <c r="Y2879" s="5">
        <v>0</v>
      </c>
      <c r="Z2879" s="5">
        <v>1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18">
        <v>648.69299999999998</v>
      </c>
      <c r="AH2879" s="19">
        <v>500</v>
      </c>
      <c r="AI2879" s="19">
        <v>533</v>
      </c>
    </row>
    <row r="2880" spans="1:35" ht="12.75" customHeight="1" x14ac:dyDescent="0.25">
      <c r="A2880" s="5">
        <v>1531</v>
      </c>
      <c r="B2880" s="5">
        <v>5007016</v>
      </c>
      <c r="C2880" s="5"/>
      <c r="D2880" s="5" t="s">
        <v>8060</v>
      </c>
      <c r="E2880" s="15"/>
      <c r="F2880" s="16">
        <f>+IF(TABLA!$E2880 &lt;&gt; "", 1, 0)</f>
        <v>0</v>
      </c>
      <c r="G2880" s="15"/>
      <c r="H2880" s="16">
        <f>+IF(TABLA!$G2880&lt;&gt;"",1,0)</f>
        <v>0</v>
      </c>
      <c r="I2880" s="15"/>
      <c r="J2880" s="16">
        <f>+IF(TABLA!$I2880&lt;&gt;"",1,0)</f>
        <v>0</v>
      </c>
      <c r="K2880" s="16">
        <f>+IF(AND(TABLA!$F2880=1,TABLA!$H2880=1,TABLA!$J2880=1), 1, 0)</f>
        <v>0</v>
      </c>
      <c r="L2880" s="16"/>
      <c r="M2880" s="5" t="s">
        <v>163</v>
      </c>
      <c r="N2880" s="5" t="s">
        <v>8061</v>
      </c>
      <c r="O2880" s="17">
        <v>45174</v>
      </c>
      <c r="P2880" s="5">
        <v>1</v>
      </c>
      <c r="Q2880" s="5">
        <v>1</v>
      </c>
      <c r="R2880" s="5">
        <v>1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1</v>
      </c>
      <c r="Y2880" s="5">
        <v>0</v>
      </c>
      <c r="Z2880" s="5">
        <v>1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18">
        <v>17.793500000000002</v>
      </c>
      <c r="AH2880" s="19">
        <v>18</v>
      </c>
      <c r="AI2880" s="19">
        <v>18</v>
      </c>
    </row>
    <row r="2881" spans="1:35" ht="12.75" customHeight="1" x14ac:dyDescent="0.25">
      <c r="A2881" s="5">
        <v>197</v>
      </c>
      <c r="B2881" s="5">
        <v>5007018</v>
      </c>
      <c r="C2881" s="5"/>
      <c r="D2881" s="5" t="s">
        <v>8062</v>
      </c>
      <c r="E2881" s="15"/>
      <c r="F2881" s="16">
        <f>+IF(TABLA!$E2881 &lt;&gt; "", 1, 0)</f>
        <v>0</v>
      </c>
      <c r="G2881" s="15"/>
      <c r="H2881" s="16">
        <f>+IF(TABLA!$G2881&lt;&gt;"",1,0)</f>
        <v>0</v>
      </c>
      <c r="I2881" s="15"/>
      <c r="J2881" s="16">
        <f>+IF(TABLA!$I2881&lt;&gt;"",1,0)</f>
        <v>0</v>
      </c>
      <c r="K2881" s="16">
        <f>+IF(AND(TABLA!$F2881=1,TABLA!$H2881=1,TABLA!$J2881=1), 1, 0)</f>
        <v>0</v>
      </c>
      <c r="L2881" s="16"/>
      <c r="M2881" s="5" t="s">
        <v>163</v>
      </c>
      <c r="N2881" s="5" t="s">
        <v>8063</v>
      </c>
      <c r="O2881" s="17">
        <v>44890</v>
      </c>
      <c r="P2881" s="5">
        <v>0</v>
      </c>
      <c r="Q2881" s="5">
        <v>1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1</v>
      </c>
      <c r="Y2881" s="5">
        <v>0</v>
      </c>
      <c r="Z2881" s="5">
        <v>1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18">
        <v>6.0397999999999996</v>
      </c>
      <c r="AH2881" s="19">
        <v>1</v>
      </c>
      <c r="AI2881" s="19">
        <v>1</v>
      </c>
    </row>
    <row r="2882" spans="1:35" ht="12.75" customHeight="1" x14ac:dyDescent="0.25">
      <c r="A2882" s="5">
        <v>1095</v>
      </c>
      <c r="B2882" s="5">
        <v>5007020</v>
      </c>
      <c r="C2882" s="5"/>
      <c r="D2882" s="5" t="s">
        <v>8064</v>
      </c>
      <c r="E2882" s="15"/>
      <c r="F2882" s="16">
        <f>+IF(TABLA!$E2882 &lt;&gt; "", 1, 0)</f>
        <v>0</v>
      </c>
      <c r="G2882" s="15"/>
      <c r="H2882" s="16">
        <f>+IF(TABLA!$G2882&lt;&gt;"",1,0)</f>
        <v>0</v>
      </c>
      <c r="I2882" s="15"/>
      <c r="J2882" s="16">
        <f>+IF(TABLA!$I2882&lt;&gt;"",1,0)</f>
        <v>0</v>
      </c>
      <c r="K2882" s="16">
        <f>+IF(AND(TABLA!$F2882=1,TABLA!$H2882=1,TABLA!$J2882=1), 1, 0)</f>
        <v>0</v>
      </c>
      <c r="L2882" s="16"/>
      <c r="M2882" s="5" t="s">
        <v>163</v>
      </c>
      <c r="N2882" s="5" t="s">
        <v>8065</v>
      </c>
      <c r="O2882" s="17">
        <v>45124</v>
      </c>
      <c r="P2882" s="5">
        <v>1</v>
      </c>
      <c r="Q2882" s="5">
        <v>1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1</v>
      </c>
      <c r="Y2882" s="5">
        <v>0</v>
      </c>
      <c r="Z2882" s="5">
        <v>1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18">
        <v>34.6235</v>
      </c>
      <c r="AH2882" s="19">
        <v>10</v>
      </c>
      <c r="AI2882" s="19">
        <v>10</v>
      </c>
    </row>
    <row r="2883" spans="1:35" ht="12.75" customHeight="1" x14ac:dyDescent="0.25">
      <c r="A2883" s="5">
        <v>1441</v>
      </c>
      <c r="B2883" s="5">
        <v>5007021</v>
      </c>
      <c r="C2883" s="5"/>
      <c r="D2883" s="5" t="s">
        <v>8066</v>
      </c>
      <c r="E2883" s="15"/>
      <c r="F2883" s="16">
        <f>+IF(TABLA!$E2883 &lt;&gt; "", 1, 0)</f>
        <v>0</v>
      </c>
      <c r="G2883" s="15"/>
      <c r="H2883" s="16">
        <f>+IF(TABLA!$G2883&lt;&gt;"",1,0)</f>
        <v>0</v>
      </c>
      <c r="I2883" s="15"/>
      <c r="J2883" s="16">
        <f>+IF(TABLA!$I2883&lt;&gt;"",1,0)</f>
        <v>0</v>
      </c>
      <c r="K2883" s="16">
        <f>+IF(AND(TABLA!$F2883=1,TABLA!$H2883=1,TABLA!$J2883=1), 1, 0)</f>
        <v>0</v>
      </c>
      <c r="L2883" s="16"/>
      <c r="M2883" s="5" t="s">
        <v>163</v>
      </c>
      <c r="N2883" s="5" t="s">
        <v>8067</v>
      </c>
      <c r="O2883" s="17">
        <v>45166</v>
      </c>
      <c r="P2883" s="5">
        <v>1</v>
      </c>
      <c r="Q2883" s="5">
        <v>1</v>
      </c>
      <c r="R2883" s="5">
        <v>1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1</v>
      </c>
      <c r="Y2883" s="5">
        <v>0</v>
      </c>
      <c r="Z2883" s="5">
        <v>1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18">
        <v>31.549600000000002</v>
      </c>
      <c r="AH2883" s="19">
        <v>30</v>
      </c>
      <c r="AI2883" s="19">
        <v>30</v>
      </c>
    </row>
    <row r="2884" spans="1:35" ht="12.75" customHeight="1" x14ac:dyDescent="0.25">
      <c r="A2884" s="5">
        <v>2039</v>
      </c>
      <c r="B2884" s="5">
        <v>5007022</v>
      </c>
      <c r="C2884" s="5"/>
      <c r="D2884" s="5" t="s">
        <v>8068</v>
      </c>
      <c r="E2884" s="15"/>
      <c r="F2884" s="16">
        <f>+IF(TABLA!$E2884 &lt;&gt; "", 1, 0)</f>
        <v>0</v>
      </c>
      <c r="G2884" s="15"/>
      <c r="H2884" s="16">
        <f>+IF(TABLA!$G2884&lt;&gt;"",1,0)</f>
        <v>0</v>
      </c>
      <c r="I2884" s="15"/>
      <c r="J2884" s="16">
        <f>+IF(TABLA!$I2884&lt;&gt;"",1,0)</f>
        <v>0</v>
      </c>
      <c r="K2884" s="16">
        <f>+IF(AND(TABLA!$F2884=1,TABLA!$H2884=1,TABLA!$J2884=1), 1, 0)</f>
        <v>0</v>
      </c>
      <c r="L2884" s="16"/>
      <c r="M2884" s="5" t="s">
        <v>163</v>
      </c>
      <c r="N2884" s="5" t="s">
        <v>8069</v>
      </c>
      <c r="O2884" s="17">
        <v>45209</v>
      </c>
      <c r="P2884" s="5">
        <v>1</v>
      </c>
      <c r="Q2884" s="5">
        <v>1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1</v>
      </c>
      <c r="Y2884" s="5">
        <v>0</v>
      </c>
      <c r="Z2884" s="5">
        <v>1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18">
        <v>18.474399999999999</v>
      </c>
      <c r="AH2884" s="19">
        <v>25</v>
      </c>
      <c r="AI2884" s="19">
        <v>25</v>
      </c>
    </row>
    <row r="2885" spans="1:35" ht="12.75" customHeight="1" x14ac:dyDescent="0.25">
      <c r="A2885" s="5">
        <v>412</v>
      </c>
      <c r="B2885" s="5">
        <v>5007024</v>
      </c>
      <c r="C2885" s="5"/>
      <c r="D2885" s="5" t="s">
        <v>8070</v>
      </c>
      <c r="E2885" s="15"/>
      <c r="F2885" s="16">
        <f>+IF(TABLA!$E2885 &lt;&gt; "", 1, 0)</f>
        <v>0</v>
      </c>
      <c r="G2885" s="15"/>
      <c r="H2885" s="16">
        <f>+IF(TABLA!$G2885&lt;&gt;"",1,0)</f>
        <v>0</v>
      </c>
      <c r="I2885" s="15"/>
      <c r="J2885" s="16">
        <f>+IF(TABLA!$I2885&lt;&gt;"",1,0)</f>
        <v>0</v>
      </c>
      <c r="K2885" s="16">
        <f>+IF(AND(TABLA!$F2885=1,TABLA!$H2885=1,TABLA!$J2885=1), 1, 0)</f>
        <v>0</v>
      </c>
      <c r="L2885" s="16"/>
      <c r="M2885" s="5" t="s">
        <v>163</v>
      </c>
      <c r="N2885" s="5" t="s">
        <v>8071</v>
      </c>
      <c r="O2885" s="17">
        <v>44985</v>
      </c>
      <c r="P2885" s="5">
        <v>1</v>
      </c>
      <c r="Q2885" s="5">
        <v>1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1</v>
      </c>
      <c r="Y2885" s="5">
        <v>0</v>
      </c>
      <c r="Z2885" s="5">
        <v>1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18">
        <v>0</v>
      </c>
      <c r="AH2885" s="19">
        <v>1</v>
      </c>
      <c r="AI2885" s="19">
        <v>1</v>
      </c>
    </row>
    <row r="2886" spans="1:35" ht="12.75" customHeight="1" x14ac:dyDescent="0.25">
      <c r="A2886" s="5">
        <v>1549</v>
      </c>
      <c r="B2886" s="5">
        <v>5007025</v>
      </c>
      <c r="C2886" s="5"/>
      <c r="D2886" s="5" t="s">
        <v>8072</v>
      </c>
      <c r="E2886" s="15"/>
      <c r="F2886" s="16">
        <f>+IF(TABLA!$E2886 &lt;&gt; "", 1, 0)</f>
        <v>0</v>
      </c>
      <c r="G2886" s="15"/>
      <c r="H2886" s="16">
        <f>+IF(TABLA!$G2886&lt;&gt;"",1,0)</f>
        <v>0</v>
      </c>
      <c r="I2886" s="15"/>
      <c r="J2886" s="16">
        <f>+IF(TABLA!$I2886&lt;&gt;"",1,0)</f>
        <v>0</v>
      </c>
      <c r="K2886" s="16">
        <f>+IF(AND(TABLA!$F2886=1,TABLA!$H2886=1,TABLA!$J2886=1), 1, 0)</f>
        <v>0</v>
      </c>
      <c r="L2886" s="16"/>
      <c r="M2886" s="5" t="s">
        <v>163</v>
      </c>
      <c r="N2886" s="5" t="s">
        <v>8073</v>
      </c>
      <c r="O2886" s="17">
        <v>45175</v>
      </c>
      <c r="P2886" s="5">
        <v>1</v>
      </c>
      <c r="Q2886" s="5">
        <v>1</v>
      </c>
      <c r="R2886" s="5">
        <v>1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1</v>
      </c>
      <c r="Y2886" s="5">
        <v>0</v>
      </c>
      <c r="Z2886" s="5">
        <v>1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18">
        <v>40.310499999999998</v>
      </c>
      <c r="AH2886" s="19">
        <v>12</v>
      </c>
      <c r="AI2886" s="19">
        <v>12</v>
      </c>
    </row>
    <row r="2887" spans="1:35" ht="12.75" customHeight="1" x14ac:dyDescent="0.25">
      <c r="A2887" s="5">
        <v>566</v>
      </c>
      <c r="B2887" s="5">
        <v>5007026</v>
      </c>
      <c r="C2887" s="5"/>
      <c r="D2887" s="5" t="s">
        <v>8074</v>
      </c>
      <c r="E2887" s="15"/>
      <c r="F2887" s="16">
        <f>+IF(TABLA!$E2887 &lt;&gt; "", 1, 0)</f>
        <v>0</v>
      </c>
      <c r="G2887" s="15"/>
      <c r="H2887" s="16">
        <f>+IF(TABLA!$G2887&lt;&gt;"",1,0)</f>
        <v>0</v>
      </c>
      <c r="I2887" s="15"/>
      <c r="J2887" s="16">
        <f>+IF(TABLA!$I2887&lt;&gt;"",1,0)</f>
        <v>0</v>
      </c>
      <c r="K2887" s="16">
        <f>+IF(AND(TABLA!$F2887=1,TABLA!$H2887=1,TABLA!$J2887=1), 1, 0)</f>
        <v>0</v>
      </c>
      <c r="L2887" s="16"/>
      <c r="M2887" s="5" t="s">
        <v>163</v>
      </c>
      <c r="N2887" s="5" t="s">
        <v>8075</v>
      </c>
      <c r="O2887" s="17">
        <v>45035</v>
      </c>
      <c r="P2887" s="5">
        <v>1</v>
      </c>
      <c r="Q2887" s="5">
        <v>1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1</v>
      </c>
      <c r="Y2887" s="5">
        <v>0</v>
      </c>
      <c r="Z2887" s="5">
        <v>1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18">
        <v>1.8311999999999999</v>
      </c>
      <c r="AH2887" s="19">
        <v>2</v>
      </c>
      <c r="AI2887" s="19">
        <v>2</v>
      </c>
    </row>
    <row r="2888" spans="1:35" ht="12.75" customHeight="1" x14ac:dyDescent="0.25">
      <c r="A2888" s="5">
        <v>2169</v>
      </c>
      <c r="B2888" s="5">
        <v>5007027</v>
      </c>
      <c r="C2888" s="5"/>
      <c r="D2888" s="5" t="s">
        <v>7394</v>
      </c>
      <c r="E2888" s="15"/>
      <c r="F2888" s="16">
        <f>+IF(TABLA!$E2888 &lt;&gt; "", 1, 0)</f>
        <v>0</v>
      </c>
      <c r="G2888" s="15"/>
      <c r="H2888" s="16">
        <f>+IF(TABLA!$G2888&lt;&gt;"",1,0)</f>
        <v>0</v>
      </c>
      <c r="I2888" s="15"/>
      <c r="J2888" s="16">
        <f>+IF(TABLA!$I2888&lt;&gt;"",1,0)</f>
        <v>0</v>
      </c>
      <c r="K2888" s="16">
        <f>+IF(AND(TABLA!$F2888=1,TABLA!$H2888=1,TABLA!$J2888=1), 1, 0)</f>
        <v>0</v>
      </c>
      <c r="L2888" s="16"/>
      <c r="M2888" s="5" t="s">
        <v>163</v>
      </c>
      <c r="N2888" s="5" t="s">
        <v>7396</v>
      </c>
      <c r="O2888" s="17">
        <v>45213</v>
      </c>
      <c r="P2888" s="5">
        <v>1</v>
      </c>
      <c r="Q2888" s="5">
        <v>1</v>
      </c>
      <c r="R2888" s="5">
        <v>1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1</v>
      </c>
      <c r="Y2888" s="5">
        <v>0</v>
      </c>
      <c r="Z2888" s="5">
        <v>1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18">
        <v>47.413899999999998</v>
      </c>
      <c r="AH2888" s="19">
        <v>96</v>
      </c>
      <c r="AI2888" s="19">
        <v>102</v>
      </c>
    </row>
    <row r="2889" spans="1:35" ht="12.75" customHeight="1" x14ac:dyDescent="0.25">
      <c r="A2889" s="5">
        <v>2457</v>
      </c>
      <c r="B2889" s="5">
        <v>5007028</v>
      </c>
      <c r="C2889" s="5"/>
      <c r="D2889" s="5" t="s">
        <v>7397</v>
      </c>
      <c r="E2889" s="15"/>
      <c r="F2889" s="16">
        <f>+IF(TABLA!$E2889 &lt;&gt; "", 1, 0)</f>
        <v>0</v>
      </c>
      <c r="G2889" s="15"/>
      <c r="H2889" s="16">
        <f>+IF(TABLA!$G2889&lt;&gt;"",1,0)</f>
        <v>0</v>
      </c>
      <c r="I2889" s="15"/>
      <c r="J2889" s="16">
        <f>+IF(TABLA!$I2889&lt;&gt;"",1,0)</f>
        <v>0</v>
      </c>
      <c r="K2889" s="16">
        <f>+IF(AND(TABLA!$F2889=1,TABLA!$H2889=1,TABLA!$J2889=1), 1, 0)</f>
        <v>0</v>
      </c>
      <c r="L2889" s="16"/>
      <c r="M2889" s="5" t="s">
        <v>163</v>
      </c>
      <c r="N2889" s="5" t="s">
        <v>7399</v>
      </c>
      <c r="O2889" s="17">
        <v>45222</v>
      </c>
      <c r="P2889" s="5">
        <v>1</v>
      </c>
      <c r="Q2889" s="5">
        <v>1</v>
      </c>
      <c r="R2889" s="5">
        <v>1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1</v>
      </c>
      <c r="Y2889" s="5">
        <v>0</v>
      </c>
      <c r="Z2889" s="5">
        <v>1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18">
        <v>261.69310000000002</v>
      </c>
      <c r="AH2889" s="19">
        <v>739</v>
      </c>
      <c r="AI2889" s="19">
        <v>818</v>
      </c>
    </row>
    <row r="2890" spans="1:35" ht="12.75" customHeight="1" x14ac:dyDescent="0.25">
      <c r="A2890" s="5">
        <v>2588</v>
      </c>
      <c r="B2890" s="5">
        <v>5007029</v>
      </c>
      <c r="C2890" s="5"/>
      <c r="D2890" s="5" t="s">
        <v>7400</v>
      </c>
      <c r="E2890" s="15"/>
      <c r="F2890" s="16">
        <f>+IF(TABLA!$E2890 &lt;&gt; "", 1, 0)</f>
        <v>0</v>
      </c>
      <c r="G2890" s="15"/>
      <c r="H2890" s="16">
        <f>+IF(TABLA!$G2890&lt;&gt;"",1,0)</f>
        <v>0</v>
      </c>
      <c r="I2890" s="15"/>
      <c r="J2890" s="16">
        <f>+IF(TABLA!$I2890&lt;&gt;"",1,0)</f>
        <v>0</v>
      </c>
      <c r="K2890" s="16">
        <f>+IF(AND(TABLA!$F2890=1,TABLA!$H2890=1,TABLA!$J2890=1), 1, 0)</f>
        <v>0</v>
      </c>
      <c r="L2890" s="16"/>
      <c r="M2890" s="5" t="s">
        <v>163</v>
      </c>
      <c r="N2890" s="5" t="s">
        <v>7402</v>
      </c>
      <c r="O2890" s="17">
        <v>45224</v>
      </c>
      <c r="P2890" s="5">
        <v>1</v>
      </c>
      <c r="Q2890" s="5">
        <v>1</v>
      </c>
      <c r="R2890" s="5">
        <v>1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1</v>
      </c>
      <c r="Y2890" s="5">
        <v>0</v>
      </c>
      <c r="Z2890" s="5">
        <v>1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18">
        <v>44.045999999999999</v>
      </c>
      <c r="AH2890" s="19">
        <v>60</v>
      </c>
      <c r="AI2890" s="19">
        <v>62</v>
      </c>
    </row>
    <row r="2891" spans="1:35" ht="12.75" customHeight="1" x14ac:dyDescent="0.25">
      <c r="A2891" s="5">
        <v>2769</v>
      </c>
      <c r="B2891" s="5">
        <v>5007030</v>
      </c>
      <c r="C2891" s="5"/>
      <c r="D2891" s="5" t="s">
        <v>8076</v>
      </c>
      <c r="E2891" s="15"/>
      <c r="F2891" s="16">
        <f>+IF(TABLA!$E2891 &lt;&gt; "", 1, 0)</f>
        <v>0</v>
      </c>
      <c r="G2891" s="15"/>
      <c r="H2891" s="16">
        <f>+IF(TABLA!$G2891&lt;&gt;"",1,0)</f>
        <v>0</v>
      </c>
      <c r="I2891" s="15"/>
      <c r="J2891" s="16">
        <f>+IF(TABLA!$I2891&lt;&gt;"",1,0)</f>
        <v>0</v>
      </c>
      <c r="K2891" s="16">
        <f>+IF(AND(TABLA!$F2891=1,TABLA!$H2891=1,TABLA!$J2891=1), 1, 0)</f>
        <v>0</v>
      </c>
      <c r="L2891" s="16"/>
      <c r="M2891" s="5" t="s">
        <v>163</v>
      </c>
      <c r="N2891" s="5" t="s">
        <v>8077</v>
      </c>
      <c r="O2891" s="17">
        <v>45227</v>
      </c>
      <c r="P2891" s="5">
        <v>1</v>
      </c>
      <c r="Q2891" s="5">
        <v>1</v>
      </c>
      <c r="R2891" s="5">
        <v>1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1</v>
      </c>
      <c r="Y2891" s="5">
        <v>0</v>
      </c>
      <c r="Z2891" s="5">
        <v>1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18">
        <v>65.248400000000004</v>
      </c>
      <c r="AH2891" s="19">
        <v>88</v>
      </c>
      <c r="AI2891" s="19">
        <v>90</v>
      </c>
    </row>
    <row r="2892" spans="1:35" ht="12.75" customHeight="1" x14ac:dyDescent="0.25">
      <c r="A2892" s="5">
        <v>2458</v>
      </c>
      <c r="B2892" s="5">
        <v>5007031</v>
      </c>
      <c r="C2892" s="5"/>
      <c r="D2892" s="5" t="s">
        <v>7403</v>
      </c>
      <c r="E2892" s="15"/>
      <c r="F2892" s="16">
        <f>+IF(TABLA!$E2892 &lt;&gt; "", 1, 0)</f>
        <v>0</v>
      </c>
      <c r="G2892" s="15"/>
      <c r="H2892" s="16">
        <f>+IF(TABLA!$G2892&lt;&gt;"",1,0)</f>
        <v>0</v>
      </c>
      <c r="I2892" s="15"/>
      <c r="J2892" s="16">
        <f>+IF(TABLA!$I2892&lt;&gt;"",1,0)</f>
        <v>0</v>
      </c>
      <c r="K2892" s="16">
        <f>+IF(AND(TABLA!$F2892=1,TABLA!$H2892=1,TABLA!$J2892=1), 1, 0)</f>
        <v>0</v>
      </c>
      <c r="L2892" s="16"/>
      <c r="M2892" s="5" t="s">
        <v>163</v>
      </c>
      <c r="N2892" s="5" t="s">
        <v>7405</v>
      </c>
      <c r="O2892" s="17">
        <v>45222</v>
      </c>
      <c r="P2892" s="5">
        <v>1</v>
      </c>
      <c r="Q2892" s="5">
        <v>1</v>
      </c>
      <c r="R2892" s="5">
        <v>1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1</v>
      </c>
      <c r="Y2892" s="5">
        <v>0</v>
      </c>
      <c r="Z2892" s="5">
        <v>1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18">
        <v>2016.0875000000001</v>
      </c>
      <c r="AH2892" s="19">
        <v>926</v>
      </c>
      <c r="AI2892" s="19">
        <v>994</v>
      </c>
    </row>
    <row r="2893" spans="1:35" ht="12.75" customHeight="1" x14ac:dyDescent="0.25">
      <c r="A2893" s="5">
        <v>1579</v>
      </c>
      <c r="B2893" s="5">
        <v>5007032</v>
      </c>
      <c r="C2893" s="5"/>
      <c r="D2893" s="5" t="s">
        <v>7406</v>
      </c>
      <c r="E2893" s="15"/>
      <c r="F2893" s="16">
        <f>+IF(TABLA!$E2893 &lt;&gt; "", 1, 0)</f>
        <v>0</v>
      </c>
      <c r="G2893" s="15"/>
      <c r="H2893" s="16">
        <f>+IF(TABLA!$G2893&lt;&gt;"",1,0)</f>
        <v>0</v>
      </c>
      <c r="I2893" s="15"/>
      <c r="J2893" s="16">
        <f>+IF(TABLA!$I2893&lt;&gt;"",1,0)</f>
        <v>0</v>
      </c>
      <c r="K2893" s="16">
        <f>+IF(AND(TABLA!$F2893=1,TABLA!$H2893=1,TABLA!$J2893=1), 1, 0)</f>
        <v>0</v>
      </c>
      <c r="L2893" s="16"/>
      <c r="M2893" s="5" t="s">
        <v>163</v>
      </c>
      <c r="N2893" s="5" t="s">
        <v>7408</v>
      </c>
      <c r="O2893" s="17">
        <v>45177</v>
      </c>
      <c r="P2893" s="5">
        <v>1</v>
      </c>
      <c r="Q2893" s="5">
        <v>1</v>
      </c>
      <c r="R2893" s="5">
        <v>1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1</v>
      </c>
      <c r="Y2893" s="5">
        <v>0</v>
      </c>
      <c r="Z2893" s="5">
        <v>1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18">
        <v>509.2602</v>
      </c>
      <c r="AH2893" s="19">
        <v>189</v>
      </c>
      <c r="AI2893" s="19">
        <v>196</v>
      </c>
    </row>
    <row r="2894" spans="1:35" ht="12.75" customHeight="1" x14ac:dyDescent="0.25">
      <c r="A2894" s="5">
        <v>1475</v>
      </c>
      <c r="B2894" s="5">
        <v>5007033</v>
      </c>
      <c r="C2894" s="5"/>
      <c r="D2894" s="5" t="s">
        <v>8078</v>
      </c>
      <c r="E2894" s="15"/>
      <c r="F2894" s="16">
        <f>+IF(TABLA!$E2894 &lt;&gt; "", 1, 0)</f>
        <v>0</v>
      </c>
      <c r="G2894" s="15"/>
      <c r="H2894" s="16">
        <f>+IF(TABLA!$G2894&lt;&gt;"",1,0)</f>
        <v>0</v>
      </c>
      <c r="I2894" s="15"/>
      <c r="J2894" s="16">
        <f>+IF(TABLA!$I2894&lt;&gt;"",1,0)</f>
        <v>0</v>
      </c>
      <c r="K2894" s="16">
        <f>+IF(AND(TABLA!$F2894=1,TABLA!$H2894=1,TABLA!$J2894=1), 1, 0)</f>
        <v>0</v>
      </c>
      <c r="L2894" s="16"/>
      <c r="M2894" s="5" t="s">
        <v>163</v>
      </c>
      <c r="N2894" s="5" t="s">
        <v>8079</v>
      </c>
      <c r="O2894" s="17">
        <v>45168</v>
      </c>
      <c r="P2894" s="5">
        <v>1</v>
      </c>
      <c r="Q2894" s="5">
        <v>1</v>
      </c>
      <c r="R2894" s="5">
        <v>1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1</v>
      </c>
      <c r="Y2894" s="5">
        <v>0</v>
      </c>
      <c r="Z2894" s="5">
        <v>1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18">
        <v>12.8682</v>
      </c>
      <c r="AH2894" s="19">
        <v>12</v>
      </c>
      <c r="AI2894" s="19">
        <v>12</v>
      </c>
    </row>
    <row r="2895" spans="1:35" ht="12.75" customHeight="1" x14ac:dyDescent="0.25">
      <c r="A2895" s="5">
        <v>1316</v>
      </c>
      <c r="B2895" s="5">
        <v>5007034</v>
      </c>
      <c r="C2895" s="5"/>
      <c r="D2895" s="5" t="s">
        <v>8080</v>
      </c>
      <c r="E2895" s="15"/>
      <c r="F2895" s="16">
        <f>+IF(TABLA!$E2895 &lt;&gt; "", 1, 0)</f>
        <v>0</v>
      </c>
      <c r="G2895" s="15"/>
      <c r="H2895" s="16">
        <f>+IF(TABLA!$G2895&lt;&gt;"",1,0)</f>
        <v>0</v>
      </c>
      <c r="I2895" s="15"/>
      <c r="J2895" s="16">
        <f>+IF(TABLA!$I2895&lt;&gt;"",1,0)</f>
        <v>0</v>
      </c>
      <c r="K2895" s="16">
        <f>+IF(AND(TABLA!$F2895=1,TABLA!$H2895=1,TABLA!$J2895=1), 1, 0)</f>
        <v>0</v>
      </c>
      <c r="L2895" s="16"/>
      <c r="M2895" s="5" t="s">
        <v>163</v>
      </c>
      <c r="N2895" s="5" t="s">
        <v>8081</v>
      </c>
      <c r="O2895" s="17">
        <v>45152</v>
      </c>
      <c r="P2895" s="5">
        <v>1</v>
      </c>
      <c r="Q2895" s="5">
        <v>1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1</v>
      </c>
      <c r="Y2895" s="5">
        <v>0</v>
      </c>
      <c r="Z2895" s="5">
        <v>1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18">
        <v>18.5641</v>
      </c>
      <c r="AH2895" s="19">
        <v>4</v>
      </c>
      <c r="AI2895" s="19">
        <v>4</v>
      </c>
    </row>
    <row r="2896" spans="1:35" ht="12.75" customHeight="1" x14ac:dyDescent="0.25">
      <c r="A2896" s="5">
        <v>980</v>
      </c>
      <c r="B2896" s="5">
        <v>5007035</v>
      </c>
      <c r="C2896" s="5"/>
      <c r="D2896" s="5" t="s">
        <v>528</v>
      </c>
      <c r="E2896" s="15"/>
      <c r="F2896" s="16">
        <f>+IF(TABLA!$E2896 &lt;&gt; "", 1, 0)</f>
        <v>0</v>
      </c>
      <c r="G2896" s="15"/>
      <c r="H2896" s="16">
        <f>+IF(TABLA!$G2896&lt;&gt;"",1,0)</f>
        <v>0</v>
      </c>
      <c r="I2896" s="15"/>
      <c r="J2896" s="16">
        <f>+IF(TABLA!$I2896&lt;&gt;"",1,0)</f>
        <v>0</v>
      </c>
      <c r="K2896" s="16">
        <f>+IF(AND(TABLA!$F2896=1,TABLA!$H2896=1,TABLA!$J2896=1), 1, 0)</f>
        <v>0</v>
      </c>
      <c r="L2896" s="16"/>
      <c r="M2896" s="5" t="s">
        <v>163</v>
      </c>
      <c r="N2896" s="5" t="s">
        <v>531</v>
      </c>
      <c r="O2896" s="17">
        <v>45108</v>
      </c>
      <c r="P2896" s="5">
        <v>1</v>
      </c>
      <c r="Q2896" s="5">
        <v>1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1</v>
      </c>
      <c r="Y2896" s="5">
        <v>0</v>
      </c>
      <c r="Z2896" s="5">
        <v>1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18">
        <v>1.694</v>
      </c>
      <c r="AH2896" s="19">
        <v>1</v>
      </c>
      <c r="AI2896" s="19">
        <v>1</v>
      </c>
    </row>
    <row r="2897" spans="1:35" ht="12.75" customHeight="1" x14ac:dyDescent="0.25">
      <c r="A2897" s="5">
        <v>925</v>
      </c>
      <c r="B2897" s="5">
        <v>5007036</v>
      </c>
      <c r="C2897" s="5"/>
      <c r="D2897" s="5" t="s">
        <v>8082</v>
      </c>
      <c r="E2897" s="15"/>
      <c r="F2897" s="16">
        <f>+IF(TABLA!$E2897 &lt;&gt; "", 1, 0)</f>
        <v>0</v>
      </c>
      <c r="G2897" s="15"/>
      <c r="H2897" s="16">
        <f>+IF(TABLA!$G2897&lt;&gt;"",1,0)</f>
        <v>0</v>
      </c>
      <c r="I2897" s="15"/>
      <c r="J2897" s="16">
        <f>+IF(TABLA!$I2897&lt;&gt;"",1,0)</f>
        <v>0</v>
      </c>
      <c r="K2897" s="16">
        <f>+IF(AND(TABLA!$F2897=1,TABLA!$H2897=1,TABLA!$J2897=1), 1, 0)</f>
        <v>0</v>
      </c>
      <c r="L2897" s="16"/>
      <c r="M2897" s="5" t="s">
        <v>163</v>
      </c>
      <c r="N2897" s="5" t="s">
        <v>8083</v>
      </c>
      <c r="O2897" s="17">
        <v>45100</v>
      </c>
      <c r="P2897" s="5">
        <v>1</v>
      </c>
      <c r="Q2897" s="5">
        <v>1</v>
      </c>
      <c r="R2897" s="5">
        <v>1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1</v>
      </c>
      <c r="Y2897" s="5">
        <v>0</v>
      </c>
      <c r="Z2897" s="5">
        <v>1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18">
        <v>1.1782999999999999</v>
      </c>
      <c r="AH2897" s="19">
        <v>2</v>
      </c>
      <c r="AI2897" s="19">
        <v>2</v>
      </c>
    </row>
    <row r="2898" spans="1:35" ht="12.75" customHeight="1" x14ac:dyDescent="0.25">
      <c r="A2898" s="5">
        <v>2688</v>
      </c>
      <c r="B2898" s="5">
        <v>5007037</v>
      </c>
      <c r="C2898" s="5"/>
      <c r="D2898" s="5" t="s">
        <v>8084</v>
      </c>
      <c r="E2898" s="15"/>
      <c r="F2898" s="16">
        <f>+IF(TABLA!$E2898 &lt;&gt; "", 1, 0)</f>
        <v>0</v>
      </c>
      <c r="G2898" s="15"/>
      <c r="H2898" s="16">
        <f>+IF(TABLA!$G2898&lt;&gt;"",1,0)</f>
        <v>0</v>
      </c>
      <c r="I2898" s="15"/>
      <c r="J2898" s="16">
        <f>+IF(TABLA!$I2898&lt;&gt;"",1,0)</f>
        <v>0</v>
      </c>
      <c r="K2898" s="16">
        <f>+IF(AND(TABLA!$F2898=1,TABLA!$H2898=1,TABLA!$J2898=1), 1, 0)</f>
        <v>0</v>
      </c>
      <c r="L2898" s="16"/>
      <c r="M2898" s="5" t="s">
        <v>163</v>
      </c>
      <c r="N2898" s="5" t="s">
        <v>8085</v>
      </c>
      <c r="O2898" s="17">
        <v>45225</v>
      </c>
      <c r="P2898" s="5">
        <v>1</v>
      </c>
      <c r="Q2898" s="5">
        <v>1</v>
      </c>
      <c r="R2898" s="5">
        <v>1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1</v>
      </c>
      <c r="Y2898" s="5">
        <v>0</v>
      </c>
      <c r="Z2898" s="5">
        <v>1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18">
        <v>35.596200000000003</v>
      </c>
      <c r="AH2898" s="19">
        <v>49</v>
      </c>
      <c r="AI2898" s="19">
        <v>52</v>
      </c>
    </row>
    <row r="2899" spans="1:35" ht="12.75" customHeight="1" x14ac:dyDescent="0.25">
      <c r="A2899" s="5">
        <v>2242</v>
      </c>
      <c r="B2899" s="5">
        <v>5007038</v>
      </c>
      <c r="C2899" s="5"/>
      <c r="D2899" s="5" t="s">
        <v>8086</v>
      </c>
      <c r="E2899" s="15"/>
      <c r="F2899" s="16">
        <f>+IF(TABLA!$E2899 &lt;&gt; "", 1, 0)</f>
        <v>0</v>
      </c>
      <c r="G2899" s="15"/>
      <c r="H2899" s="16">
        <f>+IF(TABLA!$G2899&lt;&gt;"",1,0)</f>
        <v>0</v>
      </c>
      <c r="I2899" s="15"/>
      <c r="J2899" s="16">
        <f>+IF(TABLA!$I2899&lt;&gt;"",1,0)</f>
        <v>0</v>
      </c>
      <c r="K2899" s="16">
        <f>+IF(AND(TABLA!$F2899=1,TABLA!$H2899=1,TABLA!$J2899=1), 1, 0)</f>
        <v>0</v>
      </c>
      <c r="L2899" s="16"/>
      <c r="M2899" s="5" t="s">
        <v>163</v>
      </c>
      <c r="N2899" s="5" t="s">
        <v>8087</v>
      </c>
      <c r="O2899" s="17">
        <v>45216</v>
      </c>
      <c r="P2899" s="5">
        <v>1</v>
      </c>
      <c r="Q2899" s="5">
        <v>1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1</v>
      </c>
      <c r="Y2899" s="5">
        <v>0</v>
      </c>
      <c r="Z2899" s="5">
        <v>1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18">
        <v>284.2706</v>
      </c>
      <c r="AH2899" s="19">
        <v>56</v>
      </c>
      <c r="AI2899" s="19">
        <v>59</v>
      </c>
    </row>
    <row r="2900" spans="1:35" ht="12.75" customHeight="1" x14ac:dyDescent="0.25">
      <c r="A2900" s="5">
        <v>1269</v>
      </c>
      <c r="B2900" s="5">
        <v>5007039</v>
      </c>
      <c r="C2900" s="5"/>
      <c r="D2900" s="5" t="s">
        <v>8088</v>
      </c>
      <c r="E2900" s="15"/>
      <c r="F2900" s="16">
        <f>+IF(TABLA!$E2900 &lt;&gt; "", 1, 0)</f>
        <v>0</v>
      </c>
      <c r="G2900" s="15"/>
      <c r="H2900" s="16">
        <f>+IF(TABLA!$G2900&lt;&gt;"",1,0)</f>
        <v>0</v>
      </c>
      <c r="I2900" s="15"/>
      <c r="J2900" s="16">
        <f>+IF(TABLA!$I2900&lt;&gt;"",1,0)</f>
        <v>0</v>
      </c>
      <c r="K2900" s="16">
        <f>+IF(AND(TABLA!$F2900=1,TABLA!$H2900=1,TABLA!$J2900=1), 1, 0)</f>
        <v>0</v>
      </c>
      <c r="L2900" s="16"/>
      <c r="M2900" s="5" t="s">
        <v>163</v>
      </c>
      <c r="N2900" s="5" t="s">
        <v>8089</v>
      </c>
      <c r="O2900" s="17">
        <v>45146</v>
      </c>
      <c r="P2900" s="5">
        <v>1</v>
      </c>
      <c r="Q2900" s="5">
        <v>1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1</v>
      </c>
      <c r="Y2900" s="5">
        <v>0</v>
      </c>
      <c r="Z2900" s="5">
        <v>1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18">
        <v>20.130199999999999</v>
      </c>
      <c r="AH2900" s="19">
        <v>9</v>
      </c>
      <c r="AI2900" s="19">
        <v>9</v>
      </c>
    </row>
    <row r="2901" spans="1:35" ht="12.75" customHeight="1" x14ac:dyDescent="0.25">
      <c r="A2901" s="5">
        <v>1771</v>
      </c>
      <c r="B2901" s="5">
        <v>5007040</v>
      </c>
      <c r="C2901" s="5"/>
      <c r="D2901" s="5" t="s">
        <v>7669</v>
      </c>
      <c r="E2901" s="15"/>
      <c r="F2901" s="16">
        <f>+IF(TABLA!$E2901 &lt;&gt; "", 1, 0)</f>
        <v>0</v>
      </c>
      <c r="G2901" s="15"/>
      <c r="H2901" s="16">
        <f>+IF(TABLA!$G2901&lt;&gt;"",1,0)</f>
        <v>0</v>
      </c>
      <c r="I2901" s="15"/>
      <c r="J2901" s="16">
        <f>+IF(TABLA!$I2901&lt;&gt;"",1,0)</f>
        <v>0</v>
      </c>
      <c r="K2901" s="16">
        <f>+IF(AND(TABLA!$F2901=1,TABLA!$H2901=1,TABLA!$J2901=1), 1, 0)</f>
        <v>0</v>
      </c>
      <c r="L2901" s="16"/>
      <c r="M2901" s="5" t="s">
        <v>163</v>
      </c>
      <c r="N2901" s="5" t="s">
        <v>7671</v>
      </c>
      <c r="O2901" s="17">
        <v>45194</v>
      </c>
      <c r="P2901" s="5">
        <v>1</v>
      </c>
      <c r="Q2901" s="5">
        <v>1</v>
      </c>
      <c r="R2901" s="5">
        <v>1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1</v>
      </c>
      <c r="Y2901" s="5">
        <v>0</v>
      </c>
      <c r="Z2901" s="5">
        <v>1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18">
        <v>41.028599999999997</v>
      </c>
      <c r="AH2901" s="19">
        <v>95</v>
      </c>
      <c r="AI2901" s="19">
        <v>101</v>
      </c>
    </row>
    <row r="2902" spans="1:35" ht="12.75" customHeight="1" x14ac:dyDescent="0.25">
      <c r="A2902" s="5">
        <v>2689</v>
      </c>
      <c r="B2902" s="5">
        <v>5007041</v>
      </c>
      <c r="C2902" s="5"/>
      <c r="D2902" s="5" t="s">
        <v>7729</v>
      </c>
      <c r="E2902" s="15"/>
      <c r="F2902" s="16">
        <f>+IF(TABLA!$E2902 &lt;&gt; "", 1, 0)</f>
        <v>0</v>
      </c>
      <c r="G2902" s="15"/>
      <c r="H2902" s="16">
        <f>+IF(TABLA!$G2902&lt;&gt;"",1,0)</f>
        <v>0</v>
      </c>
      <c r="I2902" s="15"/>
      <c r="J2902" s="16">
        <f>+IF(TABLA!$I2902&lt;&gt;"",1,0)</f>
        <v>0</v>
      </c>
      <c r="K2902" s="16">
        <f>+IF(AND(TABLA!$F2902=1,TABLA!$H2902=1,TABLA!$J2902=1), 1, 0)</f>
        <v>0</v>
      </c>
      <c r="L2902" s="16"/>
      <c r="M2902" s="5" t="s">
        <v>163</v>
      </c>
      <c r="N2902" s="5" t="s">
        <v>7731</v>
      </c>
      <c r="O2902" s="17">
        <v>45225</v>
      </c>
      <c r="P2902" s="5">
        <v>1</v>
      </c>
      <c r="Q2902" s="5">
        <v>1</v>
      </c>
      <c r="R2902" s="5">
        <v>1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1</v>
      </c>
      <c r="Y2902" s="5">
        <v>0</v>
      </c>
      <c r="Z2902" s="5">
        <v>1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18">
        <v>584.6635</v>
      </c>
      <c r="AH2902" s="19">
        <v>180</v>
      </c>
      <c r="AI2902" s="19">
        <v>196</v>
      </c>
    </row>
    <row r="2903" spans="1:35" ht="12.75" customHeight="1" x14ac:dyDescent="0.25">
      <c r="A2903" s="5">
        <v>2690</v>
      </c>
      <c r="B2903" s="5">
        <v>5007042</v>
      </c>
      <c r="C2903" s="5"/>
      <c r="D2903" s="5" t="s">
        <v>8090</v>
      </c>
      <c r="E2903" s="15"/>
      <c r="F2903" s="16">
        <f>+IF(TABLA!$E2903 &lt;&gt; "", 1, 0)</f>
        <v>0</v>
      </c>
      <c r="G2903" s="15"/>
      <c r="H2903" s="16">
        <f>+IF(TABLA!$G2903&lt;&gt;"",1,0)</f>
        <v>0</v>
      </c>
      <c r="I2903" s="15"/>
      <c r="J2903" s="16">
        <f>+IF(TABLA!$I2903&lt;&gt;"",1,0)</f>
        <v>0</v>
      </c>
      <c r="K2903" s="16">
        <f>+IF(AND(TABLA!$F2903=1,TABLA!$H2903=1,TABLA!$J2903=1), 1, 0)</f>
        <v>0</v>
      </c>
      <c r="L2903" s="16"/>
      <c r="M2903" s="5" t="s">
        <v>163</v>
      </c>
      <c r="N2903" s="5" t="s">
        <v>8091</v>
      </c>
      <c r="O2903" s="17">
        <v>45225</v>
      </c>
      <c r="P2903" s="5">
        <v>1</v>
      </c>
      <c r="Q2903" s="5">
        <v>1</v>
      </c>
      <c r="R2903" s="5">
        <v>1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1</v>
      </c>
      <c r="Y2903" s="5">
        <v>0</v>
      </c>
      <c r="Z2903" s="5">
        <v>1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18">
        <v>52.307899999999997</v>
      </c>
      <c r="AH2903" s="19">
        <v>20</v>
      </c>
      <c r="AI2903" s="19">
        <v>20</v>
      </c>
    </row>
    <row r="2904" spans="1:35" ht="12.75" customHeight="1" x14ac:dyDescent="0.25">
      <c r="A2904" s="5">
        <v>2910</v>
      </c>
      <c r="B2904" s="5">
        <v>5007043</v>
      </c>
      <c r="C2904" s="5"/>
      <c r="D2904" s="5" t="s">
        <v>7732</v>
      </c>
      <c r="E2904" s="15"/>
      <c r="F2904" s="16">
        <f>+IF(TABLA!$E2904 &lt;&gt; "", 1, 0)</f>
        <v>0</v>
      </c>
      <c r="G2904" s="15"/>
      <c r="H2904" s="16">
        <f>+IF(TABLA!$G2904&lt;&gt;"",1,0)</f>
        <v>0</v>
      </c>
      <c r="I2904" s="15"/>
      <c r="J2904" s="16">
        <f>+IF(TABLA!$I2904&lt;&gt;"",1,0)</f>
        <v>0</v>
      </c>
      <c r="K2904" s="16">
        <f>+IF(AND(TABLA!$F2904=1,TABLA!$H2904=1,TABLA!$J2904=1), 1, 0)</f>
        <v>0</v>
      </c>
      <c r="L2904" s="16"/>
      <c r="M2904" s="5" t="s">
        <v>163</v>
      </c>
      <c r="N2904" s="5" t="s">
        <v>8092</v>
      </c>
      <c r="O2904" s="17">
        <v>45229</v>
      </c>
      <c r="P2904" s="5">
        <v>1</v>
      </c>
      <c r="Q2904" s="5">
        <v>1</v>
      </c>
      <c r="R2904" s="5">
        <v>1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1</v>
      </c>
      <c r="Y2904" s="5">
        <v>0</v>
      </c>
      <c r="Z2904" s="5">
        <v>1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18">
        <v>670.39710000000002</v>
      </c>
      <c r="AH2904" s="19">
        <v>332</v>
      </c>
      <c r="AI2904" s="19">
        <v>369</v>
      </c>
    </row>
    <row r="2905" spans="1:35" ht="12.75" customHeight="1" x14ac:dyDescent="0.25">
      <c r="A2905" s="5">
        <v>2040</v>
      </c>
      <c r="B2905" s="5">
        <v>5007044</v>
      </c>
      <c r="C2905" s="5"/>
      <c r="D2905" s="5" t="s">
        <v>7735</v>
      </c>
      <c r="E2905" s="15"/>
      <c r="F2905" s="16">
        <f>+IF(TABLA!$E2905 &lt;&gt; "", 1, 0)</f>
        <v>0</v>
      </c>
      <c r="G2905" s="15"/>
      <c r="H2905" s="16">
        <f>+IF(TABLA!$G2905&lt;&gt;"",1,0)</f>
        <v>0</v>
      </c>
      <c r="I2905" s="15"/>
      <c r="J2905" s="16">
        <f>+IF(TABLA!$I2905&lt;&gt;"",1,0)</f>
        <v>0</v>
      </c>
      <c r="K2905" s="16">
        <f>+IF(AND(TABLA!$F2905=1,TABLA!$H2905=1,TABLA!$J2905=1), 1, 0)</f>
        <v>0</v>
      </c>
      <c r="L2905" s="16"/>
      <c r="M2905" s="5" t="s">
        <v>163</v>
      </c>
      <c r="N2905" s="5" t="s">
        <v>7737</v>
      </c>
      <c r="O2905" s="17">
        <v>45209</v>
      </c>
      <c r="P2905" s="5">
        <v>1</v>
      </c>
      <c r="Q2905" s="5">
        <v>1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1</v>
      </c>
      <c r="Y2905" s="5">
        <v>0</v>
      </c>
      <c r="Z2905" s="5">
        <v>1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18">
        <v>6.0039999999999996</v>
      </c>
      <c r="AH2905" s="19">
        <v>13</v>
      </c>
      <c r="AI2905" s="19">
        <v>14</v>
      </c>
    </row>
    <row r="2906" spans="1:35" ht="12.75" customHeight="1" x14ac:dyDescent="0.25">
      <c r="A2906" s="5">
        <v>1031</v>
      </c>
      <c r="B2906" s="5">
        <v>5008003</v>
      </c>
      <c r="C2906" s="5"/>
      <c r="D2906" s="5" t="s">
        <v>8093</v>
      </c>
      <c r="E2906" s="15"/>
      <c r="F2906" s="16">
        <f>+IF(TABLA!$E2906 &lt;&gt; "", 1, 0)</f>
        <v>0</v>
      </c>
      <c r="G2906" s="15"/>
      <c r="H2906" s="16">
        <f>+IF(TABLA!$G2906&lt;&gt;"",1,0)</f>
        <v>0</v>
      </c>
      <c r="I2906" s="15"/>
      <c r="J2906" s="16">
        <f>+IF(TABLA!$I2906&lt;&gt;"",1,0)</f>
        <v>0</v>
      </c>
      <c r="K2906" s="16">
        <f>+IF(AND(TABLA!$F2906=1,TABLA!$H2906=1,TABLA!$J2906=1), 1, 0)</f>
        <v>0</v>
      </c>
      <c r="L2906" s="16"/>
      <c r="M2906" s="5" t="s">
        <v>163</v>
      </c>
      <c r="N2906" s="5" t="s">
        <v>8094</v>
      </c>
      <c r="O2906" s="17">
        <v>45114</v>
      </c>
      <c r="P2906" s="5">
        <v>1</v>
      </c>
      <c r="Q2906" s="5">
        <v>1</v>
      </c>
      <c r="R2906" s="5">
        <v>1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1</v>
      </c>
      <c r="Y2906" s="5">
        <v>0</v>
      </c>
      <c r="Z2906" s="5">
        <v>1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18">
        <v>31.400700000000001</v>
      </c>
      <c r="AH2906" s="19">
        <v>8</v>
      </c>
      <c r="AI2906" s="19">
        <v>8</v>
      </c>
    </row>
    <row r="2907" spans="1:35" ht="12.75" customHeight="1" x14ac:dyDescent="0.25">
      <c r="A2907" s="5">
        <v>2327</v>
      </c>
      <c r="B2907" s="5">
        <v>5008004</v>
      </c>
      <c r="C2907" s="5"/>
      <c r="D2907" s="5" t="s">
        <v>8095</v>
      </c>
      <c r="E2907" s="15"/>
      <c r="F2907" s="16">
        <f>+IF(TABLA!$E2907 &lt;&gt; "", 1, 0)</f>
        <v>0</v>
      </c>
      <c r="G2907" s="15"/>
      <c r="H2907" s="16">
        <f>+IF(TABLA!$G2907&lt;&gt;"",1,0)</f>
        <v>0</v>
      </c>
      <c r="I2907" s="15"/>
      <c r="J2907" s="16">
        <f>+IF(TABLA!$I2907&lt;&gt;"",1,0)</f>
        <v>0</v>
      </c>
      <c r="K2907" s="16">
        <f>+IF(AND(TABLA!$F2907=1,TABLA!$H2907=1,TABLA!$J2907=1), 1, 0)</f>
        <v>0</v>
      </c>
      <c r="L2907" s="16"/>
      <c r="M2907" s="5" t="s">
        <v>163</v>
      </c>
      <c r="N2907" s="5" t="s">
        <v>8096</v>
      </c>
      <c r="O2907" s="17">
        <v>45218</v>
      </c>
      <c r="P2907" s="5">
        <v>1</v>
      </c>
      <c r="Q2907" s="5">
        <v>1</v>
      </c>
      <c r="R2907" s="5">
        <v>1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1</v>
      </c>
      <c r="Y2907" s="5">
        <v>0</v>
      </c>
      <c r="Z2907" s="5">
        <v>1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18">
        <v>252.7747</v>
      </c>
      <c r="AH2907" s="19">
        <v>108</v>
      </c>
      <c r="AI2907" s="19">
        <v>109</v>
      </c>
    </row>
    <row r="2908" spans="1:35" ht="12.75" customHeight="1" x14ac:dyDescent="0.25">
      <c r="A2908" s="5">
        <v>425</v>
      </c>
      <c r="B2908" s="5">
        <v>5008005</v>
      </c>
      <c r="C2908" s="5"/>
      <c r="D2908" s="5" t="s">
        <v>8097</v>
      </c>
      <c r="E2908" s="15"/>
      <c r="F2908" s="16">
        <f>+IF(TABLA!$E2908 &lt;&gt; "", 1, 0)</f>
        <v>0</v>
      </c>
      <c r="G2908" s="15"/>
      <c r="H2908" s="16">
        <f>+IF(TABLA!$G2908&lt;&gt;"",1,0)</f>
        <v>0</v>
      </c>
      <c r="I2908" s="15"/>
      <c r="J2908" s="16">
        <f>+IF(TABLA!$I2908&lt;&gt;"",1,0)</f>
        <v>0</v>
      </c>
      <c r="K2908" s="16">
        <f>+IF(AND(TABLA!$F2908=1,TABLA!$H2908=1,TABLA!$J2908=1), 1, 0)</f>
        <v>0</v>
      </c>
      <c r="L2908" s="16"/>
      <c r="M2908" s="5" t="s">
        <v>163</v>
      </c>
      <c r="N2908" s="5" t="s">
        <v>8098</v>
      </c>
      <c r="O2908" s="17">
        <v>44991</v>
      </c>
      <c r="P2908" s="5">
        <v>1</v>
      </c>
      <c r="Q2908" s="5">
        <v>1</v>
      </c>
      <c r="R2908" s="5">
        <v>1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1</v>
      </c>
      <c r="Y2908" s="5">
        <v>0</v>
      </c>
      <c r="Z2908" s="5">
        <v>1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18">
        <v>4.3409000000000004</v>
      </c>
      <c r="AH2908" s="19">
        <v>5</v>
      </c>
      <c r="AI2908" s="19">
        <v>5</v>
      </c>
    </row>
    <row r="2909" spans="1:35" ht="12.75" customHeight="1" x14ac:dyDescent="0.25">
      <c r="A2909" s="5">
        <v>2459</v>
      </c>
      <c r="B2909" s="5">
        <v>5008006</v>
      </c>
      <c r="C2909" s="5"/>
      <c r="D2909" s="5" t="s">
        <v>8099</v>
      </c>
      <c r="E2909" s="15"/>
      <c r="F2909" s="16">
        <f>+IF(TABLA!$E2909 &lt;&gt; "", 1, 0)</f>
        <v>0</v>
      </c>
      <c r="G2909" s="15"/>
      <c r="H2909" s="16">
        <f>+IF(TABLA!$G2909&lt;&gt;"",1,0)</f>
        <v>0</v>
      </c>
      <c r="I2909" s="15"/>
      <c r="J2909" s="16">
        <f>+IF(TABLA!$I2909&lt;&gt;"",1,0)</f>
        <v>0</v>
      </c>
      <c r="K2909" s="16">
        <f>+IF(AND(TABLA!$F2909=1,TABLA!$H2909=1,TABLA!$J2909=1), 1, 0)</f>
        <v>0</v>
      </c>
      <c r="L2909" s="16"/>
      <c r="M2909" s="5" t="s">
        <v>163</v>
      </c>
      <c r="N2909" s="5" t="s">
        <v>8100</v>
      </c>
      <c r="O2909" s="17">
        <v>45222</v>
      </c>
      <c r="P2909" s="5">
        <v>1</v>
      </c>
      <c r="Q2909" s="5">
        <v>1</v>
      </c>
      <c r="R2909" s="5">
        <v>1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1</v>
      </c>
      <c r="Y2909" s="5">
        <v>0</v>
      </c>
      <c r="Z2909" s="5">
        <v>1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18">
        <v>44.926299999999998</v>
      </c>
      <c r="AH2909" s="19">
        <v>76</v>
      </c>
      <c r="AI2909" s="19">
        <v>80</v>
      </c>
    </row>
    <row r="2910" spans="1:35" ht="12.75" customHeight="1" x14ac:dyDescent="0.25">
      <c r="A2910" s="5">
        <v>1698</v>
      </c>
      <c r="B2910" s="5">
        <v>5008007</v>
      </c>
      <c r="C2910" s="5"/>
      <c r="D2910" s="5" t="s">
        <v>8101</v>
      </c>
      <c r="E2910" s="15"/>
      <c r="F2910" s="16">
        <f>+IF(TABLA!$E2910 &lt;&gt; "", 1, 0)</f>
        <v>0</v>
      </c>
      <c r="G2910" s="15"/>
      <c r="H2910" s="16">
        <f>+IF(TABLA!$G2910&lt;&gt;"",1,0)</f>
        <v>0</v>
      </c>
      <c r="I2910" s="15"/>
      <c r="J2910" s="16">
        <f>+IF(TABLA!$I2910&lt;&gt;"",1,0)</f>
        <v>0</v>
      </c>
      <c r="K2910" s="16">
        <f>+IF(AND(TABLA!$F2910=1,TABLA!$H2910=1,TABLA!$J2910=1), 1, 0)</f>
        <v>0</v>
      </c>
      <c r="L2910" s="16"/>
      <c r="M2910" s="5" t="s">
        <v>163</v>
      </c>
      <c r="N2910" s="5" t="s">
        <v>8102</v>
      </c>
      <c r="O2910" s="17">
        <v>45189</v>
      </c>
      <c r="P2910" s="5">
        <v>1</v>
      </c>
      <c r="Q2910" s="5">
        <v>1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1</v>
      </c>
      <c r="Y2910" s="5">
        <v>0</v>
      </c>
      <c r="Z2910" s="5">
        <v>1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18">
        <v>10.478</v>
      </c>
      <c r="AH2910" s="19">
        <v>24</v>
      </c>
      <c r="AI2910" s="19">
        <v>24</v>
      </c>
    </row>
    <row r="2911" spans="1:35" ht="12.75" customHeight="1" x14ac:dyDescent="0.25">
      <c r="A2911" s="5">
        <v>2911</v>
      </c>
      <c r="B2911" s="5">
        <v>5008008</v>
      </c>
      <c r="C2911" s="5"/>
      <c r="D2911" s="5" t="s">
        <v>8103</v>
      </c>
      <c r="E2911" s="15"/>
      <c r="F2911" s="16">
        <f>+IF(TABLA!$E2911 &lt;&gt; "", 1, 0)</f>
        <v>0</v>
      </c>
      <c r="G2911" s="15"/>
      <c r="H2911" s="16">
        <f>+IF(TABLA!$G2911&lt;&gt;"",1,0)</f>
        <v>0</v>
      </c>
      <c r="I2911" s="15"/>
      <c r="J2911" s="16">
        <f>+IF(TABLA!$I2911&lt;&gt;"",1,0)</f>
        <v>0</v>
      </c>
      <c r="K2911" s="16">
        <f>+IF(AND(TABLA!$F2911=1,TABLA!$H2911=1,TABLA!$J2911=1), 1, 0)</f>
        <v>0</v>
      </c>
      <c r="L2911" s="16"/>
      <c r="M2911" s="5" t="s">
        <v>163</v>
      </c>
      <c r="N2911" s="5" t="s">
        <v>8104</v>
      </c>
      <c r="O2911" s="17">
        <v>45229</v>
      </c>
      <c r="P2911" s="5">
        <v>1</v>
      </c>
      <c r="Q2911" s="5">
        <v>1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1</v>
      </c>
      <c r="Y2911" s="5">
        <v>0</v>
      </c>
      <c r="Z2911" s="5">
        <v>1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18">
        <v>131.1053</v>
      </c>
      <c r="AH2911" s="19">
        <v>285</v>
      </c>
      <c r="AI2911" s="19">
        <v>324</v>
      </c>
    </row>
    <row r="2912" spans="1:35" ht="12.75" customHeight="1" x14ac:dyDescent="0.25">
      <c r="A2912" s="5">
        <v>2460</v>
      </c>
      <c r="B2912" s="5">
        <v>5008010</v>
      </c>
      <c r="C2912" s="5"/>
      <c r="D2912" s="5" t="s">
        <v>8105</v>
      </c>
      <c r="E2912" s="15"/>
      <c r="F2912" s="16">
        <f>+IF(TABLA!$E2912 &lt;&gt; "", 1, 0)</f>
        <v>0</v>
      </c>
      <c r="G2912" s="15"/>
      <c r="H2912" s="16">
        <f>+IF(TABLA!$G2912&lt;&gt;"",1,0)</f>
        <v>0</v>
      </c>
      <c r="I2912" s="15"/>
      <c r="J2912" s="16">
        <f>+IF(TABLA!$I2912&lt;&gt;"",1,0)</f>
        <v>0</v>
      </c>
      <c r="K2912" s="16">
        <f>+IF(AND(TABLA!$F2912=1,TABLA!$H2912=1,TABLA!$J2912=1), 1, 0)</f>
        <v>0</v>
      </c>
      <c r="L2912" s="16"/>
      <c r="M2912" s="5" t="s">
        <v>163</v>
      </c>
      <c r="N2912" s="5" t="s">
        <v>8106</v>
      </c>
      <c r="O2912" s="17">
        <v>45222</v>
      </c>
      <c r="P2912" s="5">
        <v>1</v>
      </c>
      <c r="Q2912" s="5">
        <v>1</v>
      </c>
      <c r="R2912" s="5">
        <v>1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1</v>
      </c>
      <c r="Y2912" s="5">
        <v>0</v>
      </c>
      <c r="Z2912" s="5">
        <v>1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18">
        <v>254.119</v>
      </c>
      <c r="AH2912" s="19">
        <v>69</v>
      </c>
      <c r="AI2912" s="19">
        <v>70</v>
      </c>
    </row>
    <row r="2913" spans="1:35" ht="12.75" customHeight="1" x14ac:dyDescent="0.25">
      <c r="A2913" s="5">
        <v>2328</v>
      </c>
      <c r="B2913" s="5">
        <v>5008011</v>
      </c>
      <c r="C2913" s="5"/>
      <c r="D2913" s="5" t="s">
        <v>8107</v>
      </c>
      <c r="E2913" s="15"/>
      <c r="F2913" s="16">
        <f>+IF(TABLA!$E2913 &lt;&gt; "", 1, 0)</f>
        <v>0</v>
      </c>
      <c r="G2913" s="15"/>
      <c r="H2913" s="16">
        <f>+IF(TABLA!$G2913&lt;&gt;"",1,0)</f>
        <v>0</v>
      </c>
      <c r="I2913" s="15"/>
      <c r="J2913" s="16">
        <f>+IF(TABLA!$I2913&lt;&gt;"",1,0)</f>
        <v>0</v>
      </c>
      <c r="K2913" s="16">
        <f>+IF(AND(TABLA!$F2913=1,TABLA!$H2913=1,TABLA!$J2913=1), 1, 0)</f>
        <v>0</v>
      </c>
      <c r="L2913" s="16"/>
      <c r="M2913" s="5" t="s">
        <v>163</v>
      </c>
      <c r="N2913" s="5" t="s">
        <v>8108</v>
      </c>
      <c r="O2913" s="17">
        <v>45218</v>
      </c>
      <c r="P2913" s="5">
        <v>1</v>
      </c>
      <c r="Q2913" s="5">
        <v>1</v>
      </c>
      <c r="R2913" s="5">
        <v>1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1</v>
      </c>
      <c r="Y2913" s="5">
        <v>0</v>
      </c>
      <c r="Z2913" s="5">
        <v>1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18">
        <v>100.0561</v>
      </c>
      <c r="AH2913" s="19">
        <v>26</v>
      </c>
      <c r="AI2913" s="19">
        <v>27</v>
      </c>
    </row>
    <row r="2914" spans="1:35" ht="12.75" customHeight="1" x14ac:dyDescent="0.25">
      <c r="A2914" s="5">
        <v>2372</v>
      </c>
      <c r="B2914" s="5">
        <v>5008012</v>
      </c>
      <c r="C2914" s="5"/>
      <c r="D2914" s="5" t="s">
        <v>8109</v>
      </c>
      <c r="E2914" s="15"/>
      <c r="F2914" s="16">
        <f>+IF(TABLA!$E2914 &lt;&gt; "", 1, 0)</f>
        <v>0</v>
      </c>
      <c r="G2914" s="15"/>
      <c r="H2914" s="16">
        <f>+IF(TABLA!$G2914&lt;&gt;"",1,0)</f>
        <v>0</v>
      </c>
      <c r="I2914" s="15"/>
      <c r="J2914" s="16">
        <f>+IF(TABLA!$I2914&lt;&gt;"",1,0)</f>
        <v>0</v>
      </c>
      <c r="K2914" s="16">
        <f>+IF(AND(TABLA!$F2914=1,TABLA!$H2914=1,TABLA!$J2914=1), 1, 0)</f>
        <v>0</v>
      </c>
      <c r="L2914" s="16"/>
      <c r="M2914" s="5" t="s">
        <v>163</v>
      </c>
      <c r="N2914" s="5" t="s">
        <v>8110</v>
      </c>
      <c r="O2914" s="17">
        <v>45219</v>
      </c>
      <c r="P2914" s="5">
        <v>1</v>
      </c>
      <c r="Q2914" s="5">
        <v>1</v>
      </c>
      <c r="R2914" s="5">
        <v>1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1</v>
      </c>
      <c r="Y2914" s="5">
        <v>0</v>
      </c>
      <c r="Z2914" s="5">
        <v>1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18">
        <v>359.64370000000002</v>
      </c>
      <c r="AH2914" s="19">
        <v>127</v>
      </c>
      <c r="AI2914" s="19">
        <v>130</v>
      </c>
    </row>
    <row r="2915" spans="1:35" ht="12.75" customHeight="1" x14ac:dyDescent="0.25">
      <c r="A2915" s="5">
        <v>2243</v>
      </c>
      <c r="B2915" s="5">
        <v>5008013</v>
      </c>
      <c r="C2915" s="5"/>
      <c r="D2915" s="5" t="s">
        <v>8111</v>
      </c>
      <c r="E2915" s="15"/>
      <c r="F2915" s="16">
        <f>+IF(TABLA!$E2915 &lt;&gt; "", 1, 0)</f>
        <v>0</v>
      </c>
      <c r="G2915" s="15"/>
      <c r="H2915" s="16">
        <f>+IF(TABLA!$G2915&lt;&gt;"",1,0)</f>
        <v>0</v>
      </c>
      <c r="I2915" s="15"/>
      <c r="J2915" s="16">
        <f>+IF(TABLA!$I2915&lt;&gt;"",1,0)</f>
        <v>0</v>
      </c>
      <c r="K2915" s="16">
        <f>+IF(AND(TABLA!$F2915=1,TABLA!$H2915=1,TABLA!$J2915=1), 1, 0)</f>
        <v>0</v>
      </c>
      <c r="L2915" s="16"/>
      <c r="M2915" s="5" t="s">
        <v>163</v>
      </c>
      <c r="N2915" s="5" t="s">
        <v>8112</v>
      </c>
      <c r="O2915" s="17">
        <v>45216</v>
      </c>
      <c r="P2915" s="5">
        <v>1</v>
      </c>
      <c r="Q2915" s="5">
        <v>1</v>
      </c>
      <c r="R2915" s="5">
        <v>1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1</v>
      </c>
      <c r="Y2915" s="5">
        <v>0</v>
      </c>
      <c r="Z2915" s="5">
        <v>1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18">
        <v>189.0181</v>
      </c>
      <c r="AH2915" s="19">
        <v>65</v>
      </c>
      <c r="AI2915" s="19">
        <v>67</v>
      </c>
    </row>
    <row r="2916" spans="1:35" ht="12.75" customHeight="1" x14ac:dyDescent="0.25">
      <c r="A2916" s="5">
        <v>2283</v>
      </c>
      <c r="B2916" s="5">
        <v>5008022</v>
      </c>
      <c r="C2916" s="5"/>
      <c r="D2916" s="5" t="s">
        <v>8113</v>
      </c>
      <c r="E2916" s="15"/>
      <c r="F2916" s="16">
        <f>+IF(TABLA!$E2916 &lt;&gt; "", 1, 0)</f>
        <v>0</v>
      </c>
      <c r="G2916" s="15"/>
      <c r="H2916" s="16">
        <f>+IF(TABLA!$G2916&lt;&gt;"",1,0)</f>
        <v>0</v>
      </c>
      <c r="I2916" s="15"/>
      <c r="J2916" s="16">
        <f>+IF(TABLA!$I2916&lt;&gt;"",1,0)</f>
        <v>0</v>
      </c>
      <c r="K2916" s="16">
        <f>+IF(AND(TABLA!$F2916=1,TABLA!$H2916=1,TABLA!$J2916=1), 1, 0)</f>
        <v>0</v>
      </c>
      <c r="L2916" s="16"/>
      <c r="M2916" s="5" t="s">
        <v>163</v>
      </c>
      <c r="N2916" s="5" t="s">
        <v>8114</v>
      </c>
      <c r="O2916" s="17">
        <v>45217</v>
      </c>
      <c r="P2916" s="5">
        <v>1</v>
      </c>
      <c r="Q2916" s="5">
        <v>1</v>
      </c>
      <c r="R2916" s="5">
        <v>1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1</v>
      </c>
      <c r="Y2916" s="5">
        <v>0</v>
      </c>
      <c r="Z2916" s="5">
        <v>1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18">
        <v>391.8245</v>
      </c>
      <c r="AH2916" s="19">
        <v>137</v>
      </c>
      <c r="AI2916" s="19">
        <v>142</v>
      </c>
    </row>
    <row r="2917" spans="1:35" ht="12.75" customHeight="1" x14ac:dyDescent="0.25">
      <c r="A2917" s="5">
        <v>2912</v>
      </c>
      <c r="B2917" s="5">
        <v>5008023</v>
      </c>
      <c r="C2917" s="5"/>
      <c r="D2917" s="5" t="s">
        <v>8115</v>
      </c>
      <c r="E2917" s="15"/>
      <c r="F2917" s="16">
        <f>+IF(TABLA!$E2917 &lt;&gt; "", 1, 0)</f>
        <v>0</v>
      </c>
      <c r="G2917" s="15"/>
      <c r="H2917" s="16">
        <f>+IF(TABLA!$G2917&lt;&gt;"",1,0)</f>
        <v>0</v>
      </c>
      <c r="I2917" s="15"/>
      <c r="J2917" s="16">
        <f>+IF(TABLA!$I2917&lt;&gt;"",1,0)</f>
        <v>0</v>
      </c>
      <c r="K2917" s="16">
        <f>+IF(AND(TABLA!$F2917=1,TABLA!$H2917=1,TABLA!$J2917=1), 1, 0)</f>
        <v>0</v>
      </c>
      <c r="L2917" s="16"/>
      <c r="M2917" s="5" t="s">
        <v>163</v>
      </c>
      <c r="N2917" s="5" t="s">
        <v>8116</v>
      </c>
      <c r="O2917" s="17">
        <v>45229</v>
      </c>
      <c r="P2917" s="5">
        <v>1</v>
      </c>
      <c r="Q2917" s="5">
        <v>1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1</v>
      </c>
      <c r="Y2917" s="5">
        <v>0</v>
      </c>
      <c r="Z2917" s="5">
        <v>1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18">
        <v>185.6559</v>
      </c>
      <c r="AH2917" s="19">
        <v>69</v>
      </c>
      <c r="AI2917" s="19">
        <v>72</v>
      </c>
    </row>
    <row r="2918" spans="1:35" ht="12.75" customHeight="1" x14ac:dyDescent="0.25">
      <c r="A2918" s="5">
        <v>2142</v>
      </c>
      <c r="B2918" s="5">
        <v>5008024</v>
      </c>
      <c r="C2918" s="5"/>
      <c r="D2918" s="5" t="s">
        <v>8117</v>
      </c>
      <c r="E2918" s="15"/>
      <c r="F2918" s="16">
        <f>+IF(TABLA!$E2918 &lt;&gt; "", 1, 0)</f>
        <v>0</v>
      </c>
      <c r="G2918" s="15"/>
      <c r="H2918" s="16">
        <f>+IF(TABLA!$G2918&lt;&gt;"",1,0)</f>
        <v>0</v>
      </c>
      <c r="I2918" s="15"/>
      <c r="J2918" s="16">
        <f>+IF(TABLA!$I2918&lt;&gt;"",1,0)</f>
        <v>0</v>
      </c>
      <c r="K2918" s="16">
        <f>+IF(AND(TABLA!$F2918=1,TABLA!$H2918=1,TABLA!$J2918=1), 1, 0)</f>
        <v>0</v>
      </c>
      <c r="L2918" s="16"/>
      <c r="M2918" s="5" t="s">
        <v>163</v>
      </c>
      <c r="N2918" s="5" t="s">
        <v>8118</v>
      </c>
      <c r="O2918" s="17">
        <v>45212</v>
      </c>
      <c r="P2918" s="5">
        <v>1</v>
      </c>
      <c r="Q2918" s="5">
        <v>1</v>
      </c>
      <c r="R2918" s="5">
        <v>1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1</v>
      </c>
      <c r="Y2918" s="5">
        <v>0</v>
      </c>
      <c r="Z2918" s="5">
        <v>1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18">
        <v>269.83569999999997</v>
      </c>
      <c r="AH2918" s="19">
        <v>78</v>
      </c>
      <c r="AI2918" s="19">
        <v>82</v>
      </c>
    </row>
    <row r="2919" spans="1:35" ht="12.75" customHeight="1" x14ac:dyDescent="0.25">
      <c r="A2919" s="5">
        <v>2284</v>
      </c>
      <c r="B2919" s="5">
        <v>5008025</v>
      </c>
      <c r="C2919" s="5"/>
      <c r="D2919" s="5" t="s">
        <v>8119</v>
      </c>
      <c r="E2919" s="15"/>
      <c r="F2919" s="16">
        <f>+IF(TABLA!$E2919 &lt;&gt; "", 1, 0)</f>
        <v>0</v>
      </c>
      <c r="G2919" s="15"/>
      <c r="H2919" s="16">
        <f>+IF(TABLA!$G2919&lt;&gt;"",1,0)</f>
        <v>0</v>
      </c>
      <c r="I2919" s="15"/>
      <c r="J2919" s="16">
        <f>+IF(TABLA!$I2919&lt;&gt;"",1,0)</f>
        <v>0</v>
      </c>
      <c r="K2919" s="16">
        <f>+IF(AND(TABLA!$F2919=1,TABLA!$H2919=1,TABLA!$J2919=1), 1, 0)</f>
        <v>0</v>
      </c>
      <c r="L2919" s="16"/>
      <c r="M2919" s="5" t="s">
        <v>163</v>
      </c>
      <c r="N2919" s="5" t="s">
        <v>8120</v>
      </c>
      <c r="O2919" s="17">
        <v>45217</v>
      </c>
      <c r="P2919" s="5">
        <v>1</v>
      </c>
      <c r="Q2919" s="5">
        <v>1</v>
      </c>
      <c r="R2919" s="5">
        <v>1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1</v>
      </c>
      <c r="Y2919" s="5">
        <v>0</v>
      </c>
      <c r="Z2919" s="5">
        <v>1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18">
        <v>147.31659999999999</v>
      </c>
      <c r="AH2919" s="19">
        <v>48</v>
      </c>
      <c r="AI2919" s="19">
        <v>53</v>
      </c>
    </row>
    <row r="2920" spans="1:35" ht="12.75" customHeight="1" x14ac:dyDescent="0.25">
      <c r="A2920" s="5">
        <v>260</v>
      </c>
      <c r="B2920" s="5">
        <v>5008026</v>
      </c>
      <c r="C2920" s="5"/>
      <c r="D2920" s="5" t="s">
        <v>7175</v>
      </c>
      <c r="E2920" s="15"/>
      <c r="F2920" s="16">
        <f>+IF(TABLA!$E2920 &lt;&gt; "", 1, 0)</f>
        <v>0</v>
      </c>
      <c r="G2920" s="15"/>
      <c r="H2920" s="16">
        <f>+IF(TABLA!$G2920&lt;&gt;"",1,0)</f>
        <v>0</v>
      </c>
      <c r="I2920" s="15"/>
      <c r="J2920" s="16">
        <f>+IF(TABLA!$I2920&lt;&gt;"",1,0)</f>
        <v>0</v>
      </c>
      <c r="K2920" s="16">
        <f>+IF(AND(TABLA!$F2920=1,TABLA!$H2920=1,TABLA!$J2920=1), 1, 0)</f>
        <v>0</v>
      </c>
      <c r="L2920" s="16"/>
      <c r="M2920" s="5" t="s">
        <v>163</v>
      </c>
      <c r="N2920" s="5" t="s">
        <v>7177</v>
      </c>
      <c r="O2920" s="17">
        <v>44922</v>
      </c>
      <c r="P2920" s="5">
        <v>1</v>
      </c>
      <c r="Q2920" s="5">
        <v>1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1</v>
      </c>
      <c r="Y2920" s="5">
        <v>0</v>
      </c>
      <c r="Z2920" s="5">
        <v>1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18">
        <v>0.70589999999999997</v>
      </c>
      <c r="AH2920" s="19">
        <v>2</v>
      </c>
      <c r="AI2920" s="19">
        <v>2</v>
      </c>
    </row>
    <row r="2921" spans="1:35" ht="12.75" customHeight="1" x14ac:dyDescent="0.25">
      <c r="A2921" s="5">
        <v>1279</v>
      </c>
      <c r="B2921" s="5">
        <v>5008027</v>
      </c>
      <c r="C2921" s="5"/>
      <c r="D2921" s="5" t="s">
        <v>8121</v>
      </c>
      <c r="E2921" s="15"/>
      <c r="F2921" s="16">
        <f>+IF(TABLA!$E2921 &lt;&gt; "", 1, 0)</f>
        <v>0</v>
      </c>
      <c r="G2921" s="15"/>
      <c r="H2921" s="16">
        <f>+IF(TABLA!$G2921&lt;&gt;"",1,0)</f>
        <v>0</v>
      </c>
      <c r="I2921" s="15"/>
      <c r="J2921" s="16">
        <f>+IF(TABLA!$I2921&lt;&gt;"",1,0)</f>
        <v>0</v>
      </c>
      <c r="K2921" s="16">
        <f>+IF(AND(TABLA!$F2921=1,TABLA!$H2921=1,TABLA!$J2921=1), 1, 0)</f>
        <v>0</v>
      </c>
      <c r="L2921" s="16"/>
      <c r="M2921" s="5" t="s">
        <v>163</v>
      </c>
      <c r="N2921" s="5" t="s">
        <v>8122</v>
      </c>
      <c r="O2921" s="17">
        <v>45147</v>
      </c>
      <c r="P2921" s="5">
        <v>1</v>
      </c>
      <c r="Q2921" s="5">
        <v>1</v>
      </c>
      <c r="R2921" s="5">
        <v>1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1</v>
      </c>
      <c r="Y2921" s="5">
        <v>0</v>
      </c>
      <c r="Z2921" s="5">
        <v>1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18">
        <v>10.138</v>
      </c>
      <c r="AH2921" s="19">
        <v>13</v>
      </c>
      <c r="AI2921" s="19">
        <v>13</v>
      </c>
    </row>
    <row r="2922" spans="1:35" ht="12.75" customHeight="1" x14ac:dyDescent="0.25">
      <c r="A2922" s="5">
        <v>862</v>
      </c>
      <c r="B2922" s="5">
        <v>5008028</v>
      </c>
      <c r="C2922" s="5"/>
      <c r="D2922" s="5" t="s">
        <v>8123</v>
      </c>
      <c r="E2922" s="15"/>
      <c r="F2922" s="16">
        <f>+IF(TABLA!$E2922 &lt;&gt; "", 1, 0)</f>
        <v>0</v>
      </c>
      <c r="G2922" s="15"/>
      <c r="H2922" s="16">
        <f>+IF(TABLA!$G2922&lt;&gt;"",1,0)</f>
        <v>0</v>
      </c>
      <c r="I2922" s="15"/>
      <c r="J2922" s="16">
        <f>+IF(TABLA!$I2922&lt;&gt;"",1,0)</f>
        <v>0</v>
      </c>
      <c r="K2922" s="16">
        <f>+IF(AND(TABLA!$F2922=1,TABLA!$H2922=1,TABLA!$J2922=1), 1, 0)</f>
        <v>0</v>
      </c>
      <c r="L2922" s="16"/>
      <c r="M2922" s="5" t="s">
        <v>163</v>
      </c>
      <c r="N2922" s="5" t="s">
        <v>8124</v>
      </c>
      <c r="O2922" s="17">
        <v>45091</v>
      </c>
      <c r="P2922" s="5">
        <v>1</v>
      </c>
      <c r="Q2922" s="5">
        <v>1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1</v>
      </c>
      <c r="Y2922" s="5">
        <v>0</v>
      </c>
      <c r="Z2922" s="5">
        <v>1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18">
        <v>2.1151</v>
      </c>
      <c r="AH2922" s="19">
        <v>4</v>
      </c>
      <c r="AI2922" s="19">
        <v>5</v>
      </c>
    </row>
    <row r="2923" spans="1:35" ht="12.75" customHeight="1" x14ac:dyDescent="0.25">
      <c r="A2923" s="5">
        <v>1722</v>
      </c>
      <c r="B2923" s="5">
        <v>5008029</v>
      </c>
      <c r="C2923" s="5"/>
      <c r="D2923" s="5" t="s">
        <v>8125</v>
      </c>
      <c r="E2923" s="15"/>
      <c r="F2923" s="16">
        <f>+IF(TABLA!$E2923 &lt;&gt; "", 1, 0)</f>
        <v>0</v>
      </c>
      <c r="G2923" s="15"/>
      <c r="H2923" s="16">
        <f>+IF(TABLA!$G2923&lt;&gt;"",1,0)</f>
        <v>0</v>
      </c>
      <c r="I2923" s="15"/>
      <c r="J2923" s="16">
        <f>+IF(TABLA!$I2923&lt;&gt;"",1,0)</f>
        <v>0</v>
      </c>
      <c r="K2923" s="16">
        <f>+IF(AND(TABLA!$F2923=1,TABLA!$H2923=1,TABLA!$J2923=1), 1, 0)</f>
        <v>0</v>
      </c>
      <c r="L2923" s="16"/>
      <c r="M2923" s="5" t="s">
        <v>163</v>
      </c>
      <c r="N2923" s="5" t="s">
        <v>8126</v>
      </c>
      <c r="O2923" s="17">
        <v>45190</v>
      </c>
      <c r="P2923" s="5">
        <v>1</v>
      </c>
      <c r="Q2923" s="5">
        <v>1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1</v>
      </c>
      <c r="Y2923" s="5">
        <v>0</v>
      </c>
      <c r="Z2923" s="5">
        <v>1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18">
        <v>1.0544</v>
      </c>
      <c r="AH2923" s="19">
        <v>1</v>
      </c>
      <c r="AI2923" s="19">
        <v>1</v>
      </c>
    </row>
    <row r="2924" spans="1:35" ht="12.75" customHeight="1" x14ac:dyDescent="0.25">
      <c r="A2924" s="5">
        <v>385</v>
      </c>
      <c r="B2924" s="5">
        <v>5008030</v>
      </c>
      <c r="C2924" s="5"/>
      <c r="D2924" s="5" t="s">
        <v>8127</v>
      </c>
      <c r="E2924" s="15"/>
      <c r="F2924" s="16">
        <f>+IF(TABLA!$E2924 &lt;&gt; "", 1, 0)</f>
        <v>0</v>
      </c>
      <c r="G2924" s="15"/>
      <c r="H2924" s="16">
        <f>+IF(TABLA!$G2924&lt;&gt;"",1,0)</f>
        <v>0</v>
      </c>
      <c r="I2924" s="15"/>
      <c r="J2924" s="16">
        <f>+IF(TABLA!$I2924&lt;&gt;"",1,0)</f>
        <v>0</v>
      </c>
      <c r="K2924" s="16">
        <f>+IF(AND(TABLA!$F2924=1,TABLA!$H2924=1,TABLA!$J2924=1), 1, 0)</f>
        <v>0</v>
      </c>
      <c r="L2924" s="16"/>
      <c r="M2924" s="5" t="s">
        <v>163</v>
      </c>
      <c r="N2924" s="5" t="s">
        <v>8128</v>
      </c>
      <c r="O2924" s="17">
        <v>44975</v>
      </c>
      <c r="P2924" s="5">
        <v>1</v>
      </c>
      <c r="Q2924" s="5">
        <v>1</v>
      </c>
      <c r="R2924" s="5">
        <v>1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1</v>
      </c>
      <c r="Y2924" s="5">
        <v>0</v>
      </c>
      <c r="Z2924" s="5">
        <v>1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18">
        <v>8.4999000000000002</v>
      </c>
      <c r="AH2924" s="19">
        <v>5</v>
      </c>
      <c r="AI2924" s="19">
        <v>6</v>
      </c>
    </row>
    <row r="2925" spans="1:35" ht="12.75" customHeight="1" x14ac:dyDescent="0.25">
      <c r="A2925" s="5">
        <v>853</v>
      </c>
      <c r="B2925" s="5">
        <v>5009001</v>
      </c>
      <c r="C2925" s="5"/>
      <c r="D2925" s="5" t="s">
        <v>8129</v>
      </c>
      <c r="E2925" s="15"/>
      <c r="F2925" s="16">
        <f>+IF(TABLA!$E2925 &lt;&gt; "", 1, 0)</f>
        <v>0</v>
      </c>
      <c r="G2925" s="15"/>
      <c r="H2925" s="16">
        <f>+IF(TABLA!$G2925&lt;&gt;"",1,0)</f>
        <v>0</v>
      </c>
      <c r="I2925" s="15"/>
      <c r="J2925" s="16">
        <f>+IF(TABLA!$I2925&lt;&gt;"",1,0)</f>
        <v>0</v>
      </c>
      <c r="K2925" s="16">
        <f>+IF(AND(TABLA!$F2925=1,TABLA!$H2925=1,TABLA!$J2925=1), 1, 0)</f>
        <v>0</v>
      </c>
      <c r="L2925" s="16"/>
      <c r="M2925" s="5" t="s">
        <v>163</v>
      </c>
      <c r="N2925" s="5" t="s">
        <v>8130</v>
      </c>
      <c r="O2925" s="17">
        <v>45090</v>
      </c>
      <c r="P2925" s="5">
        <v>1</v>
      </c>
      <c r="Q2925" s="5">
        <v>1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1</v>
      </c>
      <c r="Y2925" s="5">
        <v>0</v>
      </c>
      <c r="Z2925" s="5">
        <v>1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18">
        <v>6.1970999999999998</v>
      </c>
      <c r="AH2925" s="19">
        <v>4</v>
      </c>
      <c r="AI2925" s="19">
        <v>4</v>
      </c>
    </row>
    <row r="2926" spans="1:35" ht="12.75" customHeight="1" x14ac:dyDescent="0.25">
      <c r="A2926" s="5">
        <v>2244</v>
      </c>
      <c r="B2926" s="5">
        <v>5009002</v>
      </c>
      <c r="C2926" s="5"/>
      <c r="D2926" s="5" t="s">
        <v>8131</v>
      </c>
      <c r="E2926" s="15"/>
      <c r="F2926" s="16">
        <f>+IF(TABLA!$E2926 &lt;&gt; "", 1, 0)</f>
        <v>0</v>
      </c>
      <c r="G2926" s="15"/>
      <c r="H2926" s="16">
        <f>+IF(TABLA!$G2926&lt;&gt;"",1,0)</f>
        <v>0</v>
      </c>
      <c r="I2926" s="15"/>
      <c r="J2926" s="16">
        <f>+IF(TABLA!$I2926&lt;&gt;"",1,0)</f>
        <v>0</v>
      </c>
      <c r="K2926" s="16">
        <f>+IF(AND(TABLA!$F2926=1,TABLA!$H2926=1,TABLA!$J2926=1), 1, 0)</f>
        <v>0</v>
      </c>
      <c r="L2926" s="16"/>
      <c r="M2926" s="5" t="s">
        <v>163</v>
      </c>
      <c r="N2926" s="5" t="s">
        <v>8132</v>
      </c>
      <c r="O2926" s="17">
        <v>45216</v>
      </c>
      <c r="P2926" s="5">
        <v>1</v>
      </c>
      <c r="Q2926" s="5">
        <v>1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1</v>
      </c>
      <c r="Y2926" s="5">
        <v>0</v>
      </c>
      <c r="Z2926" s="5">
        <v>1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18">
        <v>121.4286</v>
      </c>
      <c r="AH2926" s="19">
        <v>135</v>
      </c>
      <c r="AI2926" s="19">
        <v>142</v>
      </c>
    </row>
    <row r="2927" spans="1:35" ht="12.75" customHeight="1" x14ac:dyDescent="0.25">
      <c r="A2927" s="5">
        <v>2913</v>
      </c>
      <c r="B2927" s="5">
        <v>5009003</v>
      </c>
      <c r="C2927" s="5"/>
      <c r="D2927" s="5" t="s">
        <v>7506</v>
      </c>
      <c r="E2927" s="15"/>
      <c r="F2927" s="16">
        <f>+IF(TABLA!$E2927 &lt;&gt; "", 1, 0)</f>
        <v>0</v>
      </c>
      <c r="G2927" s="15"/>
      <c r="H2927" s="16">
        <f>+IF(TABLA!$G2927&lt;&gt;"",1,0)</f>
        <v>0</v>
      </c>
      <c r="I2927" s="15"/>
      <c r="J2927" s="16">
        <f>+IF(TABLA!$I2927&lt;&gt;"",1,0)</f>
        <v>0</v>
      </c>
      <c r="K2927" s="16">
        <f>+IF(AND(TABLA!$F2927=1,TABLA!$H2927=1,TABLA!$J2927=1), 1, 0)</f>
        <v>0</v>
      </c>
      <c r="L2927" s="16"/>
      <c r="M2927" s="5" t="s">
        <v>163</v>
      </c>
      <c r="N2927" s="5" t="s">
        <v>7508</v>
      </c>
      <c r="O2927" s="17">
        <v>45229</v>
      </c>
      <c r="P2927" s="5">
        <v>1</v>
      </c>
      <c r="Q2927" s="5">
        <v>1</v>
      </c>
      <c r="R2927" s="5">
        <v>1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1</v>
      </c>
      <c r="Y2927" s="5">
        <v>0</v>
      </c>
      <c r="Z2927" s="5">
        <v>1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18">
        <v>2339.0349999999999</v>
      </c>
      <c r="AH2927" s="19">
        <v>1032</v>
      </c>
      <c r="AI2927" s="19">
        <v>1129</v>
      </c>
    </row>
    <row r="2928" spans="1:35" ht="12.75" customHeight="1" x14ac:dyDescent="0.25">
      <c r="A2928" s="5">
        <v>2914</v>
      </c>
      <c r="B2928" s="5">
        <v>5009004</v>
      </c>
      <c r="C2928" s="5"/>
      <c r="D2928" s="5" t="s">
        <v>8133</v>
      </c>
      <c r="E2928" s="15"/>
      <c r="F2928" s="16">
        <f>+IF(TABLA!$E2928 &lt;&gt; "", 1, 0)</f>
        <v>0</v>
      </c>
      <c r="G2928" s="15"/>
      <c r="H2928" s="16">
        <f>+IF(TABLA!$G2928&lt;&gt;"",1,0)</f>
        <v>0</v>
      </c>
      <c r="I2928" s="15"/>
      <c r="J2928" s="16">
        <f>+IF(TABLA!$I2928&lt;&gt;"",1,0)</f>
        <v>0</v>
      </c>
      <c r="K2928" s="16">
        <f>+IF(AND(TABLA!$F2928=1,TABLA!$H2928=1,TABLA!$J2928=1), 1, 0)</f>
        <v>0</v>
      </c>
      <c r="L2928" s="16"/>
      <c r="M2928" s="5" t="s">
        <v>163</v>
      </c>
      <c r="N2928" s="5" t="s">
        <v>8134</v>
      </c>
      <c r="O2928" s="17">
        <v>45229</v>
      </c>
      <c r="P2928" s="5">
        <v>1</v>
      </c>
      <c r="Q2928" s="5">
        <v>1</v>
      </c>
      <c r="R2928" s="5">
        <v>1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1</v>
      </c>
      <c r="Y2928" s="5">
        <v>0</v>
      </c>
      <c r="Z2928" s="5">
        <v>1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18">
        <v>362.43979999999999</v>
      </c>
      <c r="AH2928" s="19">
        <v>291</v>
      </c>
      <c r="AI2928" s="19">
        <v>317</v>
      </c>
    </row>
    <row r="2929" spans="1:35" ht="12.75" customHeight="1" x14ac:dyDescent="0.25">
      <c r="A2929" s="5">
        <v>2915</v>
      </c>
      <c r="B2929" s="5">
        <v>5009006</v>
      </c>
      <c r="C2929" s="5"/>
      <c r="D2929" s="5" t="s">
        <v>7509</v>
      </c>
      <c r="E2929" s="15"/>
      <c r="F2929" s="16">
        <f>+IF(TABLA!$E2929 &lt;&gt; "", 1, 0)</f>
        <v>0</v>
      </c>
      <c r="G2929" s="15"/>
      <c r="H2929" s="16">
        <f>+IF(TABLA!$G2929&lt;&gt;"",1,0)</f>
        <v>0</v>
      </c>
      <c r="I2929" s="15"/>
      <c r="J2929" s="16">
        <f>+IF(TABLA!$I2929&lt;&gt;"",1,0)</f>
        <v>0</v>
      </c>
      <c r="K2929" s="16">
        <f>+IF(AND(TABLA!$F2929=1,TABLA!$H2929=1,TABLA!$J2929=1), 1, 0)</f>
        <v>0</v>
      </c>
      <c r="L2929" s="16"/>
      <c r="M2929" s="5" t="s">
        <v>163</v>
      </c>
      <c r="N2929" s="5" t="s">
        <v>7511</v>
      </c>
      <c r="O2929" s="17">
        <v>45229</v>
      </c>
      <c r="P2929" s="5">
        <v>1</v>
      </c>
      <c r="Q2929" s="5">
        <v>1</v>
      </c>
      <c r="R2929" s="5">
        <v>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1</v>
      </c>
      <c r="Y2929" s="5">
        <v>0</v>
      </c>
      <c r="Z2929" s="5">
        <v>1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18">
        <v>2074.9656</v>
      </c>
      <c r="AH2929" s="19">
        <v>2884</v>
      </c>
      <c r="AI2929" s="19">
        <v>2998</v>
      </c>
    </row>
    <row r="2930" spans="1:35" ht="12.75" customHeight="1" x14ac:dyDescent="0.25">
      <c r="A2930" s="5">
        <v>2916</v>
      </c>
      <c r="B2930" s="5">
        <v>5009007</v>
      </c>
      <c r="C2930" s="5"/>
      <c r="D2930" s="5" t="s">
        <v>8135</v>
      </c>
      <c r="E2930" s="15"/>
      <c r="F2930" s="16">
        <f>+IF(TABLA!$E2930 &lt;&gt; "", 1, 0)</f>
        <v>0</v>
      </c>
      <c r="G2930" s="15"/>
      <c r="H2930" s="16">
        <f>+IF(TABLA!$G2930&lt;&gt;"",1,0)</f>
        <v>0</v>
      </c>
      <c r="I2930" s="15"/>
      <c r="J2930" s="16">
        <f>+IF(TABLA!$I2930&lt;&gt;"",1,0)</f>
        <v>0</v>
      </c>
      <c r="K2930" s="16">
        <f>+IF(AND(TABLA!$F2930=1,TABLA!$H2930=1,TABLA!$J2930=1), 1, 0)</f>
        <v>0</v>
      </c>
      <c r="L2930" s="16"/>
      <c r="M2930" s="5" t="s">
        <v>163</v>
      </c>
      <c r="N2930" s="5" t="s">
        <v>8136</v>
      </c>
      <c r="O2930" s="17">
        <v>45229</v>
      </c>
      <c r="P2930" s="5">
        <v>1</v>
      </c>
      <c r="Q2930" s="5">
        <v>1</v>
      </c>
      <c r="R2930" s="5">
        <v>1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1</v>
      </c>
      <c r="Y2930" s="5">
        <v>0</v>
      </c>
      <c r="Z2930" s="5">
        <v>1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18">
        <v>0</v>
      </c>
      <c r="AH2930" s="19">
        <v>110</v>
      </c>
      <c r="AI2930" s="19">
        <v>118</v>
      </c>
    </row>
    <row r="2931" spans="1:35" ht="12.75" customHeight="1" x14ac:dyDescent="0.25">
      <c r="A2931" s="5">
        <v>1755</v>
      </c>
      <c r="B2931" s="5">
        <v>5009008</v>
      </c>
      <c r="C2931" s="5"/>
      <c r="D2931" s="5" t="s">
        <v>8021</v>
      </c>
      <c r="E2931" s="15"/>
      <c r="F2931" s="16">
        <f>+IF(TABLA!$E2931 &lt;&gt; "", 1, 0)</f>
        <v>0</v>
      </c>
      <c r="G2931" s="15"/>
      <c r="H2931" s="16">
        <f>+IF(TABLA!$G2931&lt;&gt;"",1,0)</f>
        <v>0</v>
      </c>
      <c r="I2931" s="15"/>
      <c r="J2931" s="16">
        <f>+IF(TABLA!$I2931&lt;&gt;"",1,0)</f>
        <v>0</v>
      </c>
      <c r="K2931" s="16">
        <f>+IF(AND(TABLA!$F2931=1,TABLA!$H2931=1,TABLA!$J2931=1), 1, 0)</f>
        <v>0</v>
      </c>
      <c r="L2931" s="16"/>
      <c r="M2931" s="5" t="s">
        <v>163</v>
      </c>
      <c r="N2931" s="5" t="s">
        <v>8022</v>
      </c>
      <c r="O2931" s="17">
        <v>45192</v>
      </c>
      <c r="P2931" s="5">
        <v>1</v>
      </c>
      <c r="Q2931" s="5">
        <v>1</v>
      </c>
      <c r="R2931" s="5">
        <v>1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1</v>
      </c>
      <c r="Y2931" s="5">
        <v>0</v>
      </c>
      <c r="Z2931" s="5">
        <v>1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18">
        <v>72.426000000000002</v>
      </c>
      <c r="AH2931" s="19">
        <v>149</v>
      </c>
      <c r="AI2931" s="19">
        <v>155</v>
      </c>
    </row>
    <row r="2932" spans="1:35" ht="12.75" customHeight="1" x14ac:dyDescent="0.25">
      <c r="A2932" s="5">
        <v>2917</v>
      </c>
      <c r="B2932" s="5">
        <v>5009010</v>
      </c>
      <c r="C2932" s="5"/>
      <c r="D2932" s="5" t="s">
        <v>7204</v>
      </c>
      <c r="E2932" s="15"/>
      <c r="F2932" s="16">
        <f>+IF(TABLA!$E2932 &lt;&gt; "", 1, 0)</f>
        <v>0</v>
      </c>
      <c r="G2932" s="15"/>
      <c r="H2932" s="16">
        <f>+IF(TABLA!$G2932&lt;&gt;"",1,0)</f>
        <v>0</v>
      </c>
      <c r="I2932" s="15"/>
      <c r="J2932" s="16">
        <f>+IF(TABLA!$I2932&lt;&gt;"",1,0)</f>
        <v>0</v>
      </c>
      <c r="K2932" s="16">
        <f>+IF(AND(TABLA!$F2932=1,TABLA!$H2932=1,TABLA!$J2932=1), 1, 0)</f>
        <v>0</v>
      </c>
      <c r="L2932" s="16"/>
      <c r="M2932" s="5" t="s">
        <v>163</v>
      </c>
      <c r="N2932" s="5" t="s">
        <v>7206</v>
      </c>
      <c r="O2932" s="17">
        <v>45229</v>
      </c>
      <c r="P2932" s="5">
        <v>1</v>
      </c>
      <c r="Q2932" s="5">
        <v>1</v>
      </c>
      <c r="R2932" s="5">
        <v>1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1</v>
      </c>
      <c r="Y2932" s="5">
        <v>0</v>
      </c>
      <c r="Z2932" s="5">
        <v>1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18">
        <v>572.65219999999999</v>
      </c>
      <c r="AH2932" s="19">
        <v>1547</v>
      </c>
      <c r="AI2932" s="19">
        <v>1662</v>
      </c>
    </row>
    <row r="2933" spans="1:35" ht="12.75" customHeight="1" x14ac:dyDescent="0.25">
      <c r="A2933" s="5">
        <v>2918</v>
      </c>
      <c r="B2933" s="5">
        <v>5009012</v>
      </c>
      <c r="C2933" s="5"/>
      <c r="D2933" s="5" t="s">
        <v>7172</v>
      </c>
      <c r="E2933" s="15"/>
      <c r="F2933" s="16">
        <f>+IF(TABLA!$E2933 &lt;&gt; "", 1, 0)</f>
        <v>0</v>
      </c>
      <c r="G2933" s="15"/>
      <c r="H2933" s="16">
        <f>+IF(TABLA!$G2933&lt;&gt;"",1,0)</f>
        <v>0</v>
      </c>
      <c r="I2933" s="15"/>
      <c r="J2933" s="16">
        <f>+IF(TABLA!$I2933&lt;&gt;"",1,0)</f>
        <v>0</v>
      </c>
      <c r="K2933" s="16">
        <f>+IF(AND(TABLA!$F2933=1,TABLA!$H2933=1,TABLA!$J2933=1), 1, 0)</f>
        <v>0</v>
      </c>
      <c r="L2933" s="16"/>
      <c r="M2933" s="5" t="s">
        <v>163</v>
      </c>
      <c r="N2933" s="5" t="s">
        <v>7174</v>
      </c>
      <c r="O2933" s="17">
        <v>45229</v>
      </c>
      <c r="P2933" s="5">
        <v>1</v>
      </c>
      <c r="Q2933" s="5">
        <v>1</v>
      </c>
      <c r="R2933" s="5">
        <v>1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1</v>
      </c>
      <c r="Y2933" s="5">
        <v>0</v>
      </c>
      <c r="Z2933" s="5">
        <v>1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18">
        <v>3648.7368000000001</v>
      </c>
      <c r="AH2933" s="19">
        <v>1465</v>
      </c>
      <c r="AI2933" s="19">
        <v>1643</v>
      </c>
    </row>
    <row r="2934" spans="1:35" ht="12.75" customHeight="1" x14ac:dyDescent="0.25">
      <c r="A2934" s="5">
        <v>2919</v>
      </c>
      <c r="B2934" s="5">
        <v>5009013</v>
      </c>
      <c r="C2934" s="5"/>
      <c r="D2934" s="5" t="s">
        <v>7166</v>
      </c>
      <c r="E2934" s="15"/>
      <c r="F2934" s="16">
        <f>+IF(TABLA!$E2934 &lt;&gt; "", 1, 0)</f>
        <v>0</v>
      </c>
      <c r="G2934" s="15"/>
      <c r="H2934" s="16">
        <f>+IF(TABLA!$G2934&lt;&gt;"",1,0)</f>
        <v>0</v>
      </c>
      <c r="I2934" s="15"/>
      <c r="J2934" s="16">
        <f>+IF(TABLA!$I2934&lt;&gt;"",1,0)</f>
        <v>0</v>
      </c>
      <c r="K2934" s="16">
        <f>+IF(AND(TABLA!$F2934=1,TABLA!$H2934=1,TABLA!$J2934=1), 1, 0)</f>
        <v>0</v>
      </c>
      <c r="L2934" s="16"/>
      <c r="M2934" s="5" t="s">
        <v>163</v>
      </c>
      <c r="N2934" s="5" t="s">
        <v>7168</v>
      </c>
      <c r="O2934" s="17">
        <v>45229</v>
      </c>
      <c r="P2934" s="5">
        <v>1</v>
      </c>
      <c r="Q2934" s="5">
        <v>1</v>
      </c>
      <c r="R2934" s="5">
        <v>1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1</v>
      </c>
      <c r="Y2934" s="5">
        <v>0</v>
      </c>
      <c r="Z2934" s="5">
        <v>1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18">
        <v>1150.2991</v>
      </c>
      <c r="AH2934" s="19">
        <v>1602</v>
      </c>
      <c r="AI2934" s="19">
        <v>1673</v>
      </c>
    </row>
    <row r="2935" spans="1:35" ht="12.75" customHeight="1" x14ac:dyDescent="0.25">
      <c r="A2935" s="5">
        <v>1662</v>
      </c>
      <c r="B2935" s="5">
        <v>5009014</v>
      </c>
      <c r="C2935" s="5"/>
      <c r="D2935" s="5" t="s">
        <v>8137</v>
      </c>
      <c r="E2935" s="15"/>
      <c r="F2935" s="16">
        <f>+IF(TABLA!$E2935 &lt;&gt; "", 1, 0)</f>
        <v>0</v>
      </c>
      <c r="G2935" s="15"/>
      <c r="H2935" s="16">
        <f>+IF(TABLA!$G2935&lt;&gt;"",1,0)</f>
        <v>0</v>
      </c>
      <c r="I2935" s="15"/>
      <c r="J2935" s="16">
        <f>+IF(TABLA!$I2935&lt;&gt;"",1,0)</f>
        <v>0</v>
      </c>
      <c r="K2935" s="16">
        <f>+IF(AND(TABLA!$F2935=1,TABLA!$H2935=1,TABLA!$J2935=1), 1, 0)</f>
        <v>0</v>
      </c>
      <c r="L2935" s="16"/>
      <c r="M2935" s="5" t="s">
        <v>163</v>
      </c>
      <c r="N2935" s="5" t="s">
        <v>8138</v>
      </c>
      <c r="O2935" s="17">
        <v>45184</v>
      </c>
      <c r="P2935" s="5">
        <v>1</v>
      </c>
      <c r="Q2935" s="5">
        <v>1</v>
      </c>
      <c r="R2935" s="5">
        <v>1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1</v>
      </c>
      <c r="Y2935" s="5">
        <v>0</v>
      </c>
      <c r="Z2935" s="5">
        <v>1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18">
        <v>22.3705</v>
      </c>
      <c r="AH2935" s="19">
        <v>45</v>
      </c>
      <c r="AI2935" s="19">
        <v>50</v>
      </c>
    </row>
    <row r="2936" spans="1:35" ht="12.75" customHeight="1" x14ac:dyDescent="0.25">
      <c r="A2936" s="5">
        <v>2143</v>
      </c>
      <c r="B2936" s="5">
        <v>5009015</v>
      </c>
      <c r="C2936" s="5"/>
      <c r="D2936" s="5" t="s">
        <v>8139</v>
      </c>
      <c r="E2936" s="15"/>
      <c r="F2936" s="16">
        <f>+IF(TABLA!$E2936 &lt;&gt; "", 1, 0)</f>
        <v>0</v>
      </c>
      <c r="G2936" s="15"/>
      <c r="H2936" s="16">
        <f>+IF(TABLA!$G2936&lt;&gt;"",1,0)</f>
        <v>0</v>
      </c>
      <c r="I2936" s="15"/>
      <c r="J2936" s="16">
        <f>+IF(TABLA!$I2936&lt;&gt;"",1,0)</f>
        <v>0</v>
      </c>
      <c r="K2936" s="16">
        <f>+IF(AND(TABLA!$F2936=1,TABLA!$H2936=1,TABLA!$J2936=1), 1, 0)</f>
        <v>0</v>
      </c>
      <c r="L2936" s="16"/>
      <c r="M2936" s="5" t="s">
        <v>163</v>
      </c>
      <c r="N2936" s="5" t="s">
        <v>8140</v>
      </c>
      <c r="O2936" s="17">
        <v>45212</v>
      </c>
      <c r="P2936" s="5">
        <v>1</v>
      </c>
      <c r="Q2936" s="5">
        <v>1</v>
      </c>
      <c r="R2936" s="5">
        <v>1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1</v>
      </c>
      <c r="Y2936" s="5">
        <v>0</v>
      </c>
      <c r="Z2936" s="5">
        <v>1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18">
        <v>7.7617000000000003</v>
      </c>
      <c r="AH2936" s="19">
        <v>9</v>
      </c>
      <c r="AI2936" s="19">
        <v>9</v>
      </c>
    </row>
    <row r="2937" spans="1:35" ht="12.75" customHeight="1" x14ac:dyDescent="0.25">
      <c r="A2937" s="5">
        <v>1905</v>
      </c>
      <c r="B2937" s="5">
        <v>5009016</v>
      </c>
      <c r="C2937" s="5"/>
      <c r="D2937" s="5" t="s">
        <v>8141</v>
      </c>
      <c r="E2937" s="15"/>
      <c r="F2937" s="16">
        <f>+IF(TABLA!$E2937 &lt;&gt; "", 1, 0)</f>
        <v>0</v>
      </c>
      <c r="G2937" s="15"/>
      <c r="H2937" s="16">
        <f>+IF(TABLA!$G2937&lt;&gt;"",1,0)</f>
        <v>0</v>
      </c>
      <c r="I2937" s="15"/>
      <c r="J2937" s="16">
        <f>+IF(TABLA!$I2937&lt;&gt;"",1,0)</f>
        <v>0</v>
      </c>
      <c r="K2937" s="16">
        <f>+IF(AND(TABLA!$F2937=1,TABLA!$H2937=1,TABLA!$J2937=1), 1, 0)</f>
        <v>0</v>
      </c>
      <c r="L2937" s="16"/>
      <c r="M2937" s="5" t="s">
        <v>163</v>
      </c>
      <c r="N2937" s="5" t="s">
        <v>8142</v>
      </c>
      <c r="O2937" s="17">
        <v>45202</v>
      </c>
      <c r="P2937" s="5">
        <v>1</v>
      </c>
      <c r="Q2937" s="5">
        <v>1</v>
      </c>
      <c r="R2937" s="5">
        <v>1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1</v>
      </c>
      <c r="Y2937" s="5">
        <v>0</v>
      </c>
      <c r="Z2937" s="5">
        <v>1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18">
        <v>67.841300000000004</v>
      </c>
      <c r="AH2937" s="19">
        <v>31</v>
      </c>
      <c r="AI2937" s="19">
        <v>31</v>
      </c>
    </row>
    <row r="2938" spans="1:35" ht="12.75" customHeight="1" x14ac:dyDescent="0.25">
      <c r="A2938" s="5">
        <v>1809</v>
      </c>
      <c r="B2938" s="5">
        <v>5009017</v>
      </c>
      <c r="C2938" s="5"/>
      <c r="D2938" s="5" t="s">
        <v>8143</v>
      </c>
      <c r="E2938" s="15"/>
      <c r="F2938" s="16">
        <f>+IF(TABLA!$E2938 &lt;&gt; "", 1, 0)</f>
        <v>0</v>
      </c>
      <c r="G2938" s="15"/>
      <c r="H2938" s="16">
        <f>+IF(TABLA!$G2938&lt;&gt;"",1,0)</f>
        <v>0</v>
      </c>
      <c r="I2938" s="15"/>
      <c r="J2938" s="16">
        <f>+IF(TABLA!$I2938&lt;&gt;"",1,0)</f>
        <v>0</v>
      </c>
      <c r="K2938" s="16">
        <f>+IF(AND(TABLA!$F2938=1,TABLA!$H2938=1,TABLA!$J2938=1), 1, 0)</f>
        <v>0</v>
      </c>
      <c r="L2938" s="16"/>
      <c r="M2938" s="5" t="s">
        <v>163</v>
      </c>
      <c r="N2938" s="5" t="s">
        <v>8144</v>
      </c>
      <c r="O2938" s="17">
        <v>45196</v>
      </c>
      <c r="P2938" s="5">
        <v>1</v>
      </c>
      <c r="Q2938" s="5">
        <v>1</v>
      </c>
      <c r="R2938" s="5">
        <v>1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1</v>
      </c>
      <c r="Y2938" s="5">
        <v>0</v>
      </c>
      <c r="Z2938" s="5">
        <v>1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18">
        <v>67.879099999999994</v>
      </c>
      <c r="AH2938" s="19">
        <v>59</v>
      </c>
      <c r="AI2938" s="19">
        <v>60</v>
      </c>
    </row>
    <row r="2939" spans="1:35" ht="12.75" customHeight="1" x14ac:dyDescent="0.25">
      <c r="A2939" s="5">
        <v>1599</v>
      </c>
      <c r="B2939" s="5">
        <v>5009018</v>
      </c>
      <c r="C2939" s="5"/>
      <c r="D2939" s="5" t="s">
        <v>8145</v>
      </c>
      <c r="E2939" s="15"/>
      <c r="F2939" s="16">
        <f>+IF(TABLA!$E2939 &lt;&gt; "", 1, 0)</f>
        <v>0</v>
      </c>
      <c r="G2939" s="15"/>
      <c r="H2939" s="16">
        <f>+IF(TABLA!$G2939&lt;&gt;"",1,0)</f>
        <v>0</v>
      </c>
      <c r="I2939" s="15"/>
      <c r="J2939" s="16">
        <f>+IF(TABLA!$I2939&lt;&gt;"",1,0)</f>
        <v>0</v>
      </c>
      <c r="K2939" s="16">
        <f>+IF(AND(TABLA!$F2939=1,TABLA!$H2939=1,TABLA!$J2939=1), 1, 0)</f>
        <v>0</v>
      </c>
      <c r="L2939" s="16"/>
      <c r="M2939" s="5" t="s">
        <v>163</v>
      </c>
      <c r="N2939" s="5" t="s">
        <v>8146</v>
      </c>
      <c r="O2939" s="17">
        <v>45180</v>
      </c>
      <c r="P2939" s="5">
        <v>1</v>
      </c>
      <c r="Q2939" s="5">
        <v>1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1</v>
      </c>
      <c r="Y2939" s="5">
        <v>0</v>
      </c>
      <c r="Z2939" s="5">
        <v>1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18">
        <v>10.0062</v>
      </c>
      <c r="AH2939" s="19">
        <v>7</v>
      </c>
      <c r="AI2939" s="19">
        <v>7</v>
      </c>
    </row>
    <row r="2940" spans="1:35" ht="12.75" customHeight="1" x14ac:dyDescent="0.25">
      <c r="A2940" s="5">
        <v>873</v>
      </c>
      <c r="B2940" s="5">
        <v>5009019</v>
      </c>
      <c r="C2940" s="5"/>
      <c r="D2940" s="5" t="s">
        <v>8147</v>
      </c>
      <c r="E2940" s="15"/>
      <c r="F2940" s="16">
        <f>+IF(TABLA!$E2940 &lt;&gt; "", 1, 0)</f>
        <v>0</v>
      </c>
      <c r="G2940" s="15"/>
      <c r="H2940" s="16">
        <f>+IF(TABLA!$G2940&lt;&gt;"",1,0)</f>
        <v>0</v>
      </c>
      <c r="I2940" s="15"/>
      <c r="J2940" s="16">
        <f>+IF(TABLA!$I2940&lt;&gt;"",1,0)</f>
        <v>0</v>
      </c>
      <c r="K2940" s="16">
        <f>+IF(AND(TABLA!$F2940=1,TABLA!$H2940=1,TABLA!$J2940=1), 1, 0)</f>
        <v>0</v>
      </c>
      <c r="L2940" s="16"/>
      <c r="M2940" s="5" t="s">
        <v>163</v>
      </c>
      <c r="N2940" s="5" t="s">
        <v>8148</v>
      </c>
      <c r="O2940" s="17">
        <v>45092</v>
      </c>
      <c r="P2940" s="5">
        <v>1</v>
      </c>
      <c r="Q2940" s="5">
        <v>1</v>
      </c>
      <c r="R2940" s="5">
        <v>1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1</v>
      </c>
      <c r="Y2940" s="5">
        <v>0</v>
      </c>
      <c r="Z2940" s="5">
        <v>1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18">
        <v>4.3174000000000001</v>
      </c>
      <c r="AH2940" s="19">
        <v>8</v>
      </c>
      <c r="AI2940" s="19">
        <v>8</v>
      </c>
    </row>
    <row r="2941" spans="1:35" ht="12.75" customHeight="1" x14ac:dyDescent="0.25">
      <c r="A2941" s="5">
        <v>2691</v>
      </c>
      <c r="B2941" s="5">
        <v>5009020</v>
      </c>
      <c r="C2941" s="5"/>
      <c r="D2941" s="5" t="s">
        <v>8149</v>
      </c>
      <c r="E2941" s="15"/>
      <c r="F2941" s="16">
        <f>+IF(TABLA!$E2941 &lt;&gt; "", 1, 0)</f>
        <v>0</v>
      </c>
      <c r="G2941" s="15"/>
      <c r="H2941" s="16">
        <f>+IF(TABLA!$G2941&lt;&gt;"",1,0)</f>
        <v>0</v>
      </c>
      <c r="I2941" s="15"/>
      <c r="J2941" s="16">
        <f>+IF(TABLA!$I2941&lt;&gt;"",1,0)</f>
        <v>0</v>
      </c>
      <c r="K2941" s="16">
        <f>+IF(AND(TABLA!$F2941=1,TABLA!$H2941=1,TABLA!$J2941=1), 1, 0)</f>
        <v>0</v>
      </c>
      <c r="L2941" s="16"/>
      <c r="M2941" s="5" t="s">
        <v>163</v>
      </c>
      <c r="N2941" s="5" t="s">
        <v>8150</v>
      </c>
      <c r="O2941" s="17">
        <v>45225</v>
      </c>
      <c r="P2941" s="5">
        <v>1</v>
      </c>
      <c r="Q2941" s="5">
        <v>1</v>
      </c>
      <c r="R2941" s="5">
        <v>1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1</v>
      </c>
      <c r="Y2941" s="5">
        <v>0</v>
      </c>
      <c r="Z2941" s="5">
        <v>1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18">
        <v>701.78440000000001</v>
      </c>
      <c r="AH2941" s="19">
        <v>718</v>
      </c>
      <c r="AI2941" s="19">
        <v>873</v>
      </c>
    </row>
    <row r="2942" spans="1:35" ht="12.75" customHeight="1" x14ac:dyDescent="0.25">
      <c r="A2942" s="5">
        <v>2514</v>
      </c>
      <c r="B2942" s="5">
        <v>5009021</v>
      </c>
      <c r="C2942" s="5"/>
      <c r="D2942" s="5" t="s">
        <v>8151</v>
      </c>
      <c r="E2942" s="15"/>
      <c r="F2942" s="16">
        <f>+IF(TABLA!$E2942 &lt;&gt; "", 1, 0)</f>
        <v>0</v>
      </c>
      <c r="G2942" s="15"/>
      <c r="H2942" s="16">
        <f>+IF(TABLA!$G2942&lt;&gt;"",1,0)</f>
        <v>0</v>
      </c>
      <c r="I2942" s="15"/>
      <c r="J2942" s="16">
        <f>+IF(TABLA!$I2942&lt;&gt;"",1,0)</f>
        <v>0</v>
      </c>
      <c r="K2942" s="16">
        <f>+IF(AND(TABLA!$F2942=1,TABLA!$H2942=1,TABLA!$J2942=1), 1, 0)</f>
        <v>0</v>
      </c>
      <c r="L2942" s="16"/>
      <c r="M2942" s="5" t="s">
        <v>163</v>
      </c>
      <c r="N2942" s="5" t="s">
        <v>8152</v>
      </c>
      <c r="O2942" s="17">
        <v>45223</v>
      </c>
      <c r="P2942" s="5">
        <v>1</v>
      </c>
      <c r="Q2942" s="5">
        <v>1</v>
      </c>
      <c r="R2942" s="5">
        <v>1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1</v>
      </c>
      <c r="Y2942" s="5">
        <v>0</v>
      </c>
      <c r="Z2942" s="5">
        <v>1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18">
        <v>194.6798</v>
      </c>
      <c r="AH2942" s="19">
        <v>150</v>
      </c>
      <c r="AI2942" s="19">
        <v>158</v>
      </c>
    </row>
    <row r="2943" spans="1:35" ht="12.75" customHeight="1" x14ac:dyDescent="0.25">
      <c r="A2943" s="5">
        <v>2007</v>
      </c>
      <c r="B2943" s="5">
        <v>5009022</v>
      </c>
      <c r="C2943" s="5"/>
      <c r="D2943" s="5" t="s">
        <v>8153</v>
      </c>
      <c r="E2943" s="15"/>
      <c r="F2943" s="16">
        <f>+IF(TABLA!$E2943 &lt;&gt; "", 1, 0)</f>
        <v>0</v>
      </c>
      <c r="G2943" s="15"/>
      <c r="H2943" s="16">
        <f>+IF(TABLA!$G2943&lt;&gt;"",1,0)</f>
        <v>0</v>
      </c>
      <c r="I2943" s="15"/>
      <c r="J2943" s="16">
        <f>+IF(TABLA!$I2943&lt;&gt;"",1,0)</f>
        <v>0</v>
      </c>
      <c r="K2943" s="16">
        <f>+IF(AND(TABLA!$F2943=1,TABLA!$H2943=1,TABLA!$J2943=1), 1, 0)</f>
        <v>0</v>
      </c>
      <c r="L2943" s="16"/>
      <c r="M2943" s="5" t="s">
        <v>163</v>
      </c>
      <c r="N2943" s="5" t="s">
        <v>8154</v>
      </c>
      <c r="O2943" s="17">
        <v>45206</v>
      </c>
      <c r="P2943" s="5">
        <v>1</v>
      </c>
      <c r="Q2943" s="5">
        <v>1</v>
      </c>
      <c r="R2943" s="5">
        <v>1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1</v>
      </c>
      <c r="Y2943" s="5">
        <v>0</v>
      </c>
      <c r="Z2943" s="5">
        <v>1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18">
        <v>13.3035</v>
      </c>
      <c r="AH2943" s="19">
        <v>15</v>
      </c>
      <c r="AI2943" s="19">
        <v>17</v>
      </c>
    </row>
    <row r="2944" spans="1:35" ht="12.75" customHeight="1" x14ac:dyDescent="0.25">
      <c r="A2944" s="5">
        <v>2407</v>
      </c>
      <c r="B2944" s="5">
        <v>5009023</v>
      </c>
      <c r="C2944" s="5"/>
      <c r="D2944" s="5" t="s">
        <v>8155</v>
      </c>
      <c r="E2944" s="15"/>
      <c r="F2944" s="16">
        <f>+IF(TABLA!$E2944 &lt;&gt; "", 1, 0)</f>
        <v>0</v>
      </c>
      <c r="G2944" s="15"/>
      <c r="H2944" s="16">
        <f>+IF(TABLA!$G2944&lt;&gt;"",1,0)</f>
        <v>0</v>
      </c>
      <c r="I2944" s="15"/>
      <c r="J2944" s="16">
        <f>+IF(TABLA!$I2944&lt;&gt;"",1,0)</f>
        <v>0</v>
      </c>
      <c r="K2944" s="16">
        <f>+IF(AND(TABLA!$F2944=1,TABLA!$H2944=1,TABLA!$J2944=1), 1, 0)</f>
        <v>0</v>
      </c>
      <c r="L2944" s="16"/>
      <c r="M2944" s="5" t="s">
        <v>163</v>
      </c>
      <c r="N2944" s="5" t="s">
        <v>8156</v>
      </c>
      <c r="O2944" s="17">
        <v>45220</v>
      </c>
      <c r="P2944" s="5">
        <v>1</v>
      </c>
      <c r="Q2944" s="5">
        <v>1</v>
      </c>
      <c r="R2944" s="5">
        <v>1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1</v>
      </c>
      <c r="Y2944" s="5">
        <v>0</v>
      </c>
      <c r="Z2944" s="5">
        <v>1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18">
        <v>129.2449</v>
      </c>
      <c r="AH2944" s="19">
        <v>95</v>
      </c>
      <c r="AI2944" s="19">
        <v>98</v>
      </c>
    </row>
    <row r="2945" spans="1:35" ht="12.75" customHeight="1" x14ac:dyDescent="0.25">
      <c r="A2945" s="5">
        <v>2144</v>
      </c>
      <c r="B2945" s="5">
        <v>5009024</v>
      </c>
      <c r="C2945" s="5"/>
      <c r="D2945" s="5" t="s">
        <v>8157</v>
      </c>
      <c r="E2945" s="15"/>
      <c r="F2945" s="16">
        <f>+IF(TABLA!$E2945 &lt;&gt; "", 1, 0)</f>
        <v>0</v>
      </c>
      <c r="G2945" s="15"/>
      <c r="H2945" s="16">
        <f>+IF(TABLA!$G2945&lt;&gt;"",1,0)</f>
        <v>0</v>
      </c>
      <c r="I2945" s="15"/>
      <c r="J2945" s="16">
        <f>+IF(TABLA!$I2945&lt;&gt;"",1,0)</f>
        <v>0</v>
      </c>
      <c r="K2945" s="16">
        <f>+IF(AND(TABLA!$F2945=1,TABLA!$H2945=1,TABLA!$J2945=1), 1, 0)</f>
        <v>0</v>
      </c>
      <c r="L2945" s="16"/>
      <c r="M2945" s="5" t="s">
        <v>163</v>
      </c>
      <c r="N2945" s="5" t="s">
        <v>8158</v>
      </c>
      <c r="O2945" s="17">
        <v>45212</v>
      </c>
      <c r="P2945" s="5">
        <v>1</v>
      </c>
      <c r="Q2945" s="5">
        <v>1</v>
      </c>
      <c r="R2945" s="5">
        <v>1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>
        <v>0</v>
      </c>
      <c r="Z2945" s="5">
        <v>1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18">
        <v>33.123699999999999</v>
      </c>
      <c r="AH2945" s="19">
        <v>38</v>
      </c>
      <c r="AI2945" s="19">
        <v>40</v>
      </c>
    </row>
    <row r="2946" spans="1:35" ht="12.75" customHeight="1" x14ac:dyDescent="0.25">
      <c r="A2946" s="5">
        <v>2204</v>
      </c>
      <c r="B2946" s="5">
        <v>5009025</v>
      </c>
      <c r="C2946" s="5"/>
      <c r="D2946" s="5" t="s">
        <v>7515</v>
      </c>
      <c r="E2946" s="15"/>
      <c r="F2946" s="16">
        <f>+IF(TABLA!$E2946 &lt;&gt; "", 1, 0)</f>
        <v>0</v>
      </c>
      <c r="G2946" s="15"/>
      <c r="H2946" s="16">
        <f>+IF(TABLA!$G2946&lt;&gt;"",1,0)</f>
        <v>0</v>
      </c>
      <c r="I2946" s="15"/>
      <c r="J2946" s="16">
        <f>+IF(TABLA!$I2946&lt;&gt;"",1,0)</f>
        <v>0</v>
      </c>
      <c r="K2946" s="16">
        <f>+IF(AND(TABLA!$F2946=1,TABLA!$H2946=1,TABLA!$J2946=1), 1, 0)</f>
        <v>0</v>
      </c>
      <c r="L2946" s="16"/>
      <c r="M2946" s="5" t="s">
        <v>163</v>
      </c>
      <c r="N2946" s="5" t="s">
        <v>7517</v>
      </c>
      <c r="O2946" s="17">
        <v>45215</v>
      </c>
      <c r="P2946" s="5">
        <v>1</v>
      </c>
      <c r="Q2946" s="5">
        <v>1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1</v>
      </c>
      <c r="Y2946" s="5">
        <v>0</v>
      </c>
      <c r="Z2946" s="5">
        <v>1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18">
        <v>72.964399999999998</v>
      </c>
      <c r="AH2946" s="19">
        <v>24</v>
      </c>
      <c r="AI2946" s="19">
        <v>24</v>
      </c>
    </row>
    <row r="2947" spans="1:35" ht="12.75" customHeight="1" x14ac:dyDescent="0.25">
      <c r="A2947" s="5">
        <v>1409</v>
      </c>
      <c r="B2947" s="5">
        <v>5009026</v>
      </c>
      <c r="C2947" s="5"/>
      <c r="D2947" s="5" t="s">
        <v>8159</v>
      </c>
      <c r="E2947" s="15"/>
      <c r="F2947" s="16">
        <f>+IF(TABLA!$E2947 &lt;&gt; "", 1, 0)</f>
        <v>0</v>
      </c>
      <c r="G2947" s="15"/>
      <c r="H2947" s="16">
        <f>+IF(TABLA!$G2947&lt;&gt;"",1,0)</f>
        <v>0</v>
      </c>
      <c r="I2947" s="15"/>
      <c r="J2947" s="16">
        <f>+IF(TABLA!$I2947&lt;&gt;"",1,0)</f>
        <v>0</v>
      </c>
      <c r="K2947" s="16">
        <f>+IF(AND(TABLA!$F2947=1,TABLA!$H2947=1,TABLA!$J2947=1), 1, 0)</f>
        <v>0</v>
      </c>
      <c r="L2947" s="16"/>
      <c r="M2947" s="5" t="s">
        <v>163</v>
      </c>
      <c r="N2947" s="5" t="s">
        <v>8160</v>
      </c>
      <c r="O2947" s="17">
        <v>45162</v>
      </c>
      <c r="P2947" s="5">
        <v>1</v>
      </c>
      <c r="Q2947" s="5">
        <v>1</v>
      </c>
      <c r="R2947" s="5">
        <v>1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1</v>
      </c>
      <c r="Y2947" s="5">
        <v>0</v>
      </c>
      <c r="Z2947" s="5">
        <v>1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18">
        <v>53.659799999999997</v>
      </c>
      <c r="AH2947" s="19">
        <v>31</v>
      </c>
      <c r="AI2947" s="19">
        <v>31</v>
      </c>
    </row>
    <row r="2948" spans="1:35" ht="12.75" customHeight="1" x14ac:dyDescent="0.25">
      <c r="A2948" s="5">
        <v>1810</v>
      </c>
      <c r="B2948" s="5">
        <v>5009027</v>
      </c>
      <c r="C2948" s="5"/>
      <c r="D2948" s="5" t="s">
        <v>8161</v>
      </c>
      <c r="E2948" s="15"/>
      <c r="F2948" s="16">
        <f>+IF(TABLA!$E2948 &lt;&gt; "", 1, 0)</f>
        <v>0</v>
      </c>
      <c r="G2948" s="15"/>
      <c r="H2948" s="16">
        <f>+IF(TABLA!$G2948&lt;&gt;"",1,0)</f>
        <v>0</v>
      </c>
      <c r="I2948" s="15"/>
      <c r="J2948" s="16">
        <f>+IF(TABLA!$I2948&lt;&gt;"",1,0)</f>
        <v>0</v>
      </c>
      <c r="K2948" s="16">
        <f>+IF(AND(TABLA!$F2948=1,TABLA!$H2948=1,TABLA!$J2948=1), 1, 0)</f>
        <v>0</v>
      </c>
      <c r="L2948" s="16"/>
      <c r="M2948" s="5" t="s">
        <v>163</v>
      </c>
      <c r="N2948" s="5" t="s">
        <v>8162</v>
      </c>
      <c r="O2948" s="17">
        <v>45196</v>
      </c>
      <c r="P2948" s="5">
        <v>1</v>
      </c>
      <c r="Q2948" s="5">
        <v>1</v>
      </c>
      <c r="R2948" s="5">
        <v>1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1</v>
      </c>
      <c r="Y2948" s="5">
        <v>0</v>
      </c>
      <c r="Z2948" s="5">
        <v>1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18">
        <v>27.269600000000001</v>
      </c>
      <c r="AH2948" s="19">
        <v>11</v>
      </c>
      <c r="AI2948" s="19">
        <v>11</v>
      </c>
    </row>
    <row r="2949" spans="1:35" ht="12.75" customHeight="1" x14ac:dyDescent="0.25">
      <c r="A2949" s="5">
        <v>1646</v>
      </c>
      <c r="B2949" s="5">
        <v>5009028</v>
      </c>
      <c r="C2949" s="5"/>
      <c r="D2949" s="5" t="s">
        <v>8163</v>
      </c>
      <c r="E2949" s="15"/>
      <c r="F2949" s="16">
        <f>+IF(TABLA!$E2949 &lt;&gt; "", 1, 0)</f>
        <v>0</v>
      </c>
      <c r="G2949" s="15"/>
      <c r="H2949" s="16">
        <f>+IF(TABLA!$G2949&lt;&gt;"",1,0)</f>
        <v>0</v>
      </c>
      <c r="I2949" s="15"/>
      <c r="J2949" s="16">
        <f>+IF(TABLA!$I2949&lt;&gt;"",1,0)</f>
        <v>0</v>
      </c>
      <c r="K2949" s="16">
        <f>+IF(AND(TABLA!$F2949=1,TABLA!$H2949=1,TABLA!$J2949=1), 1, 0)</f>
        <v>0</v>
      </c>
      <c r="L2949" s="16"/>
      <c r="M2949" s="5" t="s">
        <v>163</v>
      </c>
      <c r="N2949" s="5" t="s">
        <v>8164</v>
      </c>
      <c r="O2949" s="17">
        <v>45183</v>
      </c>
      <c r="P2949" s="5">
        <v>1</v>
      </c>
      <c r="Q2949" s="5">
        <v>1</v>
      </c>
      <c r="R2949" s="5">
        <v>1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1</v>
      </c>
      <c r="Y2949" s="5">
        <v>0</v>
      </c>
      <c r="Z2949" s="5">
        <v>1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18">
        <v>81.000799999999998</v>
      </c>
      <c r="AH2949" s="19">
        <v>36</v>
      </c>
      <c r="AI2949" s="19">
        <v>36</v>
      </c>
    </row>
    <row r="2950" spans="1:35" ht="12.75" customHeight="1" x14ac:dyDescent="0.25">
      <c r="A2950" s="5">
        <v>1937</v>
      </c>
      <c r="B2950" s="5">
        <v>5009029</v>
      </c>
      <c r="C2950" s="5"/>
      <c r="D2950" s="5" t="s">
        <v>8165</v>
      </c>
      <c r="E2950" s="15"/>
      <c r="F2950" s="16">
        <f>+IF(TABLA!$E2950 &lt;&gt; "", 1, 0)</f>
        <v>0</v>
      </c>
      <c r="G2950" s="15"/>
      <c r="H2950" s="16">
        <f>+IF(TABLA!$G2950&lt;&gt;"",1,0)</f>
        <v>0</v>
      </c>
      <c r="I2950" s="15"/>
      <c r="J2950" s="16">
        <f>+IF(TABLA!$I2950&lt;&gt;"",1,0)</f>
        <v>0</v>
      </c>
      <c r="K2950" s="16">
        <f>+IF(AND(TABLA!$F2950=1,TABLA!$H2950=1,TABLA!$J2950=1), 1, 0)</f>
        <v>0</v>
      </c>
      <c r="L2950" s="16"/>
      <c r="M2950" s="5" t="s">
        <v>163</v>
      </c>
      <c r="N2950" s="5" t="s">
        <v>8166</v>
      </c>
      <c r="O2950" s="17">
        <v>45203</v>
      </c>
      <c r="P2950" s="5">
        <v>1</v>
      </c>
      <c r="Q2950" s="5">
        <v>1</v>
      </c>
      <c r="R2950" s="5">
        <v>1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</v>
      </c>
      <c r="Y2950" s="5">
        <v>0</v>
      </c>
      <c r="Z2950" s="5">
        <v>1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18">
        <v>16.537700000000001</v>
      </c>
      <c r="AH2950" s="19">
        <v>4</v>
      </c>
      <c r="AI2950" s="19">
        <v>4</v>
      </c>
    </row>
    <row r="2951" spans="1:35" ht="12.75" customHeight="1" x14ac:dyDescent="0.25">
      <c r="A2951" s="5">
        <v>2329</v>
      </c>
      <c r="B2951" s="5">
        <v>5009030</v>
      </c>
      <c r="C2951" s="5"/>
      <c r="D2951" s="5" t="s">
        <v>8167</v>
      </c>
      <c r="E2951" s="15"/>
      <c r="F2951" s="16">
        <f>+IF(TABLA!$E2951 &lt;&gt; "", 1, 0)</f>
        <v>0</v>
      </c>
      <c r="G2951" s="15"/>
      <c r="H2951" s="16">
        <f>+IF(TABLA!$G2951&lt;&gt;"",1,0)</f>
        <v>0</v>
      </c>
      <c r="I2951" s="15"/>
      <c r="J2951" s="16">
        <f>+IF(TABLA!$I2951&lt;&gt;"",1,0)</f>
        <v>0</v>
      </c>
      <c r="K2951" s="16">
        <f>+IF(AND(TABLA!$F2951=1,TABLA!$H2951=1,TABLA!$J2951=1), 1, 0)</f>
        <v>0</v>
      </c>
      <c r="L2951" s="16"/>
      <c r="M2951" s="5" t="s">
        <v>163</v>
      </c>
      <c r="N2951" s="5" t="s">
        <v>8168</v>
      </c>
      <c r="O2951" s="17">
        <v>45218</v>
      </c>
      <c r="P2951" s="5">
        <v>1</v>
      </c>
      <c r="Q2951" s="5">
        <v>1</v>
      </c>
      <c r="R2951" s="5">
        <v>1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1</v>
      </c>
      <c r="Y2951" s="5">
        <v>0</v>
      </c>
      <c r="Z2951" s="5">
        <v>1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18">
        <v>177.9573</v>
      </c>
      <c r="AH2951" s="19">
        <v>119</v>
      </c>
      <c r="AI2951" s="19">
        <v>121</v>
      </c>
    </row>
    <row r="2952" spans="1:35" ht="12.75" customHeight="1" x14ac:dyDescent="0.25">
      <c r="A2952" s="5">
        <v>1500</v>
      </c>
      <c r="B2952" s="5">
        <v>5009031</v>
      </c>
      <c r="C2952" s="5"/>
      <c r="D2952" s="5" t="s">
        <v>7240</v>
      </c>
      <c r="E2952" s="15"/>
      <c r="F2952" s="16">
        <f>+IF(TABLA!$E2952 &lt;&gt; "", 1, 0)</f>
        <v>0</v>
      </c>
      <c r="G2952" s="15"/>
      <c r="H2952" s="16">
        <f>+IF(TABLA!$G2952&lt;&gt;"",1,0)</f>
        <v>0</v>
      </c>
      <c r="I2952" s="15"/>
      <c r="J2952" s="16">
        <f>+IF(TABLA!$I2952&lt;&gt;"",1,0)</f>
        <v>0</v>
      </c>
      <c r="K2952" s="16">
        <f>+IF(AND(TABLA!$F2952=1,TABLA!$H2952=1,TABLA!$J2952=1), 1, 0)</f>
        <v>0</v>
      </c>
      <c r="L2952" s="16"/>
      <c r="M2952" s="5" t="s">
        <v>163</v>
      </c>
      <c r="N2952" s="5" t="s">
        <v>7242</v>
      </c>
      <c r="O2952" s="17">
        <v>45170</v>
      </c>
      <c r="P2952" s="5">
        <v>1</v>
      </c>
      <c r="Q2952" s="5">
        <v>1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1</v>
      </c>
      <c r="Y2952" s="5">
        <v>0</v>
      </c>
      <c r="Z2952" s="5">
        <v>1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18">
        <v>17.6599</v>
      </c>
      <c r="AH2952" s="19">
        <v>15</v>
      </c>
      <c r="AI2952" s="19">
        <v>17</v>
      </c>
    </row>
    <row r="2953" spans="1:35" ht="12.75" customHeight="1" x14ac:dyDescent="0.25">
      <c r="A2953" s="5">
        <v>2330</v>
      </c>
      <c r="B2953" s="5">
        <v>5009033</v>
      </c>
      <c r="C2953" s="5"/>
      <c r="D2953" s="5" t="s">
        <v>8169</v>
      </c>
      <c r="E2953" s="15"/>
      <c r="F2953" s="16">
        <f>+IF(TABLA!$E2953 &lt;&gt; "", 1, 0)</f>
        <v>0</v>
      </c>
      <c r="G2953" s="15"/>
      <c r="H2953" s="16">
        <f>+IF(TABLA!$G2953&lt;&gt;"",1,0)</f>
        <v>0</v>
      </c>
      <c r="I2953" s="15"/>
      <c r="J2953" s="16">
        <f>+IF(TABLA!$I2953&lt;&gt;"",1,0)</f>
        <v>0</v>
      </c>
      <c r="K2953" s="16">
        <f>+IF(AND(TABLA!$F2953=1,TABLA!$H2953=1,TABLA!$J2953=1), 1, 0)</f>
        <v>0</v>
      </c>
      <c r="L2953" s="16"/>
      <c r="M2953" s="5" t="s">
        <v>163</v>
      </c>
      <c r="N2953" s="5" t="s">
        <v>8170</v>
      </c>
      <c r="O2953" s="17">
        <v>45218</v>
      </c>
      <c r="P2953" s="5">
        <v>1</v>
      </c>
      <c r="Q2953" s="5">
        <v>1</v>
      </c>
      <c r="R2953" s="5">
        <v>1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1</v>
      </c>
      <c r="Y2953" s="5">
        <v>0</v>
      </c>
      <c r="Z2953" s="5">
        <v>1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18">
        <v>130.929</v>
      </c>
      <c r="AH2953" s="19">
        <v>70</v>
      </c>
      <c r="AI2953" s="19">
        <v>72</v>
      </c>
    </row>
    <row r="2954" spans="1:35" ht="12.75" customHeight="1" x14ac:dyDescent="0.25">
      <c r="A2954" s="5">
        <v>2770</v>
      </c>
      <c r="B2954" s="5">
        <v>5009034</v>
      </c>
      <c r="C2954" s="5"/>
      <c r="D2954" s="5" t="s">
        <v>8171</v>
      </c>
      <c r="E2954" s="15"/>
      <c r="F2954" s="16">
        <f>+IF(TABLA!$E2954 &lt;&gt; "", 1, 0)</f>
        <v>0</v>
      </c>
      <c r="G2954" s="15"/>
      <c r="H2954" s="16">
        <f>+IF(TABLA!$G2954&lt;&gt;"",1,0)</f>
        <v>0</v>
      </c>
      <c r="I2954" s="15"/>
      <c r="J2954" s="16">
        <f>+IF(TABLA!$I2954&lt;&gt;"",1,0)</f>
        <v>0</v>
      </c>
      <c r="K2954" s="16">
        <f>+IF(AND(TABLA!$F2954=1,TABLA!$H2954=1,TABLA!$J2954=1), 1, 0)</f>
        <v>0</v>
      </c>
      <c r="L2954" s="16"/>
      <c r="M2954" s="5" t="s">
        <v>163</v>
      </c>
      <c r="N2954" s="5" t="s">
        <v>8172</v>
      </c>
      <c r="O2954" s="17">
        <v>45227</v>
      </c>
      <c r="P2954" s="5">
        <v>1</v>
      </c>
      <c r="Q2954" s="5">
        <v>1</v>
      </c>
      <c r="R2954" s="5">
        <v>1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1</v>
      </c>
      <c r="Y2954" s="5">
        <v>0</v>
      </c>
      <c r="Z2954" s="5">
        <v>1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18">
        <v>559.36720000000003</v>
      </c>
      <c r="AH2954" s="19">
        <v>739</v>
      </c>
      <c r="AI2954" s="19">
        <v>766</v>
      </c>
    </row>
    <row r="2955" spans="1:35" ht="12.75" customHeight="1" x14ac:dyDescent="0.25">
      <c r="A2955" s="5">
        <v>2771</v>
      </c>
      <c r="B2955" s="5">
        <v>5009035</v>
      </c>
      <c r="C2955" s="5"/>
      <c r="D2955" s="5" t="s">
        <v>8173</v>
      </c>
      <c r="E2955" s="15"/>
      <c r="F2955" s="16">
        <f>+IF(TABLA!$E2955 &lt;&gt; "", 1, 0)</f>
        <v>0</v>
      </c>
      <c r="G2955" s="15"/>
      <c r="H2955" s="16">
        <f>+IF(TABLA!$G2955&lt;&gt;"",1,0)</f>
        <v>0</v>
      </c>
      <c r="I2955" s="15"/>
      <c r="J2955" s="16">
        <f>+IF(TABLA!$I2955&lt;&gt;"",1,0)</f>
        <v>0</v>
      </c>
      <c r="K2955" s="16">
        <f>+IF(AND(TABLA!$F2955=1,TABLA!$H2955=1,TABLA!$J2955=1), 1, 0)</f>
        <v>0</v>
      </c>
      <c r="L2955" s="16"/>
      <c r="M2955" s="5" t="s">
        <v>163</v>
      </c>
      <c r="N2955" s="5" t="s">
        <v>8174</v>
      </c>
      <c r="O2955" s="17">
        <v>45227</v>
      </c>
      <c r="P2955" s="5">
        <v>1</v>
      </c>
      <c r="Q2955" s="5">
        <v>1</v>
      </c>
      <c r="R2955" s="5">
        <v>1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1</v>
      </c>
      <c r="Y2955" s="5">
        <v>0</v>
      </c>
      <c r="Z2955" s="5">
        <v>1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18">
        <v>450.39569999999998</v>
      </c>
      <c r="AH2955" s="19">
        <v>581</v>
      </c>
      <c r="AI2955" s="19">
        <v>605</v>
      </c>
    </row>
    <row r="2956" spans="1:35" ht="12.75" customHeight="1" x14ac:dyDescent="0.25">
      <c r="A2956" s="5">
        <v>1699</v>
      </c>
      <c r="B2956" s="5">
        <v>5009036</v>
      </c>
      <c r="C2956" s="5"/>
      <c r="D2956" s="5" t="s">
        <v>7347</v>
      </c>
      <c r="E2956" s="15"/>
      <c r="F2956" s="16">
        <f>+IF(TABLA!$E2956 &lt;&gt; "", 1, 0)</f>
        <v>0</v>
      </c>
      <c r="G2956" s="15"/>
      <c r="H2956" s="16">
        <f>+IF(TABLA!$G2956&lt;&gt;"",1,0)</f>
        <v>0</v>
      </c>
      <c r="I2956" s="15"/>
      <c r="J2956" s="16">
        <f>+IF(TABLA!$I2956&lt;&gt;"",1,0)</f>
        <v>0</v>
      </c>
      <c r="K2956" s="16">
        <f>+IF(AND(TABLA!$F2956=1,TABLA!$H2956=1,TABLA!$J2956=1), 1, 0)</f>
        <v>0</v>
      </c>
      <c r="L2956" s="16"/>
      <c r="M2956" s="5" t="s">
        <v>163</v>
      </c>
      <c r="N2956" s="5" t="s">
        <v>7789</v>
      </c>
      <c r="O2956" s="17">
        <v>45189</v>
      </c>
      <c r="P2956" s="5">
        <v>1</v>
      </c>
      <c r="Q2956" s="5">
        <v>1</v>
      </c>
      <c r="R2956" s="5">
        <v>1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1</v>
      </c>
      <c r="Y2956" s="5">
        <v>0</v>
      </c>
      <c r="Z2956" s="5">
        <v>1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18">
        <v>335.73110000000003</v>
      </c>
      <c r="AH2956" s="19">
        <v>635</v>
      </c>
      <c r="AI2956" s="19">
        <v>639</v>
      </c>
    </row>
    <row r="2957" spans="1:35" ht="12.75" customHeight="1" x14ac:dyDescent="0.25">
      <c r="A2957" s="5">
        <v>1742</v>
      </c>
      <c r="B2957" s="5">
        <v>5009037</v>
      </c>
      <c r="C2957" s="5"/>
      <c r="D2957" s="5" t="s">
        <v>8175</v>
      </c>
      <c r="E2957" s="15"/>
      <c r="F2957" s="16">
        <f>+IF(TABLA!$E2957 &lt;&gt; "", 1, 0)</f>
        <v>0</v>
      </c>
      <c r="G2957" s="15"/>
      <c r="H2957" s="16">
        <f>+IF(TABLA!$G2957&lt;&gt;"",1,0)</f>
        <v>0</v>
      </c>
      <c r="I2957" s="15"/>
      <c r="J2957" s="16">
        <f>+IF(TABLA!$I2957&lt;&gt;"",1,0)</f>
        <v>0</v>
      </c>
      <c r="K2957" s="16">
        <f>+IF(AND(TABLA!$F2957=1,TABLA!$H2957=1,TABLA!$J2957=1), 1, 0)</f>
        <v>0</v>
      </c>
      <c r="L2957" s="16"/>
      <c r="M2957" s="5" t="s">
        <v>163</v>
      </c>
      <c r="N2957" s="5" t="s">
        <v>8176</v>
      </c>
      <c r="O2957" s="17">
        <v>45191</v>
      </c>
      <c r="P2957" s="5">
        <v>1</v>
      </c>
      <c r="Q2957" s="5">
        <v>1</v>
      </c>
      <c r="R2957" s="5">
        <v>1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1</v>
      </c>
      <c r="Y2957" s="5">
        <v>0</v>
      </c>
      <c r="Z2957" s="5">
        <v>1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18">
        <v>56.781100000000002</v>
      </c>
      <c r="AH2957" s="19">
        <v>30</v>
      </c>
      <c r="AI2957" s="19">
        <v>30</v>
      </c>
    </row>
    <row r="2958" spans="1:35" ht="12.75" customHeight="1" x14ac:dyDescent="0.25">
      <c r="A2958" s="5">
        <v>1647</v>
      </c>
      <c r="B2958" s="5">
        <v>5009038</v>
      </c>
      <c r="C2958" s="5"/>
      <c r="D2958" s="5" t="s">
        <v>8076</v>
      </c>
      <c r="E2958" s="15"/>
      <c r="F2958" s="16">
        <f>+IF(TABLA!$E2958 &lt;&gt; "", 1, 0)</f>
        <v>0</v>
      </c>
      <c r="G2958" s="15"/>
      <c r="H2958" s="16">
        <f>+IF(TABLA!$G2958&lt;&gt;"",1,0)</f>
        <v>0</v>
      </c>
      <c r="I2958" s="15"/>
      <c r="J2958" s="16">
        <f>+IF(TABLA!$I2958&lt;&gt;"",1,0)</f>
        <v>0</v>
      </c>
      <c r="K2958" s="16">
        <f>+IF(AND(TABLA!$F2958=1,TABLA!$H2958=1,TABLA!$J2958=1), 1, 0)</f>
        <v>0</v>
      </c>
      <c r="L2958" s="16"/>
      <c r="M2958" s="5" t="s">
        <v>163</v>
      </c>
      <c r="N2958" s="5" t="s">
        <v>8077</v>
      </c>
      <c r="O2958" s="17">
        <v>45183</v>
      </c>
      <c r="P2958" s="5">
        <v>1</v>
      </c>
      <c r="Q2958" s="5">
        <v>1</v>
      </c>
      <c r="R2958" s="5">
        <v>1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1</v>
      </c>
      <c r="Y2958" s="5">
        <v>0</v>
      </c>
      <c r="Z2958" s="5">
        <v>1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18">
        <v>23.3673</v>
      </c>
      <c r="AH2958" s="19">
        <v>31</v>
      </c>
      <c r="AI2958" s="19">
        <v>31</v>
      </c>
    </row>
    <row r="2959" spans="1:35" ht="12.75" customHeight="1" x14ac:dyDescent="0.25">
      <c r="A2959" s="5">
        <v>1993</v>
      </c>
      <c r="B2959" s="5">
        <v>5009039</v>
      </c>
      <c r="C2959" s="5"/>
      <c r="D2959" s="5" t="s">
        <v>8177</v>
      </c>
      <c r="E2959" s="15"/>
      <c r="F2959" s="16">
        <f>+IF(TABLA!$E2959 &lt;&gt; "", 1, 0)</f>
        <v>0</v>
      </c>
      <c r="G2959" s="15"/>
      <c r="H2959" s="16">
        <f>+IF(TABLA!$G2959&lt;&gt;"",1,0)</f>
        <v>0</v>
      </c>
      <c r="I2959" s="15"/>
      <c r="J2959" s="16">
        <f>+IF(TABLA!$I2959&lt;&gt;"",1,0)</f>
        <v>0</v>
      </c>
      <c r="K2959" s="16">
        <f>+IF(AND(TABLA!$F2959=1,TABLA!$H2959=1,TABLA!$J2959=1), 1, 0)</f>
        <v>0</v>
      </c>
      <c r="L2959" s="16"/>
      <c r="M2959" s="5" t="s">
        <v>163</v>
      </c>
      <c r="N2959" s="5" t="s">
        <v>8178</v>
      </c>
      <c r="O2959" s="17">
        <v>45205</v>
      </c>
      <c r="P2959" s="5">
        <v>1</v>
      </c>
      <c r="Q2959" s="5">
        <v>1</v>
      </c>
      <c r="R2959" s="5">
        <v>1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1</v>
      </c>
      <c r="Y2959" s="5">
        <v>0</v>
      </c>
      <c r="Z2959" s="5">
        <v>1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18">
        <v>33.782699999999998</v>
      </c>
      <c r="AH2959" s="19">
        <v>13</v>
      </c>
      <c r="AI2959" s="19">
        <v>13</v>
      </c>
    </row>
    <row r="2960" spans="1:35" ht="12.75" customHeight="1" x14ac:dyDescent="0.25">
      <c r="A2960" s="5">
        <v>2285</v>
      </c>
      <c r="B2960" s="5">
        <v>5009040</v>
      </c>
      <c r="C2960" s="5"/>
      <c r="D2960" s="5" t="s">
        <v>7615</v>
      </c>
      <c r="E2960" s="15"/>
      <c r="F2960" s="16">
        <f>+IF(TABLA!$E2960 &lt;&gt; "", 1, 0)</f>
        <v>0</v>
      </c>
      <c r="G2960" s="15"/>
      <c r="H2960" s="16">
        <f>+IF(TABLA!$G2960&lt;&gt;"",1,0)</f>
        <v>0</v>
      </c>
      <c r="I2960" s="15"/>
      <c r="J2960" s="16">
        <f>+IF(TABLA!$I2960&lt;&gt;"",1,0)</f>
        <v>0</v>
      </c>
      <c r="K2960" s="16">
        <f>+IF(AND(TABLA!$F2960=1,TABLA!$H2960=1,TABLA!$J2960=1), 1, 0)</f>
        <v>0</v>
      </c>
      <c r="L2960" s="16"/>
      <c r="M2960" s="5" t="s">
        <v>163</v>
      </c>
      <c r="N2960" s="5" t="s">
        <v>7617</v>
      </c>
      <c r="O2960" s="17">
        <v>45217</v>
      </c>
      <c r="P2960" s="5">
        <v>1</v>
      </c>
      <c r="Q2960" s="5">
        <v>1</v>
      </c>
      <c r="R2960" s="5">
        <v>1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1</v>
      </c>
      <c r="Y2960" s="5">
        <v>0</v>
      </c>
      <c r="Z2960" s="5">
        <v>1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18">
        <v>76.592600000000004</v>
      </c>
      <c r="AH2960" s="19">
        <v>157</v>
      </c>
      <c r="AI2960" s="19">
        <v>161</v>
      </c>
    </row>
    <row r="2961" spans="1:35" ht="12.75" customHeight="1" x14ac:dyDescent="0.25">
      <c r="A2961" s="5">
        <v>2245</v>
      </c>
      <c r="B2961" s="5">
        <v>5009041</v>
      </c>
      <c r="C2961" s="5"/>
      <c r="D2961" s="5" t="s">
        <v>8179</v>
      </c>
      <c r="E2961" s="15"/>
      <c r="F2961" s="16">
        <f>+IF(TABLA!$E2961 &lt;&gt; "", 1, 0)</f>
        <v>0</v>
      </c>
      <c r="G2961" s="15"/>
      <c r="H2961" s="16">
        <f>+IF(TABLA!$G2961&lt;&gt;"",1,0)</f>
        <v>0</v>
      </c>
      <c r="I2961" s="15"/>
      <c r="J2961" s="16">
        <f>+IF(TABLA!$I2961&lt;&gt;"",1,0)</f>
        <v>0</v>
      </c>
      <c r="K2961" s="16">
        <f>+IF(AND(TABLA!$F2961=1,TABLA!$H2961=1,TABLA!$J2961=1), 1, 0)</f>
        <v>0</v>
      </c>
      <c r="L2961" s="16"/>
      <c r="M2961" s="5" t="s">
        <v>163</v>
      </c>
      <c r="N2961" s="5" t="s">
        <v>8180</v>
      </c>
      <c r="O2961" s="17">
        <v>45216</v>
      </c>
      <c r="P2961" s="5">
        <v>1</v>
      </c>
      <c r="Q2961" s="5">
        <v>1</v>
      </c>
      <c r="R2961" s="5">
        <v>1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1</v>
      </c>
      <c r="Y2961" s="5">
        <v>0</v>
      </c>
      <c r="Z2961" s="5">
        <v>1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18">
        <v>133.142</v>
      </c>
      <c r="AH2961" s="19">
        <v>105</v>
      </c>
      <c r="AI2961" s="19">
        <v>109</v>
      </c>
    </row>
    <row r="2962" spans="1:35" ht="12.75" customHeight="1" x14ac:dyDescent="0.25">
      <c r="A2962" s="5">
        <v>351</v>
      </c>
      <c r="B2962" s="5">
        <v>5010001</v>
      </c>
      <c r="C2962" s="5"/>
      <c r="D2962" s="5" t="s">
        <v>8181</v>
      </c>
      <c r="E2962" s="15"/>
      <c r="F2962" s="16">
        <f>+IF(TABLA!$E2962 &lt;&gt; "", 1, 0)</f>
        <v>0</v>
      </c>
      <c r="G2962" s="15"/>
      <c r="H2962" s="16">
        <f>+IF(TABLA!$G2962&lt;&gt;"",1,0)</f>
        <v>0</v>
      </c>
      <c r="I2962" s="15"/>
      <c r="J2962" s="16">
        <f>+IF(TABLA!$I2962&lt;&gt;"",1,0)</f>
        <v>0</v>
      </c>
      <c r="K2962" s="16">
        <f>+IF(AND(TABLA!$F2962=1,TABLA!$H2962=1,TABLA!$J2962=1), 1, 0)</f>
        <v>0</v>
      </c>
      <c r="L2962" s="16"/>
      <c r="M2962" s="5" t="s">
        <v>163</v>
      </c>
      <c r="N2962" s="5" t="s">
        <v>8182</v>
      </c>
      <c r="O2962" s="17">
        <v>44964</v>
      </c>
      <c r="P2962" s="5">
        <v>1</v>
      </c>
      <c r="Q2962" s="5">
        <v>1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1</v>
      </c>
      <c r="Y2962" s="5">
        <v>0</v>
      </c>
      <c r="Z2962" s="5">
        <v>1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18">
        <v>0.59299999999999997</v>
      </c>
      <c r="AH2962" s="19">
        <v>2</v>
      </c>
      <c r="AI2962" s="19">
        <v>2</v>
      </c>
    </row>
    <row r="2963" spans="1:35" ht="12.75" customHeight="1" x14ac:dyDescent="0.25">
      <c r="A2963" s="5">
        <v>1906</v>
      </c>
      <c r="B2963" s="5">
        <v>5010002</v>
      </c>
      <c r="C2963" s="5"/>
      <c r="D2963" s="5" t="s">
        <v>7968</v>
      </c>
      <c r="E2963" s="15"/>
      <c r="F2963" s="16">
        <f>+IF(TABLA!$E2963 &lt;&gt; "", 1, 0)</f>
        <v>0</v>
      </c>
      <c r="G2963" s="15"/>
      <c r="H2963" s="16">
        <f>+IF(TABLA!$G2963&lt;&gt;"",1,0)</f>
        <v>0</v>
      </c>
      <c r="I2963" s="15"/>
      <c r="J2963" s="16">
        <f>+IF(TABLA!$I2963&lt;&gt;"",1,0)</f>
        <v>0</v>
      </c>
      <c r="K2963" s="16">
        <f>+IF(AND(TABLA!$F2963=1,TABLA!$H2963=1,TABLA!$J2963=1), 1, 0)</f>
        <v>0</v>
      </c>
      <c r="L2963" s="16"/>
      <c r="M2963" s="5" t="s">
        <v>163</v>
      </c>
      <c r="N2963" s="5" t="s">
        <v>7969</v>
      </c>
      <c r="O2963" s="17">
        <v>45202</v>
      </c>
      <c r="P2963" s="5">
        <v>1</v>
      </c>
      <c r="Q2963" s="5">
        <v>1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1</v>
      </c>
      <c r="Y2963" s="5">
        <v>0</v>
      </c>
      <c r="Z2963" s="5">
        <v>1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18">
        <v>1.5531999999999999</v>
      </c>
      <c r="AH2963" s="19">
        <v>2</v>
      </c>
      <c r="AI2963" s="19">
        <v>2</v>
      </c>
    </row>
    <row r="2964" spans="1:35" ht="12.75" customHeight="1" x14ac:dyDescent="0.25">
      <c r="A2964" s="5">
        <v>1580</v>
      </c>
      <c r="B2964" s="5">
        <v>5010003</v>
      </c>
      <c r="C2964" s="5"/>
      <c r="D2964" s="5" t="s">
        <v>7178</v>
      </c>
      <c r="E2964" s="15"/>
      <c r="F2964" s="16">
        <f>+IF(TABLA!$E2964 &lt;&gt; "", 1, 0)</f>
        <v>0</v>
      </c>
      <c r="G2964" s="15"/>
      <c r="H2964" s="16">
        <f>+IF(TABLA!$G2964&lt;&gt;"",1,0)</f>
        <v>0</v>
      </c>
      <c r="I2964" s="15"/>
      <c r="J2964" s="16">
        <f>+IF(TABLA!$I2964&lt;&gt;"",1,0)</f>
        <v>0</v>
      </c>
      <c r="K2964" s="16">
        <f>+IF(AND(TABLA!$F2964=1,TABLA!$H2964=1,TABLA!$J2964=1), 1, 0)</f>
        <v>0</v>
      </c>
      <c r="L2964" s="16"/>
      <c r="M2964" s="5" t="s">
        <v>163</v>
      </c>
      <c r="N2964" s="5" t="s">
        <v>7180</v>
      </c>
      <c r="O2964" s="17">
        <v>45177</v>
      </c>
      <c r="P2964" s="5">
        <v>1</v>
      </c>
      <c r="Q2964" s="5">
        <v>1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1</v>
      </c>
      <c r="Y2964" s="5">
        <v>0</v>
      </c>
      <c r="Z2964" s="5">
        <v>1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18">
        <v>23.1784</v>
      </c>
      <c r="AH2964" s="19">
        <v>47</v>
      </c>
      <c r="AI2964" s="19">
        <v>47</v>
      </c>
    </row>
    <row r="2965" spans="1:35" ht="12.75" customHeight="1" x14ac:dyDescent="0.25">
      <c r="A2965" s="5">
        <v>2145</v>
      </c>
      <c r="B2965" s="5">
        <v>5010005</v>
      </c>
      <c r="C2965" s="5"/>
      <c r="D2965" s="5" t="s">
        <v>8183</v>
      </c>
      <c r="E2965" s="15"/>
      <c r="F2965" s="16">
        <f>+IF(TABLA!$E2965 &lt;&gt; "", 1, 0)</f>
        <v>0</v>
      </c>
      <c r="G2965" s="15"/>
      <c r="H2965" s="16">
        <f>+IF(TABLA!$G2965&lt;&gt;"",1,0)</f>
        <v>0</v>
      </c>
      <c r="I2965" s="15"/>
      <c r="J2965" s="16">
        <f>+IF(TABLA!$I2965&lt;&gt;"",1,0)</f>
        <v>0</v>
      </c>
      <c r="K2965" s="16">
        <f>+IF(AND(TABLA!$F2965=1,TABLA!$H2965=1,TABLA!$J2965=1), 1, 0)</f>
        <v>0</v>
      </c>
      <c r="L2965" s="16"/>
      <c r="M2965" s="5" t="s">
        <v>163</v>
      </c>
      <c r="N2965" s="5" t="s">
        <v>8184</v>
      </c>
      <c r="O2965" s="17">
        <v>45212</v>
      </c>
      <c r="P2965" s="5">
        <v>1</v>
      </c>
      <c r="Q2965" s="5">
        <v>1</v>
      </c>
      <c r="R2965" s="5">
        <v>1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1</v>
      </c>
      <c r="Y2965" s="5">
        <v>0</v>
      </c>
      <c r="Z2965" s="5">
        <v>1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18">
        <v>14.698</v>
      </c>
      <c r="AH2965" s="19">
        <v>21</v>
      </c>
      <c r="AI2965" s="19">
        <v>21</v>
      </c>
    </row>
    <row r="2966" spans="1:35" ht="12.75" customHeight="1" x14ac:dyDescent="0.25">
      <c r="A2966" s="5">
        <v>1317</v>
      </c>
      <c r="B2966" s="5">
        <v>5010006</v>
      </c>
      <c r="C2966" s="5"/>
      <c r="D2966" s="5" t="s">
        <v>8185</v>
      </c>
      <c r="E2966" s="15"/>
      <c r="F2966" s="16">
        <f>+IF(TABLA!$E2966 &lt;&gt; "", 1, 0)</f>
        <v>0</v>
      </c>
      <c r="G2966" s="15"/>
      <c r="H2966" s="16">
        <f>+IF(TABLA!$G2966&lt;&gt;"",1,0)</f>
        <v>0</v>
      </c>
      <c r="I2966" s="15"/>
      <c r="J2966" s="16">
        <f>+IF(TABLA!$I2966&lt;&gt;"",1,0)</f>
        <v>0</v>
      </c>
      <c r="K2966" s="16">
        <f>+IF(AND(TABLA!$F2966=1,TABLA!$H2966=1,TABLA!$J2966=1), 1, 0)</f>
        <v>0</v>
      </c>
      <c r="L2966" s="16"/>
      <c r="M2966" s="5" t="s">
        <v>163</v>
      </c>
      <c r="N2966" s="5" t="s">
        <v>8186</v>
      </c>
      <c r="O2966" s="17">
        <v>45152</v>
      </c>
      <c r="P2966" s="5">
        <v>1</v>
      </c>
      <c r="Q2966" s="5">
        <v>1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1</v>
      </c>
      <c r="Y2966" s="5">
        <v>0</v>
      </c>
      <c r="Z2966" s="5">
        <v>1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18">
        <v>3.1086</v>
      </c>
      <c r="AH2966" s="19">
        <v>9</v>
      </c>
      <c r="AI2966" s="19">
        <v>9</v>
      </c>
    </row>
    <row r="2967" spans="1:35" ht="12.75" customHeight="1" x14ac:dyDescent="0.25">
      <c r="A2967" s="5">
        <v>2246</v>
      </c>
      <c r="B2967" s="5">
        <v>5010007</v>
      </c>
      <c r="C2967" s="5"/>
      <c r="D2967" s="5" t="s">
        <v>7518</v>
      </c>
      <c r="E2967" s="15"/>
      <c r="F2967" s="16">
        <f>+IF(TABLA!$E2967 &lt;&gt; "", 1, 0)</f>
        <v>0</v>
      </c>
      <c r="G2967" s="15"/>
      <c r="H2967" s="16">
        <f>+IF(TABLA!$G2967&lt;&gt;"",1,0)</f>
        <v>0</v>
      </c>
      <c r="I2967" s="15"/>
      <c r="J2967" s="16">
        <f>+IF(TABLA!$I2967&lt;&gt;"",1,0)</f>
        <v>0</v>
      </c>
      <c r="K2967" s="16">
        <f>+IF(AND(TABLA!$F2967=1,TABLA!$H2967=1,TABLA!$J2967=1), 1, 0)</f>
        <v>0</v>
      </c>
      <c r="L2967" s="16"/>
      <c r="M2967" s="5" t="s">
        <v>163</v>
      </c>
      <c r="N2967" s="5" t="s">
        <v>7520</v>
      </c>
      <c r="O2967" s="17">
        <v>45216</v>
      </c>
      <c r="P2967" s="5">
        <v>1</v>
      </c>
      <c r="Q2967" s="5">
        <v>1</v>
      </c>
      <c r="R2967" s="5">
        <v>1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1</v>
      </c>
      <c r="Y2967" s="5">
        <v>0</v>
      </c>
      <c r="Z2967" s="5">
        <v>1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18">
        <v>199.73660000000001</v>
      </c>
      <c r="AH2967" s="19">
        <v>245</v>
      </c>
      <c r="AI2967" s="19">
        <v>268</v>
      </c>
    </row>
    <row r="2968" spans="1:35" ht="12.75" customHeight="1" x14ac:dyDescent="0.25">
      <c r="A2968" s="5">
        <v>2331</v>
      </c>
      <c r="B2968" s="5">
        <v>5010009</v>
      </c>
      <c r="C2968" s="5"/>
      <c r="D2968" s="5" t="s">
        <v>8187</v>
      </c>
      <c r="E2968" s="15"/>
      <c r="F2968" s="16">
        <f>+IF(TABLA!$E2968 &lt;&gt; "", 1, 0)</f>
        <v>0</v>
      </c>
      <c r="G2968" s="15"/>
      <c r="H2968" s="16">
        <f>+IF(TABLA!$G2968&lt;&gt;"",1,0)</f>
        <v>0</v>
      </c>
      <c r="I2968" s="15"/>
      <c r="J2968" s="16">
        <f>+IF(TABLA!$I2968&lt;&gt;"",1,0)</f>
        <v>0</v>
      </c>
      <c r="K2968" s="16">
        <f>+IF(AND(TABLA!$F2968=1,TABLA!$H2968=1,TABLA!$J2968=1), 1, 0)</f>
        <v>0</v>
      </c>
      <c r="L2968" s="16"/>
      <c r="M2968" s="5" t="s">
        <v>163</v>
      </c>
      <c r="N2968" s="5" t="s">
        <v>8188</v>
      </c>
      <c r="O2968" s="17">
        <v>45218</v>
      </c>
      <c r="P2968" s="5">
        <v>1</v>
      </c>
      <c r="Q2968" s="5">
        <v>1</v>
      </c>
      <c r="R2968" s="5">
        <v>1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1</v>
      </c>
      <c r="Y2968" s="5">
        <v>0</v>
      </c>
      <c r="Z2968" s="5">
        <v>1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18">
        <v>141.3673</v>
      </c>
      <c r="AH2968" s="19">
        <v>221</v>
      </c>
      <c r="AI2968" s="19">
        <v>245</v>
      </c>
    </row>
    <row r="2969" spans="1:35" ht="12.75" customHeight="1" x14ac:dyDescent="0.25">
      <c r="A2969" s="5">
        <v>2461</v>
      </c>
      <c r="B2969" s="5">
        <v>5010012</v>
      </c>
      <c r="C2969" s="5"/>
      <c r="D2969" s="5" t="s">
        <v>8189</v>
      </c>
      <c r="E2969" s="15"/>
      <c r="F2969" s="16">
        <f>+IF(TABLA!$E2969 &lt;&gt; "", 1, 0)</f>
        <v>0</v>
      </c>
      <c r="G2969" s="15"/>
      <c r="H2969" s="16">
        <f>+IF(TABLA!$G2969&lt;&gt;"",1,0)</f>
        <v>0</v>
      </c>
      <c r="I2969" s="15"/>
      <c r="J2969" s="16">
        <f>+IF(TABLA!$I2969&lt;&gt;"",1,0)</f>
        <v>0</v>
      </c>
      <c r="K2969" s="16">
        <f>+IF(AND(TABLA!$F2969=1,TABLA!$H2969=1,TABLA!$J2969=1), 1, 0)</f>
        <v>0</v>
      </c>
      <c r="L2969" s="16"/>
      <c r="M2969" s="5" t="s">
        <v>163</v>
      </c>
      <c r="N2969" s="5" t="s">
        <v>8190</v>
      </c>
      <c r="O2969" s="17">
        <v>45222</v>
      </c>
      <c r="P2969" s="5">
        <v>1</v>
      </c>
      <c r="Q2969" s="5">
        <v>1</v>
      </c>
      <c r="R2969" s="5">
        <v>1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1</v>
      </c>
      <c r="Y2969" s="5">
        <v>0</v>
      </c>
      <c r="Z2969" s="5">
        <v>1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18">
        <v>0</v>
      </c>
      <c r="AH2969" s="19">
        <v>34</v>
      </c>
      <c r="AI2969" s="19">
        <v>38</v>
      </c>
    </row>
    <row r="2970" spans="1:35" ht="12.75" customHeight="1" x14ac:dyDescent="0.25">
      <c r="A2970" s="5">
        <v>2373</v>
      </c>
      <c r="B2970" s="5">
        <v>5010016</v>
      </c>
      <c r="C2970" s="5"/>
      <c r="D2970" s="5" t="s">
        <v>8191</v>
      </c>
      <c r="E2970" s="15"/>
      <c r="F2970" s="16">
        <f>+IF(TABLA!$E2970 &lt;&gt; "", 1, 0)</f>
        <v>0</v>
      </c>
      <c r="G2970" s="15"/>
      <c r="H2970" s="16">
        <f>+IF(TABLA!$G2970&lt;&gt;"",1,0)</f>
        <v>0</v>
      </c>
      <c r="I2970" s="15"/>
      <c r="J2970" s="16">
        <f>+IF(TABLA!$I2970&lt;&gt;"",1,0)</f>
        <v>0</v>
      </c>
      <c r="K2970" s="16">
        <f>+IF(AND(TABLA!$F2970=1,TABLA!$H2970=1,TABLA!$J2970=1), 1, 0)</f>
        <v>0</v>
      </c>
      <c r="L2970" s="16"/>
      <c r="M2970" s="5" t="s">
        <v>163</v>
      </c>
      <c r="N2970" s="5" t="s">
        <v>8192</v>
      </c>
      <c r="O2970" s="17">
        <v>45219</v>
      </c>
      <c r="P2970" s="5">
        <v>1</v>
      </c>
      <c r="Q2970" s="5">
        <v>1</v>
      </c>
      <c r="R2970" s="5">
        <v>1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</v>
      </c>
      <c r="Y2970" s="5">
        <v>0</v>
      </c>
      <c r="Z2970" s="5">
        <v>1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18">
        <v>19.414300000000001</v>
      </c>
      <c r="AH2970" s="19">
        <v>31</v>
      </c>
      <c r="AI2970" s="19">
        <v>32</v>
      </c>
    </row>
    <row r="2971" spans="1:35" ht="12.75" customHeight="1" x14ac:dyDescent="0.25">
      <c r="A2971" s="5">
        <v>1862</v>
      </c>
      <c r="B2971" s="5">
        <v>5010019</v>
      </c>
      <c r="C2971" s="5"/>
      <c r="D2971" s="5" t="s">
        <v>7521</v>
      </c>
      <c r="E2971" s="15"/>
      <c r="F2971" s="16">
        <f>+IF(TABLA!$E2971 &lt;&gt; "", 1, 0)</f>
        <v>0</v>
      </c>
      <c r="G2971" s="15"/>
      <c r="H2971" s="16">
        <f>+IF(TABLA!$G2971&lt;&gt;"",1,0)</f>
        <v>0</v>
      </c>
      <c r="I2971" s="15"/>
      <c r="J2971" s="16">
        <f>+IF(TABLA!$I2971&lt;&gt;"",1,0)</f>
        <v>0</v>
      </c>
      <c r="K2971" s="16">
        <f>+IF(AND(TABLA!$F2971=1,TABLA!$H2971=1,TABLA!$J2971=1), 1, 0)</f>
        <v>0</v>
      </c>
      <c r="L2971" s="16"/>
      <c r="M2971" s="5" t="s">
        <v>163</v>
      </c>
      <c r="N2971" s="5" t="s">
        <v>7523</v>
      </c>
      <c r="O2971" s="17">
        <v>45199</v>
      </c>
      <c r="P2971" s="5">
        <v>1</v>
      </c>
      <c r="Q2971" s="5">
        <v>1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1</v>
      </c>
      <c r="Y2971" s="5">
        <v>0</v>
      </c>
      <c r="Z2971" s="5">
        <v>1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18">
        <v>17.490200000000002</v>
      </c>
      <c r="AH2971" s="19">
        <v>36</v>
      </c>
      <c r="AI2971" s="19">
        <v>39</v>
      </c>
    </row>
    <row r="2972" spans="1:35" ht="12.75" customHeight="1" x14ac:dyDescent="0.25">
      <c r="A2972" s="5">
        <v>1963</v>
      </c>
      <c r="B2972" s="5">
        <v>5010020</v>
      </c>
      <c r="C2972" s="5"/>
      <c r="D2972" s="5" t="s">
        <v>8193</v>
      </c>
      <c r="E2972" s="15"/>
      <c r="F2972" s="16">
        <f>+IF(TABLA!$E2972 &lt;&gt; "", 1, 0)</f>
        <v>0</v>
      </c>
      <c r="G2972" s="15"/>
      <c r="H2972" s="16">
        <f>+IF(TABLA!$G2972&lt;&gt;"",1,0)</f>
        <v>0</v>
      </c>
      <c r="I2972" s="15"/>
      <c r="J2972" s="16">
        <f>+IF(TABLA!$I2972&lt;&gt;"",1,0)</f>
        <v>0</v>
      </c>
      <c r="K2972" s="16">
        <f>+IF(AND(TABLA!$F2972=1,TABLA!$H2972=1,TABLA!$J2972=1), 1, 0)</f>
        <v>0</v>
      </c>
      <c r="L2972" s="16"/>
      <c r="M2972" s="5" t="s">
        <v>163</v>
      </c>
      <c r="N2972" s="5" t="s">
        <v>8194</v>
      </c>
      <c r="O2972" s="17">
        <v>45204</v>
      </c>
      <c r="P2972" s="5">
        <v>1</v>
      </c>
      <c r="Q2972" s="5">
        <v>1</v>
      </c>
      <c r="R2972" s="5">
        <v>1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1</v>
      </c>
      <c r="Y2972" s="5">
        <v>0</v>
      </c>
      <c r="Z2972" s="5">
        <v>1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18">
        <v>211.12309999999999</v>
      </c>
      <c r="AH2972" s="19">
        <v>178</v>
      </c>
      <c r="AI2972" s="19">
        <v>194</v>
      </c>
    </row>
    <row r="2973" spans="1:35" ht="12.75" customHeight="1" x14ac:dyDescent="0.25">
      <c r="A2973" s="5">
        <v>553</v>
      </c>
      <c r="B2973" s="5">
        <v>5010022</v>
      </c>
      <c r="C2973" s="5"/>
      <c r="D2973" s="5" t="s">
        <v>8195</v>
      </c>
      <c r="E2973" s="15"/>
      <c r="F2973" s="16">
        <f>+IF(TABLA!$E2973 &lt;&gt; "", 1, 0)</f>
        <v>0</v>
      </c>
      <c r="G2973" s="15"/>
      <c r="H2973" s="16">
        <f>+IF(TABLA!$G2973&lt;&gt;"",1,0)</f>
        <v>0</v>
      </c>
      <c r="I2973" s="15"/>
      <c r="J2973" s="16">
        <f>+IF(TABLA!$I2973&lt;&gt;"",1,0)</f>
        <v>0</v>
      </c>
      <c r="K2973" s="16">
        <f>+IF(AND(TABLA!$F2973=1,TABLA!$H2973=1,TABLA!$J2973=1), 1, 0)</f>
        <v>0</v>
      </c>
      <c r="L2973" s="16"/>
      <c r="M2973" s="5" t="s">
        <v>163</v>
      </c>
      <c r="N2973" s="5" t="s">
        <v>8196</v>
      </c>
      <c r="O2973" s="17">
        <v>45033</v>
      </c>
      <c r="P2973" s="5">
        <v>1</v>
      </c>
      <c r="Q2973" s="5">
        <v>1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1</v>
      </c>
      <c r="Y2973" s="5">
        <v>0</v>
      </c>
      <c r="Z2973" s="5">
        <v>1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18">
        <v>0</v>
      </c>
      <c r="AH2973" s="19">
        <v>1</v>
      </c>
      <c r="AI2973" s="19">
        <v>1</v>
      </c>
    </row>
    <row r="2974" spans="1:35" ht="12.75" customHeight="1" x14ac:dyDescent="0.25">
      <c r="A2974" s="5">
        <v>1907</v>
      </c>
      <c r="B2974" s="5">
        <v>5010024</v>
      </c>
      <c r="C2974" s="5"/>
      <c r="D2974" s="5" t="s">
        <v>8197</v>
      </c>
      <c r="E2974" s="15"/>
      <c r="F2974" s="16">
        <f>+IF(TABLA!$E2974 &lt;&gt; "", 1, 0)</f>
        <v>0</v>
      </c>
      <c r="G2974" s="15"/>
      <c r="H2974" s="16">
        <f>+IF(TABLA!$G2974&lt;&gt;"",1,0)</f>
        <v>0</v>
      </c>
      <c r="I2974" s="15"/>
      <c r="J2974" s="16">
        <f>+IF(TABLA!$I2974&lt;&gt;"",1,0)</f>
        <v>0</v>
      </c>
      <c r="K2974" s="16">
        <f>+IF(AND(TABLA!$F2974=1,TABLA!$H2974=1,TABLA!$J2974=1), 1, 0)</f>
        <v>0</v>
      </c>
      <c r="L2974" s="16"/>
      <c r="M2974" s="5" t="s">
        <v>163</v>
      </c>
      <c r="N2974" s="5" t="s">
        <v>8198</v>
      </c>
      <c r="O2974" s="17">
        <v>45202</v>
      </c>
      <c r="P2974" s="5">
        <v>1</v>
      </c>
      <c r="Q2974" s="5">
        <v>1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1</v>
      </c>
      <c r="Y2974" s="5">
        <v>0</v>
      </c>
      <c r="Z2974" s="5">
        <v>1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18">
        <v>25.084099999999999</v>
      </c>
      <c r="AH2974" s="19">
        <v>32</v>
      </c>
      <c r="AI2974" s="19">
        <v>32</v>
      </c>
    </row>
    <row r="2975" spans="1:35" ht="12.75" customHeight="1" x14ac:dyDescent="0.25">
      <c r="A2975" s="5">
        <v>1828</v>
      </c>
      <c r="B2975" s="5">
        <v>5010025</v>
      </c>
      <c r="C2975" s="5"/>
      <c r="D2975" s="5" t="s">
        <v>7409</v>
      </c>
      <c r="E2975" s="15"/>
      <c r="F2975" s="16">
        <f>+IF(TABLA!$E2975 &lt;&gt; "", 1, 0)</f>
        <v>0</v>
      </c>
      <c r="G2975" s="15"/>
      <c r="H2975" s="16">
        <f>+IF(TABLA!$G2975&lt;&gt;"",1,0)</f>
        <v>0</v>
      </c>
      <c r="I2975" s="15"/>
      <c r="J2975" s="16">
        <f>+IF(TABLA!$I2975&lt;&gt;"",1,0)</f>
        <v>0</v>
      </c>
      <c r="K2975" s="16">
        <f>+IF(AND(TABLA!$F2975=1,TABLA!$H2975=1,TABLA!$J2975=1), 1, 0)</f>
        <v>0</v>
      </c>
      <c r="L2975" s="16"/>
      <c r="M2975" s="5" t="s">
        <v>163</v>
      </c>
      <c r="N2975" s="5" t="s">
        <v>7411</v>
      </c>
      <c r="O2975" s="17">
        <v>45197</v>
      </c>
      <c r="P2975" s="5">
        <v>1</v>
      </c>
      <c r="Q2975" s="5">
        <v>1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1</v>
      </c>
      <c r="Y2975" s="5">
        <v>0</v>
      </c>
      <c r="Z2975" s="5">
        <v>1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18">
        <v>96.963499999999996</v>
      </c>
      <c r="AH2975" s="19">
        <v>104</v>
      </c>
      <c r="AI2975" s="19">
        <v>113</v>
      </c>
    </row>
    <row r="2976" spans="1:35" ht="12.75" customHeight="1" x14ac:dyDescent="0.25">
      <c r="A2976" s="5">
        <v>2920</v>
      </c>
      <c r="B2976" s="5">
        <v>5010027</v>
      </c>
      <c r="C2976" s="5"/>
      <c r="D2976" s="5" t="s">
        <v>7412</v>
      </c>
      <c r="E2976" s="15"/>
      <c r="F2976" s="16">
        <f>+IF(TABLA!$E2976 &lt;&gt; "", 1, 0)</f>
        <v>0</v>
      </c>
      <c r="G2976" s="15"/>
      <c r="H2976" s="16">
        <f>+IF(TABLA!$G2976&lt;&gt;"",1,0)</f>
        <v>0</v>
      </c>
      <c r="I2976" s="15"/>
      <c r="J2976" s="16">
        <f>+IF(TABLA!$I2976&lt;&gt;"",1,0)</f>
        <v>0</v>
      </c>
      <c r="K2976" s="16">
        <f>+IF(AND(TABLA!$F2976=1,TABLA!$H2976=1,TABLA!$J2976=1), 1, 0)</f>
        <v>0</v>
      </c>
      <c r="L2976" s="16"/>
      <c r="M2976" s="5" t="s">
        <v>163</v>
      </c>
      <c r="N2976" s="5" t="s">
        <v>7414</v>
      </c>
      <c r="O2976" s="17">
        <v>45229</v>
      </c>
      <c r="P2976" s="5">
        <v>1</v>
      </c>
      <c r="Q2976" s="5">
        <v>1</v>
      </c>
      <c r="R2976" s="5">
        <v>1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1</v>
      </c>
      <c r="Y2976" s="5">
        <v>0</v>
      </c>
      <c r="Z2976" s="5">
        <v>1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18">
        <v>2019.4937</v>
      </c>
      <c r="AH2976" s="19">
        <v>3263</v>
      </c>
      <c r="AI2976" s="19">
        <v>3391</v>
      </c>
    </row>
    <row r="2977" spans="1:35" ht="12.75" customHeight="1" x14ac:dyDescent="0.25">
      <c r="A2977" s="5">
        <v>2247</v>
      </c>
      <c r="B2977" s="5">
        <v>5010028</v>
      </c>
      <c r="C2977" s="5"/>
      <c r="D2977" s="5" t="s">
        <v>7196</v>
      </c>
      <c r="E2977" s="15"/>
      <c r="F2977" s="16">
        <f>+IF(TABLA!$E2977 &lt;&gt; "", 1, 0)</f>
        <v>0</v>
      </c>
      <c r="G2977" s="15"/>
      <c r="H2977" s="16">
        <f>+IF(TABLA!$G2977&lt;&gt;"",1,0)</f>
        <v>0</v>
      </c>
      <c r="I2977" s="15"/>
      <c r="J2977" s="16">
        <f>+IF(TABLA!$I2977&lt;&gt;"",1,0)</f>
        <v>0</v>
      </c>
      <c r="K2977" s="16">
        <f>+IF(AND(TABLA!$F2977=1,TABLA!$H2977=1,TABLA!$J2977=1), 1, 0)</f>
        <v>0</v>
      </c>
      <c r="L2977" s="16"/>
      <c r="M2977" s="5" t="s">
        <v>163</v>
      </c>
      <c r="N2977" s="5" t="s">
        <v>7198</v>
      </c>
      <c r="O2977" s="17">
        <v>45216</v>
      </c>
      <c r="P2977" s="5">
        <v>1</v>
      </c>
      <c r="Q2977" s="5">
        <v>1</v>
      </c>
      <c r="R2977" s="5">
        <v>1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1</v>
      </c>
      <c r="Y2977" s="5">
        <v>0</v>
      </c>
      <c r="Z2977" s="5">
        <v>1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18">
        <v>574.76049999999998</v>
      </c>
      <c r="AH2977" s="19">
        <v>666</v>
      </c>
      <c r="AI2977" s="19">
        <v>746</v>
      </c>
    </row>
    <row r="2978" spans="1:35" ht="12.75" customHeight="1" x14ac:dyDescent="0.25">
      <c r="A2978" s="5">
        <v>2111</v>
      </c>
      <c r="B2978" s="5">
        <v>5010029</v>
      </c>
      <c r="C2978" s="5"/>
      <c r="D2978" s="5" t="s">
        <v>8199</v>
      </c>
      <c r="E2978" s="15"/>
      <c r="F2978" s="16">
        <f>+IF(TABLA!$E2978 &lt;&gt; "", 1, 0)</f>
        <v>0</v>
      </c>
      <c r="G2978" s="15"/>
      <c r="H2978" s="16">
        <f>+IF(TABLA!$G2978&lt;&gt;"",1,0)</f>
        <v>0</v>
      </c>
      <c r="I2978" s="15"/>
      <c r="J2978" s="16">
        <f>+IF(TABLA!$I2978&lt;&gt;"",1,0)</f>
        <v>0</v>
      </c>
      <c r="K2978" s="16">
        <f>+IF(AND(TABLA!$F2978=1,TABLA!$H2978=1,TABLA!$J2978=1), 1, 0)</f>
        <v>0</v>
      </c>
      <c r="L2978" s="16"/>
      <c r="M2978" s="5" t="s">
        <v>163</v>
      </c>
      <c r="N2978" s="5" t="s">
        <v>8200</v>
      </c>
      <c r="O2978" s="17">
        <v>45211</v>
      </c>
      <c r="P2978" s="5">
        <v>1</v>
      </c>
      <c r="Q2978" s="5">
        <v>1</v>
      </c>
      <c r="R2978" s="5">
        <v>1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1</v>
      </c>
      <c r="Y2978" s="5">
        <v>0</v>
      </c>
      <c r="Z2978" s="5">
        <v>1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18">
        <v>24.288</v>
      </c>
      <c r="AH2978" s="19">
        <v>49</v>
      </c>
      <c r="AI2978" s="19">
        <v>52</v>
      </c>
    </row>
    <row r="2979" spans="1:35" ht="12.75" customHeight="1" x14ac:dyDescent="0.25">
      <c r="A2979" s="5">
        <v>2692</v>
      </c>
      <c r="B2979" s="5">
        <v>5010030</v>
      </c>
      <c r="C2979" s="5"/>
      <c r="D2979" s="5" t="s">
        <v>7415</v>
      </c>
      <c r="E2979" s="15"/>
      <c r="F2979" s="16">
        <f>+IF(TABLA!$E2979 &lt;&gt; "", 1, 0)</f>
        <v>0</v>
      </c>
      <c r="G2979" s="15"/>
      <c r="H2979" s="16">
        <f>+IF(TABLA!$G2979&lt;&gt;"",1,0)</f>
        <v>0</v>
      </c>
      <c r="I2979" s="15"/>
      <c r="J2979" s="16">
        <f>+IF(TABLA!$I2979&lt;&gt;"",1,0)</f>
        <v>0</v>
      </c>
      <c r="K2979" s="16">
        <f>+IF(AND(TABLA!$F2979=1,TABLA!$H2979=1,TABLA!$J2979=1), 1, 0)</f>
        <v>0</v>
      </c>
      <c r="L2979" s="16"/>
      <c r="M2979" s="5" t="s">
        <v>163</v>
      </c>
      <c r="N2979" s="5" t="s">
        <v>7417</v>
      </c>
      <c r="O2979" s="17">
        <v>45225</v>
      </c>
      <c r="P2979" s="5">
        <v>1</v>
      </c>
      <c r="Q2979" s="5">
        <v>1</v>
      </c>
      <c r="R2979" s="5">
        <v>1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1</v>
      </c>
      <c r="Y2979" s="5">
        <v>0</v>
      </c>
      <c r="Z2979" s="5">
        <v>1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18">
        <v>130.4932</v>
      </c>
      <c r="AH2979" s="19">
        <v>445</v>
      </c>
      <c r="AI2979" s="19">
        <v>470</v>
      </c>
    </row>
    <row r="2980" spans="1:35" ht="12.75" customHeight="1" x14ac:dyDescent="0.25">
      <c r="A2980" s="5">
        <v>618</v>
      </c>
      <c r="B2980" s="5">
        <v>5010035</v>
      </c>
      <c r="C2980" s="5"/>
      <c r="D2980" s="5" t="s">
        <v>8201</v>
      </c>
      <c r="E2980" s="15"/>
      <c r="F2980" s="16">
        <f>+IF(TABLA!$E2980 &lt;&gt; "", 1, 0)</f>
        <v>0</v>
      </c>
      <c r="G2980" s="15"/>
      <c r="H2980" s="16">
        <f>+IF(TABLA!$G2980&lt;&gt;"",1,0)</f>
        <v>0</v>
      </c>
      <c r="I2980" s="15"/>
      <c r="J2980" s="16">
        <f>+IF(TABLA!$I2980&lt;&gt;"",1,0)</f>
        <v>0</v>
      </c>
      <c r="K2980" s="16">
        <f>+IF(AND(TABLA!$F2980=1,TABLA!$H2980=1,TABLA!$J2980=1), 1, 0)</f>
        <v>0</v>
      </c>
      <c r="L2980" s="16"/>
      <c r="M2980" s="5" t="s">
        <v>163</v>
      </c>
      <c r="N2980" s="5" t="s">
        <v>8202</v>
      </c>
      <c r="O2980" s="17">
        <v>45049</v>
      </c>
      <c r="P2980" s="5">
        <v>1</v>
      </c>
      <c r="Q2980" s="5">
        <v>1</v>
      </c>
      <c r="R2980" s="5">
        <v>1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1</v>
      </c>
      <c r="Y2980" s="5">
        <v>0</v>
      </c>
      <c r="Z2980" s="5">
        <v>1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18">
        <v>6.2335000000000003</v>
      </c>
      <c r="AH2980" s="19">
        <v>7</v>
      </c>
      <c r="AI2980" s="19">
        <v>7</v>
      </c>
    </row>
    <row r="2981" spans="1:35" ht="12.75" customHeight="1" x14ac:dyDescent="0.25">
      <c r="A2981" s="5">
        <v>1476</v>
      </c>
      <c r="B2981" s="5">
        <v>5010036</v>
      </c>
      <c r="C2981" s="5"/>
      <c r="D2981" s="5" t="s">
        <v>8203</v>
      </c>
      <c r="E2981" s="15"/>
      <c r="F2981" s="16">
        <f>+IF(TABLA!$E2981 &lt;&gt; "", 1, 0)</f>
        <v>0</v>
      </c>
      <c r="G2981" s="15"/>
      <c r="H2981" s="16">
        <f>+IF(TABLA!$G2981&lt;&gt;"",1,0)</f>
        <v>0</v>
      </c>
      <c r="I2981" s="15"/>
      <c r="J2981" s="16">
        <f>+IF(TABLA!$I2981&lt;&gt;"",1,0)</f>
        <v>0</v>
      </c>
      <c r="K2981" s="16">
        <f>+IF(AND(TABLA!$F2981=1,TABLA!$H2981=1,TABLA!$J2981=1), 1, 0)</f>
        <v>0</v>
      </c>
      <c r="L2981" s="16"/>
      <c r="M2981" s="5" t="s">
        <v>163</v>
      </c>
      <c r="N2981" s="5" t="s">
        <v>8204</v>
      </c>
      <c r="O2981" s="17">
        <v>45168</v>
      </c>
      <c r="P2981" s="5">
        <v>1</v>
      </c>
      <c r="Q2981" s="5">
        <v>1</v>
      </c>
      <c r="R2981" s="5">
        <v>1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1</v>
      </c>
      <c r="Y2981" s="5">
        <v>0</v>
      </c>
      <c r="Z2981" s="5">
        <v>1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18">
        <v>19.219899999999999</v>
      </c>
      <c r="AH2981" s="19">
        <v>15</v>
      </c>
      <c r="AI2981" s="19">
        <v>16</v>
      </c>
    </row>
    <row r="2982" spans="1:35" ht="12.75" customHeight="1" x14ac:dyDescent="0.25">
      <c r="A2982" s="5">
        <v>943</v>
      </c>
      <c r="B2982" s="5">
        <v>5010037</v>
      </c>
      <c r="C2982" s="5"/>
      <c r="D2982" s="5" t="s">
        <v>8205</v>
      </c>
      <c r="E2982" s="15"/>
      <c r="F2982" s="16">
        <f>+IF(TABLA!$E2982 &lt;&gt; "", 1, 0)</f>
        <v>0</v>
      </c>
      <c r="G2982" s="15"/>
      <c r="H2982" s="16">
        <f>+IF(TABLA!$G2982&lt;&gt;"",1,0)</f>
        <v>0</v>
      </c>
      <c r="I2982" s="15"/>
      <c r="J2982" s="16">
        <f>+IF(TABLA!$I2982&lt;&gt;"",1,0)</f>
        <v>0</v>
      </c>
      <c r="K2982" s="16">
        <f>+IF(AND(TABLA!$F2982=1,TABLA!$H2982=1,TABLA!$J2982=1), 1, 0)</f>
        <v>0</v>
      </c>
      <c r="L2982" s="16"/>
      <c r="M2982" s="5" t="s">
        <v>163</v>
      </c>
      <c r="N2982" s="5" t="s">
        <v>8206</v>
      </c>
      <c r="O2982" s="17">
        <v>45104</v>
      </c>
      <c r="P2982" s="5">
        <v>1</v>
      </c>
      <c r="Q2982" s="5">
        <v>1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1</v>
      </c>
      <c r="Y2982" s="5">
        <v>0</v>
      </c>
      <c r="Z2982" s="5">
        <v>1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18">
        <v>7.7244999999999999</v>
      </c>
      <c r="AH2982" s="19">
        <v>7</v>
      </c>
      <c r="AI2982" s="19">
        <v>7</v>
      </c>
    </row>
    <row r="2983" spans="1:35" ht="12.75" customHeight="1" x14ac:dyDescent="0.25">
      <c r="A2983" s="5">
        <v>1011</v>
      </c>
      <c r="B2983" s="5">
        <v>5010038</v>
      </c>
      <c r="C2983" s="5"/>
      <c r="D2983" s="5" t="s">
        <v>8207</v>
      </c>
      <c r="E2983" s="15"/>
      <c r="F2983" s="16">
        <f>+IF(TABLA!$E2983 &lt;&gt; "", 1, 0)</f>
        <v>0</v>
      </c>
      <c r="G2983" s="15"/>
      <c r="H2983" s="16">
        <f>+IF(TABLA!$G2983&lt;&gt;"",1,0)</f>
        <v>0</v>
      </c>
      <c r="I2983" s="15"/>
      <c r="J2983" s="16">
        <f>+IF(TABLA!$I2983&lt;&gt;"",1,0)</f>
        <v>0</v>
      </c>
      <c r="K2983" s="16">
        <f>+IF(AND(TABLA!$F2983=1,TABLA!$H2983=1,TABLA!$J2983=1), 1, 0)</f>
        <v>0</v>
      </c>
      <c r="L2983" s="16"/>
      <c r="M2983" s="5" t="s">
        <v>163</v>
      </c>
      <c r="N2983" s="5" t="s">
        <v>8208</v>
      </c>
      <c r="O2983" s="17">
        <v>45112</v>
      </c>
      <c r="P2983" s="5">
        <v>1</v>
      </c>
      <c r="Q2983" s="5">
        <v>1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1</v>
      </c>
      <c r="Y2983" s="5">
        <v>0</v>
      </c>
      <c r="Z2983" s="5">
        <v>1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18">
        <v>6.6078000000000001</v>
      </c>
      <c r="AH2983" s="19">
        <v>3</v>
      </c>
      <c r="AI2983" s="19">
        <v>3</v>
      </c>
    </row>
    <row r="2984" spans="1:35" ht="12.75" customHeight="1" x14ac:dyDescent="0.25">
      <c r="A2984" s="5">
        <v>1131</v>
      </c>
      <c r="B2984" s="5">
        <v>5010039</v>
      </c>
      <c r="C2984" s="5"/>
      <c r="D2984" s="5" t="s">
        <v>8209</v>
      </c>
      <c r="E2984" s="15"/>
      <c r="F2984" s="16">
        <f>+IF(TABLA!$E2984 &lt;&gt; "", 1, 0)</f>
        <v>0</v>
      </c>
      <c r="G2984" s="15"/>
      <c r="H2984" s="16">
        <f>+IF(TABLA!$G2984&lt;&gt;"",1,0)</f>
        <v>0</v>
      </c>
      <c r="I2984" s="15"/>
      <c r="J2984" s="16">
        <f>+IF(TABLA!$I2984&lt;&gt;"",1,0)</f>
        <v>0</v>
      </c>
      <c r="K2984" s="16">
        <f>+IF(AND(TABLA!$F2984=1,TABLA!$H2984=1,TABLA!$J2984=1), 1, 0)</f>
        <v>0</v>
      </c>
      <c r="L2984" s="16"/>
      <c r="M2984" s="5" t="s">
        <v>163</v>
      </c>
      <c r="N2984" s="5" t="s">
        <v>8210</v>
      </c>
      <c r="O2984" s="17">
        <v>45127</v>
      </c>
      <c r="P2984" s="5">
        <v>1</v>
      </c>
      <c r="Q2984" s="5">
        <v>1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1</v>
      </c>
      <c r="Y2984" s="5">
        <v>0</v>
      </c>
      <c r="Z2984" s="5">
        <v>1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18">
        <v>1.7594000000000001</v>
      </c>
      <c r="AH2984" s="19">
        <v>5</v>
      </c>
      <c r="AI2984" s="19">
        <v>5</v>
      </c>
    </row>
    <row r="2985" spans="1:35" ht="12.75" customHeight="1" x14ac:dyDescent="0.25">
      <c r="A2985" s="5">
        <v>1565</v>
      </c>
      <c r="B2985" s="5">
        <v>5010040</v>
      </c>
      <c r="C2985" s="5"/>
      <c r="D2985" s="5" t="s">
        <v>8211</v>
      </c>
      <c r="E2985" s="15"/>
      <c r="F2985" s="16">
        <f>+IF(TABLA!$E2985 &lt;&gt; "", 1, 0)</f>
        <v>0</v>
      </c>
      <c r="G2985" s="15"/>
      <c r="H2985" s="16">
        <f>+IF(TABLA!$G2985&lt;&gt;"",1,0)</f>
        <v>0</v>
      </c>
      <c r="I2985" s="15"/>
      <c r="J2985" s="16">
        <f>+IF(TABLA!$I2985&lt;&gt;"",1,0)</f>
        <v>0</v>
      </c>
      <c r="K2985" s="16">
        <f>+IF(AND(TABLA!$F2985=1,TABLA!$H2985=1,TABLA!$J2985=1), 1, 0)</f>
        <v>0</v>
      </c>
      <c r="L2985" s="16"/>
      <c r="M2985" s="5" t="s">
        <v>163</v>
      </c>
      <c r="N2985" s="5" t="s">
        <v>8212</v>
      </c>
      <c r="O2985" s="17">
        <v>45176</v>
      </c>
      <c r="P2985" s="5">
        <v>1</v>
      </c>
      <c r="Q2985" s="5">
        <v>1</v>
      </c>
      <c r="R2985" s="5">
        <v>1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1</v>
      </c>
      <c r="Y2985" s="5">
        <v>0</v>
      </c>
      <c r="Z2985" s="5">
        <v>1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18">
        <v>4.9926000000000004</v>
      </c>
      <c r="AH2985" s="19">
        <v>8</v>
      </c>
      <c r="AI2985" s="19">
        <v>8</v>
      </c>
    </row>
    <row r="2986" spans="1:35" ht="12.75" customHeight="1" x14ac:dyDescent="0.25">
      <c r="A2986" s="5">
        <v>2772</v>
      </c>
      <c r="B2986" s="5">
        <v>5010041</v>
      </c>
      <c r="C2986" s="5"/>
      <c r="D2986" s="5" t="s">
        <v>8131</v>
      </c>
      <c r="E2986" s="15"/>
      <c r="F2986" s="16">
        <f>+IF(TABLA!$E2986 &lt;&gt; "", 1, 0)</f>
        <v>0</v>
      </c>
      <c r="G2986" s="15"/>
      <c r="H2986" s="16">
        <f>+IF(TABLA!$G2986&lt;&gt;"",1,0)</f>
        <v>0</v>
      </c>
      <c r="I2986" s="15"/>
      <c r="J2986" s="16">
        <f>+IF(TABLA!$I2986&lt;&gt;"",1,0)</f>
        <v>0</v>
      </c>
      <c r="K2986" s="16">
        <f>+IF(AND(TABLA!$F2986=1,TABLA!$H2986=1,TABLA!$J2986=1), 1, 0)</f>
        <v>0</v>
      </c>
      <c r="L2986" s="16"/>
      <c r="M2986" s="5" t="s">
        <v>163</v>
      </c>
      <c r="N2986" s="5" t="s">
        <v>8132</v>
      </c>
      <c r="O2986" s="17">
        <v>45227</v>
      </c>
      <c r="P2986" s="5">
        <v>1</v>
      </c>
      <c r="Q2986" s="5">
        <v>1</v>
      </c>
      <c r="R2986" s="5">
        <v>1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1</v>
      </c>
      <c r="Y2986" s="5">
        <v>0</v>
      </c>
      <c r="Z2986" s="5">
        <v>1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18">
        <v>14.177899999999999</v>
      </c>
      <c r="AH2986" s="19">
        <v>36</v>
      </c>
      <c r="AI2986" s="19">
        <v>36</v>
      </c>
    </row>
    <row r="2987" spans="1:35" ht="12.75" customHeight="1" x14ac:dyDescent="0.25">
      <c r="A2987" s="5">
        <v>2589</v>
      </c>
      <c r="B2987" s="5">
        <v>5010042</v>
      </c>
      <c r="C2987" s="5"/>
      <c r="D2987" s="5" t="s">
        <v>7672</v>
      </c>
      <c r="E2987" s="15"/>
      <c r="F2987" s="16">
        <f>+IF(TABLA!$E2987 &lt;&gt; "", 1, 0)</f>
        <v>0</v>
      </c>
      <c r="G2987" s="15"/>
      <c r="H2987" s="16">
        <f>+IF(TABLA!$G2987&lt;&gt;"",1,0)</f>
        <v>0</v>
      </c>
      <c r="I2987" s="15"/>
      <c r="J2987" s="16">
        <f>+IF(TABLA!$I2987&lt;&gt;"",1,0)</f>
        <v>0</v>
      </c>
      <c r="K2987" s="16">
        <f>+IF(AND(TABLA!$F2987=1,TABLA!$H2987=1,TABLA!$J2987=1), 1, 0)</f>
        <v>0</v>
      </c>
      <c r="L2987" s="16"/>
      <c r="M2987" s="5" t="s">
        <v>163</v>
      </c>
      <c r="N2987" s="5" t="s">
        <v>7674</v>
      </c>
      <c r="O2987" s="17">
        <v>45224</v>
      </c>
      <c r="P2987" s="5">
        <v>1</v>
      </c>
      <c r="Q2987" s="5">
        <v>1</v>
      </c>
      <c r="R2987" s="5">
        <v>1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1</v>
      </c>
      <c r="Y2987" s="5">
        <v>0</v>
      </c>
      <c r="Z2987" s="5">
        <v>1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18">
        <v>87.521900000000002</v>
      </c>
      <c r="AH2987" s="19">
        <v>127</v>
      </c>
      <c r="AI2987" s="19">
        <v>140</v>
      </c>
    </row>
    <row r="2988" spans="1:35" ht="12.75" customHeight="1" x14ac:dyDescent="0.25">
      <c r="A2988" s="5">
        <v>2332</v>
      </c>
      <c r="B2988" s="5">
        <v>5010043</v>
      </c>
      <c r="C2988" s="5"/>
      <c r="D2988" s="5" t="s">
        <v>7675</v>
      </c>
      <c r="E2988" s="15"/>
      <c r="F2988" s="16">
        <f>+IF(TABLA!$E2988 &lt;&gt; "", 1, 0)</f>
        <v>0</v>
      </c>
      <c r="G2988" s="15"/>
      <c r="H2988" s="16">
        <f>+IF(TABLA!$G2988&lt;&gt;"",1,0)</f>
        <v>0</v>
      </c>
      <c r="I2988" s="15"/>
      <c r="J2988" s="16">
        <f>+IF(TABLA!$I2988&lt;&gt;"",1,0)</f>
        <v>0</v>
      </c>
      <c r="K2988" s="16">
        <f>+IF(AND(TABLA!$F2988=1,TABLA!$H2988=1,TABLA!$J2988=1), 1, 0)</f>
        <v>0</v>
      </c>
      <c r="L2988" s="16"/>
      <c r="M2988" s="5" t="s">
        <v>163</v>
      </c>
      <c r="N2988" s="5" t="s">
        <v>7677</v>
      </c>
      <c r="O2988" s="17">
        <v>45218</v>
      </c>
      <c r="P2988" s="5">
        <v>1</v>
      </c>
      <c r="Q2988" s="5">
        <v>1</v>
      </c>
      <c r="R2988" s="5">
        <v>1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1</v>
      </c>
      <c r="Y2988" s="5">
        <v>0</v>
      </c>
      <c r="Z2988" s="5">
        <v>1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18">
        <v>137.88030000000001</v>
      </c>
      <c r="AH2988" s="19">
        <v>176</v>
      </c>
      <c r="AI2988" s="19">
        <v>200</v>
      </c>
    </row>
    <row r="2989" spans="1:35" ht="12.75" customHeight="1" x14ac:dyDescent="0.25">
      <c r="A2989" s="5">
        <v>2590</v>
      </c>
      <c r="B2989" s="5">
        <v>5010044</v>
      </c>
      <c r="C2989" s="5"/>
      <c r="D2989" s="5" t="s">
        <v>7678</v>
      </c>
      <c r="E2989" s="15"/>
      <c r="F2989" s="16">
        <f>+IF(TABLA!$E2989 &lt;&gt; "", 1, 0)</f>
        <v>0</v>
      </c>
      <c r="G2989" s="15"/>
      <c r="H2989" s="16">
        <f>+IF(TABLA!$G2989&lt;&gt;"",1,0)</f>
        <v>0</v>
      </c>
      <c r="I2989" s="15"/>
      <c r="J2989" s="16">
        <f>+IF(TABLA!$I2989&lt;&gt;"",1,0)</f>
        <v>0</v>
      </c>
      <c r="K2989" s="16">
        <f>+IF(AND(TABLA!$F2989=1,TABLA!$H2989=1,TABLA!$J2989=1), 1, 0)</f>
        <v>0</v>
      </c>
      <c r="L2989" s="16"/>
      <c r="M2989" s="5" t="s">
        <v>163</v>
      </c>
      <c r="N2989" s="5" t="s">
        <v>7680</v>
      </c>
      <c r="O2989" s="17">
        <v>45224</v>
      </c>
      <c r="P2989" s="5">
        <v>1</v>
      </c>
      <c r="Q2989" s="5">
        <v>1</v>
      </c>
      <c r="R2989" s="5">
        <v>1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1</v>
      </c>
      <c r="Y2989" s="5">
        <v>0</v>
      </c>
      <c r="Z2989" s="5">
        <v>1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18">
        <v>304.62610000000001</v>
      </c>
      <c r="AH2989" s="19">
        <v>343</v>
      </c>
      <c r="AI2989" s="19">
        <v>385</v>
      </c>
    </row>
    <row r="2990" spans="1:35" ht="12.75" customHeight="1" x14ac:dyDescent="0.25">
      <c r="A2990" s="5">
        <v>2591</v>
      </c>
      <c r="B2990" s="5">
        <v>5010045</v>
      </c>
      <c r="C2990" s="5"/>
      <c r="D2990" s="5" t="s">
        <v>7681</v>
      </c>
      <c r="E2990" s="15"/>
      <c r="F2990" s="16">
        <f>+IF(TABLA!$E2990 &lt;&gt; "", 1, 0)</f>
        <v>0</v>
      </c>
      <c r="G2990" s="15"/>
      <c r="H2990" s="16">
        <f>+IF(TABLA!$G2990&lt;&gt;"",1,0)</f>
        <v>0</v>
      </c>
      <c r="I2990" s="15"/>
      <c r="J2990" s="16">
        <f>+IF(TABLA!$I2990&lt;&gt;"",1,0)</f>
        <v>0</v>
      </c>
      <c r="K2990" s="16">
        <f>+IF(AND(TABLA!$F2990=1,TABLA!$H2990=1,TABLA!$J2990=1), 1, 0)</f>
        <v>0</v>
      </c>
      <c r="L2990" s="16"/>
      <c r="M2990" s="5" t="s">
        <v>163</v>
      </c>
      <c r="N2990" s="5" t="s">
        <v>7683</v>
      </c>
      <c r="O2990" s="17">
        <v>45224</v>
      </c>
      <c r="P2990" s="5">
        <v>1</v>
      </c>
      <c r="Q2990" s="5">
        <v>1</v>
      </c>
      <c r="R2990" s="5">
        <v>1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1</v>
      </c>
      <c r="Y2990" s="5">
        <v>0</v>
      </c>
      <c r="Z2990" s="5">
        <v>1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18">
        <v>763.66669999999999</v>
      </c>
      <c r="AH2990" s="19">
        <v>596</v>
      </c>
      <c r="AI2990" s="19">
        <v>723</v>
      </c>
    </row>
    <row r="2991" spans="1:35" ht="12.75" customHeight="1" x14ac:dyDescent="0.25">
      <c r="A2991" s="5">
        <v>2462</v>
      </c>
      <c r="B2991" s="5">
        <v>5010046</v>
      </c>
      <c r="C2991" s="5"/>
      <c r="D2991" s="5" t="s">
        <v>7684</v>
      </c>
      <c r="E2991" s="15"/>
      <c r="F2991" s="16">
        <f>+IF(TABLA!$E2991 &lt;&gt; "", 1, 0)</f>
        <v>0</v>
      </c>
      <c r="G2991" s="15"/>
      <c r="H2991" s="16">
        <f>+IF(TABLA!$G2991&lt;&gt;"",1,0)</f>
        <v>0</v>
      </c>
      <c r="I2991" s="15"/>
      <c r="J2991" s="16">
        <f>+IF(TABLA!$I2991&lt;&gt;"",1,0)</f>
        <v>0</v>
      </c>
      <c r="K2991" s="16">
        <f>+IF(AND(TABLA!$F2991=1,TABLA!$H2991=1,TABLA!$J2991=1), 1, 0)</f>
        <v>0</v>
      </c>
      <c r="L2991" s="16"/>
      <c r="M2991" s="5" t="s">
        <v>163</v>
      </c>
      <c r="N2991" s="5" t="s">
        <v>7686</v>
      </c>
      <c r="O2991" s="17">
        <v>45222</v>
      </c>
      <c r="P2991" s="5">
        <v>1</v>
      </c>
      <c r="Q2991" s="5">
        <v>1</v>
      </c>
      <c r="R2991" s="5">
        <v>1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1</v>
      </c>
      <c r="Y2991" s="5">
        <v>0</v>
      </c>
      <c r="Z2991" s="5">
        <v>1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18">
        <v>46.2836</v>
      </c>
      <c r="AH2991" s="19">
        <v>155</v>
      </c>
      <c r="AI2991" s="19">
        <v>168</v>
      </c>
    </row>
    <row r="2992" spans="1:35" ht="12.75" customHeight="1" x14ac:dyDescent="0.25">
      <c r="A2992" s="5">
        <v>2463</v>
      </c>
      <c r="B2992" s="5">
        <v>5010047</v>
      </c>
      <c r="C2992" s="5"/>
      <c r="D2992" s="5" t="s">
        <v>8213</v>
      </c>
      <c r="E2992" s="15"/>
      <c r="F2992" s="16">
        <f>+IF(TABLA!$E2992 &lt;&gt; "", 1, 0)</f>
        <v>0</v>
      </c>
      <c r="G2992" s="15"/>
      <c r="H2992" s="16">
        <f>+IF(TABLA!$G2992&lt;&gt;"",1,0)</f>
        <v>0</v>
      </c>
      <c r="I2992" s="15"/>
      <c r="J2992" s="16">
        <f>+IF(TABLA!$I2992&lt;&gt;"",1,0)</f>
        <v>0</v>
      </c>
      <c r="K2992" s="16">
        <f>+IF(AND(TABLA!$F2992=1,TABLA!$H2992=1,TABLA!$J2992=1), 1, 0)</f>
        <v>0</v>
      </c>
      <c r="L2992" s="16"/>
      <c r="M2992" s="5" t="s">
        <v>163</v>
      </c>
      <c r="N2992" s="5" t="s">
        <v>8214</v>
      </c>
      <c r="O2992" s="17">
        <v>45222</v>
      </c>
      <c r="P2992" s="5">
        <v>1</v>
      </c>
      <c r="Q2992" s="5">
        <v>1</v>
      </c>
      <c r="R2992" s="5">
        <v>1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1</v>
      </c>
      <c r="Y2992" s="5">
        <v>0</v>
      </c>
      <c r="Z2992" s="5">
        <v>1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18">
        <v>88.705299999999994</v>
      </c>
      <c r="AH2992" s="19">
        <v>103</v>
      </c>
      <c r="AI2992" s="19">
        <v>112</v>
      </c>
    </row>
    <row r="2993" spans="1:35" ht="12.75" customHeight="1" x14ac:dyDescent="0.25">
      <c r="A2993" s="5">
        <v>2170</v>
      </c>
      <c r="B2993" s="5">
        <v>5010048</v>
      </c>
      <c r="C2993" s="5"/>
      <c r="D2993" s="5" t="s">
        <v>7687</v>
      </c>
      <c r="E2993" s="15"/>
      <c r="F2993" s="16">
        <f>+IF(TABLA!$E2993 &lt;&gt; "", 1, 0)</f>
        <v>0</v>
      </c>
      <c r="G2993" s="15"/>
      <c r="H2993" s="16">
        <f>+IF(TABLA!$G2993&lt;&gt;"",1,0)</f>
        <v>0</v>
      </c>
      <c r="I2993" s="15"/>
      <c r="J2993" s="16">
        <f>+IF(TABLA!$I2993&lt;&gt;"",1,0)</f>
        <v>0</v>
      </c>
      <c r="K2993" s="16">
        <f>+IF(AND(TABLA!$F2993=1,TABLA!$H2993=1,TABLA!$J2993=1), 1, 0)</f>
        <v>0</v>
      </c>
      <c r="L2993" s="16"/>
      <c r="M2993" s="5" t="s">
        <v>163</v>
      </c>
      <c r="N2993" s="5" t="s">
        <v>7689</v>
      </c>
      <c r="O2993" s="17">
        <v>45213</v>
      </c>
      <c r="P2993" s="5">
        <v>1</v>
      </c>
      <c r="Q2993" s="5">
        <v>1</v>
      </c>
      <c r="R2993" s="5">
        <v>1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1</v>
      </c>
      <c r="Y2993" s="5">
        <v>0</v>
      </c>
      <c r="Z2993" s="5">
        <v>1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18">
        <v>176.95060000000001</v>
      </c>
      <c r="AH2993" s="19">
        <v>211</v>
      </c>
      <c r="AI2993" s="19">
        <v>234</v>
      </c>
    </row>
    <row r="2994" spans="1:35" ht="12.75" customHeight="1" x14ac:dyDescent="0.25">
      <c r="A2994" s="5">
        <v>1227</v>
      </c>
      <c r="B2994" s="5">
        <v>5010049</v>
      </c>
      <c r="C2994" s="5"/>
      <c r="D2994" s="5" t="s">
        <v>8215</v>
      </c>
      <c r="E2994" s="15"/>
      <c r="F2994" s="16">
        <f>+IF(TABLA!$E2994 &lt;&gt; "", 1, 0)</f>
        <v>0</v>
      </c>
      <c r="G2994" s="15"/>
      <c r="H2994" s="16">
        <f>+IF(TABLA!$G2994&lt;&gt;"",1,0)</f>
        <v>0</v>
      </c>
      <c r="I2994" s="15"/>
      <c r="J2994" s="16">
        <f>+IF(TABLA!$I2994&lt;&gt;"",1,0)</f>
        <v>0</v>
      </c>
      <c r="K2994" s="16">
        <f>+IF(AND(TABLA!$F2994=1,TABLA!$H2994=1,TABLA!$J2994=1), 1, 0)</f>
        <v>0</v>
      </c>
      <c r="L2994" s="16"/>
      <c r="M2994" s="5" t="s">
        <v>163</v>
      </c>
      <c r="N2994" s="5" t="s">
        <v>8216</v>
      </c>
      <c r="O2994" s="17">
        <v>45139</v>
      </c>
      <c r="P2994" s="5">
        <v>1</v>
      </c>
      <c r="Q2994" s="5">
        <v>1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1</v>
      </c>
      <c r="Y2994" s="5">
        <v>0</v>
      </c>
      <c r="Z2994" s="5">
        <v>1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18">
        <v>9.5558999999999994</v>
      </c>
      <c r="AH2994" s="19">
        <v>6</v>
      </c>
      <c r="AI2994" s="19">
        <v>7</v>
      </c>
    </row>
    <row r="2995" spans="1:35" ht="12.75" customHeight="1" x14ac:dyDescent="0.25">
      <c r="A2995" s="5">
        <v>2921</v>
      </c>
      <c r="B2995" s="5">
        <v>5011001</v>
      </c>
      <c r="C2995" s="5"/>
      <c r="D2995" s="5" t="s">
        <v>7311</v>
      </c>
      <c r="E2995" s="15"/>
      <c r="F2995" s="16">
        <f>+IF(TABLA!$E2995 &lt;&gt; "", 1, 0)</f>
        <v>0</v>
      </c>
      <c r="G2995" s="15"/>
      <c r="H2995" s="16">
        <f>+IF(TABLA!$G2995&lt;&gt;"",1,0)</f>
        <v>0</v>
      </c>
      <c r="I2995" s="15"/>
      <c r="J2995" s="16">
        <f>+IF(TABLA!$I2995&lt;&gt;"",1,0)</f>
        <v>0</v>
      </c>
      <c r="K2995" s="16">
        <f>+IF(AND(TABLA!$F2995=1,TABLA!$H2995=1,TABLA!$J2995=1), 1, 0)</f>
        <v>0</v>
      </c>
      <c r="L2995" s="16"/>
      <c r="M2995" s="5" t="s">
        <v>163</v>
      </c>
      <c r="N2995" s="5" t="s">
        <v>7313</v>
      </c>
      <c r="O2995" s="17">
        <v>45229</v>
      </c>
      <c r="P2995" s="5">
        <v>1</v>
      </c>
      <c r="Q2995" s="5">
        <v>1</v>
      </c>
      <c r="R2995" s="5">
        <v>1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1</v>
      </c>
      <c r="Y2995" s="5">
        <v>0</v>
      </c>
      <c r="Z2995" s="5">
        <v>1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18">
        <v>7051.7137000000002</v>
      </c>
      <c r="AH2995" s="19">
        <v>1098</v>
      </c>
      <c r="AI2995" s="19">
        <v>1194</v>
      </c>
    </row>
    <row r="2996" spans="1:35" ht="12.75" customHeight="1" x14ac:dyDescent="0.25">
      <c r="A2996" s="5">
        <v>2922</v>
      </c>
      <c r="B2996" s="5">
        <v>5011003</v>
      </c>
      <c r="C2996" s="5"/>
      <c r="D2996" s="5" t="s">
        <v>7314</v>
      </c>
      <c r="E2996" s="15"/>
      <c r="F2996" s="16">
        <f>+IF(TABLA!$E2996 &lt;&gt; "", 1, 0)</f>
        <v>0</v>
      </c>
      <c r="G2996" s="15"/>
      <c r="H2996" s="16">
        <f>+IF(TABLA!$G2996&lt;&gt;"",1,0)</f>
        <v>0</v>
      </c>
      <c r="I2996" s="15"/>
      <c r="J2996" s="16">
        <f>+IF(TABLA!$I2996&lt;&gt;"",1,0)</f>
        <v>0</v>
      </c>
      <c r="K2996" s="16">
        <f>+IF(AND(TABLA!$F2996=1,TABLA!$H2996=1,TABLA!$J2996=1), 1, 0)</f>
        <v>0</v>
      </c>
      <c r="L2996" s="16"/>
      <c r="M2996" s="5" t="s">
        <v>163</v>
      </c>
      <c r="N2996" s="5" t="s">
        <v>7316</v>
      </c>
      <c r="O2996" s="17">
        <v>45229</v>
      </c>
      <c r="P2996" s="5">
        <v>1</v>
      </c>
      <c r="Q2996" s="5">
        <v>1</v>
      </c>
      <c r="R2996" s="5">
        <v>1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1</v>
      </c>
      <c r="Y2996" s="5">
        <v>0</v>
      </c>
      <c r="Z2996" s="5">
        <v>1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18">
        <v>146.80019999999999</v>
      </c>
      <c r="AH2996" s="19">
        <v>406</v>
      </c>
      <c r="AI2996" s="19">
        <v>474</v>
      </c>
    </row>
    <row r="2997" spans="1:35" ht="12.75" customHeight="1" x14ac:dyDescent="0.25">
      <c r="A2997" s="5">
        <v>2592</v>
      </c>
      <c r="B2997" s="5">
        <v>5011004</v>
      </c>
      <c r="C2997" s="5"/>
      <c r="D2997" s="5" t="s">
        <v>8217</v>
      </c>
      <c r="E2997" s="15"/>
      <c r="F2997" s="16">
        <f>+IF(TABLA!$E2997 &lt;&gt; "", 1, 0)</f>
        <v>0</v>
      </c>
      <c r="G2997" s="15"/>
      <c r="H2997" s="16">
        <f>+IF(TABLA!$G2997&lt;&gt;"",1,0)</f>
        <v>0</v>
      </c>
      <c r="I2997" s="15"/>
      <c r="J2997" s="16">
        <f>+IF(TABLA!$I2997&lt;&gt;"",1,0)</f>
        <v>0</v>
      </c>
      <c r="K2997" s="16">
        <f>+IF(AND(TABLA!$F2997=1,TABLA!$H2997=1,TABLA!$J2997=1), 1, 0)</f>
        <v>0</v>
      </c>
      <c r="L2997" s="16"/>
      <c r="M2997" s="5" t="s">
        <v>163</v>
      </c>
      <c r="N2997" s="5" t="s">
        <v>8218</v>
      </c>
      <c r="O2997" s="17">
        <v>45224</v>
      </c>
      <c r="P2997" s="5">
        <v>1</v>
      </c>
      <c r="Q2997" s="5">
        <v>1</v>
      </c>
      <c r="R2997" s="5">
        <v>1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1</v>
      </c>
      <c r="Y2997" s="5">
        <v>0</v>
      </c>
      <c r="Z2997" s="5">
        <v>1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18">
        <v>196.4837</v>
      </c>
      <c r="AH2997" s="19">
        <v>85</v>
      </c>
      <c r="AI2997" s="19">
        <v>89</v>
      </c>
    </row>
    <row r="2998" spans="1:35" ht="12.75" customHeight="1" x14ac:dyDescent="0.25">
      <c r="A2998" s="5">
        <v>1938</v>
      </c>
      <c r="B2998" s="5">
        <v>5011005</v>
      </c>
      <c r="C2998" s="5"/>
      <c r="D2998" s="5" t="s">
        <v>8219</v>
      </c>
      <c r="E2998" s="15"/>
      <c r="F2998" s="16">
        <f>+IF(TABLA!$E2998 &lt;&gt; "", 1, 0)</f>
        <v>0</v>
      </c>
      <c r="G2998" s="15"/>
      <c r="H2998" s="16">
        <f>+IF(TABLA!$G2998&lt;&gt;"",1,0)</f>
        <v>0</v>
      </c>
      <c r="I2998" s="15"/>
      <c r="J2998" s="16">
        <f>+IF(TABLA!$I2998&lt;&gt;"",1,0)</f>
        <v>0</v>
      </c>
      <c r="K2998" s="16">
        <f>+IF(AND(TABLA!$F2998=1,TABLA!$H2998=1,TABLA!$J2998=1), 1, 0)</f>
        <v>0</v>
      </c>
      <c r="L2998" s="16"/>
      <c r="M2998" s="5" t="s">
        <v>163</v>
      </c>
      <c r="N2998" s="5" t="s">
        <v>8220</v>
      </c>
      <c r="O2998" s="17">
        <v>45203</v>
      </c>
      <c r="P2998" s="5">
        <v>1</v>
      </c>
      <c r="Q2998" s="5">
        <v>1</v>
      </c>
      <c r="R2998" s="5">
        <v>1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1</v>
      </c>
      <c r="Y2998" s="5">
        <v>0</v>
      </c>
      <c r="Z2998" s="5">
        <v>1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18">
        <v>270.26100000000002</v>
      </c>
      <c r="AH2998" s="19">
        <v>71</v>
      </c>
      <c r="AI2998" s="19">
        <v>72</v>
      </c>
    </row>
    <row r="2999" spans="1:35" ht="12.75" customHeight="1" x14ac:dyDescent="0.25">
      <c r="A2999" s="5">
        <v>768</v>
      </c>
      <c r="B2999" s="5">
        <v>5011006</v>
      </c>
      <c r="C2999" s="5"/>
      <c r="D2999" s="5" t="s">
        <v>8221</v>
      </c>
      <c r="E2999" s="15"/>
      <c r="F2999" s="16">
        <f>+IF(TABLA!$E2999 &lt;&gt; "", 1, 0)</f>
        <v>0</v>
      </c>
      <c r="G2999" s="15"/>
      <c r="H2999" s="16">
        <f>+IF(TABLA!$G2999&lt;&gt;"",1,0)</f>
        <v>0</v>
      </c>
      <c r="I2999" s="15"/>
      <c r="J2999" s="16">
        <f>+IF(TABLA!$I2999&lt;&gt;"",1,0)</f>
        <v>0</v>
      </c>
      <c r="K2999" s="16">
        <f>+IF(AND(TABLA!$F2999=1,TABLA!$H2999=1,TABLA!$J2999=1), 1, 0)</f>
        <v>0</v>
      </c>
      <c r="L2999" s="16"/>
      <c r="M2999" s="5" t="s">
        <v>163</v>
      </c>
      <c r="N2999" s="5" t="s">
        <v>8222</v>
      </c>
      <c r="O2999" s="17">
        <v>45078</v>
      </c>
      <c r="P2999" s="5">
        <v>1</v>
      </c>
      <c r="Q2999" s="5">
        <v>1</v>
      </c>
      <c r="R2999" s="5">
        <v>1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1</v>
      </c>
      <c r="Y2999" s="5">
        <v>0</v>
      </c>
      <c r="Z2999" s="5">
        <v>1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18">
        <v>10.6875</v>
      </c>
      <c r="AH2999" s="19">
        <v>7</v>
      </c>
      <c r="AI2999" s="19">
        <v>8</v>
      </c>
    </row>
    <row r="3000" spans="1:35" ht="12.75" customHeight="1" x14ac:dyDescent="0.25">
      <c r="A3000" s="5">
        <v>2923</v>
      </c>
      <c r="B3000" s="5">
        <v>5011007</v>
      </c>
      <c r="C3000" s="5"/>
      <c r="D3000" s="5" t="s">
        <v>8223</v>
      </c>
      <c r="E3000" s="15"/>
      <c r="F3000" s="16">
        <f>+IF(TABLA!$E3000 &lt;&gt; "", 1, 0)</f>
        <v>0</v>
      </c>
      <c r="G3000" s="15"/>
      <c r="H3000" s="16">
        <f>+IF(TABLA!$G3000&lt;&gt;"",1,0)</f>
        <v>0</v>
      </c>
      <c r="I3000" s="15"/>
      <c r="J3000" s="16">
        <f>+IF(TABLA!$I3000&lt;&gt;"",1,0)</f>
        <v>0</v>
      </c>
      <c r="K3000" s="16">
        <f>+IF(AND(TABLA!$F3000=1,TABLA!$H3000=1,TABLA!$J3000=1), 1, 0)</f>
        <v>0</v>
      </c>
      <c r="L3000" s="16"/>
      <c r="M3000" s="5" t="s">
        <v>163</v>
      </c>
      <c r="N3000" s="5" t="s">
        <v>8224</v>
      </c>
      <c r="O3000" s="17">
        <v>45229</v>
      </c>
      <c r="P3000" s="5">
        <v>1</v>
      </c>
      <c r="Q3000" s="5">
        <v>1</v>
      </c>
      <c r="R3000" s="5">
        <v>1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1</v>
      </c>
      <c r="Y3000" s="5">
        <v>0</v>
      </c>
      <c r="Z3000" s="5">
        <v>1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18">
        <v>130.10149999999999</v>
      </c>
      <c r="AH3000" s="19">
        <v>204</v>
      </c>
      <c r="AI3000" s="19">
        <v>216</v>
      </c>
    </row>
    <row r="3001" spans="1:35" ht="12.75" customHeight="1" x14ac:dyDescent="0.25">
      <c r="A3001" s="5">
        <v>2924</v>
      </c>
      <c r="B3001" s="5">
        <v>5011009</v>
      </c>
      <c r="C3001" s="5"/>
      <c r="D3001" s="5" t="s">
        <v>8225</v>
      </c>
      <c r="E3001" s="15"/>
      <c r="F3001" s="16">
        <f>+IF(TABLA!$E3001 &lt;&gt; "", 1, 0)</f>
        <v>0</v>
      </c>
      <c r="G3001" s="15"/>
      <c r="H3001" s="16">
        <f>+IF(TABLA!$G3001&lt;&gt;"",1,0)</f>
        <v>0</v>
      </c>
      <c r="I3001" s="15"/>
      <c r="J3001" s="16">
        <f>+IF(TABLA!$I3001&lt;&gt;"",1,0)</f>
        <v>0</v>
      </c>
      <c r="K3001" s="16">
        <f>+IF(AND(TABLA!$F3001=1,TABLA!$H3001=1,TABLA!$J3001=1), 1, 0)</f>
        <v>0</v>
      </c>
      <c r="L3001" s="16"/>
      <c r="M3001" s="5" t="s">
        <v>163</v>
      </c>
      <c r="N3001" s="5" t="s">
        <v>8226</v>
      </c>
      <c r="O3001" s="17">
        <v>45229</v>
      </c>
      <c r="P3001" s="5">
        <v>1</v>
      </c>
      <c r="Q3001" s="5">
        <v>1</v>
      </c>
      <c r="R3001" s="5">
        <v>1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1</v>
      </c>
      <c r="Y3001" s="5">
        <v>0</v>
      </c>
      <c r="Z3001" s="5">
        <v>1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18">
        <v>179.44139999999999</v>
      </c>
      <c r="AH3001" s="19">
        <v>204</v>
      </c>
      <c r="AI3001" s="19">
        <v>217</v>
      </c>
    </row>
    <row r="3002" spans="1:35" ht="12.75" customHeight="1" x14ac:dyDescent="0.25">
      <c r="A3002" s="5">
        <v>2925</v>
      </c>
      <c r="B3002" s="5">
        <v>5011010</v>
      </c>
      <c r="C3002" s="5"/>
      <c r="D3002" s="5" t="s">
        <v>8227</v>
      </c>
      <c r="E3002" s="15"/>
      <c r="F3002" s="16">
        <f>+IF(TABLA!$E3002 &lt;&gt; "", 1, 0)</f>
        <v>0</v>
      </c>
      <c r="G3002" s="15"/>
      <c r="H3002" s="16">
        <f>+IF(TABLA!$G3002&lt;&gt;"",1,0)</f>
        <v>0</v>
      </c>
      <c r="I3002" s="15"/>
      <c r="J3002" s="16">
        <f>+IF(TABLA!$I3002&lt;&gt;"",1,0)</f>
        <v>0</v>
      </c>
      <c r="K3002" s="16">
        <f>+IF(AND(TABLA!$F3002=1,TABLA!$H3002=1,TABLA!$J3002=1), 1, 0)</f>
        <v>0</v>
      </c>
      <c r="L3002" s="16"/>
      <c r="M3002" s="5" t="s">
        <v>163</v>
      </c>
      <c r="N3002" s="5" t="s">
        <v>8228</v>
      </c>
      <c r="O3002" s="17">
        <v>45229</v>
      </c>
      <c r="P3002" s="5">
        <v>1</v>
      </c>
      <c r="Q3002" s="5">
        <v>1</v>
      </c>
      <c r="R3002" s="5">
        <v>1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1</v>
      </c>
      <c r="Y3002" s="5">
        <v>0</v>
      </c>
      <c r="Z3002" s="5">
        <v>1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18">
        <v>125.22580000000001</v>
      </c>
      <c r="AH3002" s="19">
        <v>165</v>
      </c>
      <c r="AI3002" s="19">
        <v>175</v>
      </c>
    </row>
    <row r="3003" spans="1:35" ht="12.75" customHeight="1" x14ac:dyDescent="0.25">
      <c r="A3003" s="5">
        <v>2248</v>
      </c>
      <c r="B3003" s="5">
        <v>5011011</v>
      </c>
      <c r="C3003" s="5"/>
      <c r="D3003" s="5" t="s">
        <v>7320</v>
      </c>
      <c r="E3003" s="15"/>
      <c r="F3003" s="16">
        <f>+IF(TABLA!$E3003 &lt;&gt; "", 1, 0)</f>
        <v>0</v>
      </c>
      <c r="G3003" s="15"/>
      <c r="H3003" s="16">
        <f>+IF(TABLA!$G3003&lt;&gt;"",1,0)</f>
        <v>0</v>
      </c>
      <c r="I3003" s="15"/>
      <c r="J3003" s="16">
        <f>+IF(TABLA!$I3003&lt;&gt;"",1,0)</f>
        <v>0</v>
      </c>
      <c r="K3003" s="16">
        <f>+IF(AND(TABLA!$F3003=1,TABLA!$H3003=1,TABLA!$J3003=1), 1, 0)</f>
        <v>0</v>
      </c>
      <c r="L3003" s="16"/>
      <c r="M3003" s="5" t="s">
        <v>163</v>
      </c>
      <c r="N3003" s="5" t="s">
        <v>7322</v>
      </c>
      <c r="O3003" s="17">
        <v>45216</v>
      </c>
      <c r="P3003" s="5">
        <v>1</v>
      </c>
      <c r="Q3003" s="5">
        <v>1</v>
      </c>
      <c r="R3003" s="5">
        <v>1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1</v>
      </c>
      <c r="Y3003" s="5">
        <v>0</v>
      </c>
      <c r="Z3003" s="5">
        <v>1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18">
        <v>2081.5998</v>
      </c>
      <c r="AH3003" s="19">
        <v>422</v>
      </c>
      <c r="AI3003" s="19">
        <v>442</v>
      </c>
    </row>
    <row r="3004" spans="1:35" ht="12.75" customHeight="1" x14ac:dyDescent="0.25">
      <c r="A3004" s="5">
        <v>1829</v>
      </c>
      <c r="B3004" s="5">
        <v>5011012</v>
      </c>
      <c r="C3004" s="5"/>
      <c r="D3004" s="5" t="s">
        <v>8229</v>
      </c>
      <c r="E3004" s="15"/>
      <c r="F3004" s="16">
        <f>+IF(TABLA!$E3004 &lt;&gt; "", 1, 0)</f>
        <v>0</v>
      </c>
      <c r="G3004" s="15"/>
      <c r="H3004" s="16">
        <f>+IF(TABLA!$G3004&lt;&gt;"",1,0)</f>
        <v>0</v>
      </c>
      <c r="I3004" s="15"/>
      <c r="J3004" s="16">
        <f>+IF(TABLA!$I3004&lt;&gt;"",1,0)</f>
        <v>0</v>
      </c>
      <c r="K3004" s="16">
        <f>+IF(AND(TABLA!$F3004=1,TABLA!$H3004=1,TABLA!$J3004=1), 1, 0)</f>
        <v>0</v>
      </c>
      <c r="L3004" s="16"/>
      <c r="M3004" s="5" t="s">
        <v>163</v>
      </c>
      <c r="N3004" s="5" t="s">
        <v>8230</v>
      </c>
      <c r="O3004" s="17">
        <v>45197</v>
      </c>
      <c r="P3004" s="5">
        <v>1</v>
      </c>
      <c r="Q3004" s="5">
        <v>1</v>
      </c>
      <c r="R3004" s="5">
        <v>1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1</v>
      </c>
      <c r="Y3004" s="5">
        <v>0</v>
      </c>
      <c r="Z3004" s="5">
        <v>1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18">
        <v>82.990499999999997</v>
      </c>
      <c r="AH3004" s="19">
        <v>40</v>
      </c>
      <c r="AI3004" s="19">
        <v>41</v>
      </c>
    </row>
    <row r="3005" spans="1:35" ht="12.75" customHeight="1" x14ac:dyDescent="0.25">
      <c r="A3005" s="5">
        <v>347</v>
      </c>
      <c r="B3005" s="5">
        <v>5011013</v>
      </c>
      <c r="C3005" s="5"/>
      <c r="D3005" s="5" t="s">
        <v>8231</v>
      </c>
      <c r="E3005" s="15"/>
      <c r="F3005" s="16">
        <f>+IF(TABLA!$E3005 &lt;&gt; "", 1, 0)</f>
        <v>0</v>
      </c>
      <c r="G3005" s="15"/>
      <c r="H3005" s="16">
        <f>+IF(TABLA!$G3005&lt;&gt;"",1,0)</f>
        <v>0</v>
      </c>
      <c r="I3005" s="15"/>
      <c r="J3005" s="16">
        <f>+IF(TABLA!$I3005&lt;&gt;"",1,0)</f>
        <v>0</v>
      </c>
      <c r="K3005" s="16">
        <f>+IF(AND(TABLA!$F3005=1,TABLA!$H3005=1,TABLA!$J3005=1), 1, 0)</f>
        <v>0</v>
      </c>
      <c r="L3005" s="16"/>
      <c r="M3005" s="5" t="s">
        <v>163</v>
      </c>
      <c r="N3005" s="5" t="s">
        <v>8232</v>
      </c>
      <c r="O3005" s="17">
        <v>44963</v>
      </c>
      <c r="P3005" s="5">
        <v>1</v>
      </c>
      <c r="Q3005" s="5">
        <v>1</v>
      </c>
      <c r="R3005" s="5">
        <v>1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1</v>
      </c>
      <c r="Y3005" s="5">
        <v>0</v>
      </c>
      <c r="Z3005" s="5">
        <v>1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18">
        <v>47.084899999999998</v>
      </c>
      <c r="AH3005" s="19">
        <v>3</v>
      </c>
      <c r="AI3005" s="19">
        <v>4</v>
      </c>
    </row>
    <row r="3006" spans="1:35" ht="12.75" customHeight="1" x14ac:dyDescent="0.25">
      <c r="A3006" s="5">
        <v>2333</v>
      </c>
      <c r="B3006" s="5">
        <v>5011016</v>
      </c>
      <c r="C3006" s="5"/>
      <c r="D3006" s="5" t="s">
        <v>8233</v>
      </c>
      <c r="E3006" s="15"/>
      <c r="F3006" s="16">
        <f>+IF(TABLA!$E3006 &lt;&gt; "", 1, 0)</f>
        <v>0</v>
      </c>
      <c r="G3006" s="15"/>
      <c r="H3006" s="16">
        <f>+IF(TABLA!$G3006&lt;&gt;"",1,0)</f>
        <v>0</v>
      </c>
      <c r="I3006" s="15"/>
      <c r="J3006" s="16">
        <f>+IF(TABLA!$I3006&lt;&gt;"",1,0)</f>
        <v>0</v>
      </c>
      <c r="K3006" s="16">
        <f>+IF(AND(TABLA!$F3006=1,TABLA!$H3006=1,TABLA!$J3006=1), 1, 0)</f>
        <v>0</v>
      </c>
      <c r="L3006" s="16"/>
      <c r="M3006" s="5" t="s">
        <v>163</v>
      </c>
      <c r="N3006" s="5" t="s">
        <v>8234</v>
      </c>
      <c r="O3006" s="17">
        <v>45218</v>
      </c>
      <c r="P3006" s="5">
        <v>1</v>
      </c>
      <c r="Q3006" s="5">
        <v>1</v>
      </c>
      <c r="R3006" s="5">
        <v>1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1</v>
      </c>
      <c r="Y3006" s="5">
        <v>0</v>
      </c>
      <c r="Z3006" s="5">
        <v>1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18">
        <v>323.3021</v>
      </c>
      <c r="AH3006" s="19">
        <v>126</v>
      </c>
      <c r="AI3006" s="19">
        <v>133</v>
      </c>
    </row>
    <row r="3007" spans="1:35" ht="12.75" customHeight="1" x14ac:dyDescent="0.25">
      <c r="A3007" s="5">
        <v>1891</v>
      </c>
      <c r="B3007" s="5">
        <v>5011017</v>
      </c>
      <c r="C3007" s="5"/>
      <c r="D3007" s="5" t="s">
        <v>8235</v>
      </c>
      <c r="E3007" s="15"/>
      <c r="F3007" s="16">
        <f>+IF(TABLA!$E3007 &lt;&gt; "", 1, 0)</f>
        <v>0</v>
      </c>
      <c r="G3007" s="15"/>
      <c r="H3007" s="16">
        <f>+IF(TABLA!$G3007&lt;&gt;"",1,0)</f>
        <v>0</v>
      </c>
      <c r="I3007" s="15"/>
      <c r="J3007" s="16">
        <f>+IF(TABLA!$I3007&lt;&gt;"",1,0)</f>
        <v>0</v>
      </c>
      <c r="K3007" s="16">
        <f>+IF(AND(TABLA!$F3007=1,TABLA!$H3007=1,TABLA!$J3007=1), 1, 0)</f>
        <v>0</v>
      </c>
      <c r="L3007" s="16"/>
      <c r="M3007" s="5" t="s">
        <v>163</v>
      </c>
      <c r="N3007" s="5" t="s">
        <v>8236</v>
      </c>
      <c r="O3007" s="17">
        <v>45201</v>
      </c>
      <c r="P3007" s="5">
        <v>1</v>
      </c>
      <c r="Q3007" s="5">
        <v>1</v>
      </c>
      <c r="R3007" s="5">
        <v>1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1</v>
      </c>
      <c r="Y3007" s="5">
        <v>0</v>
      </c>
      <c r="Z3007" s="5">
        <v>1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18">
        <v>249.3519</v>
      </c>
      <c r="AH3007" s="19">
        <v>42</v>
      </c>
      <c r="AI3007" s="19">
        <v>44</v>
      </c>
    </row>
    <row r="3008" spans="1:35" ht="12.75" customHeight="1" x14ac:dyDescent="0.25">
      <c r="A3008" s="5">
        <v>1964</v>
      </c>
      <c r="B3008" s="5">
        <v>5011018</v>
      </c>
      <c r="C3008" s="5"/>
      <c r="D3008" s="5" t="s">
        <v>8237</v>
      </c>
      <c r="E3008" s="15"/>
      <c r="F3008" s="16">
        <f>+IF(TABLA!$E3008 &lt;&gt; "", 1, 0)</f>
        <v>0</v>
      </c>
      <c r="G3008" s="15"/>
      <c r="H3008" s="16">
        <f>+IF(TABLA!$G3008&lt;&gt;"",1,0)</f>
        <v>0</v>
      </c>
      <c r="I3008" s="15"/>
      <c r="J3008" s="16">
        <f>+IF(TABLA!$I3008&lt;&gt;"",1,0)</f>
        <v>0</v>
      </c>
      <c r="K3008" s="16">
        <f>+IF(AND(TABLA!$F3008=1,TABLA!$H3008=1,TABLA!$J3008=1), 1, 0)</f>
        <v>0</v>
      </c>
      <c r="L3008" s="16"/>
      <c r="M3008" s="5" t="s">
        <v>163</v>
      </c>
      <c r="N3008" s="5" t="s">
        <v>8238</v>
      </c>
      <c r="O3008" s="17">
        <v>45204</v>
      </c>
      <c r="P3008" s="5">
        <v>1</v>
      </c>
      <c r="Q3008" s="5">
        <v>1</v>
      </c>
      <c r="R3008" s="5">
        <v>1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1</v>
      </c>
      <c r="Y3008" s="5">
        <v>0</v>
      </c>
      <c r="Z3008" s="5">
        <v>1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18">
        <v>41.564799999999998</v>
      </c>
      <c r="AH3008" s="19">
        <v>52</v>
      </c>
      <c r="AI3008" s="19">
        <v>59</v>
      </c>
    </row>
    <row r="3009" spans="1:35" ht="12.75" customHeight="1" x14ac:dyDescent="0.25">
      <c r="A3009" s="5">
        <v>2926</v>
      </c>
      <c r="B3009" s="5">
        <v>5011019</v>
      </c>
      <c r="C3009" s="5"/>
      <c r="D3009" s="5" t="s">
        <v>8239</v>
      </c>
      <c r="E3009" s="15"/>
      <c r="F3009" s="16">
        <f>+IF(TABLA!$E3009 &lt;&gt; "", 1, 0)</f>
        <v>0</v>
      </c>
      <c r="G3009" s="15"/>
      <c r="H3009" s="16">
        <f>+IF(TABLA!$G3009&lt;&gt;"",1,0)</f>
        <v>0</v>
      </c>
      <c r="I3009" s="15"/>
      <c r="J3009" s="16">
        <f>+IF(TABLA!$I3009&lt;&gt;"",1,0)</f>
        <v>0</v>
      </c>
      <c r="K3009" s="16">
        <f>+IF(AND(TABLA!$F3009=1,TABLA!$H3009=1,TABLA!$J3009=1), 1, 0)</f>
        <v>0</v>
      </c>
      <c r="L3009" s="16"/>
      <c r="M3009" s="5" t="s">
        <v>163</v>
      </c>
      <c r="N3009" s="5" t="s">
        <v>8240</v>
      </c>
      <c r="O3009" s="17">
        <v>45229</v>
      </c>
      <c r="P3009" s="5">
        <v>1</v>
      </c>
      <c r="Q3009" s="5">
        <v>1</v>
      </c>
      <c r="R3009" s="5">
        <v>1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1</v>
      </c>
      <c r="Y3009" s="5">
        <v>0</v>
      </c>
      <c r="Z3009" s="5">
        <v>1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18">
        <v>169.98650000000001</v>
      </c>
      <c r="AH3009" s="19">
        <v>120</v>
      </c>
      <c r="AI3009" s="19">
        <v>130</v>
      </c>
    </row>
    <row r="3010" spans="1:35" ht="12.75" customHeight="1" x14ac:dyDescent="0.25">
      <c r="A3010" s="5">
        <v>1855</v>
      </c>
      <c r="B3010" s="5">
        <v>5011020</v>
      </c>
      <c r="C3010" s="5"/>
      <c r="D3010" s="5" t="s">
        <v>8241</v>
      </c>
      <c r="E3010" s="15"/>
      <c r="F3010" s="16">
        <f>+IF(TABLA!$E3010 &lt;&gt; "", 1, 0)</f>
        <v>0</v>
      </c>
      <c r="G3010" s="15"/>
      <c r="H3010" s="16">
        <f>+IF(TABLA!$G3010&lt;&gt;"",1,0)</f>
        <v>0</v>
      </c>
      <c r="I3010" s="15"/>
      <c r="J3010" s="16">
        <f>+IF(TABLA!$I3010&lt;&gt;"",1,0)</f>
        <v>0</v>
      </c>
      <c r="K3010" s="16">
        <f>+IF(AND(TABLA!$F3010=1,TABLA!$H3010=1,TABLA!$J3010=1), 1, 0)</f>
        <v>0</v>
      </c>
      <c r="L3010" s="16"/>
      <c r="M3010" s="5" t="s">
        <v>163</v>
      </c>
      <c r="N3010" s="5" t="s">
        <v>8242</v>
      </c>
      <c r="O3010" s="17">
        <v>45198</v>
      </c>
      <c r="P3010" s="5">
        <v>1</v>
      </c>
      <c r="Q3010" s="5">
        <v>1</v>
      </c>
      <c r="R3010" s="5">
        <v>1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1</v>
      </c>
      <c r="Y3010" s="5">
        <v>0</v>
      </c>
      <c r="Z3010" s="5">
        <v>1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18">
        <v>149.35419999999999</v>
      </c>
      <c r="AH3010" s="19">
        <v>72</v>
      </c>
      <c r="AI3010" s="19">
        <v>77</v>
      </c>
    </row>
    <row r="3011" spans="1:35" ht="12.75" customHeight="1" x14ac:dyDescent="0.25">
      <c r="A3011" s="5">
        <v>2927</v>
      </c>
      <c r="B3011" s="5">
        <v>5011021</v>
      </c>
      <c r="C3011" s="5"/>
      <c r="D3011" s="5" t="s">
        <v>8243</v>
      </c>
      <c r="E3011" s="15"/>
      <c r="F3011" s="16">
        <f>+IF(TABLA!$E3011 &lt;&gt; "", 1, 0)</f>
        <v>0</v>
      </c>
      <c r="G3011" s="15"/>
      <c r="H3011" s="16">
        <f>+IF(TABLA!$G3011&lt;&gt;"",1,0)</f>
        <v>0</v>
      </c>
      <c r="I3011" s="15"/>
      <c r="J3011" s="16">
        <f>+IF(TABLA!$I3011&lt;&gt;"",1,0)</f>
        <v>0</v>
      </c>
      <c r="K3011" s="16">
        <f>+IF(AND(TABLA!$F3011=1,TABLA!$H3011=1,TABLA!$J3011=1), 1, 0)</f>
        <v>0</v>
      </c>
      <c r="L3011" s="16"/>
      <c r="M3011" s="5" t="s">
        <v>163</v>
      </c>
      <c r="N3011" s="5" t="s">
        <v>8244</v>
      </c>
      <c r="O3011" s="17">
        <v>45229</v>
      </c>
      <c r="P3011" s="5">
        <v>1</v>
      </c>
      <c r="Q3011" s="5">
        <v>1</v>
      </c>
      <c r="R3011" s="5">
        <v>1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1</v>
      </c>
      <c r="Y3011" s="5">
        <v>0</v>
      </c>
      <c r="Z3011" s="5">
        <v>1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18">
        <v>369.60300000000001</v>
      </c>
      <c r="AH3011" s="19">
        <v>128</v>
      </c>
      <c r="AI3011" s="19">
        <v>139</v>
      </c>
    </row>
    <row r="3012" spans="1:35" ht="12.75" customHeight="1" x14ac:dyDescent="0.25">
      <c r="A3012" s="5">
        <v>2146</v>
      </c>
      <c r="B3012" s="5">
        <v>5011022</v>
      </c>
      <c r="C3012" s="5"/>
      <c r="D3012" s="5" t="s">
        <v>7323</v>
      </c>
      <c r="E3012" s="15"/>
      <c r="F3012" s="16">
        <f>+IF(TABLA!$E3012 &lt;&gt; "", 1, 0)</f>
        <v>0</v>
      </c>
      <c r="G3012" s="15"/>
      <c r="H3012" s="16">
        <f>+IF(TABLA!$G3012&lt;&gt;"",1,0)</f>
        <v>0</v>
      </c>
      <c r="I3012" s="15"/>
      <c r="J3012" s="16">
        <f>+IF(TABLA!$I3012&lt;&gt;"",1,0)</f>
        <v>0</v>
      </c>
      <c r="K3012" s="16">
        <f>+IF(AND(TABLA!$F3012=1,TABLA!$H3012=1,TABLA!$J3012=1), 1, 0)</f>
        <v>0</v>
      </c>
      <c r="L3012" s="16"/>
      <c r="M3012" s="5" t="s">
        <v>163</v>
      </c>
      <c r="N3012" s="5" t="s">
        <v>7325</v>
      </c>
      <c r="O3012" s="17">
        <v>45212</v>
      </c>
      <c r="P3012" s="5">
        <v>1</v>
      </c>
      <c r="Q3012" s="5">
        <v>1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1</v>
      </c>
      <c r="Y3012" s="5">
        <v>0</v>
      </c>
      <c r="Z3012" s="5">
        <v>1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18">
        <v>54.398099999999999</v>
      </c>
      <c r="AH3012" s="19">
        <v>23</v>
      </c>
      <c r="AI3012" s="19">
        <v>23</v>
      </c>
    </row>
    <row r="3013" spans="1:35" ht="12.75" customHeight="1" x14ac:dyDescent="0.25">
      <c r="A3013" s="5">
        <v>527</v>
      </c>
      <c r="B3013" s="5">
        <v>5011025</v>
      </c>
      <c r="C3013" s="5"/>
      <c r="D3013" s="5" t="s">
        <v>8245</v>
      </c>
      <c r="E3013" s="15"/>
      <c r="F3013" s="16">
        <f>+IF(TABLA!$E3013 &lt;&gt; "", 1, 0)</f>
        <v>0</v>
      </c>
      <c r="G3013" s="15"/>
      <c r="H3013" s="16">
        <f>+IF(TABLA!$G3013&lt;&gt;"",1,0)</f>
        <v>0</v>
      </c>
      <c r="I3013" s="15"/>
      <c r="J3013" s="16">
        <f>+IF(TABLA!$I3013&lt;&gt;"",1,0)</f>
        <v>0</v>
      </c>
      <c r="K3013" s="16">
        <f>+IF(AND(TABLA!$F3013=1,TABLA!$H3013=1,TABLA!$J3013=1), 1, 0)</f>
        <v>0</v>
      </c>
      <c r="L3013" s="16"/>
      <c r="M3013" s="5" t="s">
        <v>163</v>
      </c>
      <c r="N3013" s="5" t="s">
        <v>8246</v>
      </c>
      <c r="O3013" s="17">
        <v>45024</v>
      </c>
      <c r="P3013" s="5">
        <v>1</v>
      </c>
      <c r="Q3013" s="5">
        <v>1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1</v>
      </c>
      <c r="Y3013" s="5">
        <v>0</v>
      </c>
      <c r="Z3013" s="5">
        <v>1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18">
        <v>4.1763000000000003</v>
      </c>
      <c r="AH3013" s="19">
        <v>2</v>
      </c>
      <c r="AI3013" s="19">
        <v>2</v>
      </c>
    </row>
    <row r="3014" spans="1:35" ht="12.75" customHeight="1" x14ac:dyDescent="0.25">
      <c r="A3014" s="5">
        <v>944</v>
      </c>
      <c r="B3014" s="5">
        <v>5011027</v>
      </c>
      <c r="C3014" s="5"/>
      <c r="D3014" s="5" t="s">
        <v>8247</v>
      </c>
      <c r="E3014" s="15"/>
      <c r="F3014" s="16">
        <f>+IF(TABLA!$E3014 &lt;&gt; "", 1, 0)</f>
        <v>0</v>
      </c>
      <c r="G3014" s="15"/>
      <c r="H3014" s="16">
        <f>+IF(TABLA!$G3014&lt;&gt;"",1,0)</f>
        <v>0</v>
      </c>
      <c r="I3014" s="15"/>
      <c r="J3014" s="16">
        <f>+IF(TABLA!$I3014&lt;&gt;"",1,0)</f>
        <v>0</v>
      </c>
      <c r="K3014" s="16">
        <f>+IF(AND(TABLA!$F3014=1,TABLA!$H3014=1,TABLA!$J3014=1), 1, 0)</f>
        <v>0</v>
      </c>
      <c r="L3014" s="16"/>
      <c r="M3014" s="5" t="s">
        <v>163</v>
      </c>
      <c r="N3014" s="5" t="s">
        <v>8248</v>
      </c>
      <c r="O3014" s="17">
        <v>45104</v>
      </c>
      <c r="P3014" s="5">
        <v>1</v>
      </c>
      <c r="Q3014" s="5">
        <v>1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0</v>
      </c>
      <c r="Z3014" s="5">
        <v>1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18">
        <v>3.2656999999999998</v>
      </c>
      <c r="AH3014" s="19">
        <v>4</v>
      </c>
      <c r="AI3014" s="19">
        <v>4</v>
      </c>
    </row>
    <row r="3015" spans="1:35" ht="12.75" customHeight="1" x14ac:dyDescent="0.25">
      <c r="A3015" s="5">
        <v>2693</v>
      </c>
      <c r="B3015" s="5">
        <v>5011028</v>
      </c>
      <c r="C3015" s="5"/>
      <c r="D3015" s="5" t="s">
        <v>8249</v>
      </c>
      <c r="E3015" s="15"/>
      <c r="F3015" s="16">
        <f>+IF(TABLA!$E3015 &lt;&gt; "", 1, 0)</f>
        <v>0</v>
      </c>
      <c r="G3015" s="15"/>
      <c r="H3015" s="16">
        <f>+IF(TABLA!$G3015&lt;&gt;"",1,0)</f>
        <v>0</v>
      </c>
      <c r="I3015" s="15"/>
      <c r="J3015" s="16">
        <f>+IF(TABLA!$I3015&lt;&gt;"",1,0)</f>
        <v>0</v>
      </c>
      <c r="K3015" s="16">
        <f>+IF(AND(TABLA!$F3015=1,TABLA!$H3015=1,TABLA!$J3015=1), 1, 0)</f>
        <v>0</v>
      </c>
      <c r="L3015" s="16"/>
      <c r="M3015" s="5" t="s">
        <v>163</v>
      </c>
      <c r="N3015" s="5" t="s">
        <v>8250</v>
      </c>
      <c r="O3015" s="17">
        <v>45225</v>
      </c>
      <c r="P3015" s="5">
        <v>1</v>
      </c>
      <c r="Q3015" s="5">
        <v>1</v>
      </c>
      <c r="R3015" s="5">
        <v>1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1</v>
      </c>
      <c r="Y3015" s="5">
        <v>0</v>
      </c>
      <c r="Z3015" s="5">
        <v>1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18">
        <v>8.9634999999999998</v>
      </c>
      <c r="AH3015" s="19">
        <v>14</v>
      </c>
      <c r="AI3015" s="19">
        <v>14</v>
      </c>
    </row>
    <row r="3016" spans="1:35" ht="12.75" customHeight="1" x14ac:dyDescent="0.25">
      <c r="A3016" s="5">
        <v>1228</v>
      </c>
      <c r="B3016" s="5">
        <v>5011029</v>
      </c>
      <c r="C3016" s="5"/>
      <c r="D3016" s="5" t="s">
        <v>8251</v>
      </c>
      <c r="E3016" s="15"/>
      <c r="F3016" s="16">
        <f>+IF(TABLA!$E3016 &lt;&gt; "", 1, 0)</f>
        <v>0</v>
      </c>
      <c r="G3016" s="15"/>
      <c r="H3016" s="16">
        <f>+IF(TABLA!$G3016&lt;&gt;"",1,0)</f>
        <v>0</v>
      </c>
      <c r="I3016" s="15"/>
      <c r="J3016" s="16">
        <f>+IF(TABLA!$I3016&lt;&gt;"",1,0)</f>
        <v>0</v>
      </c>
      <c r="K3016" s="16">
        <f>+IF(AND(TABLA!$F3016=1,TABLA!$H3016=1,TABLA!$J3016=1), 1, 0)</f>
        <v>0</v>
      </c>
      <c r="L3016" s="16"/>
      <c r="M3016" s="5" t="s">
        <v>163</v>
      </c>
      <c r="N3016" s="5" t="s">
        <v>8252</v>
      </c>
      <c r="O3016" s="17">
        <v>45139</v>
      </c>
      <c r="P3016" s="5">
        <v>1</v>
      </c>
      <c r="Q3016" s="5">
        <v>1</v>
      </c>
      <c r="R3016" s="5">
        <v>1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1</v>
      </c>
      <c r="Y3016" s="5">
        <v>0</v>
      </c>
      <c r="Z3016" s="5">
        <v>1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18">
        <v>24.903700000000001</v>
      </c>
      <c r="AH3016" s="19">
        <v>15</v>
      </c>
      <c r="AI3016" s="19">
        <v>15</v>
      </c>
    </row>
    <row r="3017" spans="1:35" ht="12.75" customHeight="1" x14ac:dyDescent="0.25">
      <c r="A3017" s="5">
        <v>1012</v>
      </c>
      <c r="B3017" s="5">
        <v>5011030</v>
      </c>
      <c r="C3017" s="5"/>
      <c r="D3017" s="5" t="s">
        <v>7157</v>
      </c>
      <c r="E3017" s="15"/>
      <c r="F3017" s="16">
        <f>+IF(TABLA!$E3017 &lt;&gt; "", 1, 0)</f>
        <v>0</v>
      </c>
      <c r="G3017" s="15"/>
      <c r="H3017" s="16">
        <f>+IF(TABLA!$G3017&lt;&gt;"",1,0)</f>
        <v>0</v>
      </c>
      <c r="I3017" s="15"/>
      <c r="J3017" s="16">
        <f>+IF(TABLA!$I3017&lt;&gt;"",1,0)</f>
        <v>0</v>
      </c>
      <c r="K3017" s="16">
        <f>+IF(AND(TABLA!$F3017=1,TABLA!$H3017=1,TABLA!$J3017=1), 1, 0)</f>
        <v>0</v>
      </c>
      <c r="L3017" s="16"/>
      <c r="M3017" s="5" t="s">
        <v>163</v>
      </c>
      <c r="N3017" s="5" t="s">
        <v>7159</v>
      </c>
      <c r="O3017" s="17">
        <v>45112</v>
      </c>
      <c r="P3017" s="5">
        <v>1</v>
      </c>
      <c r="Q3017" s="5">
        <v>1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1</v>
      </c>
      <c r="Y3017" s="5">
        <v>0</v>
      </c>
      <c r="Z3017" s="5">
        <v>1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18">
        <v>1.51</v>
      </c>
      <c r="AH3017" s="19">
        <v>1</v>
      </c>
      <c r="AI3017" s="19">
        <v>1</v>
      </c>
    </row>
    <row r="3018" spans="1:35" ht="12.75" customHeight="1" x14ac:dyDescent="0.25">
      <c r="A3018" s="5">
        <v>234</v>
      </c>
      <c r="B3018" s="5">
        <v>5011031</v>
      </c>
      <c r="C3018" s="5"/>
      <c r="D3018" s="5" t="s">
        <v>8253</v>
      </c>
      <c r="E3018" s="15"/>
      <c r="F3018" s="16">
        <f>+IF(TABLA!$E3018 &lt;&gt; "", 1, 0)</f>
        <v>0</v>
      </c>
      <c r="G3018" s="15"/>
      <c r="H3018" s="16">
        <f>+IF(TABLA!$G3018&lt;&gt;"",1,0)</f>
        <v>0</v>
      </c>
      <c r="I3018" s="15"/>
      <c r="J3018" s="16">
        <f>+IF(TABLA!$I3018&lt;&gt;"",1,0)</f>
        <v>0</v>
      </c>
      <c r="K3018" s="16">
        <f>+IF(AND(TABLA!$F3018=1,TABLA!$H3018=1,TABLA!$J3018=1), 1, 0)</f>
        <v>0</v>
      </c>
      <c r="L3018" s="16"/>
      <c r="M3018" s="5" t="s">
        <v>163</v>
      </c>
      <c r="N3018" s="5" t="s">
        <v>8254</v>
      </c>
      <c r="O3018" s="17">
        <v>44911</v>
      </c>
      <c r="P3018" s="5">
        <v>1</v>
      </c>
      <c r="Q3018" s="5">
        <v>1</v>
      </c>
      <c r="R3018" s="5">
        <v>1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1</v>
      </c>
      <c r="Y3018" s="5">
        <v>0</v>
      </c>
      <c r="Z3018" s="5">
        <v>1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18">
        <v>1.2366999999999999</v>
      </c>
      <c r="AH3018" s="19">
        <v>2</v>
      </c>
      <c r="AI3018" s="19">
        <v>2</v>
      </c>
    </row>
    <row r="3019" spans="1:35" ht="12.75" customHeight="1" x14ac:dyDescent="0.25">
      <c r="A3019" s="5">
        <v>1052</v>
      </c>
      <c r="B3019" s="5">
        <v>5011032</v>
      </c>
      <c r="C3019" s="5"/>
      <c r="D3019" s="5" t="s">
        <v>8255</v>
      </c>
      <c r="E3019" s="15"/>
      <c r="F3019" s="16">
        <f>+IF(TABLA!$E3019 &lt;&gt; "", 1, 0)</f>
        <v>0</v>
      </c>
      <c r="G3019" s="15"/>
      <c r="H3019" s="16">
        <f>+IF(TABLA!$G3019&lt;&gt;"",1,0)</f>
        <v>0</v>
      </c>
      <c r="I3019" s="15"/>
      <c r="J3019" s="16">
        <f>+IF(TABLA!$I3019&lt;&gt;"",1,0)</f>
        <v>0</v>
      </c>
      <c r="K3019" s="16">
        <f>+IF(AND(TABLA!$F3019=1,TABLA!$H3019=1,TABLA!$J3019=1), 1, 0)</f>
        <v>0</v>
      </c>
      <c r="L3019" s="16"/>
      <c r="M3019" s="5" t="s">
        <v>163</v>
      </c>
      <c r="N3019" s="5" t="s">
        <v>8256</v>
      </c>
      <c r="O3019" s="17">
        <v>45117</v>
      </c>
      <c r="P3019" s="5">
        <v>1</v>
      </c>
      <c r="Q3019" s="5">
        <v>1</v>
      </c>
      <c r="R3019" s="5">
        <v>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1</v>
      </c>
      <c r="Y3019" s="5">
        <v>0</v>
      </c>
      <c r="Z3019" s="5">
        <v>1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18">
        <v>6.3813000000000004</v>
      </c>
      <c r="AH3019" s="19">
        <v>12</v>
      </c>
      <c r="AI3019" s="19">
        <v>12</v>
      </c>
    </row>
    <row r="3020" spans="1:35" ht="12.75" customHeight="1" x14ac:dyDescent="0.25">
      <c r="A3020" s="5">
        <v>432</v>
      </c>
      <c r="B3020" s="5">
        <v>5011043</v>
      </c>
      <c r="C3020" s="5"/>
      <c r="D3020" s="5" t="s">
        <v>8257</v>
      </c>
      <c r="E3020" s="15"/>
      <c r="F3020" s="16">
        <f>+IF(TABLA!$E3020 &lt;&gt; "", 1, 0)</f>
        <v>0</v>
      </c>
      <c r="G3020" s="15"/>
      <c r="H3020" s="16">
        <f>+IF(TABLA!$G3020&lt;&gt;"",1,0)</f>
        <v>0</v>
      </c>
      <c r="I3020" s="15"/>
      <c r="J3020" s="16">
        <f>+IF(TABLA!$I3020&lt;&gt;"",1,0)</f>
        <v>0</v>
      </c>
      <c r="K3020" s="16">
        <f>+IF(AND(TABLA!$F3020=1,TABLA!$H3020=1,TABLA!$J3020=1), 1, 0)</f>
        <v>0</v>
      </c>
      <c r="L3020" s="16"/>
      <c r="M3020" s="5" t="s">
        <v>163</v>
      </c>
      <c r="N3020" s="5" t="s">
        <v>8258</v>
      </c>
      <c r="O3020" s="17">
        <v>44994</v>
      </c>
      <c r="P3020" s="5">
        <v>1</v>
      </c>
      <c r="Q3020" s="5">
        <v>1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1</v>
      </c>
      <c r="Y3020" s="5">
        <v>0</v>
      </c>
      <c r="Z3020" s="5">
        <v>1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18">
        <v>0.56020000000000003</v>
      </c>
      <c r="AH3020" s="19">
        <v>1</v>
      </c>
      <c r="AI3020" s="19">
        <v>1</v>
      </c>
    </row>
    <row r="3021" spans="1:35" ht="12.75" customHeight="1" x14ac:dyDescent="0.25">
      <c r="A3021" s="5">
        <v>2593</v>
      </c>
      <c r="B3021" s="5">
        <v>5011044</v>
      </c>
      <c r="C3021" s="5"/>
      <c r="D3021" s="5" t="s">
        <v>8259</v>
      </c>
      <c r="E3021" s="15"/>
      <c r="F3021" s="16">
        <f>+IF(TABLA!$E3021 &lt;&gt; "", 1, 0)</f>
        <v>0</v>
      </c>
      <c r="G3021" s="15"/>
      <c r="H3021" s="16">
        <f>+IF(TABLA!$G3021&lt;&gt;"",1,0)</f>
        <v>0</v>
      </c>
      <c r="I3021" s="15"/>
      <c r="J3021" s="16">
        <f>+IF(TABLA!$I3021&lt;&gt;"",1,0)</f>
        <v>0</v>
      </c>
      <c r="K3021" s="16">
        <f>+IF(AND(TABLA!$F3021=1,TABLA!$H3021=1,TABLA!$J3021=1), 1, 0)</f>
        <v>0</v>
      </c>
      <c r="L3021" s="16"/>
      <c r="M3021" s="5" t="s">
        <v>163</v>
      </c>
      <c r="N3021" s="5" t="s">
        <v>8260</v>
      </c>
      <c r="O3021" s="17">
        <v>45224</v>
      </c>
      <c r="P3021" s="5">
        <v>1</v>
      </c>
      <c r="Q3021" s="5">
        <v>1</v>
      </c>
      <c r="R3021" s="5">
        <v>1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1</v>
      </c>
      <c r="Y3021" s="5">
        <v>0</v>
      </c>
      <c r="Z3021" s="5">
        <v>1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18">
        <v>17.097300000000001</v>
      </c>
      <c r="AH3021" s="19">
        <v>6</v>
      </c>
      <c r="AI3021" s="19">
        <v>8</v>
      </c>
    </row>
    <row r="3022" spans="1:35" ht="12.75" customHeight="1" x14ac:dyDescent="0.25">
      <c r="A3022" s="5">
        <v>2928</v>
      </c>
      <c r="B3022" s="5">
        <v>5011045</v>
      </c>
      <c r="C3022" s="5"/>
      <c r="D3022" s="5" t="s">
        <v>7320</v>
      </c>
      <c r="E3022" s="15"/>
      <c r="F3022" s="16">
        <f>+IF(TABLA!$E3022 &lt;&gt; "", 1, 0)</f>
        <v>0</v>
      </c>
      <c r="G3022" s="15"/>
      <c r="H3022" s="16">
        <f>+IF(TABLA!$G3022&lt;&gt;"",1,0)</f>
        <v>0</v>
      </c>
      <c r="I3022" s="15"/>
      <c r="J3022" s="16">
        <f>+IF(TABLA!$I3022&lt;&gt;"",1,0)</f>
        <v>0</v>
      </c>
      <c r="K3022" s="16">
        <f>+IF(AND(TABLA!$F3022=1,TABLA!$H3022=1,TABLA!$J3022=1), 1, 0)</f>
        <v>0</v>
      </c>
      <c r="L3022" s="16"/>
      <c r="M3022" s="5" t="s">
        <v>163</v>
      </c>
      <c r="N3022" s="5" t="s">
        <v>7322</v>
      </c>
      <c r="O3022" s="17">
        <v>45229</v>
      </c>
      <c r="P3022" s="5">
        <v>1</v>
      </c>
      <c r="Q3022" s="5">
        <v>1</v>
      </c>
      <c r="R3022" s="5">
        <v>1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</v>
      </c>
      <c r="Y3022" s="5">
        <v>0</v>
      </c>
      <c r="Z3022" s="5">
        <v>1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18">
        <v>230.1891</v>
      </c>
      <c r="AH3022" s="19">
        <v>47</v>
      </c>
      <c r="AI3022" s="19">
        <v>47</v>
      </c>
    </row>
    <row r="3023" spans="1:35" ht="12.75" customHeight="1" x14ac:dyDescent="0.25">
      <c r="A3023" s="5">
        <v>2286</v>
      </c>
      <c r="B3023" s="5">
        <v>5011046</v>
      </c>
      <c r="C3023" s="5"/>
      <c r="D3023" s="5" t="s">
        <v>8261</v>
      </c>
      <c r="E3023" s="15"/>
      <c r="F3023" s="16">
        <f>+IF(TABLA!$E3023 &lt;&gt; "", 1, 0)</f>
        <v>0</v>
      </c>
      <c r="G3023" s="15"/>
      <c r="H3023" s="16">
        <f>+IF(TABLA!$G3023&lt;&gt;"",1,0)</f>
        <v>0</v>
      </c>
      <c r="I3023" s="15"/>
      <c r="J3023" s="16">
        <f>+IF(TABLA!$I3023&lt;&gt;"",1,0)</f>
        <v>0</v>
      </c>
      <c r="K3023" s="16">
        <f>+IF(AND(TABLA!$F3023=1,TABLA!$H3023=1,TABLA!$J3023=1), 1, 0)</f>
        <v>0</v>
      </c>
      <c r="L3023" s="16"/>
      <c r="M3023" s="5" t="s">
        <v>163</v>
      </c>
      <c r="N3023" s="5" t="s">
        <v>8262</v>
      </c>
      <c r="O3023" s="17">
        <v>45217</v>
      </c>
      <c r="P3023" s="5">
        <v>1</v>
      </c>
      <c r="Q3023" s="5">
        <v>1</v>
      </c>
      <c r="R3023" s="5">
        <v>1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1</v>
      </c>
      <c r="Y3023" s="5">
        <v>0</v>
      </c>
      <c r="Z3023" s="5">
        <v>1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18">
        <v>500.64830000000001</v>
      </c>
      <c r="AH3023" s="19">
        <v>113</v>
      </c>
      <c r="AI3023" s="19">
        <v>116</v>
      </c>
    </row>
    <row r="3024" spans="1:35" ht="12.75" customHeight="1" x14ac:dyDescent="0.25">
      <c r="A3024" s="5">
        <v>751</v>
      </c>
      <c r="B3024" s="5">
        <v>5011047</v>
      </c>
      <c r="C3024" s="5"/>
      <c r="D3024" s="5" t="s">
        <v>8263</v>
      </c>
      <c r="E3024" s="15"/>
      <c r="F3024" s="16">
        <f>+IF(TABLA!$E3024 &lt;&gt; "", 1, 0)</f>
        <v>0</v>
      </c>
      <c r="G3024" s="15"/>
      <c r="H3024" s="16">
        <f>+IF(TABLA!$G3024&lt;&gt;"",1,0)</f>
        <v>0</v>
      </c>
      <c r="I3024" s="15"/>
      <c r="J3024" s="16">
        <f>+IF(TABLA!$I3024&lt;&gt;"",1,0)</f>
        <v>0</v>
      </c>
      <c r="K3024" s="16">
        <f>+IF(AND(TABLA!$F3024=1,TABLA!$H3024=1,TABLA!$J3024=1), 1, 0)</f>
        <v>0</v>
      </c>
      <c r="L3024" s="16"/>
      <c r="M3024" s="5" t="s">
        <v>163</v>
      </c>
      <c r="N3024" s="5" t="s">
        <v>8264</v>
      </c>
      <c r="O3024" s="17">
        <v>45076</v>
      </c>
      <c r="P3024" s="5">
        <v>1</v>
      </c>
      <c r="Q3024" s="5">
        <v>1</v>
      </c>
      <c r="R3024" s="5">
        <v>1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1</v>
      </c>
      <c r="Y3024" s="5">
        <v>0</v>
      </c>
      <c r="Z3024" s="5">
        <v>1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18">
        <v>8.1580999999999992</v>
      </c>
      <c r="AH3024" s="19">
        <v>6</v>
      </c>
      <c r="AI3024" s="19">
        <v>7</v>
      </c>
    </row>
    <row r="3025" spans="1:35" ht="12.75" customHeight="1" x14ac:dyDescent="0.25">
      <c r="A3025" s="5">
        <v>1454</v>
      </c>
      <c r="B3025" s="5">
        <v>5011048</v>
      </c>
      <c r="C3025" s="5"/>
      <c r="D3025" s="5" t="s">
        <v>8265</v>
      </c>
      <c r="E3025" s="15"/>
      <c r="F3025" s="16">
        <f>+IF(TABLA!$E3025 &lt;&gt; "", 1, 0)</f>
        <v>0</v>
      </c>
      <c r="G3025" s="15"/>
      <c r="H3025" s="16">
        <f>+IF(TABLA!$G3025&lt;&gt;"",1,0)</f>
        <v>0</v>
      </c>
      <c r="I3025" s="15"/>
      <c r="J3025" s="16">
        <f>+IF(TABLA!$I3025&lt;&gt;"",1,0)</f>
        <v>0</v>
      </c>
      <c r="K3025" s="16">
        <f>+IF(AND(TABLA!$F3025=1,TABLA!$H3025=1,TABLA!$J3025=1), 1, 0)</f>
        <v>0</v>
      </c>
      <c r="L3025" s="16"/>
      <c r="M3025" s="5" t="s">
        <v>163</v>
      </c>
      <c r="N3025" s="5" t="s">
        <v>8266</v>
      </c>
      <c r="O3025" s="17">
        <v>45167</v>
      </c>
      <c r="P3025" s="5">
        <v>1</v>
      </c>
      <c r="Q3025" s="5">
        <v>1</v>
      </c>
      <c r="R3025" s="5">
        <v>1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1</v>
      </c>
      <c r="Y3025" s="5">
        <v>0</v>
      </c>
      <c r="Z3025" s="5">
        <v>1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18">
        <v>14.7712</v>
      </c>
      <c r="AH3025" s="19">
        <v>9</v>
      </c>
      <c r="AI3025" s="19">
        <v>9</v>
      </c>
    </row>
    <row r="3026" spans="1:35" ht="12.75" customHeight="1" x14ac:dyDescent="0.25">
      <c r="A3026" s="5">
        <v>780</v>
      </c>
      <c r="B3026" s="5">
        <v>5011050</v>
      </c>
      <c r="C3026" s="5"/>
      <c r="D3026" s="5" t="s">
        <v>8267</v>
      </c>
      <c r="E3026" s="15"/>
      <c r="F3026" s="16">
        <f>+IF(TABLA!$E3026 &lt;&gt; "", 1, 0)</f>
        <v>0</v>
      </c>
      <c r="G3026" s="15"/>
      <c r="H3026" s="16">
        <f>+IF(TABLA!$G3026&lt;&gt;"",1,0)</f>
        <v>0</v>
      </c>
      <c r="I3026" s="15"/>
      <c r="J3026" s="16">
        <f>+IF(TABLA!$I3026&lt;&gt;"",1,0)</f>
        <v>0</v>
      </c>
      <c r="K3026" s="16">
        <f>+IF(AND(TABLA!$F3026=1,TABLA!$H3026=1,TABLA!$J3026=1), 1, 0)</f>
        <v>0</v>
      </c>
      <c r="L3026" s="16"/>
      <c r="M3026" s="5" t="s">
        <v>163</v>
      </c>
      <c r="N3026" s="5" t="s">
        <v>8268</v>
      </c>
      <c r="O3026" s="17">
        <v>45080</v>
      </c>
      <c r="P3026" s="5">
        <v>1</v>
      </c>
      <c r="Q3026" s="5">
        <v>1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1</v>
      </c>
      <c r="Y3026" s="5">
        <v>0</v>
      </c>
      <c r="Z3026" s="5">
        <v>1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18">
        <v>1.5479000000000001</v>
      </c>
      <c r="AH3026" s="19">
        <v>4</v>
      </c>
      <c r="AI3026" s="19">
        <v>4</v>
      </c>
    </row>
    <row r="3027" spans="1:35" ht="12.75" customHeight="1" x14ac:dyDescent="0.25">
      <c r="A3027" s="5">
        <v>1442</v>
      </c>
      <c r="B3027" s="5">
        <v>5011051</v>
      </c>
      <c r="C3027" s="5"/>
      <c r="D3027" s="5" t="s">
        <v>8269</v>
      </c>
      <c r="E3027" s="15"/>
      <c r="F3027" s="16">
        <f>+IF(TABLA!$E3027 &lt;&gt; "", 1, 0)</f>
        <v>0</v>
      </c>
      <c r="G3027" s="15"/>
      <c r="H3027" s="16">
        <f>+IF(TABLA!$G3027&lt;&gt;"",1,0)</f>
        <v>0</v>
      </c>
      <c r="I3027" s="15"/>
      <c r="J3027" s="16">
        <f>+IF(TABLA!$I3027&lt;&gt;"",1,0)</f>
        <v>0</v>
      </c>
      <c r="K3027" s="16">
        <f>+IF(AND(TABLA!$F3027=1,TABLA!$H3027=1,TABLA!$J3027=1), 1, 0)</f>
        <v>0</v>
      </c>
      <c r="L3027" s="16"/>
      <c r="M3027" s="5" t="s">
        <v>163</v>
      </c>
      <c r="N3027" s="5" t="s">
        <v>8270</v>
      </c>
      <c r="O3027" s="17">
        <v>45166</v>
      </c>
      <c r="P3027" s="5">
        <v>1</v>
      </c>
      <c r="Q3027" s="5">
        <v>1</v>
      </c>
      <c r="R3027" s="5">
        <v>1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1</v>
      </c>
      <c r="Y3027" s="5">
        <v>0</v>
      </c>
      <c r="Z3027" s="5">
        <v>1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18">
        <v>51.232199999999999</v>
      </c>
      <c r="AH3027" s="19">
        <v>12</v>
      </c>
      <c r="AI3027" s="19">
        <v>12</v>
      </c>
    </row>
    <row r="3028" spans="1:35" ht="12.75" customHeight="1" x14ac:dyDescent="0.25">
      <c r="A3028" s="5">
        <v>2929</v>
      </c>
      <c r="B3028" s="5">
        <v>5011052</v>
      </c>
      <c r="C3028" s="5"/>
      <c r="D3028" s="5" t="s">
        <v>8271</v>
      </c>
      <c r="E3028" s="15"/>
      <c r="F3028" s="16">
        <f>+IF(TABLA!$E3028 &lt;&gt; "", 1, 0)</f>
        <v>0</v>
      </c>
      <c r="G3028" s="15"/>
      <c r="H3028" s="16">
        <f>+IF(TABLA!$G3028&lt;&gt;"",1,0)</f>
        <v>0</v>
      </c>
      <c r="I3028" s="15"/>
      <c r="J3028" s="16">
        <f>+IF(TABLA!$I3028&lt;&gt;"",1,0)</f>
        <v>0</v>
      </c>
      <c r="K3028" s="16">
        <f>+IF(AND(TABLA!$F3028=1,TABLA!$H3028=1,TABLA!$J3028=1), 1, 0)</f>
        <v>0</v>
      </c>
      <c r="L3028" s="16"/>
      <c r="M3028" s="5" t="s">
        <v>163</v>
      </c>
      <c r="N3028" s="5" t="s">
        <v>8272</v>
      </c>
      <c r="O3028" s="17">
        <v>45229</v>
      </c>
      <c r="P3028" s="5">
        <v>1</v>
      </c>
      <c r="Q3028" s="5">
        <v>1</v>
      </c>
      <c r="R3028" s="5">
        <v>1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1</v>
      </c>
      <c r="Y3028" s="5">
        <v>0</v>
      </c>
      <c r="Z3028" s="5">
        <v>1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18">
        <v>137.10210000000001</v>
      </c>
      <c r="AH3028" s="19">
        <v>221</v>
      </c>
      <c r="AI3028" s="19">
        <v>235</v>
      </c>
    </row>
    <row r="3029" spans="1:35" ht="12.75" customHeight="1" x14ac:dyDescent="0.25">
      <c r="A3029" s="5">
        <v>1096</v>
      </c>
      <c r="B3029" s="5">
        <v>5011053</v>
      </c>
      <c r="C3029" s="5"/>
      <c r="D3029" s="5" t="s">
        <v>8273</v>
      </c>
      <c r="E3029" s="15"/>
      <c r="F3029" s="16">
        <f>+IF(TABLA!$E3029 &lt;&gt; "", 1, 0)</f>
        <v>0</v>
      </c>
      <c r="G3029" s="15"/>
      <c r="H3029" s="16">
        <f>+IF(TABLA!$G3029&lt;&gt;"",1,0)</f>
        <v>0</v>
      </c>
      <c r="I3029" s="15"/>
      <c r="J3029" s="16">
        <f>+IF(TABLA!$I3029&lt;&gt;"",1,0)</f>
        <v>0</v>
      </c>
      <c r="K3029" s="16">
        <f>+IF(AND(TABLA!$F3029=1,TABLA!$H3029=1,TABLA!$J3029=1), 1, 0)</f>
        <v>0</v>
      </c>
      <c r="L3029" s="16"/>
      <c r="M3029" s="5" t="s">
        <v>163</v>
      </c>
      <c r="N3029" s="5" t="s">
        <v>8274</v>
      </c>
      <c r="O3029" s="17">
        <v>45124</v>
      </c>
      <c r="P3029" s="5">
        <v>1</v>
      </c>
      <c r="Q3029" s="5">
        <v>1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1</v>
      </c>
      <c r="Y3029" s="5">
        <v>0</v>
      </c>
      <c r="Z3029" s="5">
        <v>1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18">
        <v>4.2583000000000002</v>
      </c>
      <c r="AH3029" s="19">
        <v>6</v>
      </c>
      <c r="AI3029" s="19">
        <v>6</v>
      </c>
    </row>
    <row r="3030" spans="1:35" ht="12.75" customHeight="1" x14ac:dyDescent="0.25">
      <c r="A3030" s="5">
        <v>2374</v>
      </c>
      <c r="B3030" s="5">
        <v>5011054</v>
      </c>
      <c r="C3030" s="5"/>
      <c r="D3030" s="5" t="s">
        <v>8275</v>
      </c>
      <c r="E3030" s="15"/>
      <c r="F3030" s="16">
        <f>+IF(TABLA!$E3030 &lt;&gt; "", 1, 0)</f>
        <v>0</v>
      </c>
      <c r="G3030" s="15"/>
      <c r="H3030" s="16">
        <f>+IF(TABLA!$G3030&lt;&gt;"",1,0)</f>
        <v>0</v>
      </c>
      <c r="I3030" s="15"/>
      <c r="J3030" s="16">
        <f>+IF(TABLA!$I3030&lt;&gt;"",1,0)</f>
        <v>0</v>
      </c>
      <c r="K3030" s="16">
        <f>+IF(AND(TABLA!$F3030=1,TABLA!$H3030=1,TABLA!$J3030=1), 1, 0)</f>
        <v>0</v>
      </c>
      <c r="L3030" s="16"/>
      <c r="M3030" s="5" t="s">
        <v>163</v>
      </c>
      <c r="N3030" s="5" t="s">
        <v>8276</v>
      </c>
      <c r="O3030" s="17">
        <v>45219</v>
      </c>
      <c r="P3030" s="5">
        <v>1</v>
      </c>
      <c r="Q3030" s="5">
        <v>1</v>
      </c>
      <c r="R3030" s="5">
        <v>1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1</v>
      </c>
      <c r="Y3030" s="5">
        <v>0</v>
      </c>
      <c r="Z3030" s="5">
        <v>1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18">
        <v>23.5002</v>
      </c>
      <c r="AH3030" s="19">
        <v>29</v>
      </c>
      <c r="AI3030" s="19">
        <v>37</v>
      </c>
    </row>
    <row r="3031" spans="1:35" ht="12.75" customHeight="1" x14ac:dyDescent="0.25">
      <c r="A3031" s="5">
        <v>1318</v>
      </c>
      <c r="B3031" s="5">
        <v>5011055</v>
      </c>
      <c r="C3031" s="5"/>
      <c r="D3031" s="5" t="s">
        <v>7690</v>
      </c>
      <c r="E3031" s="15"/>
      <c r="F3031" s="16">
        <f>+IF(TABLA!$E3031 &lt;&gt; "", 1, 0)</f>
        <v>0</v>
      </c>
      <c r="G3031" s="15"/>
      <c r="H3031" s="16">
        <f>+IF(TABLA!$G3031&lt;&gt;"",1,0)</f>
        <v>0</v>
      </c>
      <c r="I3031" s="15"/>
      <c r="J3031" s="16">
        <f>+IF(TABLA!$I3031&lt;&gt;"",1,0)</f>
        <v>0</v>
      </c>
      <c r="K3031" s="16">
        <f>+IF(AND(TABLA!$F3031=1,TABLA!$H3031=1,TABLA!$J3031=1), 1, 0)</f>
        <v>0</v>
      </c>
      <c r="L3031" s="16"/>
      <c r="M3031" s="5" t="s">
        <v>163</v>
      </c>
      <c r="N3031" s="5" t="s">
        <v>7692</v>
      </c>
      <c r="O3031" s="17">
        <v>45152</v>
      </c>
      <c r="P3031" s="5">
        <v>1</v>
      </c>
      <c r="Q3031" s="5">
        <v>1</v>
      </c>
      <c r="R3031" s="5">
        <v>1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1</v>
      </c>
      <c r="Y3031" s="5">
        <v>0</v>
      </c>
      <c r="Z3031" s="5">
        <v>1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18">
        <v>20.1037</v>
      </c>
      <c r="AH3031" s="19">
        <v>18</v>
      </c>
      <c r="AI3031" s="19">
        <v>20</v>
      </c>
    </row>
    <row r="3032" spans="1:35" ht="12.75" customHeight="1" x14ac:dyDescent="0.25">
      <c r="A3032" s="5">
        <v>1501</v>
      </c>
      <c r="B3032" s="5">
        <v>5011056</v>
      </c>
      <c r="C3032" s="5"/>
      <c r="D3032" s="5" t="s">
        <v>8277</v>
      </c>
      <c r="E3032" s="15"/>
      <c r="F3032" s="16">
        <f>+IF(TABLA!$E3032 &lt;&gt; "", 1, 0)</f>
        <v>0</v>
      </c>
      <c r="G3032" s="15"/>
      <c r="H3032" s="16">
        <f>+IF(TABLA!$G3032&lt;&gt;"",1,0)</f>
        <v>0</v>
      </c>
      <c r="I3032" s="15"/>
      <c r="J3032" s="16">
        <f>+IF(TABLA!$I3032&lt;&gt;"",1,0)</f>
        <v>0</v>
      </c>
      <c r="K3032" s="16">
        <f>+IF(AND(TABLA!$F3032=1,TABLA!$H3032=1,TABLA!$J3032=1), 1, 0)</f>
        <v>0</v>
      </c>
      <c r="L3032" s="16"/>
      <c r="M3032" s="5" t="s">
        <v>163</v>
      </c>
      <c r="N3032" s="5" t="s">
        <v>8278</v>
      </c>
      <c r="O3032" s="17">
        <v>45170</v>
      </c>
      <c r="P3032" s="5">
        <v>1</v>
      </c>
      <c r="Q3032" s="5">
        <v>1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1</v>
      </c>
      <c r="Y3032" s="5">
        <v>0</v>
      </c>
      <c r="Z3032" s="5">
        <v>1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18">
        <v>12.122</v>
      </c>
      <c r="AH3032" s="19">
        <v>9</v>
      </c>
      <c r="AI3032" s="19">
        <v>9</v>
      </c>
    </row>
    <row r="3033" spans="1:35" ht="12.75" customHeight="1" x14ac:dyDescent="0.25">
      <c r="A3033" s="5">
        <v>1338</v>
      </c>
      <c r="B3033" s="5">
        <v>5011057</v>
      </c>
      <c r="C3033" s="5"/>
      <c r="D3033" s="5" t="s">
        <v>8279</v>
      </c>
      <c r="E3033" s="15"/>
      <c r="F3033" s="16">
        <f>+IF(TABLA!$E3033 &lt;&gt; "", 1, 0)</f>
        <v>0</v>
      </c>
      <c r="G3033" s="15"/>
      <c r="H3033" s="16">
        <f>+IF(TABLA!$G3033&lt;&gt;"",1,0)</f>
        <v>0</v>
      </c>
      <c r="I3033" s="15"/>
      <c r="J3033" s="16">
        <f>+IF(TABLA!$I3033&lt;&gt;"",1,0)</f>
        <v>0</v>
      </c>
      <c r="K3033" s="16">
        <f>+IF(AND(TABLA!$F3033=1,TABLA!$H3033=1,TABLA!$J3033=1), 1, 0)</f>
        <v>0</v>
      </c>
      <c r="L3033" s="16"/>
      <c r="M3033" s="5" t="s">
        <v>163</v>
      </c>
      <c r="N3033" s="5" t="s">
        <v>8280</v>
      </c>
      <c r="O3033" s="17">
        <v>45155</v>
      </c>
      <c r="P3033" s="5">
        <v>1</v>
      </c>
      <c r="Q3033" s="5">
        <v>1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0</v>
      </c>
      <c r="Z3033" s="5">
        <v>1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18">
        <v>3.0333999999999999</v>
      </c>
      <c r="AH3033" s="19">
        <v>7</v>
      </c>
      <c r="AI3033" s="19">
        <v>7</v>
      </c>
    </row>
    <row r="3034" spans="1:35" ht="12.75" customHeight="1" x14ac:dyDescent="0.25">
      <c r="A3034" s="5">
        <v>1053</v>
      </c>
      <c r="B3034" s="5">
        <v>5011058</v>
      </c>
      <c r="C3034" s="5"/>
      <c r="D3034" s="5" t="s">
        <v>7738</v>
      </c>
      <c r="E3034" s="15"/>
      <c r="F3034" s="16">
        <f>+IF(TABLA!$E3034 &lt;&gt; "", 1, 0)</f>
        <v>0</v>
      </c>
      <c r="G3034" s="15"/>
      <c r="H3034" s="16">
        <f>+IF(TABLA!$G3034&lt;&gt;"",1,0)</f>
        <v>0</v>
      </c>
      <c r="I3034" s="15"/>
      <c r="J3034" s="16">
        <f>+IF(TABLA!$I3034&lt;&gt;"",1,0)</f>
        <v>0</v>
      </c>
      <c r="K3034" s="16">
        <f>+IF(AND(TABLA!$F3034=1,TABLA!$H3034=1,TABLA!$J3034=1), 1, 0)</f>
        <v>0</v>
      </c>
      <c r="L3034" s="16"/>
      <c r="M3034" s="5" t="s">
        <v>163</v>
      </c>
      <c r="N3034" s="5" t="s">
        <v>7740</v>
      </c>
      <c r="O3034" s="17">
        <v>45117</v>
      </c>
      <c r="P3034" s="5">
        <v>1</v>
      </c>
      <c r="Q3034" s="5">
        <v>1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1</v>
      </c>
      <c r="Y3034" s="5">
        <v>0</v>
      </c>
      <c r="Z3034" s="5">
        <v>1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18">
        <v>1.119</v>
      </c>
      <c r="AH3034" s="19">
        <v>2</v>
      </c>
      <c r="AI3034" s="19">
        <v>2</v>
      </c>
    </row>
    <row r="3035" spans="1:35" ht="12.75" customHeight="1" x14ac:dyDescent="0.25">
      <c r="A3035" s="5">
        <v>457</v>
      </c>
      <c r="B3035" s="5">
        <v>5012003</v>
      </c>
      <c r="C3035" s="5"/>
      <c r="D3035" s="5" t="s">
        <v>8281</v>
      </c>
      <c r="E3035" s="15"/>
      <c r="F3035" s="16">
        <f>+IF(TABLA!$E3035 &lt;&gt; "", 1, 0)</f>
        <v>0</v>
      </c>
      <c r="G3035" s="15"/>
      <c r="H3035" s="16">
        <f>+IF(TABLA!$G3035&lt;&gt;"",1,0)</f>
        <v>0</v>
      </c>
      <c r="I3035" s="15"/>
      <c r="J3035" s="16">
        <f>+IF(TABLA!$I3035&lt;&gt;"",1,0)</f>
        <v>0</v>
      </c>
      <c r="K3035" s="16">
        <f>+IF(AND(TABLA!$F3035=1,TABLA!$H3035=1,TABLA!$J3035=1), 1, 0)</f>
        <v>0</v>
      </c>
      <c r="L3035" s="16"/>
      <c r="M3035" s="5" t="s">
        <v>163</v>
      </c>
      <c r="N3035" s="5" t="s">
        <v>8282</v>
      </c>
      <c r="O3035" s="17">
        <v>45000</v>
      </c>
      <c r="P3035" s="5">
        <v>1</v>
      </c>
      <c r="Q3035" s="5">
        <v>1</v>
      </c>
      <c r="R3035" s="5">
        <v>1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1</v>
      </c>
      <c r="Y3035" s="5">
        <v>0</v>
      </c>
      <c r="Z3035" s="5">
        <v>1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18">
        <v>0.93600000000000005</v>
      </c>
      <c r="AH3035" s="19">
        <v>4</v>
      </c>
      <c r="AI3035" s="19">
        <v>4</v>
      </c>
    </row>
    <row r="3036" spans="1:35" ht="12.75" customHeight="1" x14ac:dyDescent="0.25">
      <c r="A3036" s="5">
        <v>128</v>
      </c>
      <c r="B3036" s="5">
        <v>5012010</v>
      </c>
      <c r="C3036" s="5"/>
      <c r="D3036" s="5" t="s">
        <v>8283</v>
      </c>
      <c r="E3036" s="15"/>
      <c r="F3036" s="16">
        <f>+IF(TABLA!$E3036 &lt;&gt; "", 1, 0)</f>
        <v>0</v>
      </c>
      <c r="G3036" s="15"/>
      <c r="H3036" s="16">
        <f>+IF(TABLA!$G3036&lt;&gt;"",1,0)</f>
        <v>0</v>
      </c>
      <c r="I3036" s="15"/>
      <c r="J3036" s="16">
        <f>+IF(TABLA!$I3036&lt;&gt;"",1,0)</f>
        <v>0</v>
      </c>
      <c r="K3036" s="16">
        <f>+IF(AND(TABLA!$F3036=1,TABLA!$H3036=1,TABLA!$J3036=1), 1, 0)</f>
        <v>0</v>
      </c>
      <c r="L3036" s="16"/>
      <c r="M3036" s="5" t="s">
        <v>163</v>
      </c>
      <c r="N3036" s="5" t="s">
        <v>8284</v>
      </c>
      <c r="O3036" s="17">
        <v>44859</v>
      </c>
      <c r="P3036" s="5">
        <v>0</v>
      </c>
      <c r="Q3036" s="5">
        <v>1</v>
      </c>
      <c r="R3036" s="5">
        <v>1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1</v>
      </c>
      <c r="Y3036" s="5">
        <v>0</v>
      </c>
      <c r="Z3036" s="5">
        <v>1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18">
        <v>0</v>
      </c>
      <c r="AH3036" s="19">
        <v>1</v>
      </c>
      <c r="AI3036" s="19">
        <v>1</v>
      </c>
    </row>
    <row r="3037" spans="1:35" ht="12.75" customHeight="1" x14ac:dyDescent="0.25">
      <c r="A3037" s="5">
        <v>2008</v>
      </c>
      <c r="B3037" s="5">
        <v>5012012</v>
      </c>
      <c r="C3037" s="5"/>
      <c r="D3037" s="5" t="s">
        <v>8285</v>
      </c>
      <c r="E3037" s="15"/>
      <c r="F3037" s="16">
        <f>+IF(TABLA!$E3037 &lt;&gt; "", 1, 0)</f>
        <v>0</v>
      </c>
      <c r="G3037" s="15"/>
      <c r="H3037" s="16">
        <f>+IF(TABLA!$G3037&lt;&gt;"",1,0)</f>
        <v>0</v>
      </c>
      <c r="I3037" s="15"/>
      <c r="J3037" s="16">
        <f>+IF(TABLA!$I3037&lt;&gt;"",1,0)</f>
        <v>0</v>
      </c>
      <c r="K3037" s="16">
        <f>+IF(AND(TABLA!$F3037=1,TABLA!$H3037=1,TABLA!$J3037=1), 1, 0)</f>
        <v>0</v>
      </c>
      <c r="L3037" s="16"/>
      <c r="M3037" s="5" t="s">
        <v>163</v>
      </c>
      <c r="N3037" s="5" t="s">
        <v>8286</v>
      </c>
      <c r="O3037" s="17">
        <v>45206</v>
      </c>
      <c r="P3037" s="5">
        <v>1</v>
      </c>
      <c r="Q3037" s="5">
        <v>1</v>
      </c>
      <c r="R3037" s="5">
        <v>1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1</v>
      </c>
      <c r="Y3037" s="5">
        <v>0</v>
      </c>
      <c r="Z3037" s="5">
        <v>1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18">
        <v>0</v>
      </c>
      <c r="AH3037" s="19">
        <v>44</v>
      </c>
      <c r="AI3037" s="19">
        <v>47</v>
      </c>
    </row>
    <row r="3038" spans="1:35" ht="12.75" customHeight="1" x14ac:dyDescent="0.25">
      <c r="A3038" s="5">
        <v>2408</v>
      </c>
      <c r="B3038" s="5">
        <v>5012021</v>
      </c>
      <c r="C3038" s="5"/>
      <c r="D3038" s="5" t="s">
        <v>8287</v>
      </c>
      <c r="E3038" s="15"/>
      <c r="F3038" s="16">
        <f>+IF(TABLA!$E3038 &lt;&gt; "", 1, 0)</f>
        <v>0</v>
      </c>
      <c r="G3038" s="15"/>
      <c r="H3038" s="16">
        <f>+IF(TABLA!$G3038&lt;&gt;"",1,0)</f>
        <v>0</v>
      </c>
      <c r="I3038" s="15"/>
      <c r="J3038" s="16">
        <f>+IF(TABLA!$I3038&lt;&gt;"",1,0)</f>
        <v>0</v>
      </c>
      <c r="K3038" s="16">
        <f>+IF(AND(TABLA!$F3038=1,TABLA!$H3038=1,TABLA!$J3038=1), 1, 0)</f>
        <v>0</v>
      </c>
      <c r="L3038" s="16"/>
      <c r="M3038" s="5" t="s">
        <v>163</v>
      </c>
      <c r="N3038" s="5" t="s">
        <v>8288</v>
      </c>
      <c r="O3038" s="17">
        <v>45220</v>
      </c>
      <c r="P3038" s="5">
        <v>1</v>
      </c>
      <c r="Q3038" s="5">
        <v>1</v>
      </c>
      <c r="R3038" s="5">
        <v>1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1</v>
      </c>
      <c r="Y3038" s="5">
        <v>0</v>
      </c>
      <c r="Z3038" s="5">
        <v>1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18">
        <v>658.97559999999999</v>
      </c>
      <c r="AH3038" s="19">
        <v>1905</v>
      </c>
      <c r="AI3038" s="19">
        <v>1939</v>
      </c>
    </row>
    <row r="3039" spans="1:35" ht="12.75" customHeight="1" x14ac:dyDescent="0.25">
      <c r="A3039" s="5">
        <v>2930</v>
      </c>
      <c r="B3039" s="5">
        <v>5012022</v>
      </c>
      <c r="C3039" s="5"/>
      <c r="D3039" s="5" t="s">
        <v>7329</v>
      </c>
      <c r="E3039" s="15"/>
      <c r="F3039" s="16">
        <f>+IF(TABLA!$E3039 &lt;&gt; "", 1, 0)</f>
        <v>0</v>
      </c>
      <c r="G3039" s="15"/>
      <c r="H3039" s="16">
        <f>+IF(TABLA!$G3039&lt;&gt;"",1,0)</f>
        <v>0</v>
      </c>
      <c r="I3039" s="15"/>
      <c r="J3039" s="16">
        <f>+IF(TABLA!$I3039&lt;&gt;"",1,0)</f>
        <v>0</v>
      </c>
      <c r="K3039" s="16">
        <f>+IF(AND(TABLA!$F3039=1,TABLA!$H3039=1,TABLA!$J3039=1), 1, 0)</f>
        <v>0</v>
      </c>
      <c r="L3039" s="16"/>
      <c r="M3039" s="5" t="s">
        <v>163</v>
      </c>
      <c r="N3039" s="5" t="s">
        <v>7331</v>
      </c>
      <c r="O3039" s="17">
        <v>45229</v>
      </c>
      <c r="P3039" s="5">
        <v>1</v>
      </c>
      <c r="Q3039" s="5">
        <v>1</v>
      </c>
      <c r="R3039" s="5">
        <v>1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1</v>
      </c>
      <c r="Y3039" s="5">
        <v>0</v>
      </c>
      <c r="Z3039" s="5">
        <v>1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18">
        <v>2888.5745999999999</v>
      </c>
      <c r="AH3039" s="19">
        <v>5829</v>
      </c>
      <c r="AI3039" s="19">
        <v>6069</v>
      </c>
    </row>
    <row r="3040" spans="1:35" ht="12.75" customHeight="1" x14ac:dyDescent="0.25">
      <c r="A3040" s="5">
        <v>1532</v>
      </c>
      <c r="B3040" s="5">
        <v>5012024</v>
      </c>
      <c r="C3040" s="5"/>
      <c r="D3040" s="5" t="s">
        <v>8289</v>
      </c>
      <c r="E3040" s="15"/>
      <c r="F3040" s="16">
        <f>+IF(TABLA!$E3040 &lt;&gt; "", 1, 0)</f>
        <v>0</v>
      </c>
      <c r="G3040" s="15"/>
      <c r="H3040" s="16">
        <f>+IF(TABLA!$G3040&lt;&gt;"",1,0)</f>
        <v>0</v>
      </c>
      <c r="I3040" s="15"/>
      <c r="J3040" s="16">
        <f>+IF(TABLA!$I3040&lt;&gt;"",1,0)</f>
        <v>0</v>
      </c>
      <c r="K3040" s="16">
        <f>+IF(AND(TABLA!$F3040=1,TABLA!$H3040=1,TABLA!$J3040=1), 1, 0)</f>
        <v>0</v>
      </c>
      <c r="L3040" s="16"/>
      <c r="M3040" s="5" t="s">
        <v>163</v>
      </c>
      <c r="N3040" s="5" t="s">
        <v>8290</v>
      </c>
      <c r="O3040" s="17">
        <v>45174</v>
      </c>
      <c r="P3040" s="5">
        <v>1</v>
      </c>
      <c r="Q3040" s="5">
        <v>1</v>
      </c>
      <c r="R3040" s="5">
        <v>1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1</v>
      </c>
      <c r="Y3040" s="5">
        <v>0</v>
      </c>
      <c r="Z3040" s="5">
        <v>1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18">
        <v>2.7231999999999998</v>
      </c>
      <c r="AH3040" s="19">
        <v>21</v>
      </c>
      <c r="AI3040" s="19">
        <v>23</v>
      </c>
    </row>
    <row r="3041" spans="1:35" ht="12.75" customHeight="1" x14ac:dyDescent="0.25">
      <c r="A3041" s="5">
        <v>1830</v>
      </c>
      <c r="B3041" s="5">
        <v>5013001</v>
      </c>
      <c r="C3041" s="5"/>
      <c r="D3041" s="5" t="s">
        <v>8291</v>
      </c>
      <c r="E3041" s="15"/>
      <c r="F3041" s="16">
        <f>+IF(TABLA!$E3041 &lt;&gt; "", 1, 0)</f>
        <v>0</v>
      </c>
      <c r="G3041" s="15"/>
      <c r="H3041" s="16">
        <f>+IF(TABLA!$G3041&lt;&gt;"",1,0)</f>
        <v>0</v>
      </c>
      <c r="I3041" s="15"/>
      <c r="J3041" s="16">
        <f>+IF(TABLA!$I3041&lt;&gt;"",1,0)</f>
        <v>0</v>
      </c>
      <c r="K3041" s="16">
        <f>+IF(AND(TABLA!$F3041=1,TABLA!$H3041=1,TABLA!$J3041=1), 1, 0)</f>
        <v>0</v>
      </c>
      <c r="L3041" s="16"/>
      <c r="M3041" s="5" t="s">
        <v>163</v>
      </c>
      <c r="N3041" s="5" t="s">
        <v>8292</v>
      </c>
      <c r="O3041" s="17">
        <v>45197</v>
      </c>
      <c r="P3041" s="5">
        <v>1</v>
      </c>
      <c r="Q3041" s="5">
        <v>1</v>
      </c>
      <c r="R3041" s="5">
        <v>1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1</v>
      </c>
      <c r="Y3041" s="5">
        <v>0</v>
      </c>
      <c r="Z3041" s="5">
        <v>1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18">
        <v>6.1052999999999997</v>
      </c>
      <c r="AH3041" s="19">
        <v>14</v>
      </c>
      <c r="AI3041" s="19">
        <v>14</v>
      </c>
    </row>
    <row r="3042" spans="1:35" ht="12.75" customHeight="1" x14ac:dyDescent="0.25">
      <c r="A3042" s="5">
        <v>2694</v>
      </c>
      <c r="B3042" s="5">
        <v>5013003</v>
      </c>
      <c r="C3042" s="5"/>
      <c r="D3042" s="5" t="s">
        <v>8293</v>
      </c>
      <c r="E3042" s="15"/>
      <c r="F3042" s="16">
        <f>+IF(TABLA!$E3042 &lt;&gt; "", 1, 0)</f>
        <v>0</v>
      </c>
      <c r="G3042" s="15"/>
      <c r="H3042" s="16">
        <f>+IF(TABLA!$G3042&lt;&gt;"",1,0)</f>
        <v>0</v>
      </c>
      <c r="I3042" s="15"/>
      <c r="J3042" s="16">
        <f>+IF(TABLA!$I3042&lt;&gt;"",1,0)</f>
        <v>0</v>
      </c>
      <c r="K3042" s="16">
        <f>+IF(AND(TABLA!$F3042=1,TABLA!$H3042=1,TABLA!$J3042=1), 1, 0)</f>
        <v>0</v>
      </c>
      <c r="L3042" s="16"/>
      <c r="M3042" s="5" t="s">
        <v>163</v>
      </c>
      <c r="N3042" s="5" t="s">
        <v>8294</v>
      </c>
      <c r="O3042" s="17">
        <v>45225</v>
      </c>
      <c r="P3042" s="5">
        <v>1</v>
      </c>
      <c r="Q3042" s="5">
        <v>1</v>
      </c>
      <c r="R3042" s="5">
        <v>1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1</v>
      </c>
      <c r="Y3042" s="5">
        <v>0</v>
      </c>
      <c r="Z3042" s="5">
        <v>1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18">
        <v>36.6004</v>
      </c>
      <c r="AH3042" s="19">
        <v>27</v>
      </c>
      <c r="AI3042" s="19">
        <v>30</v>
      </c>
    </row>
    <row r="3043" spans="1:35" ht="12.75" customHeight="1" x14ac:dyDescent="0.25">
      <c r="A3043" s="5">
        <v>2695</v>
      </c>
      <c r="B3043" s="5">
        <v>5013004</v>
      </c>
      <c r="C3043" s="5"/>
      <c r="D3043" s="5" t="s">
        <v>8295</v>
      </c>
      <c r="E3043" s="15"/>
      <c r="F3043" s="16">
        <f>+IF(TABLA!$E3043 &lt;&gt; "", 1, 0)</f>
        <v>0</v>
      </c>
      <c r="G3043" s="15"/>
      <c r="H3043" s="16">
        <f>+IF(TABLA!$G3043&lt;&gt;"",1,0)</f>
        <v>0</v>
      </c>
      <c r="I3043" s="15"/>
      <c r="J3043" s="16">
        <f>+IF(TABLA!$I3043&lt;&gt;"",1,0)</f>
        <v>0</v>
      </c>
      <c r="K3043" s="16">
        <f>+IF(AND(TABLA!$F3043=1,TABLA!$H3043=1,TABLA!$J3043=1), 1, 0)</f>
        <v>0</v>
      </c>
      <c r="L3043" s="16"/>
      <c r="M3043" s="5" t="s">
        <v>163</v>
      </c>
      <c r="N3043" s="5" t="s">
        <v>8296</v>
      </c>
      <c r="O3043" s="17">
        <v>45225</v>
      </c>
      <c r="P3043" s="5">
        <v>1</v>
      </c>
      <c r="Q3043" s="5">
        <v>1</v>
      </c>
      <c r="R3043" s="5">
        <v>1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1</v>
      </c>
      <c r="Y3043" s="5">
        <v>0</v>
      </c>
      <c r="Z3043" s="5">
        <v>1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18">
        <v>52.213999999999999</v>
      </c>
      <c r="AH3043" s="19">
        <v>47</v>
      </c>
      <c r="AI3043" s="19">
        <v>51</v>
      </c>
    </row>
    <row r="3044" spans="1:35" ht="12.75" customHeight="1" x14ac:dyDescent="0.25">
      <c r="A3044" s="5">
        <v>375</v>
      </c>
      <c r="B3044" s="5">
        <v>5013006</v>
      </c>
      <c r="C3044" s="5"/>
      <c r="D3044" s="5" t="s">
        <v>8297</v>
      </c>
      <c r="E3044" s="15"/>
      <c r="F3044" s="16">
        <f>+IF(TABLA!$E3044 &lt;&gt; "", 1, 0)</f>
        <v>0</v>
      </c>
      <c r="G3044" s="15"/>
      <c r="H3044" s="16">
        <f>+IF(TABLA!$G3044&lt;&gt;"",1,0)</f>
        <v>0</v>
      </c>
      <c r="I3044" s="15"/>
      <c r="J3044" s="16">
        <f>+IF(TABLA!$I3044&lt;&gt;"",1,0)</f>
        <v>0</v>
      </c>
      <c r="K3044" s="16">
        <f>+IF(AND(TABLA!$F3044=1,TABLA!$H3044=1,TABLA!$J3044=1), 1, 0)</f>
        <v>0</v>
      </c>
      <c r="L3044" s="16"/>
      <c r="M3044" s="5" t="s">
        <v>163</v>
      </c>
      <c r="N3044" s="5" t="s">
        <v>8298</v>
      </c>
      <c r="O3044" s="17">
        <v>44972</v>
      </c>
      <c r="P3044" s="5">
        <v>1</v>
      </c>
      <c r="Q3044" s="5">
        <v>1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1</v>
      </c>
      <c r="Y3044" s="5">
        <v>0</v>
      </c>
      <c r="Z3044" s="5">
        <v>1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18">
        <v>0</v>
      </c>
      <c r="AH3044" s="19">
        <v>1</v>
      </c>
      <c r="AI3044" s="19">
        <v>1</v>
      </c>
    </row>
    <row r="3045" spans="1:35" ht="12.75" customHeight="1" x14ac:dyDescent="0.25">
      <c r="A3045" s="5">
        <v>2773</v>
      </c>
      <c r="B3045" s="5">
        <v>5013009</v>
      </c>
      <c r="C3045" s="5"/>
      <c r="D3045" s="5" t="s">
        <v>7207</v>
      </c>
      <c r="E3045" s="15"/>
      <c r="F3045" s="16">
        <f>+IF(TABLA!$E3045 &lt;&gt; "", 1, 0)</f>
        <v>0</v>
      </c>
      <c r="G3045" s="15"/>
      <c r="H3045" s="16">
        <f>+IF(TABLA!$G3045&lt;&gt;"",1,0)</f>
        <v>0</v>
      </c>
      <c r="I3045" s="15"/>
      <c r="J3045" s="16">
        <f>+IF(TABLA!$I3045&lt;&gt;"",1,0)</f>
        <v>0</v>
      </c>
      <c r="K3045" s="16">
        <f>+IF(AND(TABLA!$F3045=1,TABLA!$H3045=1,TABLA!$J3045=1), 1, 0)</f>
        <v>0</v>
      </c>
      <c r="L3045" s="16"/>
      <c r="M3045" s="5" t="s">
        <v>163</v>
      </c>
      <c r="N3045" s="5" t="s">
        <v>7209</v>
      </c>
      <c r="O3045" s="17">
        <v>45227</v>
      </c>
      <c r="P3045" s="5">
        <v>1</v>
      </c>
      <c r="Q3045" s="5">
        <v>1</v>
      </c>
      <c r="R3045" s="5">
        <v>1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0</v>
      </c>
      <c r="Z3045" s="5">
        <v>1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18">
        <v>1052.4636</v>
      </c>
      <c r="AH3045" s="19">
        <v>4517</v>
      </c>
      <c r="AI3045" s="19">
        <v>4975</v>
      </c>
    </row>
    <row r="3046" spans="1:35" ht="12.75" customHeight="1" x14ac:dyDescent="0.25">
      <c r="A3046" s="5">
        <v>2696</v>
      </c>
      <c r="B3046" s="5">
        <v>5013010</v>
      </c>
      <c r="C3046" s="5"/>
      <c r="D3046" s="5" t="s">
        <v>8299</v>
      </c>
      <c r="E3046" s="15"/>
      <c r="F3046" s="16">
        <f>+IF(TABLA!$E3046 &lt;&gt; "", 1, 0)</f>
        <v>0</v>
      </c>
      <c r="G3046" s="15"/>
      <c r="H3046" s="16">
        <f>+IF(TABLA!$G3046&lt;&gt;"",1,0)</f>
        <v>0</v>
      </c>
      <c r="I3046" s="15"/>
      <c r="J3046" s="16">
        <f>+IF(TABLA!$I3046&lt;&gt;"",1,0)</f>
        <v>0</v>
      </c>
      <c r="K3046" s="16">
        <f>+IF(AND(TABLA!$F3046=1,TABLA!$H3046=1,TABLA!$J3046=1), 1, 0)</f>
        <v>0</v>
      </c>
      <c r="L3046" s="16"/>
      <c r="M3046" s="5" t="s">
        <v>163</v>
      </c>
      <c r="N3046" s="5" t="s">
        <v>8300</v>
      </c>
      <c r="O3046" s="17">
        <v>45225</v>
      </c>
      <c r="P3046" s="5">
        <v>1</v>
      </c>
      <c r="Q3046" s="5">
        <v>1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1</v>
      </c>
      <c r="Y3046" s="5">
        <v>0</v>
      </c>
      <c r="Z3046" s="5">
        <v>1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18">
        <v>140.89070000000001</v>
      </c>
      <c r="AH3046" s="19">
        <v>384</v>
      </c>
      <c r="AI3046" s="19">
        <v>400</v>
      </c>
    </row>
    <row r="3047" spans="1:35" ht="12.75" customHeight="1" x14ac:dyDescent="0.25">
      <c r="A3047" s="5">
        <v>1533</v>
      </c>
      <c r="B3047" s="5">
        <v>5013013</v>
      </c>
      <c r="C3047" s="5"/>
      <c r="D3047" s="5" t="s">
        <v>7175</v>
      </c>
      <c r="E3047" s="15"/>
      <c r="F3047" s="16">
        <f>+IF(TABLA!$E3047 &lt;&gt; "", 1, 0)</f>
        <v>0</v>
      </c>
      <c r="G3047" s="15"/>
      <c r="H3047" s="16">
        <f>+IF(TABLA!$G3047&lt;&gt;"",1,0)</f>
        <v>0</v>
      </c>
      <c r="I3047" s="15"/>
      <c r="J3047" s="16">
        <f>+IF(TABLA!$I3047&lt;&gt;"",1,0)</f>
        <v>0</v>
      </c>
      <c r="K3047" s="16">
        <f>+IF(AND(TABLA!$F3047=1,TABLA!$H3047=1,TABLA!$J3047=1), 1, 0)</f>
        <v>0</v>
      </c>
      <c r="L3047" s="16"/>
      <c r="M3047" s="5" t="s">
        <v>163</v>
      </c>
      <c r="N3047" s="5" t="s">
        <v>7177</v>
      </c>
      <c r="O3047" s="17">
        <v>45174</v>
      </c>
      <c r="P3047" s="5">
        <v>1</v>
      </c>
      <c r="Q3047" s="5">
        <v>1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1</v>
      </c>
      <c r="Y3047" s="5">
        <v>0</v>
      </c>
      <c r="Z3047" s="5">
        <v>1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18">
        <v>0.47299999999999998</v>
      </c>
      <c r="AH3047" s="19">
        <v>5</v>
      </c>
      <c r="AI3047" s="19">
        <v>6</v>
      </c>
    </row>
    <row r="3048" spans="1:35" ht="12.75" customHeight="1" x14ac:dyDescent="0.25">
      <c r="A3048" s="5">
        <v>2697</v>
      </c>
      <c r="B3048" s="5">
        <v>5013014</v>
      </c>
      <c r="C3048" s="5"/>
      <c r="D3048" s="5" t="s">
        <v>7210</v>
      </c>
      <c r="E3048" s="15"/>
      <c r="F3048" s="16">
        <f>+IF(TABLA!$E3048 &lt;&gt; "", 1, 0)</f>
        <v>0</v>
      </c>
      <c r="G3048" s="15"/>
      <c r="H3048" s="16">
        <f>+IF(TABLA!$G3048&lt;&gt;"",1,0)</f>
        <v>0</v>
      </c>
      <c r="I3048" s="15"/>
      <c r="J3048" s="16">
        <f>+IF(TABLA!$I3048&lt;&gt;"",1,0)</f>
        <v>0</v>
      </c>
      <c r="K3048" s="16">
        <f>+IF(AND(TABLA!$F3048=1,TABLA!$H3048=1,TABLA!$J3048=1), 1, 0)</f>
        <v>0</v>
      </c>
      <c r="L3048" s="16"/>
      <c r="M3048" s="5" t="s">
        <v>163</v>
      </c>
      <c r="N3048" s="5" t="s">
        <v>7212</v>
      </c>
      <c r="O3048" s="17">
        <v>45225</v>
      </c>
      <c r="P3048" s="5">
        <v>1</v>
      </c>
      <c r="Q3048" s="5">
        <v>1</v>
      </c>
      <c r="R3048" s="5">
        <v>1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1</v>
      </c>
      <c r="Y3048" s="5">
        <v>0</v>
      </c>
      <c r="Z3048" s="5">
        <v>1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18">
        <v>73.602900000000005</v>
      </c>
      <c r="AH3048" s="19">
        <v>98</v>
      </c>
      <c r="AI3048" s="19">
        <v>98</v>
      </c>
    </row>
    <row r="3049" spans="1:35" ht="12.75" customHeight="1" x14ac:dyDescent="0.25">
      <c r="A3049" s="5">
        <v>211</v>
      </c>
      <c r="B3049" s="5">
        <v>5013018</v>
      </c>
      <c r="C3049" s="5"/>
      <c r="D3049" s="5" t="s">
        <v>8301</v>
      </c>
      <c r="E3049" s="15"/>
      <c r="F3049" s="16">
        <f>+IF(TABLA!$E3049 &lt;&gt; "", 1, 0)</f>
        <v>0</v>
      </c>
      <c r="G3049" s="15"/>
      <c r="H3049" s="16">
        <f>+IF(TABLA!$G3049&lt;&gt;"",1,0)</f>
        <v>0</v>
      </c>
      <c r="I3049" s="15"/>
      <c r="J3049" s="16">
        <f>+IF(TABLA!$I3049&lt;&gt;"",1,0)</f>
        <v>0</v>
      </c>
      <c r="K3049" s="16">
        <f>+IF(AND(TABLA!$F3049=1,TABLA!$H3049=1,TABLA!$J3049=1), 1, 0)</f>
        <v>0</v>
      </c>
      <c r="L3049" s="16"/>
      <c r="M3049" s="5" t="s">
        <v>163</v>
      </c>
      <c r="N3049" s="5" t="s">
        <v>8302</v>
      </c>
      <c r="O3049" s="17">
        <v>44900</v>
      </c>
      <c r="P3049" s="5">
        <v>1</v>
      </c>
      <c r="Q3049" s="5">
        <v>1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1</v>
      </c>
      <c r="Y3049" s="5">
        <v>0</v>
      </c>
      <c r="Z3049" s="5">
        <v>1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18">
        <v>7.7211999999999996</v>
      </c>
      <c r="AH3049" s="19">
        <v>8</v>
      </c>
      <c r="AI3049" s="19">
        <v>9</v>
      </c>
    </row>
    <row r="3050" spans="1:35" ht="12.75" customHeight="1" x14ac:dyDescent="0.25">
      <c r="A3050" s="5">
        <v>2112</v>
      </c>
      <c r="B3050" s="5">
        <v>5013019</v>
      </c>
      <c r="C3050" s="5"/>
      <c r="D3050" s="5" t="s">
        <v>8303</v>
      </c>
      <c r="E3050" s="15"/>
      <c r="F3050" s="16">
        <f>+IF(TABLA!$E3050 &lt;&gt; "", 1, 0)</f>
        <v>0</v>
      </c>
      <c r="G3050" s="15"/>
      <c r="H3050" s="16">
        <f>+IF(TABLA!$G3050&lt;&gt;"",1,0)</f>
        <v>0</v>
      </c>
      <c r="I3050" s="15"/>
      <c r="J3050" s="16">
        <f>+IF(TABLA!$I3050&lt;&gt;"",1,0)</f>
        <v>0</v>
      </c>
      <c r="K3050" s="16">
        <f>+IF(AND(TABLA!$F3050=1,TABLA!$H3050=1,TABLA!$J3050=1), 1, 0)</f>
        <v>0</v>
      </c>
      <c r="L3050" s="16"/>
      <c r="M3050" s="5" t="s">
        <v>163</v>
      </c>
      <c r="N3050" s="5" t="s">
        <v>8304</v>
      </c>
      <c r="O3050" s="17">
        <v>45211</v>
      </c>
      <c r="P3050" s="5">
        <v>1</v>
      </c>
      <c r="Q3050" s="5">
        <v>1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1</v>
      </c>
      <c r="Y3050" s="5">
        <v>0</v>
      </c>
      <c r="Z3050" s="5">
        <v>1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18">
        <v>9.0305999999999997</v>
      </c>
      <c r="AH3050" s="19">
        <v>24</v>
      </c>
      <c r="AI3050" s="19">
        <v>24</v>
      </c>
    </row>
    <row r="3051" spans="1:35" ht="12.75" customHeight="1" x14ac:dyDescent="0.25">
      <c r="A3051" s="5">
        <v>1550</v>
      </c>
      <c r="B3051" s="5">
        <v>5013024</v>
      </c>
      <c r="C3051" s="5"/>
      <c r="D3051" s="5" t="s">
        <v>8305</v>
      </c>
      <c r="E3051" s="15"/>
      <c r="F3051" s="16">
        <f>+IF(TABLA!$E3051 &lt;&gt; "", 1, 0)</f>
        <v>0</v>
      </c>
      <c r="G3051" s="15"/>
      <c r="H3051" s="16">
        <f>+IF(TABLA!$G3051&lt;&gt;"",1,0)</f>
        <v>0</v>
      </c>
      <c r="I3051" s="15"/>
      <c r="J3051" s="16">
        <f>+IF(TABLA!$I3051&lt;&gt;"",1,0)</f>
        <v>0</v>
      </c>
      <c r="K3051" s="16">
        <f>+IF(AND(TABLA!$F3051=1,TABLA!$H3051=1,TABLA!$J3051=1), 1, 0)</f>
        <v>0</v>
      </c>
      <c r="L3051" s="16"/>
      <c r="M3051" s="5" t="s">
        <v>163</v>
      </c>
      <c r="N3051" s="5" t="s">
        <v>8306</v>
      </c>
      <c r="O3051" s="17">
        <v>45175</v>
      </c>
      <c r="P3051" s="5">
        <v>1</v>
      </c>
      <c r="Q3051" s="5">
        <v>1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1</v>
      </c>
      <c r="Y3051" s="5">
        <v>0</v>
      </c>
      <c r="Z3051" s="5">
        <v>1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18">
        <v>115.8629</v>
      </c>
      <c r="AH3051" s="19">
        <v>41</v>
      </c>
      <c r="AI3051" s="19">
        <v>41</v>
      </c>
    </row>
    <row r="3052" spans="1:35" ht="12.75" customHeight="1" x14ac:dyDescent="0.25">
      <c r="A3052" s="5">
        <v>919</v>
      </c>
      <c r="B3052" s="5">
        <v>5013025</v>
      </c>
      <c r="C3052" s="5"/>
      <c r="D3052" s="5" t="s">
        <v>8307</v>
      </c>
      <c r="E3052" s="15"/>
      <c r="F3052" s="16">
        <f>+IF(TABLA!$E3052 &lt;&gt; "", 1, 0)</f>
        <v>0</v>
      </c>
      <c r="G3052" s="15"/>
      <c r="H3052" s="16">
        <f>+IF(TABLA!$G3052&lt;&gt;"",1,0)</f>
        <v>0</v>
      </c>
      <c r="I3052" s="15"/>
      <c r="J3052" s="16">
        <f>+IF(TABLA!$I3052&lt;&gt;"",1,0)</f>
        <v>0</v>
      </c>
      <c r="K3052" s="16">
        <f>+IF(AND(TABLA!$F3052=1,TABLA!$H3052=1,TABLA!$J3052=1), 1, 0)</f>
        <v>0</v>
      </c>
      <c r="L3052" s="16"/>
      <c r="M3052" s="5" t="s">
        <v>163</v>
      </c>
      <c r="N3052" s="5" t="s">
        <v>8308</v>
      </c>
      <c r="O3052" s="17">
        <v>45099</v>
      </c>
      <c r="P3052" s="5">
        <v>1</v>
      </c>
      <c r="Q3052" s="5">
        <v>1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1</v>
      </c>
      <c r="Y3052" s="5">
        <v>0</v>
      </c>
      <c r="Z3052" s="5">
        <v>1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18">
        <v>32.943899999999999</v>
      </c>
      <c r="AH3052" s="19">
        <v>8</v>
      </c>
      <c r="AI3052" s="19">
        <v>9</v>
      </c>
    </row>
    <row r="3053" spans="1:35" ht="12.75" customHeight="1" x14ac:dyDescent="0.25">
      <c r="A3053" s="5">
        <v>2375</v>
      </c>
      <c r="B3053" s="5">
        <v>5013026</v>
      </c>
      <c r="C3053" s="5"/>
      <c r="D3053" s="5" t="s">
        <v>8309</v>
      </c>
      <c r="E3053" s="15"/>
      <c r="F3053" s="16">
        <f>+IF(TABLA!$E3053 &lt;&gt; "", 1, 0)</f>
        <v>0</v>
      </c>
      <c r="G3053" s="15"/>
      <c r="H3053" s="16">
        <f>+IF(TABLA!$G3053&lt;&gt;"",1,0)</f>
        <v>0</v>
      </c>
      <c r="I3053" s="15"/>
      <c r="J3053" s="16">
        <f>+IF(TABLA!$I3053&lt;&gt;"",1,0)</f>
        <v>0</v>
      </c>
      <c r="K3053" s="16">
        <f>+IF(AND(TABLA!$F3053=1,TABLA!$H3053=1,TABLA!$J3053=1), 1, 0)</f>
        <v>0</v>
      </c>
      <c r="L3053" s="16"/>
      <c r="M3053" s="5" t="s">
        <v>163</v>
      </c>
      <c r="N3053" s="5" t="s">
        <v>8310</v>
      </c>
      <c r="O3053" s="17">
        <v>45219</v>
      </c>
      <c r="P3053" s="5">
        <v>1</v>
      </c>
      <c r="Q3053" s="5">
        <v>1</v>
      </c>
      <c r="R3053" s="5">
        <v>1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1</v>
      </c>
      <c r="Y3053" s="5">
        <v>0</v>
      </c>
      <c r="Z3053" s="5">
        <v>1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18">
        <v>109.73990000000001</v>
      </c>
      <c r="AH3053" s="19">
        <v>222</v>
      </c>
      <c r="AI3053" s="19">
        <v>256</v>
      </c>
    </row>
    <row r="3054" spans="1:35" ht="12.75" customHeight="1" x14ac:dyDescent="0.25">
      <c r="A3054" s="5">
        <v>446</v>
      </c>
      <c r="B3054" s="5">
        <v>5013027</v>
      </c>
      <c r="C3054" s="5"/>
      <c r="D3054" s="5" t="s">
        <v>8311</v>
      </c>
      <c r="E3054" s="15"/>
      <c r="F3054" s="16">
        <f>+IF(TABLA!$E3054 &lt;&gt; "", 1, 0)</f>
        <v>0</v>
      </c>
      <c r="G3054" s="15"/>
      <c r="H3054" s="16">
        <f>+IF(TABLA!$G3054&lt;&gt;"",1,0)</f>
        <v>0</v>
      </c>
      <c r="I3054" s="15"/>
      <c r="J3054" s="16">
        <f>+IF(TABLA!$I3054&lt;&gt;"",1,0)</f>
        <v>0</v>
      </c>
      <c r="K3054" s="16">
        <f>+IF(AND(TABLA!$F3054=1,TABLA!$H3054=1,TABLA!$J3054=1), 1, 0)</f>
        <v>0</v>
      </c>
      <c r="L3054" s="16"/>
      <c r="M3054" s="5" t="s">
        <v>163</v>
      </c>
      <c r="N3054" s="5" t="s">
        <v>8312</v>
      </c>
      <c r="O3054" s="17">
        <v>44998</v>
      </c>
      <c r="P3054" s="5">
        <v>1</v>
      </c>
      <c r="Q3054" s="5">
        <v>1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1</v>
      </c>
      <c r="Y3054" s="5">
        <v>0</v>
      </c>
      <c r="Z3054" s="5">
        <v>1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18">
        <v>0</v>
      </c>
      <c r="AH3054" s="19">
        <v>3</v>
      </c>
      <c r="AI3054" s="19">
        <v>3</v>
      </c>
    </row>
    <row r="3055" spans="1:35" ht="12.75" customHeight="1" x14ac:dyDescent="0.25">
      <c r="A3055" s="5">
        <v>1600</v>
      </c>
      <c r="B3055" s="5">
        <v>5013028</v>
      </c>
      <c r="C3055" s="5"/>
      <c r="D3055" s="5" t="s">
        <v>8313</v>
      </c>
      <c r="E3055" s="15"/>
      <c r="F3055" s="16">
        <f>+IF(TABLA!$E3055 &lt;&gt; "", 1, 0)</f>
        <v>0</v>
      </c>
      <c r="G3055" s="15"/>
      <c r="H3055" s="16">
        <f>+IF(TABLA!$G3055&lt;&gt;"",1,0)</f>
        <v>0</v>
      </c>
      <c r="I3055" s="15"/>
      <c r="J3055" s="16">
        <f>+IF(TABLA!$I3055&lt;&gt;"",1,0)</f>
        <v>0</v>
      </c>
      <c r="K3055" s="16">
        <f>+IF(AND(TABLA!$F3055=1,TABLA!$H3055=1,TABLA!$J3055=1), 1, 0)</f>
        <v>0</v>
      </c>
      <c r="L3055" s="16"/>
      <c r="M3055" s="5" t="s">
        <v>163</v>
      </c>
      <c r="N3055" s="5" t="s">
        <v>8314</v>
      </c>
      <c r="O3055" s="17">
        <v>45180</v>
      </c>
      <c r="P3055" s="5">
        <v>1</v>
      </c>
      <c r="Q3055" s="5">
        <v>1</v>
      </c>
      <c r="R3055" s="5">
        <v>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1</v>
      </c>
      <c r="Y3055" s="5">
        <v>0</v>
      </c>
      <c r="Z3055" s="5">
        <v>1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18">
        <v>8.9651999999999994</v>
      </c>
      <c r="AH3055" s="19">
        <v>14</v>
      </c>
      <c r="AI3055" s="19">
        <v>16</v>
      </c>
    </row>
    <row r="3056" spans="1:35" ht="12.75" customHeight="1" x14ac:dyDescent="0.25">
      <c r="A3056" s="5">
        <v>2409</v>
      </c>
      <c r="B3056" s="5">
        <v>5013029</v>
      </c>
      <c r="C3056" s="5"/>
      <c r="D3056" s="5" t="s">
        <v>8315</v>
      </c>
      <c r="E3056" s="15"/>
      <c r="F3056" s="16">
        <f>+IF(TABLA!$E3056 &lt;&gt; "", 1, 0)</f>
        <v>0</v>
      </c>
      <c r="G3056" s="15"/>
      <c r="H3056" s="16">
        <f>+IF(TABLA!$G3056&lt;&gt;"",1,0)</f>
        <v>0</v>
      </c>
      <c r="I3056" s="15"/>
      <c r="J3056" s="16">
        <f>+IF(TABLA!$I3056&lt;&gt;"",1,0)</f>
        <v>0</v>
      </c>
      <c r="K3056" s="16">
        <f>+IF(AND(TABLA!$F3056=1,TABLA!$H3056=1,TABLA!$J3056=1), 1, 0)</f>
        <v>0</v>
      </c>
      <c r="L3056" s="16"/>
      <c r="M3056" s="5" t="s">
        <v>163</v>
      </c>
      <c r="N3056" s="5" t="s">
        <v>8316</v>
      </c>
      <c r="O3056" s="17">
        <v>45220</v>
      </c>
      <c r="P3056" s="5">
        <v>1</v>
      </c>
      <c r="Q3056" s="5">
        <v>1</v>
      </c>
      <c r="R3056" s="5">
        <v>1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1</v>
      </c>
      <c r="Y3056" s="5">
        <v>0</v>
      </c>
      <c r="Z3056" s="5">
        <v>1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18">
        <v>6.3063000000000002</v>
      </c>
      <c r="AH3056" s="19">
        <v>9</v>
      </c>
      <c r="AI3056" s="19">
        <v>9</v>
      </c>
    </row>
    <row r="3057" spans="1:35" ht="12.75" customHeight="1" x14ac:dyDescent="0.25">
      <c r="A3057" s="5">
        <v>1700</v>
      </c>
      <c r="B3057" s="5">
        <v>5013030</v>
      </c>
      <c r="C3057" s="5"/>
      <c r="D3057" s="5" t="s">
        <v>8317</v>
      </c>
      <c r="E3057" s="15"/>
      <c r="F3057" s="16">
        <f>+IF(TABLA!$E3057 &lt;&gt; "", 1, 0)</f>
        <v>0</v>
      </c>
      <c r="G3057" s="15"/>
      <c r="H3057" s="16">
        <f>+IF(TABLA!$G3057&lt;&gt;"",1,0)</f>
        <v>0</v>
      </c>
      <c r="I3057" s="15"/>
      <c r="J3057" s="16">
        <f>+IF(TABLA!$I3057&lt;&gt;"",1,0)</f>
        <v>0</v>
      </c>
      <c r="K3057" s="16">
        <f>+IF(AND(TABLA!$F3057=1,TABLA!$H3057=1,TABLA!$J3057=1), 1, 0)</f>
        <v>0</v>
      </c>
      <c r="L3057" s="16"/>
      <c r="M3057" s="5" t="s">
        <v>163</v>
      </c>
      <c r="N3057" s="5" t="s">
        <v>8318</v>
      </c>
      <c r="O3057" s="17">
        <v>45189</v>
      </c>
      <c r="P3057" s="5">
        <v>1</v>
      </c>
      <c r="Q3057" s="5">
        <v>1</v>
      </c>
      <c r="R3057" s="5">
        <v>1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1</v>
      </c>
      <c r="Y3057" s="5">
        <v>0</v>
      </c>
      <c r="Z3057" s="5">
        <v>1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18">
        <v>201.9444</v>
      </c>
      <c r="AH3057" s="19">
        <v>58</v>
      </c>
      <c r="AI3057" s="19">
        <v>60</v>
      </c>
    </row>
    <row r="3058" spans="1:35" ht="12.75" customHeight="1" x14ac:dyDescent="0.25">
      <c r="A3058" s="5">
        <v>1648</v>
      </c>
      <c r="B3058" s="5">
        <v>5013031</v>
      </c>
      <c r="C3058" s="5"/>
      <c r="D3058" s="5" t="s">
        <v>8319</v>
      </c>
      <c r="E3058" s="15"/>
      <c r="F3058" s="16">
        <f>+IF(TABLA!$E3058 &lt;&gt; "", 1, 0)</f>
        <v>0</v>
      </c>
      <c r="G3058" s="15"/>
      <c r="H3058" s="16">
        <f>+IF(TABLA!$G3058&lt;&gt;"",1,0)</f>
        <v>0</v>
      </c>
      <c r="I3058" s="15"/>
      <c r="J3058" s="16">
        <f>+IF(TABLA!$I3058&lt;&gt;"",1,0)</f>
        <v>0</v>
      </c>
      <c r="K3058" s="16">
        <f>+IF(AND(TABLA!$F3058=1,TABLA!$H3058=1,TABLA!$J3058=1), 1, 0)</f>
        <v>0</v>
      </c>
      <c r="L3058" s="16"/>
      <c r="M3058" s="5" t="s">
        <v>163</v>
      </c>
      <c r="N3058" s="5" t="s">
        <v>8320</v>
      </c>
      <c r="O3058" s="17">
        <v>45183</v>
      </c>
      <c r="P3058" s="5">
        <v>1</v>
      </c>
      <c r="Q3058" s="5">
        <v>1</v>
      </c>
      <c r="R3058" s="5">
        <v>1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1</v>
      </c>
      <c r="Y3058" s="5">
        <v>0</v>
      </c>
      <c r="Z3058" s="5">
        <v>1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18">
        <v>33.811999999999998</v>
      </c>
      <c r="AH3058" s="19">
        <v>31</v>
      </c>
      <c r="AI3058" s="19">
        <v>34</v>
      </c>
    </row>
    <row r="3059" spans="1:35" ht="12.75" customHeight="1" x14ac:dyDescent="0.25">
      <c r="A3059" s="5">
        <v>202</v>
      </c>
      <c r="B3059" s="5">
        <v>5013032</v>
      </c>
      <c r="C3059" s="5"/>
      <c r="D3059" s="5" t="s">
        <v>8321</v>
      </c>
      <c r="E3059" s="15"/>
      <c r="F3059" s="16">
        <f>+IF(TABLA!$E3059 &lt;&gt; "", 1, 0)</f>
        <v>0</v>
      </c>
      <c r="G3059" s="15"/>
      <c r="H3059" s="16">
        <f>+IF(TABLA!$G3059&lt;&gt;"",1,0)</f>
        <v>0</v>
      </c>
      <c r="I3059" s="15"/>
      <c r="J3059" s="16">
        <f>+IF(TABLA!$I3059&lt;&gt;"",1,0)</f>
        <v>0</v>
      </c>
      <c r="K3059" s="16">
        <f>+IF(AND(TABLA!$F3059=1,TABLA!$H3059=1,TABLA!$J3059=1), 1, 0)</f>
        <v>0</v>
      </c>
      <c r="L3059" s="16"/>
      <c r="M3059" s="5" t="s">
        <v>163</v>
      </c>
      <c r="N3059" s="5" t="s">
        <v>8322</v>
      </c>
      <c r="O3059" s="17">
        <v>44893</v>
      </c>
      <c r="P3059" s="5">
        <v>0</v>
      </c>
      <c r="Q3059" s="5">
        <v>1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1</v>
      </c>
      <c r="Y3059" s="5">
        <v>0</v>
      </c>
      <c r="Z3059" s="5">
        <v>1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18">
        <v>2.2427000000000001</v>
      </c>
      <c r="AH3059" s="19">
        <v>4</v>
      </c>
      <c r="AI3059" s="19">
        <v>4</v>
      </c>
    </row>
    <row r="3060" spans="1:35" ht="12.75" customHeight="1" x14ac:dyDescent="0.25">
      <c r="A3060" s="5">
        <v>2464</v>
      </c>
      <c r="B3060" s="5">
        <v>5013033</v>
      </c>
      <c r="C3060" s="5"/>
      <c r="D3060" s="5" t="s">
        <v>7160</v>
      </c>
      <c r="E3060" s="15"/>
      <c r="F3060" s="16">
        <f>+IF(TABLA!$E3060 &lt;&gt; "", 1, 0)</f>
        <v>0</v>
      </c>
      <c r="G3060" s="15"/>
      <c r="H3060" s="16">
        <f>+IF(TABLA!$G3060&lt;&gt;"",1,0)</f>
        <v>0</v>
      </c>
      <c r="I3060" s="15"/>
      <c r="J3060" s="16">
        <f>+IF(TABLA!$I3060&lt;&gt;"",1,0)</f>
        <v>0</v>
      </c>
      <c r="K3060" s="16">
        <f>+IF(AND(TABLA!$F3060=1,TABLA!$H3060=1,TABLA!$J3060=1), 1, 0)</f>
        <v>0</v>
      </c>
      <c r="L3060" s="16"/>
      <c r="M3060" s="5" t="s">
        <v>163</v>
      </c>
      <c r="N3060" s="5" t="s">
        <v>7162</v>
      </c>
      <c r="O3060" s="17">
        <v>45222</v>
      </c>
      <c r="P3060" s="5">
        <v>1</v>
      </c>
      <c r="Q3060" s="5">
        <v>1</v>
      </c>
      <c r="R3060" s="5">
        <v>1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1</v>
      </c>
      <c r="Y3060" s="5">
        <v>0</v>
      </c>
      <c r="Z3060" s="5">
        <v>1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18">
        <v>1660.8417999999999</v>
      </c>
      <c r="AH3060" s="19">
        <v>875</v>
      </c>
      <c r="AI3060" s="19">
        <v>914</v>
      </c>
    </row>
    <row r="3061" spans="1:35" ht="12.75" customHeight="1" x14ac:dyDescent="0.25">
      <c r="A3061" s="5">
        <v>2774</v>
      </c>
      <c r="B3061" s="5">
        <v>5013034</v>
      </c>
      <c r="C3061" s="5"/>
      <c r="D3061" s="5" t="s">
        <v>7425</v>
      </c>
      <c r="E3061" s="15"/>
      <c r="F3061" s="16">
        <f>+IF(TABLA!$E3061 &lt;&gt; "", 1, 0)</f>
        <v>0</v>
      </c>
      <c r="G3061" s="15"/>
      <c r="H3061" s="16">
        <f>+IF(TABLA!$G3061&lt;&gt;"",1,0)</f>
        <v>0</v>
      </c>
      <c r="I3061" s="15"/>
      <c r="J3061" s="16">
        <f>+IF(TABLA!$I3061&lt;&gt;"",1,0)</f>
        <v>0</v>
      </c>
      <c r="K3061" s="16">
        <f>+IF(AND(TABLA!$F3061=1,TABLA!$H3061=1,TABLA!$J3061=1), 1, 0)</f>
        <v>0</v>
      </c>
      <c r="L3061" s="16"/>
      <c r="M3061" s="5" t="s">
        <v>163</v>
      </c>
      <c r="N3061" s="5" t="s">
        <v>7427</v>
      </c>
      <c r="O3061" s="17">
        <v>45227</v>
      </c>
      <c r="P3061" s="5">
        <v>1</v>
      </c>
      <c r="Q3061" s="5">
        <v>1</v>
      </c>
      <c r="R3061" s="5">
        <v>1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1</v>
      </c>
      <c r="Y3061" s="5">
        <v>0</v>
      </c>
      <c r="Z3061" s="5">
        <v>1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18">
        <v>217.54400000000001</v>
      </c>
      <c r="AH3061" s="19">
        <v>363</v>
      </c>
      <c r="AI3061" s="19">
        <v>451</v>
      </c>
    </row>
    <row r="3062" spans="1:35" ht="12.75" customHeight="1" x14ac:dyDescent="0.25">
      <c r="A3062" s="5">
        <v>2410</v>
      </c>
      <c r="B3062" s="5">
        <v>5013035</v>
      </c>
      <c r="C3062" s="5"/>
      <c r="D3062" s="5" t="s">
        <v>8323</v>
      </c>
      <c r="E3062" s="15"/>
      <c r="F3062" s="16">
        <f>+IF(TABLA!$E3062 &lt;&gt; "", 1, 0)</f>
        <v>0</v>
      </c>
      <c r="G3062" s="15"/>
      <c r="H3062" s="16">
        <f>+IF(TABLA!$G3062&lt;&gt;"",1,0)</f>
        <v>0</v>
      </c>
      <c r="I3062" s="15"/>
      <c r="J3062" s="16">
        <f>+IF(TABLA!$I3062&lt;&gt;"",1,0)</f>
        <v>0</v>
      </c>
      <c r="K3062" s="16">
        <f>+IF(AND(TABLA!$F3062=1,TABLA!$H3062=1,TABLA!$J3062=1), 1, 0)</f>
        <v>0</v>
      </c>
      <c r="L3062" s="16"/>
      <c r="M3062" s="5" t="s">
        <v>163</v>
      </c>
      <c r="N3062" s="5" t="s">
        <v>8324</v>
      </c>
      <c r="O3062" s="17">
        <v>45220</v>
      </c>
      <c r="P3062" s="5">
        <v>1</v>
      </c>
      <c r="Q3062" s="5">
        <v>1</v>
      </c>
      <c r="R3062" s="5">
        <v>1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1</v>
      </c>
      <c r="Y3062" s="5">
        <v>0</v>
      </c>
      <c r="Z3062" s="5">
        <v>1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18">
        <v>150.51509999999999</v>
      </c>
      <c r="AH3062" s="19">
        <v>267</v>
      </c>
      <c r="AI3062" s="19">
        <v>308</v>
      </c>
    </row>
    <row r="3063" spans="1:35" ht="12.75" customHeight="1" x14ac:dyDescent="0.25">
      <c r="A3063" s="5">
        <v>1380</v>
      </c>
      <c r="B3063" s="5">
        <v>5013036</v>
      </c>
      <c r="C3063" s="5"/>
      <c r="D3063" s="5" t="s">
        <v>8325</v>
      </c>
      <c r="E3063" s="15"/>
      <c r="F3063" s="16">
        <f>+IF(TABLA!$E3063 &lt;&gt; "", 1, 0)</f>
        <v>0</v>
      </c>
      <c r="G3063" s="15"/>
      <c r="H3063" s="16">
        <f>+IF(TABLA!$G3063&lt;&gt;"",1,0)</f>
        <v>0</v>
      </c>
      <c r="I3063" s="15"/>
      <c r="J3063" s="16">
        <f>+IF(TABLA!$I3063&lt;&gt;"",1,0)</f>
        <v>0</v>
      </c>
      <c r="K3063" s="16">
        <f>+IF(AND(TABLA!$F3063=1,TABLA!$H3063=1,TABLA!$J3063=1), 1, 0)</f>
        <v>0</v>
      </c>
      <c r="L3063" s="16"/>
      <c r="M3063" s="5" t="s">
        <v>163</v>
      </c>
      <c r="N3063" s="5" t="s">
        <v>8326</v>
      </c>
      <c r="O3063" s="17">
        <v>45159</v>
      </c>
      <c r="P3063" s="5">
        <v>1</v>
      </c>
      <c r="Q3063" s="5">
        <v>1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1</v>
      </c>
      <c r="Y3063" s="5">
        <v>0</v>
      </c>
      <c r="Z3063" s="5">
        <v>1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18">
        <v>2.3782000000000001</v>
      </c>
      <c r="AH3063" s="19">
        <v>5</v>
      </c>
      <c r="AI3063" s="19">
        <v>5</v>
      </c>
    </row>
    <row r="3064" spans="1:35" ht="12.75" customHeight="1" x14ac:dyDescent="0.25">
      <c r="A3064" s="5">
        <v>2249</v>
      </c>
      <c r="B3064" s="5">
        <v>5013037</v>
      </c>
      <c r="C3064" s="5"/>
      <c r="D3064" s="5" t="s">
        <v>8327</v>
      </c>
      <c r="E3064" s="15"/>
      <c r="F3064" s="16">
        <f>+IF(TABLA!$E3064 &lt;&gt; "", 1, 0)</f>
        <v>0</v>
      </c>
      <c r="G3064" s="15"/>
      <c r="H3064" s="16">
        <f>+IF(TABLA!$G3064&lt;&gt;"",1,0)</f>
        <v>0</v>
      </c>
      <c r="I3064" s="15"/>
      <c r="J3064" s="16">
        <f>+IF(TABLA!$I3064&lt;&gt;"",1,0)</f>
        <v>0</v>
      </c>
      <c r="K3064" s="16">
        <f>+IF(AND(TABLA!$F3064=1,TABLA!$H3064=1,TABLA!$J3064=1), 1, 0)</f>
        <v>0</v>
      </c>
      <c r="L3064" s="16"/>
      <c r="M3064" s="5" t="s">
        <v>163</v>
      </c>
      <c r="N3064" s="5" t="s">
        <v>8328</v>
      </c>
      <c r="O3064" s="17">
        <v>45216</v>
      </c>
      <c r="P3064" s="5">
        <v>1</v>
      </c>
      <c r="Q3064" s="5">
        <v>1</v>
      </c>
      <c r="R3064" s="5">
        <v>1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1</v>
      </c>
      <c r="Y3064" s="5">
        <v>0</v>
      </c>
      <c r="Z3064" s="5">
        <v>1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18">
        <v>31.1816</v>
      </c>
      <c r="AH3064" s="19">
        <v>45</v>
      </c>
      <c r="AI3064" s="19">
        <v>46</v>
      </c>
    </row>
    <row r="3065" spans="1:35" ht="12.75" customHeight="1" x14ac:dyDescent="0.25">
      <c r="A3065" s="5">
        <v>239</v>
      </c>
      <c r="B3065" s="5">
        <v>5013038</v>
      </c>
      <c r="C3065" s="5"/>
      <c r="D3065" s="5" t="s">
        <v>8329</v>
      </c>
      <c r="E3065" s="15"/>
      <c r="F3065" s="16">
        <f>+IF(TABLA!$E3065 &lt;&gt; "", 1, 0)</f>
        <v>0</v>
      </c>
      <c r="G3065" s="15"/>
      <c r="H3065" s="16">
        <f>+IF(TABLA!$G3065&lt;&gt;"",1,0)</f>
        <v>0</v>
      </c>
      <c r="I3065" s="15"/>
      <c r="J3065" s="16">
        <f>+IF(TABLA!$I3065&lt;&gt;"",1,0)</f>
        <v>0</v>
      </c>
      <c r="K3065" s="16">
        <f>+IF(AND(TABLA!$F3065=1,TABLA!$H3065=1,TABLA!$J3065=1), 1, 0)</f>
        <v>0</v>
      </c>
      <c r="L3065" s="16"/>
      <c r="M3065" s="5" t="s">
        <v>163</v>
      </c>
      <c r="N3065" s="5" t="s">
        <v>8330</v>
      </c>
      <c r="O3065" s="17">
        <v>44914</v>
      </c>
      <c r="P3065" s="5">
        <v>1</v>
      </c>
      <c r="Q3065" s="5">
        <v>1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1</v>
      </c>
      <c r="Y3065" s="5">
        <v>0</v>
      </c>
      <c r="Z3065" s="5">
        <v>1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18">
        <v>2.8207</v>
      </c>
      <c r="AH3065" s="19">
        <v>3</v>
      </c>
      <c r="AI3065" s="19">
        <v>4</v>
      </c>
    </row>
    <row r="3066" spans="1:35" ht="12.75" customHeight="1" x14ac:dyDescent="0.25">
      <c r="A3066" s="5">
        <v>465</v>
      </c>
      <c r="B3066" s="5">
        <v>5013039</v>
      </c>
      <c r="C3066" s="5"/>
      <c r="D3066" s="5" t="s">
        <v>8331</v>
      </c>
      <c r="E3066" s="15"/>
      <c r="F3066" s="16">
        <f>+IF(TABLA!$E3066 &lt;&gt; "", 1, 0)</f>
        <v>0</v>
      </c>
      <c r="G3066" s="15"/>
      <c r="H3066" s="16">
        <f>+IF(TABLA!$G3066&lt;&gt;"",1,0)</f>
        <v>0</v>
      </c>
      <c r="I3066" s="15"/>
      <c r="J3066" s="16">
        <f>+IF(TABLA!$I3066&lt;&gt;"",1,0)</f>
        <v>0</v>
      </c>
      <c r="K3066" s="16">
        <f>+IF(AND(TABLA!$F3066=1,TABLA!$H3066=1,TABLA!$J3066=1), 1, 0)</f>
        <v>0</v>
      </c>
      <c r="L3066" s="16"/>
      <c r="M3066" s="5" t="s">
        <v>163</v>
      </c>
      <c r="N3066" s="5" t="s">
        <v>8332</v>
      </c>
      <c r="O3066" s="17">
        <v>45002</v>
      </c>
      <c r="P3066" s="5">
        <v>1</v>
      </c>
      <c r="Q3066" s="5">
        <v>1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1</v>
      </c>
      <c r="Y3066" s="5">
        <v>0</v>
      </c>
      <c r="Z3066" s="5">
        <v>1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18">
        <v>11.189500000000001</v>
      </c>
      <c r="AH3066" s="19">
        <v>1</v>
      </c>
      <c r="AI3066" s="19">
        <v>1</v>
      </c>
    </row>
    <row r="3067" spans="1:35" ht="12.75" customHeight="1" x14ac:dyDescent="0.25">
      <c r="A3067" s="5">
        <v>447</v>
      </c>
      <c r="B3067" s="5">
        <v>5013040</v>
      </c>
      <c r="C3067" s="5"/>
      <c r="D3067" s="5" t="s">
        <v>8333</v>
      </c>
      <c r="E3067" s="15"/>
      <c r="F3067" s="16">
        <f>+IF(TABLA!$E3067 &lt;&gt; "", 1, 0)</f>
        <v>0</v>
      </c>
      <c r="G3067" s="15"/>
      <c r="H3067" s="16">
        <f>+IF(TABLA!$G3067&lt;&gt;"",1,0)</f>
        <v>0</v>
      </c>
      <c r="I3067" s="15"/>
      <c r="J3067" s="16">
        <f>+IF(TABLA!$I3067&lt;&gt;"",1,0)</f>
        <v>0</v>
      </c>
      <c r="K3067" s="16">
        <f>+IF(AND(TABLA!$F3067=1,TABLA!$H3067=1,TABLA!$J3067=1), 1, 0)</f>
        <v>0</v>
      </c>
      <c r="L3067" s="16"/>
      <c r="M3067" s="5" t="s">
        <v>163</v>
      </c>
      <c r="N3067" s="5" t="s">
        <v>8334</v>
      </c>
      <c r="O3067" s="17">
        <v>44998</v>
      </c>
      <c r="P3067" s="5">
        <v>1</v>
      </c>
      <c r="Q3067" s="5">
        <v>1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</v>
      </c>
      <c r="Y3067" s="5">
        <v>0</v>
      </c>
      <c r="Z3067" s="5">
        <v>1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18">
        <v>17.3873</v>
      </c>
      <c r="AH3067" s="19">
        <v>6</v>
      </c>
      <c r="AI3067" s="19">
        <v>6</v>
      </c>
    </row>
    <row r="3068" spans="1:35" ht="12.75" customHeight="1" x14ac:dyDescent="0.25">
      <c r="A3068" s="5">
        <v>440</v>
      </c>
      <c r="B3068" s="5">
        <v>5013041</v>
      </c>
      <c r="C3068" s="5"/>
      <c r="D3068" s="5" t="s">
        <v>8335</v>
      </c>
      <c r="E3068" s="15"/>
      <c r="F3068" s="16">
        <f>+IF(TABLA!$E3068 &lt;&gt; "", 1, 0)</f>
        <v>0</v>
      </c>
      <c r="G3068" s="15"/>
      <c r="H3068" s="16">
        <f>+IF(TABLA!$G3068&lt;&gt;"",1,0)</f>
        <v>0</v>
      </c>
      <c r="I3068" s="15"/>
      <c r="J3068" s="16">
        <f>+IF(TABLA!$I3068&lt;&gt;"",1,0)</f>
        <v>0</v>
      </c>
      <c r="K3068" s="16">
        <f>+IF(AND(TABLA!$F3068=1,TABLA!$H3068=1,TABLA!$J3068=1), 1, 0)</f>
        <v>0</v>
      </c>
      <c r="L3068" s="16"/>
      <c r="M3068" s="5" t="s">
        <v>163</v>
      </c>
      <c r="N3068" s="5" t="s">
        <v>8336</v>
      </c>
      <c r="O3068" s="17">
        <v>44995</v>
      </c>
      <c r="P3068" s="5">
        <v>1</v>
      </c>
      <c r="Q3068" s="5">
        <v>1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1</v>
      </c>
      <c r="Y3068" s="5">
        <v>0</v>
      </c>
      <c r="Z3068" s="5">
        <v>1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18">
        <v>85.766599999999997</v>
      </c>
      <c r="AH3068" s="19">
        <v>14</v>
      </c>
      <c r="AI3068" s="19">
        <v>20</v>
      </c>
    </row>
    <row r="3069" spans="1:35" ht="12.75" customHeight="1" x14ac:dyDescent="0.25">
      <c r="A3069" s="5">
        <v>365</v>
      </c>
      <c r="B3069" s="5">
        <v>5013043</v>
      </c>
      <c r="C3069" s="5"/>
      <c r="D3069" s="5" t="s">
        <v>8337</v>
      </c>
      <c r="E3069" s="15"/>
      <c r="F3069" s="16">
        <f>+IF(TABLA!$E3069 &lt;&gt; "", 1, 0)</f>
        <v>0</v>
      </c>
      <c r="G3069" s="15"/>
      <c r="H3069" s="16">
        <f>+IF(TABLA!$G3069&lt;&gt;"",1,0)</f>
        <v>0</v>
      </c>
      <c r="I3069" s="15"/>
      <c r="J3069" s="16">
        <f>+IF(TABLA!$I3069&lt;&gt;"",1,0)</f>
        <v>0</v>
      </c>
      <c r="K3069" s="16">
        <f>+IF(AND(TABLA!$F3069=1,TABLA!$H3069=1,TABLA!$J3069=1), 1, 0)</f>
        <v>0</v>
      </c>
      <c r="L3069" s="16"/>
      <c r="M3069" s="5" t="s">
        <v>163</v>
      </c>
      <c r="N3069" s="5" t="s">
        <v>8338</v>
      </c>
      <c r="O3069" s="17">
        <v>44968</v>
      </c>
      <c r="P3069" s="5">
        <v>1</v>
      </c>
      <c r="Q3069" s="5">
        <v>1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1</v>
      </c>
      <c r="Y3069" s="5">
        <v>0</v>
      </c>
      <c r="Z3069" s="5">
        <v>1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18">
        <v>7.6561000000000003</v>
      </c>
      <c r="AH3069" s="19">
        <v>4</v>
      </c>
      <c r="AI3069" s="19">
        <v>4</v>
      </c>
    </row>
    <row r="3070" spans="1:35" ht="12.75" customHeight="1" x14ac:dyDescent="0.25">
      <c r="A3070" s="5">
        <v>2074</v>
      </c>
      <c r="B3070" s="5">
        <v>5013044</v>
      </c>
      <c r="C3070" s="5"/>
      <c r="D3070" s="5" t="s">
        <v>8339</v>
      </c>
      <c r="E3070" s="15"/>
      <c r="F3070" s="16">
        <f>+IF(TABLA!$E3070 &lt;&gt; "", 1, 0)</f>
        <v>0</v>
      </c>
      <c r="G3070" s="15"/>
      <c r="H3070" s="16">
        <f>+IF(TABLA!$G3070&lt;&gt;"",1,0)</f>
        <v>0</v>
      </c>
      <c r="I3070" s="15"/>
      <c r="J3070" s="16">
        <f>+IF(TABLA!$I3070&lt;&gt;"",1,0)</f>
        <v>0</v>
      </c>
      <c r="K3070" s="16">
        <f>+IF(AND(TABLA!$F3070=1,TABLA!$H3070=1,TABLA!$J3070=1), 1, 0)</f>
        <v>0</v>
      </c>
      <c r="L3070" s="16"/>
      <c r="M3070" s="5" t="s">
        <v>163</v>
      </c>
      <c r="N3070" s="5" t="s">
        <v>8340</v>
      </c>
      <c r="O3070" s="17">
        <v>45210</v>
      </c>
      <c r="P3070" s="5">
        <v>1</v>
      </c>
      <c r="Q3070" s="5">
        <v>1</v>
      </c>
      <c r="R3070" s="5">
        <v>1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1</v>
      </c>
      <c r="Y3070" s="5">
        <v>0</v>
      </c>
      <c r="Z3070" s="5">
        <v>1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18">
        <v>147.76669999999999</v>
      </c>
      <c r="AH3070" s="19">
        <v>40</v>
      </c>
      <c r="AI3070" s="19">
        <v>46</v>
      </c>
    </row>
    <row r="3071" spans="1:35" ht="12.75" customHeight="1" x14ac:dyDescent="0.25">
      <c r="A3071" s="5">
        <v>2411</v>
      </c>
      <c r="B3071" s="5">
        <v>5013045</v>
      </c>
      <c r="C3071" s="5"/>
      <c r="D3071" s="5" t="s">
        <v>8341</v>
      </c>
      <c r="E3071" s="15"/>
      <c r="F3071" s="16">
        <f>+IF(TABLA!$E3071 &lt;&gt; "", 1, 0)</f>
        <v>0</v>
      </c>
      <c r="G3071" s="15"/>
      <c r="H3071" s="16">
        <f>+IF(TABLA!$G3071&lt;&gt;"",1,0)</f>
        <v>0</v>
      </c>
      <c r="I3071" s="15"/>
      <c r="J3071" s="16">
        <f>+IF(TABLA!$I3071&lt;&gt;"",1,0)</f>
        <v>0</v>
      </c>
      <c r="K3071" s="16">
        <f>+IF(AND(TABLA!$F3071=1,TABLA!$H3071=1,TABLA!$J3071=1), 1, 0)</f>
        <v>0</v>
      </c>
      <c r="L3071" s="16"/>
      <c r="M3071" s="5" t="s">
        <v>163</v>
      </c>
      <c r="N3071" s="5" t="s">
        <v>8342</v>
      </c>
      <c r="O3071" s="17">
        <v>45220</v>
      </c>
      <c r="P3071" s="5">
        <v>1</v>
      </c>
      <c r="Q3071" s="5">
        <v>1</v>
      </c>
      <c r="R3071" s="5">
        <v>1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1</v>
      </c>
      <c r="Y3071" s="5">
        <v>0</v>
      </c>
      <c r="Z3071" s="5">
        <v>1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18">
        <v>14.946300000000001</v>
      </c>
      <c r="AH3071" s="19">
        <v>17</v>
      </c>
      <c r="AI3071" s="19">
        <v>18</v>
      </c>
    </row>
    <row r="3072" spans="1:35" ht="12.75" customHeight="1" x14ac:dyDescent="0.25">
      <c r="A3072" s="5">
        <v>1831</v>
      </c>
      <c r="B3072" s="5">
        <v>5013046</v>
      </c>
      <c r="C3072" s="5"/>
      <c r="D3072" s="5" t="s">
        <v>8343</v>
      </c>
      <c r="E3072" s="15"/>
      <c r="F3072" s="16">
        <f>+IF(TABLA!$E3072 &lt;&gt; "", 1, 0)</f>
        <v>0</v>
      </c>
      <c r="G3072" s="15"/>
      <c r="H3072" s="16">
        <f>+IF(TABLA!$G3072&lt;&gt;"",1,0)</f>
        <v>0</v>
      </c>
      <c r="I3072" s="15"/>
      <c r="J3072" s="16">
        <f>+IF(TABLA!$I3072&lt;&gt;"",1,0)</f>
        <v>0</v>
      </c>
      <c r="K3072" s="16">
        <f>+IF(AND(TABLA!$F3072=1,TABLA!$H3072=1,TABLA!$J3072=1), 1, 0)</f>
        <v>0</v>
      </c>
      <c r="L3072" s="16"/>
      <c r="M3072" s="5" t="s">
        <v>163</v>
      </c>
      <c r="N3072" s="5" t="s">
        <v>8344</v>
      </c>
      <c r="O3072" s="17">
        <v>45197</v>
      </c>
      <c r="P3072" s="5">
        <v>1</v>
      </c>
      <c r="Q3072" s="5">
        <v>1</v>
      </c>
      <c r="R3072" s="5">
        <v>1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1</v>
      </c>
      <c r="Y3072" s="5">
        <v>0</v>
      </c>
      <c r="Z3072" s="5">
        <v>1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18">
        <v>351.81709999999998</v>
      </c>
      <c r="AH3072" s="19">
        <v>53</v>
      </c>
      <c r="AI3072" s="19">
        <v>71</v>
      </c>
    </row>
    <row r="3073" spans="1:35" ht="12.75" customHeight="1" x14ac:dyDescent="0.25">
      <c r="A3073" s="5">
        <v>1443</v>
      </c>
      <c r="B3073" s="5">
        <v>5013047</v>
      </c>
      <c r="C3073" s="5"/>
      <c r="D3073" s="5" t="s">
        <v>8345</v>
      </c>
      <c r="E3073" s="15"/>
      <c r="F3073" s="16">
        <f>+IF(TABLA!$E3073 &lt;&gt; "", 1, 0)</f>
        <v>0</v>
      </c>
      <c r="G3073" s="15"/>
      <c r="H3073" s="16">
        <f>+IF(TABLA!$G3073&lt;&gt;"",1,0)</f>
        <v>0</v>
      </c>
      <c r="I3073" s="15"/>
      <c r="J3073" s="16">
        <f>+IF(TABLA!$I3073&lt;&gt;"",1,0)</f>
        <v>0</v>
      </c>
      <c r="K3073" s="16">
        <f>+IF(AND(TABLA!$F3073=1,TABLA!$H3073=1,TABLA!$J3073=1), 1, 0)</f>
        <v>0</v>
      </c>
      <c r="L3073" s="16"/>
      <c r="M3073" s="5" t="s">
        <v>163</v>
      </c>
      <c r="N3073" s="5" t="s">
        <v>8346</v>
      </c>
      <c r="O3073" s="17">
        <v>45166</v>
      </c>
      <c r="P3073" s="5">
        <v>1</v>
      </c>
      <c r="Q3073" s="5">
        <v>1</v>
      </c>
      <c r="R3073" s="5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1</v>
      </c>
      <c r="Y3073" s="5">
        <v>0</v>
      </c>
      <c r="Z3073" s="5">
        <v>1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18">
        <v>2.8567</v>
      </c>
      <c r="AH3073" s="19">
        <v>10</v>
      </c>
      <c r="AI3073" s="19">
        <v>10</v>
      </c>
    </row>
    <row r="3074" spans="1:35" ht="12.75" customHeight="1" x14ac:dyDescent="0.25">
      <c r="A3074" s="5">
        <v>2250</v>
      </c>
      <c r="B3074" s="5">
        <v>5013048</v>
      </c>
      <c r="C3074" s="5"/>
      <c r="D3074" s="5" t="s">
        <v>8347</v>
      </c>
      <c r="E3074" s="15"/>
      <c r="F3074" s="16">
        <f>+IF(TABLA!$E3074 &lt;&gt; "", 1, 0)</f>
        <v>0</v>
      </c>
      <c r="G3074" s="15"/>
      <c r="H3074" s="16">
        <f>+IF(TABLA!$G3074&lt;&gt;"",1,0)</f>
        <v>0</v>
      </c>
      <c r="I3074" s="15"/>
      <c r="J3074" s="16">
        <f>+IF(TABLA!$I3074&lt;&gt;"",1,0)</f>
        <v>0</v>
      </c>
      <c r="K3074" s="16">
        <f>+IF(AND(TABLA!$F3074=1,TABLA!$H3074=1,TABLA!$J3074=1), 1, 0)</f>
        <v>0</v>
      </c>
      <c r="L3074" s="16"/>
      <c r="M3074" s="5" t="s">
        <v>163</v>
      </c>
      <c r="N3074" s="5" t="s">
        <v>8348</v>
      </c>
      <c r="O3074" s="17">
        <v>45216</v>
      </c>
      <c r="P3074" s="5">
        <v>1</v>
      </c>
      <c r="Q3074" s="5">
        <v>1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1</v>
      </c>
      <c r="Y3074" s="5">
        <v>0</v>
      </c>
      <c r="Z3074" s="5">
        <v>1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18">
        <v>51.552599999999998</v>
      </c>
      <c r="AH3074" s="19">
        <v>47</v>
      </c>
      <c r="AI3074" s="19">
        <v>59</v>
      </c>
    </row>
    <row r="3075" spans="1:35" ht="12.75" customHeight="1" x14ac:dyDescent="0.25">
      <c r="A3075" s="5">
        <v>2698</v>
      </c>
      <c r="B3075" s="5">
        <v>5013049</v>
      </c>
      <c r="C3075" s="5"/>
      <c r="D3075" s="5" t="s">
        <v>8349</v>
      </c>
      <c r="E3075" s="15"/>
      <c r="F3075" s="16">
        <f>+IF(TABLA!$E3075 &lt;&gt; "", 1, 0)</f>
        <v>0</v>
      </c>
      <c r="G3075" s="15"/>
      <c r="H3075" s="16">
        <f>+IF(TABLA!$G3075&lt;&gt;"",1,0)</f>
        <v>0</v>
      </c>
      <c r="I3075" s="15"/>
      <c r="J3075" s="16">
        <f>+IF(TABLA!$I3075&lt;&gt;"",1,0)</f>
        <v>0</v>
      </c>
      <c r="K3075" s="16">
        <f>+IF(AND(TABLA!$F3075=1,TABLA!$H3075=1,TABLA!$J3075=1), 1, 0)</f>
        <v>0</v>
      </c>
      <c r="L3075" s="16"/>
      <c r="M3075" s="5" t="s">
        <v>163</v>
      </c>
      <c r="N3075" s="5" t="s">
        <v>8350</v>
      </c>
      <c r="O3075" s="17">
        <v>45225</v>
      </c>
      <c r="P3075" s="5">
        <v>1</v>
      </c>
      <c r="Q3075" s="5">
        <v>1</v>
      </c>
      <c r="R3075" s="5">
        <v>1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1</v>
      </c>
      <c r="Y3075" s="5">
        <v>0</v>
      </c>
      <c r="Z3075" s="5">
        <v>1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18">
        <v>120.982</v>
      </c>
      <c r="AH3075" s="19">
        <v>58</v>
      </c>
      <c r="AI3075" s="19">
        <v>64</v>
      </c>
    </row>
    <row r="3076" spans="1:35" ht="12.75" customHeight="1" x14ac:dyDescent="0.25">
      <c r="A3076" s="5">
        <v>1250</v>
      </c>
      <c r="B3076" s="5">
        <v>5013052</v>
      </c>
      <c r="C3076" s="5"/>
      <c r="D3076" s="5" t="s">
        <v>8351</v>
      </c>
      <c r="E3076" s="15"/>
      <c r="F3076" s="16">
        <f>+IF(TABLA!$E3076 &lt;&gt; "", 1, 0)</f>
        <v>0</v>
      </c>
      <c r="G3076" s="15"/>
      <c r="H3076" s="16">
        <f>+IF(TABLA!$G3076&lt;&gt;"",1,0)</f>
        <v>0</v>
      </c>
      <c r="I3076" s="15"/>
      <c r="J3076" s="16">
        <f>+IF(TABLA!$I3076&lt;&gt;"",1,0)</f>
        <v>0</v>
      </c>
      <c r="K3076" s="16">
        <f>+IF(AND(TABLA!$F3076=1,TABLA!$H3076=1,TABLA!$J3076=1), 1, 0)</f>
        <v>0</v>
      </c>
      <c r="L3076" s="16"/>
      <c r="M3076" s="5" t="s">
        <v>163</v>
      </c>
      <c r="N3076" s="5" t="s">
        <v>8352</v>
      </c>
      <c r="O3076" s="17">
        <v>45142</v>
      </c>
      <c r="P3076" s="5">
        <v>1</v>
      </c>
      <c r="Q3076" s="5">
        <v>1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1</v>
      </c>
      <c r="Y3076" s="5">
        <v>0</v>
      </c>
      <c r="Z3076" s="5">
        <v>1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18">
        <v>10.808999999999999</v>
      </c>
      <c r="AH3076" s="19">
        <v>6</v>
      </c>
      <c r="AI3076" s="19">
        <v>6</v>
      </c>
    </row>
    <row r="3077" spans="1:35" ht="12.75" customHeight="1" x14ac:dyDescent="0.25">
      <c r="A3077" s="5">
        <v>1297</v>
      </c>
      <c r="B3077" s="5">
        <v>5013053</v>
      </c>
      <c r="C3077" s="5"/>
      <c r="D3077" s="5" t="s">
        <v>8353</v>
      </c>
      <c r="E3077" s="15"/>
      <c r="F3077" s="16">
        <f>+IF(TABLA!$E3077 &lt;&gt; "", 1, 0)</f>
        <v>0</v>
      </c>
      <c r="G3077" s="15"/>
      <c r="H3077" s="16">
        <f>+IF(TABLA!$G3077&lt;&gt;"",1,0)</f>
        <v>0</v>
      </c>
      <c r="I3077" s="15"/>
      <c r="J3077" s="16">
        <f>+IF(TABLA!$I3077&lt;&gt;"",1,0)</f>
        <v>0</v>
      </c>
      <c r="K3077" s="16">
        <f>+IF(AND(TABLA!$F3077=1,TABLA!$H3077=1,TABLA!$J3077=1), 1, 0)</f>
        <v>0</v>
      </c>
      <c r="L3077" s="16"/>
      <c r="M3077" s="5" t="s">
        <v>163</v>
      </c>
      <c r="N3077" s="5" t="s">
        <v>8354</v>
      </c>
      <c r="O3077" s="17">
        <v>45149</v>
      </c>
      <c r="P3077" s="5">
        <v>1</v>
      </c>
      <c r="Q3077" s="5">
        <v>1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1</v>
      </c>
      <c r="Y3077" s="5">
        <v>0</v>
      </c>
      <c r="Z3077" s="5">
        <v>1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18">
        <v>2.9016999999999999</v>
      </c>
      <c r="AH3077" s="19">
        <v>1</v>
      </c>
      <c r="AI3077" s="19">
        <v>1</v>
      </c>
    </row>
    <row r="3078" spans="1:35" ht="12.75" customHeight="1" x14ac:dyDescent="0.25">
      <c r="A3078" s="5">
        <v>590</v>
      </c>
      <c r="B3078" s="5">
        <v>5013054</v>
      </c>
      <c r="C3078" s="5"/>
      <c r="D3078" s="5" t="s">
        <v>8355</v>
      </c>
      <c r="E3078" s="15"/>
      <c r="F3078" s="16">
        <f>+IF(TABLA!$E3078 &lt;&gt; "", 1, 0)</f>
        <v>0</v>
      </c>
      <c r="G3078" s="15"/>
      <c r="H3078" s="16">
        <f>+IF(TABLA!$G3078&lt;&gt;"",1,0)</f>
        <v>0</v>
      </c>
      <c r="I3078" s="15"/>
      <c r="J3078" s="16">
        <f>+IF(TABLA!$I3078&lt;&gt;"",1,0)</f>
        <v>0</v>
      </c>
      <c r="K3078" s="16">
        <f>+IF(AND(TABLA!$F3078=1,TABLA!$H3078=1,TABLA!$J3078=1), 1, 0)</f>
        <v>0</v>
      </c>
      <c r="L3078" s="16"/>
      <c r="M3078" s="5" t="s">
        <v>163</v>
      </c>
      <c r="N3078" s="5" t="s">
        <v>8356</v>
      </c>
      <c r="O3078" s="17">
        <v>45042</v>
      </c>
      <c r="P3078" s="5">
        <v>1</v>
      </c>
      <c r="Q3078" s="5">
        <v>1</v>
      </c>
      <c r="R3078" s="5">
        <v>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1</v>
      </c>
      <c r="Y3078" s="5">
        <v>0</v>
      </c>
      <c r="Z3078" s="5">
        <v>1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18">
        <v>6.7015000000000002</v>
      </c>
      <c r="AH3078" s="19">
        <v>4</v>
      </c>
      <c r="AI3078" s="19">
        <v>4</v>
      </c>
    </row>
    <row r="3079" spans="1:35" ht="12.75" customHeight="1" x14ac:dyDescent="0.25">
      <c r="A3079" s="5">
        <v>1723</v>
      </c>
      <c r="B3079" s="5">
        <v>5013056</v>
      </c>
      <c r="C3079" s="5"/>
      <c r="D3079" s="5" t="s">
        <v>8357</v>
      </c>
      <c r="E3079" s="15"/>
      <c r="F3079" s="16">
        <f>+IF(TABLA!$E3079 &lt;&gt; "", 1, 0)</f>
        <v>0</v>
      </c>
      <c r="G3079" s="15"/>
      <c r="H3079" s="16">
        <f>+IF(TABLA!$G3079&lt;&gt;"",1,0)</f>
        <v>0</v>
      </c>
      <c r="I3079" s="15"/>
      <c r="J3079" s="16">
        <f>+IF(TABLA!$I3079&lt;&gt;"",1,0)</f>
        <v>0</v>
      </c>
      <c r="K3079" s="16">
        <f>+IF(AND(TABLA!$F3079=1,TABLA!$H3079=1,TABLA!$J3079=1), 1, 0)</f>
        <v>0</v>
      </c>
      <c r="L3079" s="16"/>
      <c r="M3079" s="5" t="s">
        <v>163</v>
      </c>
      <c r="N3079" s="5" t="s">
        <v>8358</v>
      </c>
      <c r="O3079" s="17">
        <v>45190</v>
      </c>
      <c r="P3079" s="5">
        <v>1</v>
      </c>
      <c r="Q3079" s="5">
        <v>1</v>
      </c>
      <c r="R3079" s="5">
        <v>1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1</v>
      </c>
      <c r="Y3079" s="5">
        <v>0</v>
      </c>
      <c r="Z3079" s="5">
        <v>1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18">
        <v>0</v>
      </c>
      <c r="AH3079" s="19">
        <v>8</v>
      </c>
      <c r="AI3079" s="19">
        <v>8</v>
      </c>
    </row>
    <row r="3080" spans="1:35" ht="12.75" customHeight="1" x14ac:dyDescent="0.25">
      <c r="A3080" s="5">
        <v>1701</v>
      </c>
      <c r="B3080" s="5">
        <v>5013057</v>
      </c>
      <c r="C3080" s="5"/>
      <c r="D3080" s="5" t="s">
        <v>8359</v>
      </c>
      <c r="E3080" s="15"/>
      <c r="F3080" s="16">
        <f>+IF(TABLA!$E3080 &lt;&gt; "", 1, 0)</f>
        <v>0</v>
      </c>
      <c r="G3080" s="15"/>
      <c r="H3080" s="16">
        <f>+IF(TABLA!$G3080&lt;&gt;"",1,0)</f>
        <v>0</v>
      </c>
      <c r="I3080" s="15"/>
      <c r="J3080" s="16">
        <f>+IF(TABLA!$I3080&lt;&gt;"",1,0)</f>
        <v>0</v>
      </c>
      <c r="K3080" s="16">
        <f>+IF(AND(TABLA!$F3080=1,TABLA!$H3080=1,TABLA!$J3080=1), 1, 0)</f>
        <v>0</v>
      </c>
      <c r="L3080" s="16"/>
      <c r="M3080" s="5" t="s">
        <v>163</v>
      </c>
      <c r="N3080" s="5" t="s">
        <v>8360</v>
      </c>
      <c r="O3080" s="17">
        <v>45189</v>
      </c>
      <c r="P3080" s="5">
        <v>1</v>
      </c>
      <c r="Q3080" s="5">
        <v>1</v>
      </c>
      <c r="R3080" s="5">
        <v>1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1</v>
      </c>
      <c r="Y3080" s="5">
        <v>0</v>
      </c>
      <c r="Z3080" s="5">
        <v>1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18">
        <v>56.7545</v>
      </c>
      <c r="AH3080" s="19">
        <v>19</v>
      </c>
      <c r="AI3080" s="19">
        <v>22</v>
      </c>
    </row>
    <row r="3081" spans="1:35" ht="12.75" customHeight="1" x14ac:dyDescent="0.25">
      <c r="A3081" s="5">
        <v>2699</v>
      </c>
      <c r="B3081" s="5">
        <v>5013058</v>
      </c>
      <c r="C3081" s="5"/>
      <c r="D3081" s="5" t="s">
        <v>7693</v>
      </c>
      <c r="E3081" s="15"/>
      <c r="F3081" s="16">
        <f>+IF(TABLA!$E3081 &lt;&gt; "", 1, 0)</f>
        <v>0</v>
      </c>
      <c r="G3081" s="15"/>
      <c r="H3081" s="16">
        <f>+IF(TABLA!$G3081&lt;&gt;"",1,0)</f>
        <v>0</v>
      </c>
      <c r="I3081" s="15"/>
      <c r="J3081" s="16">
        <f>+IF(TABLA!$I3081&lt;&gt;"",1,0)</f>
        <v>0</v>
      </c>
      <c r="K3081" s="16">
        <f>+IF(AND(TABLA!$F3081=1,TABLA!$H3081=1,TABLA!$J3081=1), 1, 0)</f>
        <v>0</v>
      </c>
      <c r="L3081" s="16"/>
      <c r="M3081" s="5" t="s">
        <v>163</v>
      </c>
      <c r="N3081" s="5" t="s">
        <v>7695</v>
      </c>
      <c r="O3081" s="17">
        <v>45225</v>
      </c>
      <c r="P3081" s="5">
        <v>1</v>
      </c>
      <c r="Q3081" s="5">
        <v>1</v>
      </c>
      <c r="R3081" s="5">
        <v>1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1</v>
      </c>
      <c r="Y3081" s="5">
        <v>0</v>
      </c>
      <c r="Z3081" s="5">
        <v>1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18">
        <v>37.403300000000002</v>
      </c>
      <c r="AH3081" s="19">
        <v>14</v>
      </c>
      <c r="AI3081" s="19">
        <v>17</v>
      </c>
    </row>
    <row r="3082" spans="1:35" ht="12.75" customHeight="1" x14ac:dyDescent="0.25">
      <c r="A3082" s="5">
        <v>433</v>
      </c>
      <c r="B3082" s="5">
        <v>5015001</v>
      </c>
      <c r="C3082" s="5"/>
      <c r="D3082" s="5" t="s">
        <v>8361</v>
      </c>
      <c r="E3082" s="15"/>
      <c r="F3082" s="16">
        <f>+IF(TABLA!$E3082 &lt;&gt; "", 1, 0)</f>
        <v>0</v>
      </c>
      <c r="G3082" s="15"/>
      <c r="H3082" s="16">
        <f>+IF(TABLA!$G3082&lt;&gt;"",1,0)</f>
        <v>0</v>
      </c>
      <c r="I3082" s="15"/>
      <c r="J3082" s="16">
        <f>+IF(TABLA!$I3082&lt;&gt;"",1,0)</f>
        <v>0</v>
      </c>
      <c r="K3082" s="16">
        <f>+IF(AND(TABLA!$F3082=1,TABLA!$H3082=1,TABLA!$J3082=1), 1, 0)</f>
        <v>0</v>
      </c>
      <c r="L3082" s="16"/>
      <c r="M3082" s="5" t="s">
        <v>163</v>
      </c>
      <c r="N3082" s="5" t="s">
        <v>8362</v>
      </c>
      <c r="O3082" s="17">
        <v>44994</v>
      </c>
      <c r="P3082" s="5">
        <v>1</v>
      </c>
      <c r="Q3082" s="5">
        <v>1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1</v>
      </c>
      <c r="Y3082" s="5">
        <v>0</v>
      </c>
      <c r="Z3082" s="5">
        <v>1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18">
        <v>15.2339</v>
      </c>
      <c r="AH3082" s="19">
        <v>20</v>
      </c>
      <c r="AI3082" s="19">
        <v>20</v>
      </c>
    </row>
    <row r="3083" spans="1:35" ht="12.75" customHeight="1" x14ac:dyDescent="0.25">
      <c r="A3083" s="5">
        <v>2075</v>
      </c>
      <c r="B3083" s="5">
        <v>5015002</v>
      </c>
      <c r="C3083" s="5"/>
      <c r="D3083" s="5" t="s">
        <v>7699</v>
      </c>
      <c r="E3083" s="15"/>
      <c r="F3083" s="16">
        <f>+IF(TABLA!$E3083 &lt;&gt; "", 1, 0)</f>
        <v>0</v>
      </c>
      <c r="G3083" s="15"/>
      <c r="H3083" s="16">
        <f>+IF(TABLA!$G3083&lt;&gt;"",1,0)</f>
        <v>0</v>
      </c>
      <c r="I3083" s="15"/>
      <c r="J3083" s="16">
        <f>+IF(TABLA!$I3083&lt;&gt;"",1,0)</f>
        <v>0</v>
      </c>
      <c r="K3083" s="16">
        <f>+IF(AND(TABLA!$F3083=1,TABLA!$H3083=1,TABLA!$J3083=1), 1, 0)</f>
        <v>0</v>
      </c>
      <c r="L3083" s="16"/>
      <c r="M3083" s="5" t="s">
        <v>163</v>
      </c>
      <c r="N3083" s="5" t="s">
        <v>8363</v>
      </c>
      <c r="O3083" s="17">
        <v>45210</v>
      </c>
      <c r="P3083" s="5">
        <v>1</v>
      </c>
      <c r="Q3083" s="5">
        <v>1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1</v>
      </c>
      <c r="Y3083" s="5">
        <v>0</v>
      </c>
      <c r="Z3083" s="5">
        <v>1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18">
        <v>284.28769999999997</v>
      </c>
      <c r="AH3083" s="19">
        <v>93</v>
      </c>
      <c r="AI3083" s="19">
        <v>94</v>
      </c>
    </row>
    <row r="3084" spans="1:35" ht="12.75" customHeight="1" x14ac:dyDescent="0.25">
      <c r="A3084" s="5">
        <v>2515</v>
      </c>
      <c r="B3084" s="5">
        <v>5015003</v>
      </c>
      <c r="C3084" s="5"/>
      <c r="D3084" s="5" t="s">
        <v>7756</v>
      </c>
      <c r="E3084" s="15"/>
      <c r="F3084" s="16">
        <f>+IF(TABLA!$E3084 &lt;&gt; "", 1, 0)</f>
        <v>0</v>
      </c>
      <c r="G3084" s="15"/>
      <c r="H3084" s="16">
        <f>+IF(TABLA!$G3084&lt;&gt;"",1,0)</f>
        <v>0</v>
      </c>
      <c r="I3084" s="15"/>
      <c r="J3084" s="16">
        <f>+IF(TABLA!$I3084&lt;&gt;"",1,0)</f>
        <v>0</v>
      </c>
      <c r="K3084" s="16">
        <f>+IF(AND(TABLA!$F3084=1,TABLA!$H3084=1,TABLA!$J3084=1), 1, 0)</f>
        <v>0</v>
      </c>
      <c r="L3084" s="16"/>
      <c r="M3084" s="5" t="s">
        <v>163</v>
      </c>
      <c r="N3084" s="5" t="s">
        <v>7758</v>
      </c>
      <c r="O3084" s="17">
        <v>45223</v>
      </c>
      <c r="P3084" s="5">
        <v>1</v>
      </c>
      <c r="Q3084" s="5">
        <v>1</v>
      </c>
      <c r="R3084" s="5">
        <v>1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1</v>
      </c>
      <c r="Y3084" s="5">
        <v>0</v>
      </c>
      <c r="Z3084" s="5">
        <v>1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18">
        <v>1.7922</v>
      </c>
      <c r="AH3084" s="19">
        <v>3</v>
      </c>
      <c r="AI3084" s="19">
        <v>3</v>
      </c>
    </row>
    <row r="3085" spans="1:35" ht="12.75" customHeight="1" x14ac:dyDescent="0.25">
      <c r="A3085" s="5">
        <v>2041</v>
      </c>
      <c r="B3085" s="5">
        <v>5015027</v>
      </c>
      <c r="C3085" s="5"/>
      <c r="D3085" s="5" t="s">
        <v>8364</v>
      </c>
      <c r="E3085" s="15"/>
      <c r="F3085" s="16">
        <f>+IF(TABLA!$E3085 &lt;&gt; "", 1, 0)</f>
        <v>0</v>
      </c>
      <c r="G3085" s="15"/>
      <c r="H3085" s="16">
        <f>+IF(TABLA!$G3085&lt;&gt;"",1,0)</f>
        <v>0</v>
      </c>
      <c r="I3085" s="15"/>
      <c r="J3085" s="16">
        <f>+IF(TABLA!$I3085&lt;&gt;"",1,0)</f>
        <v>0</v>
      </c>
      <c r="K3085" s="16">
        <f>+IF(AND(TABLA!$F3085=1,TABLA!$H3085=1,TABLA!$J3085=1), 1, 0)</f>
        <v>0</v>
      </c>
      <c r="L3085" s="16"/>
      <c r="M3085" s="5" t="s">
        <v>163</v>
      </c>
      <c r="N3085" s="5" t="s">
        <v>8365</v>
      </c>
      <c r="O3085" s="17">
        <v>45209</v>
      </c>
      <c r="P3085" s="5">
        <v>1</v>
      </c>
      <c r="Q3085" s="5">
        <v>1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1</v>
      </c>
      <c r="Y3085" s="5">
        <v>0</v>
      </c>
      <c r="Z3085" s="5">
        <v>1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18">
        <v>18.637499999999999</v>
      </c>
      <c r="AH3085" s="19">
        <v>8</v>
      </c>
      <c r="AI3085" s="19">
        <v>8</v>
      </c>
    </row>
    <row r="3086" spans="1:35" ht="12.75" customHeight="1" x14ac:dyDescent="0.25">
      <c r="A3086" s="5">
        <v>3402</v>
      </c>
      <c r="B3086" s="5">
        <v>5015028</v>
      </c>
      <c r="C3086" s="5"/>
      <c r="D3086" s="5" t="s">
        <v>8366</v>
      </c>
      <c r="E3086" s="15"/>
      <c r="F3086" s="16">
        <f>+IF(TABLA!$E3086 &lt;&gt; "", 1, 0)</f>
        <v>0</v>
      </c>
      <c r="G3086" s="15"/>
      <c r="H3086" s="16">
        <f>+IF(TABLA!$G3086&lt;&gt;"",1,0)</f>
        <v>0</v>
      </c>
      <c r="I3086" s="15"/>
      <c r="J3086" s="16">
        <f>+IF(TABLA!$I3086&lt;&gt;"",1,0)</f>
        <v>0</v>
      </c>
      <c r="K3086" s="16">
        <f>+IF(AND(TABLA!$F3086=1,TABLA!$H3086=1,TABLA!$J3086=1), 1, 0)</f>
        <v>0</v>
      </c>
      <c r="L3086" s="16"/>
      <c r="M3086" s="5" t="s">
        <v>163</v>
      </c>
      <c r="N3086" s="5" t="s">
        <v>8367</v>
      </c>
      <c r="O3086" s="17">
        <v>45230</v>
      </c>
      <c r="P3086" s="5">
        <v>1</v>
      </c>
      <c r="Q3086" s="5">
        <v>1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1</v>
      </c>
      <c r="Y3086" s="5">
        <v>0</v>
      </c>
      <c r="Z3086" s="5">
        <v>1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18">
        <v>5.9021999999999997</v>
      </c>
      <c r="AH3086" s="19">
        <v>51</v>
      </c>
      <c r="AI3086" s="19">
        <v>55</v>
      </c>
    </row>
    <row r="3087" spans="1:35" ht="12.75" customHeight="1" x14ac:dyDescent="0.25">
      <c r="A3087" s="5">
        <v>2700</v>
      </c>
      <c r="B3087" s="5">
        <v>5015029</v>
      </c>
      <c r="C3087" s="5"/>
      <c r="D3087" s="5" t="s">
        <v>8368</v>
      </c>
      <c r="E3087" s="15"/>
      <c r="F3087" s="16">
        <f>+IF(TABLA!$E3087 &lt;&gt; "", 1, 0)</f>
        <v>0</v>
      </c>
      <c r="G3087" s="15"/>
      <c r="H3087" s="16">
        <f>+IF(TABLA!$G3087&lt;&gt;"",1,0)</f>
        <v>0</v>
      </c>
      <c r="I3087" s="15"/>
      <c r="J3087" s="16">
        <f>+IF(TABLA!$I3087&lt;&gt;"",1,0)</f>
        <v>0</v>
      </c>
      <c r="K3087" s="16">
        <f>+IF(AND(TABLA!$F3087=1,TABLA!$H3087=1,TABLA!$J3087=1), 1, 0)</f>
        <v>0</v>
      </c>
      <c r="L3087" s="16"/>
      <c r="M3087" s="5" t="s">
        <v>163</v>
      </c>
      <c r="N3087" s="5" t="s">
        <v>8369</v>
      </c>
      <c r="O3087" s="17">
        <v>45225</v>
      </c>
      <c r="P3087" s="5">
        <v>1</v>
      </c>
      <c r="Q3087" s="5">
        <v>1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1</v>
      </c>
      <c r="Y3087" s="5">
        <v>0</v>
      </c>
      <c r="Z3087" s="5">
        <v>1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18">
        <v>26.891200000000001</v>
      </c>
      <c r="AH3087" s="19">
        <v>24</v>
      </c>
      <c r="AI3087" s="19">
        <v>25</v>
      </c>
    </row>
    <row r="3088" spans="1:35" ht="12.75" customHeight="1" x14ac:dyDescent="0.25">
      <c r="A3088" s="5">
        <v>2205</v>
      </c>
      <c r="B3088" s="5">
        <v>5015031</v>
      </c>
      <c r="C3088" s="5"/>
      <c r="D3088" s="5" t="s">
        <v>8370</v>
      </c>
      <c r="E3088" s="15"/>
      <c r="F3088" s="16">
        <f>+IF(TABLA!$E3088 &lt;&gt; "", 1, 0)</f>
        <v>0</v>
      </c>
      <c r="G3088" s="15"/>
      <c r="H3088" s="16">
        <f>+IF(TABLA!$G3088&lt;&gt;"",1,0)</f>
        <v>0</v>
      </c>
      <c r="I3088" s="15"/>
      <c r="J3088" s="16">
        <f>+IF(TABLA!$I3088&lt;&gt;"",1,0)</f>
        <v>0</v>
      </c>
      <c r="K3088" s="16">
        <f>+IF(AND(TABLA!$F3088=1,TABLA!$H3088=1,TABLA!$J3088=1), 1, 0)</f>
        <v>0</v>
      </c>
      <c r="L3088" s="16"/>
      <c r="M3088" s="5" t="s">
        <v>163</v>
      </c>
      <c r="N3088" s="5" t="s">
        <v>8371</v>
      </c>
      <c r="O3088" s="17">
        <v>45215</v>
      </c>
      <c r="P3088" s="5">
        <v>1</v>
      </c>
      <c r="Q3088" s="5">
        <v>1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>
        <v>0</v>
      </c>
      <c r="Z3088" s="5">
        <v>1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18">
        <v>28.8568</v>
      </c>
      <c r="AH3088" s="19">
        <v>20</v>
      </c>
      <c r="AI3088" s="19">
        <v>21</v>
      </c>
    </row>
    <row r="3089" spans="1:35" ht="12.75" customHeight="1" x14ac:dyDescent="0.25">
      <c r="A3089" s="5">
        <v>2287</v>
      </c>
      <c r="B3089" s="5">
        <v>5015032</v>
      </c>
      <c r="C3089" s="5"/>
      <c r="D3089" s="5" t="s">
        <v>8372</v>
      </c>
      <c r="E3089" s="15"/>
      <c r="F3089" s="16">
        <f>+IF(TABLA!$E3089 &lt;&gt; "", 1, 0)</f>
        <v>0</v>
      </c>
      <c r="G3089" s="15"/>
      <c r="H3089" s="16">
        <f>+IF(TABLA!$G3089&lt;&gt;"",1,0)</f>
        <v>0</v>
      </c>
      <c r="I3089" s="15"/>
      <c r="J3089" s="16">
        <f>+IF(TABLA!$I3089&lt;&gt;"",1,0)</f>
        <v>0</v>
      </c>
      <c r="K3089" s="16">
        <f>+IF(AND(TABLA!$F3089=1,TABLA!$H3089=1,TABLA!$J3089=1), 1, 0)</f>
        <v>0</v>
      </c>
      <c r="L3089" s="16"/>
      <c r="M3089" s="5" t="s">
        <v>163</v>
      </c>
      <c r="N3089" s="5" t="s">
        <v>8373</v>
      </c>
      <c r="O3089" s="17">
        <v>45217</v>
      </c>
      <c r="P3089" s="5">
        <v>1</v>
      </c>
      <c r="Q3089" s="5">
        <v>1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1</v>
      </c>
      <c r="Y3089" s="5">
        <v>0</v>
      </c>
      <c r="Z3089" s="5">
        <v>1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18">
        <v>4.6689999999999996</v>
      </c>
      <c r="AH3089" s="19">
        <v>5</v>
      </c>
      <c r="AI3089" s="19">
        <v>5</v>
      </c>
    </row>
    <row r="3090" spans="1:35" ht="12.75" customHeight="1" x14ac:dyDescent="0.25">
      <c r="A3090" s="5">
        <v>2206</v>
      </c>
      <c r="B3090" s="5">
        <v>5015036</v>
      </c>
      <c r="C3090" s="5"/>
      <c r="D3090" s="5" t="s">
        <v>8374</v>
      </c>
      <c r="E3090" s="15"/>
      <c r="F3090" s="16">
        <f>+IF(TABLA!$E3090 &lt;&gt; "", 1, 0)</f>
        <v>0</v>
      </c>
      <c r="G3090" s="15"/>
      <c r="H3090" s="16">
        <f>+IF(TABLA!$G3090&lt;&gt;"",1,0)</f>
        <v>0</v>
      </c>
      <c r="I3090" s="15"/>
      <c r="J3090" s="16">
        <f>+IF(TABLA!$I3090&lt;&gt;"",1,0)</f>
        <v>0</v>
      </c>
      <c r="K3090" s="16">
        <f>+IF(AND(TABLA!$F3090=1,TABLA!$H3090=1,TABLA!$J3090=1), 1, 0)</f>
        <v>0</v>
      </c>
      <c r="L3090" s="16"/>
      <c r="M3090" s="5" t="s">
        <v>163</v>
      </c>
      <c r="N3090" s="5" t="s">
        <v>8375</v>
      </c>
      <c r="O3090" s="17">
        <v>45215</v>
      </c>
      <c r="P3090" s="5">
        <v>1</v>
      </c>
      <c r="Q3090" s="5">
        <v>1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1</v>
      </c>
      <c r="Y3090" s="5">
        <v>0</v>
      </c>
      <c r="Z3090" s="5">
        <v>1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18">
        <v>12.8988</v>
      </c>
      <c r="AH3090" s="19">
        <v>7</v>
      </c>
      <c r="AI3090" s="19">
        <v>7</v>
      </c>
    </row>
    <row r="3091" spans="1:35" ht="12.75" customHeight="1" x14ac:dyDescent="0.25">
      <c r="A3091" s="5">
        <v>2288</v>
      </c>
      <c r="B3091" s="5">
        <v>5015041</v>
      </c>
      <c r="C3091" s="5"/>
      <c r="D3091" s="5" t="s">
        <v>8376</v>
      </c>
      <c r="E3091" s="15"/>
      <c r="F3091" s="16">
        <f>+IF(TABLA!$E3091 &lt;&gt; "", 1, 0)</f>
        <v>0</v>
      </c>
      <c r="G3091" s="15"/>
      <c r="H3091" s="16">
        <f>+IF(TABLA!$G3091&lt;&gt;"",1,0)</f>
        <v>0</v>
      </c>
      <c r="I3091" s="15"/>
      <c r="J3091" s="16">
        <f>+IF(TABLA!$I3091&lt;&gt;"",1,0)</f>
        <v>0</v>
      </c>
      <c r="K3091" s="16">
        <f>+IF(AND(TABLA!$F3091=1,TABLA!$H3091=1,TABLA!$J3091=1), 1, 0)</f>
        <v>0</v>
      </c>
      <c r="L3091" s="16"/>
      <c r="M3091" s="5" t="s">
        <v>163</v>
      </c>
      <c r="N3091" s="5" t="s">
        <v>8377</v>
      </c>
      <c r="O3091" s="17">
        <v>45217</v>
      </c>
      <c r="P3091" s="5">
        <v>1</v>
      </c>
      <c r="Q3091" s="5">
        <v>1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1</v>
      </c>
      <c r="Y3091" s="5">
        <v>0</v>
      </c>
      <c r="Z3091" s="5">
        <v>1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18">
        <v>1.7701</v>
      </c>
      <c r="AH3091" s="19">
        <v>3</v>
      </c>
      <c r="AI3091" s="19">
        <v>3</v>
      </c>
    </row>
    <row r="3092" spans="1:35" ht="12.75" customHeight="1" x14ac:dyDescent="0.25">
      <c r="A3092" s="5">
        <v>1743</v>
      </c>
      <c r="B3092" s="5">
        <v>5015045</v>
      </c>
      <c r="C3092" s="5"/>
      <c r="D3092" s="5" t="s">
        <v>8378</v>
      </c>
      <c r="E3092" s="15"/>
      <c r="F3092" s="16">
        <f>+IF(TABLA!$E3092 &lt;&gt; "", 1, 0)</f>
        <v>0</v>
      </c>
      <c r="G3092" s="15"/>
      <c r="H3092" s="16">
        <f>+IF(TABLA!$G3092&lt;&gt;"",1,0)</f>
        <v>0</v>
      </c>
      <c r="I3092" s="15"/>
      <c r="J3092" s="16">
        <f>+IF(TABLA!$I3092&lt;&gt;"",1,0)</f>
        <v>0</v>
      </c>
      <c r="K3092" s="16">
        <f>+IF(AND(TABLA!$F3092=1,TABLA!$H3092=1,TABLA!$J3092=1), 1, 0)</f>
        <v>0</v>
      </c>
      <c r="L3092" s="16"/>
      <c r="M3092" s="5" t="s">
        <v>163</v>
      </c>
      <c r="N3092" s="5" t="s">
        <v>8379</v>
      </c>
      <c r="O3092" s="17">
        <v>45191</v>
      </c>
      <c r="P3092" s="5">
        <v>1</v>
      </c>
      <c r="Q3092" s="5">
        <v>1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1</v>
      </c>
      <c r="Y3092" s="5">
        <v>0</v>
      </c>
      <c r="Z3092" s="5">
        <v>1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18">
        <v>6.1654</v>
      </c>
      <c r="AH3092" s="19">
        <v>6</v>
      </c>
      <c r="AI3092" s="19">
        <v>6</v>
      </c>
    </row>
    <row r="3093" spans="1:35" ht="12.75" customHeight="1" x14ac:dyDescent="0.25">
      <c r="A3093" s="5">
        <v>2931</v>
      </c>
      <c r="B3093" s="5">
        <v>5101002</v>
      </c>
      <c r="C3093" s="5"/>
      <c r="D3093" s="5" t="s">
        <v>8380</v>
      </c>
      <c r="E3093" s="15"/>
      <c r="F3093" s="16">
        <f>+IF(TABLA!$E3093 &lt;&gt; "", 1, 0)</f>
        <v>0</v>
      </c>
      <c r="G3093" s="15"/>
      <c r="H3093" s="16">
        <f>+IF(TABLA!$G3093&lt;&gt;"",1,0)</f>
        <v>0</v>
      </c>
      <c r="I3093" s="15"/>
      <c r="J3093" s="16">
        <f>+IF(TABLA!$I3093&lt;&gt;"",1,0)</f>
        <v>0</v>
      </c>
      <c r="K3093" s="16">
        <f>+IF(AND(TABLA!$F3093=1,TABLA!$H3093=1,TABLA!$J3093=1), 1, 0)</f>
        <v>0</v>
      </c>
      <c r="L3093" s="16"/>
      <c r="M3093" s="5" t="s">
        <v>163</v>
      </c>
      <c r="N3093" s="5" t="s">
        <v>8381</v>
      </c>
      <c r="O3093" s="17">
        <v>45229</v>
      </c>
      <c r="P3093" s="5">
        <v>1</v>
      </c>
      <c r="Q3093" s="5">
        <v>1</v>
      </c>
      <c r="R3093" s="5">
        <v>1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1</v>
      </c>
      <c r="Y3093" s="5">
        <v>0</v>
      </c>
      <c r="Z3093" s="5">
        <v>1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18">
        <v>163.78489999999999</v>
      </c>
      <c r="AH3093" s="19">
        <v>119</v>
      </c>
      <c r="AI3093" s="19">
        <v>134</v>
      </c>
    </row>
    <row r="3094" spans="1:35" ht="12.75" customHeight="1" x14ac:dyDescent="0.25">
      <c r="A3094" s="5">
        <v>2701</v>
      </c>
      <c r="B3094" s="5">
        <v>5101003</v>
      </c>
      <c r="C3094" s="5"/>
      <c r="D3094" s="5" t="s">
        <v>7231</v>
      </c>
      <c r="E3094" s="15"/>
      <c r="F3094" s="16">
        <f>+IF(TABLA!$E3094 &lt;&gt; "", 1, 0)</f>
        <v>0</v>
      </c>
      <c r="G3094" s="15"/>
      <c r="H3094" s="16">
        <f>+IF(TABLA!$G3094&lt;&gt;"",1,0)</f>
        <v>0</v>
      </c>
      <c r="I3094" s="15"/>
      <c r="J3094" s="16">
        <f>+IF(TABLA!$I3094&lt;&gt;"",1,0)</f>
        <v>0</v>
      </c>
      <c r="K3094" s="16">
        <f>+IF(AND(TABLA!$F3094=1,TABLA!$H3094=1,TABLA!$J3094=1), 1, 0)</f>
        <v>0</v>
      </c>
      <c r="L3094" s="16"/>
      <c r="M3094" s="5" t="s">
        <v>163</v>
      </c>
      <c r="N3094" s="5" t="s">
        <v>7233</v>
      </c>
      <c r="O3094" s="17">
        <v>45225</v>
      </c>
      <c r="P3094" s="5">
        <v>1</v>
      </c>
      <c r="Q3094" s="5">
        <v>1</v>
      </c>
      <c r="R3094" s="5">
        <v>1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1</v>
      </c>
      <c r="Y3094" s="5">
        <v>0</v>
      </c>
      <c r="Z3094" s="5">
        <v>1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18">
        <v>375.7131</v>
      </c>
      <c r="AH3094" s="19">
        <v>455</v>
      </c>
      <c r="AI3094" s="19">
        <v>467</v>
      </c>
    </row>
    <row r="3095" spans="1:35" ht="12.75" customHeight="1" x14ac:dyDescent="0.25">
      <c r="A3095" s="5">
        <v>2465</v>
      </c>
      <c r="B3095" s="5">
        <v>5101004</v>
      </c>
      <c r="C3095" s="5"/>
      <c r="D3095" s="5" t="s">
        <v>8382</v>
      </c>
      <c r="E3095" s="15"/>
      <c r="F3095" s="16">
        <f>+IF(TABLA!$E3095 &lt;&gt; "", 1, 0)</f>
        <v>0</v>
      </c>
      <c r="G3095" s="15"/>
      <c r="H3095" s="16">
        <f>+IF(TABLA!$G3095&lt;&gt;"",1,0)</f>
        <v>0</v>
      </c>
      <c r="I3095" s="15"/>
      <c r="J3095" s="16">
        <f>+IF(TABLA!$I3095&lt;&gt;"",1,0)</f>
        <v>0</v>
      </c>
      <c r="K3095" s="16">
        <f>+IF(AND(TABLA!$F3095=1,TABLA!$H3095=1,TABLA!$J3095=1), 1, 0)</f>
        <v>0</v>
      </c>
      <c r="L3095" s="16"/>
      <c r="M3095" s="5" t="s">
        <v>163</v>
      </c>
      <c r="N3095" s="5" t="s">
        <v>8383</v>
      </c>
      <c r="O3095" s="17">
        <v>45222</v>
      </c>
      <c r="P3095" s="5">
        <v>1</v>
      </c>
      <c r="Q3095" s="5">
        <v>1</v>
      </c>
      <c r="R3095" s="5">
        <v>1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1</v>
      </c>
      <c r="Y3095" s="5">
        <v>0</v>
      </c>
      <c r="Z3095" s="5">
        <v>1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18">
        <v>0.41570000000000001</v>
      </c>
      <c r="AH3095" s="19">
        <v>4</v>
      </c>
      <c r="AI3095" s="19">
        <v>4</v>
      </c>
    </row>
    <row r="3096" spans="1:35" ht="12.75" customHeight="1" x14ac:dyDescent="0.25">
      <c r="A3096" s="5">
        <v>2466</v>
      </c>
      <c r="B3096" s="5">
        <v>5101005</v>
      </c>
      <c r="C3096" s="5"/>
      <c r="D3096" s="5" t="s">
        <v>8384</v>
      </c>
      <c r="E3096" s="15"/>
      <c r="F3096" s="16">
        <f>+IF(TABLA!$E3096 &lt;&gt; "", 1, 0)</f>
        <v>0</v>
      </c>
      <c r="G3096" s="15"/>
      <c r="H3096" s="16">
        <f>+IF(TABLA!$G3096&lt;&gt;"",1,0)</f>
        <v>0</v>
      </c>
      <c r="I3096" s="15"/>
      <c r="J3096" s="16">
        <f>+IF(TABLA!$I3096&lt;&gt;"",1,0)</f>
        <v>0</v>
      </c>
      <c r="K3096" s="16">
        <f>+IF(AND(TABLA!$F3096=1,TABLA!$H3096=1,TABLA!$J3096=1), 1, 0)</f>
        <v>0</v>
      </c>
      <c r="L3096" s="16"/>
      <c r="M3096" s="5" t="s">
        <v>163</v>
      </c>
      <c r="N3096" s="5" t="s">
        <v>8385</v>
      </c>
      <c r="O3096" s="17">
        <v>45222</v>
      </c>
      <c r="P3096" s="5">
        <v>1</v>
      </c>
      <c r="Q3096" s="5">
        <v>1</v>
      </c>
      <c r="R3096" s="5">
        <v>1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1</v>
      </c>
      <c r="Y3096" s="5">
        <v>0</v>
      </c>
      <c r="Z3096" s="5">
        <v>1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18">
        <v>7.2648999999999999</v>
      </c>
      <c r="AH3096" s="19">
        <v>20</v>
      </c>
      <c r="AI3096" s="19">
        <v>22</v>
      </c>
    </row>
    <row r="3097" spans="1:35" ht="12.75" customHeight="1" x14ac:dyDescent="0.25">
      <c r="A3097" s="5">
        <v>1260</v>
      </c>
      <c r="B3097" s="5">
        <v>5101006</v>
      </c>
      <c r="C3097" s="5"/>
      <c r="D3097" s="5" t="s">
        <v>8386</v>
      </c>
      <c r="E3097" s="15"/>
      <c r="F3097" s="16">
        <f>+IF(TABLA!$E3097 &lt;&gt; "", 1, 0)</f>
        <v>0</v>
      </c>
      <c r="G3097" s="15"/>
      <c r="H3097" s="16">
        <f>+IF(TABLA!$G3097&lt;&gt;"",1,0)</f>
        <v>0</v>
      </c>
      <c r="I3097" s="15"/>
      <c r="J3097" s="16">
        <f>+IF(TABLA!$I3097&lt;&gt;"",1,0)</f>
        <v>0</v>
      </c>
      <c r="K3097" s="16">
        <f>+IF(AND(TABLA!$F3097=1,TABLA!$H3097=1,TABLA!$J3097=1), 1, 0)</f>
        <v>0</v>
      </c>
      <c r="L3097" s="16"/>
      <c r="M3097" s="5" t="s">
        <v>163</v>
      </c>
      <c r="N3097" s="5" t="s">
        <v>8387</v>
      </c>
      <c r="O3097" s="17">
        <v>45145</v>
      </c>
      <c r="P3097" s="5">
        <v>1</v>
      </c>
      <c r="Q3097" s="5">
        <v>1</v>
      </c>
      <c r="R3097" s="5">
        <v>1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1</v>
      </c>
      <c r="Y3097" s="5">
        <v>0</v>
      </c>
      <c r="Z3097" s="5">
        <v>1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18">
        <v>0.85429999999999995</v>
      </c>
      <c r="AH3097" s="19">
        <v>5</v>
      </c>
      <c r="AI3097" s="19">
        <v>5</v>
      </c>
    </row>
    <row r="3098" spans="1:35" ht="12.75" customHeight="1" x14ac:dyDescent="0.25">
      <c r="A3098" s="5">
        <v>2702</v>
      </c>
      <c r="B3098" s="5">
        <v>5101007</v>
      </c>
      <c r="C3098" s="5"/>
      <c r="D3098" s="5" t="s">
        <v>8388</v>
      </c>
      <c r="E3098" s="15"/>
      <c r="F3098" s="16">
        <f>+IF(TABLA!$E3098 &lt;&gt; "", 1, 0)</f>
        <v>0</v>
      </c>
      <c r="G3098" s="15"/>
      <c r="H3098" s="16">
        <f>+IF(TABLA!$G3098&lt;&gt;"",1,0)</f>
        <v>0</v>
      </c>
      <c r="I3098" s="15"/>
      <c r="J3098" s="16">
        <f>+IF(TABLA!$I3098&lt;&gt;"",1,0)</f>
        <v>0</v>
      </c>
      <c r="K3098" s="16">
        <f>+IF(AND(TABLA!$F3098=1,TABLA!$H3098=1,TABLA!$J3098=1), 1, 0)</f>
        <v>0</v>
      </c>
      <c r="L3098" s="16"/>
      <c r="M3098" s="5" t="s">
        <v>163</v>
      </c>
      <c r="N3098" s="5" t="s">
        <v>8389</v>
      </c>
      <c r="O3098" s="17">
        <v>45225</v>
      </c>
      <c r="P3098" s="5">
        <v>1</v>
      </c>
      <c r="Q3098" s="5">
        <v>1</v>
      </c>
      <c r="R3098" s="5">
        <v>1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1</v>
      </c>
      <c r="Y3098" s="5">
        <v>0</v>
      </c>
      <c r="Z3098" s="5">
        <v>1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18">
        <v>35.526000000000003</v>
      </c>
      <c r="AH3098" s="19">
        <v>71</v>
      </c>
      <c r="AI3098" s="19">
        <v>74</v>
      </c>
    </row>
    <row r="3099" spans="1:35" ht="12.75" customHeight="1" x14ac:dyDescent="0.25">
      <c r="A3099" s="5">
        <v>2147</v>
      </c>
      <c r="B3099" s="5">
        <v>5101008</v>
      </c>
      <c r="C3099" s="5"/>
      <c r="D3099" s="5" t="s">
        <v>8390</v>
      </c>
      <c r="E3099" s="15"/>
      <c r="F3099" s="16">
        <f>+IF(TABLA!$E3099 &lt;&gt; "", 1, 0)</f>
        <v>0</v>
      </c>
      <c r="G3099" s="15"/>
      <c r="H3099" s="16">
        <f>+IF(TABLA!$G3099&lt;&gt;"",1,0)</f>
        <v>0</v>
      </c>
      <c r="I3099" s="15"/>
      <c r="J3099" s="16">
        <f>+IF(TABLA!$I3099&lt;&gt;"",1,0)</f>
        <v>0</v>
      </c>
      <c r="K3099" s="16">
        <f>+IF(AND(TABLA!$F3099=1,TABLA!$H3099=1,TABLA!$J3099=1), 1, 0)</f>
        <v>0</v>
      </c>
      <c r="L3099" s="16"/>
      <c r="M3099" s="5" t="s">
        <v>163</v>
      </c>
      <c r="N3099" s="5" t="s">
        <v>8391</v>
      </c>
      <c r="O3099" s="17">
        <v>45212</v>
      </c>
      <c r="P3099" s="5">
        <v>1</v>
      </c>
      <c r="Q3099" s="5">
        <v>1</v>
      </c>
      <c r="R3099" s="5">
        <v>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1</v>
      </c>
      <c r="Y3099" s="5">
        <v>0</v>
      </c>
      <c r="Z3099" s="5">
        <v>1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18">
        <v>1.9968999999999999</v>
      </c>
      <c r="AH3099" s="19">
        <v>7</v>
      </c>
      <c r="AI3099" s="19">
        <v>8</v>
      </c>
    </row>
    <row r="3100" spans="1:35" ht="12.75" customHeight="1" x14ac:dyDescent="0.25">
      <c r="A3100" s="5">
        <v>1744</v>
      </c>
      <c r="B3100" s="5">
        <v>5101010</v>
      </c>
      <c r="C3100" s="5"/>
      <c r="D3100" s="5" t="s">
        <v>8392</v>
      </c>
      <c r="E3100" s="15"/>
      <c r="F3100" s="16">
        <f>+IF(TABLA!$E3100 &lt;&gt; "", 1, 0)</f>
        <v>0</v>
      </c>
      <c r="G3100" s="15"/>
      <c r="H3100" s="16">
        <f>+IF(TABLA!$G3100&lt;&gt;"",1,0)</f>
        <v>0</v>
      </c>
      <c r="I3100" s="15"/>
      <c r="J3100" s="16">
        <f>+IF(TABLA!$I3100&lt;&gt;"",1,0)</f>
        <v>0</v>
      </c>
      <c r="K3100" s="16">
        <f>+IF(AND(TABLA!$F3100=1,TABLA!$H3100=1,TABLA!$J3100=1), 1, 0)</f>
        <v>0</v>
      </c>
      <c r="L3100" s="16"/>
      <c r="M3100" s="5" t="s">
        <v>163</v>
      </c>
      <c r="N3100" s="5" t="s">
        <v>8393</v>
      </c>
      <c r="O3100" s="17">
        <v>45191</v>
      </c>
      <c r="P3100" s="5">
        <v>1</v>
      </c>
      <c r="Q3100" s="5">
        <v>1</v>
      </c>
      <c r="R3100" s="5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1</v>
      </c>
      <c r="Y3100" s="5">
        <v>0</v>
      </c>
      <c r="Z3100" s="5">
        <v>1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18">
        <v>43.306699999999999</v>
      </c>
      <c r="AH3100" s="19">
        <v>43</v>
      </c>
      <c r="AI3100" s="19">
        <v>44</v>
      </c>
    </row>
    <row r="3101" spans="1:35" ht="12.75" customHeight="1" x14ac:dyDescent="0.25">
      <c r="A3101" s="5">
        <v>1551</v>
      </c>
      <c r="B3101" s="5">
        <v>5101014</v>
      </c>
      <c r="C3101" s="5"/>
      <c r="D3101" s="5" t="s">
        <v>8394</v>
      </c>
      <c r="E3101" s="15"/>
      <c r="F3101" s="16">
        <f>+IF(TABLA!$E3101 &lt;&gt; "", 1, 0)</f>
        <v>0</v>
      </c>
      <c r="G3101" s="15"/>
      <c r="H3101" s="16">
        <f>+IF(TABLA!$G3101&lt;&gt;"",1,0)</f>
        <v>0</v>
      </c>
      <c r="I3101" s="15"/>
      <c r="J3101" s="16">
        <f>+IF(TABLA!$I3101&lt;&gt;"",1,0)</f>
        <v>0</v>
      </c>
      <c r="K3101" s="16">
        <f>+IF(AND(TABLA!$F3101=1,TABLA!$H3101=1,TABLA!$J3101=1), 1, 0)</f>
        <v>0</v>
      </c>
      <c r="L3101" s="16"/>
      <c r="M3101" s="5" t="s">
        <v>163</v>
      </c>
      <c r="N3101" s="5" t="s">
        <v>8395</v>
      </c>
      <c r="O3101" s="17">
        <v>45175</v>
      </c>
      <c r="P3101" s="5">
        <v>1</v>
      </c>
      <c r="Q3101" s="5">
        <v>1</v>
      </c>
      <c r="R3101" s="5">
        <v>1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1</v>
      </c>
      <c r="Y3101" s="5">
        <v>0</v>
      </c>
      <c r="Z3101" s="5">
        <v>1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18">
        <v>41.294899999999998</v>
      </c>
      <c r="AH3101" s="19">
        <v>16</v>
      </c>
      <c r="AI3101" s="19">
        <v>16</v>
      </c>
    </row>
    <row r="3102" spans="1:35" ht="12.75" customHeight="1" x14ac:dyDescent="0.25">
      <c r="A3102" s="5">
        <v>1772</v>
      </c>
      <c r="B3102" s="5">
        <v>5101015</v>
      </c>
      <c r="C3102" s="5"/>
      <c r="D3102" s="5" t="s">
        <v>8396</v>
      </c>
      <c r="E3102" s="15"/>
      <c r="F3102" s="16">
        <f>+IF(TABLA!$E3102 &lt;&gt; "", 1, 0)</f>
        <v>0</v>
      </c>
      <c r="G3102" s="15"/>
      <c r="H3102" s="16">
        <f>+IF(TABLA!$G3102&lt;&gt;"",1,0)</f>
        <v>0</v>
      </c>
      <c r="I3102" s="15"/>
      <c r="J3102" s="16">
        <f>+IF(TABLA!$I3102&lt;&gt;"",1,0)</f>
        <v>0</v>
      </c>
      <c r="K3102" s="16">
        <f>+IF(AND(TABLA!$F3102=1,TABLA!$H3102=1,TABLA!$J3102=1), 1, 0)</f>
        <v>0</v>
      </c>
      <c r="L3102" s="16"/>
      <c r="M3102" s="5" t="s">
        <v>163</v>
      </c>
      <c r="N3102" s="5" t="s">
        <v>8397</v>
      </c>
      <c r="O3102" s="17">
        <v>45194</v>
      </c>
      <c r="P3102" s="5">
        <v>1</v>
      </c>
      <c r="Q3102" s="5">
        <v>1</v>
      </c>
      <c r="R3102" s="5">
        <v>1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1</v>
      </c>
      <c r="Y3102" s="5">
        <v>0</v>
      </c>
      <c r="Z3102" s="5">
        <v>1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18">
        <v>42.536799999999999</v>
      </c>
      <c r="AH3102" s="19">
        <v>17</v>
      </c>
      <c r="AI3102" s="19">
        <v>17</v>
      </c>
    </row>
    <row r="3103" spans="1:35" ht="12.75" customHeight="1" x14ac:dyDescent="0.25">
      <c r="A3103" s="5">
        <v>2148</v>
      </c>
      <c r="B3103" s="5">
        <v>5101016</v>
      </c>
      <c r="C3103" s="5"/>
      <c r="D3103" s="5" t="s">
        <v>8398</v>
      </c>
      <c r="E3103" s="15"/>
      <c r="F3103" s="16">
        <f>+IF(TABLA!$E3103 &lt;&gt; "", 1, 0)</f>
        <v>0</v>
      </c>
      <c r="G3103" s="15"/>
      <c r="H3103" s="16">
        <f>+IF(TABLA!$G3103&lt;&gt;"",1,0)</f>
        <v>0</v>
      </c>
      <c r="I3103" s="15"/>
      <c r="J3103" s="16">
        <f>+IF(TABLA!$I3103&lt;&gt;"",1,0)</f>
        <v>0</v>
      </c>
      <c r="K3103" s="16">
        <f>+IF(AND(TABLA!$F3103=1,TABLA!$H3103=1,TABLA!$J3103=1), 1, 0)</f>
        <v>0</v>
      </c>
      <c r="L3103" s="16"/>
      <c r="M3103" s="5" t="s">
        <v>163</v>
      </c>
      <c r="N3103" s="5" t="s">
        <v>8399</v>
      </c>
      <c r="O3103" s="17">
        <v>45212</v>
      </c>
      <c r="P3103" s="5">
        <v>1</v>
      </c>
      <c r="Q3103" s="5">
        <v>1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1</v>
      </c>
      <c r="Y3103" s="5">
        <v>0</v>
      </c>
      <c r="Z3103" s="5">
        <v>1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18">
        <v>35.957000000000001</v>
      </c>
      <c r="AH3103" s="19">
        <v>55</v>
      </c>
      <c r="AI3103" s="19">
        <v>59</v>
      </c>
    </row>
    <row r="3104" spans="1:35" ht="12.75" customHeight="1" x14ac:dyDescent="0.25">
      <c r="A3104" s="5">
        <v>781</v>
      </c>
      <c r="B3104" s="5">
        <v>5101017</v>
      </c>
      <c r="C3104" s="5"/>
      <c r="D3104" s="5" t="s">
        <v>8400</v>
      </c>
      <c r="E3104" s="15"/>
      <c r="F3104" s="16">
        <f>+IF(TABLA!$E3104 &lt;&gt; "", 1, 0)</f>
        <v>0</v>
      </c>
      <c r="G3104" s="15"/>
      <c r="H3104" s="16">
        <f>+IF(TABLA!$G3104&lt;&gt;"",1,0)</f>
        <v>0</v>
      </c>
      <c r="I3104" s="15"/>
      <c r="J3104" s="16">
        <f>+IF(TABLA!$I3104&lt;&gt;"",1,0)</f>
        <v>0</v>
      </c>
      <c r="K3104" s="16">
        <f>+IF(AND(TABLA!$F3104=1,TABLA!$H3104=1,TABLA!$J3104=1), 1, 0)</f>
        <v>0</v>
      </c>
      <c r="L3104" s="16"/>
      <c r="M3104" s="5" t="s">
        <v>163</v>
      </c>
      <c r="N3104" s="5" t="s">
        <v>8401</v>
      </c>
      <c r="O3104" s="17">
        <v>45080</v>
      </c>
      <c r="P3104" s="5">
        <v>1</v>
      </c>
      <c r="Q3104" s="5">
        <v>1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1</v>
      </c>
      <c r="Y3104" s="5">
        <v>0</v>
      </c>
      <c r="Z3104" s="5">
        <v>1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18">
        <v>0</v>
      </c>
      <c r="AH3104" s="19">
        <v>1</v>
      </c>
      <c r="AI3104" s="19">
        <v>1</v>
      </c>
    </row>
    <row r="3105" spans="1:35" ht="12.75" customHeight="1" x14ac:dyDescent="0.25">
      <c r="A3105" s="5">
        <v>1502</v>
      </c>
      <c r="B3105" s="5">
        <v>5101018</v>
      </c>
      <c r="C3105" s="5"/>
      <c r="D3105" s="5" t="s">
        <v>7618</v>
      </c>
      <c r="E3105" s="15"/>
      <c r="F3105" s="16">
        <f>+IF(TABLA!$E3105 &lt;&gt; "", 1, 0)</f>
        <v>0</v>
      </c>
      <c r="G3105" s="15"/>
      <c r="H3105" s="16">
        <f>+IF(TABLA!$G3105&lt;&gt;"",1,0)</f>
        <v>0</v>
      </c>
      <c r="I3105" s="15"/>
      <c r="J3105" s="16">
        <f>+IF(TABLA!$I3105&lt;&gt;"",1,0)</f>
        <v>0</v>
      </c>
      <c r="K3105" s="16">
        <f>+IF(AND(TABLA!$F3105=1,TABLA!$H3105=1,TABLA!$J3105=1), 1, 0)</f>
        <v>0</v>
      </c>
      <c r="L3105" s="16"/>
      <c r="M3105" s="5" t="s">
        <v>163</v>
      </c>
      <c r="N3105" s="5" t="s">
        <v>7620</v>
      </c>
      <c r="O3105" s="17">
        <v>45170</v>
      </c>
      <c r="P3105" s="5">
        <v>1</v>
      </c>
      <c r="Q3105" s="5">
        <v>1</v>
      </c>
      <c r="R3105" s="5">
        <v>1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1</v>
      </c>
      <c r="Y3105" s="5">
        <v>0</v>
      </c>
      <c r="Z3105" s="5">
        <v>1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18">
        <v>124.3724</v>
      </c>
      <c r="AH3105" s="19">
        <v>85</v>
      </c>
      <c r="AI3105" s="19">
        <v>88</v>
      </c>
    </row>
    <row r="3106" spans="1:35" ht="12.75" customHeight="1" x14ac:dyDescent="0.25">
      <c r="A3106" s="5">
        <v>1908</v>
      </c>
      <c r="B3106" s="5">
        <v>5101019</v>
      </c>
      <c r="C3106" s="5"/>
      <c r="D3106" s="5" t="s">
        <v>8402</v>
      </c>
      <c r="E3106" s="15"/>
      <c r="F3106" s="16">
        <f>+IF(TABLA!$E3106 &lt;&gt; "", 1, 0)</f>
        <v>0</v>
      </c>
      <c r="G3106" s="15"/>
      <c r="H3106" s="16">
        <f>+IF(TABLA!$G3106&lt;&gt;"",1,0)</f>
        <v>0</v>
      </c>
      <c r="I3106" s="15"/>
      <c r="J3106" s="16">
        <f>+IF(TABLA!$I3106&lt;&gt;"",1,0)</f>
        <v>0</v>
      </c>
      <c r="K3106" s="16">
        <f>+IF(AND(TABLA!$F3106=1,TABLA!$H3106=1,TABLA!$J3106=1), 1, 0)</f>
        <v>0</v>
      </c>
      <c r="L3106" s="16"/>
      <c r="M3106" s="5" t="s">
        <v>163</v>
      </c>
      <c r="N3106" s="5" t="s">
        <v>8403</v>
      </c>
      <c r="O3106" s="17">
        <v>45202</v>
      </c>
      <c r="P3106" s="5">
        <v>1</v>
      </c>
      <c r="Q3106" s="5">
        <v>1</v>
      </c>
      <c r="R3106" s="5">
        <v>1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1</v>
      </c>
      <c r="Y3106" s="5">
        <v>0</v>
      </c>
      <c r="Z3106" s="5">
        <v>1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18">
        <v>31.971599999999999</v>
      </c>
      <c r="AH3106" s="19">
        <v>23</v>
      </c>
      <c r="AI3106" s="19">
        <v>23</v>
      </c>
    </row>
    <row r="3107" spans="1:35" ht="12.75" customHeight="1" x14ac:dyDescent="0.25">
      <c r="A3107" s="5">
        <v>1079</v>
      </c>
      <c r="B3107" s="5">
        <v>5101020</v>
      </c>
      <c r="C3107" s="5"/>
      <c r="D3107" s="5" t="s">
        <v>8404</v>
      </c>
      <c r="E3107" s="15"/>
      <c r="F3107" s="16">
        <f>+IF(TABLA!$E3107 &lt;&gt; "", 1, 0)</f>
        <v>0</v>
      </c>
      <c r="G3107" s="15"/>
      <c r="H3107" s="16">
        <f>+IF(TABLA!$G3107&lt;&gt;"",1,0)</f>
        <v>0</v>
      </c>
      <c r="I3107" s="15"/>
      <c r="J3107" s="16">
        <f>+IF(TABLA!$I3107&lt;&gt;"",1,0)</f>
        <v>0</v>
      </c>
      <c r="K3107" s="16">
        <f>+IF(AND(TABLA!$F3107=1,TABLA!$H3107=1,TABLA!$J3107=1), 1, 0)</f>
        <v>0</v>
      </c>
      <c r="L3107" s="16"/>
      <c r="M3107" s="5" t="s">
        <v>163</v>
      </c>
      <c r="N3107" s="5" t="s">
        <v>8405</v>
      </c>
      <c r="O3107" s="17">
        <v>45121</v>
      </c>
      <c r="P3107" s="5">
        <v>1</v>
      </c>
      <c r="Q3107" s="5">
        <v>1</v>
      </c>
      <c r="R3107" s="5">
        <v>1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1</v>
      </c>
      <c r="Y3107" s="5">
        <v>0</v>
      </c>
      <c r="Z3107" s="5">
        <v>1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18">
        <v>46.918100000000003</v>
      </c>
      <c r="AH3107" s="19">
        <v>34</v>
      </c>
      <c r="AI3107" s="19">
        <v>35</v>
      </c>
    </row>
    <row r="3108" spans="1:35" ht="12.75" customHeight="1" x14ac:dyDescent="0.25">
      <c r="A3108" s="5">
        <v>1032</v>
      </c>
      <c r="B3108" s="5">
        <v>5101021</v>
      </c>
      <c r="C3108" s="5"/>
      <c r="D3108" s="5" t="s">
        <v>8406</v>
      </c>
      <c r="E3108" s="15"/>
      <c r="F3108" s="16">
        <f>+IF(TABLA!$E3108 &lt;&gt; "", 1, 0)</f>
        <v>0</v>
      </c>
      <c r="G3108" s="15"/>
      <c r="H3108" s="16">
        <f>+IF(TABLA!$G3108&lt;&gt;"",1,0)</f>
        <v>0</v>
      </c>
      <c r="I3108" s="15"/>
      <c r="J3108" s="16">
        <f>+IF(TABLA!$I3108&lt;&gt;"",1,0)</f>
        <v>0</v>
      </c>
      <c r="K3108" s="16">
        <f>+IF(AND(TABLA!$F3108=1,TABLA!$H3108=1,TABLA!$J3108=1), 1, 0)</f>
        <v>0</v>
      </c>
      <c r="L3108" s="16"/>
      <c r="M3108" s="5" t="s">
        <v>163</v>
      </c>
      <c r="N3108" s="5" t="s">
        <v>8407</v>
      </c>
      <c r="O3108" s="17">
        <v>45114</v>
      </c>
      <c r="P3108" s="5">
        <v>1</v>
      </c>
      <c r="Q3108" s="5">
        <v>1</v>
      </c>
      <c r="R3108" s="5">
        <v>1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1</v>
      </c>
      <c r="Y3108" s="5">
        <v>0</v>
      </c>
      <c r="Z3108" s="5">
        <v>1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18">
        <v>14.9499</v>
      </c>
      <c r="AH3108" s="19">
        <v>8</v>
      </c>
      <c r="AI3108" s="19">
        <v>8</v>
      </c>
    </row>
    <row r="3109" spans="1:35" ht="12.75" customHeight="1" x14ac:dyDescent="0.25">
      <c r="A3109" s="5">
        <v>1745</v>
      </c>
      <c r="B3109" s="5">
        <v>5101022</v>
      </c>
      <c r="C3109" s="5"/>
      <c r="D3109" s="5" t="s">
        <v>8408</v>
      </c>
      <c r="E3109" s="15"/>
      <c r="F3109" s="16">
        <f>+IF(TABLA!$E3109 &lt;&gt; "", 1, 0)</f>
        <v>0</v>
      </c>
      <c r="G3109" s="15"/>
      <c r="H3109" s="16">
        <f>+IF(TABLA!$G3109&lt;&gt;"",1,0)</f>
        <v>0</v>
      </c>
      <c r="I3109" s="15"/>
      <c r="J3109" s="16">
        <f>+IF(TABLA!$I3109&lt;&gt;"",1,0)</f>
        <v>0</v>
      </c>
      <c r="K3109" s="16">
        <f>+IF(AND(TABLA!$F3109=1,TABLA!$H3109=1,TABLA!$J3109=1), 1, 0)</f>
        <v>0</v>
      </c>
      <c r="L3109" s="16"/>
      <c r="M3109" s="5" t="s">
        <v>163</v>
      </c>
      <c r="N3109" s="5" t="s">
        <v>8409</v>
      </c>
      <c r="O3109" s="17">
        <v>45191</v>
      </c>
      <c r="P3109" s="5">
        <v>1</v>
      </c>
      <c r="Q3109" s="5">
        <v>1</v>
      </c>
      <c r="R3109" s="5">
        <v>1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1</v>
      </c>
      <c r="Y3109" s="5">
        <v>0</v>
      </c>
      <c r="Z3109" s="5">
        <v>1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18">
        <v>7.4728000000000003</v>
      </c>
      <c r="AH3109" s="19">
        <v>35</v>
      </c>
      <c r="AI3109" s="19">
        <v>40</v>
      </c>
    </row>
    <row r="3110" spans="1:35" ht="12.75" customHeight="1" x14ac:dyDescent="0.25">
      <c r="A3110" s="5">
        <v>879</v>
      </c>
      <c r="B3110" s="5">
        <v>5101023</v>
      </c>
      <c r="C3110" s="5"/>
      <c r="D3110" s="5" t="s">
        <v>8410</v>
      </c>
      <c r="E3110" s="15"/>
      <c r="F3110" s="16">
        <f>+IF(TABLA!$E3110 &lt;&gt; "", 1, 0)</f>
        <v>0</v>
      </c>
      <c r="G3110" s="15"/>
      <c r="H3110" s="16">
        <f>+IF(TABLA!$G3110&lt;&gt;"",1,0)</f>
        <v>0</v>
      </c>
      <c r="I3110" s="15"/>
      <c r="J3110" s="16">
        <f>+IF(TABLA!$I3110&lt;&gt;"",1,0)</f>
        <v>0</v>
      </c>
      <c r="K3110" s="16">
        <f>+IF(AND(TABLA!$F3110=1,TABLA!$H3110=1,TABLA!$J3110=1), 1, 0)</f>
        <v>0</v>
      </c>
      <c r="L3110" s="16"/>
      <c r="M3110" s="5" t="s">
        <v>163</v>
      </c>
      <c r="N3110" s="5" t="s">
        <v>8411</v>
      </c>
      <c r="O3110" s="17">
        <v>45093</v>
      </c>
      <c r="P3110" s="5">
        <v>1</v>
      </c>
      <c r="Q3110" s="5">
        <v>1</v>
      </c>
      <c r="R3110" s="5">
        <v>1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1</v>
      </c>
      <c r="Y3110" s="5">
        <v>0</v>
      </c>
      <c r="Z3110" s="5">
        <v>1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18">
        <v>0.81540000000000001</v>
      </c>
      <c r="AH3110" s="19">
        <v>5</v>
      </c>
      <c r="AI3110" s="19">
        <v>5</v>
      </c>
    </row>
    <row r="3111" spans="1:35" ht="12.75" customHeight="1" x14ac:dyDescent="0.25">
      <c r="A3111" s="5">
        <v>2289</v>
      </c>
      <c r="B3111" s="5">
        <v>5102001</v>
      </c>
      <c r="C3111" s="5"/>
      <c r="D3111" s="5" t="s">
        <v>8412</v>
      </c>
      <c r="E3111" s="15"/>
      <c r="F3111" s="16">
        <f>+IF(TABLA!$E3111 &lt;&gt; "", 1, 0)</f>
        <v>0</v>
      </c>
      <c r="G3111" s="15"/>
      <c r="H3111" s="16">
        <f>+IF(TABLA!$G3111&lt;&gt;"",1,0)</f>
        <v>0</v>
      </c>
      <c r="I3111" s="15"/>
      <c r="J3111" s="16">
        <f>+IF(TABLA!$I3111&lt;&gt;"",1,0)</f>
        <v>0</v>
      </c>
      <c r="K3111" s="16">
        <f>+IF(AND(TABLA!$F3111=1,TABLA!$H3111=1,TABLA!$J3111=1), 1, 0)</f>
        <v>0</v>
      </c>
      <c r="L3111" s="16"/>
      <c r="M3111" s="5" t="s">
        <v>163</v>
      </c>
      <c r="N3111" s="5" t="s">
        <v>8413</v>
      </c>
      <c r="O3111" s="17">
        <v>45217</v>
      </c>
      <c r="P3111" s="5">
        <v>1</v>
      </c>
      <c r="Q3111" s="5">
        <v>1</v>
      </c>
      <c r="R3111" s="5">
        <v>1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1</v>
      </c>
      <c r="Y3111" s="5">
        <v>0</v>
      </c>
      <c r="Z3111" s="5">
        <v>1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18">
        <v>125.2105</v>
      </c>
      <c r="AH3111" s="19">
        <v>73</v>
      </c>
      <c r="AI3111" s="19">
        <v>82</v>
      </c>
    </row>
    <row r="3112" spans="1:35" ht="12.75" customHeight="1" x14ac:dyDescent="0.25">
      <c r="A3112" s="5">
        <v>2290</v>
      </c>
      <c r="B3112" s="5">
        <v>5102002</v>
      </c>
      <c r="C3112" s="5"/>
      <c r="D3112" s="5" t="s">
        <v>8414</v>
      </c>
      <c r="E3112" s="15"/>
      <c r="F3112" s="16">
        <f>+IF(TABLA!$E3112 &lt;&gt; "", 1, 0)</f>
        <v>0</v>
      </c>
      <c r="G3112" s="15"/>
      <c r="H3112" s="16">
        <f>+IF(TABLA!$G3112&lt;&gt;"",1,0)</f>
        <v>0</v>
      </c>
      <c r="I3112" s="15"/>
      <c r="J3112" s="16">
        <f>+IF(TABLA!$I3112&lt;&gt;"",1,0)</f>
        <v>0</v>
      </c>
      <c r="K3112" s="16">
        <f>+IF(AND(TABLA!$F3112=1,TABLA!$H3112=1,TABLA!$J3112=1), 1, 0)</f>
        <v>0</v>
      </c>
      <c r="L3112" s="16"/>
      <c r="M3112" s="5" t="s">
        <v>163</v>
      </c>
      <c r="N3112" s="5" t="s">
        <v>8415</v>
      </c>
      <c r="O3112" s="17">
        <v>45217</v>
      </c>
      <c r="P3112" s="5">
        <v>1</v>
      </c>
      <c r="Q3112" s="5">
        <v>1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1</v>
      </c>
      <c r="Y3112" s="5">
        <v>0</v>
      </c>
      <c r="Z3112" s="5">
        <v>1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18">
        <v>34.086799999999997</v>
      </c>
      <c r="AH3112" s="19">
        <v>51</v>
      </c>
      <c r="AI3112" s="19">
        <v>59</v>
      </c>
    </row>
    <row r="3113" spans="1:35" ht="12.75" customHeight="1" x14ac:dyDescent="0.25">
      <c r="A3113" s="5">
        <v>1196</v>
      </c>
      <c r="B3113" s="5">
        <v>5102007</v>
      </c>
      <c r="C3113" s="5"/>
      <c r="D3113" s="5" t="s">
        <v>8416</v>
      </c>
      <c r="E3113" s="15"/>
      <c r="F3113" s="16">
        <f>+IF(TABLA!$E3113 &lt;&gt; "", 1, 0)</f>
        <v>0</v>
      </c>
      <c r="G3113" s="15"/>
      <c r="H3113" s="16">
        <f>+IF(TABLA!$G3113&lt;&gt;"",1,0)</f>
        <v>0</v>
      </c>
      <c r="I3113" s="15"/>
      <c r="J3113" s="16">
        <f>+IF(TABLA!$I3113&lt;&gt;"",1,0)</f>
        <v>0</v>
      </c>
      <c r="K3113" s="16">
        <f>+IF(AND(TABLA!$F3113=1,TABLA!$H3113=1,TABLA!$J3113=1), 1, 0)</f>
        <v>0</v>
      </c>
      <c r="L3113" s="16"/>
      <c r="M3113" s="5" t="s">
        <v>163</v>
      </c>
      <c r="N3113" s="5" t="s">
        <v>8417</v>
      </c>
      <c r="O3113" s="17">
        <v>45135</v>
      </c>
      <c r="P3113" s="5">
        <v>1</v>
      </c>
      <c r="Q3113" s="5">
        <v>1</v>
      </c>
      <c r="R3113" s="5">
        <v>1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1</v>
      </c>
      <c r="Y3113" s="5">
        <v>0</v>
      </c>
      <c r="Z3113" s="5">
        <v>1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18">
        <v>1.6131</v>
      </c>
      <c r="AH3113" s="19">
        <v>4</v>
      </c>
      <c r="AI3113" s="19">
        <v>4</v>
      </c>
    </row>
    <row r="3114" spans="1:35" ht="12.75" customHeight="1" x14ac:dyDescent="0.25">
      <c r="A3114" s="5">
        <v>1856</v>
      </c>
      <c r="B3114" s="5">
        <v>5102009</v>
      </c>
      <c r="C3114" s="5"/>
      <c r="D3114" s="5" t="s">
        <v>8418</v>
      </c>
      <c r="E3114" s="15"/>
      <c r="F3114" s="16">
        <f>+IF(TABLA!$E3114 &lt;&gt; "", 1, 0)</f>
        <v>0</v>
      </c>
      <c r="G3114" s="15"/>
      <c r="H3114" s="16">
        <f>+IF(TABLA!$G3114&lt;&gt;"",1,0)</f>
        <v>0</v>
      </c>
      <c r="I3114" s="15"/>
      <c r="J3114" s="16">
        <f>+IF(TABLA!$I3114&lt;&gt;"",1,0)</f>
        <v>0</v>
      </c>
      <c r="K3114" s="16">
        <f>+IF(AND(TABLA!$F3114=1,TABLA!$H3114=1,TABLA!$J3114=1), 1, 0)</f>
        <v>0</v>
      </c>
      <c r="L3114" s="16"/>
      <c r="M3114" s="5" t="s">
        <v>163</v>
      </c>
      <c r="N3114" s="5" t="s">
        <v>8419</v>
      </c>
      <c r="O3114" s="17">
        <v>45198</v>
      </c>
      <c r="P3114" s="5">
        <v>1</v>
      </c>
      <c r="Q3114" s="5">
        <v>1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1</v>
      </c>
      <c r="Y3114" s="5">
        <v>0</v>
      </c>
      <c r="Z3114" s="5">
        <v>1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18">
        <v>275.18759999999997</v>
      </c>
      <c r="AH3114" s="19">
        <v>73</v>
      </c>
      <c r="AI3114" s="19">
        <v>75</v>
      </c>
    </row>
    <row r="3115" spans="1:35" ht="12.75" customHeight="1" x14ac:dyDescent="0.25">
      <c r="A3115" s="5">
        <v>931</v>
      </c>
      <c r="B3115" s="5">
        <v>5102010</v>
      </c>
      <c r="C3115" s="5"/>
      <c r="D3115" s="5" t="s">
        <v>8420</v>
      </c>
      <c r="E3115" s="15"/>
      <c r="F3115" s="16">
        <f>+IF(TABLA!$E3115 &lt;&gt; "", 1, 0)</f>
        <v>0</v>
      </c>
      <c r="G3115" s="15"/>
      <c r="H3115" s="16">
        <f>+IF(TABLA!$G3115&lt;&gt;"",1,0)</f>
        <v>0</v>
      </c>
      <c r="I3115" s="15"/>
      <c r="J3115" s="16">
        <f>+IF(TABLA!$I3115&lt;&gt;"",1,0)</f>
        <v>0</v>
      </c>
      <c r="K3115" s="16">
        <f>+IF(AND(TABLA!$F3115=1,TABLA!$H3115=1,TABLA!$J3115=1), 1, 0)</f>
        <v>0</v>
      </c>
      <c r="L3115" s="16"/>
      <c r="M3115" s="5" t="s">
        <v>163</v>
      </c>
      <c r="N3115" s="5" t="s">
        <v>8421</v>
      </c>
      <c r="O3115" s="17">
        <v>45101</v>
      </c>
      <c r="P3115" s="5">
        <v>1</v>
      </c>
      <c r="Q3115" s="5">
        <v>1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1</v>
      </c>
      <c r="Y3115" s="5">
        <v>0</v>
      </c>
      <c r="Z3115" s="5">
        <v>1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18">
        <v>11.165900000000001</v>
      </c>
      <c r="AH3115" s="19">
        <v>4</v>
      </c>
      <c r="AI3115" s="19">
        <v>4</v>
      </c>
    </row>
    <row r="3116" spans="1:35" ht="12.75" customHeight="1" x14ac:dyDescent="0.25">
      <c r="A3116" s="5">
        <v>2932</v>
      </c>
      <c r="B3116" s="5">
        <v>5103001</v>
      </c>
      <c r="C3116" s="5"/>
      <c r="D3116" s="5" t="s">
        <v>8422</v>
      </c>
      <c r="E3116" s="15"/>
      <c r="F3116" s="16">
        <f>+IF(TABLA!$E3116 &lt;&gt; "", 1, 0)</f>
        <v>0</v>
      </c>
      <c r="G3116" s="15"/>
      <c r="H3116" s="16">
        <f>+IF(TABLA!$G3116&lt;&gt;"",1,0)</f>
        <v>0</v>
      </c>
      <c r="I3116" s="15"/>
      <c r="J3116" s="16">
        <f>+IF(TABLA!$I3116&lt;&gt;"",1,0)</f>
        <v>0</v>
      </c>
      <c r="K3116" s="16">
        <f>+IF(AND(TABLA!$F3116=1,TABLA!$H3116=1,TABLA!$J3116=1), 1, 0)</f>
        <v>0</v>
      </c>
      <c r="L3116" s="16"/>
      <c r="M3116" s="5" t="s">
        <v>163</v>
      </c>
      <c r="N3116" s="5" t="s">
        <v>8423</v>
      </c>
      <c r="O3116" s="17">
        <v>45229</v>
      </c>
      <c r="P3116" s="5">
        <v>1</v>
      </c>
      <c r="Q3116" s="5">
        <v>1</v>
      </c>
      <c r="R3116" s="5">
        <v>1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1</v>
      </c>
      <c r="Y3116" s="5">
        <v>0</v>
      </c>
      <c r="Z3116" s="5">
        <v>1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18">
        <v>470.9452</v>
      </c>
      <c r="AH3116" s="19">
        <v>253</v>
      </c>
      <c r="AI3116" s="19">
        <v>269</v>
      </c>
    </row>
    <row r="3117" spans="1:35" ht="12.75" customHeight="1" x14ac:dyDescent="0.25">
      <c r="A3117" s="5">
        <v>2703</v>
      </c>
      <c r="B3117" s="5">
        <v>5103002</v>
      </c>
      <c r="C3117" s="5"/>
      <c r="D3117" s="5" t="s">
        <v>8424</v>
      </c>
      <c r="E3117" s="15"/>
      <c r="F3117" s="16">
        <f>+IF(TABLA!$E3117 &lt;&gt; "", 1, 0)</f>
        <v>0</v>
      </c>
      <c r="G3117" s="15"/>
      <c r="H3117" s="16">
        <f>+IF(TABLA!$G3117&lt;&gt;"",1,0)</f>
        <v>0</v>
      </c>
      <c r="I3117" s="15"/>
      <c r="J3117" s="16">
        <f>+IF(TABLA!$I3117&lt;&gt;"",1,0)</f>
        <v>0</v>
      </c>
      <c r="K3117" s="16">
        <f>+IF(AND(TABLA!$F3117=1,TABLA!$H3117=1,TABLA!$J3117=1), 1, 0)</f>
        <v>0</v>
      </c>
      <c r="L3117" s="16"/>
      <c r="M3117" s="5" t="s">
        <v>163</v>
      </c>
      <c r="N3117" s="5" t="s">
        <v>8425</v>
      </c>
      <c r="O3117" s="17">
        <v>45225</v>
      </c>
      <c r="P3117" s="5">
        <v>1</v>
      </c>
      <c r="Q3117" s="5">
        <v>1</v>
      </c>
      <c r="R3117" s="5">
        <v>1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1</v>
      </c>
      <c r="Y3117" s="5">
        <v>0</v>
      </c>
      <c r="Z3117" s="5">
        <v>1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18">
        <v>52.8324</v>
      </c>
      <c r="AH3117" s="19">
        <v>99</v>
      </c>
      <c r="AI3117" s="19">
        <v>110</v>
      </c>
    </row>
    <row r="3118" spans="1:35" ht="12.75" customHeight="1" x14ac:dyDescent="0.25">
      <c r="A3118" s="5">
        <v>2933</v>
      </c>
      <c r="B3118" s="5">
        <v>5103004</v>
      </c>
      <c r="C3118" s="5"/>
      <c r="D3118" s="5" t="s">
        <v>7542</v>
      </c>
      <c r="E3118" s="15"/>
      <c r="F3118" s="16">
        <f>+IF(TABLA!$E3118 &lt;&gt; "", 1, 0)</f>
        <v>0</v>
      </c>
      <c r="G3118" s="15"/>
      <c r="H3118" s="16">
        <f>+IF(TABLA!$G3118&lt;&gt;"",1,0)</f>
        <v>0</v>
      </c>
      <c r="I3118" s="15"/>
      <c r="J3118" s="16">
        <f>+IF(TABLA!$I3118&lt;&gt;"",1,0)</f>
        <v>0</v>
      </c>
      <c r="K3118" s="16">
        <f>+IF(AND(TABLA!$F3118=1,TABLA!$H3118=1,TABLA!$J3118=1), 1, 0)</f>
        <v>0</v>
      </c>
      <c r="L3118" s="16"/>
      <c r="M3118" s="5" t="s">
        <v>163</v>
      </c>
      <c r="N3118" s="5" t="s">
        <v>7544</v>
      </c>
      <c r="O3118" s="17">
        <v>45229</v>
      </c>
      <c r="P3118" s="5">
        <v>1</v>
      </c>
      <c r="Q3118" s="5">
        <v>1</v>
      </c>
      <c r="R3118" s="5">
        <v>1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1</v>
      </c>
      <c r="Y3118" s="5">
        <v>0</v>
      </c>
      <c r="Z3118" s="5">
        <v>1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18">
        <v>55.978900000000003</v>
      </c>
      <c r="AH3118" s="19">
        <v>295</v>
      </c>
      <c r="AI3118" s="19">
        <v>320</v>
      </c>
    </row>
    <row r="3119" spans="1:35" ht="12.75" customHeight="1" x14ac:dyDescent="0.25">
      <c r="A3119" s="5">
        <v>1668</v>
      </c>
      <c r="B3119" s="5">
        <v>5103006</v>
      </c>
      <c r="C3119" s="5"/>
      <c r="D3119" s="5" t="s">
        <v>8426</v>
      </c>
      <c r="E3119" s="15"/>
      <c r="F3119" s="16">
        <f>+IF(TABLA!$E3119 &lt;&gt; "", 1, 0)</f>
        <v>0</v>
      </c>
      <c r="G3119" s="15"/>
      <c r="H3119" s="16">
        <f>+IF(TABLA!$G3119&lt;&gt;"",1,0)</f>
        <v>0</v>
      </c>
      <c r="I3119" s="15"/>
      <c r="J3119" s="16">
        <f>+IF(TABLA!$I3119&lt;&gt;"",1,0)</f>
        <v>0</v>
      </c>
      <c r="K3119" s="16">
        <f>+IF(AND(TABLA!$F3119=1,TABLA!$H3119=1,TABLA!$J3119=1), 1, 0)</f>
        <v>0</v>
      </c>
      <c r="L3119" s="16"/>
      <c r="M3119" s="5" t="s">
        <v>163</v>
      </c>
      <c r="N3119" s="5" t="s">
        <v>8427</v>
      </c>
      <c r="O3119" s="17">
        <v>45185</v>
      </c>
      <c r="P3119" s="5">
        <v>1</v>
      </c>
      <c r="Q3119" s="5">
        <v>1</v>
      </c>
      <c r="R3119" s="5">
        <v>1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1</v>
      </c>
      <c r="Y3119" s="5">
        <v>0</v>
      </c>
      <c r="Z3119" s="5">
        <v>1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18">
        <v>4.6197999999999997</v>
      </c>
      <c r="AH3119" s="19">
        <v>7</v>
      </c>
      <c r="AI3119" s="19">
        <v>8</v>
      </c>
    </row>
    <row r="3120" spans="1:35" ht="12.75" customHeight="1" x14ac:dyDescent="0.25">
      <c r="A3120" s="5">
        <v>782</v>
      </c>
      <c r="B3120" s="5">
        <v>5103007</v>
      </c>
      <c r="C3120" s="5"/>
      <c r="D3120" s="5" t="s">
        <v>8428</v>
      </c>
      <c r="E3120" s="15"/>
      <c r="F3120" s="16">
        <f>+IF(TABLA!$E3120 &lt;&gt; "", 1, 0)</f>
        <v>0</v>
      </c>
      <c r="G3120" s="15"/>
      <c r="H3120" s="16">
        <f>+IF(TABLA!$G3120&lt;&gt;"",1,0)</f>
        <v>0</v>
      </c>
      <c r="I3120" s="15"/>
      <c r="J3120" s="16">
        <f>+IF(TABLA!$I3120&lt;&gt;"",1,0)</f>
        <v>0</v>
      </c>
      <c r="K3120" s="16">
        <f>+IF(AND(TABLA!$F3120=1,TABLA!$H3120=1,TABLA!$J3120=1), 1, 0)</f>
        <v>0</v>
      </c>
      <c r="L3120" s="16"/>
      <c r="M3120" s="5" t="s">
        <v>163</v>
      </c>
      <c r="N3120" s="5" t="s">
        <v>8429</v>
      </c>
      <c r="O3120" s="17">
        <v>45080</v>
      </c>
      <c r="P3120" s="5">
        <v>1</v>
      </c>
      <c r="Q3120" s="5">
        <v>1</v>
      </c>
      <c r="R3120" s="5">
        <v>1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1</v>
      </c>
      <c r="Y3120" s="5">
        <v>0</v>
      </c>
      <c r="Z3120" s="5">
        <v>1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18">
        <v>3.6977000000000002</v>
      </c>
      <c r="AH3120" s="19">
        <v>2</v>
      </c>
      <c r="AI3120" s="19">
        <v>2</v>
      </c>
    </row>
    <row r="3121" spans="1:35" ht="12.75" customHeight="1" x14ac:dyDescent="0.25">
      <c r="A3121" s="5">
        <v>2376</v>
      </c>
      <c r="B3121" s="5">
        <v>5103009</v>
      </c>
      <c r="C3121" s="5"/>
      <c r="D3121" s="5" t="s">
        <v>8430</v>
      </c>
      <c r="E3121" s="15"/>
      <c r="F3121" s="16">
        <f>+IF(TABLA!$E3121 &lt;&gt; "", 1, 0)</f>
        <v>0</v>
      </c>
      <c r="G3121" s="15"/>
      <c r="H3121" s="16">
        <f>+IF(TABLA!$G3121&lt;&gt;"",1,0)</f>
        <v>0</v>
      </c>
      <c r="I3121" s="15"/>
      <c r="J3121" s="16">
        <f>+IF(TABLA!$I3121&lt;&gt;"",1,0)</f>
        <v>0</v>
      </c>
      <c r="K3121" s="16">
        <f>+IF(AND(TABLA!$F3121=1,TABLA!$H3121=1,TABLA!$J3121=1), 1, 0)</f>
        <v>0</v>
      </c>
      <c r="L3121" s="16"/>
      <c r="M3121" s="5" t="s">
        <v>163</v>
      </c>
      <c r="N3121" s="5" t="s">
        <v>8431</v>
      </c>
      <c r="O3121" s="17">
        <v>45219</v>
      </c>
      <c r="P3121" s="5">
        <v>1</v>
      </c>
      <c r="Q3121" s="5">
        <v>1</v>
      </c>
      <c r="R3121" s="5">
        <v>1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1</v>
      </c>
      <c r="Y3121" s="5">
        <v>0</v>
      </c>
      <c r="Z3121" s="5">
        <v>1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18">
        <v>164.60560000000001</v>
      </c>
      <c r="AH3121" s="19">
        <v>168</v>
      </c>
      <c r="AI3121" s="19">
        <v>171</v>
      </c>
    </row>
    <row r="3122" spans="1:35" ht="12.75" customHeight="1" x14ac:dyDescent="0.25">
      <c r="A3122" s="5">
        <v>2377</v>
      </c>
      <c r="B3122" s="5">
        <v>5103013</v>
      </c>
      <c r="C3122" s="5"/>
      <c r="D3122" s="5" t="s">
        <v>8432</v>
      </c>
      <c r="E3122" s="15"/>
      <c r="F3122" s="16">
        <f>+IF(TABLA!$E3122 &lt;&gt; "", 1, 0)</f>
        <v>0</v>
      </c>
      <c r="G3122" s="15"/>
      <c r="H3122" s="16">
        <f>+IF(TABLA!$G3122&lt;&gt;"",1,0)</f>
        <v>0</v>
      </c>
      <c r="I3122" s="15"/>
      <c r="J3122" s="16">
        <f>+IF(TABLA!$I3122&lt;&gt;"",1,0)</f>
        <v>0</v>
      </c>
      <c r="K3122" s="16">
        <f>+IF(AND(TABLA!$F3122=1,TABLA!$H3122=1,TABLA!$J3122=1), 1, 0)</f>
        <v>0</v>
      </c>
      <c r="L3122" s="16"/>
      <c r="M3122" s="5" t="s">
        <v>163</v>
      </c>
      <c r="N3122" s="5" t="s">
        <v>8433</v>
      </c>
      <c r="O3122" s="17">
        <v>45219</v>
      </c>
      <c r="P3122" s="5">
        <v>1</v>
      </c>
      <c r="Q3122" s="5">
        <v>1</v>
      </c>
      <c r="R3122" s="5">
        <v>1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1</v>
      </c>
      <c r="Y3122" s="5">
        <v>0</v>
      </c>
      <c r="Z3122" s="5">
        <v>1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18">
        <v>2086.7271000000001</v>
      </c>
      <c r="AH3122" s="19">
        <v>534</v>
      </c>
      <c r="AI3122" s="19">
        <v>573</v>
      </c>
    </row>
    <row r="3123" spans="1:35" ht="12.75" customHeight="1" x14ac:dyDescent="0.25">
      <c r="A3123" s="5">
        <v>2934</v>
      </c>
      <c r="B3123" s="5">
        <v>5103014</v>
      </c>
      <c r="C3123" s="5"/>
      <c r="D3123" s="5" t="s">
        <v>8434</v>
      </c>
      <c r="E3123" s="15"/>
      <c r="F3123" s="16">
        <f>+IF(TABLA!$E3123 &lt;&gt; "", 1, 0)</f>
        <v>0</v>
      </c>
      <c r="G3123" s="15"/>
      <c r="H3123" s="16">
        <f>+IF(TABLA!$G3123&lt;&gt;"",1,0)</f>
        <v>0</v>
      </c>
      <c r="I3123" s="15"/>
      <c r="J3123" s="16">
        <f>+IF(TABLA!$I3123&lt;&gt;"",1,0)</f>
        <v>0</v>
      </c>
      <c r="K3123" s="16">
        <f>+IF(AND(TABLA!$F3123=1,TABLA!$H3123=1,TABLA!$J3123=1), 1, 0)</f>
        <v>0</v>
      </c>
      <c r="L3123" s="16"/>
      <c r="M3123" s="5" t="s">
        <v>163</v>
      </c>
      <c r="N3123" s="5" t="s">
        <v>8435</v>
      </c>
      <c r="O3123" s="17">
        <v>45229</v>
      </c>
      <c r="P3123" s="5">
        <v>1</v>
      </c>
      <c r="Q3123" s="5">
        <v>1</v>
      </c>
      <c r="R3123" s="5">
        <v>1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1</v>
      </c>
      <c r="Y3123" s="5">
        <v>0</v>
      </c>
      <c r="Z3123" s="5">
        <v>1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18">
        <v>465.5378</v>
      </c>
      <c r="AH3123" s="19">
        <v>239</v>
      </c>
      <c r="AI3123" s="19">
        <v>251</v>
      </c>
    </row>
    <row r="3124" spans="1:35" ht="12.75" customHeight="1" x14ac:dyDescent="0.25">
      <c r="A3124" s="5">
        <v>1702</v>
      </c>
      <c r="B3124" s="5">
        <v>5103015</v>
      </c>
      <c r="C3124" s="5"/>
      <c r="D3124" s="5" t="s">
        <v>8436</v>
      </c>
      <c r="E3124" s="15"/>
      <c r="F3124" s="16">
        <f>+IF(TABLA!$E3124 &lt;&gt; "", 1, 0)</f>
        <v>0</v>
      </c>
      <c r="G3124" s="15"/>
      <c r="H3124" s="16">
        <f>+IF(TABLA!$G3124&lt;&gt;"",1,0)</f>
        <v>0</v>
      </c>
      <c r="I3124" s="15"/>
      <c r="J3124" s="16">
        <f>+IF(TABLA!$I3124&lt;&gt;"",1,0)</f>
        <v>0</v>
      </c>
      <c r="K3124" s="16">
        <f>+IF(AND(TABLA!$F3124=1,TABLA!$H3124=1,TABLA!$J3124=1), 1, 0)</f>
        <v>0</v>
      </c>
      <c r="L3124" s="16"/>
      <c r="M3124" s="5" t="s">
        <v>163</v>
      </c>
      <c r="N3124" s="5" t="s">
        <v>8437</v>
      </c>
      <c r="O3124" s="17">
        <v>45189</v>
      </c>
      <c r="P3124" s="5">
        <v>1</v>
      </c>
      <c r="Q3124" s="5">
        <v>1</v>
      </c>
      <c r="R3124" s="5">
        <v>1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1</v>
      </c>
      <c r="Y3124" s="5">
        <v>0</v>
      </c>
      <c r="Z3124" s="5">
        <v>1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18">
        <v>10.322800000000001</v>
      </c>
      <c r="AH3124" s="19">
        <v>5</v>
      </c>
      <c r="AI3124" s="19">
        <v>6</v>
      </c>
    </row>
    <row r="3125" spans="1:35" ht="12.75" customHeight="1" x14ac:dyDescent="0.25">
      <c r="A3125" s="5">
        <v>2704</v>
      </c>
      <c r="B3125" s="5">
        <v>5103016</v>
      </c>
      <c r="C3125" s="5"/>
      <c r="D3125" s="5" t="s">
        <v>8438</v>
      </c>
      <c r="E3125" s="15"/>
      <c r="F3125" s="16">
        <f>+IF(TABLA!$E3125 &lt;&gt; "", 1, 0)</f>
        <v>0</v>
      </c>
      <c r="G3125" s="15"/>
      <c r="H3125" s="16">
        <f>+IF(TABLA!$G3125&lt;&gt;"",1,0)</f>
        <v>0</v>
      </c>
      <c r="I3125" s="15"/>
      <c r="J3125" s="16">
        <f>+IF(TABLA!$I3125&lt;&gt;"",1,0)</f>
        <v>0</v>
      </c>
      <c r="K3125" s="16">
        <f>+IF(AND(TABLA!$F3125=1,TABLA!$H3125=1,TABLA!$J3125=1), 1, 0)</f>
        <v>0</v>
      </c>
      <c r="L3125" s="16"/>
      <c r="M3125" s="5" t="s">
        <v>163</v>
      </c>
      <c r="N3125" s="5" t="s">
        <v>8439</v>
      </c>
      <c r="O3125" s="17">
        <v>45225</v>
      </c>
      <c r="P3125" s="5">
        <v>1</v>
      </c>
      <c r="Q3125" s="5">
        <v>1</v>
      </c>
      <c r="R3125" s="5">
        <v>1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1</v>
      </c>
      <c r="Y3125" s="5">
        <v>0</v>
      </c>
      <c r="Z3125" s="5">
        <v>1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18">
        <v>66.133600000000001</v>
      </c>
      <c r="AH3125" s="19">
        <v>34</v>
      </c>
      <c r="AI3125" s="19">
        <v>35</v>
      </c>
    </row>
    <row r="3126" spans="1:35" ht="12.75" customHeight="1" x14ac:dyDescent="0.25">
      <c r="A3126" s="5">
        <v>247</v>
      </c>
      <c r="B3126" s="5">
        <v>5103020</v>
      </c>
      <c r="C3126" s="5"/>
      <c r="D3126" s="5" t="s">
        <v>8440</v>
      </c>
      <c r="E3126" s="15"/>
      <c r="F3126" s="16">
        <f>+IF(TABLA!$E3126 &lt;&gt; "", 1, 0)</f>
        <v>0</v>
      </c>
      <c r="G3126" s="15"/>
      <c r="H3126" s="16">
        <f>+IF(TABLA!$G3126&lt;&gt;"",1,0)</f>
        <v>0</v>
      </c>
      <c r="I3126" s="15"/>
      <c r="J3126" s="16">
        <f>+IF(TABLA!$I3126&lt;&gt;"",1,0)</f>
        <v>0</v>
      </c>
      <c r="K3126" s="16">
        <f>+IF(AND(TABLA!$F3126=1,TABLA!$H3126=1,TABLA!$J3126=1), 1, 0)</f>
        <v>0</v>
      </c>
      <c r="L3126" s="16"/>
      <c r="M3126" s="5" t="s">
        <v>163</v>
      </c>
      <c r="N3126" s="5" t="s">
        <v>8441</v>
      </c>
      <c r="O3126" s="17">
        <v>44916</v>
      </c>
      <c r="P3126" s="5">
        <v>1</v>
      </c>
      <c r="Q3126" s="5">
        <v>1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1</v>
      </c>
      <c r="Y3126" s="5">
        <v>0</v>
      </c>
      <c r="Z3126" s="5">
        <v>1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18">
        <v>125.0594</v>
      </c>
      <c r="AH3126" s="19">
        <v>31</v>
      </c>
      <c r="AI3126" s="19">
        <v>31</v>
      </c>
    </row>
    <row r="3127" spans="1:35" ht="12.75" customHeight="1" x14ac:dyDescent="0.25">
      <c r="A3127" s="5">
        <v>1455</v>
      </c>
      <c r="B3127" s="5">
        <v>5103024</v>
      </c>
      <c r="C3127" s="5"/>
      <c r="D3127" s="5" t="s">
        <v>8442</v>
      </c>
      <c r="E3127" s="15"/>
      <c r="F3127" s="16">
        <f>+IF(TABLA!$E3127 &lt;&gt; "", 1, 0)</f>
        <v>0</v>
      </c>
      <c r="G3127" s="15"/>
      <c r="H3127" s="16">
        <f>+IF(TABLA!$G3127&lt;&gt;"",1,0)</f>
        <v>0</v>
      </c>
      <c r="I3127" s="15"/>
      <c r="J3127" s="16">
        <f>+IF(TABLA!$I3127&lt;&gt;"",1,0)</f>
        <v>0</v>
      </c>
      <c r="K3127" s="16">
        <f>+IF(AND(TABLA!$F3127=1,TABLA!$H3127=1,TABLA!$J3127=1), 1, 0)</f>
        <v>0</v>
      </c>
      <c r="L3127" s="16"/>
      <c r="M3127" s="5" t="s">
        <v>163</v>
      </c>
      <c r="N3127" s="5" t="s">
        <v>8443</v>
      </c>
      <c r="O3127" s="17">
        <v>45167</v>
      </c>
      <c r="P3127" s="5">
        <v>1</v>
      </c>
      <c r="Q3127" s="5">
        <v>1</v>
      </c>
      <c r="R3127" s="5">
        <v>1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1</v>
      </c>
      <c r="Y3127" s="5">
        <v>0</v>
      </c>
      <c r="Z3127" s="5">
        <v>1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18">
        <v>129.01240000000001</v>
      </c>
      <c r="AH3127" s="19">
        <v>14</v>
      </c>
      <c r="AI3127" s="19">
        <v>14</v>
      </c>
    </row>
    <row r="3128" spans="1:35" ht="12.75" customHeight="1" x14ac:dyDescent="0.25">
      <c r="A3128" s="5">
        <v>907</v>
      </c>
      <c r="B3128" s="5">
        <v>5103025</v>
      </c>
      <c r="C3128" s="5"/>
      <c r="D3128" s="5" t="s">
        <v>8444</v>
      </c>
      <c r="E3128" s="15"/>
      <c r="F3128" s="16">
        <f>+IF(TABLA!$E3128 &lt;&gt; "", 1, 0)</f>
        <v>0</v>
      </c>
      <c r="G3128" s="15"/>
      <c r="H3128" s="16">
        <f>+IF(TABLA!$G3128&lt;&gt;"",1,0)</f>
        <v>0</v>
      </c>
      <c r="I3128" s="15"/>
      <c r="J3128" s="16">
        <f>+IF(TABLA!$I3128&lt;&gt;"",1,0)</f>
        <v>0</v>
      </c>
      <c r="K3128" s="16">
        <f>+IF(AND(TABLA!$F3128=1,TABLA!$H3128=1,TABLA!$J3128=1), 1, 0)</f>
        <v>0</v>
      </c>
      <c r="L3128" s="16"/>
      <c r="M3128" s="5" t="s">
        <v>163</v>
      </c>
      <c r="N3128" s="5" t="s">
        <v>8445</v>
      </c>
      <c r="O3128" s="17">
        <v>45097</v>
      </c>
      <c r="P3128" s="5">
        <v>1</v>
      </c>
      <c r="Q3128" s="5">
        <v>1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1</v>
      </c>
      <c r="Y3128" s="5">
        <v>0</v>
      </c>
      <c r="Z3128" s="5">
        <v>1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18">
        <v>0</v>
      </c>
      <c r="AH3128" s="19">
        <v>1</v>
      </c>
      <c r="AI3128" s="19">
        <v>1</v>
      </c>
    </row>
    <row r="3129" spans="1:35" ht="12.75" customHeight="1" x14ac:dyDescent="0.25">
      <c r="A3129" s="5">
        <v>2705</v>
      </c>
      <c r="B3129" s="5">
        <v>5103027</v>
      </c>
      <c r="C3129" s="5"/>
      <c r="D3129" s="5" t="s">
        <v>7621</v>
      </c>
      <c r="E3129" s="15"/>
      <c r="F3129" s="16">
        <f>+IF(TABLA!$E3129 &lt;&gt; "", 1, 0)</f>
        <v>0</v>
      </c>
      <c r="G3129" s="15"/>
      <c r="H3129" s="16">
        <f>+IF(TABLA!$G3129&lt;&gt;"",1,0)</f>
        <v>0</v>
      </c>
      <c r="I3129" s="15"/>
      <c r="J3129" s="16">
        <f>+IF(TABLA!$I3129&lt;&gt;"",1,0)</f>
        <v>0</v>
      </c>
      <c r="K3129" s="16">
        <f>+IF(AND(TABLA!$F3129=1,TABLA!$H3129=1,TABLA!$J3129=1), 1, 0)</f>
        <v>0</v>
      </c>
      <c r="L3129" s="16"/>
      <c r="M3129" s="5" t="s">
        <v>163</v>
      </c>
      <c r="N3129" s="5" t="s">
        <v>8446</v>
      </c>
      <c r="O3129" s="17">
        <v>45225</v>
      </c>
      <c r="P3129" s="5">
        <v>1</v>
      </c>
      <c r="Q3129" s="5">
        <v>1</v>
      </c>
      <c r="R3129" s="5">
        <v>1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1</v>
      </c>
      <c r="Y3129" s="5">
        <v>0</v>
      </c>
      <c r="Z3129" s="5">
        <v>1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18">
        <v>1943.2044000000001</v>
      </c>
      <c r="AH3129" s="19">
        <v>714</v>
      </c>
      <c r="AI3129" s="19">
        <v>765</v>
      </c>
    </row>
    <row r="3130" spans="1:35" ht="12.75" customHeight="1" x14ac:dyDescent="0.25">
      <c r="A3130" s="5">
        <v>2378</v>
      </c>
      <c r="B3130" s="5">
        <v>5103029</v>
      </c>
      <c r="C3130" s="5"/>
      <c r="D3130" s="5" t="s">
        <v>8447</v>
      </c>
      <c r="E3130" s="15"/>
      <c r="F3130" s="16">
        <f>+IF(TABLA!$E3130 &lt;&gt; "", 1, 0)</f>
        <v>0</v>
      </c>
      <c r="G3130" s="15"/>
      <c r="H3130" s="16">
        <f>+IF(TABLA!$G3130&lt;&gt;"",1,0)</f>
        <v>0</v>
      </c>
      <c r="I3130" s="15"/>
      <c r="J3130" s="16">
        <f>+IF(TABLA!$I3130&lt;&gt;"",1,0)</f>
        <v>0</v>
      </c>
      <c r="K3130" s="16">
        <f>+IF(AND(TABLA!$F3130=1,TABLA!$H3130=1,TABLA!$J3130=1), 1, 0)</f>
        <v>0</v>
      </c>
      <c r="L3130" s="16"/>
      <c r="M3130" s="5" t="s">
        <v>163</v>
      </c>
      <c r="N3130" s="5" t="s">
        <v>8448</v>
      </c>
      <c r="O3130" s="17">
        <v>45219</v>
      </c>
      <c r="P3130" s="5">
        <v>1</v>
      </c>
      <c r="Q3130" s="5">
        <v>1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1</v>
      </c>
      <c r="Y3130" s="5">
        <v>0</v>
      </c>
      <c r="Z3130" s="5">
        <v>1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18">
        <v>38.932200000000002</v>
      </c>
      <c r="AH3130" s="19">
        <v>13</v>
      </c>
      <c r="AI3130" s="19">
        <v>13</v>
      </c>
    </row>
    <row r="3131" spans="1:35" ht="12.75" customHeight="1" x14ac:dyDescent="0.25">
      <c r="A3131" s="5">
        <v>2042</v>
      </c>
      <c r="B3131" s="5">
        <v>5103030</v>
      </c>
      <c r="C3131" s="5"/>
      <c r="D3131" s="5" t="s">
        <v>8449</v>
      </c>
      <c r="E3131" s="15"/>
      <c r="F3131" s="16">
        <f>+IF(TABLA!$E3131 &lt;&gt; "", 1, 0)</f>
        <v>0</v>
      </c>
      <c r="G3131" s="15"/>
      <c r="H3131" s="16">
        <f>+IF(TABLA!$G3131&lt;&gt;"",1,0)</f>
        <v>0</v>
      </c>
      <c r="I3131" s="15"/>
      <c r="J3131" s="16">
        <f>+IF(TABLA!$I3131&lt;&gt;"",1,0)</f>
        <v>0</v>
      </c>
      <c r="K3131" s="16">
        <f>+IF(AND(TABLA!$F3131=1,TABLA!$H3131=1,TABLA!$J3131=1), 1, 0)</f>
        <v>0</v>
      </c>
      <c r="L3131" s="16"/>
      <c r="M3131" s="5" t="s">
        <v>163</v>
      </c>
      <c r="N3131" s="5" t="s">
        <v>8450</v>
      </c>
      <c r="O3131" s="17">
        <v>45209</v>
      </c>
      <c r="P3131" s="5">
        <v>1</v>
      </c>
      <c r="Q3131" s="5">
        <v>1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</v>
      </c>
      <c r="Y3131" s="5">
        <v>0</v>
      </c>
      <c r="Z3131" s="5">
        <v>1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18">
        <v>794.35500000000002</v>
      </c>
      <c r="AH3131" s="19">
        <v>144</v>
      </c>
      <c r="AI3131" s="19">
        <v>150</v>
      </c>
    </row>
    <row r="3132" spans="1:35" ht="12.75" customHeight="1" x14ac:dyDescent="0.25">
      <c r="A3132" s="5">
        <v>212</v>
      </c>
      <c r="B3132" s="5">
        <v>5103031</v>
      </c>
      <c r="C3132" s="5"/>
      <c r="D3132" s="5" t="s">
        <v>8451</v>
      </c>
      <c r="E3132" s="15"/>
      <c r="F3132" s="16">
        <f>+IF(TABLA!$E3132 &lt;&gt; "", 1, 0)</f>
        <v>0</v>
      </c>
      <c r="G3132" s="15"/>
      <c r="H3132" s="16">
        <f>+IF(TABLA!$G3132&lt;&gt;"",1,0)</f>
        <v>0</v>
      </c>
      <c r="I3132" s="15"/>
      <c r="J3132" s="16">
        <f>+IF(TABLA!$I3132&lt;&gt;"",1,0)</f>
        <v>0</v>
      </c>
      <c r="K3132" s="16">
        <f>+IF(AND(TABLA!$F3132=1,TABLA!$H3132=1,TABLA!$J3132=1), 1, 0)</f>
        <v>0</v>
      </c>
      <c r="L3132" s="16"/>
      <c r="M3132" s="5" t="s">
        <v>163</v>
      </c>
      <c r="N3132" s="5" t="s">
        <v>8452</v>
      </c>
      <c r="O3132" s="17">
        <v>44900</v>
      </c>
      <c r="P3132" s="5">
        <v>1</v>
      </c>
      <c r="Q3132" s="5">
        <v>1</v>
      </c>
      <c r="R3132" s="5">
        <v>1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>
        <v>0</v>
      </c>
      <c r="Z3132" s="5">
        <v>1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18">
        <v>1.2564</v>
      </c>
      <c r="AH3132" s="19">
        <v>1</v>
      </c>
      <c r="AI3132" s="19">
        <v>1</v>
      </c>
    </row>
    <row r="3133" spans="1:35" ht="12.75" customHeight="1" x14ac:dyDescent="0.25">
      <c r="A3133" s="5">
        <v>2935</v>
      </c>
      <c r="B3133" s="5">
        <v>5103033</v>
      </c>
      <c r="C3133" s="5"/>
      <c r="D3133" s="5" t="s">
        <v>7154</v>
      </c>
      <c r="E3133" s="15"/>
      <c r="F3133" s="16">
        <f>+IF(TABLA!$E3133 &lt;&gt; "", 1, 0)</f>
        <v>0</v>
      </c>
      <c r="G3133" s="15"/>
      <c r="H3133" s="16">
        <f>+IF(TABLA!$G3133&lt;&gt;"",1,0)</f>
        <v>0</v>
      </c>
      <c r="I3133" s="15"/>
      <c r="J3133" s="16">
        <f>+IF(TABLA!$I3133&lt;&gt;"",1,0)</f>
        <v>0</v>
      </c>
      <c r="K3133" s="16">
        <f>+IF(AND(TABLA!$F3133=1,TABLA!$H3133=1,TABLA!$J3133=1), 1, 0)</f>
        <v>0</v>
      </c>
      <c r="L3133" s="16"/>
      <c r="M3133" s="5" t="s">
        <v>163</v>
      </c>
      <c r="N3133" s="5" t="s">
        <v>7156</v>
      </c>
      <c r="O3133" s="17">
        <v>45229</v>
      </c>
      <c r="P3133" s="5">
        <v>1</v>
      </c>
      <c r="Q3133" s="5">
        <v>1</v>
      </c>
      <c r="R3133" s="5">
        <v>1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1</v>
      </c>
      <c r="Y3133" s="5">
        <v>0</v>
      </c>
      <c r="Z3133" s="5">
        <v>1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18">
        <v>59.157800000000002</v>
      </c>
      <c r="AH3133" s="19">
        <v>170</v>
      </c>
      <c r="AI3133" s="19">
        <v>181</v>
      </c>
    </row>
    <row r="3134" spans="1:35" ht="12.75" customHeight="1" x14ac:dyDescent="0.25">
      <c r="A3134" s="5">
        <v>341</v>
      </c>
      <c r="B3134" s="5">
        <v>5103036</v>
      </c>
      <c r="C3134" s="5"/>
      <c r="D3134" s="5" t="s">
        <v>8453</v>
      </c>
      <c r="E3134" s="15"/>
      <c r="F3134" s="16">
        <f>+IF(TABLA!$E3134 &lt;&gt; "", 1, 0)</f>
        <v>0</v>
      </c>
      <c r="G3134" s="15"/>
      <c r="H3134" s="16">
        <f>+IF(TABLA!$G3134&lt;&gt;"",1,0)</f>
        <v>0</v>
      </c>
      <c r="I3134" s="15"/>
      <c r="J3134" s="16">
        <f>+IF(TABLA!$I3134&lt;&gt;"",1,0)</f>
        <v>0</v>
      </c>
      <c r="K3134" s="16">
        <f>+IF(AND(TABLA!$F3134=1,TABLA!$H3134=1,TABLA!$J3134=1), 1, 0)</f>
        <v>0</v>
      </c>
      <c r="L3134" s="16"/>
      <c r="M3134" s="5" t="s">
        <v>163</v>
      </c>
      <c r="N3134" s="5" t="s">
        <v>8454</v>
      </c>
      <c r="O3134" s="17">
        <v>44958</v>
      </c>
      <c r="P3134" s="5">
        <v>1</v>
      </c>
      <c r="Q3134" s="5">
        <v>1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1</v>
      </c>
      <c r="Y3134" s="5">
        <v>0</v>
      </c>
      <c r="Z3134" s="5">
        <v>1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18">
        <v>3.5415000000000001</v>
      </c>
      <c r="AH3134" s="19">
        <v>2</v>
      </c>
      <c r="AI3134" s="19">
        <v>2</v>
      </c>
    </row>
    <row r="3135" spans="1:35" ht="12.75" customHeight="1" x14ac:dyDescent="0.25">
      <c r="A3135" s="5">
        <v>1994</v>
      </c>
      <c r="B3135" s="5">
        <v>5103037</v>
      </c>
      <c r="C3135" s="5"/>
      <c r="D3135" s="5" t="s">
        <v>8455</v>
      </c>
      <c r="E3135" s="15"/>
      <c r="F3135" s="16">
        <f>+IF(TABLA!$E3135 &lt;&gt; "", 1, 0)</f>
        <v>0</v>
      </c>
      <c r="G3135" s="15"/>
      <c r="H3135" s="16">
        <f>+IF(TABLA!$G3135&lt;&gt;"",1,0)</f>
        <v>0</v>
      </c>
      <c r="I3135" s="15"/>
      <c r="J3135" s="16">
        <f>+IF(TABLA!$I3135&lt;&gt;"",1,0)</f>
        <v>0</v>
      </c>
      <c r="K3135" s="16">
        <f>+IF(AND(TABLA!$F3135=1,TABLA!$H3135=1,TABLA!$J3135=1), 1, 0)</f>
        <v>0</v>
      </c>
      <c r="L3135" s="16"/>
      <c r="M3135" s="5" t="s">
        <v>163</v>
      </c>
      <c r="N3135" s="5" t="s">
        <v>8456</v>
      </c>
      <c r="O3135" s="17">
        <v>45205</v>
      </c>
      <c r="P3135" s="5">
        <v>1</v>
      </c>
      <c r="Q3135" s="5">
        <v>1</v>
      </c>
      <c r="R3135" s="5">
        <v>1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1</v>
      </c>
      <c r="Y3135" s="5">
        <v>0</v>
      </c>
      <c r="Z3135" s="5">
        <v>1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18">
        <v>19.987400000000001</v>
      </c>
      <c r="AH3135" s="19">
        <v>23</v>
      </c>
      <c r="AI3135" s="19">
        <v>24</v>
      </c>
    </row>
    <row r="3136" spans="1:35" ht="12.75" customHeight="1" x14ac:dyDescent="0.25">
      <c r="A3136" s="5">
        <v>1080</v>
      </c>
      <c r="B3136" s="5">
        <v>5103038</v>
      </c>
      <c r="C3136" s="5"/>
      <c r="D3136" s="5" t="s">
        <v>8457</v>
      </c>
      <c r="E3136" s="15"/>
      <c r="F3136" s="16">
        <f>+IF(TABLA!$E3136 &lt;&gt; "", 1, 0)</f>
        <v>0</v>
      </c>
      <c r="G3136" s="15"/>
      <c r="H3136" s="16">
        <f>+IF(TABLA!$G3136&lt;&gt;"",1,0)</f>
        <v>0</v>
      </c>
      <c r="I3136" s="15"/>
      <c r="J3136" s="16">
        <f>+IF(TABLA!$I3136&lt;&gt;"",1,0)</f>
        <v>0</v>
      </c>
      <c r="K3136" s="16">
        <f>+IF(AND(TABLA!$F3136=1,TABLA!$H3136=1,TABLA!$J3136=1), 1, 0)</f>
        <v>0</v>
      </c>
      <c r="L3136" s="16"/>
      <c r="M3136" s="5" t="s">
        <v>163</v>
      </c>
      <c r="N3136" s="5" t="s">
        <v>8458</v>
      </c>
      <c r="O3136" s="17">
        <v>45121</v>
      </c>
      <c r="P3136" s="5">
        <v>1</v>
      </c>
      <c r="Q3136" s="5">
        <v>1</v>
      </c>
      <c r="R3136" s="5">
        <v>1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1</v>
      </c>
      <c r="Y3136" s="5">
        <v>0</v>
      </c>
      <c r="Z3136" s="5">
        <v>1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18">
        <v>4.3757000000000001</v>
      </c>
      <c r="AH3136" s="19">
        <v>13</v>
      </c>
      <c r="AI3136" s="19">
        <v>13</v>
      </c>
    </row>
    <row r="3137" spans="1:35" ht="12.75" customHeight="1" x14ac:dyDescent="0.25">
      <c r="A3137" s="5">
        <v>697</v>
      </c>
      <c r="B3137" s="5">
        <v>5103039</v>
      </c>
      <c r="C3137" s="5"/>
      <c r="D3137" s="5" t="s">
        <v>8459</v>
      </c>
      <c r="E3137" s="15"/>
      <c r="F3137" s="16">
        <f>+IF(TABLA!$E3137 &lt;&gt; "", 1, 0)</f>
        <v>0</v>
      </c>
      <c r="G3137" s="15"/>
      <c r="H3137" s="16">
        <f>+IF(TABLA!$G3137&lt;&gt;"",1,0)</f>
        <v>0</v>
      </c>
      <c r="I3137" s="15"/>
      <c r="J3137" s="16">
        <f>+IF(TABLA!$I3137&lt;&gt;"",1,0)</f>
        <v>0</v>
      </c>
      <c r="K3137" s="16">
        <f>+IF(AND(TABLA!$F3137=1,TABLA!$H3137=1,TABLA!$J3137=1), 1, 0)</f>
        <v>0</v>
      </c>
      <c r="L3137" s="16"/>
      <c r="M3137" s="5" t="s">
        <v>163</v>
      </c>
      <c r="N3137" s="5" t="s">
        <v>8460</v>
      </c>
      <c r="O3137" s="17">
        <v>45064</v>
      </c>
      <c r="P3137" s="5">
        <v>1</v>
      </c>
      <c r="Q3137" s="5">
        <v>1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1</v>
      </c>
      <c r="Y3137" s="5">
        <v>0</v>
      </c>
      <c r="Z3137" s="5">
        <v>1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18">
        <v>2.4538000000000002</v>
      </c>
      <c r="AH3137" s="19">
        <v>4</v>
      </c>
      <c r="AI3137" s="19">
        <v>4</v>
      </c>
    </row>
    <row r="3138" spans="1:35" ht="12.75" customHeight="1" x14ac:dyDescent="0.25">
      <c r="A3138" s="5">
        <v>78</v>
      </c>
      <c r="B3138" s="5">
        <v>5103040</v>
      </c>
      <c r="C3138" s="5"/>
      <c r="D3138" s="5" t="s">
        <v>8461</v>
      </c>
      <c r="E3138" s="15"/>
      <c r="F3138" s="16">
        <f>+IF(TABLA!$E3138 &lt;&gt; "", 1, 0)</f>
        <v>0</v>
      </c>
      <c r="G3138" s="15"/>
      <c r="H3138" s="16">
        <f>+IF(TABLA!$G3138&lt;&gt;"",1,0)</f>
        <v>0</v>
      </c>
      <c r="I3138" s="15"/>
      <c r="J3138" s="16">
        <f>+IF(TABLA!$I3138&lt;&gt;"",1,0)</f>
        <v>0</v>
      </c>
      <c r="K3138" s="16">
        <f>+IF(AND(TABLA!$F3138=1,TABLA!$H3138=1,TABLA!$J3138=1), 1, 0)</f>
        <v>0</v>
      </c>
      <c r="L3138" s="16"/>
      <c r="M3138" s="5" t="s">
        <v>163</v>
      </c>
      <c r="N3138" s="5" t="s">
        <v>8462</v>
      </c>
      <c r="O3138" s="17">
        <v>44837</v>
      </c>
      <c r="P3138" s="5">
        <v>0</v>
      </c>
      <c r="Q3138" s="5">
        <v>1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1</v>
      </c>
      <c r="Y3138" s="5">
        <v>0</v>
      </c>
      <c r="Z3138" s="5">
        <v>1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18">
        <v>4.8718000000000004</v>
      </c>
      <c r="AH3138" s="19">
        <v>1</v>
      </c>
      <c r="AI3138" s="19">
        <v>1</v>
      </c>
    </row>
    <row r="3139" spans="1:35" ht="12.75" customHeight="1" x14ac:dyDescent="0.25">
      <c r="A3139" s="5">
        <v>356</v>
      </c>
      <c r="B3139" s="5">
        <v>5103041</v>
      </c>
      <c r="C3139" s="5"/>
      <c r="D3139" s="5" t="s">
        <v>7660</v>
      </c>
      <c r="E3139" s="15"/>
      <c r="F3139" s="16">
        <f>+IF(TABLA!$E3139 &lt;&gt; "", 1, 0)</f>
        <v>0</v>
      </c>
      <c r="G3139" s="15"/>
      <c r="H3139" s="16">
        <f>+IF(TABLA!$G3139&lt;&gt;"",1,0)</f>
        <v>0</v>
      </c>
      <c r="I3139" s="15"/>
      <c r="J3139" s="16">
        <f>+IF(TABLA!$I3139&lt;&gt;"",1,0)</f>
        <v>0</v>
      </c>
      <c r="K3139" s="16">
        <f>+IF(AND(TABLA!$F3139=1,TABLA!$H3139=1,TABLA!$J3139=1), 1, 0)</f>
        <v>0</v>
      </c>
      <c r="L3139" s="16"/>
      <c r="M3139" s="5" t="s">
        <v>163</v>
      </c>
      <c r="N3139" s="5" t="s">
        <v>8463</v>
      </c>
      <c r="O3139" s="17">
        <v>44965</v>
      </c>
      <c r="P3139" s="5">
        <v>1</v>
      </c>
      <c r="Q3139" s="5">
        <v>1</v>
      </c>
      <c r="R3139" s="5">
        <v>1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1</v>
      </c>
      <c r="Y3139" s="5">
        <v>0</v>
      </c>
      <c r="Z3139" s="5">
        <v>1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18">
        <v>5.1273</v>
      </c>
      <c r="AH3139" s="19">
        <v>9</v>
      </c>
      <c r="AI3139" s="19">
        <v>9</v>
      </c>
    </row>
    <row r="3140" spans="1:35" ht="12.75" customHeight="1" x14ac:dyDescent="0.25">
      <c r="A3140" s="5">
        <v>882</v>
      </c>
      <c r="B3140" s="5">
        <v>5103043</v>
      </c>
      <c r="C3140" s="5"/>
      <c r="D3140" s="5" t="s">
        <v>7299</v>
      </c>
      <c r="E3140" s="15"/>
      <c r="F3140" s="16">
        <f>+IF(TABLA!$E3140 &lt;&gt; "", 1, 0)</f>
        <v>0</v>
      </c>
      <c r="G3140" s="15"/>
      <c r="H3140" s="16">
        <f>+IF(TABLA!$G3140&lt;&gt;"",1,0)</f>
        <v>0</v>
      </c>
      <c r="I3140" s="15"/>
      <c r="J3140" s="16">
        <f>+IF(TABLA!$I3140&lt;&gt;"",1,0)</f>
        <v>0</v>
      </c>
      <c r="K3140" s="16">
        <f>+IF(AND(TABLA!$F3140=1,TABLA!$H3140=1,TABLA!$J3140=1), 1, 0)</f>
        <v>0</v>
      </c>
      <c r="L3140" s="16"/>
      <c r="M3140" s="5" t="s">
        <v>163</v>
      </c>
      <c r="N3140" s="5" t="s">
        <v>8464</v>
      </c>
      <c r="O3140" s="17">
        <v>45094</v>
      </c>
      <c r="P3140" s="5">
        <v>1</v>
      </c>
      <c r="Q3140" s="5">
        <v>1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1</v>
      </c>
      <c r="Y3140" s="5">
        <v>0</v>
      </c>
      <c r="Z3140" s="5">
        <v>1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18">
        <v>7.6898</v>
      </c>
      <c r="AH3140" s="19">
        <v>6</v>
      </c>
      <c r="AI3140" s="19">
        <v>6</v>
      </c>
    </row>
    <row r="3141" spans="1:35" ht="12.75" customHeight="1" x14ac:dyDescent="0.25">
      <c r="A3141" s="5">
        <v>421</v>
      </c>
      <c r="B3141" s="5">
        <v>5103044</v>
      </c>
      <c r="C3141" s="5"/>
      <c r="D3141" s="5" t="s">
        <v>8465</v>
      </c>
      <c r="E3141" s="15"/>
      <c r="F3141" s="16">
        <f>+IF(TABLA!$E3141 &lt;&gt; "", 1, 0)</f>
        <v>0</v>
      </c>
      <c r="G3141" s="15"/>
      <c r="H3141" s="16">
        <f>+IF(TABLA!$G3141&lt;&gt;"",1,0)</f>
        <v>0</v>
      </c>
      <c r="I3141" s="15"/>
      <c r="J3141" s="16">
        <f>+IF(TABLA!$I3141&lt;&gt;"",1,0)</f>
        <v>0</v>
      </c>
      <c r="K3141" s="16">
        <f>+IF(AND(TABLA!$F3141=1,TABLA!$H3141=1,TABLA!$J3141=1), 1, 0)</f>
        <v>0</v>
      </c>
      <c r="L3141" s="16"/>
      <c r="M3141" s="5" t="s">
        <v>163</v>
      </c>
      <c r="N3141" s="5" t="s">
        <v>8466</v>
      </c>
      <c r="O3141" s="17">
        <v>44988</v>
      </c>
      <c r="P3141" s="5">
        <v>1</v>
      </c>
      <c r="Q3141" s="5">
        <v>1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1</v>
      </c>
      <c r="Y3141" s="5">
        <v>0</v>
      </c>
      <c r="Z3141" s="5">
        <v>1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18">
        <v>2.5773999999999999</v>
      </c>
      <c r="AH3141" s="19">
        <v>2</v>
      </c>
      <c r="AI3141" s="19">
        <v>2</v>
      </c>
    </row>
    <row r="3142" spans="1:35" ht="12.75" customHeight="1" x14ac:dyDescent="0.25">
      <c r="A3142" s="5">
        <v>1811</v>
      </c>
      <c r="B3142" s="5">
        <v>5103045</v>
      </c>
      <c r="C3142" s="5"/>
      <c r="D3142" s="5" t="s">
        <v>7696</v>
      </c>
      <c r="E3142" s="15"/>
      <c r="F3142" s="16">
        <f>+IF(TABLA!$E3142 &lt;&gt; "", 1, 0)</f>
        <v>0</v>
      </c>
      <c r="G3142" s="15"/>
      <c r="H3142" s="16">
        <f>+IF(TABLA!$G3142&lt;&gt;"",1,0)</f>
        <v>0</v>
      </c>
      <c r="I3142" s="15"/>
      <c r="J3142" s="16">
        <f>+IF(TABLA!$I3142&lt;&gt;"",1,0)</f>
        <v>0</v>
      </c>
      <c r="K3142" s="16">
        <f>+IF(AND(TABLA!$F3142=1,TABLA!$H3142=1,TABLA!$J3142=1), 1, 0)</f>
        <v>0</v>
      </c>
      <c r="L3142" s="16"/>
      <c r="M3142" s="5" t="s">
        <v>163</v>
      </c>
      <c r="N3142" s="5" t="s">
        <v>8467</v>
      </c>
      <c r="O3142" s="17">
        <v>45196</v>
      </c>
      <c r="P3142" s="5">
        <v>1</v>
      </c>
      <c r="Q3142" s="5">
        <v>1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1</v>
      </c>
      <c r="Y3142" s="5">
        <v>0</v>
      </c>
      <c r="Z3142" s="5">
        <v>1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18">
        <v>50.3887</v>
      </c>
      <c r="AH3142" s="19">
        <v>20</v>
      </c>
      <c r="AI3142" s="19">
        <v>20</v>
      </c>
    </row>
    <row r="3143" spans="1:35" ht="12.75" customHeight="1" x14ac:dyDescent="0.25">
      <c r="A3143" s="5">
        <v>600</v>
      </c>
      <c r="B3143" s="5">
        <v>5103047</v>
      </c>
      <c r="C3143" s="5"/>
      <c r="D3143" s="5" t="s">
        <v>8468</v>
      </c>
      <c r="E3143" s="15"/>
      <c r="F3143" s="16">
        <f>+IF(TABLA!$E3143 &lt;&gt; "", 1, 0)</f>
        <v>0</v>
      </c>
      <c r="G3143" s="15"/>
      <c r="H3143" s="16">
        <f>+IF(TABLA!$G3143&lt;&gt;"",1,0)</f>
        <v>0</v>
      </c>
      <c r="I3143" s="15"/>
      <c r="J3143" s="16">
        <f>+IF(TABLA!$I3143&lt;&gt;"",1,0)</f>
        <v>0</v>
      </c>
      <c r="K3143" s="16">
        <f>+IF(AND(TABLA!$F3143=1,TABLA!$H3143=1,TABLA!$J3143=1), 1, 0)</f>
        <v>0</v>
      </c>
      <c r="L3143" s="16"/>
      <c r="M3143" s="5" t="s">
        <v>163</v>
      </c>
      <c r="N3143" s="5" t="s">
        <v>8469</v>
      </c>
      <c r="O3143" s="17">
        <v>45043</v>
      </c>
      <c r="P3143" s="5">
        <v>1</v>
      </c>
      <c r="Q3143" s="5">
        <v>1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1</v>
      </c>
      <c r="Y3143" s="5">
        <v>0</v>
      </c>
      <c r="Z3143" s="5">
        <v>1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18">
        <v>5.3632999999999997</v>
      </c>
      <c r="AH3143" s="19">
        <v>4</v>
      </c>
      <c r="AI3143" s="19">
        <v>4</v>
      </c>
    </row>
    <row r="3144" spans="1:35" ht="12.75" customHeight="1" x14ac:dyDescent="0.25">
      <c r="A3144" s="5">
        <v>1724</v>
      </c>
      <c r="B3144" s="5">
        <v>5103048</v>
      </c>
      <c r="C3144" s="5"/>
      <c r="D3144" s="5" t="s">
        <v>7741</v>
      </c>
      <c r="E3144" s="15"/>
      <c r="F3144" s="16">
        <f>+IF(TABLA!$E3144 &lt;&gt; "", 1, 0)</f>
        <v>0</v>
      </c>
      <c r="G3144" s="15"/>
      <c r="H3144" s="16">
        <f>+IF(TABLA!$G3144&lt;&gt;"",1,0)</f>
        <v>0</v>
      </c>
      <c r="I3144" s="15"/>
      <c r="J3144" s="16">
        <f>+IF(TABLA!$I3144&lt;&gt;"",1,0)</f>
        <v>0</v>
      </c>
      <c r="K3144" s="16">
        <f>+IF(AND(TABLA!$F3144=1,TABLA!$H3144=1,TABLA!$J3144=1), 1, 0)</f>
        <v>0</v>
      </c>
      <c r="L3144" s="16"/>
      <c r="M3144" s="5" t="s">
        <v>163</v>
      </c>
      <c r="N3144" s="5" t="s">
        <v>7743</v>
      </c>
      <c r="O3144" s="17">
        <v>45190</v>
      </c>
      <c r="P3144" s="5">
        <v>1</v>
      </c>
      <c r="Q3144" s="5">
        <v>1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1</v>
      </c>
      <c r="Y3144" s="5">
        <v>0</v>
      </c>
      <c r="Z3144" s="5">
        <v>1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18">
        <v>97.965999999999994</v>
      </c>
      <c r="AH3144" s="19">
        <v>45</v>
      </c>
      <c r="AI3144" s="19">
        <v>46</v>
      </c>
    </row>
    <row r="3145" spans="1:35" ht="12.75" customHeight="1" x14ac:dyDescent="0.25">
      <c r="A3145" s="5">
        <v>574</v>
      </c>
      <c r="B3145" s="5">
        <v>5103049</v>
      </c>
      <c r="C3145" s="5"/>
      <c r="D3145" s="5" t="s">
        <v>528</v>
      </c>
      <c r="E3145" s="15"/>
      <c r="F3145" s="16">
        <f>+IF(TABLA!$E3145 &lt;&gt; "", 1, 0)</f>
        <v>0</v>
      </c>
      <c r="G3145" s="15"/>
      <c r="H3145" s="16">
        <f>+IF(TABLA!$G3145&lt;&gt;"",1,0)</f>
        <v>0</v>
      </c>
      <c r="I3145" s="15"/>
      <c r="J3145" s="16">
        <f>+IF(TABLA!$I3145&lt;&gt;"",1,0)</f>
        <v>0</v>
      </c>
      <c r="K3145" s="16">
        <f>+IF(AND(TABLA!$F3145=1,TABLA!$H3145=1,TABLA!$J3145=1), 1, 0)</f>
        <v>0</v>
      </c>
      <c r="L3145" s="16"/>
      <c r="M3145" s="5" t="s">
        <v>163</v>
      </c>
      <c r="N3145" s="5" t="s">
        <v>531</v>
      </c>
      <c r="O3145" s="17">
        <v>45039</v>
      </c>
      <c r="P3145" s="5">
        <v>1</v>
      </c>
      <c r="Q3145" s="5">
        <v>1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1</v>
      </c>
      <c r="Y3145" s="5">
        <v>0</v>
      </c>
      <c r="Z3145" s="5">
        <v>1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18">
        <v>2.4702999999999999</v>
      </c>
      <c r="AH3145" s="19">
        <v>1</v>
      </c>
      <c r="AI3145" s="19">
        <v>1</v>
      </c>
    </row>
    <row r="3146" spans="1:35" ht="12.75" customHeight="1" x14ac:dyDescent="0.25">
      <c r="A3146" s="5">
        <v>663</v>
      </c>
      <c r="B3146" s="5">
        <v>5103050</v>
      </c>
      <c r="C3146" s="5"/>
      <c r="D3146" s="5" t="s">
        <v>528</v>
      </c>
      <c r="E3146" s="15"/>
      <c r="F3146" s="16">
        <f>+IF(TABLA!$E3146 &lt;&gt; "", 1, 0)</f>
        <v>0</v>
      </c>
      <c r="G3146" s="15"/>
      <c r="H3146" s="16">
        <f>+IF(TABLA!$G3146&lt;&gt;"",1,0)</f>
        <v>0</v>
      </c>
      <c r="I3146" s="15"/>
      <c r="J3146" s="16">
        <f>+IF(TABLA!$I3146&lt;&gt;"",1,0)</f>
        <v>0</v>
      </c>
      <c r="K3146" s="16">
        <f>+IF(AND(TABLA!$F3146=1,TABLA!$H3146=1,TABLA!$J3146=1), 1, 0)</f>
        <v>0</v>
      </c>
      <c r="L3146" s="16"/>
      <c r="M3146" s="5" t="s">
        <v>163</v>
      </c>
      <c r="N3146" s="5" t="s">
        <v>531</v>
      </c>
      <c r="O3146" s="17">
        <v>45057</v>
      </c>
      <c r="P3146" s="5">
        <v>1</v>
      </c>
      <c r="Q3146" s="5">
        <v>1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1</v>
      </c>
      <c r="Y3146" s="5">
        <v>0</v>
      </c>
      <c r="Z3146" s="5">
        <v>1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18">
        <v>1.6069</v>
      </c>
      <c r="AH3146" s="19">
        <v>3</v>
      </c>
      <c r="AI3146" s="19">
        <v>3</v>
      </c>
    </row>
    <row r="3147" spans="1:35" ht="12.75" customHeight="1" x14ac:dyDescent="0.25">
      <c r="A3147" s="5">
        <v>168</v>
      </c>
      <c r="B3147" s="5">
        <v>5103053</v>
      </c>
      <c r="C3147" s="5"/>
      <c r="D3147" s="5" t="s">
        <v>528</v>
      </c>
      <c r="E3147" s="15"/>
      <c r="F3147" s="16">
        <f>+IF(TABLA!$E3147 &lt;&gt; "", 1, 0)</f>
        <v>0</v>
      </c>
      <c r="G3147" s="15"/>
      <c r="H3147" s="16">
        <f>+IF(TABLA!$G3147&lt;&gt;"",1,0)</f>
        <v>0</v>
      </c>
      <c r="I3147" s="15"/>
      <c r="J3147" s="16">
        <f>+IF(TABLA!$I3147&lt;&gt;"",1,0)</f>
        <v>0</v>
      </c>
      <c r="K3147" s="16">
        <f>+IF(AND(TABLA!$F3147=1,TABLA!$H3147=1,TABLA!$J3147=1), 1, 0)</f>
        <v>0</v>
      </c>
      <c r="L3147" s="16"/>
      <c r="M3147" s="5" t="s">
        <v>163</v>
      </c>
      <c r="N3147" s="5" t="s">
        <v>531</v>
      </c>
      <c r="O3147" s="17">
        <v>44880</v>
      </c>
      <c r="P3147" s="5">
        <v>0</v>
      </c>
      <c r="Q3147" s="5">
        <v>1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1</v>
      </c>
      <c r="Y3147" s="5">
        <v>0</v>
      </c>
      <c r="Z3147" s="5">
        <v>1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18">
        <v>1.1627000000000001</v>
      </c>
      <c r="AH3147" s="19">
        <v>2</v>
      </c>
      <c r="AI3147" s="19">
        <v>2</v>
      </c>
    </row>
    <row r="3148" spans="1:35" ht="12.75" customHeight="1" x14ac:dyDescent="0.25">
      <c r="A3148" s="5">
        <v>2467</v>
      </c>
      <c r="B3148" s="5">
        <v>5104001</v>
      </c>
      <c r="C3148" s="5"/>
      <c r="D3148" s="5" t="s">
        <v>8470</v>
      </c>
      <c r="E3148" s="15"/>
      <c r="F3148" s="16">
        <f>+IF(TABLA!$E3148 &lt;&gt; "", 1, 0)</f>
        <v>0</v>
      </c>
      <c r="G3148" s="15"/>
      <c r="H3148" s="16">
        <f>+IF(TABLA!$G3148&lt;&gt;"",1,0)</f>
        <v>0</v>
      </c>
      <c r="I3148" s="15"/>
      <c r="J3148" s="16">
        <f>+IF(TABLA!$I3148&lt;&gt;"",1,0)</f>
        <v>0</v>
      </c>
      <c r="K3148" s="16">
        <f>+IF(AND(TABLA!$F3148=1,TABLA!$H3148=1,TABLA!$J3148=1), 1, 0)</f>
        <v>0</v>
      </c>
      <c r="L3148" s="16"/>
      <c r="M3148" s="5" t="s">
        <v>163</v>
      </c>
      <c r="N3148" s="5" t="s">
        <v>8471</v>
      </c>
      <c r="O3148" s="17">
        <v>45222</v>
      </c>
      <c r="P3148" s="5">
        <v>1</v>
      </c>
      <c r="Q3148" s="5">
        <v>1</v>
      </c>
      <c r="R3148" s="5">
        <v>1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1</v>
      </c>
      <c r="Y3148" s="5">
        <v>0</v>
      </c>
      <c r="Z3148" s="5">
        <v>1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18">
        <v>95.453900000000004</v>
      </c>
      <c r="AH3148" s="19">
        <v>169</v>
      </c>
      <c r="AI3148" s="19">
        <v>178</v>
      </c>
    </row>
    <row r="3149" spans="1:35" ht="12.75" customHeight="1" x14ac:dyDescent="0.25">
      <c r="A3149" s="5">
        <v>2594</v>
      </c>
      <c r="B3149" s="5">
        <v>5104002</v>
      </c>
      <c r="C3149" s="5"/>
      <c r="D3149" s="5" t="s">
        <v>8472</v>
      </c>
      <c r="E3149" s="15"/>
      <c r="F3149" s="16">
        <f>+IF(TABLA!$E3149 &lt;&gt; "", 1, 0)</f>
        <v>0</v>
      </c>
      <c r="G3149" s="15"/>
      <c r="H3149" s="16">
        <f>+IF(TABLA!$G3149&lt;&gt;"",1,0)</f>
        <v>0</v>
      </c>
      <c r="I3149" s="15"/>
      <c r="J3149" s="16">
        <f>+IF(TABLA!$I3149&lt;&gt;"",1,0)</f>
        <v>0</v>
      </c>
      <c r="K3149" s="16">
        <f>+IF(AND(TABLA!$F3149=1,TABLA!$H3149=1,TABLA!$J3149=1), 1, 0)</f>
        <v>0</v>
      </c>
      <c r="L3149" s="16"/>
      <c r="M3149" s="5" t="s">
        <v>163</v>
      </c>
      <c r="N3149" s="5" t="s">
        <v>8473</v>
      </c>
      <c r="O3149" s="17">
        <v>45224</v>
      </c>
      <c r="P3149" s="5">
        <v>1</v>
      </c>
      <c r="Q3149" s="5">
        <v>1</v>
      </c>
      <c r="R3149" s="5">
        <v>1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1</v>
      </c>
      <c r="Y3149" s="5">
        <v>0</v>
      </c>
      <c r="Z3149" s="5">
        <v>1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18">
        <v>30.933499999999999</v>
      </c>
      <c r="AH3149" s="19">
        <v>52</v>
      </c>
      <c r="AI3149" s="19">
        <v>52</v>
      </c>
    </row>
    <row r="3150" spans="1:35" ht="12.75" customHeight="1" x14ac:dyDescent="0.25">
      <c r="A3150" s="5">
        <v>926</v>
      </c>
      <c r="B3150" s="5">
        <v>5104003</v>
      </c>
      <c r="C3150" s="5"/>
      <c r="D3150" s="5" t="s">
        <v>8474</v>
      </c>
      <c r="E3150" s="15"/>
      <c r="F3150" s="16">
        <f>+IF(TABLA!$E3150 &lt;&gt; "", 1, 0)</f>
        <v>0</v>
      </c>
      <c r="G3150" s="15"/>
      <c r="H3150" s="16">
        <f>+IF(TABLA!$G3150&lt;&gt;"",1,0)</f>
        <v>0</v>
      </c>
      <c r="I3150" s="15"/>
      <c r="J3150" s="16">
        <f>+IF(TABLA!$I3150&lt;&gt;"",1,0)</f>
        <v>0</v>
      </c>
      <c r="K3150" s="16">
        <f>+IF(AND(TABLA!$F3150=1,TABLA!$H3150=1,TABLA!$J3150=1), 1, 0)</f>
        <v>0</v>
      </c>
      <c r="L3150" s="16"/>
      <c r="M3150" s="5" t="s">
        <v>163</v>
      </c>
      <c r="N3150" s="5" t="s">
        <v>8475</v>
      </c>
      <c r="O3150" s="17">
        <v>45100</v>
      </c>
      <c r="P3150" s="5">
        <v>1</v>
      </c>
      <c r="Q3150" s="5">
        <v>1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1</v>
      </c>
      <c r="Y3150" s="5">
        <v>0</v>
      </c>
      <c r="Z3150" s="5">
        <v>1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18">
        <v>1.1166</v>
      </c>
      <c r="AH3150" s="19">
        <v>4</v>
      </c>
      <c r="AI3150" s="19">
        <v>5</v>
      </c>
    </row>
    <row r="3151" spans="1:35" ht="12.75" customHeight="1" x14ac:dyDescent="0.25">
      <c r="A3151" s="5">
        <v>2595</v>
      </c>
      <c r="B3151" s="5">
        <v>5104005</v>
      </c>
      <c r="C3151" s="5"/>
      <c r="D3151" s="5" t="s">
        <v>8476</v>
      </c>
      <c r="E3151" s="15"/>
      <c r="F3151" s="16">
        <f>+IF(TABLA!$E3151 &lt;&gt; "", 1, 0)</f>
        <v>0</v>
      </c>
      <c r="G3151" s="15"/>
      <c r="H3151" s="16">
        <f>+IF(TABLA!$G3151&lt;&gt;"",1,0)</f>
        <v>0</v>
      </c>
      <c r="I3151" s="15"/>
      <c r="J3151" s="16">
        <f>+IF(TABLA!$I3151&lt;&gt;"",1,0)</f>
        <v>0</v>
      </c>
      <c r="K3151" s="16">
        <f>+IF(AND(TABLA!$F3151=1,TABLA!$H3151=1,TABLA!$J3151=1), 1, 0)</f>
        <v>0</v>
      </c>
      <c r="L3151" s="16"/>
      <c r="M3151" s="5" t="s">
        <v>163</v>
      </c>
      <c r="N3151" s="5" t="s">
        <v>8477</v>
      </c>
      <c r="O3151" s="17">
        <v>45224</v>
      </c>
      <c r="P3151" s="5">
        <v>1</v>
      </c>
      <c r="Q3151" s="5">
        <v>1</v>
      </c>
      <c r="R3151" s="5">
        <v>1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1</v>
      </c>
      <c r="Y3151" s="5">
        <v>0</v>
      </c>
      <c r="Z3151" s="5">
        <v>1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18">
        <v>0.22850000000000001</v>
      </c>
      <c r="AH3151" s="19">
        <v>1</v>
      </c>
      <c r="AI3151" s="19">
        <v>1</v>
      </c>
    </row>
    <row r="3152" spans="1:35" ht="12.75" customHeight="1" x14ac:dyDescent="0.25">
      <c r="A3152" s="5">
        <v>2706</v>
      </c>
      <c r="B3152" s="5">
        <v>5104006</v>
      </c>
      <c r="C3152" s="5"/>
      <c r="D3152" s="5" t="s">
        <v>7225</v>
      </c>
      <c r="E3152" s="15"/>
      <c r="F3152" s="16">
        <f>+IF(TABLA!$E3152 &lt;&gt; "", 1, 0)</f>
        <v>0</v>
      </c>
      <c r="G3152" s="15"/>
      <c r="H3152" s="16">
        <f>+IF(TABLA!$G3152&lt;&gt;"",1,0)</f>
        <v>0</v>
      </c>
      <c r="I3152" s="15"/>
      <c r="J3152" s="16">
        <f>+IF(TABLA!$I3152&lt;&gt;"",1,0)</f>
        <v>0</v>
      </c>
      <c r="K3152" s="16">
        <f>+IF(AND(TABLA!$F3152=1,TABLA!$H3152=1,TABLA!$J3152=1), 1, 0)</f>
        <v>0</v>
      </c>
      <c r="L3152" s="16"/>
      <c r="M3152" s="5" t="s">
        <v>163</v>
      </c>
      <c r="N3152" s="5" t="s">
        <v>7227</v>
      </c>
      <c r="O3152" s="17">
        <v>45225</v>
      </c>
      <c r="P3152" s="5">
        <v>1</v>
      </c>
      <c r="Q3152" s="5">
        <v>1</v>
      </c>
      <c r="R3152" s="5">
        <v>1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1</v>
      </c>
      <c r="Y3152" s="5">
        <v>0</v>
      </c>
      <c r="Z3152" s="5">
        <v>1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18">
        <v>83.000699999999995</v>
      </c>
      <c r="AH3152" s="19">
        <v>581</v>
      </c>
      <c r="AI3152" s="19">
        <v>632</v>
      </c>
    </row>
    <row r="3153" spans="1:35" ht="12.75" customHeight="1" x14ac:dyDescent="0.25">
      <c r="A3153" s="5">
        <v>1909</v>
      </c>
      <c r="B3153" s="5">
        <v>5104007</v>
      </c>
      <c r="C3153" s="5"/>
      <c r="D3153" s="5" t="s">
        <v>8478</v>
      </c>
      <c r="E3153" s="15"/>
      <c r="F3153" s="16">
        <f>+IF(TABLA!$E3153 &lt;&gt; "", 1, 0)</f>
        <v>0</v>
      </c>
      <c r="G3153" s="15"/>
      <c r="H3153" s="16">
        <f>+IF(TABLA!$G3153&lt;&gt;"",1,0)</f>
        <v>0</v>
      </c>
      <c r="I3153" s="15"/>
      <c r="J3153" s="16">
        <f>+IF(TABLA!$I3153&lt;&gt;"",1,0)</f>
        <v>0</v>
      </c>
      <c r="K3153" s="16">
        <f>+IF(AND(TABLA!$F3153=1,TABLA!$H3153=1,TABLA!$J3153=1), 1, 0)</f>
        <v>0</v>
      </c>
      <c r="L3153" s="16"/>
      <c r="M3153" s="5" t="s">
        <v>163</v>
      </c>
      <c r="N3153" s="5" t="s">
        <v>8479</v>
      </c>
      <c r="O3153" s="17">
        <v>45202</v>
      </c>
      <c r="P3153" s="5">
        <v>1</v>
      </c>
      <c r="Q3153" s="5">
        <v>1</v>
      </c>
      <c r="R3153" s="5">
        <v>1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1</v>
      </c>
      <c r="Y3153" s="5">
        <v>0</v>
      </c>
      <c r="Z3153" s="5">
        <v>1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18">
        <v>26.104299999999999</v>
      </c>
      <c r="AH3153" s="19">
        <v>24</v>
      </c>
      <c r="AI3153" s="19">
        <v>25</v>
      </c>
    </row>
    <row r="3154" spans="1:35" ht="12.75" customHeight="1" x14ac:dyDescent="0.25">
      <c r="A3154" s="5">
        <v>2334</v>
      </c>
      <c r="B3154" s="5">
        <v>5104008</v>
      </c>
      <c r="C3154" s="5"/>
      <c r="D3154" s="5" t="s">
        <v>7228</v>
      </c>
      <c r="E3154" s="15"/>
      <c r="F3154" s="16">
        <f>+IF(TABLA!$E3154 &lt;&gt; "", 1, 0)</f>
        <v>0</v>
      </c>
      <c r="G3154" s="15"/>
      <c r="H3154" s="16">
        <f>+IF(TABLA!$G3154&lt;&gt;"",1,0)</f>
        <v>0</v>
      </c>
      <c r="I3154" s="15"/>
      <c r="J3154" s="16">
        <f>+IF(TABLA!$I3154&lt;&gt;"",1,0)</f>
        <v>0</v>
      </c>
      <c r="K3154" s="16">
        <f>+IF(AND(TABLA!$F3154=1,TABLA!$H3154=1,TABLA!$J3154=1), 1, 0)</f>
        <v>0</v>
      </c>
      <c r="L3154" s="16"/>
      <c r="M3154" s="5" t="s">
        <v>163</v>
      </c>
      <c r="N3154" s="5" t="s">
        <v>7230</v>
      </c>
      <c r="O3154" s="17">
        <v>45218</v>
      </c>
      <c r="P3154" s="5">
        <v>1</v>
      </c>
      <c r="Q3154" s="5">
        <v>1</v>
      </c>
      <c r="R3154" s="5">
        <v>1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1</v>
      </c>
      <c r="Y3154" s="5">
        <v>0</v>
      </c>
      <c r="Z3154" s="5">
        <v>1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18">
        <v>369.03480000000002</v>
      </c>
      <c r="AH3154" s="19">
        <v>199</v>
      </c>
      <c r="AI3154" s="19">
        <v>206</v>
      </c>
    </row>
    <row r="3155" spans="1:35" ht="12.75" customHeight="1" x14ac:dyDescent="0.25">
      <c r="A3155" s="5">
        <v>1477</v>
      </c>
      <c r="B3155" s="5">
        <v>5104010</v>
      </c>
      <c r="C3155" s="5"/>
      <c r="D3155" s="5" t="s">
        <v>8480</v>
      </c>
      <c r="E3155" s="15"/>
      <c r="F3155" s="16">
        <f>+IF(TABLA!$E3155 &lt;&gt; "", 1, 0)</f>
        <v>0</v>
      </c>
      <c r="G3155" s="15"/>
      <c r="H3155" s="16">
        <f>+IF(TABLA!$G3155&lt;&gt;"",1,0)</f>
        <v>0</v>
      </c>
      <c r="I3155" s="15"/>
      <c r="J3155" s="16">
        <f>+IF(TABLA!$I3155&lt;&gt;"",1,0)</f>
        <v>0</v>
      </c>
      <c r="K3155" s="16">
        <f>+IF(AND(TABLA!$F3155=1,TABLA!$H3155=1,TABLA!$J3155=1), 1, 0)</f>
        <v>0</v>
      </c>
      <c r="L3155" s="16"/>
      <c r="M3155" s="5" t="s">
        <v>163</v>
      </c>
      <c r="N3155" s="5" t="s">
        <v>8481</v>
      </c>
      <c r="O3155" s="17">
        <v>45168</v>
      </c>
      <c r="P3155" s="5">
        <v>1</v>
      </c>
      <c r="Q3155" s="5">
        <v>1</v>
      </c>
      <c r="R3155" s="5">
        <v>1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1</v>
      </c>
      <c r="Y3155" s="5">
        <v>0</v>
      </c>
      <c r="Z3155" s="5">
        <v>1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18">
        <v>11.0299</v>
      </c>
      <c r="AH3155" s="19">
        <v>46</v>
      </c>
      <c r="AI3155" s="19">
        <v>50</v>
      </c>
    </row>
    <row r="3156" spans="1:35" ht="12.75" customHeight="1" x14ac:dyDescent="0.25">
      <c r="A3156" s="5">
        <v>2468</v>
      </c>
      <c r="B3156" s="5">
        <v>5104011</v>
      </c>
      <c r="C3156" s="5"/>
      <c r="D3156" s="5" t="s">
        <v>8482</v>
      </c>
      <c r="E3156" s="15"/>
      <c r="F3156" s="16">
        <f>+IF(TABLA!$E3156 &lt;&gt; "", 1, 0)</f>
        <v>0</v>
      </c>
      <c r="G3156" s="15"/>
      <c r="H3156" s="16">
        <f>+IF(TABLA!$G3156&lt;&gt;"",1,0)</f>
        <v>0</v>
      </c>
      <c r="I3156" s="15"/>
      <c r="J3156" s="16">
        <f>+IF(TABLA!$I3156&lt;&gt;"",1,0)</f>
        <v>0</v>
      </c>
      <c r="K3156" s="16">
        <f>+IF(AND(TABLA!$F3156=1,TABLA!$H3156=1,TABLA!$J3156=1), 1, 0)</f>
        <v>0</v>
      </c>
      <c r="L3156" s="16"/>
      <c r="M3156" s="5" t="s">
        <v>163</v>
      </c>
      <c r="N3156" s="5" t="s">
        <v>8483</v>
      </c>
      <c r="O3156" s="17">
        <v>45222</v>
      </c>
      <c r="P3156" s="5">
        <v>1</v>
      </c>
      <c r="Q3156" s="5">
        <v>1</v>
      </c>
      <c r="R3156" s="5">
        <v>1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1</v>
      </c>
      <c r="Y3156" s="5">
        <v>0</v>
      </c>
      <c r="Z3156" s="5">
        <v>1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18">
        <v>8.0946999999999996</v>
      </c>
      <c r="AH3156" s="19">
        <v>35</v>
      </c>
      <c r="AI3156" s="19">
        <v>36</v>
      </c>
    </row>
    <row r="3157" spans="1:35" ht="12.75" customHeight="1" x14ac:dyDescent="0.25">
      <c r="A3157" s="5">
        <v>1200</v>
      </c>
      <c r="B3157" s="5">
        <v>5104012</v>
      </c>
      <c r="C3157" s="5"/>
      <c r="D3157" s="5" t="s">
        <v>8484</v>
      </c>
      <c r="E3157" s="15"/>
      <c r="F3157" s="16">
        <f>+IF(TABLA!$E3157 &lt;&gt; "", 1, 0)</f>
        <v>0</v>
      </c>
      <c r="G3157" s="15"/>
      <c r="H3157" s="16">
        <f>+IF(TABLA!$G3157&lt;&gt;"",1,0)</f>
        <v>0</v>
      </c>
      <c r="I3157" s="15"/>
      <c r="J3157" s="16">
        <f>+IF(TABLA!$I3157&lt;&gt;"",1,0)</f>
        <v>0</v>
      </c>
      <c r="K3157" s="16">
        <f>+IF(AND(TABLA!$F3157=1,TABLA!$H3157=1,TABLA!$J3157=1), 1, 0)</f>
        <v>0</v>
      </c>
      <c r="L3157" s="16"/>
      <c r="M3157" s="5" t="s">
        <v>163</v>
      </c>
      <c r="N3157" s="5" t="s">
        <v>8485</v>
      </c>
      <c r="O3157" s="17">
        <v>45136</v>
      </c>
      <c r="P3157" s="5">
        <v>1</v>
      </c>
      <c r="Q3157" s="5">
        <v>1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1</v>
      </c>
      <c r="Y3157" s="5">
        <v>0</v>
      </c>
      <c r="Z3157" s="5">
        <v>1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18">
        <v>0.98829999999999996</v>
      </c>
      <c r="AH3157" s="19">
        <v>4</v>
      </c>
      <c r="AI3157" s="19">
        <v>4</v>
      </c>
    </row>
    <row r="3158" spans="1:35" ht="12.75" customHeight="1" x14ac:dyDescent="0.25">
      <c r="A3158" s="5">
        <v>991</v>
      </c>
      <c r="B3158" s="5">
        <v>5104013</v>
      </c>
      <c r="C3158" s="5"/>
      <c r="D3158" s="5" t="s">
        <v>8486</v>
      </c>
      <c r="E3158" s="15"/>
      <c r="F3158" s="16">
        <f>+IF(TABLA!$E3158 &lt;&gt; "", 1, 0)</f>
        <v>0</v>
      </c>
      <c r="G3158" s="15"/>
      <c r="H3158" s="16">
        <f>+IF(TABLA!$G3158&lt;&gt;"",1,0)</f>
        <v>0</v>
      </c>
      <c r="I3158" s="15"/>
      <c r="J3158" s="16">
        <f>+IF(TABLA!$I3158&lt;&gt;"",1,0)</f>
        <v>0</v>
      </c>
      <c r="K3158" s="16">
        <f>+IF(AND(TABLA!$F3158=1,TABLA!$H3158=1,TABLA!$J3158=1), 1, 0)</f>
        <v>0</v>
      </c>
      <c r="L3158" s="16"/>
      <c r="M3158" s="5" t="s">
        <v>163</v>
      </c>
      <c r="N3158" s="5" t="s">
        <v>8487</v>
      </c>
      <c r="O3158" s="17">
        <v>45110</v>
      </c>
      <c r="P3158" s="5">
        <v>1</v>
      </c>
      <c r="Q3158" s="5">
        <v>1</v>
      </c>
      <c r="R3158" s="5">
        <v>1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1</v>
      </c>
      <c r="Y3158" s="5">
        <v>0</v>
      </c>
      <c r="Z3158" s="5">
        <v>1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18">
        <v>5.9745999999999997</v>
      </c>
      <c r="AH3158" s="19">
        <v>5</v>
      </c>
      <c r="AI3158" s="19">
        <v>5</v>
      </c>
    </row>
    <row r="3159" spans="1:35" ht="12.75" customHeight="1" x14ac:dyDescent="0.25">
      <c r="A3159" s="5">
        <v>2043</v>
      </c>
      <c r="B3159" s="5">
        <v>5104014</v>
      </c>
      <c r="C3159" s="5"/>
      <c r="D3159" s="5" t="s">
        <v>8488</v>
      </c>
      <c r="E3159" s="15"/>
      <c r="F3159" s="16">
        <f>+IF(TABLA!$E3159 &lt;&gt; "", 1, 0)</f>
        <v>0</v>
      </c>
      <c r="G3159" s="15"/>
      <c r="H3159" s="16">
        <f>+IF(TABLA!$G3159&lt;&gt;"",1,0)</f>
        <v>0</v>
      </c>
      <c r="I3159" s="15"/>
      <c r="J3159" s="16">
        <f>+IF(TABLA!$I3159&lt;&gt;"",1,0)</f>
        <v>0</v>
      </c>
      <c r="K3159" s="16">
        <f>+IF(AND(TABLA!$F3159=1,TABLA!$H3159=1,TABLA!$J3159=1), 1, 0)</f>
        <v>0</v>
      </c>
      <c r="L3159" s="16"/>
      <c r="M3159" s="5" t="s">
        <v>163</v>
      </c>
      <c r="N3159" s="5" t="s">
        <v>8489</v>
      </c>
      <c r="O3159" s="17">
        <v>45209</v>
      </c>
      <c r="P3159" s="5">
        <v>1</v>
      </c>
      <c r="Q3159" s="5">
        <v>1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1</v>
      </c>
      <c r="Y3159" s="5">
        <v>0</v>
      </c>
      <c r="Z3159" s="5">
        <v>1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18">
        <v>0.9294</v>
      </c>
      <c r="AH3159" s="19">
        <v>2</v>
      </c>
      <c r="AI3159" s="19">
        <v>2</v>
      </c>
    </row>
    <row r="3160" spans="1:35" ht="12.75" customHeight="1" x14ac:dyDescent="0.25">
      <c r="A3160" s="5">
        <v>1812</v>
      </c>
      <c r="B3160" s="5">
        <v>5104015</v>
      </c>
      <c r="C3160" s="5"/>
      <c r="D3160" s="5" t="s">
        <v>8490</v>
      </c>
      <c r="E3160" s="15"/>
      <c r="F3160" s="16">
        <f>+IF(TABLA!$E3160 &lt;&gt; "", 1, 0)</f>
        <v>0</v>
      </c>
      <c r="G3160" s="15"/>
      <c r="H3160" s="16">
        <f>+IF(TABLA!$G3160&lt;&gt;"",1,0)</f>
        <v>0</v>
      </c>
      <c r="I3160" s="15"/>
      <c r="J3160" s="16">
        <f>+IF(TABLA!$I3160&lt;&gt;"",1,0)</f>
        <v>0</v>
      </c>
      <c r="K3160" s="16">
        <f>+IF(AND(TABLA!$F3160=1,TABLA!$H3160=1,TABLA!$J3160=1), 1, 0)</f>
        <v>0</v>
      </c>
      <c r="L3160" s="16"/>
      <c r="M3160" s="5" t="s">
        <v>163</v>
      </c>
      <c r="N3160" s="5" t="s">
        <v>8491</v>
      </c>
      <c r="O3160" s="17">
        <v>45196</v>
      </c>
      <c r="P3160" s="5">
        <v>1</v>
      </c>
      <c r="Q3160" s="5">
        <v>1</v>
      </c>
      <c r="R3160" s="5">
        <v>1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1</v>
      </c>
      <c r="Y3160" s="5">
        <v>0</v>
      </c>
      <c r="Z3160" s="5">
        <v>1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18">
        <v>20.427900000000001</v>
      </c>
      <c r="AH3160" s="19">
        <v>14</v>
      </c>
      <c r="AI3160" s="19">
        <v>14</v>
      </c>
    </row>
    <row r="3161" spans="1:35" ht="12.75" customHeight="1" x14ac:dyDescent="0.25">
      <c r="A3161" s="5">
        <v>2707</v>
      </c>
      <c r="B3161" s="5">
        <v>5104017</v>
      </c>
      <c r="C3161" s="5"/>
      <c r="D3161" s="5" t="s">
        <v>8492</v>
      </c>
      <c r="E3161" s="15"/>
      <c r="F3161" s="16">
        <f>+IF(TABLA!$E3161 &lt;&gt; "", 1, 0)</f>
        <v>0</v>
      </c>
      <c r="G3161" s="15"/>
      <c r="H3161" s="16">
        <f>+IF(TABLA!$G3161&lt;&gt;"",1,0)</f>
        <v>0</v>
      </c>
      <c r="I3161" s="15"/>
      <c r="J3161" s="16">
        <f>+IF(TABLA!$I3161&lt;&gt;"",1,0)</f>
        <v>0</v>
      </c>
      <c r="K3161" s="16">
        <f>+IF(AND(TABLA!$F3161=1,TABLA!$H3161=1,TABLA!$J3161=1), 1, 0)</f>
        <v>0</v>
      </c>
      <c r="L3161" s="16"/>
      <c r="M3161" s="5" t="s">
        <v>163</v>
      </c>
      <c r="N3161" s="5" t="s">
        <v>8493</v>
      </c>
      <c r="O3161" s="17">
        <v>45225</v>
      </c>
      <c r="P3161" s="5">
        <v>1</v>
      </c>
      <c r="Q3161" s="5">
        <v>1</v>
      </c>
      <c r="R3161" s="5">
        <v>1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1</v>
      </c>
      <c r="Y3161" s="5">
        <v>0</v>
      </c>
      <c r="Z3161" s="5">
        <v>1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18">
        <v>88.778999999999996</v>
      </c>
      <c r="AH3161" s="19">
        <v>132</v>
      </c>
      <c r="AI3161" s="19">
        <v>149</v>
      </c>
    </row>
    <row r="3162" spans="1:35" ht="12.75" customHeight="1" x14ac:dyDescent="0.25">
      <c r="A3162" s="5">
        <v>2044</v>
      </c>
      <c r="B3162" s="5">
        <v>5104018</v>
      </c>
      <c r="C3162" s="5"/>
      <c r="D3162" s="5" t="s">
        <v>8494</v>
      </c>
      <c r="E3162" s="15"/>
      <c r="F3162" s="16">
        <f>+IF(TABLA!$E3162 &lt;&gt; "", 1, 0)</f>
        <v>0</v>
      </c>
      <c r="G3162" s="15"/>
      <c r="H3162" s="16">
        <f>+IF(TABLA!$G3162&lt;&gt;"",1,0)</f>
        <v>0</v>
      </c>
      <c r="I3162" s="15"/>
      <c r="J3162" s="16">
        <f>+IF(TABLA!$I3162&lt;&gt;"",1,0)</f>
        <v>0</v>
      </c>
      <c r="K3162" s="16">
        <f>+IF(AND(TABLA!$F3162=1,TABLA!$H3162=1,TABLA!$J3162=1), 1, 0)</f>
        <v>0</v>
      </c>
      <c r="L3162" s="16"/>
      <c r="M3162" s="5" t="s">
        <v>163</v>
      </c>
      <c r="N3162" s="5" t="s">
        <v>8495</v>
      </c>
      <c r="O3162" s="17">
        <v>45209</v>
      </c>
      <c r="P3162" s="5">
        <v>1</v>
      </c>
      <c r="Q3162" s="5">
        <v>1</v>
      </c>
      <c r="R3162" s="5">
        <v>1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1</v>
      </c>
      <c r="Y3162" s="5">
        <v>0</v>
      </c>
      <c r="Z3162" s="5">
        <v>1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18">
        <v>18.203099999999999</v>
      </c>
      <c r="AH3162" s="19">
        <v>26</v>
      </c>
      <c r="AI3162" s="19">
        <v>29</v>
      </c>
    </row>
    <row r="3163" spans="1:35" ht="12.75" customHeight="1" x14ac:dyDescent="0.25">
      <c r="A3163" s="5">
        <v>1857</v>
      </c>
      <c r="B3163" s="5">
        <v>5104019</v>
      </c>
      <c r="C3163" s="5"/>
      <c r="D3163" s="5" t="s">
        <v>8496</v>
      </c>
      <c r="E3163" s="15"/>
      <c r="F3163" s="16">
        <f>+IF(TABLA!$E3163 &lt;&gt; "", 1, 0)</f>
        <v>0</v>
      </c>
      <c r="G3163" s="15"/>
      <c r="H3163" s="16">
        <f>+IF(TABLA!$G3163&lt;&gt;"",1,0)</f>
        <v>0</v>
      </c>
      <c r="I3163" s="15"/>
      <c r="J3163" s="16">
        <f>+IF(TABLA!$I3163&lt;&gt;"",1,0)</f>
        <v>0</v>
      </c>
      <c r="K3163" s="16">
        <f>+IF(AND(TABLA!$F3163=1,TABLA!$H3163=1,TABLA!$J3163=1), 1, 0)</f>
        <v>0</v>
      </c>
      <c r="L3163" s="16"/>
      <c r="M3163" s="5" t="s">
        <v>163</v>
      </c>
      <c r="N3163" s="5" t="s">
        <v>8497</v>
      </c>
      <c r="O3163" s="17">
        <v>45198</v>
      </c>
      <c r="P3163" s="5">
        <v>1</v>
      </c>
      <c r="Q3163" s="5">
        <v>1</v>
      </c>
      <c r="R3163" s="5">
        <v>1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1</v>
      </c>
      <c r="Y3163" s="5">
        <v>0</v>
      </c>
      <c r="Z3163" s="5">
        <v>1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18">
        <v>62.890999999999998</v>
      </c>
      <c r="AH3163" s="19">
        <v>81</v>
      </c>
      <c r="AI3163" s="19">
        <v>86</v>
      </c>
    </row>
    <row r="3164" spans="1:35" ht="12.75" customHeight="1" x14ac:dyDescent="0.25">
      <c r="A3164" s="5">
        <v>954</v>
      </c>
      <c r="B3164" s="5">
        <v>5104020</v>
      </c>
      <c r="C3164" s="5"/>
      <c r="D3164" s="5" t="s">
        <v>8498</v>
      </c>
      <c r="E3164" s="15"/>
      <c r="F3164" s="16">
        <f>+IF(TABLA!$E3164 &lt;&gt; "", 1, 0)</f>
        <v>0</v>
      </c>
      <c r="G3164" s="15"/>
      <c r="H3164" s="16">
        <f>+IF(TABLA!$G3164&lt;&gt;"",1,0)</f>
        <v>0</v>
      </c>
      <c r="I3164" s="15"/>
      <c r="J3164" s="16">
        <f>+IF(TABLA!$I3164&lt;&gt;"",1,0)</f>
        <v>0</v>
      </c>
      <c r="K3164" s="16">
        <f>+IF(AND(TABLA!$F3164=1,TABLA!$H3164=1,TABLA!$J3164=1), 1, 0)</f>
        <v>0</v>
      </c>
      <c r="L3164" s="16"/>
      <c r="M3164" s="5" t="s">
        <v>163</v>
      </c>
      <c r="N3164" s="5" t="s">
        <v>8499</v>
      </c>
      <c r="O3164" s="17">
        <v>45105</v>
      </c>
      <c r="P3164" s="5">
        <v>1</v>
      </c>
      <c r="Q3164" s="5">
        <v>1</v>
      </c>
      <c r="R3164" s="5">
        <v>1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1</v>
      </c>
      <c r="Y3164" s="5">
        <v>0</v>
      </c>
      <c r="Z3164" s="5">
        <v>1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18">
        <v>10.129799999999999</v>
      </c>
      <c r="AH3164" s="19">
        <v>11</v>
      </c>
      <c r="AI3164" s="19">
        <v>11</v>
      </c>
    </row>
    <row r="3165" spans="1:35" ht="12.75" customHeight="1" x14ac:dyDescent="0.25">
      <c r="A3165" s="5">
        <v>899</v>
      </c>
      <c r="B3165" s="5">
        <v>5104021</v>
      </c>
      <c r="C3165" s="5"/>
      <c r="D3165" s="5" t="s">
        <v>8500</v>
      </c>
      <c r="E3165" s="15"/>
      <c r="F3165" s="16">
        <f>+IF(TABLA!$E3165 &lt;&gt; "", 1, 0)</f>
        <v>0</v>
      </c>
      <c r="G3165" s="15"/>
      <c r="H3165" s="16">
        <f>+IF(TABLA!$G3165&lt;&gt;"",1,0)</f>
        <v>0</v>
      </c>
      <c r="I3165" s="15"/>
      <c r="J3165" s="16">
        <f>+IF(TABLA!$I3165&lt;&gt;"",1,0)</f>
        <v>0</v>
      </c>
      <c r="K3165" s="16">
        <f>+IF(AND(TABLA!$F3165=1,TABLA!$H3165=1,TABLA!$J3165=1), 1, 0)</f>
        <v>0</v>
      </c>
      <c r="L3165" s="16"/>
      <c r="M3165" s="5" t="s">
        <v>163</v>
      </c>
      <c r="N3165" s="5" t="s">
        <v>8501</v>
      </c>
      <c r="O3165" s="17">
        <v>45096</v>
      </c>
      <c r="P3165" s="5">
        <v>1</v>
      </c>
      <c r="Q3165" s="5">
        <v>1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1</v>
      </c>
      <c r="Y3165" s="5">
        <v>0</v>
      </c>
      <c r="Z3165" s="5">
        <v>1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18">
        <v>12.5016</v>
      </c>
      <c r="AH3165" s="19">
        <v>4</v>
      </c>
      <c r="AI3165" s="19">
        <v>4</v>
      </c>
    </row>
    <row r="3166" spans="1:35" ht="12.75" customHeight="1" x14ac:dyDescent="0.25">
      <c r="A3166" s="5">
        <v>402</v>
      </c>
      <c r="B3166" s="5">
        <v>5104022</v>
      </c>
      <c r="C3166" s="5"/>
      <c r="D3166" s="5" t="s">
        <v>8502</v>
      </c>
      <c r="E3166" s="15"/>
      <c r="F3166" s="16">
        <f>+IF(TABLA!$E3166 &lt;&gt; "", 1, 0)</f>
        <v>0</v>
      </c>
      <c r="G3166" s="15"/>
      <c r="H3166" s="16">
        <f>+IF(TABLA!$G3166&lt;&gt;"",1,0)</f>
        <v>0</v>
      </c>
      <c r="I3166" s="15"/>
      <c r="J3166" s="16">
        <f>+IF(TABLA!$I3166&lt;&gt;"",1,0)</f>
        <v>0</v>
      </c>
      <c r="K3166" s="16">
        <f>+IF(AND(TABLA!$F3166=1,TABLA!$H3166=1,TABLA!$J3166=1), 1, 0)</f>
        <v>0</v>
      </c>
      <c r="L3166" s="16"/>
      <c r="M3166" s="5" t="s">
        <v>163</v>
      </c>
      <c r="N3166" s="5" t="s">
        <v>8503</v>
      </c>
      <c r="O3166" s="17">
        <v>44982</v>
      </c>
      <c r="P3166" s="5">
        <v>1</v>
      </c>
      <c r="Q3166" s="5">
        <v>1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1</v>
      </c>
      <c r="Y3166" s="5">
        <v>0</v>
      </c>
      <c r="Z3166" s="5">
        <v>1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18">
        <v>0.28089999999999998</v>
      </c>
      <c r="AH3166" s="19">
        <v>1</v>
      </c>
      <c r="AI3166" s="19">
        <v>1</v>
      </c>
    </row>
    <row r="3167" spans="1:35" ht="12.75" customHeight="1" x14ac:dyDescent="0.25">
      <c r="A3167" s="5">
        <v>813</v>
      </c>
      <c r="B3167" s="5">
        <v>5104023</v>
      </c>
      <c r="C3167" s="5"/>
      <c r="D3167" s="5" t="s">
        <v>8504</v>
      </c>
      <c r="E3167" s="15"/>
      <c r="F3167" s="16">
        <f>+IF(TABLA!$E3167 &lt;&gt; "", 1, 0)</f>
        <v>0</v>
      </c>
      <c r="G3167" s="15"/>
      <c r="H3167" s="16">
        <f>+IF(TABLA!$G3167&lt;&gt;"",1,0)</f>
        <v>0</v>
      </c>
      <c r="I3167" s="15"/>
      <c r="J3167" s="16">
        <f>+IF(TABLA!$I3167&lt;&gt;"",1,0)</f>
        <v>0</v>
      </c>
      <c r="K3167" s="16">
        <f>+IF(AND(TABLA!$F3167=1,TABLA!$H3167=1,TABLA!$J3167=1), 1, 0)</f>
        <v>0</v>
      </c>
      <c r="L3167" s="16"/>
      <c r="M3167" s="5" t="s">
        <v>163</v>
      </c>
      <c r="N3167" s="5" t="s">
        <v>8505</v>
      </c>
      <c r="O3167" s="17">
        <v>45084</v>
      </c>
      <c r="P3167" s="5">
        <v>1</v>
      </c>
      <c r="Q3167" s="5">
        <v>1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1</v>
      </c>
      <c r="Y3167" s="5">
        <v>0</v>
      </c>
      <c r="Z3167" s="5">
        <v>1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18">
        <v>2.3763000000000001</v>
      </c>
      <c r="AH3167" s="19">
        <v>2</v>
      </c>
      <c r="AI3167" s="19">
        <v>2</v>
      </c>
    </row>
    <row r="3168" spans="1:35" ht="12.75" customHeight="1" x14ac:dyDescent="0.25">
      <c r="A3168" s="5">
        <v>1746</v>
      </c>
      <c r="B3168" s="5">
        <v>5104024</v>
      </c>
      <c r="C3168" s="5"/>
      <c r="D3168" s="5" t="s">
        <v>7624</v>
      </c>
      <c r="E3168" s="15"/>
      <c r="F3168" s="16">
        <f>+IF(TABLA!$E3168 &lt;&gt; "", 1, 0)</f>
        <v>0</v>
      </c>
      <c r="G3168" s="15"/>
      <c r="H3168" s="16">
        <f>+IF(TABLA!$G3168&lt;&gt;"",1,0)</f>
        <v>0</v>
      </c>
      <c r="I3168" s="15"/>
      <c r="J3168" s="16">
        <f>+IF(TABLA!$I3168&lt;&gt;"",1,0)</f>
        <v>0</v>
      </c>
      <c r="K3168" s="16">
        <f>+IF(AND(TABLA!$F3168=1,TABLA!$H3168=1,TABLA!$J3168=1), 1, 0)</f>
        <v>0</v>
      </c>
      <c r="L3168" s="16"/>
      <c r="M3168" s="5" t="s">
        <v>163</v>
      </c>
      <c r="N3168" s="5" t="s">
        <v>7626</v>
      </c>
      <c r="O3168" s="17">
        <v>45191</v>
      </c>
      <c r="P3168" s="5">
        <v>1</v>
      </c>
      <c r="Q3168" s="5">
        <v>1</v>
      </c>
      <c r="R3168" s="5">
        <v>1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1</v>
      </c>
      <c r="Y3168" s="5">
        <v>0</v>
      </c>
      <c r="Z3168" s="5">
        <v>1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18">
        <v>36.136600000000001</v>
      </c>
      <c r="AH3168" s="19">
        <v>46</v>
      </c>
      <c r="AI3168" s="19">
        <v>49</v>
      </c>
    </row>
    <row r="3169" spans="1:35" ht="12.75" customHeight="1" x14ac:dyDescent="0.25">
      <c r="A3169" s="5">
        <v>1298</v>
      </c>
      <c r="B3169" s="5">
        <v>5104025</v>
      </c>
      <c r="C3169" s="5"/>
      <c r="D3169" s="5" t="s">
        <v>8506</v>
      </c>
      <c r="E3169" s="15"/>
      <c r="F3169" s="16">
        <f>+IF(TABLA!$E3169 &lt;&gt; "", 1, 0)</f>
        <v>0</v>
      </c>
      <c r="G3169" s="15"/>
      <c r="H3169" s="16">
        <f>+IF(TABLA!$G3169&lt;&gt;"",1,0)</f>
        <v>0</v>
      </c>
      <c r="I3169" s="15"/>
      <c r="J3169" s="16">
        <f>+IF(TABLA!$I3169&lt;&gt;"",1,0)</f>
        <v>0</v>
      </c>
      <c r="K3169" s="16">
        <f>+IF(AND(TABLA!$F3169=1,TABLA!$H3169=1,TABLA!$J3169=1), 1, 0)</f>
        <v>0</v>
      </c>
      <c r="L3169" s="16"/>
      <c r="M3169" s="5" t="s">
        <v>163</v>
      </c>
      <c r="N3169" s="5" t="s">
        <v>8507</v>
      </c>
      <c r="O3169" s="17">
        <v>45149</v>
      </c>
      <c r="P3169" s="5">
        <v>1</v>
      </c>
      <c r="Q3169" s="5">
        <v>1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1</v>
      </c>
      <c r="Y3169" s="5">
        <v>0</v>
      </c>
      <c r="Z3169" s="5">
        <v>1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18">
        <v>16.796800000000001</v>
      </c>
      <c r="AH3169" s="19">
        <v>10</v>
      </c>
      <c r="AI3169" s="19">
        <v>11</v>
      </c>
    </row>
    <row r="3170" spans="1:35" ht="12.75" customHeight="1" x14ac:dyDescent="0.25">
      <c r="A3170" s="5">
        <v>1858</v>
      </c>
      <c r="B3170" s="5">
        <v>5104026</v>
      </c>
      <c r="C3170" s="5"/>
      <c r="D3170" s="5" t="s">
        <v>8508</v>
      </c>
      <c r="E3170" s="15"/>
      <c r="F3170" s="16">
        <f>+IF(TABLA!$E3170 &lt;&gt; "", 1, 0)</f>
        <v>0</v>
      </c>
      <c r="G3170" s="15"/>
      <c r="H3170" s="16">
        <f>+IF(TABLA!$G3170&lt;&gt;"",1,0)</f>
        <v>0</v>
      </c>
      <c r="I3170" s="15"/>
      <c r="J3170" s="16">
        <f>+IF(TABLA!$I3170&lt;&gt;"",1,0)</f>
        <v>0</v>
      </c>
      <c r="K3170" s="16">
        <f>+IF(AND(TABLA!$F3170=1,TABLA!$H3170=1,TABLA!$J3170=1), 1, 0)</f>
        <v>0</v>
      </c>
      <c r="L3170" s="16"/>
      <c r="M3170" s="5" t="s">
        <v>163</v>
      </c>
      <c r="N3170" s="5" t="s">
        <v>8509</v>
      </c>
      <c r="O3170" s="17">
        <v>45198</v>
      </c>
      <c r="P3170" s="5">
        <v>1</v>
      </c>
      <c r="Q3170" s="5">
        <v>1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1</v>
      </c>
      <c r="Y3170" s="5">
        <v>0</v>
      </c>
      <c r="Z3170" s="5">
        <v>1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18">
        <v>14.5366</v>
      </c>
      <c r="AH3170" s="19">
        <v>18</v>
      </c>
      <c r="AI3170" s="19">
        <v>18</v>
      </c>
    </row>
    <row r="3171" spans="1:35" ht="12.75" customHeight="1" x14ac:dyDescent="0.25">
      <c r="A3171" s="5">
        <v>796</v>
      </c>
      <c r="B3171" s="5">
        <v>5104037</v>
      </c>
      <c r="C3171" s="5"/>
      <c r="D3171" s="5" t="s">
        <v>8510</v>
      </c>
      <c r="E3171" s="15"/>
      <c r="F3171" s="16">
        <f>+IF(TABLA!$E3171 &lt;&gt; "", 1, 0)</f>
        <v>0</v>
      </c>
      <c r="G3171" s="15"/>
      <c r="H3171" s="16">
        <f>+IF(TABLA!$G3171&lt;&gt;"",1,0)</f>
        <v>0</v>
      </c>
      <c r="I3171" s="15"/>
      <c r="J3171" s="16">
        <f>+IF(TABLA!$I3171&lt;&gt;"",1,0)</f>
        <v>0</v>
      </c>
      <c r="K3171" s="16">
        <f>+IF(AND(TABLA!$F3171=1,TABLA!$H3171=1,TABLA!$J3171=1), 1, 0)</f>
        <v>0</v>
      </c>
      <c r="L3171" s="16"/>
      <c r="M3171" s="5" t="s">
        <v>163</v>
      </c>
      <c r="N3171" s="5" t="s">
        <v>8511</v>
      </c>
      <c r="O3171" s="17">
        <v>45082</v>
      </c>
      <c r="P3171" s="5">
        <v>1</v>
      </c>
      <c r="Q3171" s="5">
        <v>1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1</v>
      </c>
      <c r="Y3171" s="5">
        <v>0</v>
      </c>
      <c r="Z3171" s="5">
        <v>1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18">
        <v>8.3946000000000005</v>
      </c>
      <c r="AH3171" s="19">
        <v>3</v>
      </c>
      <c r="AI3171" s="19">
        <v>3</v>
      </c>
    </row>
    <row r="3172" spans="1:35" ht="12.75" customHeight="1" x14ac:dyDescent="0.25">
      <c r="A3172" s="5">
        <v>1119</v>
      </c>
      <c r="B3172" s="5">
        <v>5104044</v>
      </c>
      <c r="C3172" s="5"/>
      <c r="D3172" s="5" t="s">
        <v>7663</v>
      </c>
      <c r="E3172" s="15"/>
      <c r="F3172" s="16">
        <f>+IF(TABLA!$E3172 &lt;&gt; "", 1, 0)</f>
        <v>0</v>
      </c>
      <c r="G3172" s="15"/>
      <c r="H3172" s="16">
        <f>+IF(TABLA!$G3172&lt;&gt;"",1,0)</f>
        <v>0</v>
      </c>
      <c r="I3172" s="15"/>
      <c r="J3172" s="16">
        <f>+IF(TABLA!$I3172&lt;&gt;"",1,0)</f>
        <v>0</v>
      </c>
      <c r="K3172" s="16">
        <f>+IF(AND(TABLA!$F3172=1,TABLA!$H3172=1,TABLA!$J3172=1), 1, 0)</f>
        <v>0</v>
      </c>
      <c r="L3172" s="16"/>
      <c r="M3172" s="5" t="s">
        <v>163</v>
      </c>
      <c r="N3172" s="5" t="s">
        <v>7665</v>
      </c>
      <c r="O3172" s="17">
        <v>45126</v>
      </c>
      <c r="P3172" s="5">
        <v>1</v>
      </c>
      <c r="Q3172" s="5">
        <v>1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1</v>
      </c>
      <c r="Y3172" s="5">
        <v>0</v>
      </c>
      <c r="Z3172" s="5">
        <v>1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18">
        <v>0.77780000000000005</v>
      </c>
      <c r="AH3172" s="19">
        <v>2</v>
      </c>
      <c r="AI3172" s="19">
        <v>2</v>
      </c>
    </row>
    <row r="3173" spans="1:35" ht="12.75" customHeight="1" x14ac:dyDescent="0.25">
      <c r="A3173" s="5">
        <v>94</v>
      </c>
      <c r="B3173" s="5">
        <v>5104060</v>
      </c>
      <c r="C3173" s="5"/>
      <c r="D3173" s="5" t="s">
        <v>8512</v>
      </c>
      <c r="E3173" s="15"/>
      <c r="F3173" s="16">
        <f>+IF(TABLA!$E3173 &lt;&gt; "", 1, 0)</f>
        <v>0</v>
      </c>
      <c r="G3173" s="15"/>
      <c r="H3173" s="16">
        <f>+IF(TABLA!$G3173&lt;&gt;"",1,0)</f>
        <v>0</v>
      </c>
      <c r="I3173" s="15"/>
      <c r="J3173" s="16">
        <f>+IF(TABLA!$I3173&lt;&gt;"",1,0)</f>
        <v>0</v>
      </c>
      <c r="K3173" s="16">
        <f>+IF(AND(TABLA!$F3173=1,TABLA!$H3173=1,TABLA!$J3173=1), 1, 0)</f>
        <v>0</v>
      </c>
      <c r="L3173" s="16"/>
      <c r="M3173" s="5" t="s">
        <v>163</v>
      </c>
      <c r="N3173" s="5" t="s">
        <v>8513</v>
      </c>
      <c r="O3173" s="17">
        <v>44845</v>
      </c>
      <c r="P3173" s="5">
        <v>0</v>
      </c>
      <c r="Q3173" s="5">
        <v>1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1</v>
      </c>
      <c r="Y3173" s="5">
        <v>0</v>
      </c>
      <c r="Z3173" s="5">
        <v>1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18">
        <v>0.38879999999999998</v>
      </c>
      <c r="AH3173" s="19">
        <v>1</v>
      </c>
      <c r="AI3173" s="19">
        <v>1</v>
      </c>
    </row>
    <row r="3174" spans="1:35" ht="12.75" customHeight="1" x14ac:dyDescent="0.25">
      <c r="A3174" s="5">
        <v>1331</v>
      </c>
      <c r="B3174" s="5">
        <v>5104061</v>
      </c>
      <c r="C3174" s="5"/>
      <c r="D3174" s="5" t="s">
        <v>7747</v>
      </c>
      <c r="E3174" s="15"/>
      <c r="F3174" s="16">
        <f>+IF(TABLA!$E3174 &lt;&gt; "", 1, 0)</f>
        <v>0</v>
      </c>
      <c r="G3174" s="15"/>
      <c r="H3174" s="16">
        <f>+IF(TABLA!$G3174&lt;&gt;"",1,0)</f>
        <v>0</v>
      </c>
      <c r="I3174" s="15"/>
      <c r="J3174" s="16">
        <f>+IF(TABLA!$I3174&lt;&gt;"",1,0)</f>
        <v>0</v>
      </c>
      <c r="K3174" s="16">
        <f>+IF(AND(TABLA!$F3174=1,TABLA!$H3174=1,TABLA!$J3174=1), 1, 0)</f>
        <v>0</v>
      </c>
      <c r="L3174" s="16"/>
      <c r="M3174" s="5" t="s">
        <v>163</v>
      </c>
      <c r="N3174" s="5" t="s">
        <v>7749</v>
      </c>
      <c r="O3174" s="17">
        <v>45154</v>
      </c>
      <c r="P3174" s="5">
        <v>1</v>
      </c>
      <c r="Q3174" s="5">
        <v>1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1</v>
      </c>
      <c r="Y3174" s="5">
        <v>0</v>
      </c>
      <c r="Z3174" s="5">
        <v>1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18">
        <v>1.5551999999999999</v>
      </c>
      <c r="AH3174" s="19">
        <v>9</v>
      </c>
      <c r="AI3174" s="19">
        <v>10</v>
      </c>
    </row>
    <row r="3175" spans="1:35" ht="12.75" customHeight="1" x14ac:dyDescent="0.25">
      <c r="A3175" s="5">
        <v>1995</v>
      </c>
      <c r="B3175" s="5">
        <v>5104063</v>
      </c>
      <c r="C3175" s="5"/>
      <c r="D3175" s="5" t="s">
        <v>8514</v>
      </c>
      <c r="E3175" s="15"/>
      <c r="F3175" s="16">
        <f>+IF(TABLA!$E3175 &lt;&gt; "", 1, 0)</f>
        <v>0</v>
      </c>
      <c r="G3175" s="15"/>
      <c r="H3175" s="16">
        <f>+IF(TABLA!$G3175&lt;&gt;"",1,0)</f>
        <v>0</v>
      </c>
      <c r="I3175" s="15"/>
      <c r="J3175" s="16">
        <f>+IF(TABLA!$I3175&lt;&gt;"",1,0)</f>
        <v>0</v>
      </c>
      <c r="K3175" s="16">
        <f>+IF(AND(TABLA!$F3175=1,TABLA!$H3175=1,TABLA!$J3175=1), 1, 0)</f>
        <v>0</v>
      </c>
      <c r="L3175" s="16"/>
      <c r="M3175" s="5" t="s">
        <v>163</v>
      </c>
      <c r="N3175" s="5" t="s">
        <v>8515</v>
      </c>
      <c r="O3175" s="17">
        <v>45205</v>
      </c>
      <c r="P3175" s="5">
        <v>1</v>
      </c>
      <c r="Q3175" s="5">
        <v>1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1</v>
      </c>
      <c r="Y3175" s="5">
        <v>0</v>
      </c>
      <c r="Z3175" s="5">
        <v>1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18">
        <v>0.45450000000000002</v>
      </c>
      <c r="AH3175" s="19">
        <v>3</v>
      </c>
      <c r="AI3175" s="19">
        <v>3</v>
      </c>
    </row>
    <row r="3176" spans="1:35" ht="12.75" customHeight="1" x14ac:dyDescent="0.25">
      <c r="A3176" s="5">
        <v>2207</v>
      </c>
      <c r="B3176" s="5">
        <v>5105004</v>
      </c>
      <c r="C3176" s="5"/>
      <c r="D3176" s="5" t="s">
        <v>8516</v>
      </c>
      <c r="E3176" s="15"/>
      <c r="F3176" s="16">
        <f>+IF(TABLA!$E3176 &lt;&gt; "", 1, 0)</f>
        <v>0</v>
      </c>
      <c r="G3176" s="15"/>
      <c r="H3176" s="16">
        <f>+IF(TABLA!$G3176&lt;&gt;"",1,0)</f>
        <v>0</v>
      </c>
      <c r="I3176" s="15"/>
      <c r="J3176" s="16">
        <f>+IF(TABLA!$I3176&lt;&gt;"",1,0)</f>
        <v>0</v>
      </c>
      <c r="K3176" s="16">
        <f>+IF(AND(TABLA!$F3176=1,TABLA!$H3176=1,TABLA!$J3176=1), 1, 0)</f>
        <v>0</v>
      </c>
      <c r="L3176" s="16"/>
      <c r="M3176" s="5" t="s">
        <v>163</v>
      </c>
      <c r="N3176" s="5" t="s">
        <v>8517</v>
      </c>
      <c r="O3176" s="17">
        <v>45215</v>
      </c>
      <c r="P3176" s="5">
        <v>1</v>
      </c>
      <c r="Q3176" s="5">
        <v>1</v>
      </c>
      <c r="R3176" s="5">
        <v>1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1</v>
      </c>
      <c r="Y3176" s="5">
        <v>0</v>
      </c>
      <c r="Z3176" s="5">
        <v>1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18">
        <v>32.073300000000003</v>
      </c>
      <c r="AH3176" s="19">
        <v>40</v>
      </c>
      <c r="AI3176" s="19">
        <v>40</v>
      </c>
    </row>
    <row r="3177" spans="1:35" ht="12.75" customHeight="1" x14ac:dyDescent="0.25">
      <c r="A3177" s="5">
        <v>1996</v>
      </c>
      <c r="B3177" s="5">
        <v>5105005</v>
      </c>
      <c r="C3177" s="5"/>
      <c r="D3177" s="5" t="s">
        <v>8518</v>
      </c>
      <c r="E3177" s="15"/>
      <c r="F3177" s="16">
        <f>+IF(TABLA!$E3177 &lt;&gt; "", 1, 0)</f>
        <v>0</v>
      </c>
      <c r="G3177" s="15"/>
      <c r="H3177" s="16">
        <f>+IF(TABLA!$G3177&lt;&gt;"",1,0)</f>
        <v>0</v>
      </c>
      <c r="I3177" s="15"/>
      <c r="J3177" s="16">
        <f>+IF(TABLA!$I3177&lt;&gt;"",1,0)</f>
        <v>0</v>
      </c>
      <c r="K3177" s="16">
        <f>+IF(AND(TABLA!$F3177=1,TABLA!$H3177=1,TABLA!$J3177=1), 1, 0)</f>
        <v>0</v>
      </c>
      <c r="L3177" s="16"/>
      <c r="M3177" s="5" t="s">
        <v>163</v>
      </c>
      <c r="N3177" s="5" t="s">
        <v>8519</v>
      </c>
      <c r="O3177" s="17">
        <v>45205</v>
      </c>
      <c r="P3177" s="5">
        <v>1</v>
      </c>
      <c r="Q3177" s="5">
        <v>1</v>
      </c>
      <c r="R3177" s="5">
        <v>1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1</v>
      </c>
      <c r="Y3177" s="5">
        <v>0</v>
      </c>
      <c r="Z3177" s="5">
        <v>1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18">
        <v>14.7126</v>
      </c>
      <c r="AH3177" s="19">
        <v>18</v>
      </c>
      <c r="AI3177" s="19">
        <v>18</v>
      </c>
    </row>
    <row r="3178" spans="1:35" ht="12.75" customHeight="1" x14ac:dyDescent="0.25">
      <c r="A3178" s="5">
        <v>560</v>
      </c>
      <c r="B3178" s="5">
        <v>5106002</v>
      </c>
      <c r="C3178" s="5"/>
      <c r="D3178" s="5" t="s">
        <v>8520</v>
      </c>
      <c r="E3178" s="15"/>
      <c r="F3178" s="16">
        <f>+IF(TABLA!$E3178 &lt;&gt; "", 1, 0)</f>
        <v>0</v>
      </c>
      <c r="G3178" s="15"/>
      <c r="H3178" s="16">
        <f>+IF(TABLA!$G3178&lt;&gt;"",1,0)</f>
        <v>0</v>
      </c>
      <c r="I3178" s="15"/>
      <c r="J3178" s="16">
        <f>+IF(TABLA!$I3178&lt;&gt;"",1,0)</f>
        <v>0</v>
      </c>
      <c r="K3178" s="16">
        <f>+IF(AND(TABLA!$F3178=1,TABLA!$H3178=1,TABLA!$J3178=1), 1, 0)</f>
        <v>0</v>
      </c>
      <c r="L3178" s="16"/>
      <c r="M3178" s="5" t="s">
        <v>163</v>
      </c>
      <c r="N3178" s="5" t="s">
        <v>8521</v>
      </c>
      <c r="O3178" s="17">
        <v>45034</v>
      </c>
      <c r="P3178" s="5">
        <v>1</v>
      </c>
      <c r="Q3178" s="5">
        <v>1</v>
      </c>
      <c r="R3178" s="5">
        <v>1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1</v>
      </c>
      <c r="Y3178" s="5">
        <v>0</v>
      </c>
      <c r="Z3178" s="5">
        <v>1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18">
        <v>2.4908000000000001</v>
      </c>
      <c r="AH3178" s="19">
        <v>3</v>
      </c>
      <c r="AI3178" s="19">
        <v>3</v>
      </c>
    </row>
    <row r="3179" spans="1:35" ht="12.75" customHeight="1" x14ac:dyDescent="0.25">
      <c r="A3179" s="5">
        <v>927</v>
      </c>
      <c r="B3179" s="5">
        <v>5106003</v>
      </c>
      <c r="C3179" s="5"/>
      <c r="D3179" s="5" t="s">
        <v>8522</v>
      </c>
      <c r="E3179" s="15"/>
      <c r="F3179" s="16">
        <f>+IF(TABLA!$E3179 &lt;&gt; "", 1, 0)</f>
        <v>0</v>
      </c>
      <c r="G3179" s="15"/>
      <c r="H3179" s="16">
        <f>+IF(TABLA!$G3179&lt;&gt;"",1,0)</f>
        <v>0</v>
      </c>
      <c r="I3179" s="15"/>
      <c r="J3179" s="16">
        <f>+IF(TABLA!$I3179&lt;&gt;"",1,0)</f>
        <v>0</v>
      </c>
      <c r="K3179" s="16">
        <f>+IF(AND(TABLA!$F3179=1,TABLA!$H3179=1,TABLA!$J3179=1), 1, 0)</f>
        <v>0</v>
      </c>
      <c r="L3179" s="16"/>
      <c r="M3179" s="5" t="s">
        <v>163</v>
      </c>
      <c r="N3179" s="5" t="s">
        <v>8523</v>
      </c>
      <c r="O3179" s="17">
        <v>45100</v>
      </c>
      <c r="P3179" s="5">
        <v>1</v>
      </c>
      <c r="Q3179" s="5">
        <v>1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1</v>
      </c>
      <c r="Y3179" s="5">
        <v>0</v>
      </c>
      <c r="Z3179" s="5">
        <v>1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18">
        <v>4.3708</v>
      </c>
      <c r="AH3179" s="19">
        <v>5</v>
      </c>
      <c r="AI3179" s="19">
        <v>5</v>
      </c>
    </row>
    <row r="3180" spans="1:35" ht="12.75" customHeight="1" x14ac:dyDescent="0.25">
      <c r="A3180" s="5">
        <v>1939</v>
      </c>
      <c r="B3180" s="5">
        <v>5106005</v>
      </c>
      <c r="C3180" s="5"/>
      <c r="D3180" s="5" t="s">
        <v>8524</v>
      </c>
      <c r="E3180" s="15"/>
      <c r="F3180" s="16">
        <f>+IF(TABLA!$E3180 &lt;&gt; "", 1, 0)</f>
        <v>0</v>
      </c>
      <c r="G3180" s="15"/>
      <c r="H3180" s="16">
        <f>+IF(TABLA!$G3180&lt;&gt;"",1,0)</f>
        <v>0</v>
      </c>
      <c r="I3180" s="15"/>
      <c r="J3180" s="16">
        <f>+IF(TABLA!$I3180&lt;&gt;"",1,0)</f>
        <v>0</v>
      </c>
      <c r="K3180" s="16">
        <f>+IF(AND(TABLA!$F3180=1,TABLA!$H3180=1,TABLA!$J3180=1), 1, 0)</f>
        <v>0</v>
      </c>
      <c r="L3180" s="16"/>
      <c r="M3180" s="5" t="s">
        <v>163</v>
      </c>
      <c r="N3180" s="5" t="s">
        <v>8525</v>
      </c>
      <c r="O3180" s="17">
        <v>45203</v>
      </c>
      <c r="P3180" s="5">
        <v>1</v>
      </c>
      <c r="Q3180" s="5">
        <v>1</v>
      </c>
      <c r="R3180" s="5">
        <v>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1</v>
      </c>
      <c r="Y3180" s="5">
        <v>0</v>
      </c>
      <c r="Z3180" s="5">
        <v>1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18">
        <v>0.44979999999999998</v>
      </c>
      <c r="AH3180" s="19">
        <v>4</v>
      </c>
      <c r="AI3180" s="19">
        <v>4</v>
      </c>
    </row>
    <row r="3181" spans="1:35" ht="12.75" customHeight="1" x14ac:dyDescent="0.25">
      <c r="A3181" s="5">
        <v>2936</v>
      </c>
      <c r="B3181" s="5">
        <v>5106010</v>
      </c>
      <c r="C3181" s="5"/>
      <c r="D3181" s="5" t="s">
        <v>8526</v>
      </c>
      <c r="E3181" s="15"/>
      <c r="F3181" s="16">
        <f>+IF(TABLA!$E3181 &lt;&gt; "", 1, 0)</f>
        <v>0</v>
      </c>
      <c r="G3181" s="15"/>
      <c r="H3181" s="16">
        <f>+IF(TABLA!$G3181&lt;&gt;"",1,0)</f>
        <v>0</v>
      </c>
      <c r="I3181" s="15"/>
      <c r="J3181" s="16">
        <f>+IF(TABLA!$I3181&lt;&gt;"",1,0)</f>
        <v>0</v>
      </c>
      <c r="K3181" s="16">
        <f>+IF(AND(TABLA!$F3181=1,TABLA!$H3181=1,TABLA!$J3181=1), 1, 0)</f>
        <v>0</v>
      </c>
      <c r="L3181" s="16"/>
      <c r="M3181" s="5" t="s">
        <v>163</v>
      </c>
      <c r="N3181" s="5" t="s">
        <v>8527</v>
      </c>
      <c r="O3181" s="17">
        <v>45229</v>
      </c>
      <c r="P3181" s="5">
        <v>1</v>
      </c>
      <c r="Q3181" s="5">
        <v>1</v>
      </c>
      <c r="R3181" s="5">
        <v>1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1</v>
      </c>
      <c r="Y3181" s="5">
        <v>0</v>
      </c>
      <c r="Z3181" s="5">
        <v>1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18">
        <v>481.42599999999999</v>
      </c>
      <c r="AH3181" s="19">
        <v>521</v>
      </c>
      <c r="AI3181" s="19">
        <v>584</v>
      </c>
    </row>
    <row r="3182" spans="1:35" ht="12.75" customHeight="1" x14ac:dyDescent="0.25">
      <c r="A3182" s="5">
        <v>2149</v>
      </c>
      <c r="B3182" s="5">
        <v>5106011</v>
      </c>
      <c r="C3182" s="5"/>
      <c r="D3182" s="5" t="s">
        <v>8528</v>
      </c>
      <c r="E3182" s="15"/>
      <c r="F3182" s="16">
        <f>+IF(TABLA!$E3182 &lt;&gt; "", 1, 0)</f>
        <v>0</v>
      </c>
      <c r="G3182" s="15"/>
      <c r="H3182" s="16">
        <f>+IF(TABLA!$G3182&lt;&gt;"",1,0)</f>
        <v>0</v>
      </c>
      <c r="I3182" s="15"/>
      <c r="J3182" s="16">
        <f>+IF(TABLA!$I3182&lt;&gt;"",1,0)</f>
        <v>0</v>
      </c>
      <c r="K3182" s="16">
        <f>+IF(AND(TABLA!$F3182=1,TABLA!$H3182=1,TABLA!$J3182=1), 1, 0)</f>
        <v>0</v>
      </c>
      <c r="L3182" s="16"/>
      <c r="M3182" s="5" t="s">
        <v>163</v>
      </c>
      <c r="N3182" s="5" t="s">
        <v>8529</v>
      </c>
      <c r="O3182" s="17">
        <v>45212</v>
      </c>
      <c r="P3182" s="5">
        <v>1</v>
      </c>
      <c r="Q3182" s="5">
        <v>1</v>
      </c>
      <c r="R3182" s="5">
        <v>1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1</v>
      </c>
      <c r="Y3182" s="5">
        <v>0</v>
      </c>
      <c r="Z3182" s="5">
        <v>1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18">
        <v>358.10759999999999</v>
      </c>
      <c r="AH3182" s="19">
        <v>246</v>
      </c>
      <c r="AI3182" s="19">
        <v>251</v>
      </c>
    </row>
    <row r="3183" spans="1:35" ht="12.75" customHeight="1" x14ac:dyDescent="0.25">
      <c r="A3183" s="5">
        <v>945</v>
      </c>
      <c r="B3183" s="5">
        <v>5106013</v>
      </c>
      <c r="C3183" s="5"/>
      <c r="D3183" s="5" t="s">
        <v>8530</v>
      </c>
      <c r="E3183" s="15"/>
      <c r="F3183" s="16">
        <f>+IF(TABLA!$E3183 &lt;&gt; "", 1, 0)</f>
        <v>0</v>
      </c>
      <c r="G3183" s="15"/>
      <c r="H3183" s="16">
        <f>+IF(TABLA!$G3183&lt;&gt;"",1,0)</f>
        <v>0</v>
      </c>
      <c r="I3183" s="15"/>
      <c r="J3183" s="16">
        <f>+IF(TABLA!$I3183&lt;&gt;"",1,0)</f>
        <v>0</v>
      </c>
      <c r="K3183" s="16">
        <f>+IF(AND(TABLA!$F3183=1,TABLA!$H3183=1,TABLA!$J3183=1), 1, 0)</f>
        <v>0</v>
      </c>
      <c r="L3183" s="16"/>
      <c r="M3183" s="5" t="s">
        <v>163</v>
      </c>
      <c r="N3183" s="5" t="s">
        <v>8531</v>
      </c>
      <c r="O3183" s="17">
        <v>45104</v>
      </c>
      <c r="P3183" s="5">
        <v>1</v>
      </c>
      <c r="Q3183" s="5">
        <v>1</v>
      </c>
      <c r="R3183" s="5">
        <v>1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1</v>
      </c>
      <c r="Y3183" s="5">
        <v>0</v>
      </c>
      <c r="Z3183" s="5">
        <v>1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18">
        <v>22.606400000000001</v>
      </c>
      <c r="AH3183" s="19">
        <v>16</v>
      </c>
      <c r="AI3183" s="19">
        <v>16</v>
      </c>
    </row>
    <row r="3184" spans="1:35" ht="12.75" customHeight="1" x14ac:dyDescent="0.25">
      <c r="A3184" s="5">
        <v>1299</v>
      </c>
      <c r="B3184" s="5">
        <v>5106014</v>
      </c>
      <c r="C3184" s="5"/>
      <c r="D3184" s="5" t="s">
        <v>8532</v>
      </c>
      <c r="E3184" s="15"/>
      <c r="F3184" s="16">
        <f>+IF(TABLA!$E3184 &lt;&gt; "", 1, 0)</f>
        <v>0</v>
      </c>
      <c r="G3184" s="15"/>
      <c r="H3184" s="16">
        <f>+IF(TABLA!$G3184&lt;&gt;"",1,0)</f>
        <v>0</v>
      </c>
      <c r="I3184" s="15"/>
      <c r="J3184" s="16">
        <f>+IF(TABLA!$I3184&lt;&gt;"",1,0)</f>
        <v>0</v>
      </c>
      <c r="K3184" s="16">
        <f>+IF(AND(TABLA!$F3184=1,TABLA!$H3184=1,TABLA!$J3184=1), 1, 0)</f>
        <v>0</v>
      </c>
      <c r="L3184" s="16"/>
      <c r="M3184" s="5" t="s">
        <v>163</v>
      </c>
      <c r="N3184" s="5" t="s">
        <v>8533</v>
      </c>
      <c r="O3184" s="17">
        <v>45149</v>
      </c>
      <c r="P3184" s="5">
        <v>1</v>
      </c>
      <c r="Q3184" s="5">
        <v>1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1</v>
      </c>
      <c r="Y3184" s="5">
        <v>0</v>
      </c>
      <c r="Z3184" s="5">
        <v>1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18">
        <v>6.7553999999999998</v>
      </c>
      <c r="AH3184" s="19">
        <v>3</v>
      </c>
      <c r="AI3184" s="19">
        <v>3</v>
      </c>
    </row>
    <row r="3185" spans="1:35" ht="12.75" customHeight="1" x14ac:dyDescent="0.25">
      <c r="A3185" s="5">
        <v>955</v>
      </c>
      <c r="B3185" s="5">
        <v>5106015</v>
      </c>
      <c r="C3185" s="5"/>
      <c r="D3185" s="5" t="s">
        <v>8534</v>
      </c>
      <c r="E3185" s="15"/>
      <c r="F3185" s="16">
        <f>+IF(TABLA!$E3185 &lt;&gt; "", 1, 0)</f>
        <v>0</v>
      </c>
      <c r="G3185" s="15"/>
      <c r="H3185" s="16">
        <f>+IF(TABLA!$G3185&lt;&gt;"",1,0)</f>
        <v>0</v>
      </c>
      <c r="I3185" s="15"/>
      <c r="J3185" s="16">
        <f>+IF(TABLA!$I3185&lt;&gt;"",1,0)</f>
        <v>0</v>
      </c>
      <c r="K3185" s="16">
        <f>+IF(AND(TABLA!$F3185=1,TABLA!$H3185=1,TABLA!$J3185=1), 1, 0)</f>
        <v>0</v>
      </c>
      <c r="L3185" s="16"/>
      <c r="M3185" s="5" t="s">
        <v>163</v>
      </c>
      <c r="N3185" s="5" t="s">
        <v>8535</v>
      </c>
      <c r="O3185" s="17">
        <v>45105</v>
      </c>
      <c r="P3185" s="5">
        <v>1</v>
      </c>
      <c r="Q3185" s="5">
        <v>1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1</v>
      </c>
      <c r="Y3185" s="5">
        <v>0</v>
      </c>
      <c r="Z3185" s="5">
        <v>1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18">
        <v>0.66810000000000003</v>
      </c>
      <c r="AH3185" s="19">
        <v>2</v>
      </c>
      <c r="AI3185" s="19">
        <v>2</v>
      </c>
    </row>
    <row r="3186" spans="1:35" ht="12.75" customHeight="1" x14ac:dyDescent="0.25">
      <c r="A3186" s="5">
        <v>720</v>
      </c>
      <c r="B3186" s="5">
        <v>5106016</v>
      </c>
      <c r="C3186" s="5"/>
      <c r="D3186" s="5" t="s">
        <v>8536</v>
      </c>
      <c r="E3186" s="15"/>
      <c r="F3186" s="16">
        <f>+IF(TABLA!$E3186 &lt;&gt; "", 1, 0)</f>
        <v>0</v>
      </c>
      <c r="G3186" s="15"/>
      <c r="H3186" s="16">
        <f>+IF(TABLA!$G3186&lt;&gt;"",1,0)</f>
        <v>0</v>
      </c>
      <c r="I3186" s="15"/>
      <c r="J3186" s="16">
        <f>+IF(TABLA!$I3186&lt;&gt;"",1,0)</f>
        <v>0</v>
      </c>
      <c r="K3186" s="16">
        <f>+IF(AND(TABLA!$F3186=1,TABLA!$H3186=1,TABLA!$J3186=1), 1, 0)</f>
        <v>0</v>
      </c>
      <c r="L3186" s="16"/>
      <c r="M3186" s="5" t="s">
        <v>163</v>
      </c>
      <c r="N3186" s="5" t="s">
        <v>8537</v>
      </c>
      <c r="O3186" s="17">
        <v>45069</v>
      </c>
      <c r="P3186" s="5">
        <v>1</v>
      </c>
      <c r="Q3186" s="5">
        <v>1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1</v>
      </c>
      <c r="Y3186" s="5">
        <v>0</v>
      </c>
      <c r="Z3186" s="5">
        <v>1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18">
        <v>2.7248999999999999</v>
      </c>
      <c r="AH3186" s="19">
        <v>2</v>
      </c>
      <c r="AI3186" s="19">
        <v>2</v>
      </c>
    </row>
    <row r="3187" spans="1:35" ht="12.75" customHeight="1" x14ac:dyDescent="0.25">
      <c r="A3187" s="5">
        <v>1410</v>
      </c>
      <c r="B3187" s="5">
        <v>5106017</v>
      </c>
      <c r="C3187" s="5"/>
      <c r="D3187" s="5" t="s">
        <v>8538</v>
      </c>
      <c r="E3187" s="15"/>
      <c r="F3187" s="16">
        <f>+IF(TABLA!$E3187 &lt;&gt; "", 1, 0)</f>
        <v>0</v>
      </c>
      <c r="G3187" s="15"/>
      <c r="H3187" s="16">
        <f>+IF(TABLA!$G3187&lt;&gt;"",1,0)</f>
        <v>0</v>
      </c>
      <c r="I3187" s="15"/>
      <c r="J3187" s="16">
        <f>+IF(TABLA!$I3187&lt;&gt;"",1,0)</f>
        <v>0</v>
      </c>
      <c r="K3187" s="16">
        <f>+IF(AND(TABLA!$F3187=1,TABLA!$H3187=1,TABLA!$J3187=1), 1, 0)</f>
        <v>0</v>
      </c>
      <c r="L3187" s="16"/>
      <c r="M3187" s="5" t="s">
        <v>163</v>
      </c>
      <c r="N3187" s="5" t="s">
        <v>8539</v>
      </c>
      <c r="O3187" s="17">
        <v>45162</v>
      </c>
      <c r="P3187" s="5">
        <v>1</v>
      </c>
      <c r="Q3187" s="5">
        <v>1</v>
      </c>
      <c r="R3187" s="5">
        <v>1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1</v>
      </c>
      <c r="Y3187" s="5">
        <v>0</v>
      </c>
      <c r="Z3187" s="5">
        <v>1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18">
        <v>8.1636000000000006</v>
      </c>
      <c r="AH3187" s="19">
        <v>5</v>
      </c>
      <c r="AI3187" s="19">
        <v>5</v>
      </c>
    </row>
    <row r="3188" spans="1:35" ht="12.75" customHeight="1" x14ac:dyDescent="0.25">
      <c r="A3188" s="5">
        <v>1615</v>
      </c>
      <c r="B3188" s="5">
        <v>5106018</v>
      </c>
      <c r="C3188" s="5"/>
      <c r="D3188" s="5" t="s">
        <v>8540</v>
      </c>
      <c r="E3188" s="15"/>
      <c r="F3188" s="16">
        <f>+IF(TABLA!$E3188 &lt;&gt; "", 1, 0)</f>
        <v>0</v>
      </c>
      <c r="G3188" s="15"/>
      <c r="H3188" s="16">
        <f>+IF(TABLA!$G3188&lt;&gt;"",1,0)</f>
        <v>0</v>
      </c>
      <c r="I3188" s="15"/>
      <c r="J3188" s="16">
        <f>+IF(TABLA!$I3188&lt;&gt;"",1,0)</f>
        <v>0</v>
      </c>
      <c r="K3188" s="16">
        <f>+IF(AND(TABLA!$F3188=1,TABLA!$H3188=1,TABLA!$J3188=1), 1, 0)</f>
        <v>0</v>
      </c>
      <c r="L3188" s="16"/>
      <c r="M3188" s="5" t="s">
        <v>163</v>
      </c>
      <c r="N3188" s="5" t="s">
        <v>8541</v>
      </c>
      <c r="O3188" s="17">
        <v>45181</v>
      </c>
      <c r="P3188" s="5">
        <v>1</v>
      </c>
      <c r="Q3188" s="5">
        <v>1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1</v>
      </c>
      <c r="Y3188" s="5">
        <v>0</v>
      </c>
      <c r="Z3188" s="5">
        <v>1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18">
        <v>27.237200000000001</v>
      </c>
      <c r="AH3188" s="19">
        <v>8</v>
      </c>
      <c r="AI3188" s="19">
        <v>8</v>
      </c>
    </row>
    <row r="3189" spans="1:35" ht="12.75" customHeight="1" x14ac:dyDescent="0.25">
      <c r="A3189" s="5">
        <v>2708</v>
      </c>
      <c r="B3189" s="5">
        <v>5106020</v>
      </c>
      <c r="C3189" s="5"/>
      <c r="D3189" s="5" t="s">
        <v>8542</v>
      </c>
      <c r="E3189" s="15"/>
      <c r="F3189" s="16">
        <f>+IF(TABLA!$E3189 &lt;&gt; "", 1, 0)</f>
        <v>0</v>
      </c>
      <c r="G3189" s="15"/>
      <c r="H3189" s="16">
        <f>+IF(TABLA!$G3189&lt;&gt;"",1,0)</f>
        <v>0</v>
      </c>
      <c r="I3189" s="15"/>
      <c r="J3189" s="16">
        <f>+IF(TABLA!$I3189&lt;&gt;"",1,0)</f>
        <v>0</v>
      </c>
      <c r="K3189" s="16">
        <f>+IF(AND(TABLA!$F3189=1,TABLA!$H3189=1,TABLA!$J3189=1), 1, 0)</f>
        <v>0</v>
      </c>
      <c r="L3189" s="16"/>
      <c r="M3189" s="5" t="s">
        <v>163</v>
      </c>
      <c r="N3189" s="5" t="s">
        <v>8543</v>
      </c>
      <c r="O3189" s="17">
        <v>45225</v>
      </c>
      <c r="P3189" s="5">
        <v>1</v>
      </c>
      <c r="Q3189" s="5">
        <v>1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1</v>
      </c>
      <c r="Y3189" s="5">
        <v>0</v>
      </c>
      <c r="Z3189" s="5">
        <v>1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18">
        <v>121.5742</v>
      </c>
      <c r="AH3189" s="19">
        <v>242</v>
      </c>
      <c r="AI3189" s="19">
        <v>254</v>
      </c>
    </row>
    <row r="3190" spans="1:35" ht="12.75" customHeight="1" x14ac:dyDescent="0.25">
      <c r="A3190" s="5">
        <v>1786</v>
      </c>
      <c r="B3190" s="5">
        <v>5106021</v>
      </c>
      <c r="C3190" s="5"/>
      <c r="D3190" s="5" t="s">
        <v>8544</v>
      </c>
      <c r="E3190" s="15"/>
      <c r="F3190" s="16">
        <f>+IF(TABLA!$E3190 &lt;&gt; "", 1, 0)</f>
        <v>0</v>
      </c>
      <c r="G3190" s="15"/>
      <c r="H3190" s="16">
        <f>+IF(TABLA!$G3190&lt;&gt;"",1,0)</f>
        <v>0</v>
      </c>
      <c r="I3190" s="15"/>
      <c r="J3190" s="16">
        <f>+IF(TABLA!$I3190&lt;&gt;"",1,0)</f>
        <v>0</v>
      </c>
      <c r="K3190" s="16">
        <f>+IF(AND(TABLA!$F3190=1,TABLA!$H3190=1,TABLA!$J3190=1), 1, 0)</f>
        <v>0</v>
      </c>
      <c r="L3190" s="16"/>
      <c r="M3190" s="5" t="s">
        <v>163</v>
      </c>
      <c r="N3190" s="5" t="s">
        <v>8545</v>
      </c>
      <c r="O3190" s="17">
        <v>45195</v>
      </c>
      <c r="P3190" s="5">
        <v>1</v>
      </c>
      <c r="Q3190" s="5">
        <v>1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1</v>
      </c>
      <c r="Y3190" s="5">
        <v>0</v>
      </c>
      <c r="Z3190" s="5">
        <v>1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18">
        <v>42.754399999999997</v>
      </c>
      <c r="AH3190" s="19">
        <v>11</v>
      </c>
      <c r="AI3190" s="19">
        <v>12</v>
      </c>
    </row>
    <row r="3191" spans="1:35" ht="12.75" customHeight="1" x14ac:dyDescent="0.25">
      <c r="A3191" s="5">
        <v>2251</v>
      </c>
      <c r="B3191" s="5">
        <v>5106022</v>
      </c>
      <c r="C3191" s="5"/>
      <c r="D3191" s="5" t="s">
        <v>8546</v>
      </c>
      <c r="E3191" s="15"/>
      <c r="F3191" s="16">
        <f>+IF(TABLA!$E3191 &lt;&gt; "", 1, 0)</f>
        <v>0</v>
      </c>
      <c r="G3191" s="15"/>
      <c r="H3191" s="16">
        <f>+IF(TABLA!$G3191&lt;&gt;"",1,0)</f>
        <v>0</v>
      </c>
      <c r="I3191" s="15"/>
      <c r="J3191" s="16">
        <f>+IF(TABLA!$I3191&lt;&gt;"",1,0)</f>
        <v>0</v>
      </c>
      <c r="K3191" s="16">
        <f>+IF(AND(TABLA!$F3191=1,TABLA!$H3191=1,TABLA!$J3191=1), 1, 0)</f>
        <v>0</v>
      </c>
      <c r="L3191" s="16"/>
      <c r="M3191" s="5" t="s">
        <v>163</v>
      </c>
      <c r="N3191" s="5" t="s">
        <v>8547</v>
      </c>
      <c r="O3191" s="17">
        <v>45216</v>
      </c>
      <c r="P3191" s="5">
        <v>1</v>
      </c>
      <c r="Q3191" s="5">
        <v>1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1</v>
      </c>
      <c r="Y3191" s="5">
        <v>0</v>
      </c>
      <c r="Z3191" s="5">
        <v>1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18">
        <v>49.677500000000002</v>
      </c>
      <c r="AH3191" s="19">
        <v>32</v>
      </c>
      <c r="AI3191" s="19">
        <v>33</v>
      </c>
    </row>
    <row r="3192" spans="1:35" ht="12.75" customHeight="1" x14ac:dyDescent="0.25">
      <c r="A3192" s="5">
        <v>2252</v>
      </c>
      <c r="B3192" s="5">
        <v>5106024</v>
      </c>
      <c r="C3192" s="5"/>
      <c r="D3192" s="5" t="s">
        <v>7750</v>
      </c>
      <c r="E3192" s="15"/>
      <c r="F3192" s="16">
        <f>+IF(TABLA!$E3192 &lt;&gt; "", 1, 0)</f>
        <v>0</v>
      </c>
      <c r="G3192" s="15"/>
      <c r="H3192" s="16">
        <f>+IF(TABLA!$G3192&lt;&gt;"",1,0)</f>
        <v>0</v>
      </c>
      <c r="I3192" s="15"/>
      <c r="J3192" s="16">
        <f>+IF(TABLA!$I3192&lt;&gt;"",1,0)</f>
        <v>0</v>
      </c>
      <c r="K3192" s="16">
        <f>+IF(AND(TABLA!$F3192=1,TABLA!$H3192=1,TABLA!$J3192=1), 1, 0)</f>
        <v>0</v>
      </c>
      <c r="L3192" s="16"/>
      <c r="M3192" s="5" t="s">
        <v>163</v>
      </c>
      <c r="N3192" s="5" t="s">
        <v>7752</v>
      </c>
      <c r="O3192" s="17">
        <v>45216</v>
      </c>
      <c r="P3192" s="5">
        <v>1</v>
      </c>
      <c r="Q3192" s="5">
        <v>1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1</v>
      </c>
      <c r="Y3192" s="5">
        <v>0</v>
      </c>
      <c r="Z3192" s="5">
        <v>1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18">
        <v>7.7920999999999996</v>
      </c>
      <c r="AH3192" s="19">
        <v>4</v>
      </c>
      <c r="AI3192" s="19">
        <v>4</v>
      </c>
    </row>
    <row r="3193" spans="1:35" ht="12.75" customHeight="1" x14ac:dyDescent="0.25">
      <c r="A3193" s="5">
        <v>2335</v>
      </c>
      <c r="B3193" s="5">
        <v>5107001</v>
      </c>
      <c r="C3193" s="5"/>
      <c r="D3193" s="5" t="s">
        <v>7332</v>
      </c>
      <c r="E3193" s="15"/>
      <c r="F3193" s="16">
        <f>+IF(TABLA!$E3193 &lt;&gt; "", 1, 0)</f>
        <v>0</v>
      </c>
      <c r="G3193" s="15"/>
      <c r="H3193" s="16">
        <f>+IF(TABLA!$G3193&lt;&gt;"",1,0)</f>
        <v>0</v>
      </c>
      <c r="I3193" s="15"/>
      <c r="J3193" s="16">
        <f>+IF(TABLA!$I3193&lt;&gt;"",1,0)</f>
        <v>0</v>
      </c>
      <c r="K3193" s="16">
        <f>+IF(AND(TABLA!$F3193=1,TABLA!$H3193=1,TABLA!$J3193=1), 1, 0)</f>
        <v>0</v>
      </c>
      <c r="L3193" s="16"/>
      <c r="M3193" s="5" t="s">
        <v>163</v>
      </c>
      <c r="N3193" s="5" t="s">
        <v>7334</v>
      </c>
      <c r="O3193" s="17">
        <v>45218</v>
      </c>
      <c r="P3193" s="5">
        <v>1</v>
      </c>
      <c r="Q3193" s="5">
        <v>1</v>
      </c>
      <c r="R3193" s="5">
        <v>1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1</v>
      </c>
      <c r="Y3193" s="5">
        <v>0</v>
      </c>
      <c r="Z3193" s="5">
        <v>1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18">
        <v>415.48500000000001</v>
      </c>
      <c r="AH3193" s="19">
        <v>271</v>
      </c>
      <c r="AI3193" s="19">
        <v>294</v>
      </c>
    </row>
    <row r="3194" spans="1:35" ht="12.75" customHeight="1" x14ac:dyDescent="0.25">
      <c r="A3194" s="5">
        <v>1516</v>
      </c>
      <c r="B3194" s="5">
        <v>5107003</v>
      </c>
      <c r="C3194" s="5"/>
      <c r="D3194" s="5" t="s">
        <v>8548</v>
      </c>
      <c r="E3194" s="15"/>
      <c r="F3194" s="16">
        <f>+IF(TABLA!$E3194 &lt;&gt; "", 1, 0)</f>
        <v>0</v>
      </c>
      <c r="G3194" s="15"/>
      <c r="H3194" s="16">
        <f>+IF(TABLA!$G3194&lt;&gt;"",1,0)</f>
        <v>0</v>
      </c>
      <c r="I3194" s="15"/>
      <c r="J3194" s="16">
        <f>+IF(TABLA!$I3194&lt;&gt;"",1,0)</f>
        <v>0</v>
      </c>
      <c r="K3194" s="16">
        <f>+IF(AND(TABLA!$F3194=1,TABLA!$H3194=1,TABLA!$J3194=1), 1, 0)</f>
        <v>0</v>
      </c>
      <c r="L3194" s="16"/>
      <c r="M3194" s="5" t="s">
        <v>163</v>
      </c>
      <c r="N3194" s="5" t="s">
        <v>8549</v>
      </c>
      <c r="O3194" s="17">
        <v>45173</v>
      </c>
      <c r="P3194" s="5">
        <v>1</v>
      </c>
      <c r="Q3194" s="5">
        <v>1</v>
      </c>
      <c r="R3194" s="5">
        <v>1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1</v>
      </c>
      <c r="Y3194" s="5">
        <v>0</v>
      </c>
      <c r="Z3194" s="5">
        <v>1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18">
        <v>0</v>
      </c>
      <c r="AH3194" s="19">
        <v>3</v>
      </c>
      <c r="AI3194" s="19">
        <v>3</v>
      </c>
    </row>
    <row r="3195" spans="1:35" ht="12.75" customHeight="1" x14ac:dyDescent="0.25">
      <c r="A3195" s="5">
        <v>1997</v>
      </c>
      <c r="B3195" s="5">
        <v>5107004</v>
      </c>
      <c r="C3195" s="5"/>
      <c r="D3195" s="5" t="s">
        <v>8550</v>
      </c>
      <c r="E3195" s="15"/>
      <c r="F3195" s="16">
        <f>+IF(TABLA!$E3195 &lt;&gt; "", 1, 0)</f>
        <v>0</v>
      </c>
      <c r="G3195" s="15"/>
      <c r="H3195" s="16">
        <f>+IF(TABLA!$G3195&lt;&gt;"",1,0)</f>
        <v>0</v>
      </c>
      <c r="I3195" s="15"/>
      <c r="J3195" s="16">
        <f>+IF(TABLA!$I3195&lt;&gt;"",1,0)</f>
        <v>0</v>
      </c>
      <c r="K3195" s="16">
        <f>+IF(AND(TABLA!$F3195=1,TABLA!$H3195=1,TABLA!$J3195=1), 1, 0)</f>
        <v>0</v>
      </c>
      <c r="L3195" s="16"/>
      <c r="M3195" s="5" t="s">
        <v>163</v>
      </c>
      <c r="N3195" s="5" t="s">
        <v>8551</v>
      </c>
      <c r="O3195" s="17">
        <v>45205</v>
      </c>
      <c r="P3195" s="5">
        <v>1</v>
      </c>
      <c r="Q3195" s="5">
        <v>1</v>
      </c>
      <c r="R3195" s="5">
        <v>1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1</v>
      </c>
      <c r="Y3195" s="5">
        <v>0</v>
      </c>
      <c r="Z3195" s="5">
        <v>1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18">
        <v>48.122799999999998</v>
      </c>
      <c r="AH3195" s="19">
        <v>50</v>
      </c>
      <c r="AI3195" s="19">
        <v>52</v>
      </c>
    </row>
    <row r="3196" spans="1:35" ht="12.75" customHeight="1" x14ac:dyDescent="0.25">
      <c r="A3196" s="5">
        <v>1892</v>
      </c>
      <c r="B3196" s="5">
        <v>5107006</v>
      </c>
      <c r="C3196" s="5"/>
      <c r="D3196" s="5" t="s">
        <v>8552</v>
      </c>
      <c r="E3196" s="15"/>
      <c r="F3196" s="16">
        <f>+IF(TABLA!$E3196 &lt;&gt; "", 1, 0)</f>
        <v>0</v>
      </c>
      <c r="G3196" s="15"/>
      <c r="H3196" s="16">
        <f>+IF(TABLA!$G3196&lt;&gt;"",1,0)</f>
        <v>0</v>
      </c>
      <c r="I3196" s="15"/>
      <c r="J3196" s="16">
        <f>+IF(TABLA!$I3196&lt;&gt;"",1,0)</f>
        <v>0</v>
      </c>
      <c r="K3196" s="16">
        <f>+IF(AND(TABLA!$F3196=1,TABLA!$H3196=1,TABLA!$J3196=1), 1, 0)</f>
        <v>0</v>
      </c>
      <c r="L3196" s="16"/>
      <c r="M3196" s="5" t="s">
        <v>163</v>
      </c>
      <c r="N3196" s="5" t="s">
        <v>8553</v>
      </c>
      <c r="O3196" s="17">
        <v>45201</v>
      </c>
      <c r="P3196" s="5">
        <v>1</v>
      </c>
      <c r="Q3196" s="5">
        <v>1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1</v>
      </c>
      <c r="Y3196" s="5">
        <v>0</v>
      </c>
      <c r="Z3196" s="5">
        <v>1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18">
        <v>61.241500000000002</v>
      </c>
      <c r="AH3196" s="19">
        <v>21</v>
      </c>
      <c r="AI3196" s="19">
        <v>21</v>
      </c>
    </row>
    <row r="3197" spans="1:35" ht="12.75" customHeight="1" x14ac:dyDescent="0.25">
      <c r="A3197" s="5">
        <v>2379</v>
      </c>
      <c r="B3197" s="5">
        <v>5107007</v>
      </c>
      <c r="C3197" s="5"/>
      <c r="D3197" s="5" t="s">
        <v>8554</v>
      </c>
      <c r="E3197" s="15"/>
      <c r="F3197" s="16">
        <f>+IF(TABLA!$E3197 &lt;&gt; "", 1, 0)</f>
        <v>0</v>
      </c>
      <c r="G3197" s="15"/>
      <c r="H3197" s="16">
        <f>+IF(TABLA!$G3197&lt;&gt;"",1,0)</f>
        <v>0</v>
      </c>
      <c r="I3197" s="15"/>
      <c r="J3197" s="16">
        <f>+IF(TABLA!$I3197&lt;&gt;"",1,0)</f>
        <v>0</v>
      </c>
      <c r="K3197" s="16">
        <f>+IF(AND(TABLA!$F3197=1,TABLA!$H3197=1,TABLA!$J3197=1), 1, 0)</f>
        <v>0</v>
      </c>
      <c r="L3197" s="16"/>
      <c r="M3197" s="5" t="s">
        <v>163</v>
      </c>
      <c r="N3197" s="5" t="s">
        <v>8555</v>
      </c>
      <c r="O3197" s="17">
        <v>45219</v>
      </c>
      <c r="P3197" s="5">
        <v>1</v>
      </c>
      <c r="Q3197" s="5">
        <v>1</v>
      </c>
      <c r="R3197" s="5">
        <v>1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1</v>
      </c>
      <c r="Y3197" s="5">
        <v>0</v>
      </c>
      <c r="Z3197" s="5">
        <v>1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18">
        <v>338.48410000000001</v>
      </c>
      <c r="AH3197" s="19">
        <v>206</v>
      </c>
      <c r="AI3197" s="19">
        <v>218</v>
      </c>
    </row>
    <row r="3198" spans="1:35" ht="12.75" customHeight="1" x14ac:dyDescent="0.25">
      <c r="A3198" s="5">
        <v>1813</v>
      </c>
      <c r="B3198" s="5">
        <v>5107008</v>
      </c>
      <c r="C3198" s="5"/>
      <c r="D3198" s="5" t="s">
        <v>8556</v>
      </c>
      <c r="E3198" s="15"/>
      <c r="F3198" s="16">
        <f>+IF(TABLA!$E3198 &lt;&gt; "", 1, 0)</f>
        <v>0</v>
      </c>
      <c r="G3198" s="15"/>
      <c r="H3198" s="16">
        <f>+IF(TABLA!$G3198&lt;&gt;"",1,0)</f>
        <v>0</v>
      </c>
      <c r="I3198" s="15"/>
      <c r="J3198" s="16">
        <f>+IF(TABLA!$I3198&lt;&gt;"",1,0)</f>
        <v>0</v>
      </c>
      <c r="K3198" s="16">
        <f>+IF(AND(TABLA!$F3198=1,TABLA!$H3198=1,TABLA!$J3198=1), 1, 0)</f>
        <v>0</v>
      </c>
      <c r="L3198" s="16"/>
      <c r="M3198" s="5" t="s">
        <v>163</v>
      </c>
      <c r="N3198" s="5" t="s">
        <v>8557</v>
      </c>
      <c r="O3198" s="17">
        <v>45196</v>
      </c>
      <c r="P3198" s="5">
        <v>1</v>
      </c>
      <c r="Q3198" s="5">
        <v>1</v>
      </c>
      <c r="R3198" s="5">
        <v>1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1</v>
      </c>
      <c r="Y3198" s="5">
        <v>0</v>
      </c>
      <c r="Z3198" s="5">
        <v>1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18">
        <v>38.474600000000002</v>
      </c>
      <c r="AH3198" s="19">
        <v>37</v>
      </c>
      <c r="AI3198" s="19">
        <v>38</v>
      </c>
    </row>
    <row r="3199" spans="1:35" ht="12.75" customHeight="1" x14ac:dyDescent="0.25">
      <c r="A3199" s="5">
        <v>1965</v>
      </c>
      <c r="B3199" s="5">
        <v>5107009</v>
      </c>
      <c r="C3199" s="5"/>
      <c r="D3199" s="5" t="s">
        <v>8558</v>
      </c>
      <c r="E3199" s="15"/>
      <c r="F3199" s="16">
        <f>+IF(TABLA!$E3199 &lt;&gt; "", 1, 0)</f>
        <v>0</v>
      </c>
      <c r="G3199" s="15"/>
      <c r="H3199" s="16">
        <f>+IF(TABLA!$G3199&lt;&gt;"",1,0)</f>
        <v>0</v>
      </c>
      <c r="I3199" s="15"/>
      <c r="J3199" s="16">
        <f>+IF(TABLA!$I3199&lt;&gt;"",1,0)</f>
        <v>0</v>
      </c>
      <c r="K3199" s="16">
        <f>+IF(AND(TABLA!$F3199=1,TABLA!$H3199=1,TABLA!$J3199=1), 1, 0)</f>
        <v>0</v>
      </c>
      <c r="L3199" s="16"/>
      <c r="M3199" s="5" t="s">
        <v>163</v>
      </c>
      <c r="N3199" s="5" t="s">
        <v>8559</v>
      </c>
      <c r="O3199" s="17">
        <v>45204</v>
      </c>
      <c r="P3199" s="5">
        <v>1</v>
      </c>
      <c r="Q3199" s="5">
        <v>1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1</v>
      </c>
      <c r="Y3199" s="5">
        <v>0</v>
      </c>
      <c r="Z3199" s="5">
        <v>1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18">
        <v>19.7103</v>
      </c>
      <c r="AH3199" s="19">
        <v>15</v>
      </c>
      <c r="AI3199" s="19">
        <v>16</v>
      </c>
    </row>
    <row r="3200" spans="1:35" ht="12.75" customHeight="1" x14ac:dyDescent="0.25">
      <c r="A3200" s="5">
        <v>2709</v>
      </c>
      <c r="B3200" s="5">
        <v>5107010</v>
      </c>
      <c r="C3200" s="5"/>
      <c r="D3200" s="5" t="s">
        <v>8560</v>
      </c>
      <c r="E3200" s="15"/>
      <c r="F3200" s="16">
        <f>+IF(TABLA!$E3200 &lt;&gt; "", 1, 0)</f>
        <v>0</v>
      </c>
      <c r="G3200" s="15"/>
      <c r="H3200" s="16">
        <f>+IF(TABLA!$G3200&lt;&gt;"",1,0)</f>
        <v>0</v>
      </c>
      <c r="I3200" s="15"/>
      <c r="J3200" s="16">
        <f>+IF(TABLA!$I3200&lt;&gt;"",1,0)</f>
        <v>0</v>
      </c>
      <c r="K3200" s="16">
        <f>+IF(AND(TABLA!$F3200=1,TABLA!$H3200=1,TABLA!$J3200=1), 1, 0)</f>
        <v>0</v>
      </c>
      <c r="L3200" s="16"/>
      <c r="M3200" s="5" t="s">
        <v>163</v>
      </c>
      <c r="N3200" s="5" t="s">
        <v>8561</v>
      </c>
      <c r="O3200" s="17">
        <v>45225</v>
      </c>
      <c r="P3200" s="5">
        <v>1</v>
      </c>
      <c r="Q3200" s="5">
        <v>1</v>
      </c>
      <c r="R3200" s="5">
        <v>1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1</v>
      </c>
      <c r="Y3200" s="5">
        <v>0</v>
      </c>
      <c r="Z3200" s="5">
        <v>1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18">
        <v>296.00799999999998</v>
      </c>
      <c r="AH3200" s="19">
        <v>294</v>
      </c>
      <c r="AI3200" s="19">
        <v>335</v>
      </c>
    </row>
    <row r="3201" spans="1:35" ht="12.75" customHeight="1" x14ac:dyDescent="0.25">
      <c r="A3201" s="5">
        <v>1649</v>
      </c>
      <c r="B3201" s="5">
        <v>5107015</v>
      </c>
      <c r="C3201" s="5"/>
      <c r="D3201" s="5" t="s">
        <v>8562</v>
      </c>
      <c r="E3201" s="15"/>
      <c r="F3201" s="16">
        <f>+IF(TABLA!$E3201 &lt;&gt; "", 1, 0)</f>
        <v>0</v>
      </c>
      <c r="G3201" s="15"/>
      <c r="H3201" s="16">
        <f>+IF(TABLA!$G3201&lt;&gt;"",1,0)</f>
        <v>0</v>
      </c>
      <c r="I3201" s="15"/>
      <c r="J3201" s="16">
        <f>+IF(TABLA!$I3201&lt;&gt;"",1,0)</f>
        <v>0</v>
      </c>
      <c r="K3201" s="16">
        <f>+IF(AND(TABLA!$F3201=1,TABLA!$H3201=1,TABLA!$J3201=1), 1, 0)</f>
        <v>0</v>
      </c>
      <c r="L3201" s="16"/>
      <c r="M3201" s="5" t="s">
        <v>163</v>
      </c>
      <c r="N3201" s="5" t="s">
        <v>8563</v>
      </c>
      <c r="O3201" s="17">
        <v>45183</v>
      </c>
      <c r="P3201" s="5">
        <v>1</v>
      </c>
      <c r="Q3201" s="5">
        <v>1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1</v>
      </c>
      <c r="Y3201" s="5">
        <v>0</v>
      </c>
      <c r="Z3201" s="5">
        <v>1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18">
        <v>0</v>
      </c>
      <c r="AH3201" s="19">
        <v>2</v>
      </c>
      <c r="AI3201" s="19">
        <v>2</v>
      </c>
    </row>
    <row r="3202" spans="1:35" ht="12.75" customHeight="1" x14ac:dyDescent="0.25">
      <c r="A3202" s="5">
        <v>448</v>
      </c>
      <c r="B3202" s="5">
        <v>5107016</v>
      </c>
      <c r="C3202" s="5"/>
      <c r="D3202" s="5" t="s">
        <v>8564</v>
      </c>
      <c r="E3202" s="15"/>
      <c r="F3202" s="16">
        <f>+IF(TABLA!$E3202 &lt;&gt; "", 1, 0)</f>
        <v>0</v>
      </c>
      <c r="G3202" s="15"/>
      <c r="H3202" s="16">
        <f>+IF(TABLA!$G3202&lt;&gt;"",1,0)</f>
        <v>0</v>
      </c>
      <c r="I3202" s="15"/>
      <c r="J3202" s="16">
        <f>+IF(TABLA!$I3202&lt;&gt;"",1,0)</f>
        <v>0</v>
      </c>
      <c r="K3202" s="16">
        <f>+IF(AND(TABLA!$F3202=1,TABLA!$H3202=1,TABLA!$J3202=1), 1, 0)</f>
        <v>0</v>
      </c>
      <c r="L3202" s="16"/>
      <c r="M3202" s="5" t="s">
        <v>163</v>
      </c>
      <c r="N3202" s="5" t="s">
        <v>8565</v>
      </c>
      <c r="O3202" s="17">
        <v>44998</v>
      </c>
      <c r="P3202" s="5">
        <v>1</v>
      </c>
      <c r="Q3202" s="5">
        <v>1</v>
      </c>
      <c r="R3202" s="5">
        <v>1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1</v>
      </c>
      <c r="Y3202" s="5">
        <v>0</v>
      </c>
      <c r="Z3202" s="5">
        <v>1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18">
        <v>1.0405</v>
      </c>
      <c r="AH3202" s="19">
        <v>6</v>
      </c>
      <c r="AI3202" s="19">
        <v>7</v>
      </c>
    </row>
    <row r="3203" spans="1:35" ht="12.75" customHeight="1" x14ac:dyDescent="0.25">
      <c r="A3203" s="5">
        <v>2412</v>
      </c>
      <c r="B3203" s="5">
        <v>5107017</v>
      </c>
      <c r="C3203" s="5"/>
      <c r="D3203" s="5" t="s">
        <v>7428</v>
      </c>
      <c r="E3203" s="15"/>
      <c r="F3203" s="16">
        <f>+IF(TABLA!$E3203 &lt;&gt; "", 1, 0)</f>
        <v>0</v>
      </c>
      <c r="G3203" s="15"/>
      <c r="H3203" s="16">
        <f>+IF(TABLA!$G3203&lt;&gt;"",1,0)</f>
        <v>0</v>
      </c>
      <c r="I3203" s="15"/>
      <c r="J3203" s="16">
        <f>+IF(TABLA!$I3203&lt;&gt;"",1,0)</f>
        <v>0</v>
      </c>
      <c r="K3203" s="16">
        <f>+IF(AND(TABLA!$F3203=1,TABLA!$H3203=1,TABLA!$J3203=1), 1, 0)</f>
        <v>0</v>
      </c>
      <c r="L3203" s="16"/>
      <c r="M3203" s="5" t="s">
        <v>163</v>
      </c>
      <c r="N3203" s="5" t="s">
        <v>7430</v>
      </c>
      <c r="O3203" s="17">
        <v>45220</v>
      </c>
      <c r="P3203" s="5">
        <v>1</v>
      </c>
      <c r="Q3203" s="5">
        <v>1</v>
      </c>
      <c r="R3203" s="5">
        <v>1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1</v>
      </c>
      <c r="Y3203" s="5">
        <v>0</v>
      </c>
      <c r="Z3203" s="5">
        <v>1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18">
        <v>5747.3401999999996</v>
      </c>
      <c r="AH3203" s="19">
        <v>1900</v>
      </c>
      <c r="AI3203" s="19">
        <v>2013</v>
      </c>
    </row>
    <row r="3204" spans="1:35" ht="12.75" customHeight="1" x14ac:dyDescent="0.25">
      <c r="A3204" s="5">
        <v>2336</v>
      </c>
      <c r="B3204" s="5">
        <v>5107018</v>
      </c>
      <c r="C3204" s="5"/>
      <c r="D3204" s="5" t="s">
        <v>8566</v>
      </c>
      <c r="E3204" s="15"/>
      <c r="F3204" s="16">
        <f>+IF(TABLA!$E3204 &lt;&gt; "", 1, 0)</f>
        <v>0</v>
      </c>
      <c r="G3204" s="15"/>
      <c r="H3204" s="16">
        <f>+IF(TABLA!$G3204&lt;&gt;"",1,0)</f>
        <v>0</v>
      </c>
      <c r="I3204" s="15"/>
      <c r="J3204" s="16">
        <f>+IF(TABLA!$I3204&lt;&gt;"",1,0)</f>
        <v>0</v>
      </c>
      <c r="K3204" s="16">
        <f>+IF(AND(TABLA!$F3204=1,TABLA!$H3204=1,TABLA!$J3204=1), 1, 0)</f>
        <v>0</v>
      </c>
      <c r="L3204" s="16"/>
      <c r="M3204" s="5" t="s">
        <v>163</v>
      </c>
      <c r="N3204" s="5" t="s">
        <v>8567</v>
      </c>
      <c r="O3204" s="17">
        <v>45218</v>
      </c>
      <c r="P3204" s="5">
        <v>1</v>
      </c>
      <c r="Q3204" s="5">
        <v>1</v>
      </c>
      <c r="R3204" s="5">
        <v>1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1</v>
      </c>
      <c r="Y3204" s="5">
        <v>0</v>
      </c>
      <c r="Z3204" s="5">
        <v>1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18">
        <v>3991.7181999999998</v>
      </c>
      <c r="AH3204" s="19">
        <v>1499</v>
      </c>
      <c r="AI3204" s="19">
        <v>1560</v>
      </c>
    </row>
    <row r="3205" spans="1:35" ht="12.75" customHeight="1" x14ac:dyDescent="0.25">
      <c r="A3205" s="5">
        <v>1300</v>
      </c>
      <c r="B3205" s="5">
        <v>5107019</v>
      </c>
      <c r="C3205" s="5"/>
      <c r="D3205" s="5" t="s">
        <v>8568</v>
      </c>
      <c r="E3205" s="15"/>
      <c r="F3205" s="16">
        <f>+IF(TABLA!$E3205 &lt;&gt; "", 1, 0)</f>
        <v>0</v>
      </c>
      <c r="G3205" s="15"/>
      <c r="H3205" s="16">
        <f>+IF(TABLA!$G3205&lt;&gt;"",1,0)</f>
        <v>0</v>
      </c>
      <c r="I3205" s="15"/>
      <c r="J3205" s="16">
        <f>+IF(TABLA!$I3205&lt;&gt;"",1,0)</f>
        <v>0</v>
      </c>
      <c r="K3205" s="16">
        <f>+IF(AND(TABLA!$F3205=1,TABLA!$H3205=1,TABLA!$J3205=1), 1, 0)</f>
        <v>0</v>
      </c>
      <c r="L3205" s="16"/>
      <c r="M3205" s="5" t="s">
        <v>163</v>
      </c>
      <c r="N3205" s="5" t="s">
        <v>8569</v>
      </c>
      <c r="O3205" s="17">
        <v>45149</v>
      </c>
      <c r="P3205" s="5">
        <v>1</v>
      </c>
      <c r="Q3205" s="5">
        <v>1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1</v>
      </c>
      <c r="Y3205" s="5">
        <v>0</v>
      </c>
      <c r="Z3205" s="5">
        <v>1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18">
        <v>0</v>
      </c>
      <c r="AH3205" s="19">
        <v>2</v>
      </c>
      <c r="AI3205" s="19">
        <v>2</v>
      </c>
    </row>
    <row r="3206" spans="1:35" ht="12.75" customHeight="1" x14ac:dyDescent="0.25">
      <c r="A3206" s="5">
        <v>1301</v>
      </c>
      <c r="B3206" s="5">
        <v>5107020</v>
      </c>
      <c r="C3206" s="5"/>
      <c r="D3206" s="5" t="s">
        <v>8570</v>
      </c>
      <c r="E3206" s="15"/>
      <c r="F3206" s="16">
        <f>+IF(TABLA!$E3206 &lt;&gt; "", 1, 0)</f>
        <v>0</v>
      </c>
      <c r="G3206" s="15"/>
      <c r="H3206" s="16">
        <f>+IF(TABLA!$G3206&lt;&gt;"",1,0)</f>
        <v>0</v>
      </c>
      <c r="I3206" s="15"/>
      <c r="J3206" s="16">
        <f>+IF(TABLA!$I3206&lt;&gt;"",1,0)</f>
        <v>0</v>
      </c>
      <c r="K3206" s="16">
        <f>+IF(AND(TABLA!$F3206=1,TABLA!$H3206=1,TABLA!$J3206=1), 1, 0)</f>
        <v>0</v>
      </c>
      <c r="L3206" s="16"/>
      <c r="M3206" s="5" t="s">
        <v>163</v>
      </c>
      <c r="N3206" s="5" t="s">
        <v>8571</v>
      </c>
      <c r="O3206" s="17">
        <v>45149</v>
      </c>
      <c r="P3206" s="5">
        <v>1</v>
      </c>
      <c r="Q3206" s="5">
        <v>1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1</v>
      </c>
      <c r="Y3206" s="5">
        <v>0</v>
      </c>
      <c r="Z3206" s="5">
        <v>1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18">
        <v>0</v>
      </c>
      <c r="AH3206" s="19">
        <v>2</v>
      </c>
      <c r="AI3206" s="19">
        <v>2</v>
      </c>
    </row>
    <row r="3207" spans="1:35" ht="12.75" customHeight="1" x14ac:dyDescent="0.25">
      <c r="A3207" s="5">
        <v>712</v>
      </c>
      <c r="B3207" s="5">
        <v>5107021</v>
      </c>
      <c r="C3207" s="5"/>
      <c r="D3207" s="5" t="s">
        <v>8572</v>
      </c>
      <c r="E3207" s="15"/>
      <c r="F3207" s="16">
        <f>+IF(TABLA!$E3207 &lt;&gt; "", 1, 0)</f>
        <v>0</v>
      </c>
      <c r="G3207" s="15"/>
      <c r="H3207" s="16">
        <f>+IF(TABLA!$G3207&lt;&gt;"",1,0)</f>
        <v>0</v>
      </c>
      <c r="I3207" s="15"/>
      <c r="J3207" s="16">
        <f>+IF(TABLA!$I3207&lt;&gt;"",1,0)</f>
        <v>0</v>
      </c>
      <c r="K3207" s="16">
        <f>+IF(AND(TABLA!$F3207=1,TABLA!$H3207=1,TABLA!$J3207=1), 1, 0)</f>
        <v>0</v>
      </c>
      <c r="L3207" s="16"/>
      <c r="M3207" s="5" t="s">
        <v>163</v>
      </c>
      <c r="N3207" s="5" t="s">
        <v>8573</v>
      </c>
      <c r="O3207" s="17">
        <v>45068</v>
      </c>
      <c r="P3207" s="5">
        <v>1</v>
      </c>
      <c r="Q3207" s="5">
        <v>1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1</v>
      </c>
      <c r="Y3207" s="5">
        <v>0</v>
      </c>
      <c r="Z3207" s="5">
        <v>1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18">
        <v>0</v>
      </c>
      <c r="AH3207" s="19">
        <v>1</v>
      </c>
      <c r="AI3207" s="19">
        <v>1</v>
      </c>
    </row>
    <row r="3208" spans="1:35" ht="12.75" customHeight="1" x14ac:dyDescent="0.25">
      <c r="A3208" s="5">
        <v>1910</v>
      </c>
      <c r="B3208" s="5">
        <v>5107023</v>
      </c>
      <c r="C3208" s="5"/>
      <c r="D3208" s="5" t="s">
        <v>8574</v>
      </c>
      <c r="E3208" s="15"/>
      <c r="F3208" s="16">
        <f>+IF(TABLA!$E3208 &lt;&gt; "", 1, 0)</f>
        <v>0</v>
      </c>
      <c r="G3208" s="15"/>
      <c r="H3208" s="16">
        <f>+IF(TABLA!$G3208&lt;&gt;"",1,0)</f>
        <v>0</v>
      </c>
      <c r="I3208" s="15"/>
      <c r="J3208" s="16">
        <f>+IF(TABLA!$I3208&lt;&gt;"",1,0)</f>
        <v>0</v>
      </c>
      <c r="K3208" s="16">
        <f>+IF(AND(TABLA!$F3208=1,TABLA!$H3208=1,TABLA!$J3208=1), 1, 0)</f>
        <v>0</v>
      </c>
      <c r="L3208" s="16"/>
      <c r="M3208" s="5" t="s">
        <v>163</v>
      </c>
      <c r="N3208" s="5" t="s">
        <v>8575</v>
      </c>
      <c r="O3208" s="17">
        <v>45202</v>
      </c>
      <c r="P3208" s="5">
        <v>1</v>
      </c>
      <c r="Q3208" s="5">
        <v>1</v>
      </c>
      <c r="R3208" s="5">
        <v>1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1</v>
      </c>
      <c r="Y3208" s="5">
        <v>0</v>
      </c>
      <c r="Z3208" s="5">
        <v>1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18">
        <v>23.5395</v>
      </c>
      <c r="AH3208" s="19">
        <v>6</v>
      </c>
      <c r="AI3208" s="19">
        <v>6</v>
      </c>
    </row>
    <row r="3209" spans="1:35" ht="12.75" customHeight="1" x14ac:dyDescent="0.25">
      <c r="A3209" s="5">
        <v>2076</v>
      </c>
      <c r="B3209" s="5">
        <v>5107024</v>
      </c>
      <c r="C3209" s="5"/>
      <c r="D3209" s="5" t="s">
        <v>7431</v>
      </c>
      <c r="E3209" s="15"/>
      <c r="F3209" s="16">
        <f>+IF(TABLA!$E3209 &lt;&gt; "", 1, 0)</f>
        <v>0</v>
      </c>
      <c r="G3209" s="15"/>
      <c r="H3209" s="16">
        <f>+IF(TABLA!$G3209&lt;&gt;"",1,0)</f>
        <v>0</v>
      </c>
      <c r="I3209" s="15"/>
      <c r="J3209" s="16">
        <f>+IF(TABLA!$I3209&lt;&gt;"",1,0)</f>
        <v>0</v>
      </c>
      <c r="K3209" s="16">
        <f>+IF(AND(TABLA!$F3209=1,TABLA!$H3209=1,TABLA!$J3209=1), 1, 0)</f>
        <v>0</v>
      </c>
      <c r="L3209" s="16"/>
      <c r="M3209" s="5" t="s">
        <v>163</v>
      </c>
      <c r="N3209" s="5" t="s">
        <v>7433</v>
      </c>
      <c r="O3209" s="17">
        <v>45210</v>
      </c>
      <c r="P3209" s="5">
        <v>1</v>
      </c>
      <c r="Q3209" s="5">
        <v>1</v>
      </c>
      <c r="R3209" s="5">
        <v>1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1</v>
      </c>
      <c r="Y3209" s="5">
        <v>0</v>
      </c>
      <c r="Z3209" s="5">
        <v>1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18">
        <v>6.4996</v>
      </c>
      <c r="AH3209" s="19">
        <v>32</v>
      </c>
      <c r="AI3209" s="19">
        <v>42</v>
      </c>
    </row>
    <row r="3210" spans="1:35" ht="12.75" customHeight="1" x14ac:dyDescent="0.25">
      <c r="A3210" s="5">
        <v>2380</v>
      </c>
      <c r="B3210" s="5">
        <v>5107025</v>
      </c>
      <c r="C3210" s="5"/>
      <c r="D3210" s="5" t="s">
        <v>7434</v>
      </c>
      <c r="E3210" s="15"/>
      <c r="F3210" s="16">
        <f>+IF(TABLA!$E3210 &lt;&gt; "", 1, 0)</f>
        <v>0</v>
      </c>
      <c r="G3210" s="15"/>
      <c r="H3210" s="16">
        <f>+IF(TABLA!$G3210&lt;&gt;"",1,0)</f>
        <v>0</v>
      </c>
      <c r="I3210" s="15"/>
      <c r="J3210" s="16">
        <f>+IF(TABLA!$I3210&lt;&gt;"",1,0)</f>
        <v>0</v>
      </c>
      <c r="K3210" s="16">
        <f>+IF(AND(TABLA!$F3210=1,TABLA!$H3210=1,TABLA!$J3210=1), 1, 0)</f>
        <v>0</v>
      </c>
      <c r="L3210" s="16"/>
      <c r="M3210" s="5" t="s">
        <v>163</v>
      </c>
      <c r="N3210" s="5" t="s">
        <v>7436</v>
      </c>
      <c r="O3210" s="17">
        <v>45219</v>
      </c>
      <c r="P3210" s="5">
        <v>1</v>
      </c>
      <c r="Q3210" s="5">
        <v>1</v>
      </c>
      <c r="R3210" s="5">
        <v>1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1</v>
      </c>
      <c r="Y3210" s="5">
        <v>0</v>
      </c>
      <c r="Z3210" s="5">
        <v>1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18">
        <v>275.51769999999999</v>
      </c>
      <c r="AH3210" s="19">
        <v>734</v>
      </c>
      <c r="AI3210" s="19">
        <v>1022</v>
      </c>
    </row>
    <row r="3211" spans="1:35" ht="12.75" customHeight="1" x14ac:dyDescent="0.25">
      <c r="A3211" s="5">
        <v>2469</v>
      </c>
      <c r="B3211" s="5">
        <v>5107026</v>
      </c>
      <c r="C3211" s="5"/>
      <c r="D3211" s="5" t="s">
        <v>8576</v>
      </c>
      <c r="E3211" s="15"/>
      <c r="F3211" s="16">
        <f>+IF(TABLA!$E3211 &lt;&gt; "", 1, 0)</f>
        <v>0</v>
      </c>
      <c r="G3211" s="15"/>
      <c r="H3211" s="16">
        <f>+IF(TABLA!$G3211&lt;&gt;"",1,0)</f>
        <v>0</v>
      </c>
      <c r="I3211" s="15"/>
      <c r="J3211" s="16">
        <f>+IF(TABLA!$I3211&lt;&gt;"",1,0)</f>
        <v>0</v>
      </c>
      <c r="K3211" s="16">
        <f>+IF(AND(TABLA!$F3211=1,TABLA!$H3211=1,TABLA!$J3211=1), 1, 0)</f>
        <v>0</v>
      </c>
      <c r="L3211" s="16"/>
      <c r="M3211" s="5" t="s">
        <v>163</v>
      </c>
      <c r="N3211" s="5" t="s">
        <v>8577</v>
      </c>
      <c r="O3211" s="17">
        <v>45222</v>
      </c>
      <c r="P3211" s="5">
        <v>1</v>
      </c>
      <c r="Q3211" s="5">
        <v>1</v>
      </c>
      <c r="R3211" s="5">
        <v>1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1</v>
      </c>
      <c r="Y3211" s="5">
        <v>0</v>
      </c>
      <c r="Z3211" s="5">
        <v>1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18">
        <v>79.127499999999998</v>
      </c>
      <c r="AH3211" s="19">
        <v>171</v>
      </c>
      <c r="AI3211" s="19">
        <v>202</v>
      </c>
    </row>
    <row r="3212" spans="1:35" ht="12.75" customHeight="1" x14ac:dyDescent="0.25">
      <c r="A3212" s="5">
        <v>1302</v>
      </c>
      <c r="B3212" s="5">
        <v>5107027</v>
      </c>
      <c r="C3212" s="5"/>
      <c r="D3212" s="5" t="s">
        <v>8578</v>
      </c>
      <c r="E3212" s="15"/>
      <c r="F3212" s="16">
        <f>+IF(TABLA!$E3212 &lt;&gt; "", 1, 0)</f>
        <v>0</v>
      </c>
      <c r="G3212" s="15"/>
      <c r="H3212" s="16">
        <f>+IF(TABLA!$G3212&lt;&gt;"",1,0)</f>
        <v>0</v>
      </c>
      <c r="I3212" s="15"/>
      <c r="J3212" s="16">
        <f>+IF(TABLA!$I3212&lt;&gt;"",1,0)</f>
        <v>0</v>
      </c>
      <c r="K3212" s="16">
        <f>+IF(AND(TABLA!$F3212=1,TABLA!$H3212=1,TABLA!$J3212=1), 1, 0)</f>
        <v>0</v>
      </c>
      <c r="L3212" s="16"/>
      <c r="M3212" s="5" t="s">
        <v>163</v>
      </c>
      <c r="N3212" s="5" t="s">
        <v>8579</v>
      </c>
      <c r="O3212" s="17">
        <v>45149</v>
      </c>
      <c r="P3212" s="5">
        <v>1</v>
      </c>
      <c r="Q3212" s="5">
        <v>1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0</v>
      </c>
      <c r="Z3212" s="5">
        <v>1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18">
        <v>0</v>
      </c>
      <c r="AH3212" s="19">
        <v>1</v>
      </c>
      <c r="AI3212" s="19">
        <v>1</v>
      </c>
    </row>
    <row r="3213" spans="1:35" ht="12.75" customHeight="1" x14ac:dyDescent="0.25">
      <c r="A3213" s="5">
        <v>1303</v>
      </c>
      <c r="B3213" s="5">
        <v>5107028</v>
      </c>
      <c r="C3213" s="5"/>
      <c r="D3213" s="5" t="s">
        <v>8580</v>
      </c>
      <c r="E3213" s="15"/>
      <c r="F3213" s="16">
        <f>+IF(TABLA!$E3213 &lt;&gt; "", 1, 0)</f>
        <v>0</v>
      </c>
      <c r="G3213" s="15"/>
      <c r="H3213" s="16">
        <f>+IF(TABLA!$G3213&lt;&gt;"",1,0)</f>
        <v>0</v>
      </c>
      <c r="I3213" s="15"/>
      <c r="J3213" s="16">
        <f>+IF(TABLA!$I3213&lt;&gt;"",1,0)</f>
        <v>0</v>
      </c>
      <c r="K3213" s="16">
        <f>+IF(AND(TABLA!$F3213=1,TABLA!$H3213=1,TABLA!$J3213=1), 1, 0)</f>
        <v>0</v>
      </c>
      <c r="L3213" s="16"/>
      <c r="M3213" s="5" t="s">
        <v>163</v>
      </c>
      <c r="N3213" s="5" t="s">
        <v>8581</v>
      </c>
      <c r="O3213" s="17">
        <v>45149</v>
      </c>
      <c r="P3213" s="5">
        <v>1</v>
      </c>
      <c r="Q3213" s="5">
        <v>1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1</v>
      </c>
      <c r="Y3213" s="5">
        <v>0</v>
      </c>
      <c r="Z3213" s="5">
        <v>1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18">
        <v>0</v>
      </c>
      <c r="AH3213" s="19">
        <v>2</v>
      </c>
      <c r="AI3213" s="19">
        <v>2</v>
      </c>
    </row>
    <row r="3214" spans="1:35" ht="12.75" customHeight="1" x14ac:dyDescent="0.25">
      <c r="A3214" s="5">
        <v>1022</v>
      </c>
      <c r="B3214" s="5">
        <v>5107029</v>
      </c>
      <c r="C3214" s="5"/>
      <c r="D3214" s="5" t="s">
        <v>8582</v>
      </c>
      <c r="E3214" s="15"/>
      <c r="F3214" s="16">
        <f>+IF(TABLA!$E3214 &lt;&gt; "", 1, 0)</f>
        <v>0</v>
      </c>
      <c r="G3214" s="15"/>
      <c r="H3214" s="16">
        <f>+IF(TABLA!$G3214&lt;&gt;"",1,0)</f>
        <v>0</v>
      </c>
      <c r="I3214" s="15"/>
      <c r="J3214" s="16">
        <f>+IF(TABLA!$I3214&lt;&gt;"",1,0)</f>
        <v>0</v>
      </c>
      <c r="K3214" s="16">
        <f>+IF(AND(TABLA!$F3214=1,TABLA!$H3214=1,TABLA!$J3214=1), 1, 0)</f>
        <v>0</v>
      </c>
      <c r="L3214" s="16"/>
      <c r="M3214" s="5" t="s">
        <v>163</v>
      </c>
      <c r="N3214" s="5" t="s">
        <v>8583</v>
      </c>
      <c r="O3214" s="17">
        <v>45113</v>
      </c>
      <c r="P3214" s="5">
        <v>1</v>
      </c>
      <c r="Q3214" s="5">
        <v>1</v>
      </c>
      <c r="R3214" s="5">
        <v>1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1</v>
      </c>
      <c r="Y3214" s="5">
        <v>0</v>
      </c>
      <c r="Z3214" s="5">
        <v>1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18">
        <v>5.3792999999999997</v>
      </c>
      <c r="AH3214" s="19">
        <v>4</v>
      </c>
      <c r="AI3214" s="19">
        <v>4</v>
      </c>
    </row>
    <row r="3215" spans="1:35" ht="12.75" customHeight="1" x14ac:dyDescent="0.25">
      <c r="A3215" s="5">
        <v>2337</v>
      </c>
      <c r="B3215" s="5">
        <v>5107030</v>
      </c>
      <c r="C3215" s="5"/>
      <c r="D3215" s="5" t="s">
        <v>8584</v>
      </c>
      <c r="E3215" s="15"/>
      <c r="F3215" s="16">
        <f>+IF(TABLA!$E3215 &lt;&gt; "", 1, 0)</f>
        <v>0</v>
      </c>
      <c r="G3215" s="15"/>
      <c r="H3215" s="16">
        <f>+IF(TABLA!$G3215&lt;&gt;"",1,0)</f>
        <v>0</v>
      </c>
      <c r="I3215" s="15"/>
      <c r="J3215" s="16">
        <f>+IF(TABLA!$I3215&lt;&gt;"",1,0)</f>
        <v>0</v>
      </c>
      <c r="K3215" s="16">
        <f>+IF(AND(TABLA!$F3215=1,TABLA!$H3215=1,TABLA!$J3215=1), 1, 0)</f>
        <v>0</v>
      </c>
      <c r="L3215" s="16"/>
      <c r="M3215" s="5" t="s">
        <v>163</v>
      </c>
      <c r="N3215" s="5" t="s">
        <v>8585</v>
      </c>
      <c r="O3215" s="17">
        <v>45218</v>
      </c>
      <c r="P3215" s="5">
        <v>1</v>
      </c>
      <c r="Q3215" s="5">
        <v>1</v>
      </c>
      <c r="R3215" s="5">
        <v>1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1</v>
      </c>
      <c r="Y3215" s="5">
        <v>0</v>
      </c>
      <c r="Z3215" s="5">
        <v>1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18">
        <v>393.5958</v>
      </c>
      <c r="AH3215" s="19">
        <v>262</v>
      </c>
      <c r="AI3215" s="19">
        <v>285</v>
      </c>
    </row>
    <row r="3216" spans="1:35" ht="12.75" customHeight="1" x14ac:dyDescent="0.25">
      <c r="A3216" s="5">
        <v>111</v>
      </c>
      <c r="B3216" s="5">
        <v>5107031</v>
      </c>
      <c r="C3216" s="5"/>
      <c r="D3216" s="5" t="s">
        <v>8586</v>
      </c>
      <c r="E3216" s="15"/>
      <c r="F3216" s="16">
        <f>+IF(TABLA!$E3216 &lt;&gt; "", 1, 0)</f>
        <v>0</v>
      </c>
      <c r="G3216" s="15"/>
      <c r="H3216" s="16">
        <f>+IF(TABLA!$G3216&lt;&gt;"",1,0)</f>
        <v>0</v>
      </c>
      <c r="I3216" s="15"/>
      <c r="J3216" s="16">
        <f>+IF(TABLA!$I3216&lt;&gt;"",1,0)</f>
        <v>0</v>
      </c>
      <c r="K3216" s="16">
        <f>+IF(AND(TABLA!$F3216=1,TABLA!$H3216=1,TABLA!$J3216=1), 1, 0)</f>
        <v>0</v>
      </c>
      <c r="L3216" s="16"/>
      <c r="M3216" s="5" t="s">
        <v>163</v>
      </c>
      <c r="N3216" s="5" t="s">
        <v>8587</v>
      </c>
      <c r="O3216" s="17">
        <v>44851</v>
      </c>
      <c r="P3216" s="5">
        <v>0</v>
      </c>
      <c r="Q3216" s="5">
        <v>1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1</v>
      </c>
      <c r="Y3216" s="5">
        <v>0</v>
      </c>
      <c r="Z3216" s="5">
        <v>1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18">
        <v>1.2369000000000001</v>
      </c>
      <c r="AH3216" s="19">
        <v>1</v>
      </c>
      <c r="AI3216" s="19">
        <v>1</v>
      </c>
    </row>
    <row r="3217" spans="1:35" ht="12.75" customHeight="1" x14ac:dyDescent="0.25">
      <c r="A3217" s="5">
        <v>2710</v>
      </c>
      <c r="B3217" s="5">
        <v>5108003</v>
      </c>
      <c r="C3217" s="5"/>
      <c r="D3217" s="5" t="s">
        <v>8588</v>
      </c>
      <c r="E3217" s="15"/>
      <c r="F3217" s="16">
        <f>+IF(TABLA!$E3217 &lt;&gt; "", 1, 0)</f>
        <v>0</v>
      </c>
      <c r="G3217" s="15"/>
      <c r="H3217" s="16">
        <f>+IF(TABLA!$G3217&lt;&gt;"",1,0)</f>
        <v>0</v>
      </c>
      <c r="I3217" s="15"/>
      <c r="J3217" s="16">
        <f>+IF(TABLA!$I3217&lt;&gt;"",1,0)</f>
        <v>0</v>
      </c>
      <c r="K3217" s="16">
        <f>+IF(AND(TABLA!$F3217=1,TABLA!$H3217=1,TABLA!$J3217=1), 1, 0)</f>
        <v>0</v>
      </c>
      <c r="L3217" s="16"/>
      <c r="M3217" s="5" t="s">
        <v>163</v>
      </c>
      <c r="N3217" s="5" t="s">
        <v>8589</v>
      </c>
      <c r="O3217" s="17">
        <v>45225</v>
      </c>
      <c r="P3217" s="5">
        <v>1</v>
      </c>
      <c r="Q3217" s="5">
        <v>1</v>
      </c>
      <c r="R3217" s="5">
        <v>1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1</v>
      </c>
      <c r="Y3217" s="5">
        <v>0</v>
      </c>
      <c r="Z3217" s="5">
        <v>1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18">
        <v>242.04769999999999</v>
      </c>
      <c r="AH3217" s="19">
        <v>344</v>
      </c>
      <c r="AI3217" s="19">
        <v>372</v>
      </c>
    </row>
    <row r="3218" spans="1:35" ht="12.75" customHeight="1" x14ac:dyDescent="0.25">
      <c r="A3218" s="5">
        <v>2937</v>
      </c>
      <c r="B3218" s="5">
        <v>5108004</v>
      </c>
      <c r="C3218" s="5"/>
      <c r="D3218" s="5" t="s">
        <v>7341</v>
      </c>
      <c r="E3218" s="15"/>
      <c r="F3218" s="16">
        <f>+IF(TABLA!$E3218 &lt;&gt; "", 1, 0)</f>
        <v>0</v>
      </c>
      <c r="G3218" s="15"/>
      <c r="H3218" s="16">
        <f>+IF(TABLA!$G3218&lt;&gt;"",1,0)</f>
        <v>0</v>
      </c>
      <c r="I3218" s="15"/>
      <c r="J3218" s="16">
        <f>+IF(TABLA!$I3218&lt;&gt;"",1,0)</f>
        <v>0</v>
      </c>
      <c r="K3218" s="16">
        <f>+IF(AND(TABLA!$F3218=1,TABLA!$H3218=1,TABLA!$J3218=1), 1, 0)</f>
        <v>0</v>
      </c>
      <c r="L3218" s="16"/>
      <c r="M3218" s="5" t="s">
        <v>163</v>
      </c>
      <c r="N3218" s="5" t="s">
        <v>7343</v>
      </c>
      <c r="O3218" s="17">
        <v>45229</v>
      </c>
      <c r="P3218" s="5">
        <v>1</v>
      </c>
      <c r="Q3218" s="5">
        <v>1</v>
      </c>
      <c r="R3218" s="5">
        <v>1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1</v>
      </c>
      <c r="Y3218" s="5">
        <v>0</v>
      </c>
      <c r="Z3218" s="5">
        <v>1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18">
        <v>539.35289999999998</v>
      </c>
      <c r="AH3218" s="19">
        <v>889</v>
      </c>
      <c r="AI3218" s="19">
        <v>964</v>
      </c>
    </row>
    <row r="3219" spans="1:35" ht="12.75" customHeight="1" x14ac:dyDescent="0.25">
      <c r="A3219" s="5">
        <v>1270</v>
      </c>
      <c r="B3219" s="5">
        <v>5108007</v>
      </c>
      <c r="C3219" s="5"/>
      <c r="D3219" s="5" t="s">
        <v>8590</v>
      </c>
      <c r="E3219" s="15"/>
      <c r="F3219" s="16">
        <f>+IF(TABLA!$E3219 &lt;&gt; "", 1, 0)</f>
        <v>0</v>
      </c>
      <c r="G3219" s="15"/>
      <c r="H3219" s="16">
        <f>+IF(TABLA!$G3219&lt;&gt;"",1,0)</f>
        <v>0</v>
      </c>
      <c r="I3219" s="15"/>
      <c r="J3219" s="16">
        <f>+IF(TABLA!$I3219&lt;&gt;"",1,0)</f>
        <v>0</v>
      </c>
      <c r="K3219" s="16">
        <f>+IF(AND(TABLA!$F3219=1,TABLA!$H3219=1,TABLA!$J3219=1), 1, 0)</f>
        <v>0</v>
      </c>
      <c r="L3219" s="16"/>
      <c r="M3219" s="5" t="s">
        <v>163</v>
      </c>
      <c r="N3219" s="5" t="s">
        <v>8591</v>
      </c>
      <c r="O3219" s="17">
        <v>45146</v>
      </c>
      <c r="P3219" s="5">
        <v>1</v>
      </c>
      <c r="Q3219" s="5">
        <v>1</v>
      </c>
      <c r="R3219" s="5">
        <v>1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1</v>
      </c>
      <c r="Y3219" s="5">
        <v>0</v>
      </c>
      <c r="Z3219" s="5">
        <v>1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18">
        <v>15.621600000000001</v>
      </c>
      <c r="AH3219" s="19">
        <v>55</v>
      </c>
      <c r="AI3219" s="19">
        <v>60</v>
      </c>
    </row>
    <row r="3220" spans="1:35" ht="12.75" customHeight="1" x14ac:dyDescent="0.25">
      <c r="A3220" s="5">
        <v>2381</v>
      </c>
      <c r="B3220" s="5">
        <v>5108009</v>
      </c>
      <c r="C3220" s="5"/>
      <c r="D3220" s="5" t="s">
        <v>8592</v>
      </c>
      <c r="E3220" s="15"/>
      <c r="F3220" s="16">
        <f>+IF(TABLA!$E3220 &lt;&gt; "", 1, 0)</f>
        <v>0</v>
      </c>
      <c r="G3220" s="15"/>
      <c r="H3220" s="16">
        <f>+IF(TABLA!$G3220&lt;&gt;"",1,0)</f>
        <v>0</v>
      </c>
      <c r="I3220" s="15"/>
      <c r="J3220" s="16">
        <f>+IF(TABLA!$I3220&lt;&gt;"",1,0)</f>
        <v>0</v>
      </c>
      <c r="K3220" s="16">
        <f>+IF(AND(TABLA!$F3220=1,TABLA!$H3220=1,TABLA!$J3220=1), 1, 0)</f>
        <v>0</v>
      </c>
      <c r="L3220" s="16"/>
      <c r="M3220" s="5" t="s">
        <v>163</v>
      </c>
      <c r="N3220" s="5" t="s">
        <v>8593</v>
      </c>
      <c r="O3220" s="17">
        <v>45219</v>
      </c>
      <c r="P3220" s="5">
        <v>1</v>
      </c>
      <c r="Q3220" s="5">
        <v>1</v>
      </c>
      <c r="R3220" s="5">
        <v>1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1</v>
      </c>
      <c r="Y3220" s="5">
        <v>0</v>
      </c>
      <c r="Z3220" s="5">
        <v>1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18">
        <v>382.75040000000001</v>
      </c>
      <c r="AH3220" s="19">
        <v>429</v>
      </c>
      <c r="AI3220" s="19">
        <v>447</v>
      </c>
    </row>
    <row r="3221" spans="1:35" ht="12.75" customHeight="1" x14ac:dyDescent="0.25">
      <c r="A3221" s="5">
        <v>1893</v>
      </c>
      <c r="B3221" s="5">
        <v>5108010</v>
      </c>
      <c r="C3221" s="5"/>
      <c r="D3221" s="5" t="s">
        <v>8594</v>
      </c>
      <c r="E3221" s="15"/>
      <c r="F3221" s="16">
        <f>+IF(TABLA!$E3221 &lt;&gt; "", 1, 0)</f>
        <v>0</v>
      </c>
      <c r="G3221" s="15"/>
      <c r="H3221" s="16">
        <f>+IF(TABLA!$G3221&lt;&gt;"",1,0)</f>
        <v>0</v>
      </c>
      <c r="I3221" s="15"/>
      <c r="J3221" s="16">
        <f>+IF(TABLA!$I3221&lt;&gt;"",1,0)</f>
        <v>0</v>
      </c>
      <c r="K3221" s="16">
        <f>+IF(AND(TABLA!$F3221=1,TABLA!$H3221=1,TABLA!$J3221=1), 1, 0)</f>
        <v>0</v>
      </c>
      <c r="L3221" s="16"/>
      <c r="M3221" s="5" t="s">
        <v>163</v>
      </c>
      <c r="N3221" s="5" t="s">
        <v>8595</v>
      </c>
      <c r="O3221" s="17">
        <v>45201</v>
      </c>
      <c r="P3221" s="5">
        <v>1</v>
      </c>
      <c r="Q3221" s="5">
        <v>1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1</v>
      </c>
      <c r="Y3221" s="5">
        <v>0</v>
      </c>
      <c r="Z3221" s="5">
        <v>1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18">
        <v>199.65440000000001</v>
      </c>
      <c r="AH3221" s="19">
        <v>88</v>
      </c>
      <c r="AI3221" s="19">
        <v>93</v>
      </c>
    </row>
    <row r="3222" spans="1:35" ht="12.75" customHeight="1" x14ac:dyDescent="0.25">
      <c r="A3222" s="5">
        <v>1998</v>
      </c>
      <c r="B3222" s="5">
        <v>5108011</v>
      </c>
      <c r="C3222" s="5"/>
      <c r="D3222" s="5" t="s">
        <v>7630</v>
      </c>
      <c r="E3222" s="15"/>
      <c r="F3222" s="16">
        <f>+IF(TABLA!$E3222 &lt;&gt; "", 1, 0)</f>
        <v>0</v>
      </c>
      <c r="G3222" s="15"/>
      <c r="H3222" s="16">
        <f>+IF(TABLA!$G3222&lt;&gt;"",1,0)</f>
        <v>0</v>
      </c>
      <c r="I3222" s="15"/>
      <c r="J3222" s="16">
        <f>+IF(TABLA!$I3222&lt;&gt;"",1,0)</f>
        <v>0</v>
      </c>
      <c r="K3222" s="16">
        <f>+IF(AND(TABLA!$F3222=1,TABLA!$H3222=1,TABLA!$J3222=1), 1, 0)</f>
        <v>0</v>
      </c>
      <c r="L3222" s="16"/>
      <c r="M3222" s="5" t="s">
        <v>163</v>
      </c>
      <c r="N3222" s="5" t="s">
        <v>8596</v>
      </c>
      <c r="O3222" s="17">
        <v>45205</v>
      </c>
      <c r="P3222" s="5">
        <v>1</v>
      </c>
      <c r="Q3222" s="5">
        <v>1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1</v>
      </c>
      <c r="Y3222" s="5">
        <v>0</v>
      </c>
      <c r="Z3222" s="5">
        <v>1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18">
        <v>109.5733</v>
      </c>
      <c r="AH3222" s="19">
        <v>55</v>
      </c>
      <c r="AI3222" s="19">
        <v>67</v>
      </c>
    </row>
    <row r="3223" spans="1:35" ht="12.75" customHeight="1" x14ac:dyDescent="0.25">
      <c r="A3223" s="5">
        <v>977</v>
      </c>
      <c r="B3223" s="5">
        <v>5108013</v>
      </c>
      <c r="C3223" s="5"/>
      <c r="D3223" s="5" t="s">
        <v>8597</v>
      </c>
      <c r="E3223" s="15"/>
      <c r="F3223" s="16">
        <f>+IF(TABLA!$E3223 &lt;&gt; "", 1, 0)</f>
        <v>0</v>
      </c>
      <c r="G3223" s="15"/>
      <c r="H3223" s="16">
        <f>+IF(TABLA!$G3223&lt;&gt;"",1,0)</f>
        <v>0</v>
      </c>
      <c r="I3223" s="15"/>
      <c r="J3223" s="16">
        <f>+IF(TABLA!$I3223&lt;&gt;"",1,0)</f>
        <v>0</v>
      </c>
      <c r="K3223" s="16">
        <f>+IF(AND(TABLA!$F3223=1,TABLA!$H3223=1,TABLA!$J3223=1), 1, 0)</f>
        <v>0</v>
      </c>
      <c r="L3223" s="16"/>
      <c r="M3223" s="5" t="s">
        <v>163</v>
      </c>
      <c r="N3223" s="5" t="s">
        <v>8598</v>
      </c>
      <c r="O3223" s="17">
        <v>45107</v>
      </c>
      <c r="P3223" s="5">
        <v>1</v>
      </c>
      <c r="Q3223" s="5">
        <v>1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1</v>
      </c>
      <c r="Y3223" s="5">
        <v>0</v>
      </c>
      <c r="Z3223" s="5">
        <v>1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18">
        <v>0</v>
      </c>
      <c r="AH3223" s="19">
        <v>1</v>
      </c>
      <c r="AI3223" s="19">
        <v>1</v>
      </c>
    </row>
    <row r="3224" spans="1:35" ht="12.75" customHeight="1" x14ac:dyDescent="0.25">
      <c r="A3224" s="5">
        <v>1075</v>
      </c>
      <c r="B3224" s="5">
        <v>5108014</v>
      </c>
      <c r="C3224" s="5"/>
      <c r="D3224" s="5" t="s">
        <v>7753</v>
      </c>
      <c r="E3224" s="15"/>
      <c r="F3224" s="16">
        <f>+IF(TABLA!$E3224 &lt;&gt; "", 1, 0)</f>
        <v>0</v>
      </c>
      <c r="G3224" s="15"/>
      <c r="H3224" s="16">
        <f>+IF(TABLA!$G3224&lt;&gt;"",1,0)</f>
        <v>0</v>
      </c>
      <c r="I3224" s="15"/>
      <c r="J3224" s="16">
        <f>+IF(TABLA!$I3224&lt;&gt;"",1,0)</f>
        <v>0</v>
      </c>
      <c r="K3224" s="16">
        <f>+IF(AND(TABLA!$F3224=1,TABLA!$H3224=1,TABLA!$J3224=1), 1, 0)</f>
        <v>0</v>
      </c>
      <c r="L3224" s="16"/>
      <c r="M3224" s="5" t="s">
        <v>163</v>
      </c>
      <c r="N3224" s="5" t="s">
        <v>7755</v>
      </c>
      <c r="O3224" s="17">
        <v>45120</v>
      </c>
      <c r="P3224" s="5">
        <v>1</v>
      </c>
      <c r="Q3224" s="5">
        <v>1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1</v>
      </c>
      <c r="Y3224" s="5">
        <v>0</v>
      </c>
      <c r="Z3224" s="5">
        <v>1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18">
        <v>20.027699999999999</v>
      </c>
      <c r="AH3224" s="19">
        <v>15</v>
      </c>
      <c r="AI3224" s="19">
        <v>17</v>
      </c>
    </row>
    <row r="3225" spans="1:35" ht="12.75" customHeight="1" x14ac:dyDescent="0.25">
      <c r="A3225" s="5">
        <v>1486</v>
      </c>
      <c r="B3225" s="5">
        <v>5108015</v>
      </c>
      <c r="C3225" s="5"/>
      <c r="D3225" s="5" t="s">
        <v>8599</v>
      </c>
      <c r="E3225" s="15"/>
      <c r="F3225" s="16">
        <f>+IF(TABLA!$E3225 &lt;&gt; "", 1, 0)</f>
        <v>0</v>
      </c>
      <c r="G3225" s="15"/>
      <c r="H3225" s="16">
        <f>+IF(TABLA!$G3225&lt;&gt;"",1,0)</f>
        <v>0</v>
      </c>
      <c r="I3225" s="15"/>
      <c r="J3225" s="16">
        <f>+IF(TABLA!$I3225&lt;&gt;"",1,0)</f>
        <v>0</v>
      </c>
      <c r="K3225" s="16">
        <f>+IF(AND(TABLA!$F3225=1,TABLA!$H3225=1,TABLA!$J3225=1), 1, 0)</f>
        <v>0</v>
      </c>
      <c r="L3225" s="16"/>
      <c r="M3225" s="5" t="s">
        <v>163</v>
      </c>
      <c r="N3225" s="5" t="s">
        <v>8600</v>
      </c>
      <c r="O3225" s="17">
        <v>45169</v>
      </c>
      <c r="P3225" s="5">
        <v>1</v>
      </c>
      <c r="Q3225" s="5">
        <v>1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1</v>
      </c>
      <c r="Y3225" s="5">
        <v>0</v>
      </c>
      <c r="Z3225" s="5">
        <v>1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18">
        <v>3.4188999999999998</v>
      </c>
      <c r="AH3225" s="19">
        <v>3</v>
      </c>
      <c r="AI3225" s="19">
        <v>3</v>
      </c>
    </row>
    <row r="3226" spans="1:35" ht="12.75" customHeight="1" x14ac:dyDescent="0.25">
      <c r="A3226" s="5">
        <v>1703</v>
      </c>
      <c r="B3226" s="5">
        <v>5109006</v>
      </c>
      <c r="C3226" s="5"/>
      <c r="D3226" s="5" t="s">
        <v>8601</v>
      </c>
      <c r="E3226" s="15"/>
      <c r="F3226" s="16">
        <f>+IF(TABLA!$E3226 &lt;&gt; "", 1, 0)</f>
        <v>0</v>
      </c>
      <c r="G3226" s="15"/>
      <c r="H3226" s="16">
        <f>+IF(TABLA!$G3226&lt;&gt;"",1,0)</f>
        <v>0</v>
      </c>
      <c r="I3226" s="15"/>
      <c r="J3226" s="16">
        <f>+IF(TABLA!$I3226&lt;&gt;"",1,0)</f>
        <v>0</v>
      </c>
      <c r="K3226" s="16">
        <f>+IF(AND(TABLA!$F3226=1,TABLA!$H3226=1,TABLA!$J3226=1), 1, 0)</f>
        <v>0</v>
      </c>
      <c r="L3226" s="16"/>
      <c r="M3226" s="5" t="s">
        <v>163</v>
      </c>
      <c r="N3226" s="5" t="s">
        <v>8602</v>
      </c>
      <c r="O3226" s="17">
        <v>45189</v>
      </c>
      <c r="P3226" s="5">
        <v>1</v>
      </c>
      <c r="Q3226" s="5">
        <v>1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1</v>
      </c>
      <c r="Y3226" s="5">
        <v>0</v>
      </c>
      <c r="Z3226" s="5">
        <v>1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18">
        <v>24.919699999999999</v>
      </c>
      <c r="AH3226" s="19">
        <v>15</v>
      </c>
      <c r="AI3226" s="19">
        <v>15</v>
      </c>
    </row>
    <row r="3227" spans="1:35" ht="12.75" customHeight="1" x14ac:dyDescent="0.25">
      <c r="A3227" s="5">
        <v>651</v>
      </c>
      <c r="B3227" s="5">
        <v>5109008</v>
      </c>
      <c r="C3227" s="5"/>
      <c r="D3227" s="5" t="s">
        <v>8603</v>
      </c>
      <c r="E3227" s="15"/>
      <c r="F3227" s="16">
        <f>+IF(TABLA!$E3227 &lt;&gt; "", 1, 0)</f>
        <v>0</v>
      </c>
      <c r="G3227" s="15"/>
      <c r="H3227" s="16">
        <f>+IF(TABLA!$G3227&lt;&gt;"",1,0)</f>
        <v>0</v>
      </c>
      <c r="I3227" s="15"/>
      <c r="J3227" s="16">
        <f>+IF(TABLA!$I3227&lt;&gt;"",1,0)</f>
        <v>0</v>
      </c>
      <c r="K3227" s="16">
        <f>+IF(AND(TABLA!$F3227=1,TABLA!$H3227=1,TABLA!$J3227=1), 1, 0)</f>
        <v>0</v>
      </c>
      <c r="L3227" s="16"/>
      <c r="M3227" s="5" t="s">
        <v>163</v>
      </c>
      <c r="N3227" s="5" t="s">
        <v>8604</v>
      </c>
      <c r="O3227" s="17">
        <v>45055</v>
      </c>
      <c r="P3227" s="5">
        <v>1</v>
      </c>
      <c r="Q3227" s="5">
        <v>1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1</v>
      </c>
      <c r="Y3227" s="5">
        <v>0</v>
      </c>
      <c r="Z3227" s="5">
        <v>1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18">
        <v>1.7909999999999999</v>
      </c>
      <c r="AH3227" s="19">
        <v>3</v>
      </c>
      <c r="AI3227" s="19">
        <v>3</v>
      </c>
    </row>
    <row r="3228" spans="1:35" ht="12.75" customHeight="1" x14ac:dyDescent="0.25">
      <c r="A3228" s="5">
        <v>221</v>
      </c>
      <c r="B3228" s="5">
        <v>5109009</v>
      </c>
      <c r="C3228" s="5"/>
      <c r="D3228" s="5" t="s">
        <v>8605</v>
      </c>
      <c r="E3228" s="15"/>
      <c r="F3228" s="16">
        <f>+IF(TABLA!$E3228 &lt;&gt; "", 1, 0)</f>
        <v>0</v>
      </c>
      <c r="G3228" s="15"/>
      <c r="H3228" s="16">
        <f>+IF(TABLA!$G3228&lt;&gt;"",1,0)</f>
        <v>0</v>
      </c>
      <c r="I3228" s="15"/>
      <c r="J3228" s="16">
        <f>+IF(TABLA!$I3228&lt;&gt;"",1,0)</f>
        <v>0</v>
      </c>
      <c r="K3228" s="16">
        <f>+IF(AND(TABLA!$F3228=1,TABLA!$H3228=1,TABLA!$J3228=1), 1, 0)</f>
        <v>0</v>
      </c>
      <c r="L3228" s="16"/>
      <c r="M3228" s="5" t="s">
        <v>163</v>
      </c>
      <c r="N3228" s="5" t="s">
        <v>8606</v>
      </c>
      <c r="O3228" s="17">
        <v>44904</v>
      </c>
      <c r="P3228" s="5">
        <v>1</v>
      </c>
      <c r="Q3228" s="5">
        <v>1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1</v>
      </c>
      <c r="Y3228" s="5">
        <v>0</v>
      </c>
      <c r="Z3228" s="5">
        <v>1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18">
        <v>3.3231999999999999</v>
      </c>
      <c r="AH3228" s="19">
        <v>2</v>
      </c>
      <c r="AI3228" s="19">
        <v>2</v>
      </c>
    </row>
    <row r="3229" spans="1:35" ht="12.75" customHeight="1" x14ac:dyDescent="0.25">
      <c r="A3229" s="5">
        <v>2382</v>
      </c>
      <c r="B3229" s="5">
        <v>5109010</v>
      </c>
      <c r="C3229" s="5"/>
      <c r="D3229" s="5" t="s">
        <v>8607</v>
      </c>
      <c r="E3229" s="15"/>
      <c r="F3229" s="16">
        <f>+IF(TABLA!$E3229 &lt;&gt; "", 1, 0)</f>
        <v>0</v>
      </c>
      <c r="G3229" s="15"/>
      <c r="H3229" s="16">
        <f>+IF(TABLA!$G3229&lt;&gt;"",1,0)</f>
        <v>0</v>
      </c>
      <c r="I3229" s="15"/>
      <c r="J3229" s="16">
        <f>+IF(TABLA!$I3229&lt;&gt;"",1,0)</f>
        <v>0</v>
      </c>
      <c r="K3229" s="16">
        <f>+IF(AND(TABLA!$F3229=1,TABLA!$H3229=1,TABLA!$J3229=1), 1, 0)</f>
        <v>0</v>
      </c>
      <c r="L3229" s="16"/>
      <c r="M3229" s="5" t="s">
        <v>163</v>
      </c>
      <c r="N3229" s="5" t="s">
        <v>8608</v>
      </c>
      <c r="O3229" s="17">
        <v>45219</v>
      </c>
      <c r="P3229" s="5">
        <v>1</v>
      </c>
      <c r="Q3229" s="5">
        <v>1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1</v>
      </c>
      <c r="Y3229" s="5">
        <v>0</v>
      </c>
      <c r="Z3229" s="5">
        <v>1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18">
        <v>16.486599999999999</v>
      </c>
      <c r="AH3229" s="19">
        <v>9</v>
      </c>
      <c r="AI3229" s="19">
        <v>9</v>
      </c>
    </row>
    <row r="3230" spans="1:35" ht="12.75" customHeight="1" x14ac:dyDescent="0.25">
      <c r="A3230" s="5">
        <v>1747</v>
      </c>
      <c r="B3230" s="5">
        <v>5109012</v>
      </c>
      <c r="C3230" s="5"/>
      <c r="D3230" s="5" t="s">
        <v>8609</v>
      </c>
      <c r="E3230" s="15"/>
      <c r="F3230" s="16">
        <f>+IF(TABLA!$E3230 &lt;&gt; "", 1, 0)</f>
        <v>0</v>
      </c>
      <c r="G3230" s="15"/>
      <c r="H3230" s="16">
        <f>+IF(TABLA!$G3230&lt;&gt;"",1,0)</f>
        <v>0</v>
      </c>
      <c r="I3230" s="15"/>
      <c r="J3230" s="16">
        <f>+IF(TABLA!$I3230&lt;&gt;"",1,0)</f>
        <v>0</v>
      </c>
      <c r="K3230" s="16">
        <f>+IF(AND(TABLA!$F3230=1,TABLA!$H3230=1,TABLA!$J3230=1), 1, 0)</f>
        <v>0</v>
      </c>
      <c r="L3230" s="16"/>
      <c r="M3230" s="5" t="s">
        <v>163</v>
      </c>
      <c r="N3230" s="5" t="s">
        <v>8610</v>
      </c>
      <c r="O3230" s="17">
        <v>45191</v>
      </c>
      <c r="P3230" s="5">
        <v>1</v>
      </c>
      <c r="Q3230" s="5">
        <v>1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1</v>
      </c>
      <c r="Y3230" s="5">
        <v>0</v>
      </c>
      <c r="Z3230" s="5">
        <v>1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18">
        <v>6.6077000000000004</v>
      </c>
      <c r="AH3230" s="19">
        <v>4</v>
      </c>
      <c r="AI3230" s="19">
        <v>4</v>
      </c>
    </row>
    <row r="3231" spans="1:35" ht="12.75" customHeight="1" x14ac:dyDescent="0.25">
      <c r="A3231" s="5">
        <v>752</v>
      </c>
      <c r="B3231" s="5">
        <v>5109013</v>
      </c>
      <c r="C3231" s="5"/>
      <c r="D3231" s="5" t="s">
        <v>8611</v>
      </c>
      <c r="E3231" s="15"/>
      <c r="F3231" s="16">
        <f>+IF(TABLA!$E3231 &lt;&gt; "", 1, 0)</f>
        <v>0</v>
      </c>
      <c r="G3231" s="15"/>
      <c r="H3231" s="16">
        <f>+IF(TABLA!$G3231&lt;&gt;"",1,0)</f>
        <v>0</v>
      </c>
      <c r="I3231" s="15"/>
      <c r="J3231" s="16">
        <f>+IF(TABLA!$I3231&lt;&gt;"",1,0)</f>
        <v>0</v>
      </c>
      <c r="K3231" s="16">
        <f>+IF(AND(TABLA!$F3231=1,TABLA!$H3231=1,TABLA!$J3231=1), 1, 0)</f>
        <v>0</v>
      </c>
      <c r="L3231" s="16"/>
      <c r="M3231" s="5" t="s">
        <v>163</v>
      </c>
      <c r="N3231" s="5" t="s">
        <v>8612</v>
      </c>
      <c r="O3231" s="17">
        <v>45076</v>
      </c>
      <c r="P3231" s="5">
        <v>1</v>
      </c>
      <c r="Q3231" s="5">
        <v>1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1</v>
      </c>
      <c r="Y3231" s="5">
        <v>0</v>
      </c>
      <c r="Z3231" s="5">
        <v>1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18">
        <v>1.2984</v>
      </c>
      <c r="AH3231" s="19">
        <v>3</v>
      </c>
      <c r="AI3231" s="19">
        <v>3</v>
      </c>
    </row>
    <row r="3232" spans="1:35" ht="12.75" customHeight="1" x14ac:dyDescent="0.25">
      <c r="A3232" s="5">
        <v>454</v>
      </c>
      <c r="B3232" s="5">
        <v>5109014</v>
      </c>
      <c r="C3232" s="5"/>
      <c r="D3232" s="5" t="s">
        <v>8613</v>
      </c>
      <c r="E3232" s="15"/>
      <c r="F3232" s="16">
        <f>+IF(TABLA!$E3232 &lt;&gt; "", 1, 0)</f>
        <v>0</v>
      </c>
      <c r="G3232" s="15"/>
      <c r="H3232" s="16">
        <f>+IF(TABLA!$G3232&lt;&gt;"",1,0)</f>
        <v>0</v>
      </c>
      <c r="I3232" s="15"/>
      <c r="J3232" s="16">
        <f>+IF(TABLA!$I3232&lt;&gt;"",1,0)</f>
        <v>0</v>
      </c>
      <c r="K3232" s="16">
        <f>+IF(AND(TABLA!$F3232=1,TABLA!$H3232=1,TABLA!$J3232=1), 1, 0)</f>
        <v>0</v>
      </c>
      <c r="L3232" s="16"/>
      <c r="M3232" s="5" t="s">
        <v>163</v>
      </c>
      <c r="N3232" s="5" t="s">
        <v>8614</v>
      </c>
      <c r="O3232" s="17">
        <v>44999</v>
      </c>
      <c r="P3232" s="5">
        <v>1</v>
      </c>
      <c r="Q3232" s="5">
        <v>1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1</v>
      </c>
      <c r="Y3232" s="5">
        <v>0</v>
      </c>
      <c r="Z3232" s="5">
        <v>1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18">
        <v>2.6637</v>
      </c>
      <c r="AH3232" s="19">
        <v>2</v>
      </c>
      <c r="AI3232" s="19">
        <v>2</v>
      </c>
    </row>
    <row r="3233" spans="1:35" ht="12.75" customHeight="1" x14ac:dyDescent="0.25">
      <c r="A3233" s="5">
        <v>86</v>
      </c>
      <c r="B3233" s="5">
        <v>5109016</v>
      </c>
      <c r="C3233" s="5"/>
      <c r="D3233" s="5" t="s">
        <v>8615</v>
      </c>
      <c r="E3233" s="15"/>
      <c r="F3233" s="16">
        <f>+IF(TABLA!$E3233 &lt;&gt; "", 1, 0)</f>
        <v>0</v>
      </c>
      <c r="G3233" s="15"/>
      <c r="H3233" s="16">
        <f>+IF(TABLA!$G3233&lt;&gt;"",1,0)</f>
        <v>0</v>
      </c>
      <c r="I3233" s="15"/>
      <c r="J3233" s="16">
        <f>+IF(TABLA!$I3233&lt;&gt;"",1,0)</f>
        <v>0</v>
      </c>
      <c r="K3233" s="16">
        <f>+IF(AND(TABLA!$F3233=1,TABLA!$H3233=1,TABLA!$J3233=1), 1, 0)</f>
        <v>0</v>
      </c>
      <c r="L3233" s="16"/>
      <c r="M3233" s="5" t="s">
        <v>163</v>
      </c>
      <c r="N3233" s="5" t="s">
        <v>8616</v>
      </c>
      <c r="O3233" s="17">
        <v>44840</v>
      </c>
      <c r="P3233" s="5">
        <v>0</v>
      </c>
      <c r="Q3233" s="5">
        <v>1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1</v>
      </c>
      <c r="Y3233" s="5">
        <v>0</v>
      </c>
      <c r="Z3233" s="5">
        <v>1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18">
        <v>1.2757000000000001</v>
      </c>
      <c r="AH3233" s="19">
        <v>1</v>
      </c>
      <c r="AI3233" s="19">
        <v>1</v>
      </c>
    </row>
    <row r="3234" spans="1:35" ht="12.75" customHeight="1" x14ac:dyDescent="0.25">
      <c r="A3234" s="5">
        <v>2113</v>
      </c>
      <c r="B3234" s="5">
        <v>5109018</v>
      </c>
      <c r="C3234" s="5"/>
      <c r="D3234" s="5" t="s">
        <v>8617</v>
      </c>
      <c r="E3234" s="15"/>
      <c r="F3234" s="16">
        <f>+IF(TABLA!$E3234 &lt;&gt; "", 1, 0)</f>
        <v>0</v>
      </c>
      <c r="G3234" s="15"/>
      <c r="H3234" s="16">
        <f>+IF(TABLA!$G3234&lt;&gt;"",1,0)</f>
        <v>0</v>
      </c>
      <c r="I3234" s="15"/>
      <c r="J3234" s="16">
        <f>+IF(TABLA!$I3234&lt;&gt;"",1,0)</f>
        <v>0</v>
      </c>
      <c r="K3234" s="16">
        <f>+IF(AND(TABLA!$F3234=1,TABLA!$H3234=1,TABLA!$J3234=1), 1, 0)</f>
        <v>0</v>
      </c>
      <c r="L3234" s="16"/>
      <c r="M3234" s="5" t="s">
        <v>163</v>
      </c>
      <c r="N3234" s="5" t="s">
        <v>8618</v>
      </c>
      <c r="O3234" s="17">
        <v>45211</v>
      </c>
      <c r="P3234" s="5">
        <v>1</v>
      </c>
      <c r="Q3234" s="5">
        <v>1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1</v>
      </c>
      <c r="Y3234" s="5">
        <v>0</v>
      </c>
      <c r="Z3234" s="5">
        <v>1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18">
        <v>8.1296999999999997</v>
      </c>
      <c r="AH3234" s="19">
        <v>7</v>
      </c>
      <c r="AI3234" s="19">
        <v>7</v>
      </c>
    </row>
    <row r="3235" spans="1:35" ht="12.75" customHeight="1" x14ac:dyDescent="0.25">
      <c r="A3235" s="5">
        <v>824</v>
      </c>
      <c r="B3235" s="5">
        <v>5109021</v>
      </c>
      <c r="C3235" s="5"/>
      <c r="D3235" s="5" t="s">
        <v>8619</v>
      </c>
      <c r="E3235" s="15"/>
      <c r="F3235" s="16">
        <f>+IF(TABLA!$E3235 &lt;&gt; "", 1, 0)</f>
        <v>0</v>
      </c>
      <c r="G3235" s="15"/>
      <c r="H3235" s="16">
        <f>+IF(TABLA!$G3235&lt;&gt;"",1,0)</f>
        <v>0</v>
      </c>
      <c r="I3235" s="15"/>
      <c r="J3235" s="16">
        <f>+IF(TABLA!$I3235&lt;&gt;"",1,0)</f>
        <v>0</v>
      </c>
      <c r="K3235" s="16">
        <f>+IF(AND(TABLA!$F3235=1,TABLA!$H3235=1,TABLA!$J3235=1), 1, 0)</f>
        <v>0</v>
      </c>
      <c r="L3235" s="16"/>
      <c r="M3235" s="5" t="s">
        <v>163</v>
      </c>
      <c r="N3235" s="5" t="s">
        <v>8620</v>
      </c>
      <c r="O3235" s="17">
        <v>45085</v>
      </c>
      <c r="P3235" s="5">
        <v>1</v>
      </c>
      <c r="Q3235" s="5">
        <v>1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1</v>
      </c>
      <c r="Y3235" s="5">
        <v>0</v>
      </c>
      <c r="Z3235" s="5">
        <v>1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18">
        <v>3.4348000000000001</v>
      </c>
      <c r="AH3235" s="19">
        <v>5</v>
      </c>
      <c r="AI3235" s="19">
        <v>6</v>
      </c>
    </row>
    <row r="3236" spans="1:35" ht="12.75" customHeight="1" x14ac:dyDescent="0.25">
      <c r="A3236" s="5">
        <v>136</v>
      </c>
      <c r="B3236" s="5">
        <v>5109024</v>
      </c>
      <c r="C3236" s="5"/>
      <c r="D3236" s="5" t="s">
        <v>528</v>
      </c>
      <c r="E3236" s="15"/>
      <c r="F3236" s="16">
        <f>+IF(TABLA!$E3236 &lt;&gt; "", 1, 0)</f>
        <v>0</v>
      </c>
      <c r="G3236" s="15"/>
      <c r="H3236" s="16">
        <f>+IF(TABLA!$G3236&lt;&gt;"",1,0)</f>
        <v>0</v>
      </c>
      <c r="I3236" s="15"/>
      <c r="J3236" s="16">
        <f>+IF(TABLA!$I3236&lt;&gt;"",1,0)</f>
        <v>0</v>
      </c>
      <c r="K3236" s="16">
        <f>+IF(AND(TABLA!$F3236=1,TABLA!$H3236=1,TABLA!$J3236=1), 1, 0)</f>
        <v>0</v>
      </c>
      <c r="L3236" s="16"/>
      <c r="M3236" s="5" t="s">
        <v>163</v>
      </c>
      <c r="N3236" s="5" t="s">
        <v>531</v>
      </c>
      <c r="O3236" s="17">
        <v>44866</v>
      </c>
      <c r="P3236" s="5">
        <v>0</v>
      </c>
      <c r="Q3236" s="5">
        <v>1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1</v>
      </c>
      <c r="Y3236" s="5">
        <v>0</v>
      </c>
      <c r="Z3236" s="5">
        <v>1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18">
        <v>0.90100000000000002</v>
      </c>
      <c r="AH3236" s="19">
        <v>1</v>
      </c>
      <c r="AI3236" s="19">
        <v>1</v>
      </c>
    </row>
    <row r="3237" spans="1:35" ht="12.75" customHeight="1" x14ac:dyDescent="0.25">
      <c r="A3237" s="5">
        <v>1143</v>
      </c>
      <c r="B3237" s="5">
        <v>6131012</v>
      </c>
      <c r="C3237" s="5"/>
      <c r="D3237" s="5" t="s">
        <v>8621</v>
      </c>
      <c r="E3237" s="15"/>
      <c r="F3237" s="16">
        <f>+IF(TABLA!$E3237 &lt;&gt; "", 1, 0)</f>
        <v>0</v>
      </c>
      <c r="G3237" s="15"/>
      <c r="H3237" s="16">
        <f>+IF(TABLA!$G3237&lt;&gt;"",1,0)</f>
        <v>0</v>
      </c>
      <c r="I3237" s="15"/>
      <c r="J3237" s="16">
        <f>+IF(TABLA!$I3237&lt;&gt;"",1,0)</f>
        <v>0</v>
      </c>
      <c r="K3237" s="16">
        <f>+IF(AND(TABLA!$F3237=1,TABLA!$H3237=1,TABLA!$J3237=1), 1, 0)</f>
        <v>0</v>
      </c>
      <c r="L3237" s="16"/>
      <c r="M3237" s="5" t="s">
        <v>8622</v>
      </c>
      <c r="N3237" s="5" t="s">
        <v>8623</v>
      </c>
      <c r="O3237" s="17">
        <v>45128</v>
      </c>
      <c r="P3237" s="5">
        <v>1</v>
      </c>
      <c r="Q3237" s="5">
        <v>1</v>
      </c>
      <c r="R3237" s="5">
        <v>0</v>
      </c>
      <c r="S3237" s="5">
        <v>1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1</v>
      </c>
      <c r="AG3237" s="18">
        <v>5.8999999999999997E-2</v>
      </c>
      <c r="AH3237" s="19">
        <v>1</v>
      </c>
      <c r="AI3237" s="19">
        <v>1</v>
      </c>
    </row>
    <row r="3238" spans="1:35" ht="12.75" customHeight="1" x14ac:dyDescent="0.25">
      <c r="A3238" s="5">
        <v>1</v>
      </c>
      <c r="B3238" s="5">
        <v>7000801</v>
      </c>
      <c r="C3238" s="5"/>
      <c r="D3238" s="5" t="s">
        <v>8624</v>
      </c>
      <c r="E3238" s="15"/>
      <c r="F3238" s="16">
        <f>+IF(TABLA!$E3238 &lt;&gt; "", 1, 0)</f>
        <v>0</v>
      </c>
      <c r="G3238" s="15"/>
      <c r="H3238" s="16">
        <f>+IF(TABLA!$G3238&lt;&gt;"",1,0)</f>
        <v>0</v>
      </c>
      <c r="I3238" s="15"/>
      <c r="J3238" s="16">
        <f>+IF(TABLA!$I3238&lt;&gt;"",1,0)</f>
        <v>0</v>
      </c>
      <c r="K3238" s="16">
        <f>+IF(AND(TABLA!$F3238=1,TABLA!$H3238=1,TABLA!$J3238=1), 1, 0)</f>
        <v>0</v>
      </c>
      <c r="L3238" s="16"/>
      <c r="M3238" s="5" t="s">
        <v>8625</v>
      </c>
      <c r="N3238" s="5" t="s">
        <v>8626</v>
      </c>
      <c r="O3238" s="17">
        <v>44615</v>
      </c>
      <c r="P3238" s="5">
        <v>0</v>
      </c>
      <c r="Q3238" s="5">
        <v>1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1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18">
        <v>0</v>
      </c>
      <c r="AH3238" s="19">
        <v>13</v>
      </c>
      <c r="AI3238" s="19">
        <v>16</v>
      </c>
    </row>
    <row r="3239" spans="1:35" ht="12.75" customHeight="1" x14ac:dyDescent="0.25">
      <c r="A3239" s="5">
        <v>539</v>
      </c>
      <c r="B3239" s="5">
        <v>7301006</v>
      </c>
      <c r="C3239" s="5"/>
      <c r="D3239" s="5" t="s">
        <v>8627</v>
      </c>
      <c r="E3239" s="15"/>
      <c r="F3239" s="16">
        <f>+IF(TABLA!$E3239 &lt;&gt; "", 1, 0)</f>
        <v>0</v>
      </c>
      <c r="G3239" s="15"/>
      <c r="H3239" s="16">
        <f>+IF(TABLA!$G3239&lt;&gt;"",1,0)</f>
        <v>0</v>
      </c>
      <c r="I3239" s="15"/>
      <c r="J3239" s="16">
        <f>+IF(TABLA!$I3239&lt;&gt;"",1,0)</f>
        <v>0</v>
      </c>
      <c r="K3239" s="16">
        <f>+IF(AND(TABLA!$F3239=1,TABLA!$H3239=1,TABLA!$J3239=1), 1, 0)</f>
        <v>0</v>
      </c>
      <c r="L3239" s="16"/>
      <c r="M3239" s="5" t="s">
        <v>8628</v>
      </c>
      <c r="N3239" s="5" t="s">
        <v>8629</v>
      </c>
      <c r="O3239" s="17">
        <v>45029</v>
      </c>
      <c r="P3239" s="5">
        <v>1</v>
      </c>
      <c r="Q3239" s="5">
        <v>1</v>
      </c>
      <c r="R3239" s="5">
        <v>0</v>
      </c>
      <c r="S3239" s="5">
        <v>0</v>
      </c>
      <c r="T3239" s="5">
        <v>1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1</v>
      </c>
      <c r="AF3239" s="5">
        <v>0</v>
      </c>
      <c r="AG3239" s="18">
        <v>13.097</v>
      </c>
      <c r="AH3239" s="19">
        <v>2</v>
      </c>
      <c r="AI3239" s="19">
        <v>2</v>
      </c>
    </row>
    <row r="3240" spans="1:35" ht="12.75" customHeight="1" x14ac:dyDescent="0.25">
      <c r="A3240" s="5">
        <v>1144</v>
      </c>
      <c r="B3240" s="5">
        <v>8002006</v>
      </c>
      <c r="C3240" s="5"/>
      <c r="D3240" s="5" t="s">
        <v>8630</v>
      </c>
      <c r="E3240" s="15"/>
      <c r="F3240" s="16">
        <f>+IF(TABLA!$E3240 &lt;&gt; "", 1, 0)</f>
        <v>0</v>
      </c>
      <c r="G3240" s="15"/>
      <c r="H3240" s="16">
        <f>+IF(TABLA!$G3240&lt;&gt;"",1,0)</f>
        <v>0</v>
      </c>
      <c r="I3240" s="15"/>
      <c r="J3240" s="16">
        <f>+IF(TABLA!$I3240&lt;&gt;"",1,0)</f>
        <v>0</v>
      </c>
      <c r="K3240" s="16">
        <f>+IF(AND(TABLA!$F3240=1,TABLA!$H3240=1,TABLA!$J3240=1), 1, 0)</f>
        <v>0</v>
      </c>
      <c r="L3240" s="16"/>
      <c r="M3240" s="5" t="s">
        <v>163</v>
      </c>
      <c r="N3240" s="5" t="s">
        <v>8631</v>
      </c>
      <c r="O3240" s="17">
        <v>45128</v>
      </c>
      <c r="P3240" s="5">
        <v>1</v>
      </c>
      <c r="Q3240" s="5">
        <v>1</v>
      </c>
      <c r="R3240" s="5">
        <v>0</v>
      </c>
      <c r="S3240" s="5">
        <v>0</v>
      </c>
      <c r="T3240" s="5">
        <v>1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1</v>
      </c>
      <c r="AF3240" s="5">
        <v>0</v>
      </c>
      <c r="AG3240" s="18">
        <v>385.89409999999998</v>
      </c>
      <c r="AH3240" s="19">
        <v>158</v>
      </c>
      <c r="AI3240" s="19">
        <v>164</v>
      </c>
    </row>
    <row r="3241" spans="1:35" ht="12.75" customHeight="1" x14ac:dyDescent="0.25">
      <c r="A3241" s="5">
        <v>1868</v>
      </c>
      <c r="B3241" s="5">
        <v>8005003</v>
      </c>
      <c r="C3241" s="5"/>
      <c r="D3241" s="5" t="s">
        <v>8632</v>
      </c>
      <c r="E3241" s="15"/>
      <c r="F3241" s="16">
        <f>+IF(TABLA!$E3241 &lt;&gt; "", 1, 0)</f>
        <v>0</v>
      </c>
      <c r="G3241" s="15"/>
      <c r="H3241" s="16">
        <f>+IF(TABLA!$G3241&lt;&gt;"",1,0)</f>
        <v>0</v>
      </c>
      <c r="I3241" s="15"/>
      <c r="J3241" s="16">
        <f>+IF(TABLA!$I3241&lt;&gt;"",1,0)</f>
        <v>0</v>
      </c>
      <c r="K3241" s="16">
        <f>+IF(AND(TABLA!$F3241=1,TABLA!$H3241=1,TABLA!$J3241=1), 1, 0)</f>
        <v>0</v>
      </c>
      <c r="L3241" s="16"/>
      <c r="M3241" s="5" t="s">
        <v>8633</v>
      </c>
      <c r="N3241" s="5" t="s">
        <v>8634</v>
      </c>
      <c r="O3241" s="17">
        <v>45200</v>
      </c>
      <c r="P3241" s="5">
        <v>1</v>
      </c>
      <c r="Q3241" s="5">
        <v>1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1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18">
        <v>220.8415</v>
      </c>
      <c r="AH3241" s="19">
        <v>26</v>
      </c>
      <c r="AI3241" s="19">
        <v>27</v>
      </c>
    </row>
    <row r="3242" spans="1:35" ht="12.75" customHeight="1" x14ac:dyDescent="0.25">
      <c r="A3242" s="5">
        <v>1309</v>
      </c>
      <c r="B3242" s="5">
        <v>8005004</v>
      </c>
      <c r="C3242" s="5"/>
      <c r="D3242" s="5" t="s">
        <v>8635</v>
      </c>
      <c r="E3242" s="15"/>
      <c r="F3242" s="16">
        <f>+IF(TABLA!$E3242 &lt;&gt; "", 1, 0)</f>
        <v>0</v>
      </c>
      <c r="G3242" s="15"/>
      <c r="H3242" s="16">
        <f>+IF(TABLA!$G3242&lt;&gt;"",1,0)</f>
        <v>0</v>
      </c>
      <c r="I3242" s="15"/>
      <c r="J3242" s="16">
        <f>+IF(TABLA!$I3242&lt;&gt;"",1,0)</f>
        <v>0</v>
      </c>
      <c r="K3242" s="16">
        <f>+IF(AND(TABLA!$F3242=1,TABLA!$H3242=1,TABLA!$J3242=1), 1, 0)</f>
        <v>0</v>
      </c>
      <c r="L3242" s="16"/>
      <c r="M3242" s="5" t="s">
        <v>8636</v>
      </c>
      <c r="N3242" s="5" t="s">
        <v>8637</v>
      </c>
      <c r="O3242" s="17">
        <v>45150</v>
      </c>
      <c r="P3242" s="5">
        <v>1</v>
      </c>
      <c r="Q3242" s="5">
        <v>1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1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18">
        <v>465.05250000000001</v>
      </c>
      <c r="AH3242" s="19">
        <v>212</v>
      </c>
      <c r="AI3242" s="19">
        <v>213</v>
      </c>
    </row>
    <row r="3243" spans="1:35" ht="12.75" customHeight="1" x14ac:dyDescent="0.25">
      <c r="A3243" s="5">
        <v>2719</v>
      </c>
      <c r="B3243" s="5">
        <v>8005006</v>
      </c>
      <c r="C3243" s="5"/>
      <c r="D3243" s="5" t="s">
        <v>8638</v>
      </c>
      <c r="E3243" s="15"/>
      <c r="F3243" s="16">
        <f>+IF(TABLA!$E3243 &lt;&gt; "", 1, 0)</f>
        <v>0</v>
      </c>
      <c r="G3243" s="15"/>
      <c r="H3243" s="16">
        <f>+IF(TABLA!$G3243&lt;&gt;"",1,0)</f>
        <v>0</v>
      </c>
      <c r="I3243" s="15"/>
      <c r="J3243" s="16">
        <f>+IF(TABLA!$I3243&lt;&gt;"",1,0)</f>
        <v>0</v>
      </c>
      <c r="K3243" s="16">
        <f>+IF(AND(TABLA!$F3243=1,TABLA!$H3243=1,TABLA!$J3243=1), 1, 0)</f>
        <v>0</v>
      </c>
      <c r="L3243" s="16"/>
      <c r="M3243" s="5" t="s">
        <v>8639</v>
      </c>
      <c r="N3243" s="5" t="s">
        <v>8640</v>
      </c>
      <c r="O3243" s="17">
        <v>45226</v>
      </c>
      <c r="P3243" s="5">
        <v>1</v>
      </c>
      <c r="Q3243" s="5">
        <v>1</v>
      </c>
      <c r="R3243" s="5">
        <v>1</v>
      </c>
      <c r="S3243" s="5">
        <v>0</v>
      </c>
      <c r="T3243" s="5">
        <v>0</v>
      </c>
      <c r="U3243" s="5">
        <v>0</v>
      </c>
      <c r="V3243" s="5">
        <v>0</v>
      </c>
      <c r="W3243" s="5">
        <v>1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18">
        <v>1199.2535</v>
      </c>
      <c r="AH3243" s="19">
        <v>436</v>
      </c>
      <c r="AI3243" s="19">
        <v>450</v>
      </c>
    </row>
    <row r="3244" spans="1:35" ht="12.75" customHeight="1" x14ac:dyDescent="0.25">
      <c r="A3244" s="5">
        <v>1359</v>
      </c>
      <c r="B3244" s="5">
        <v>8073000</v>
      </c>
      <c r="C3244" s="5"/>
      <c r="D3244" s="5" t="s">
        <v>8641</v>
      </c>
      <c r="E3244" s="15"/>
      <c r="F3244" s="16">
        <f>+IF(TABLA!$E3244 &lt;&gt; "", 1, 0)</f>
        <v>0</v>
      </c>
      <c r="G3244" s="15"/>
      <c r="H3244" s="16">
        <f>+IF(TABLA!$G3244&lt;&gt;"",1,0)</f>
        <v>0</v>
      </c>
      <c r="I3244" s="15"/>
      <c r="J3244" s="16">
        <f>+IF(TABLA!$I3244&lt;&gt;"",1,0)</f>
        <v>0</v>
      </c>
      <c r="K3244" s="16">
        <f>+IF(AND(TABLA!$F3244=1,TABLA!$H3244=1,TABLA!$J3244=1), 1, 0)</f>
        <v>0</v>
      </c>
      <c r="L3244" s="16"/>
      <c r="M3244" s="5" t="s">
        <v>163</v>
      </c>
      <c r="N3244" s="5" t="s">
        <v>8642</v>
      </c>
      <c r="O3244" s="17">
        <v>45157</v>
      </c>
      <c r="P3244" s="5">
        <v>1</v>
      </c>
      <c r="Q3244" s="5">
        <v>1</v>
      </c>
      <c r="R3244" s="5">
        <v>0</v>
      </c>
      <c r="S3244" s="5">
        <v>0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1</v>
      </c>
      <c r="AF3244" s="5">
        <v>0</v>
      </c>
      <c r="AG3244" s="18">
        <v>421.63229999999999</v>
      </c>
      <c r="AH3244" s="19">
        <v>68</v>
      </c>
      <c r="AI3244" s="19">
        <v>69</v>
      </c>
    </row>
    <row r="3245" spans="1:35" ht="12.75" customHeight="1" x14ac:dyDescent="0.25">
      <c r="A3245" s="5">
        <v>3403</v>
      </c>
      <c r="B3245" s="5">
        <v>8074033</v>
      </c>
      <c r="C3245" s="5"/>
      <c r="D3245" s="5" t="s">
        <v>8643</v>
      </c>
      <c r="E3245" s="15"/>
      <c r="F3245" s="16">
        <f>+IF(TABLA!$E3245 &lt;&gt; "", 1, 0)</f>
        <v>0</v>
      </c>
      <c r="G3245" s="15"/>
      <c r="H3245" s="16">
        <f>+IF(TABLA!$G3245&lt;&gt;"",1,0)</f>
        <v>0</v>
      </c>
      <c r="I3245" s="15"/>
      <c r="J3245" s="16">
        <f>+IF(TABLA!$I3245&lt;&gt;"",1,0)</f>
        <v>0</v>
      </c>
      <c r="K3245" s="16">
        <f>+IF(AND(TABLA!$F3245=1,TABLA!$H3245=1,TABLA!$J3245=1), 1, 0)</f>
        <v>0</v>
      </c>
      <c r="L3245" s="16"/>
      <c r="M3245" s="5" t="s">
        <v>163</v>
      </c>
      <c r="N3245" s="5" t="s">
        <v>8644</v>
      </c>
      <c r="O3245" s="17">
        <v>45230</v>
      </c>
      <c r="P3245" s="5">
        <v>1</v>
      </c>
      <c r="Q3245" s="5">
        <v>1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1</v>
      </c>
      <c r="Z3245" s="5">
        <v>0</v>
      </c>
      <c r="AA3245" s="5">
        <v>1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18">
        <v>44509.483300001601</v>
      </c>
      <c r="AH3245" s="19">
        <v>89211</v>
      </c>
      <c r="AI3245" s="19">
        <v>218737</v>
      </c>
    </row>
    <row r="3246" spans="1:35" ht="12.75" customHeight="1" x14ac:dyDescent="0.25">
      <c r="A3246" s="5">
        <v>3404</v>
      </c>
      <c r="B3246" s="5">
        <v>8074034</v>
      </c>
      <c r="C3246" s="5"/>
      <c r="D3246" s="5" t="s">
        <v>8645</v>
      </c>
      <c r="E3246" s="15"/>
      <c r="F3246" s="16">
        <f>+IF(TABLA!$E3246 &lt;&gt; "", 1, 0)</f>
        <v>0</v>
      </c>
      <c r="G3246" s="15"/>
      <c r="H3246" s="16">
        <f>+IF(TABLA!$G3246&lt;&gt;"",1,0)</f>
        <v>0</v>
      </c>
      <c r="I3246" s="15"/>
      <c r="J3246" s="16">
        <f>+IF(TABLA!$I3246&lt;&gt;"",1,0)</f>
        <v>0</v>
      </c>
      <c r="K3246" s="16">
        <f>+IF(AND(TABLA!$F3246=1,TABLA!$H3246=1,TABLA!$J3246=1), 1, 0)</f>
        <v>0</v>
      </c>
      <c r="L3246" s="16"/>
      <c r="M3246" s="5" t="s">
        <v>163</v>
      </c>
      <c r="N3246" s="5" t="s">
        <v>8646</v>
      </c>
      <c r="O3246" s="17">
        <v>45230</v>
      </c>
      <c r="P3246" s="5">
        <v>1</v>
      </c>
      <c r="Q3246" s="5">
        <v>1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1</v>
      </c>
      <c r="Z3246" s="5">
        <v>0</v>
      </c>
      <c r="AA3246" s="5">
        <v>1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18">
        <v>273480.13750000298</v>
      </c>
      <c r="AH3246" s="19">
        <v>151503</v>
      </c>
      <c r="AI3246" s="19">
        <v>523789</v>
      </c>
    </row>
    <row r="3247" spans="1:35" ht="12.75" customHeight="1" x14ac:dyDescent="0.25">
      <c r="A3247" s="5">
        <v>701</v>
      </c>
      <c r="B3247" s="5">
        <v>8074073</v>
      </c>
      <c r="C3247" s="5"/>
      <c r="D3247" s="5" t="s">
        <v>8647</v>
      </c>
      <c r="E3247" s="15"/>
      <c r="F3247" s="16">
        <f>+IF(TABLA!$E3247 &lt;&gt; "", 1, 0)</f>
        <v>0</v>
      </c>
      <c r="G3247" s="15"/>
      <c r="H3247" s="16">
        <f>+IF(TABLA!$G3247&lt;&gt;"",1,0)</f>
        <v>0</v>
      </c>
      <c r="I3247" s="15"/>
      <c r="J3247" s="16">
        <f>+IF(TABLA!$I3247&lt;&gt;"",1,0)</f>
        <v>0</v>
      </c>
      <c r="K3247" s="16">
        <f>+IF(AND(TABLA!$F3247=1,TABLA!$H3247=1,TABLA!$J3247=1), 1, 0)</f>
        <v>0</v>
      </c>
      <c r="L3247" s="16"/>
      <c r="M3247" s="5" t="s">
        <v>163</v>
      </c>
      <c r="N3247" s="5" t="s">
        <v>8648</v>
      </c>
      <c r="O3247" s="17">
        <v>45065</v>
      </c>
      <c r="P3247" s="5">
        <v>1</v>
      </c>
      <c r="Q3247" s="5">
        <v>1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1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18">
        <v>19.040299999999998</v>
      </c>
      <c r="AH3247" s="19">
        <v>2</v>
      </c>
      <c r="AI3247" s="19">
        <v>2</v>
      </c>
    </row>
    <row r="3248" spans="1:35" ht="12.75" customHeight="1" x14ac:dyDescent="0.25">
      <c r="A3248" s="5">
        <v>1422</v>
      </c>
      <c r="B3248" s="5">
        <v>8074074</v>
      </c>
      <c r="C3248" s="5"/>
      <c r="D3248" s="5" t="s">
        <v>8649</v>
      </c>
      <c r="E3248" s="15"/>
      <c r="F3248" s="16">
        <f>+IF(TABLA!$E3248 &lt;&gt; "", 1, 0)</f>
        <v>0</v>
      </c>
      <c r="G3248" s="15"/>
      <c r="H3248" s="16">
        <f>+IF(TABLA!$G3248&lt;&gt;"",1,0)</f>
        <v>0</v>
      </c>
      <c r="I3248" s="15"/>
      <c r="J3248" s="16">
        <f>+IF(TABLA!$I3248&lt;&gt;"",1,0)</f>
        <v>0</v>
      </c>
      <c r="K3248" s="16">
        <f>+IF(AND(TABLA!$F3248=1,TABLA!$H3248=1,TABLA!$J3248=1), 1, 0)</f>
        <v>0</v>
      </c>
      <c r="L3248" s="16"/>
      <c r="M3248" s="5" t="s">
        <v>163</v>
      </c>
      <c r="N3248" s="5" t="s">
        <v>8650</v>
      </c>
      <c r="O3248" s="17">
        <v>45163</v>
      </c>
      <c r="P3248" s="5">
        <v>1</v>
      </c>
      <c r="Q3248" s="5">
        <v>1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1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1</v>
      </c>
      <c r="AF3248" s="5">
        <v>0</v>
      </c>
      <c r="AG3248" s="18">
        <v>1077.4626000000001</v>
      </c>
      <c r="AH3248" s="19">
        <v>84</v>
      </c>
      <c r="AI3248" s="19">
        <v>100</v>
      </c>
    </row>
    <row r="3249" spans="1:35" ht="12.75" customHeight="1" x14ac:dyDescent="0.25">
      <c r="A3249" s="5">
        <v>2938</v>
      </c>
      <c r="B3249" s="5">
        <v>8074080</v>
      </c>
      <c r="C3249" s="5"/>
      <c r="D3249" s="5" t="s">
        <v>8651</v>
      </c>
      <c r="E3249" s="15"/>
      <c r="F3249" s="16">
        <f>+IF(TABLA!$E3249 &lt;&gt; "", 1, 0)</f>
        <v>0</v>
      </c>
      <c r="G3249" s="15"/>
      <c r="H3249" s="16">
        <f>+IF(TABLA!$G3249&lt;&gt;"",1,0)</f>
        <v>0</v>
      </c>
      <c r="I3249" s="15"/>
      <c r="J3249" s="16">
        <f>+IF(TABLA!$I3249&lt;&gt;"",1,0)</f>
        <v>0</v>
      </c>
      <c r="K3249" s="16">
        <f>+IF(AND(TABLA!$F3249=1,TABLA!$H3249=1,TABLA!$J3249=1), 1, 0)</f>
        <v>0</v>
      </c>
      <c r="L3249" s="16"/>
      <c r="M3249" s="5" t="s">
        <v>163</v>
      </c>
      <c r="N3249" s="5" t="s">
        <v>8652</v>
      </c>
      <c r="O3249" s="17">
        <v>45229</v>
      </c>
      <c r="P3249" s="5">
        <v>1</v>
      </c>
      <c r="Q3249" s="5">
        <v>1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1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18">
        <v>566.52689999999996</v>
      </c>
      <c r="AH3249" s="19">
        <v>555</v>
      </c>
      <c r="AI3249" s="19">
        <v>624</v>
      </c>
    </row>
    <row r="3250" spans="1:35" ht="12.75" customHeight="1" x14ac:dyDescent="0.25">
      <c r="A3250" s="5">
        <v>2939</v>
      </c>
      <c r="B3250" s="5">
        <v>8074090</v>
      </c>
      <c r="C3250" s="5"/>
      <c r="D3250" s="5" t="s">
        <v>8653</v>
      </c>
      <c r="E3250" s="15"/>
      <c r="F3250" s="16">
        <f>+IF(TABLA!$E3250 &lt;&gt; "", 1, 0)</f>
        <v>0</v>
      </c>
      <c r="G3250" s="15"/>
      <c r="H3250" s="16">
        <f>+IF(TABLA!$G3250&lt;&gt;"",1,0)</f>
        <v>0</v>
      </c>
      <c r="I3250" s="15"/>
      <c r="J3250" s="16">
        <f>+IF(TABLA!$I3250&lt;&gt;"",1,0)</f>
        <v>0</v>
      </c>
      <c r="K3250" s="16">
        <f>+IF(AND(TABLA!$F3250=1,TABLA!$H3250=1,TABLA!$J3250=1), 1, 0)</f>
        <v>0</v>
      </c>
      <c r="L3250" s="16"/>
      <c r="M3250" s="5" t="s">
        <v>163</v>
      </c>
      <c r="N3250" s="5" t="s">
        <v>8654</v>
      </c>
      <c r="O3250" s="17">
        <v>45229</v>
      </c>
      <c r="P3250" s="5">
        <v>1</v>
      </c>
      <c r="Q3250" s="5">
        <v>1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1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18">
        <v>18.721399999999999</v>
      </c>
      <c r="AH3250" s="19">
        <v>2951</v>
      </c>
      <c r="AI3250" s="19">
        <v>3122</v>
      </c>
    </row>
    <row r="3251" spans="1:35" ht="12.75" customHeight="1" x14ac:dyDescent="0.25">
      <c r="A3251" s="5">
        <v>1773</v>
      </c>
      <c r="B3251" s="5">
        <v>8090301</v>
      </c>
      <c r="C3251" s="5"/>
      <c r="D3251" s="5" t="s">
        <v>8655</v>
      </c>
      <c r="E3251" s="15"/>
      <c r="F3251" s="16">
        <f>+IF(TABLA!$E3251 &lt;&gt; "", 1, 0)</f>
        <v>0</v>
      </c>
      <c r="G3251" s="15"/>
      <c r="H3251" s="16">
        <f>+IF(TABLA!$G3251&lt;&gt;"",1,0)</f>
        <v>0</v>
      </c>
      <c r="I3251" s="15"/>
      <c r="J3251" s="16">
        <f>+IF(TABLA!$I3251&lt;&gt;"",1,0)</f>
        <v>0</v>
      </c>
      <c r="K3251" s="16">
        <f>+IF(AND(TABLA!$F3251=1,TABLA!$H3251=1,TABLA!$J3251=1), 1, 0)</f>
        <v>0</v>
      </c>
      <c r="L3251" s="16"/>
      <c r="M3251" s="5" t="s">
        <v>163</v>
      </c>
      <c r="N3251" s="5" t="s">
        <v>8656</v>
      </c>
      <c r="O3251" s="17">
        <v>45194</v>
      </c>
      <c r="P3251" s="5">
        <v>1</v>
      </c>
      <c r="Q3251" s="5">
        <v>1</v>
      </c>
      <c r="R3251" s="5">
        <v>0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1</v>
      </c>
      <c r="Z3251" s="5">
        <v>0</v>
      </c>
      <c r="AA3251" s="5">
        <v>1</v>
      </c>
      <c r="AB3251" s="5">
        <v>0</v>
      </c>
      <c r="AC3251" s="5">
        <v>0</v>
      </c>
      <c r="AD3251" s="5">
        <v>0</v>
      </c>
      <c r="AE3251" s="5">
        <v>0</v>
      </c>
      <c r="AF3251" s="5">
        <v>1</v>
      </c>
      <c r="AG3251" s="18">
        <v>122.61660000000001</v>
      </c>
      <c r="AH3251" s="19">
        <v>188</v>
      </c>
      <c r="AI3251" s="19">
        <v>195</v>
      </c>
    </row>
    <row r="3252" spans="1:35" ht="12.75" customHeight="1" x14ac:dyDescent="0.25">
      <c r="A3252" s="5">
        <v>1832</v>
      </c>
      <c r="B3252" s="5">
        <v>8090302</v>
      </c>
      <c r="C3252" s="5"/>
      <c r="D3252" s="5" t="s">
        <v>8657</v>
      </c>
      <c r="E3252" s="15"/>
      <c r="F3252" s="16">
        <f>+IF(TABLA!$E3252 &lt;&gt; "", 1, 0)</f>
        <v>0</v>
      </c>
      <c r="G3252" s="15"/>
      <c r="H3252" s="16">
        <f>+IF(TABLA!$G3252&lt;&gt;"",1,0)</f>
        <v>0</v>
      </c>
      <c r="I3252" s="15"/>
      <c r="J3252" s="16">
        <f>+IF(TABLA!$I3252&lt;&gt;"",1,0)</f>
        <v>0</v>
      </c>
      <c r="K3252" s="16">
        <f>+IF(AND(TABLA!$F3252=1,TABLA!$H3252=1,TABLA!$J3252=1), 1, 0)</f>
        <v>0</v>
      </c>
      <c r="L3252" s="16"/>
      <c r="M3252" s="5" t="s">
        <v>163</v>
      </c>
      <c r="N3252" s="5" t="s">
        <v>8658</v>
      </c>
      <c r="O3252" s="17">
        <v>45197</v>
      </c>
      <c r="P3252" s="5">
        <v>1</v>
      </c>
      <c r="Q3252" s="5">
        <v>1</v>
      </c>
      <c r="R3252" s="5">
        <v>0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1</v>
      </c>
      <c r="Z3252" s="5">
        <v>0</v>
      </c>
      <c r="AA3252" s="5">
        <v>1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18">
        <v>5.6492000000000004</v>
      </c>
      <c r="AH3252" s="19">
        <v>27</v>
      </c>
      <c r="AI3252" s="19">
        <v>27</v>
      </c>
    </row>
    <row r="3253" spans="1:35" ht="12.75" customHeight="1" x14ac:dyDescent="0.25">
      <c r="A3253" s="5">
        <v>2940</v>
      </c>
      <c r="B3253" s="5">
        <v>8090303</v>
      </c>
      <c r="C3253" s="5"/>
      <c r="D3253" s="5" t="s">
        <v>8659</v>
      </c>
      <c r="E3253" s="15"/>
      <c r="F3253" s="16">
        <f>+IF(TABLA!$E3253 &lt;&gt; "", 1, 0)</f>
        <v>0</v>
      </c>
      <c r="G3253" s="15"/>
      <c r="H3253" s="16">
        <f>+IF(TABLA!$G3253&lt;&gt;"",1,0)</f>
        <v>0</v>
      </c>
      <c r="I3253" s="15"/>
      <c r="J3253" s="16">
        <f>+IF(TABLA!$I3253&lt;&gt;"",1,0)</f>
        <v>0</v>
      </c>
      <c r="K3253" s="16">
        <f>+IF(AND(TABLA!$F3253=1,TABLA!$H3253=1,TABLA!$J3253=1), 1, 0)</f>
        <v>0</v>
      </c>
      <c r="L3253" s="16"/>
      <c r="M3253" s="5" t="s">
        <v>163</v>
      </c>
      <c r="N3253" s="5" t="s">
        <v>8660</v>
      </c>
      <c r="O3253" s="17">
        <v>45229</v>
      </c>
      <c r="P3253" s="5">
        <v>1</v>
      </c>
      <c r="Q3253" s="5">
        <v>1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1</v>
      </c>
      <c r="Z3253" s="5">
        <v>0</v>
      </c>
      <c r="AA3253" s="5">
        <v>1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18">
        <v>165.56100000000001</v>
      </c>
      <c r="AH3253" s="19">
        <v>347</v>
      </c>
      <c r="AI3253" s="19">
        <v>357</v>
      </c>
    </row>
    <row r="3254" spans="1:35" ht="12.75" customHeight="1" x14ac:dyDescent="0.25">
      <c r="A3254" s="5">
        <v>147</v>
      </c>
      <c r="B3254" s="5">
        <v>8090304</v>
      </c>
      <c r="C3254" s="5"/>
      <c r="D3254" s="5" t="s">
        <v>8653</v>
      </c>
      <c r="E3254" s="15"/>
      <c r="F3254" s="16">
        <f>+IF(TABLA!$E3254 &lt;&gt; "", 1, 0)</f>
        <v>0</v>
      </c>
      <c r="G3254" s="15"/>
      <c r="H3254" s="16">
        <f>+IF(TABLA!$G3254&lt;&gt;"",1,0)</f>
        <v>0</v>
      </c>
      <c r="I3254" s="15"/>
      <c r="J3254" s="16">
        <f>+IF(TABLA!$I3254&lt;&gt;"",1,0)</f>
        <v>0</v>
      </c>
      <c r="K3254" s="16">
        <f>+IF(AND(TABLA!$F3254=1,TABLA!$H3254=1,TABLA!$J3254=1), 1, 0)</f>
        <v>0</v>
      </c>
      <c r="L3254" s="16"/>
      <c r="M3254" s="5" t="s">
        <v>163</v>
      </c>
      <c r="N3254" s="5" t="s">
        <v>8661</v>
      </c>
      <c r="O3254" s="17">
        <v>44872</v>
      </c>
      <c r="P3254" s="5">
        <v>0</v>
      </c>
      <c r="Q3254" s="5">
        <v>1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1</v>
      </c>
      <c r="X3254" s="5">
        <v>0</v>
      </c>
      <c r="Y3254" s="5">
        <v>0</v>
      </c>
      <c r="Z3254" s="5">
        <v>0</v>
      </c>
      <c r="AA3254" s="5">
        <v>1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18">
        <v>0</v>
      </c>
      <c r="AH3254" s="19">
        <v>1</v>
      </c>
      <c r="AI3254" s="19">
        <v>1</v>
      </c>
    </row>
    <row r="3255" spans="1:35" ht="12.75" customHeight="1" x14ac:dyDescent="0.25">
      <c r="A3255" s="5">
        <v>1396</v>
      </c>
      <c r="B3255" s="5">
        <v>8090305</v>
      </c>
      <c r="C3255" s="5"/>
      <c r="D3255" s="5" t="s">
        <v>8662</v>
      </c>
      <c r="E3255" s="15"/>
      <c r="F3255" s="16">
        <f>+IF(TABLA!$E3255 &lt;&gt; "", 1, 0)</f>
        <v>0</v>
      </c>
      <c r="G3255" s="15"/>
      <c r="H3255" s="16">
        <f>+IF(TABLA!$G3255&lt;&gt;"",1,0)</f>
        <v>0</v>
      </c>
      <c r="I3255" s="15"/>
      <c r="J3255" s="16">
        <f>+IF(TABLA!$I3255&lt;&gt;"",1,0)</f>
        <v>0</v>
      </c>
      <c r="K3255" s="16">
        <f>+IF(AND(TABLA!$F3255=1,TABLA!$H3255=1,TABLA!$J3255=1), 1, 0)</f>
        <v>0</v>
      </c>
      <c r="L3255" s="16"/>
      <c r="M3255" s="5" t="s">
        <v>163</v>
      </c>
      <c r="N3255" s="5" t="s">
        <v>8663</v>
      </c>
      <c r="O3255" s="17">
        <v>45161</v>
      </c>
      <c r="P3255" s="5">
        <v>1</v>
      </c>
      <c r="Q3255" s="5">
        <v>1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1</v>
      </c>
      <c r="Z3255" s="5">
        <v>0</v>
      </c>
      <c r="AA3255" s="5">
        <v>1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18">
        <v>5.9889000000000001</v>
      </c>
      <c r="AH3255" s="19">
        <v>16</v>
      </c>
      <c r="AI3255" s="19">
        <v>16</v>
      </c>
    </row>
    <row r="3256" spans="1:35" ht="12.75" customHeight="1" x14ac:dyDescent="0.25">
      <c r="A3256" s="5">
        <v>1833</v>
      </c>
      <c r="B3256" s="5">
        <v>8090306</v>
      </c>
      <c r="C3256" s="5"/>
      <c r="D3256" s="5" t="s">
        <v>8664</v>
      </c>
      <c r="E3256" s="15"/>
      <c r="F3256" s="16">
        <f>+IF(TABLA!$E3256 &lt;&gt; "", 1, 0)</f>
        <v>0</v>
      </c>
      <c r="G3256" s="15"/>
      <c r="H3256" s="16">
        <f>+IF(TABLA!$G3256&lt;&gt;"",1,0)</f>
        <v>0</v>
      </c>
      <c r="I3256" s="15"/>
      <c r="J3256" s="16">
        <f>+IF(TABLA!$I3256&lt;&gt;"",1,0)</f>
        <v>0</v>
      </c>
      <c r="K3256" s="16">
        <f>+IF(AND(TABLA!$F3256=1,TABLA!$H3256=1,TABLA!$J3256=1), 1, 0)</f>
        <v>0</v>
      </c>
      <c r="L3256" s="16"/>
      <c r="M3256" s="5" t="s">
        <v>163</v>
      </c>
      <c r="N3256" s="5" t="s">
        <v>8665</v>
      </c>
      <c r="O3256" s="17">
        <v>45197</v>
      </c>
      <c r="P3256" s="5">
        <v>1</v>
      </c>
      <c r="Q3256" s="5">
        <v>1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1</v>
      </c>
      <c r="Z3256" s="5">
        <v>0</v>
      </c>
      <c r="AA3256" s="5">
        <v>1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18">
        <v>145.63</v>
      </c>
      <c r="AH3256" s="19">
        <v>22</v>
      </c>
      <c r="AI3256" s="19">
        <v>36</v>
      </c>
    </row>
    <row r="3257" spans="1:35" ht="12.75" customHeight="1" x14ac:dyDescent="0.25">
      <c r="A3257" s="5">
        <v>360</v>
      </c>
      <c r="B3257" s="5">
        <v>8090310</v>
      </c>
      <c r="C3257" s="5"/>
      <c r="D3257" s="5" t="s">
        <v>8666</v>
      </c>
      <c r="E3257" s="15"/>
      <c r="F3257" s="16">
        <f>+IF(TABLA!$E3257 &lt;&gt; "", 1, 0)</f>
        <v>0</v>
      </c>
      <c r="G3257" s="15"/>
      <c r="H3257" s="16">
        <f>+IF(TABLA!$G3257&lt;&gt;"",1,0)</f>
        <v>0</v>
      </c>
      <c r="I3257" s="15"/>
      <c r="J3257" s="16">
        <f>+IF(TABLA!$I3257&lt;&gt;"",1,0)</f>
        <v>0</v>
      </c>
      <c r="K3257" s="16">
        <f>+IF(AND(TABLA!$F3257=1,TABLA!$H3257=1,TABLA!$J3257=1), 1, 0)</f>
        <v>0</v>
      </c>
      <c r="L3257" s="16"/>
      <c r="M3257" s="5" t="s">
        <v>163</v>
      </c>
      <c r="N3257" s="5" t="s">
        <v>8667</v>
      </c>
      <c r="O3257" s="17">
        <v>44966</v>
      </c>
      <c r="P3257" s="5">
        <v>1</v>
      </c>
      <c r="Q3257" s="5">
        <v>1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1</v>
      </c>
      <c r="Z3257" s="5">
        <v>0</v>
      </c>
      <c r="AA3257" s="5">
        <v>1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18">
        <v>0</v>
      </c>
      <c r="AH3257" s="19">
        <v>1</v>
      </c>
      <c r="AI3257" s="19">
        <v>1</v>
      </c>
    </row>
    <row r="3258" spans="1:35" ht="12.75" customHeight="1" x14ac:dyDescent="0.25">
      <c r="A3258" s="5">
        <v>2711</v>
      </c>
      <c r="B3258" s="5">
        <v>9501144</v>
      </c>
      <c r="C3258" s="5"/>
      <c r="D3258" s="5" t="s">
        <v>8668</v>
      </c>
      <c r="E3258" s="15"/>
      <c r="F3258" s="16">
        <f>+IF(TABLA!$E3258 &lt;&gt; "", 1, 0)</f>
        <v>0</v>
      </c>
      <c r="G3258" s="15"/>
      <c r="H3258" s="16">
        <f>+IF(TABLA!$G3258&lt;&gt;"",1,0)</f>
        <v>0</v>
      </c>
      <c r="I3258" s="15"/>
      <c r="J3258" s="16">
        <f>+IF(TABLA!$I3258&lt;&gt;"",1,0)</f>
        <v>0</v>
      </c>
      <c r="K3258" s="16">
        <f>+IF(AND(TABLA!$F3258=1,TABLA!$H3258=1,TABLA!$J3258=1), 1, 0)</f>
        <v>0</v>
      </c>
      <c r="L3258" s="16"/>
      <c r="M3258" s="5" t="s">
        <v>163</v>
      </c>
      <c r="N3258" s="5" t="s">
        <v>8669</v>
      </c>
      <c r="O3258" s="17">
        <v>45225</v>
      </c>
      <c r="P3258" s="5">
        <v>1</v>
      </c>
      <c r="Q3258" s="5">
        <v>1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1</v>
      </c>
      <c r="X3258" s="5">
        <v>0</v>
      </c>
      <c r="Y3258" s="5">
        <v>0</v>
      </c>
      <c r="Z3258" s="5">
        <v>0</v>
      </c>
      <c r="AA3258" s="5">
        <v>1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18">
        <v>8.3820999999999994</v>
      </c>
      <c r="AH3258" s="19">
        <v>17</v>
      </c>
      <c r="AI3258" s="19">
        <v>20</v>
      </c>
    </row>
    <row r="3259" spans="1:35" ht="12.75" customHeight="1" x14ac:dyDescent="0.25">
      <c r="A3259" s="5">
        <v>1187</v>
      </c>
      <c r="B3259" s="5">
        <v>9501396</v>
      </c>
      <c r="C3259" s="5"/>
      <c r="D3259" s="5" t="s">
        <v>8670</v>
      </c>
      <c r="E3259" s="15"/>
      <c r="F3259" s="16">
        <f>+IF(TABLA!$E3259 &lt;&gt; "", 1, 0)</f>
        <v>0</v>
      </c>
      <c r="G3259" s="15"/>
      <c r="H3259" s="16">
        <f>+IF(TABLA!$G3259&lt;&gt;"",1,0)</f>
        <v>0</v>
      </c>
      <c r="I3259" s="15"/>
      <c r="J3259" s="16">
        <f>+IF(TABLA!$I3259&lt;&gt;"",1,0)</f>
        <v>0</v>
      </c>
      <c r="K3259" s="16">
        <f>+IF(AND(TABLA!$F3259=1,TABLA!$H3259=1,TABLA!$J3259=1), 1, 0)</f>
        <v>0</v>
      </c>
      <c r="L3259" s="16"/>
      <c r="M3259" s="5" t="s">
        <v>163</v>
      </c>
      <c r="N3259" s="5" t="s">
        <v>8671</v>
      </c>
      <c r="O3259" s="17">
        <v>45134</v>
      </c>
      <c r="P3259" s="5">
        <v>1</v>
      </c>
      <c r="Q3259" s="5">
        <v>1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1</v>
      </c>
      <c r="Z3259" s="5">
        <v>0</v>
      </c>
      <c r="AA3259" s="5">
        <v>1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18">
        <v>1103.3814</v>
      </c>
      <c r="AH3259" s="19">
        <v>27</v>
      </c>
      <c r="AI3259" s="19">
        <v>54</v>
      </c>
    </row>
    <row r="3260" spans="1:35" ht="12.75" customHeight="1" x14ac:dyDescent="0.25">
      <c r="A3260" s="5">
        <v>1725</v>
      </c>
      <c r="B3260" s="5">
        <v>9501485</v>
      </c>
      <c r="C3260" s="5"/>
      <c r="D3260" s="5" t="s">
        <v>8672</v>
      </c>
      <c r="E3260" s="15"/>
      <c r="F3260" s="16">
        <f>+IF(TABLA!$E3260 &lt;&gt; "", 1, 0)</f>
        <v>0</v>
      </c>
      <c r="G3260" s="15"/>
      <c r="H3260" s="16">
        <f>+IF(TABLA!$G3260&lt;&gt;"",1,0)</f>
        <v>0</v>
      </c>
      <c r="I3260" s="15"/>
      <c r="J3260" s="16">
        <f>+IF(TABLA!$I3260&lt;&gt;"",1,0)</f>
        <v>0</v>
      </c>
      <c r="K3260" s="16">
        <f>+IF(AND(TABLA!$F3260=1,TABLA!$H3260=1,TABLA!$J3260=1), 1, 0)</f>
        <v>0</v>
      </c>
      <c r="L3260" s="16"/>
      <c r="M3260" s="5" t="s">
        <v>163</v>
      </c>
      <c r="N3260" s="5" t="s">
        <v>8673</v>
      </c>
      <c r="O3260" s="17">
        <v>45190</v>
      </c>
      <c r="P3260" s="5">
        <v>1</v>
      </c>
      <c r="Q3260" s="5">
        <v>1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1</v>
      </c>
      <c r="Z3260" s="5">
        <v>0</v>
      </c>
      <c r="AA3260" s="5">
        <v>1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18">
        <v>196.65719999999999</v>
      </c>
      <c r="AH3260" s="19">
        <v>63</v>
      </c>
      <c r="AI3260" s="19">
        <v>81</v>
      </c>
    </row>
    <row r="3261" spans="1:35" ht="12.75" customHeight="1" x14ac:dyDescent="0.25">
      <c r="A3261" s="5">
        <v>3405</v>
      </c>
      <c r="B3261" s="5">
        <v>9900002</v>
      </c>
      <c r="C3261" s="5"/>
      <c r="D3261" s="5" t="s">
        <v>8674</v>
      </c>
      <c r="E3261" s="15"/>
      <c r="F3261" s="16">
        <f>+IF(TABLA!$E3261 &lt;&gt; "", 1, 0)</f>
        <v>0</v>
      </c>
      <c r="G3261" s="15"/>
      <c r="H3261" s="16">
        <f>+IF(TABLA!$G3261&lt;&gt;"",1,0)</f>
        <v>0</v>
      </c>
      <c r="I3261" s="15"/>
      <c r="J3261" s="16">
        <f>+IF(TABLA!$I3261&lt;&gt;"",1,0)</f>
        <v>0</v>
      </c>
      <c r="K3261" s="16">
        <f>+IF(AND(TABLA!$F3261=1,TABLA!$H3261=1,TABLA!$J3261=1), 1, 0)</f>
        <v>0</v>
      </c>
      <c r="L3261" s="16"/>
      <c r="M3261" s="5" t="s">
        <v>163</v>
      </c>
      <c r="N3261" s="5" t="s">
        <v>8675</v>
      </c>
      <c r="O3261" s="17">
        <v>45230</v>
      </c>
      <c r="P3261" s="5">
        <v>1</v>
      </c>
      <c r="Q3261" s="5">
        <v>1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1</v>
      </c>
      <c r="X3261" s="5">
        <v>0</v>
      </c>
      <c r="Y3261" s="5">
        <v>1</v>
      </c>
      <c r="Z3261" s="5">
        <v>0</v>
      </c>
      <c r="AA3261" s="5">
        <v>1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18">
        <v>170580.19130000001</v>
      </c>
      <c r="AH3261" s="19">
        <v>115626</v>
      </c>
      <c r="AI3261" s="19">
        <v>342434</v>
      </c>
    </row>
    <row r="3262" spans="1:35" ht="12.75" customHeight="1" x14ac:dyDescent="0.25">
      <c r="A3262" s="5">
        <v>501</v>
      </c>
      <c r="B3262" s="5">
        <v>9900008</v>
      </c>
      <c r="C3262" s="5"/>
      <c r="D3262" s="5" t="s">
        <v>8676</v>
      </c>
      <c r="E3262" s="15"/>
      <c r="F3262" s="16">
        <f>+IF(TABLA!$E3262 &lt;&gt; "", 1, 0)</f>
        <v>0</v>
      </c>
      <c r="G3262" s="15"/>
      <c r="H3262" s="16">
        <f>+IF(TABLA!$G3262&lt;&gt;"",1,0)</f>
        <v>0</v>
      </c>
      <c r="I3262" s="15"/>
      <c r="J3262" s="16">
        <f>+IF(TABLA!$I3262&lt;&gt;"",1,0)</f>
        <v>0</v>
      </c>
      <c r="K3262" s="16">
        <f>+IF(AND(TABLA!$F3262=1,TABLA!$H3262=1,TABLA!$J3262=1), 1, 0)</f>
        <v>0</v>
      </c>
      <c r="L3262" s="16"/>
      <c r="M3262" s="5" t="s">
        <v>163</v>
      </c>
      <c r="N3262" s="5" t="s">
        <v>8677</v>
      </c>
      <c r="O3262" s="17">
        <v>45014</v>
      </c>
      <c r="P3262" s="5">
        <v>1</v>
      </c>
      <c r="Q3262" s="5">
        <v>1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1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18">
        <v>1.4784999999999999</v>
      </c>
      <c r="AH3262" s="19">
        <v>2</v>
      </c>
      <c r="AI3262" s="19">
        <v>2</v>
      </c>
    </row>
    <row r="3263" spans="1:35" ht="12.75" customHeight="1" x14ac:dyDescent="0.25">
      <c r="A3263" s="5">
        <v>516</v>
      </c>
      <c r="B3263" s="5">
        <v>9904008</v>
      </c>
      <c r="C3263" s="5"/>
      <c r="D3263" s="5" t="s">
        <v>8678</v>
      </c>
      <c r="E3263" s="15"/>
      <c r="F3263" s="16">
        <f>+IF(TABLA!$E3263 &lt;&gt; "", 1, 0)</f>
        <v>0</v>
      </c>
      <c r="G3263" s="15"/>
      <c r="H3263" s="16">
        <f>+IF(TABLA!$G3263&lt;&gt;"",1,0)</f>
        <v>0</v>
      </c>
      <c r="I3263" s="15"/>
      <c r="J3263" s="16">
        <f>+IF(TABLA!$I3263&lt;&gt;"",1,0)</f>
        <v>0</v>
      </c>
      <c r="K3263" s="16">
        <f>+IF(AND(TABLA!$F3263=1,TABLA!$H3263=1,TABLA!$J3263=1), 1, 0)</f>
        <v>0</v>
      </c>
      <c r="L3263" s="16"/>
      <c r="M3263" s="5" t="s">
        <v>163</v>
      </c>
      <c r="N3263" s="5" t="s">
        <v>8679</v>
      </c>
      <c r="O3263" s="17">
        <v>45020</v>
      </c>
      <c r="P3263" s="5">
        <v>1</v>
      </c>
      <c r="Q3263" s="5">
        <v>1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1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18">
        <v>0.57889999999999997</v>
      </c>
      <c r="AH3263" s="19">
        <v>5</v>
      </c>
      <c r="AI3263" s="19">
        <v>5</v>
      </c>
    </row>
    <row r="3264" spans="1:35" ht="12.75" customHeight="1" x14ac:dyDescent="0.25">
      <c r="A3264" s="5">
        <v>1787</v>
      </c>
      <c r="B3264" s="5">
        <v>12020011</v>
      </c>
      <c r="C3264" s="5"/>
      <c r="D3264" s="5" t="s">
        <v>8680</v>
      </c>
      <c r="E3264" s="15"/>
      <c r="F3264" s="16">
        <f>+IF(TABLA!$E3264 &lt;&gt; "", 1, 0)</f>
        <v>0</v>
      </c>
      <c r="G3264" s="15"/>
      <c r="H3264" s="16">
        <f>+IF(TABLA!$G3264&lt;&gt;"",1,0)</f>
        <v>0</v>
      </c>
      <c r="I3264" s="15"/>
      <c r="J3264" s="16">
        <f>+IF(TABLA!$I3264&lt;&gt;"",1,0)</f>
        <v>0</v>
      </c>
      <c r="K3264" s="16">
        <f>+IF(AND(TABLA!$F3264=1,TABLA!$H3264=1,TABLA!$J3264=1), 1, 0)</f>
        <v>0</v>
      </c>
      <c r="L3264" s="16"/>
      <c r="M3264" s="5" t="s">
        <v>163</v>
      </c>
      <c r="N3264" s="5" t="s">
        <v>8681</v>
      </c>
      <c r="O3264" s="17">
        <v>45195</v>
      </c>
      <c r="P3264" s="5">
        <v>1</v>
      </c>
      <c r="Q3264" s="5">
        <v>1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1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18">
        <v>918.75930000000005</v>
      </c>
      <c r="AH3264" s="19">
        <v>67</v>
      </c>
      <c r="AI3264" s="19">
        <v>87</v>
      </c>
    </row>
    <row r="3265" spans="1:35" ht="12.75" customHeight="1" x14ac:dyDescent="0.25">
      <c r="A3265" s="5">
        <v>1966</v>
      </c>
      <c r="B3265" s="5">
        <v>95015333</v>
      </c>
      <c r="C3265" s="5"/>
      <c r="D3265" s="5" t="s">
        <v>8682</v>
      </c>
      <c r="E3265" s="15"/>
      <c r="F3265" s="16">
        <f>+IF(TABLA!$E3265 &lt;&gt; "", 1, 0)</f>
        <v>0</v>
      </c>
      <c r="G3265" s="15"/>
      <c r="H3265" s="16">
        <f>+IF(TABLA!$G3265&lt;&gt;"",1,0)</f>
        <v>0</v>
      </c>
      <c r="I3265" s="15"/>
      <c r="J3265" s="16">
        <f>+IF(TABLA!$I3265&lt;&gt;"",1,0)</f>
        <v>0</v>
      </c>
      <c r="K3265" s="16">
        <f>+IF(AND(TABLA!$F3265=1,TABLA!$H3265=1,TABLA!$J3265=1), 1, 0)</f>
        <v>0</v>
      </c>
      <c r="L3265" s="16"/>
      <c r="M3265" s="5" t="s">
        <v>163</v>
      </c>
      <c r="N3265" s="5" t="s">
        <v>8683</v>
      </c>
      <c r="O3265" s="17">
        <v>45204</v>
      </c>
      <c r="P3265" s="5">
        <v>1</v>
      </c>
      <c r="Q3265" s="5">
        <v>1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1</v>
      </c>
      <c r="Z3265" s="5">
        <v>0</v>
      </c>
      <c r="AA3265" s="5">
        <v>1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18">
        <v>7.6086999999999998</v>
      </c>
      <c r="AH3265" s="19">
        <v>13</v>
      </c>
      <c r="AI3265" s="19">
        <v>15</v>
      </c>
    </row>
    <row r="3266" spans="1:35" ht="12.75" customHeight="1" x14ac:dyDescent="0.25">
      <c r="A3266" s="5">
        <v>1650</v>
      </c>
      <c r="B3266" s="5">
        <v>96060340</v>
      </c>
      <c r="C3266" s="5"/>
      <c r="D3266" s="5" t="s">
        <v>8659</v>
      </c>
      <c r="E3266" s="15"/>
      <c r="F3266" s="16">
        <f>+IF(TABLA!$E3266 &lt;&gt; "", 1, 0)</f>
        <v>0</v>
      </c>
      <c r="G3266" s="15"/>
      <c r="H3266" s="16">
        <f>+IF(TABLA!$G3266&lt;&gt;"",1,0)</f>
        <v>0</v>
      </c>
      <c r="I3266" s="15"/>
      <c r="J3266" s="16">
        <f>+IF(TABLA!$I3266&lt;&gt;"",1,0)</f>
        <v>0</v>
      </c>
      <c r="K3266" s="16">
        <f>+IF(AND(TABLA!$F3266=1,TABLA!$H3266=1,TABLA!$J3266=1), 1, 0)</f>
        <v>0</v>
      </c>
      <c r="L3266" s="16"/>
      <c r="M3266" s="5" t="s">
        <v>163</v>
      </c>
      <c r="N3266" s="5" t="s">
        <v>8660</v>
      </c>
      <c r="O3266" s="17">
        <v>45183</v>
      </c>
      <c r="P3266" s="5">
        <v>1</v>
      </c>
      <c r="Q3266" s="5">
        <v>1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1</v>
      </c>
      <c r="Z3266" s="5">
        <v>0</v>
      </c>
      <c r="AA3266" s="5">
        <v>1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18">
        <v>4.8905000000000003</v>
      </c>
      <c r="AH3266" s="19">
        <v>6</v>
      </c>
      <c r="AI3266" s="19">
        <v>7</v>
      </c>
    </row>
    <row r="3267" spans="1:35" ht="12.75" customHeight="1" x14ac:dyDescent="0.25">
      <c r="A3267" s="5">
        <v>1581</v>
      </c>
      <c r="B3267" s="5">
        <v>96060789</v>
      </c>
      <c r="C3267" s="5"/>
      <c r="D3267" s="5" t="s">
        <v>8684</v>
      </c>
      <c r="E3267" s="15"/>
      <c r="F3267" s="16">
        <f>+IF(TABLA!$E3267 &lt;&gt; "", 1, 0)</f>
        <v>0</v>
      </c>
      <c r="G3267" s="15"/>
      <c r="H3267" s="16">
        <f>+IF(TABLA!$G3267&lt;&gt;"",1,0)</f>
        <v>0</v>
      </c>
      <c r="I3267" s="15"/>
      <c r="J3267" s="16">
        <f>+IF(TABLA!$I3267&lt;&gt;"",1,0)</f>
        <v>0</v>
      </c>
      <c r="K3267" s="16">
        <f>+IF(AND(TABLA!$F3267=1,TABLA!$H3267=1,TABLA!$J3267=1), 1, 0)</f>
        <v>0</v>
      </c>
      <c r="L3267" s="16"/>
      <c r="M3267" s="5" t="s">
        <v>163</v>
      </c>
      <c r="N3267" s="5" t="s">
        <v>8685</v>
      </c>
      <c r="O3267" s="17">
        <v>45177</v>
      </c>
      <c r="P3267" s="5">
        <v>1</v>
      </c>
      <c r="Q3267" s="5">
        <v>1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1</v>
      </c>
      <c r="Z3267" s="5">
        <v>0</v>
      </c>
      <c r="AA3267" s="5">
        <v>1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18">
        <v>81.117999999999995</v>
      </c>
      <c r="AH3267" s="19">
        <v>164</v>
      </c>
      <c r="AI3267" s="19">
        <v>166</v>
      </c>
    </row>
    <row r="3268" spans="1:35" ht="12.75" customHeight="1" x14ac:dyDescent="0.25">
      <c r="A3268" s="5">
        <v>2077</v>
      </c>
      <c r="B3268" s="5">
        <v>96060790</v>
      </c>
      <c r="C3268" s="5"/>
      <c r="D3268" s="5" t="s">
        <v>8686</v>
      </c>
      <c r="E3268" s="15"/>
      <c r="F3268" s="16">
        <f>+IF(TABLA!$E3268 &lt;&gt; "", 1, 0)</f>
        <v>0</v>
      </c>
      <c r="G3268" s="15"/>
      <c r="H3268" s="16">
        <f>+IF(TABLA!$G3268&lt;&gt;"",1,0)</f>
        <v>0</v>
      </c>
      <c r="I3268" s="15"/>
      <c r="J3268" s="16">
        <f>+IF(TABLA!$I3268&lt;&gt;"",1,0)</f>
        <v>0</v>
      </c>
      <c r="K3268" s="16">
        <f>+IF(AND(TABLA!$F3268=1,TABLA!$H3268=1,TABLA!$J3268=1), 1, 0)</f>
        <v>0</v>
      </c>
      <c r="L3268" s="16"/>
      <c r="M3268" s="5" t="s">
        <v>163</v>
      </c>
      <c r="N3268" s="5" t="s">
        <v>8687</v>
      </c>
      <c r="O3268" s="17">
        <v>45210</v>
      </c>
      <c r="P3268" s="5">
        <v>1</v>
      </c>
      <c r="Q3268" s="5">
        <v>1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1</v>
      </c>
      <c r="Z3268" s="5">
        <v>0</v>
      </c>
      <c r="AA3268" s="5">
        <v>1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18">
        <v>2.3132000000000001</v>
      </c>
      <c r="AH3268" s="19">
        <v>14</v>
      </c>
      <c r="AI3268" s="19">
        <v>14</v>
      </c>
    </row>
    <row r="3269" spans="1:35" ht="12.75" customHeight="1" x14ac:dyDescent="0.25">
      <c r="A3269" s="5">
        <v>1726</v>
      </c>
      <c r="B3269" s="5">
        <v>96060791</v>
      </c>
      <c r="C3269" s="5"/>
      <c r="D3269" s="5" t="s">
        <v>8688</v>
      </c>
      <c r="E3269" s="15"/>
      <c r="F3269" s="16">
        <f>+IF(TABLA!$E3269 &lt;&gt; "", 1, 0)</f>
        <v>0</v>
      </c>
      <c r="G3269" s="15"/>
      <c r="H3269" s="16">
        <f>+IF(TABLA!$G3269&lt;&gt;"",1,0)</f>
        <v>0</v>
      </c>
      <c r="I3269" s="15"/>
      <c r="J3269" s="16">
        <f>+IF(TABLA!$I3269&lt;&gt;"",1,0)</f>
        <v>0</v>
      </c>
      <c r="K3269" s="16">
        <f>+IF(AND(TABLA!$F3269=1,TABLA!$H3269=1,TABLA!$J3269=1), 1, 0)</f>
        <v>0</v>
      </c>
      <c r="L3269" s="16"/>
      <c r="M3269" s="5" t="s">
        <v>163</v>
      </c>
      <c r="N3269" s="5" t="s">
        <v>8689</v>
      </c>
      <c r="O3269" s="17">
        <v>45190</v>
      </c>
      <c r="P3269" s="5">
        <v>1</v>
      </c>
      <c r="Q3269" s="5">
        <v>1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1</v>
      </c>
      <c r="Z3269" s="5">
        <v>0</v>
      </c>
      <c r="AA3269" s="5">
        <v>1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18">
        <v>77.408100000000005</v>
      </c>
      <c r="AH3269" s="19">
        <v>148</v>
      </c>
      <c r="AI3269" s="19">
        <v>152</v>
      </c>
    </row>
    <row r="3270" spans="1:35" ht="12.75" customHeight="1" x14ac:dyDescent="0.25">
      <c r="A3270" s="5">
        <v>1002</v>
      </c>
      <c r="B3270" s="5">
        <v>96060792</v>
      </c>
      <c r="C3270" s="5"/>
      <c r="D3270" s="5" t="s">
        <v>8690</v>
      </c>
      <c r="E3270" s="15"/>
      <c r="F3270" s="16">
        <f>+IF(TABLA!$E3270 &lt;&gt; "", 1, 0)</f>
        <v>0</v>
      </c>
      <c r="G3270" s="15"/>
      <c r="H3270" s="16">
        <f>+IF(TABLA!$G3270&lt;&gt;"",1,0)</f>
        <v>0</v>
      </c>
      <c r="I3270" s="15"/>
      <c r="J3270" s="16">
        <f>+IF(TABLA!$I3270&lt;&gt;"",1,0)</f>
        <v>0</v>
      </c>
      <c r="K3270" s="16">
        <f>+IF(AND(TABLA!$F3270=1,TABLA!$H3270=1,TABLA!$J3270=1), 1, 0)</f>
        <v>0</v>
      </c>
      <c r="L3270" s="16"/>
      <c r="M3270" s="5" t="s">
        <v>163</v>
      </c>
      <c r="N3270" s="5" t="s">
        <v>8691</v>
      </c>
      <c r="O3270" s="17">
        <v>45111</v>
      </c>
      <c r="P3270" s="5">
        <v>1</v>
      </c>
      <c r="Q3270" s="5">
        <v>1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1</v>
      </c>
      <c r="Z3270" s="5">
        <v>0</v>
      </c>
      <c r="AA3270" s="5">
        <v>1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18">
        <v>1.3680000000000001</v>
      </c>
      <c r="AH3270" s="19">
        <v>7</v>
      </c>
      <c r="AI3270" s="19">
        <v>7</v>
      </c>
    </row>
    <row r="3271" spans="1:35" ht="12.75" customHeight="1" x14ac:dyDescent="0.25">
      <c r="A3271" s="5">
        <v>2019</v>
      </c>
      <c r="B3271" s="5">
        <v>96060793</v>
      </c>
      <c r="C3271" s="5"/>
      <c r="D3271" s="5" t="s">
        <v>8692</v>
      </c>
      <c r="E3271" s="15"/>
      <c r="F3271" s="16">
        <f>+IF(TABLA!$E3271 &lt;&gt; "", 1, 0)</f>
        <v>0</v>
      </c>
      <c r="G3271" s="15"/>
      <c r="H3271" s="16">
        <f>+IF(TABLA!$G3271&lt;&gt;"",1,0)</f>
        <v>0</v>
      </c>
      <c r="I3271" s="15"/>
      <c r="J3271" s="16">
        <f>+IF(TABLA!$I3271&lt;&gt;"",1,0)</f>
        <v>0</v>
      </c>
      <c r="K3271" s="16">
        <f>+IF(AND(TABLA!$F3271=1,TABLA!$H3271=1,TABLA!$J3271=1), 1, 0)</f>
        <v>0</v>
      </c>
      <c r="L3271" s="16"/>
      <c r="M3271" s="5" t="s">
        <v>163</v>
      </c>
      <c r="N3271" s="5" t="s">
        <v>8693</v>
      </c>
      <c r="O3271" s="17">
        <v>45208</v>
      </c>
      <c r="P3271" s="5">
        <v>1</v>
      </c>
      <c r="Q3271" s="5">
        <v>1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1</v>
      </c>
      <c r="Z3271" s="5">
        <v>0</v>
      </c>
      <c r="AA3271" s="5">
        <v>1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18">
        <v>38.707000000000001</v>
      </c>
      <c r="AH3271" s="19">
        <v>73</v>
      </c>
      <c r="AI3271" s="19">
        <v>79</v>
      </c>
    </row>
    <row r="3272" spans="1:35" ht="12.75" customHeight="1" x14ac:dyDescent="0.25">
      <c r="A3272" s="5">
        <v>2114</v>
      </c>
      <c r="B3272" s="5">
        <v>96060794</v>
      </c>
      <c r="C3272" s="5"/>
      <c r="D3272" s="5" t="s">
        <v>8694</v>
      </c>
      <c r="E3272" s="15"/>
      <c r="F3272" s="16">
        <f>+IF(TABLA!$E3272 &lt;&gt; "", 1, 0)</f>
        <v>0</v>
      </c>
      <c r="G3272" s="15"/>
      <c r="H3272" s="16">
        <f>+IF(TABLA!$G3272&lt;&gt;"",1,0)</f>
        <v>0</v>
      </c>
      <c r="I3272" s="15"/>
      <c r="J3272" s="16">
        <f>+IF(TABLA!$I3272&lt;&gt;"",1,0)</f>
        <v>0</v>
      </c>
      <c r="K3272" s="16">
        <f>+IF(AND(TABLA!$F3272=1,TABLA!$H3272=1,TABLA!$J3272=1), 1, 0)</f>
        <v>0</v>
      </c>
      <c r="L3272" s="16"/>
      <c r="M3272" s="5" t="s">
        <v>163</v>
      </c>
      <c r="N3272" s="5" t="s">
        <v>8695</v>
      </c>
      <c r="O3272" s="17">
        <v>45211</v>
      </c>
      <c r="P3272" s="5">
        <v>1</v>
      </c>
      <c r="Q3272" s="5">
        <v>1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1</v>
      </c>
      <c r="Z3272" s="5">
        <v>0</v>
      </c>
      <c r="AA3272" s="5">
        <v>1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18">
        <v>1.1534</v>
      </c>
      <c r="AH3272" s="19">
        <v>7</v>
      </c>
      <c r="AI3272" s="19">
        <v>7</v>
      </c>
    </row>
    <row r="3273" spans="1:35" ht="12.75" customHeight="1" x14ac:dyDescent="0.25">
      <c r="A3273" s="5">
        <v>2078</v>
      </c>
      <c r="B3273" s="5">
        <v>111671167</v>
      </c>
      <c r="C3273" s="5"/>
      <c r="D3273" s="5" t="s">
        <v>8696</v>
      </c>
      <c r="E3273" s="15"/>
      <c r="F3273" s="16">
        <f>+IF(TABLA!$E3273 &lt;&gt; "", 1, 0)</f>
        <v>0</v>
      </c>
      <c r="G3273" s="15"/>
      <c r="H3273" s="16">
        <f>+IF(TABLA!$G3273&lt;&gt;"",1,0)</f>
        <v>0</v>
      </c>
      <c r="I3273" s="15"/>
      <c r="J3273" s="16">
        <f>+IF(TABLA!$I3273&lt;&gt;"",1,0)</f>
        <v>0</v>
      </c>
      <c r="K3273" s="16">
        <f>+IF(AND(TABLA!$F3273=1,TABLA!$H3273=1,TABLA!$J3273=1), 1, 0)</f>
        <v>0</v>
      </c>
      <c r="L3273" s="16"/>
      <c r="M3273" s="5" t="s">
        <v>163</v>
      </c>
      <c r="N3273" s="5" t="s">
        <v>8697</v>
      </c>
      <c r="O3273" s="17">
        <v>45210</v>
      </c>
      <c r="P3273" s="5">
        <v>1</v>
      </c>
      <c r="Q3273" s="5">
        <v>1</v>
      </c>
      <c r="R3273" s="5">
        <v>0</v>
      </c>
      <c r="S3273" s="5">
        <v>0</v>
      </c>
      <c r="T3273" s="5">
        <v>1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1</v>
      </c>
      <c r="AF3273" s="5">
        <v>0</v>
      </c>
      <c r="AG3273" s="18">
        <v>1606.4360999999999</v>
      </c>
      <c r="AH3273" s="19">
        <v>126</v>
      </c>
      <c r="AI3273" s="19">
        <v>147</v>
      </c>
    </row>
    <row r="3274" spans="1:35" ht="12.75" customHeight="1" x14ac:dyDescent="0.25">
      <c r="A3274" s="5">
        <v>2018</v>
      </c>
      <c r="B3274" s="5">
        <v>111681168</v>
      </c>
      <c r="C3274" s="5"/>
      <c r="D3274" s="5" t="s">
        <v>8698</v>
      </c>
      <c r="E3274" s="15" t="s">
        <v>1</v>
      </c>
      <c r="F3274" s="16">
        <f>+IF(TABLA!$E3274 &lt;&gt; "", 1, 0)</f>
        <v>1</v>
      </c>
      <c r="G3274" s="15" t="s">
        <v>23</v>
      </c>
      <c r="H3274" s="16">
        <f>+IF(TABLA!$G3274&lt;&gt;"",1,0)</f>
        <v>1</v>
      </c>
      <c r="I3274" s="15" t="s">
        <v>60</v>
      </c>
      <c r="J3274" s="16">
        <f>+IF(TABLA!$I3274&lt;&gt;"",1,0)</f>
        <v>1</v>
      </c>
      <c r="K3274" s="16">
        <f>+IF(AND(TABLA!$F3274=1,TABLA!$H3274=1,TABLA!$J3274=1), 1, 0)</f>
        <v>1</v>
      </c>
      <c r="L3274" s="16">
        <v>3</v>
      </c>
      <c r="M3274" s="5" t="s">
        <v>163</v>
      </c>
      <c r="N3274" s="5" t="s">
        <v>8699</v>
      </c>
      <c r="O3274" s="17">
        <v>45207</v>
      </c>
      <c r="P3274" s="5">
        <v>1</v>
      </c>
      <c r="Q3274" s="5">
        <v>1</v>
      </c>
      <c r="R3274" s="5">
        <v>0</v>
      </c>
      <c r="S3274" s="5">
        <v>0</v>
      </c>
      <c r="T3274" s="5">
        <v>1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1</v>
      </c>
      <c r="AF3274" s="5">
        <v>0</v>
      </c>
      <c r="AG3274" s="18">
        <v>4719.8176999999996</v>
      </c>
      <c r="AH3274" s="19">
        <v>2297</v>
      </c>
      <c r="AI3274" s="19">
        <v>2564</v>
      </c>
    </row>
    <row r="3275" spans="1:35" ht="12.75" customHeight="1" x14ac:dyDescent="0.25">
      <c r="A3275" s="5">
        <v>2712</v>
      </c>
      <c r="B3275" s="5">
        <v>111801180</v>
      </c>
      <c r="C3275" s="5"/>
      <c r="D3275" s="5" t="s">
        <v>8700</v>
      </c>
      <c r="E3275" s="15" t="s">
        <v>1</v>
      </c>
      <c r="F3275" s="16">
        <f>+IF(TABLA!$E3275 &lt;&gt; "", 1, 0)</f>
        <v>1</v>
      </c>
      <c r="G3275" s="15" t="s">
        <v>10</v>
      </c>
      <c r="H3275" s="16">
        <f>+IF(TABLA!$G3275&lt;&gt;"",1,0)</f>
        <v>1</v>
      </c>
      <c r="I3275" s="15" t="s">
        <v>15</v>
      </c>
      <c r="J3275" s="16">
        <f>+IF(TABLA!$I3275&lt;&gt;"",1,0)</f>
        <v>1</v>
      </c>
      <c r="K3275" s="16">
        <f>+IF(AND(TABLA!$F3275=1,TABLA!$H3275=1,TABLA!$J3275=1), 1, 0)</f>
        <v>1</v>
      </c>
      <c r="L3275" s="16"/>
      <c r="M3275" s="5" t="s">
        <v>163</v>
      </c>
      <c r="N3275" s="5" t="s">
        <v>8701</v>
      </c>
      <c r="O3275" s="17">
        <v>45225</v>
      </c>
      <c r="P3275" s="5">
        <v>1</v>
      </c>
      <c r="Q3275" s="5">
        <v>1</v>
      </c>
      <c r="R3275" s="5">
        <v>0</v>
      </c>
      <c r="S3275" s="5">
        <v>0</v>
      </c>
      <c r="T3275" s="5">
        <v>1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1</v>
      </c>
      <c r="AF3275" s="5">
        <v>0</v>
      </c>
      <c r="AG3275" s="18">
        <v>42778.963400000001</v>
      </c>
      <c r="AH3275" s="19">
        <v>3235</v>
      </c>
      <c r="AI3275" s="19">
        <v>4253</v>
      </c>
    </row>
    <row r="3276" spans="1:35" ht="12.75" customHeight="1" x14ac:dyDescent="0.25">
      <c r="A3276" s="5">
        <v>2941</v>
      </c>
      <c r="B3276" s="5">
        <v>111801181</v>
      </c>
      <c r="C3276" s="5"/>
      <c r="D3276" s="5" t="s">
        <v>8702</v>
      </c>
      <c r="E3276" s="15" t="s">
        <v>1</v>
      </c>
      <c r="F3276" s="16">
        <f>+IF(TABLA!$E3276 &lt;&gt; "", 1, 0)</f>
        <v>1</v>
      </c>
      <c r="G3276" s="15" t="s">
        <v>62</v>
      </c>
      <c r="H3276" s="16">
        <f>+IF(TABLA!$G3276&lt;&gt;"",1,0)</f>
        <v>1</v>
      </c>
      <c r="I3276" s="15" t="s">
        <v>59</v>
      </c>
      <c r="J3276" s="16">
        <f>+IF(TABLA!$I3276&lt;&gt;"",1,0)</f>
        <v>1</v>
      </c>
      <c r="K3276" s="16">
        <f>+IF(AND(TABLA!$F3276=1,TABLA!$H3276=1,TABLA!$J3276=1), 1, 0)</f>
        <v>1</v>
      </c>
      <c r="L3276" s="16">
        <v>3</v>
      </c>
      <c r="M3276" s="5" t="s">
        <v>163</v>
      </c>
      <c r="N3276" s="5" t="s">
        <v>8703</v>
      </c>
      <c r="O3276" s="17">
        <v>45229</v>
      </c>
      <c r="P3276" s="5">
        <v>1</v>
      </c>
      <c r="Q3276" s="5">
        <v>1</v>
      </c>
      <c r="R3276" s="5">
        <v>0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1</v>
      </c>
      <c r="AG3276" s="18">
        <v>291.98349999999999</v>
      </c>
      <c r="AH3276" s="19">
        <v>908</v>
      </c>
      <c r="AI3276" s="19">
        <v>1062</v>
      </c>
    </row>
    <row r="3277" spans="1:35" ht="12.75" customHeight="1" x14ac:dyDescent="0.25">
      <c r="A3277" s="5">
        <v>2942</v>
      </c>
      <c r="B3277" s="5">
        <v>111801211</v>
      </c>
      <c r="C3277" s="5"/>
      <c r="D3277" s="5" t="s">
        <v>8704</v>
      </c>
      <c r="E3277" s="15" t="s">
        <v>1</v>
      </c>
      <c r="F3277" s="16">
        <f>+IF(TABLA!$E3277 &lt;&gt; "", 1, 0)</f>
        <v>1</v>
      </c>
      <c r="G3277" s="15" t="s">
        <v>63</v>
      </c>
      <c r="H3277" s="16">
        <f>+IF(TABLA!$G3277&lt;&gt;"",1,0)</f>
        <v>1</v>
      </c>
      <c r="I3277" s="15" t="s">
        <v>66</v>
      </c>
      <c r="J3277" s="16">
        <f>+IF(TABLA!$I3277&lt;&gt;"",1,0)</f>
        <v>1</v>
      </c>
      <c r="K3277" s="16">
        <f>+IF(AND(TABLA!$F3277=1,TABLA!$H3277=1,TABLA!$J3277=1), 1, 0)</f>
        <v>1</v>
      </c>
      <c r="L3277" s="16">
        <v>1</v>
      </c>
      <c r="M3277" s="5" t="s">
        <v>163</v>
      </c>
      <c r="N3277" s="5" t="s">
        <v>8705</v>
      </c>
      <c r="O3277" s="17">
        <v>45229</v>
      </c>
      <c r="P3277" s="5">
        <v>1</v>
      </c>
      <c r="Q3277" s="5">
        <v>1</v>
      </c>
      <c r="R3277" s="5">
        <v>0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1</v>
      </c>
      <c r="AG3277" s="18">
        <v>77.631600000000006</v>
      </c>
      <c r="AH3277" s="19">
        <v>74</v>
      </c>
      <c r="AI3277" s="19">
        <v>97</v>
      </c>
    </row>
    <row r="3278" spans="1:35" ht="10.5" customHeight="1" x14ac:dyDescent="0.25">
      <c r="A3278" s="5">
        <v>983</v>
      </c>
      <c r="B3278" s="5">
        <v>112060200</v>
      </c>
      <c r="C3278" s="5"/>
      <c r="D3278" s="5" t="s">
        <v>8706</v>
      </c>
      <c r="E3278" s="15"/>
      <c r="F3278" s="16">
        <f>+IF(TABLA!$E3278 &lt;&gt; "", 1, 0)</f>
        <v>0</v>
      </c>
      <c r="G3278" s="15"/>
      <c r="H3278" s="16">
        <f>+IF(TABLA!$G3278&lt;&gt;"",1,0)</f>
        <v>0</v>
      </c>
      <c r="I3278" s="15"/>
      <c r="J3278" s="16">
        <f>+IF(TABLA!$I3278&lt;&gt;"",1,0)</f>
        <v>0</v>
      </c>
      <c r="K3278" s="16">
        <f>+IF(AND(TABLA!$F3278=1,TABLA!$H3278=1,TABLA!$J3278=1), 1, 0)</f>
        <v>0</v>
      </c>
      <c r="L3278" s="16"/>
      <c r="M3278" s="5" t="s">
        <v>163</v>
      </c>
      <c r="N3278" s="5" t="s">
        <v>8707</v>
      </c>
      <c r="O3278" s="17">
        <v>45109</v>
      </c>
      <c r="P3278" s="5">
        <v>1</v>
      </c>
      <c r="Q3278" s="5">
        <v>1</v>
      </c>
      <c r="R3278" s="5">
        <v>0</v>
      </c>
      <c r="S3278" s="5">
        <v>0</v>
      </c>
      <c r="T3278" s="5">
        <v>0</v>
      </c>
      <c r="U3278" s="5">
        <v>0</v>
      </c>
      <c r="V3278" s="5">
        <v>1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1</v>
      </c>
      <c r="AF3278" s="5">
        <v>0</v>
      </c>
      <c r="AG3278" s="18">
        <v>6.5606999999999998</v>
      </c>
      <c r="AH3278" s="19">
        <v>3</v>
      </c>
      <c r="AI3278" s="19">
        <v>3</v>
      </c>
    </row>
    <row r="3279" spans="1:35" ht="10.5" customHeight="1" x14ac:dyDescent="0.25">
      <c r="A3279" s="5">
        <v>2150</v>
      </c>
      <c r="B3279" s="5">
        <v>112111211</v>
      </c>
      <c r="C3279" s="5"/>
      <c r="D3279" s="5" t="s">
        <v>8708</v>
      </c>
      <c r="E3279" s="15"/>
      <c r="F3279" s="16">
        <f>+IF(TABLA!$E3279 &lt;&gt; "", 1, 0)</f>
        <v>0</v>
      </c>
      <c r="G3279" s="15"/>
      <c r="H3279" s="16">
        <f>+IF(TABLA!$G3279&lt;&gt;"",1,0)</f>
        <v>0</v>
      </c>
      <c r="I3279" s="15"/>
      <c r="J3279" s="16">
        <f>+IF(TABLA!$I3279&lt;&gt;"",1,0)</f>
        <v>0</v>
      </c>
      <c r="K3279" s="16">
        <f>+IF(AND(TABLA!$F3279=1,TABLA!$H3279=1,TABLA!$J3279=1), 1, 0)</f>
        <v>0</v>
      </c>
      <c r="L3279" s="16"/>
      <c r="M3279" s="5" t="s">
        <v>163</v>
      </c>
      <c r="N3279" s="5" t="s">
        <v>8709</v>
      </c>
      <c r="O3279" s="17">
        <v>45212</v>
      </c>
      <c r="P3279" s="5">
        <v>1</v>
      </c>
      <c r="Q3279" s="5">
        <v>1</v>
      </c>
      <c r="R3279" s="5">
        <v>0</v>
      </c>
      <c r="S3279" s="5">
        <v>0</v>
      </c>
      <c r="T3279" s="5">
        <v>1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1</v>
      </c>
      <c r="AF3279" s="5">
        <v>0</v>
      </c>
      <c r="AG3279" s="18">
        <v>6676.6444000000001</v>
      </c>
      <c r="AH3279" s="19">
        <v>206</v>
      </c>
      <c r="AI3279" s="19">
        <v>212</v>
      </c>
    </row>
    <row r="3280" spans="1:35" ht="10.5" customHeight="1" x14ac:dyDescent="0.25">
      <c r="A3280" s="5">
        <v>1503</v>
      </c>
      <c r="B3280" s="5">
        <v>112201220</v>
      </c>
      <c r="C3280" s="5"/>
      <c r="D3280" s="5" t="s">
        <v>8710</v>
      </c>
      <c r="E3280" s="15"/>
      <c r="F3280" s="16">
        <f>+IF(TABLA!$E3280 &lt;&gt; "", 1, 0)</f>
        <v>0</v>
      </c>
      <c r="G3280" s="15"/>
      <c r="H3280" s="16">
        <f>+IF(TABLA!$G3280&lt;&gt;"",1,0)</f>
        <v>0</v>
      </c>
      <c r="I3280" s="15"/>
      <c r="J3280" s="16">
        <f>+IF(TABLA!$I3280&lt;&gt;"",1,0)</f>
        <v>0</v>
      </c>
      <c r="K3280" s="16">
        <f>+IF(AND(TABLA!$F3280=1,TABLA!$H3280=1,TABLA!$J3280=1), 1, 0)</f>
        <v>0</v>
      </c>
      <c r="L3280" s="16"/>
      <c r="M3280" s="5" t="s">
        <v>163</v>
      </c>
      <c r="N3280" s="5" t="s">
        <v>8711</v>
      </c>
      <c r="O3280" s="17">
        <v>45170</v>
      </c>
      <c r="P3280" s="5">
        <v>1</v>
      </c>
      <c r="Q3280" s="5">
        <v>1</v>
      </c>
      <c r="R3280" s="5">
        <v>0</v>
      </c>
      <c r="S3280" s="5">
        <v>0</v>
      </c>
      <c r="T3280" s="5">
        <v>1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1</v>
      </c>
      <c r="AF3280" s="5">
        <v>0</v>
      </c>
      <c r="AG3280" s="18">
        <v>206.8322</v>
      </c>
      <c r="AH3280" s="19">
        <v>9</v>
      </c>
      <c r="AI3280" s="19">
        <v>14</v>
      </c>
    </row>
    <row r="3281" spans="1:35" ht="10.5" customHeight="1" x14ac:dyDescent="0.25">
      <c r="A3281" s="5">
        <v>2943</v>
      </c>
      <c r="B3281" s="5">
        <v>112401240</v>
      </c>
      <c r="C3281" s="5"/>
      <c r="D3281" s="5" t="s">
        <v>8712</v>
      </c>
      <c r="E3281" s="15"/>
      <c r="F3281" s="16">
        <f>+IF(TABLA!$E3281 &lt;&gt; "", 1, 0)</f>
        <v>0</v>
      </c>
      <c r="G3281" s="15"/>
      <c r="H3281" s="16">
        <f>+IF(TABLA!$G3281&lt;&gt;"",1,0)</f>
        <v>0</v>
      </c>
      <c r="I3281" s="15"/>
      <c r="J3281" s="16">
        <f>+IF(TABLA!$I3281&lt;&gt;"",1,0)</f>
        <v>0</v>
      </c>
      <c r="K3281" s="16">
        <f>+IF(AND(TABLA!$F3281=1,TABLA!$H3281=1,TABLA!$J3281=1), 1, 0)</f>
        <v>0</v>
      </c>
      <c r="L3281" s="16"/>
      <c r="M3281" s="5" t="s">
        <v>163</v>
      </c>
      <c r="N3281" s="5" t="s">
        <v>8713</v>
      </c>
      <c r="O3281" s="17">
        <v>45229</v>
      </c>
      <c r="P3281" s="5">
        <v>1</v>
      </c>
      <c r="Q3281" s="5">
        <v>1</v>
      </c>
      <c r="R3281" s="5">
        <v>0</v>
      </c>
      <c r="S3281" s="5">
        <v>0</v>
      </c>
      <c r="T3281" s="5">
        <v>1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0</v>
      </c>
      <c r="AG3281" s="18">
        <v>19992.841400000001</v>
      </c>
      <c r="AH3281" s="19">
        <v>5449</v>
      </c>
      <c r="AI3281" s="19">
        <v>6997</v>
      </c>
    </row>
    <row r="3282" spans="1:35" ht="10.5" customHeight="1" x14ac:dyDescent="0.25">
      <c r="A3282" s="5">
        <v>2338</v>
      </c>
      <c r="B3282" s="5">
        <v>112441244</v>
      </c>
      <c r="C3282" s="5"/>
      <c r="D3282" s="5" t="s">
        <v>8714</v>
      </c>
      <c r="E3282" s="15"/>
      <c r="F3282" s="16">
        <f>+IF(TABLA!$E3282 &lt;&gt; "", 1, 0)</f>
        <v>0</v>
      </c>
      <c r="G3282" s="15"/>
      <c r="H3282" s="16">
        <f>+IF(TABLA!$G3282&lt;&gt;"",1,0)</f>
        <v>0</v>
      </c>
      <c r="I3282" s="15"/>
      <c r="J3282" s="16">
        <f>+IF(TABLA!$I3282&lt;&gt;"",1,0)</f>
        <v>0</v>
      </c>
      <c r="K3282" s="16">
        <f>+IF(AND(TABLA!$F3282=1,TABLA!$H3282=1,TABLA!$J3282=1), 1, 0)</f>
        <v>0</v>
      </c>
      <c r="L3282" s="16"/>
      <c r="M3282" s="5" t="s">
        <v>163</v>
      </c>
      <c r="N3282" s="5" t="s">
        <v>8715</v>
      </c>
      <c r="O3282" s="17">
        <v>45218</v>
      </c>
      <c r="P3282" s="5">
        <v>1</v>
      </c>
      <c r="Q3282" s="5">
        <v>1</v>
      </c>
      <c r="R3282" s="5">
        <v>0</v>
      </c>
      <c r="S3282" s="5">
        <v>0</v>
      </c>
      <c r="T3282" s="5">
        <v>1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1</v>
      </c>
      <c r="AF3282" s="5">
        <v>0</v>
      </c>
      <c r="AG3282" s="18">
        <v>67730.547900000005</v>
      </c>
      <c r="AH3282" s="19">
        <v>7270</v>
      </c>
      <c r="AI3282" s="19">
        <v>8233</v>
      </c>
    </row>
    <row r="3283" spans="1:35" ht="10.5" customHeight="1" x14ac:dyDescent="0.25">
      <c r="A3283" s="5">
        <v>2516</v>
      </c>
      <c r="B3283" s="5">
        <v>330123012</v>
      </c>
      <c r="C3283" s="5"/>
      <c r="D3283" s="5" t="s">
        <v>8716</v>
      </c>
      <c r="E3283" s="15"/>
      <c r="F3283" s="16">
        <f>+IF(TABLA!$E3283 &lt;&gt; "", 1, 0)</f>
        <v>0</v>
      </c>
      <c r="G3283" s="15"/>
      <c r="H3283" s="16">
        <f>+IF(TABLA!$G3283&lt;&gt;"",1,0)</f>
        <v>0</v>
      </c>
      <c r="I3283" s="15"/>
      <c r="J3283" s="16">
        <f>+IF(TABLA!$I3283&lt;&gt;"",1,0)</f>
        <v>0</v>
      </c>
      <c r="K3283" s="16">
        <f>+IF(AND(TABLA!$F3283=1,TABLA!$H3283=1,TABLA!$J3283=1), 1, 0)</f>
        <v>0</v>
      </c>
      <c r="L3283" s="16"/>
      <c r="M3283" s="5" t="s">
        <v>163</v>
      </c>
      <c r="N3283" s="5" t="s">
        <v>8717</v>
      </c>
      <c r="O3283" s="17">
        <v>45223</v>
      </c>
      <c r="P3283" s="5">
        <v>1</v>
      </c>
      <c r="Q3283" s="5">
        <v>1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1</v>
      </c>
      <c r="Z3283" s="5">
        <v>0</v>
      </c>
      <c r="AA3283" s="5">
        <v>1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18">
        <v>236.8417</v>
      </c>
      <c r="AH3283" s="19">
        <v>42</v>
      </c>
      <c r="AI3283" s="19">
        <v>130</v>
      </c>
    </row>
    <row r="3284" spans="1:35" ht="10.5" customHeight="1" x14ac:dyDescent="0.25">
      <c r="A3284" s="5">
        <v>2944</v>
      </c>
      <c r="B3284" s="5">
        <v>330133015</v>
      </c>
      <c r="C3284" s="5"/>
      <c r="D3284" s="5" t="s">
        <v>8718</v>
      </c>
      <c r="E3284" s="15"/>
      <c r="F3284" s="16">
        <f>+IF(TABLA!$E3284 &lt;&gt; "", 1, 0)</f>
        <v>0</v>
      </c>
      <c r="G3284" s="15"/>
      <c r="H3284" s="16">
        <f>+IF(TABLA!$G3284&lt;&gt;"",1,0)</f>
        <v>0</v>
      </c>
      <c r="I3284" s="15"/>
      <c r="J3284" s="16">
        <f>+IF(TABLA!$I3284&lt;&gt;"",1,0)</f>
        <v>0</v>
      </c>
      <c r="K3284" s="16">
        <f>+IF(AND(TABLA!$F3284=1,TABLA!$H3284=1,TABLA!$J3284=1), 1, 0)</f>
        <v>0</v>
      </c>
      <c r="L3284" s="16"/>
      <c r="M3284" s="5" t="s">
        <v>163</v>
      </c>
      <c r="N3284" s="5" t="s">
        <v>8719</v>
      </c>
      <c r="O3284" s="17">
        <v>45229</v>
      </c>
      <c r="P3284" s="5">
        <v>1</v>
      </c>
      <c r="Q3284" s="5">
        <v>1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1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18">
        <v>34.503500000000003</v>
      </c>
      <c r="AH3284" s="19">
        <v>179</v>
      </c>
      <c r="AI3284" s="19">
        <v>189</v>
      </c>
    </row>
    <row r="3285" spans="1:35" ht="10.5" customHeight="1" x14ac:dyDescent="0.25">
      <c r="A3285" s="5">
        <v>2945</v>
      </c>
      <c r="B3285" s="5">
        <v>440404040</v>
      </c>
      <c r="C3285" s="5"/>
      <c r="D3285" s="5" t="s">
        <v>8720</v>
      </c>
      <c r="E3285" s="15"/>
      <c r="F3285" s="16">
        <f>+IF(TABLA!$E3285 &lt;&gt; "", 1, 0)</f>
        <v>0</v>
      </c>
      <c r="G3285" s="15"/>
      <c r="H3285" s="16">
        <f>+IF(TABLA!$G3285&lt;&gt;"",1,0)</f>
        <v>0</v>
      </c>
      <c r="I3285" s="15"/>
      <c r="J3285" s="16">
        <f>+IF(TABLA!$I3285&lt;&gt;"",1,0)</f>
        <v>0</v>
      </c>
      <c r="K3285" s="16">
        <f>+IF(AND(TABLA!$F3285=1,TABLA!$H3285=1,TABLA!$J3285=1), 1, 0)</f>
        <v>0</v>
      </c>
      <c r="L3285" s="16"/>
      <c r="M3285" s="5" t="s">
        <v>163</v>
      </c>
      <c r="N3285" s="5" t="s">
        <v>8721</v>
      </c>
      <c r="O3285" s="17">
        <v>45229</v>
      </c>
      <c r="P3285" s="5">
        <v>1</v>
      </c>
      <c r="Q3285" s="5">
        <v>1</v>
      </c>
      <c r="R3285" s="5">
        <v>0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1</v>
      </c>
      <c r="AG3285" s="18">
        <v>3050.7822999999999</v>
      </c>
      <c r="AH3285" s="19">
        <v>8232</v>
      </c>
      <c r="AI3285" s="19">
        <v>9207</v>
      </c>
    </row>
    <row r="3286" spans="1:35" ht="10.5" customHeight="1" x14ac:dyDescent="0.25">
      <c r="A3286" s="5">
        <v>1894</v>
      </c>
      <c r="B3286" s="5">
        <v>440524052</v>
      </c>
      <c r="C3286" s="5"/>
      <c r="D3286" s="5" t="s">
        <v>8722</v>
      </c>
      <c r="E3286" s="15"/>
      <c r="F3286" s="16">
        <f>+IF(TABLA!$E3286 &lt;&gt; "", 1, 0)</f>
        <v>0</v>
      </c>
      <c r="G3286" s="15"/>
      <c r="H3286" s="16">
        <f>+IF(TABLA!$G3286&lt;&gt;"",1,0)</f>
        <v>0</v>
      </c>
      <c r="I3286" s="15"/>
      <c r="J3286" s="16">
        <f>+IF(TABLA!$I3286&lt;&gt;"",1,0)</f>
        <v>0</v>
      </c>
      <c r="K3286" s="16">
        <f>+IF(AND(TABLA!$F3286=1,TABLA!$H3286=1,TABLA!$J3286=1), 1, 0)</f>
        <v>0</v>
      </c>
      <c r="L3286" s="16"/>
      <c r="M3286" s="5" t="s">
        <v>163</v>
      </c>
      <c r="N3286" s="5" t="s">
        <v>8723</v>
      </c>
      <c r="O3286" s="17">
        <v>45201</v>
      </c>
      <c r="P3286" s="5">
        <v>1</v>
      </c>
      <c r="Q3286" s="5">
        <v>1</v>
      </c>
      <c r="R3286" s="5">
        <v>0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1</v>
      </c>
      <c r="AG3286" s="18">
        <v>0.32950000000000002</v>
      </c>
      <c r="AH3286" s="19">
        <v>3</v>
      </c>
      <c r="AI3286" s="19">
        <v>3</v>
      </c>
    </row>
    <row r="3287" spans="1:35" ht="10.5" customHeight="1" x14ac:dyDescent="0.25">
      <c r="A3287" s="5">
        <v>267</v>
      </c>
      <c r="B3287" s="5">
        <v>660316031</v>
      </c>
      <c r="C3287" s="5"/>
      <c r="D3287" s="5" t="s">
        <v>8724</v>
      </c>
      <c r="E3287" s="15"/>
      <c r="F3287" s="16">
        <f>+IF(TABLA!$E3287 &lt;&gt; "", 1, 0)</f>
        <v>0</v>
      </c>
      <c r="G3287" s="15"/>
      <c r="H3287" s="16">
        <f>+IF(TABLA!$G3287&lt;&gt;"",1,0)</f>
        <v>0</v>
      </c>
      <c r="I3287" s="15"/>
      <c r="J3287" s="16">
        <f>+IF(TABLA!$I3287&lt;&gt;"",1,0)</f>
        <v>0</v>
      </c>
      <c r="K3287" s="16">
        <f>+IF(AND(TABLA!$F3287=1,TABLA!$H3287=1,TABLA!$J3287=1), 1, 0)</f>
        <v>0</v>
      </c>
      <c r="L3287" s="16"/>
      <c r="M3287" s="5" t="s">
        <v>163</v>
      </c>
      <c r="N3287" s="5" t="s">
        <v>8725</v>
      </c>
      <c r="O3287" s="17">
        <v>44923</v>
      </c>
      <c r="P3287" s="5">
        <v>1</v>
      </c>
      <c r="Q3287" s="5">
        <v>1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1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1</v>
      </c>
      <c r="AF3287" s="5">
        <v>0</v>
      </c>
      <c r="AG3287" s="18">
        <v>104.6777</v>
      </c>
      <c r="AH3287" s="19">
        <v>2</v>
      </c>
      <c r="AI3287" s="19">
        <v>2</v>
      </c>
    </row>
    <row r="3288" spans="1:35" ht="10.5" customHeight="1" x14ac:dyDescent="0.25">
      <c r="A3288" s="5">
        <v>1601</v>
      </c>
      <c r="B3288" s="5">
        <v>670617062</v>
      </c>
      <c r="C3288" s="5"/>
      <c r="D3288" s="5" t="s">
        <v>8726</v>
      </c>
      <c r="E3288" s="15"/>
      <c r="F3288" s="16">
        <f>+IF(TABLA!$E3288 &lt;&gt; "", 1, 0)</f>
        <v>0</v>
      </c>
      <c r="G3288" s="15"/>
      <c r="H3288" s="16">
        <f>+IF(TABLA!$G3288&lt;&gt;"",1,0)</f>
        <v>0</v>
      </c>
      <c r="I3288" s="15"/>
      <c r="J3288" s="16">
        <f>+IF(TABLA!$I3288&lt;&gt;"",1,0)</f>
        <v>0</v>
      </c>
      <c r="K3288" s="16">
        <f>+IF(AND(TABLA!$F3288=1,TABLA!$H3288=1,TABLA!$J3288=1), 1, 0)</f>
        <v>0</v>
      </c>
      <c r="L3288" s="16"/>
      <c r="M3288" s="5" t="s">
        <v>163</v>
      </c>
      <c r="N3288" s="5" t="s">
        <v>8727</v>
      </c>
      <c r="O3288" s="17">
        <v>45180</v>
      </c>
      <c r="P3288" s="5">
        <v>1</v>
      </c>
      <c r="Q3288" s="5">
        <v>1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1</v>
      </c>
      <c r="X3288" s="5">
        <v>0</v>
      </c>
      <c r="Y3288" s="5">
        <v>0</v>
      </c>
      <c r="Z3288" s="5">
        <v>0</v>
      </c>
      <c r="AA3288" s="5">
        <v>1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18">
        <v>0.3952</v>
      </c>
      <c r="AH3288" s="19">
        <v>2</v>
      </c>
      <c r="AI3288" s="19">
        <v>2</v>
      </c>
    </row>
    <row r="3289" spans="1:35" ht="10.5" customHeight="1" x14ac:dyDescent="0.25">
      <c r="A3289" s="5">
        <v>2470</v>
      </c>
      <c r="B3289" s="5">
        <v>670617063</v>
      </c>
      <c r="C3289" s="5"/>
      <c r="D3289" s="5" t="s">
        <v>8728</v>
      </c>
      <c r="E3289" s="15"/>
      <c r="F3289" s="16">
        <f>+IF(TABLA!$E3289 &lt;&gt; "", 1, 0)</f>
        <v>0</v>
      </c>
      <c r="G3289" s="15"/>
      <c r="H3289" s="16">
        <f>+IF(TABLA!$G3289&lt;&gt;"",1,0)</f>
        <v>0</v>
      </c>
      <c r="I3289" s="15"/>
      <c r="J3289" s="16">
        <f>+IF(TABLA!$I3289&lt;&gt;"",1,0)</f>
        <v>0</v>
      </c>
      <c r="K3289" s="16">
        <f>+IF(AND(TABLA!$F3289=1,TABLA!$H3289=1,TABLA!$J3289=1), 1, 0)</f>
        <v>0</v>
      </c>
      <c r="L3289" s="16"/>
      <c r="M3289" s="5" t="s">
        <v>163</v>
      </c>
      <c r="N3289" s="5" t="s">
        <v>8729</v>
      </c>
      <c r="O3289" s="17">
        <v>45222</v>
      </c>
      <c r="P3289" s="5">
        <v>1</v>
      </c>
      <c r="Q3289" s="5">
        <v>1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1</v>
      </c>
      <c r="X3289" s="5">
        <v>0</v>
      </c>
      <c r="Y3289" s="5">
        <v>0</v>
      </c>
      <c r="Z3289" s="5">
        <v>0</v>
      </c>
      <c r="AA3289" s="5">
        <v>1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18">
        <v>5267.8603999999996</v>
      </c>
      <c r="AH3289" s="19">
        <v>826</v>
      </c>
      <c r="AI3289" s="19">
        <v>1178</v>
      </c>
    </row>
    <row r="3290" spans="1:35" ht="10.5" customHeight="1" x14ac:dyDescent="0.25">
      <c r="A3290" s="5">
        <v>1159</v>
      </c>
      <c r="B3290" s="5">
        <v>670717071</v>
      </c>
      <c r="C3290" s="5"/>
      <c r="D3290" s="5" t="s">
        <v>8730</v>
      </c>
      <c r="E3290" s="15"/>
      <c r="F3290" s="16">
        <f>+IF(TABLA!$E3290 &lt;&gt; "", 1, 0)</f>
        <v>0</v>
      </c>
      <c r="G3290" s="15"/>
      <c r="H3290" s="16">
        <f>+IF(TABLA!$G3290&lt;&gt;"",1,0)</f>
        <v>0</v>
      </c>
      <c r="I3290" s="15"/>
      <c r="J3290" s="16">
        <f>+IF(TABLA!$I3290&lt;&gt;"",1,0)</f>
        <v>0</v>
      </c>
      <c r="K3290" s="16">
        <f>+IF(AND(TABLA!$F3290=1,TABLA!$H3290=1,TABLA!$J3290=1), 1, 0)</f>
        <v>0</v>
      </c>
      <c r="L3290" s="16"/>
      <c r="M3290" s="5" t="s">
        <v>163</v>
      </c>
      <c r="N3290" s="5" t="s">
        <v>8731</v>
      </c>
      <c r="O3290" s="17">
        <v>45131</v>
      </c>
      <c r="P3290" s="5">
        <v>1</v>
      </c>
      <c r="Q3290" s="5">
        <v>1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1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1</v>
      </c>
      <c r="AF3290" s="5">
        <v>0</v>
      </c>
      <c r="AG3290" s="18">
        <v>175.31950000000001</v>
      </c>
      <c r="AH3290" s="19">
        <v>26</v>
      </c>
      <c r="AI3290" s="19">
        <v>26</v>
      </c>
    </row>
    <row r="3291" spans="1:35" ht="10.5" customHeight="1" x14ac:dyDescent="0.25">
      <c r="A3291" s="5">
        <v>1160</v>
      </c>
      <c r="B3291" s="5">
        <v>670727072</v>
      </c>
      <c r="C3291" s="5"/>
      <c r="D3291" s="5" t="s">
        <v>8732</v>
      </c>
      <c r="E3291" s="15"/>
      <c r="F3291" s="16">
        <f>+IF(TABLA!$E3291 &lt;&gt; "", 1, 0)</f>
        <v>0</v>
      </c>
      <c r="G3291" s="15"/>
      <c r="H3291" s="16">
        <f>+IF(TABLA!$G3291&lt;&gt;"",1,0)</f>
        <v>0</v>
      </c>
      <c r="I3291" s="15"/>
      <c r="J3291" s="16">
        <f>+IF(TABLA!$I3291&lt;&gt;"",1,0)</f>
        <v>0</v>
      </c>
      <c r="K3291" s="16">
        <f>+IF(AND(TABLA!$F3291=1,TABLA!$H3291=1,TABLA!$J3291=1), 1, 0)</f>
        <v>0</v>
      </c>
      <c r="L3291" s="16"/>
      <c r="M3291" s="5" t="s">
        <v>163</v>
      </c>
      <c r="N3291" s="5" t="s">
        <v>8733</v>
      </c>
      <c r="O3291" s="17">
        <v>45131</v>
      </c>
      <c r="P3291" s="5">
        <v>1</v>
      </c>
      <c r="Q3291" s="5">
        <v>1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1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1</v>
      </c>
      <c r="AF3291" s="5">
        <v>0</v>
      </c>
      <c r="AG3291" s="18">
        <v>146.8595</v>
      </c>
      <c r="AH3291" s="19">
        <v>21</v>
      </c>
      <c r="AI3291" s="19">
        <v>22</v>
      </c>
    </row>
    <row r="3292" spans="1:35" ht="10.5" customHeight="1" x14ac:dyDescent="0.25">
      <c r="A3292" s="5">
        <v>2777</v>
      </c>
      <c r="B3292" s="5">
        <v>672207220</v>
      </c>
      <c r="C3292" s="5"/>
      <c r="D3292" s="5" t="s">
        <v>8734</v>
      </c>
      <c r="E3292" s="15"/>
      <c r="F3292" s="16">
        <f>+IF(TABLA!$E3292 &lt;&gt; "", 1, 0)</f>
        <v>0</v>
      </c>
      <c r="G3292" s="15"/>
      <c r="H3292" s="16">
        <f>+IF(TABLA!$G3292&lt;&gt;"",1,0)</f>
        <v>0</v>
      </c>
      <c r="I3292" s="15"/>
      <c r="J3292" s="16">
        <f>+IF(TABLA!$I3292&lt;&gt;"",1,0)</f>
        <v>0</v>
      </c>
      <c r="K3292" s="16">
        <f>+IF(AND(TABLA!$F3292=1,TABLA!$H3292=1,TABLA!$J3292=1), 1, 0)</f>
        <v>0</v>
      </c>
      <c r="L3292" s="16"/>
      <c r="M3292" s="5" t="s">
        <v>163</v>
      </c>
      <c r="N3292" s="5" t="s">
        <v>8735</v>
      </c>
      <c r="O3292" s="17">
        <v>45228</v>
      </c>
      <c r="P3292" s="5">
        <v>1</v>
      </c>
      <c r="Q3292" s="5">
        <v>1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1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0</v>
      </c>
      <c r="AG3292" s="18">
        <v>21918.7251</v>
      </c>
      <c r="AH3292" s="19">
        <v>1279</v>
      </c>
      <c r="AI3292" s="19">
        <v>3415</v>
      </c>
    </row>
    <row r="3293" spans="1:35" ht="10.5" customHeight="1" x14ac:dyDescent="0.25">
      <c r="A3293" s="5">
        <v>1217</v>
      </c>
      <c r="B3293" s="5">
        <v>690019001</v>
      </c>
      <c r="C3293" s="5"/>
      <c r="D3293" s="5" t="s">
        <v>8736</v>
      </c>
      <c r="E3293" s="15"/>
      <c r="F3293" s="16">
        <f>+IF(TABLA!$E3293 &lt;&gt; "", 1, 0)</f>
        <v>0</v>
      </c>
      <c r="G3293" s="15"/>
      <c r="H3293" s="16">
        <f>+IF(TABLA!$G3293&lt;&gt;"",1,0)</f>
        <v>0</v>
      </c>
      <c r="I3293" s="15"/>
      <c r="J3293" s="16">
        <f>+IF(TABLA!$I3293&lt;&gt;"",1,0)</f>
        <v>0</v>
      </c>
      <c r="K3293" s="16">
        <f>+IF(AND(TABLA!$F3293=1,TABLA!$H3293=1,TABLA!$J3293=1), 1, 0)</f>
        <v>0</v>
      </c>
      <c r="L3293" s="16"/>
      <c r="M3293" s="5" t="s">
        <v>163</v>
      </c>
      <c r="N3293" s="5" t="s">
        <v>8737</v>
      </c>
      <c r="O3293" s="17">
        <v>45138</v>
      </c>
      <c r="P3293" s="5">
        <v>1</v>
      </c>
      <c r="Q3293" s="5">
        <v>1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1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1</v>
      </c>
      <c r="AF3293" s="5">
        <v>0</v>
      </c>
      <c r="AG3293" s="18">
        <v>83.529200000000003</v>
      </c>
      <c r="AH3293" s="19">
        <v>8</v>
      </c>
      <c r="AI3293" s="19">
        <v>10</v>
      </c>
    </row>
    <row r="3294" spans="1:35" ht="10.5" customHeight="1" x14ac:dyDescent="0.25">
      <c r="A3294" s="5">
        <v>2946</v>
      </c>
      <c r="B3294" s="5">
        <v>690059005</v>
      </c>
      <c r="C3294" s="5"/>
      <c r="D3294" s="5" t="s">
        <v>8738</v>
      </c>
      <c r="E3294" s="15"/>
      <c r="F3294" s="16">
        <f>+IF(TABLA!$E3294 &lt;&gt; "", 1, 0)</f>
        <v>0</v>
      </c>
      <c r="G3294" s="15"/>
      <c r="H3294" s="16">
        <f>+IF(TABLA!$G3294&lt;&gt;"",1,0)</f>
        <v>0</v>
      </c>
      <c r="I3294" s="15"/>
      <c r="J3294" s="16">
        <f>+IF(TABLA!$I3294&lt;&gt;"",1,0)</f>
        <v>0</v>
      </c>
      <c r="K3294" s="16">
        <f>+IF(AND(TABLA!$F3294=1,TABLA!$H3294=1,TABLA!$J3294=1), 1, 0)</f>
        <v>0</v>
      </c>
      <c r="L3294" s="16"/>
      <c r="M3294" s="5" t="s">
        <v>163</v>
      </c>
      <c r="N3294" s="5" t="s">
        <v>8739</v>
      </c>
      <c r="O3294" s="17">
        <v>45229</v>
      </c>
      <c r="P3294" s="5">
        <v>1</v>
      </c>
      <c r="Q3294" s="5">
        <v>1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1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18">
        <v>10.167999999999999</v>
      </c>
      <c r="AH3294" s="19">
        <v>16</v>
      </c>
      <c r="AI3294" s="19">
        <v>17</v>
      </c>
    </row>
    <row r="3295" spans="1:35" ht="10.5" customHeight="1" x14ac:dyDescent="0.25">
      <c r="A3295" s="5">
        <v>1727</v>
      </c>
      <c r="B3295" s="5">
        <v>690069006</v>
      </c>
      <c r="C3295" s="5"/>
      <c r="D3295" s="5" t="s">
        <v>8740</v>
      </c>
      <c r="E3295" s="15"/>
      <c r="F3295" s="16">
        <f>+IF(TABLA!$E3295 &lt;&gt; "", 1, 0)</f>
        <v>0</v>
      </c>
      <c r="G3295" s="15"/>
      <c r="H3295" s="16">
        <f>+IF(TABLA!$G3295&lt;&gt;"",1,0)</f>
        <v>0</v>
      </c>
      <c r="I3295" s="15"/>
      <c r="J3295" s="16">
        <f>+IF(TABLA!$I3295&lt;&gt;"",1,0)</f>
        <v>0</v>
      </c>
      <c r="K3295" s="16">
        <f>+IF(AND(TABLA!$F3295=1,TABLA!$H3295=1,TABLA!$J3295=1), 1, 0)</f>
        <v>0</v>
      </c>
      <c r="L3295" s="16"/>
      <c r="M3295" s="5" t="s">
        <v>163</v>
      </c>
      <c r="N3295" s="5" t="s">
        <v>8741</v>
      </c>
      <c r="O3295" s="17">
        <v>45190</v>
      </c>
      <c r="P3295" s="5">
        <v>1</v>
      </c>
      <c r="Q3295" s="5">
        <v>1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1</v>
      </c>
      <c r="X3295" s="5">
        <v>0</v>
      </c>
      <c r="Y3295" s="5">
        <v>0</v>
      </c>
      <c r="Z3295" s="5">
        <v>0</v>
      </c>
      <c r="AA3295" s="5">
        <v>1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18">
        <v>0.49919999999999998</v>
      </c>
      <c r="AH3295" s="19">
        <v>3</v>
      </c>
      <c r="AI3295" s="19">
        <v>4</v>
      </c>
    </row>
    <row r="3296" spans="1:35" ht="10.5" customHeight="1" x14ac:dyDescent="0.25">
      <c r="A3296" s="5">
        <v>2596</v>
      </c>
      <c r="B3296" s="5">
        <v>690099009</v>
      </c>
      <c r="C3296" s="5"/>
      <c r="D3296" s="5" t="s">
        <v>8742</v>
      </c>
      <c r="E3296" s="15"/>
      <c r="F3296" s="16">
        <f>+IF(TABLA!$E3296 &lt;&gt; "", 1, 0)</f>
        <v>0</v>
      </c>
      <c r="G3296" s="15"/>
      <c r="H3296" s="16">
        <f>+IF(TABLA!$G3296&lt;&gt;"",1,0)</f>
        <v>0</v>
      </c>
      <c r="I3296" s="15"/>
      <c r="J3296" s="16">
        <f>+IF(TABLA!$I3296&lt;&gt;"",1,0)</f>
        <v>0</v>
      </c>
      <c r="K3296" s="16">
        <f>+IF(AND(TABLA!$F3296=1,TABLA!$H3296=1,TABLA!$J3296=1), 1, 0)</f>
        <v>0</v>
      </c>
      <c r="L3296" s="16"/>
      <c r="M3296" s="5" t="s">
        <v>163</v>
      </c>
      <c r="N3296" s="5" t="s">
        <v>8743</v>
      </c>
      <c r="O3296" s="17">
        <v>45224</v>
      </c>
      <c r="P3296" s="5">
        <v>1</v>
      </c>
      <c r="Q3296" s="5">
        <v>1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1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18">
        <v>46.323300000000003</v>
      </c>
      <c r="AH3296" s="19">
        <v>135</v>
      </c>
      <c r="AI3296" s="19">
        <v>136</v>
      </c>
    </row>
    <row r="3297" spans="1:35" ht="10.5" customHeight="1" x14ac:dyDescent="0.25">
      <c r="A3297" s="5">
        <v>1863</v>
      </c>
      <c r="B3297" s="5">
        <v>690209020</v>
      </c>
      <c r="C3297" s="5"/>
      <c r="D3297" s="5" t="s">
        <v>8744</v>
      </c>
      <c r="E3297" s="15"/>
      <c r="F3297" s="16">
        <f>+IF(TABLA!$E3297 &lt;&gt; "", 1, 0)</f>
        <v>0</v>
      </c>
      <c r="G3297" s="15"/>
      <c r="H3297" s="16">
        <f>+IF(TABLA!$G3297&lt;&gt;"",1,0)</f>
        <v>0</v>
      </c>
      <c r="I3297" s="15"/>
      <c r="J3297" s="16">
        <f>+IF(TABLA!$I3297&lt;&gt;"",1,0)</f>
        <v>0</v>
      </c>
      <c r="K3297" s="16">
        <f>+IF(AND(TABLA!$F3297=1,TABLA!$H3297=1,TABLA!$J3297=1), 1, 0)</f>
        <v>0</v>
      </c>
      <c r="L3297" s="16"/>
      <c r="M3297" s="5" t="s">
        <v>163</v>
      </c>
      <c r="N3297" s="5" t="s">
        <v>8745</v>
      </c>
      <c r="O3297" s="17">
        <v>45199</v>
      </c>
      <c r="P3297" s="5">
        <v>1</v>
      </c>
      <c r="Q3297" s="5">
        <v>1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1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18">
        <v>865.26639999999998</v>
      </c>
      <c r="AH3297" s="19">
        <v>36</v>
      </c>
      <c r="AI3297" s="19">
        <v>38</v>
      </c>
    </row>
    <row r="3298" spans="1:35" ht="10.5" customHeight="1" x14ac:dyDescent="0.25">
      <c r="A3298" s="5">
        <v>15</v>
      </c>
      <c r="B3298" s="5">
        <v>690209025</v>
      </c>
      <c r="C3298" s="5"/>
      <c r="D3298" s="5" t="s">
        <v>8746</v>
      </c>
      <c r="E3298" s="15"/>
      <c r="F3298" s="16">
        <f>+IF(TABLA!$E3298 &lt;&gt; "", 1, 0)</f>
        <v>0</v>
      </c>
      <c r="G3298" s="15"/>
      <c r="H3298" s="16">
        <f>+IF(TABLA!$G3298&lt;&gt;"",1,0)</f>
        <v>0</v>
      </c>
      <c r="I3298" s="15"/>
      <c r="J3298" s="16">
        <f>+IF(TABLA!$I3298&lt;&gt;"",1,0)</f>
        <v>0</v>
      </c>
      <c r="K3298" s="16">
        <f>+IF(AND(TABLA!$F3298=1,TABLA!$H3298=1,TABLA!$J3298=1), 1, 0)</f>
        <v>0</v>
      </c>
      <c r="L3298" s="16"/>
      <c r="M3298" s="5" t="s">
        <v>163</v>
      </c>
      <c r="N3298" s="5" t="s">
        <v>8747</v>
      </c>
      <c r="O3298" s="17">
        <v>44740</v>
      </c>
      <c r="P3298" s="5">
        <v>0</v>
      </c>
      <c r="Q3298" s="5">
        <v>1</v>
      </c>
      <c r="R3298" s="5">
        <v>0</v>
      </c>
      <c r="S3298" s="5">
        <v>0</v>
      </c>
      <c r="T3298" s="5">
        <v>1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18">
        <v>26.4057</v>
      </c>
      <c r="AH3298" s="19">
        <v>3</v>
      </c>
      <c r="AI3298" s="19">
        <v>3</v>
      </c>
    </row>
    <row r="3299" spans="1:35" ht="10.5" customHeight="1" x14ac:dyDescent="0.25">
      <c r="A3299" s="5">
        <v>261</v>
      </c>
      <c r="B3299" s="5">
        <v>690209027</v>
      </c>
      <c r="C3299" s="5"/>
      <c r="D3299" s="5" t="s">
        <v>8748</v>
      </c>
      <c r="E3299" s="15"/>
      <c r="F3299" s="16">
        <f>+IF(TABLA!$E3299 &lt;&gt; "", 1, 0)</f>
        <v>0</v>
      </c>
      <c r="G3299" s="15"/>
      <c r="H3299" s="16">
        <f>+IF(TABLA!$G3299&lt;&gt;"",1,0)</f>
        <v>0</v>
      </c>
      <c r="I3299" s="15"/>
      <c r="J3299" s="16">
        <f>+IF(TABLA!$I3299&lt;&gt;"",1,0)</f>
        <v>0</v>
      </c>
      <c r="K3299" s="16">
        <f>+IF(AND(TABLA!$F3299=1,TABLA!$H3299=1,TABLA!$J3299=1), 1, 0)</f>
        <v>0</v>
      </c>
      <c r="L3299" s="16"/>
      <c r="M3299" s="5" t="s">
        <v>163</v>
      </c>
      <c r="N3299" s="5" t="s">
        <v>8749</v>
      </c>
      <c r="O3299" s="17">
        <v>44922</v>
      </c>
      <c r="P3299" s="5">
        <v>1</v>
      </c>
      <c r="Q3299" s="5">
        <v>1</v>
      </c>
      <c r="R3299" s="5">
        <v>0</v>
      </c>
      <c r="S3299" s="5">
        <v>0</v>
      </c>
      <c r="T3299" s="5">
        <v>1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0</v>
      </c>
      <c r="AG3299" s="18">
        <v>399.8236</v>
      </c>
      <c r="AH3299" s="19">
        <v>8</v>
      </c>
      <c r="AI3299" s="19">
        <v>8</v>
      </c>
    </row>
    <row r="3300" spans="1:35" ht="10.5" customHeight="1" x14ac:dyDescent="0.25">
      <c r="A3300" s="5">
        <v>2291</v>
      </c>
      <c r="B3300" s="5">
        <v>994010212</v>
      </c>
      <c r="C3300" s="5"/>
      <c r="D3300" s="5" t="s">
        <v>8750</v>
      </c>
      <c r="E3300" s="15"/>
      <c r="F3300" s="16">
        <f>+IF(TABLA!$E3300 &lt;&gt; "", 1, 0)</f>
        <v>0</v>
      </c>
      <c r="G3300" s="15"/>
      <c r="H3300" s="16">
        <f>+IF(TABLA!$G3300&lt;&gt;"",1,0)</f>
        <v>0</v>
      </c>
      <c r="I3300" s="15"/>
      <c r="J3300" s="16">
        <f>+IF(TABLA!$I3300&lt;&gt;"",1,0)</f>
        <v>0</v>
      </c>
      <c r="K3300" s="16">
        <f>+IF(AND(TABLA!$F3300=1,TABLA!$H3300=1,TABLA!$J3300=1), 1, 0)</f>
        <v>0</v>
      </c>
      <c r="L3300" s="16"/>
      <c r="M3300" s="5" t="s">
        <v>163</v>
      </c>
      <c r="N3300" s="5" t="s">
        <v>8751</v>
      </c>
      <c r="O3300" s="17">
        <v>45217</v>
      </c>
      <c r="P3300" s="5">
        <v>1</v>
      </c>
      <c r="Q3300" s="5">
        <v>1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1</v>
      </c>
      <c r="Y3300" s="5">
        <v>0</v>
      </c>
      <c r="Z3300" s="5">
        <v>1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18">
        <v>3.1063999999999998</v>
      </c>
      <c r="AH3300" s="19">
        <v>16</v>
      </c>
      <c r="AI3300" s="19">
        <v>17</v>
      </c>
    </row>
    <row r="3301" spans="1:35" ht="10.5" customHeight="1" x14ac:dyDescent="0.25">
      <c r="A3301" s="5">
        <v>2171</v>
      </c>
      <c r="B3301" s="5">
        <v>994010315</v>
      </c>
      <c r="C3301" s="5"/>
      <c r="D3301" s="5" t="s">
        <v>7145</v>
      </c>
      <c r="E3301" s="15"/>
      <c r="F3301" s="16">
        <f>+IF(TABLA!$E3301 &lt;&gt; "", 1, 0)</f>
        <v>0</v>
      </c>
      <c r="G3301" s="15"/>
      <c r="H3301" s="16">
        <f>+IF(TABLA!$G3301&lt;&gt;"",1,0)</f>
        <v>0</v>
      </c>
      <c r="I3301" s="15"/>
      <c r="J3301" s="16">
        <f>+IF(TABLA!$I3301&lt;&gt;"",1,0)</f>
        <v>0</v>
      </c>
      <c r="K3301" s="16">
        <f>+IF(AND(TABLA!$F3301=1,TABLA!$H3301=1,TABLA!$J3301=1), 1, 0)</f>
        <v>0</v>
      </c>
      <c r="L3301" s="16"/>
      <c r="M3301" s="5" t="s">
        <v>163</v>
      </c>
      <c r="N3301" s="5" t="s">
        <v>7147</v>
      </c>
      <c r="O3301" s="17">
        <v>45213</v>
      </c>
      <c r="P3301" s="5">
        <v>1</v>
      </c>
      <c r="Q3301" s="5">
        <v>1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1</v>
      </c>
      <c r="Y3301" s="5">
        <v>0</v>
      </c>
      <c r="Z3301" s="5">
        <v>1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18">
        <v>1.3895999999999999</v>
      </c>
      <c r="AH3301" s="19">
        <v>2</v>
      </c>
      <c r="AI3301" s="19">
        <v>2</v>
      </c>
    </row>
    <row r="3302" spans="1:35" ht="10.5" customHeight="1" x14ac:dyDescent="0.25">
      <c r="A3302" s="5">
        <v>1339</v>
      </c>
      <c r="B3302" s="5">
        <v>994010316</v>
      </c>
      <c r="C3302" s="5"/>
      <c r="D3302" s="5" t="s">
        <v>7148</v>
      </c>
      <c r="E3302" s="15"/>
      <c r="F3302" s="16">
        <f>+IF(TABLA!$E3302 &lt;&gt; "", 1, 0)</f>
        <v>0</v>
      </c>
      <c r="G3302" s="15"/>
      <c r="H3302" s="16">
        <f>+IF(TABLA!$G3302&lt;&gt;"",1,0)</f>
        <v>0</v>
      </c>
      <c r="I3302" s="15"/>
      <c r="J3302" s="16">
        <f>+IF(TABLA!$I3302&lt;&gt;"",1,0)</f>
        <v>0</v>
      </c>
      <c r="K3302" s="16">
        <f>+IF(AND(TABLA!$F3302=1,TABLA!$H3302=1,TABLA!$J3302=1), 1, 0)</f>
        <v>0</v>
      </c>
      <c r="L3302" s="16"/>
      <c r="M3302" s="5" t="s">
        <v>163</v>
      </c>
      <c r="N3302" s="5" t="s">
        <v>7150</v>
      </c>
      <c r="O3302" s="17">
        <v>45155</v>
      </c>
      <c r="P3302" s="5">
        <v>1</v>
      </c>
      <c r="Q3302" s="5">
        <v>1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1</v>
      </c>
      <c r="Y3302" s="5">
        <v>0</v>
      </c>
      <c r="Z3302" s="5">
        <v>1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18">
        <v>0.79759999999999998</v>
      </c>
      <c r="AH3302" s="19">
        <v>2</v>
      </c>
      <c r="AI3302" s="19">
        <v>2</v>
      </c>
    </row>
    <row r="3303" spans="1:35" ht="10.5" customHeight="1" x14ac:dyDescent="0.25">
      <c r="A3303" s="5">
        <v>1350</v>
      </c>
      <c r="B3303" s="5">
        <v>994010515</v>
      </c>
      <c r="C3303" s="5"/>
      <c r="D3303" s="5" t="s">
        <v>8752</v>
      </c>
      <c r="E3303" s="15"/>
      <c r="F3303" s="16">
        <f>+IF(TABLA!$E3303 &lt;&gt; "", 1, 0)</f>
        <v>0</v>
      </c>
      <c r="G3303" s="15"/>
      <c r="H3303" s="16">
        <f>+IF(TABLA!$G3303&lt;&gt;"",1,0)</f>
        <v>0</v>
      </c>
      <c r="I3303" s="15"/>
      <c r="J3303" s="16">
        <f>+IF(TABLA!$I3303&lt;&gt;"",1,0)</f>
        <v>0</v>
      </c>
      <c r="K3303" s="16">
        <f>+IF(AND(TABLA!$F3303=1,TABLA!$H3303=1,TABLA!$J3303=1), 1, 0)</f>
        <v>0</v>
      </c>
      <c r="L3303" s="16"/>
      <c r="M3303" s="5" t="s">
        <v>163</v>
      </c>
      <c r="N3303" s="5" t="s">
        <v>8753</v>
      </c>
      <c r="O3303" s="17">
        <v>45156</v>
      </c>
      <c r="P3303" s="5">
        <v>1</v>
      </c>
      <c r="Q3303" s="5">
        <v>1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1</v>
      </c>
      <c r="Y3303" s="5">
        <v>0</v>
      </c>
      <c r="Z3303" s="5">
        <v>1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18">
        <v>1.2997000000000001</v>
      </c>
      <c r="AH3303" s="19">
        <v>3</v>
      </c>
      <c r="AI3303" s="19">
        <v>3</v>
      </c>
    </row>
    <row r="3304" spans="1:35" ht="10.5" customHeight="1" x14ac:dyDescent="0.25">
      <c r="A3304" s="5">
        <v>2045</v>
      </c>
      <c r="B3304" s="5">
        <v>994010710</v>
      </c>
      <c r="C3304" s="5"/>
      <c r="D3304" s="5" t="s">
        <v>7160</v>
      </c>
      <c r="E3304" s="15"/>
      <c r="F3304" s="16">
        <f>+IF(TABLA!$E3304 &lt;&gt; "", 1, 0)</f>
        <v>0</v>
      </c>
      <c r="G3304" s="15"/>
      <c r="H3304" s="16">
        <f>+IF(TABLA!$G3304&lt;&gt;"",1,0)</f>
        <v>0</v>
      </c>
      <c r="I3304" s="15"/>
      <c r="J3304" s="16">
        <f>+IF(TABLA!$I3304&lt;&gt;"",1,0)</f>
        <v>0</v>
      </c>
      <c r="K3304" s="16">
        <f>+IF(AND(TABLA!$F3304=1,TABLA!$H3304=1,TABLA!$J3304=1), 1, 0)</f>
        <v>0</v>
      </c>
      <c r="L3304" s="16"/>
      <c r="M3304" s="5" t="s">
        <v>163</v>
      </c>
      <c r="N3304" s="5" t="s">
        <v>7162</v>
      </c>
      <c r="O3304" s="17">
        <v>45209</v>
      </c>
      <c r="P3304" s="5">
        <v>1</v>
      </c>
      <c r="Q3304" s="5">
        <v>1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1</v>
      </c>
      <c r="Y3304" s="5">
        <v>0</v>
      </c>
      <c r="Z3304" s="5">
        <v>1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18">
        <v>16.5303</v>
      </c>
      <c r="AH3304" s="19">
        <v>7</v>
      </c>
      <c r="AI3304" s="19">
        <v>7</v>
      </c>
    </row>
    <row r="3305" spans="1:35" ht="10.5" customHeight="1" x14ac:dyDescent="0.25">
      <c r="A3305" s="5">
        <v>1999</v>
      </c>
      <c r="B3305" s="5">
        <v>994010906</v>
      </c>
      <c r="C3305" s="5"/>
      <c r="D3305" s="5" t="s">
        <v>7974</v>
      </c>
      <c r="E3305" s="15"/>
      <c r="F3305" s="16">
        <f>+IF(TABLA!$E3305 &lt;&gt; "", 1, 0)</f>
        <v>0</v>
      </c>
      <c r="G3305" s="15"/>
      <c r="H3305" s="16">
        <f>+IF(TABLA!$G3305&lt;&gt;"",1,0)</f>
        <v>0</v>
      </c>
      <c r="I3305" s="15"/>
      <c r="J3305" s="16">
        <f>+IF(TABLA!$I3305&lt;&gt;"",1,0)</f>
        <v>0</v>
      </c>
      <c r="K3305" s="16">
        <f>+IF(AND(TABLA!$F3305=1,TABLA!$H3305=1,TABLA!$J3305=1), 1, 0)</f>
        <v>0</v>
      </c>
      <c r="L3305" s="16"/>
      <c r="M3305" s="5" t="s">
        <v>163</v>
      </c>
      <c r="N3305" s="5" t="s">
        <v>7975</v>
      </c>
      <c r="O3305" s="17">
        <v>45205</v>
      </c>
      <c r="P3305" s="5">
        <v>1</v>
      </c>
      <c r="Q3305" s="5">
        <v>1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1</v>
      </c>
      <c r="Y3305" s="5">
        <v>0</v>
      </c>
      <c r="Z3305" s="5">
        <v>1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18">
        <v>8.5401000000000007</v>
      </c>
      <c r="AH3305" s="19">
        <v>9</v>
      </c>
      <c r="AI3305" s="19">
        <v>9</v>
      </c>
    </row>
    <row r="3306" spans="1:35" ht="10.5" customHeight="1" x14ac:dyDescent="0.25">
      <c r="A3306" s="5">
        <v>1834</v>
      </c>
      <c r="B3306" s="5">
        <v>994010949</v>
      </c>
      <c r="C3306" s="5"/>
      <c r="D3306" s="5" t="s">
        <v>7184</v>
      </c>
      <c r="E3306" s="15"/>
      <c r="F3306" s="16">
        <f>+IF(TABLA!$E3306 &lt;&gt; "", 1, 0)</f>
        <v>0</v>
      </c>
      <c r="G3306" s="15"/>
      <c r="H3306" s="16">
        <f>+IF(TABLA!$G3306&lt;&gt;"",1,0)</f>
        <v>0</v>
      </c>
      <c r="I3306" s="15"/>
      <c r="J3306" s="16">
        <f>+IF(TABLA!$I3306&lt;&gt;"",1,0)</f>
        <v>0</v>
      </c>
      <c r="K3306" s="16">
        <f>+IF(AND(TABLA!$F3306=1,TABLA!$H3306=1,TABLA!$J3306=1), 1, 0)</f>
        <v>0</v>
      </c>
      <c r="L3306" s="16"/>
      <c r="M3306" s="5" t="s">
        <v>163</v>
      </c>
      <c r="N3306" s="5" t="s">
        <v>7186</v>
      </c>
      <c r="O3306" s="17">
        <v>45197</v>
      </c>
      <c r="P3306" s="5">
        <v>1</v>
      </c>
      <c r="Q3306" s="5">
        <v>1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1</v>
      </c>
      <c r="Y3306" s="5">
        <v>0</v>
      </c>
      <c r="Z3306" s="5">
        <v>1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18">
        <v>11.4819</v>
      </c>
      <c r="AH3306" s="19">
        <v>9</v>
      </c>
      <c r="AI3306" s="19">
        <v>10</v>
      </c>
    </row>
    <row r="3307" spans="1:35" ht="10.5" customHeight="1" x14ac:dyDescent="0.25">
      <c r="A3307" s="5">
        <v>2208</v>
      </c>
      <c r="B3307" s="5">
        <v>994010950</v>
      </c>
      <c r="C3307" s="5"/>
      <c r="D3307" s="5" t="s">
        <v>7187</v>
      </c>
      <c r="E3307" s="15"/>
      <c r="F3307" s="16">
        <f>+IF(TABLA!$E3307 &lt;&gt; "", 1, 0)</f>
        <v>0</v>
      </c>
      <c r="G3307" s="15"/>
      <c r="H3307" s="16">
        <f>+IF(TABLA!$G3307&lt;&gt;"",1,0)</f>
        <v>0</v>
      </c>
      <c r="I3307" s="15"/>
      <c r="J3307" s="16">
        <f>+IF(TABLA!$I3307&lt;&gt;"",1,0)</f>
        <v>0</v>
      </c>
      <c r="K3307" s="16">
        <f>+IF(AND(TABLA!$F3307=1,TABLA!$H3307=1,TABLA!$J3307=1), 1, 0)</f>
        <v>0</v>
      </c>
      <c r="L3307" s="16"/>
      <c r="M3307" s="5" t="s">
        <v>163</v>
      </c>
      <c r="N3307" s="5" t="s">
        <v>7189</v>
      </c>
      <c r="O3307" s="17">
        <v>45215</v>
      </c>
      <c r="P3307" s="5">
        <v>1</v>
      </c>
      <c r="Q3307" s="5">
        <v>1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1</v>
      </c>
      <c r="Y3307" s="5">
        <v>0</v>
      </c>
      <c r="Z3307" s="5">
        <v>1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18">
        <v>38.441299999999998</v>
      </c>
      <c r="AH3307" s="19">
        <v>18</v>
      </c>
      <c r="AI3307" s="19">
        <v>23</v>
      </c>
    </row>
    <row r="3308" spans="1:35" ht="10.5" customHeight="1" x14ac:dyDescent="0.25">
      <c r="A3308" s="5">
        <v>1054</v>
      </c>
      <c r="B3308" s="5">
        <v>994011246</v>
      </c>
      <c r="C3308" s="5"/>
      <c r="D3308" s="5" t="s">
        <v>8179</v>
      </c>
      <c r="E3308" s="15"/>
      <c r="F3308" s="16">
        <f>+IF(TABLA!$E3308 &lt;&gt; "", 1, 0)</f>
        <v>0</v>
      </c>
      <c r="G3308" s="15"/>
      <c r="H3308" s="16">
        <f>+IF(TABLA!$G3308&lt;&gt;"",1,0)</f>
        <v>0</v>
      </c>
      <c r="I3308" s="15"/>
      <c r="J3308" s="16">
        <f>+IF(TABLA!$I3308&lt;&gt;"",1,0)</f>
        <v>0</v>
      </c>
      <c r="K3308" s="16">
        <f>+IF(AND(TABLA!$F3308=1,TABLA!$H3308=1,TABLA!$J3308=1), 1, 0)</f>
        <v>0</v>
      </c>
      <c r="L3308" s="16"/>
      <c r="M3308" s="5" t="s">
        <v>163</v>
      </c>
      <c r="N3308" s="5" t="s">
        <v>8754</v>
      </c>
      <c r="O3308" s="17">
        <v>45117</v>
      </c>
      <c r="P3308" s="5">
        <v>1</v>
      </c>
      <c r="Q3308" s="5">
        <v>1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</v>
      </c>
      <c r="Y3308" s="5">
        <v>0</v>
      </c>
      <c r="Z3308" s="5">
        <v>1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18">
        <v>1.1249</v>
      </c>
      <c r="AH3308" s="19">
        <v>1</v>
      </c>
      <c r="AI3308" s="19">
        <v>1</v>
      </c>
    </row>
    <row r="3309" spans="1:35" ht="10.5" customHeight="1" x14ac:dyDescent="0.25">
      <c r="A3309" s="5">
        <v>1864</v>
      </c>
      <c r="B3309" s="5">
        <v>994011316</v>
      </c>
      <c r="C3309" s="5"/>
      <c r="D3309" s="5" t="s">
        <v>8755</v>
      </c>
      <c r="E3309" s="15"/>
      <c r="F3309" s="16">
        <f>+IF(TABLA!$E3309 &lt;&gt; "", 1, 0)</f>
        <v>0</v>
      </c>
      <c r="G3309" s="15"/>
      <c r="H3309" s="16">
        <f>+IF(TABLA!$G3309&lt;&gt;"",1,0)</f>
        <v>0</v>
      </c>
      <c r="I3309" s="15"/>
      <c r="J3309" s="16">
        <f>+IF(TABLA!$I3309&lt;&gt;"",1,0)</f>
        <v>0</v>
      </c>
      <c r="K3309" s="16">
        <f>+IF(AND(TABLA!$F3309=1,TABLA!$H3309=1,TABLA!$J3309=1), 1, 0)</f>
        <v>0</v>
      </c>
      <c r="L3309" s="16"/>
      <c r="M3309" s="5" t="s">
        <v>163</v>
      </c>
      <c r="N3309" s="5" t="s">
        <v>8756</v>
      </c>
      <c r="O3309" s="17">
        <v>45199</v>
      </c>
      <c r="P3309" s="5">
        <v>1</v>
      </c>
      <c r="Q3309" s="5">
        <v>1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1</v>
      </c>
      <c r="Y3309" s="5">
        <v>0</v>
      </c>
      <c r="Z3309" s="5">
        <v>1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18">
        <v>1.5971</v>
      </c>
      <c r="AH3309" s="19">
        <v>3</v>
      </c>
      <c r="AI3309" s="19">
        <v>3</v>
      </c>
    </row>
    <row r="3310" spans="1:35" ht="10.5" customHeight="1" x14ac:dyDescent="0.25">
      <c r="A3310" s="5">
        <v>1835</v>
      </c>
      <c r="B3310" s="5">
        <v>994011319</v>
      </c>
      <c r="C3310" s="5"/>
      <c r="D3310" s="5" t="s">
        <v>7204</v>
      </c>
      <c r="E3310" s="15"/>
      <c r="F3310" s="16">
        <f>+IF(TABLA!$E3310 &lt;&gt; "", 1, 0)</f>
        <v>0</v>
      </c>
      <c r="G3310" s="15"/>
      <c r="H3310" s="16">
        <f>+IF(TABLA!$G3310&lt;&gt;"",1,0)</f>
        <v>0</v>
      </c>
      <c r="I3310" s="15"/>
      <c r="J3310" s="16">
        <f>+IF(TABLA!$I3310&lt;&gt;"",1,0)</f>
        <v>0</v>
      </c>
      <c r="K3310" s="16">
        <f>+IF(AND(TABLA!$F3310=1,TABLA!$H3310=1,TABLA!$J3310=1), 1, 0)</f>
        <v>0</v>
      </c>
      <c r="L3310" s="16"/>
      <c r="M3310" s="5" t="s">
        <v>163</v>
      </c>
      <c r="N3310" s="5" t="s">
        <v>7206</v>
      </c>
      <c r="O3310" s="17">
        <v>45197</v>
      </c>
      <c r="P3310" s="5">
        <v>1</v>
      </c>
      <c r="Q3310" s="5">
        <v>1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1</v>
      </c>
      <c r="Y3310" s="5">
        <v>0</v>
      </c>
      <c r="Z3310" s="5">
        <v>1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18">
        <v>3.0289999999999999</v>
      </c>
      <c r="AH3310" s="19">
        <v>5</v>
      </c>
      <c r="AI3310" s="19">
        <v>5</v>
      </c>
    </row>
    <row r="3311" spans="1:35" ht="10.5" customHeight="1" x14ac:dyDescent="0.25">
      <c r="A3311" s="5">
        <v>2172</v>
      </c>
      <c r="B3311" s="5">
        <v>994011415</v>
      </c>
      <c r="C3311" s="5"/>
      <c r="D3311" s="5" t="s">
        <v>7207</v>
      </c>
      <c r="E3311" s="15"/>
      <c r="F3311" s="16">
        <f>+IF(TABLA!$E3311 &lt;&gt; "", 1, 0)</f>
        <v>0</v>
      </c>
      <c r="G3311" s="15"/>
      <c r="H3311" s="16">
        <f>+IF(TABLA!$G3311&lt;&gt;"",1,0)</f>
        <v>0</v>
      </c>
      <c r="I3311" s="15"/>
      <c r="J3311" s="16">
        <f>+IF(TABLA!$I3311&lt;&gt;"",1,0)</f>
        <v>0</v>
      </c>
      <c r="K3311" s="16">
        <f>+IF(AND(TABLA!$F3311=1,TABLA!$H3311=1,TABLA!$J3311=1), 1, 0)</f>
        <v>0</v>
      </c>
      <c r="L3311" s="16"/>
      <c r="M3311" s="5" t="s">
        <v>163</v>
      </c>
      <c r="N3311" s="5" t="s">
        <v>7209</v>
      </c>
      <c r="O3311" s="17">
        <v>45213</v>
      </c>
      <c r="P3311" s="5">
        <v>1</v>
      </c>
      <c r="Q3311" s="5">
        <v>1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1</v>
      </c>
      <c r="Y3311" s="5">
        <v>0</v>
      </c>
      <c r="Z3311" s="5">
        <v>1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18">
        <v>4.0464000000000002</v>
      </c>
      <c r="AH3311" s="19">
        <v>16</v>
      </c>
      <c r="AI3311" s="19">
        <v>18</v>
      </c>
    </row>
    <row r="3312" spans="1:35" ht="10.5" customHeight="1" x14ac:dyDescent="0.25">
      <c r="A3312" s="5">
        <v>1582</v>
      </c>
      <c r="B3312" s="5">
        <v>994011562</v>
      </c>
      <c r="C3312" s="5"/>
      <c r="D3312" s="5" t="s">
        <v>8757</v>
      </c>
      <c r="E3312" s="15"/>
      <c r="F3312" s="16">
        <f>+IF(TABLA!$E3312 &lt;&gt; "", 1, 0)</f>
        <v>0</v>
      </c>
      <c r="G3312" s="15"/>
      <c r="H3312" s="16">
        <f>+IF(TABLA!$G3312&lt;&gt;"",1,0)</f>
        <v>0</v>
      </c>
      <c r="I3312" s="15"/>
      <c r="J3312" s="16">
        <f>+IF(TABLA!$I3312&lt;&gt;"",1,0)</f>
        <v>0</v>
      </c>
      <c r="K3312" s="16">
        <f>+IF(AND(TABLA!$F3312=1,TABLA!$H3312=1,TABLA!$J3312=1), 1, 0)</f>
        <v>0</v>
      </c>
      <c r="L3312" s="16"/>
      <c r="M3312" s="5" t="s">
        <v>163</v>
      </c>
      <c r="N3312" s="5" t="s">
        <v>8758</v>
      </c>
      <c r="O3312" s="17">
        <v>45177</v>
      </c>
      <c r="P3312" s="5">
        <v>1</v>
      </c>
      <c r="Q3312" s="5">
        <v>1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</v>
      </c>
      <c r="Y3312" s="5">
        <v>0</v>
      </c>
      <c r="Z3312" s="5">
        <v>1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18">
        <v>3.8509000000000002</v>
      </c>
      <c r="AH3312" s="19">
        <v>3</v>
      </c>
      <c r="AI3312" s="19">
        <v>3</v>
      </c>
    </row>
    <row r="3313" spans="1:35" ht="10.5" customHeight="1" x14ac:dyDescent="0.25">
      <c r="A3313" s="5">
        <v>1411</v>
      </c>
      <c r="B3313" s="5">
        <v>994011707</v>
      </c>
      <c r="C3313" s="5"/>
      <c r="D3313" s="5" t="s">
        <v>7228</v>
      </c>
      <c r="E3313" s="15"/>
      <c r="F3313" s="16">
        <f>+IF(TABLA!$E3313 &lt;&gt; "", 1, 0)</f>
        <v>0</v>
      </c>
      <c r="G3313" s="15"/>
      <c r="H3313" s="16">
        <f>+IF(TABLA!$G3313&lt;&gt;"",1,0)</f>
        <v>0</v>
      </c>
      <c r="I3313" s="15"/>
      <c r="J3313" s="16">
        <f>+IF(TABLA!$I3313&lt;&gt;"",1,0)</f>
        <v>0</v>
      </c>
      <c r="K3313" s="16">
        <f>+IF(AND(TABLA!$F3313=1,TABLA!$H3313=1,TABLA!$J3313=1), 1, 0)</f>
        <v>0</v>
      </c>
      <c r="L3313" s="16"/>
      <c r="M3313" s="5" t="s">
        <v>163</v>
      </c>
      <c r="N3313" s="5" t="s">
        <v>7230</v>
      </c>
      <c r="O3313" s="17">
        <v>45162</v>
      </c>
      <c r="P3313" s="5">
        <v>1</v>
      </c>
      <c r="Q3313" s="5">
        <v>1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1</v>
      </c>
      <c r="Y3313" s="5">
        <v>0</v>
      </c>
      <c r="Z3313" s="5">
        <v>1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18">
        <v>1.3250999999999999</v>
      </c>
      <c r="AH3313" s="19">
        <v>1</v>
      </c>
      <c r="AI3313" s="19">
        <v>1</v>
      </c>
    </row>
    <row r="3314" spans="1:35" ht="10.5" customHeight="1" x14ac:dyDescent="0.25">
      <c r="A3314" s="5">
        <v>1444</v>
      </c>
      <c r="B3314" s="5">
        <v>994011918</v>
      </c>
      <c r="C3314" s="5"/>
      <c r="D3314" s="5" t="s">
        <v>7231</v>
      </c>
      <c r="E3314" s="15"/>
      <c r="F3314" s="16">
        <f>+IF(TABLA!$E3314 &lt;&gt; "", 1, 0)</f>
        <v>0</v>
      </c>
      <c r="G3314" s="15"/>
      <c r="H3314" s="16">
        <f>+IF(TABLA!$G3314&lt;&gt;"",1,0)</f>
        <v>0</v>
      </c>
      <c r="I3314" s="15"/>
      <c r="J3314" s="16">
        <f>+IF(TABLA!$I3314&lt;&gt;"",1,0)</f>
        <v>0</v>
      </c>
      <c r="K3314" s="16">
        <f>+IF(AND(TABLA!$F3314=1,TABLA!$H3314=1,TABLA!$J3314=1), 1, 0)</f>
        <v>0</v>
      </c>
      <c r="L3314" s="16"/>
      <c r="M3314" s="5" t="s">
        <v>163</v>
      </c>
      <c r="N3314" s="5" t="s">
        <v>7233</v>
      </c>
      <c r="O3314" s="17">
        <v>45166</v>
      </c>
      <c r="P3314" s="5">
        <v>1</v>
      </c>
      <c r="Q3314" s="5">
        <v>1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1</v>
      </c>
      <c r="Y3314" s="5">
        <v>0</v>
      </c>
      <c r="Z3314" s="5">
        <v>1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18">
        <v>5.2423999999999999</v>
      </c>
      <c r="AH3314" s="19">
        <v>6</v>
      </c>
      <c r="AI3314" s="19">
        <v>6</v>
      </c>
    </row>
    <row r="3315" spans="1:35" ht="10.5" customHeight="1" x14ac:dyDescent="0.25">
      <c r="A3315" s="5">
        <v>842</v>
      </c>
      <c r="B3315" s="5">
        <v>994012046</v>
      </c>
      <c r="C3315" s="5"/>
      <c r="D3315" s="5" t="s">
        <v>8759</v>
      </c>
      <c r="E3315" s="15"/>
      <c r="F3315" s="16">
        <f>+IF(TABLA!$E3315 &lt;&gt; "", 1, 0)</f>
        <v>0</v>
      </c>
      <c r="G3315" s="15"/>
      <c r="H3315" s="16">
        <f>+IF(TABLA!$G3315&lt;&gt;"",1,0)</f>
        <v>0</v>
      </c>
      <c r="I3315" s="15"/>
      <c r="J3315" s="16">
        <f>+IF(TABLA!$I3315&lt;&gt;"",1,0)</f>
        <v>0</v>
      </c>
      <c r="K3315" s="16">
        <f>+IF(AND(TABLA!$F3315=1,TABLA!$H3315=1,TABLA!$J3315=1), 1, 0)</f>
        <v>0</v>
      </c>
      <c r="L3315" s="16"/>
      <c r="M3315" s="5" t="s">
        <v>163</v>
      </c>
      <c r="N3315" s="5" t="s">
        <v>8760</v>
      </c>
      <c r="O3315" s="17">
        <v>45089</v>
      </c>
      <c r="P3315" s="5">
        <v>1</v>
      </c>
      <c r="Q3315" s="5">
        <v>1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1</v>
      </c>
      <c r="Y3315" s="5">
        <v>0</v>
      </c>
      <c r="Z3315" s="5">
        <v>1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18">
        <v>1.3418000000000001</v>
      </c>
      <c r="AH3315" s="19">
        <v>1</v>
      </c>
      <c r="AI3315" s="19">
        <v>1</v>
      </c>
    </row>
    <row r="3316" spans="1:35" ht="10.5" customHeight="1" x14ac:dyDescent="0.25">
      <c r="A3316" s="5">
        <v>900</v>
      </c>
      <c r="B3316" s="5">
        <v>994012671</v>
      </c>
      <c r="C3316" s="5"/>
      <c r="D3316" s="5" t="s">
        <v>7252</v>
      </c>
      <c r="E3316" s="15"/>
      <c r="F3316" s="16">
        <f>+IF(TABLA!$E3316 &lt;&gt; "", 1, 0)</f>
        <v>0</v>
      </c>
      <c r="G3316" s="15"/>
      <c r="H3316" s="16">
        <f>+IF(TABLA!$G3316&lt;&gt;"",1,0)</f>
        <v>0</v>
      </c>
      <c r="I3316" s="15"/>
      <c r="J3316" s="16">
        <f>+IF(TABLA!$I3316&lt;&gt;"",1,0)</f>
        <v>0</v>
      </c>
      <c r="K3316" s="16">
        <f>+IF(AND(TABLA!$F3316=1,TABLA!$H3316=1,TABLA!$J3316=1), 1, 0)</f>
        <v>0</v>
      </c>
      <c r="L3316" s="16"/>
      <c r="M3316" s="5" t="s">
        <v>163</v>
      </c>
      <c r="N3316" s="5" t="s">
        <v>7254</v>
      </c>
      <c r="O3316" s="17">
        <v>45096</v>
      </c>
      <c r="P3316" s="5">
        <v>1</v>
      </c>
      <c r="Q3316" s="5">
        <v>1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1</v>
      </c>
      <c r="Y3316" s="5">
        <v>0</v>
      </c>
      <c r="Z3316" s="5">
        <v>1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18">
        <v>0</v>
      </c>
      <c r="AH3316" s="19">
        <v>1</v>
      </c>
      <c r="AI3316" s="19">
        <v>1</v>
      </c>
    </row>
    <row r="3317" spans="1:35" ht="10.5" customHeight="1" x14ac:dyDescent="0.25">
      <c r="A3317" s="5">
        <v>2173</v>
      </c>
      <c r="B3317" s="5">
        <v>994015428</v>
      </c>
      <c r="C3317" s="5"/>
      <c r="D3317" s="5" t="s">
        <v>7261</v>
      </c>
      <c r="E3317" s="15"/>
      <c r="F3317" s="16">
        <f>+IF(TABLA!$E3317 &lt;&gt; "", 1, 0)</f>
        <v>0</v>
      </c>
      <c r="G3317" s="15"/>
      <c r="H3317" s="16">
        <f>+IF(TABLA!$G3317&lt;&gt;"",1,0)</f>
        <v>0</v>
      </c>
      <c r="I3317" s="15"/>
      <c r="J3317" s="16">
        <f>+IF(TABLA!$I3317&lt;&gt;"",1,0)</f>
        <v>0</v>
      </c>
      <c r="K3317" s="16">
        <f>+IF(AND(TABLA!$F3317=1,TABLA!$H3317=1,TABLA!$J3317=1), 1, 0)</f>
        <v>0</v>
      </c>
      <c r="L3317" s="16"/>
      <c r="M3317" s="5" t="s">
        <v>163</v>
      </c>
      <c r="N3317" s="5" t="s">
        <v>7263</v>
      </c>
      <c r="O3317" s="17">
        <v>45213</v>
      </c>
      <c r="P3317" s="5">
        <v>1</v>
      </c>
      <c r="Q3317" s="5">
        <v>1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1</v>
      </c>
      <c r="Y3317" s="5">
        <v>0</v>
      </c>
      <c r="Z3317" s="5">
        <v>1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18">
        <v>3.4224000000000001</v>
      </c>
      <c r="AH3317" s="19">
        <v>4</v>
      </c>
      <c r="AI3317" s="19">
        <v>5</v>
      </c>
    </row>
    <row r="3318" spans="1:35" ht="10.5" customHeight="1" x14ac:dyDescent="0.25">
      <c r="A3318" s="5">
        <v>1583</v>
      </c>
      <c r="B3318" s="5">
        <v>994015435</v>
      </c>
      <c r="C3318" s="5"/>
      <c r="D3318" s="5" t="s">
        <v>7270</v>
      </c>
      <c r="E3318" s="15"/>
      <c r="F3318" s="16">
        <f>+IF(TABLA!$E3318 &lt;&gt; "", 1, 0)</f>
        <v>0</v>
      </c>
      <c r="G3318" s="15"/>
      <c r="H3318" s="16">
        <f>+IF(TABLA!$G3318&lt;&gt;"",1,0)</f>
        <v>0</v>
      </c>
      <c r="I3318" s="15"/>
      <c r="J3318" s="16">
        <f>+IF(TABLA!$I3318&lt;&gt;"",1,0)</f>
        <v>0</v>
      </c>
      <c r="K3318" s="16">
        <f>+IF(AND(TABLA!$F3318=1,TABLA!$H3318=1,TABLA!$J3318=1), 1, 0)</f>
        <v>0</v>
      </c>
      <c r="L3318" s="16"/>
      <c r="M3318" s="5" t="s">
        <v>163</v>
      </c>
      <c r="N3318" s="5" t="s">
        <v>7272</v>
      </c>
      <c r="O3318" s="17">
        <v>45177</v>
      </c>
      <c r="P3318" s="5">
        <v>1</v>
      </c>
      <c r="Q3318" s="5">
        <v>1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1</v>
      </c>
      <c r="Y3318" s="5">
        <v>0</v>
      </c>
      <c r="Z3318" s="5">
        <v>1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18">
        <v>1.669</v>
      </c>
      <c r="AH3318" s="19">
        <v>1</v>
      </c>
      <c r="AI3318" s="19">
        <v>1</v>
      </c>
    </row>
    <row r="3319" spans="1:35" ht="10.5" customHeight="1" x14ac:dyDescent="0.25">
      <c r="A3319" s="5">
        <v>1748</v>
      </c>
      <c r="B3319" s="5">
        <v>994015440</v>
      </c>
      <c r="C3319" s="5"/>
      <c r="D3319" s="5" t="s">
        <v>8761</v>
      </c>
      <c r="E3319" s="15"/>
      <c r="F3319" s="16">
        <f>+IF(TABLA!$E3319 &lt;&gt; "", 1, 0)</f>
        <v>0</v>
      </c>
      <c r="G3319" s="15"/>
      <c r="H3319" s="16">
        <f>+IF(TABLA!$G3319&lt;&gt;"",1,0)</f>
        <v>0</v>
      </c>
      <c r="I3319" s="15"/>
      <c r="J3319" s="16">
        <f>+IF(TABLA!$I3319&lt;&gt;"",1,0)</f>
        <v>0</v>
      </c>
      <c r="K3319" s="16">
        <f>+IF(AND(TABLA!$F3319=1,TABLA!$H3319=1,TABLA!$J3319=1), 1, 0)</f>
        <v>0</v>
      </c>
      <c r="L3319" s="16"/>
      <c r="M3319" s="5" t="s">
        <v>163</v>
      </c>
      <c r="N3319" s="5" t="s">
        <v>8762</v>
      </c>
      <c r="O3319" s="17">
        <v>45191</v>
      </c>
      <c r="P3319" s="5">
        <v>1</v>
      </c>
      <c r="Q3319" s="5">
        <v>1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1</v>
      </c>
      <c r="Y3319" s="5">
        <v>0</v>
      </c>
      <c r="Z3319" s="5">
        <v>1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18">
        <v>0.6109</v>
      </c>
      <c r="AH3319" s="19">
        <v>1</v>
      </c>
      <c r="AI3319" s="19">
        <v>1</v>
      </c>
    </row>
    <row r="3320" spans="1:35" ht="10.5" customHeight="1" x14ac:dyDescent="0.25">
      <c r="A3320" s="5">
        <v>2151</v>
      </c>
      <c r="B3320" s="5">
        <v>994015442</v>
      </c>
      <c r="C3320" s="5"/>
      <c r="D3320" s="5" t="s">
        <v>8763</v>
      </c>
      <c r="E3320" s="15"/>
      <c r="F3320" s="16">
        <f>+IF(TABLA!$E3320 &lt;&gt; "", 1, 0)</f>
        <v>0</v>
      </c>
      <c r="G3320" s="15"/>
      <c r="H3320" s="16">
        <f>+IF(TABLA!$G3320&lt;&gt;"",1,0)</f>
        <v>0</v>
      </c>
      <c r="I3320" s="15"/>
      <c r="J3320" s="16">
        <f>+IF(TABLA!$I3320&lt;&gt;"",1,0)</f>
        <v>0</v>
      </c>
      <c r="K3320" s="16">
        <f>+IF(AND(TABLA!$F3320=1,TABLA!$H3320=1,TABLA!$J3320=1), 1, 0)</f>
        <v>0</v>
      </c>
      <c r="L3320" s="16"/>
      <c r="M3320" s="5" t="s">
        <v>163</v>
      </c>
      <c r="N3320" s="5" t="s">
        <v>8764</v>
      </c>
      <c r="O3320" s="17">
        <v>45212</v>
      </c>
      <c r="P3320" s="5">
        <v>1</v>
      </c>
      <c r="Q3320" s="5">
        <v>1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1</v>
      </c>
      <c r="Y3320" s="5">
        <v>0</v>
      </c>
      <c r="Z3320" s="5">
        <v>1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18">
        <v>3.5468000000000002</v>
      </c>
      <c r="AH3320" s="19">
        <v>5</v>
      </c>
      <c r="AI3320" s="19">
        <v>5</v>
      </c>
    </row>
    <row r="3321" spans="1:35" ht="10.5" customHeight="1" x14ac:dyDescent="0.25">
      <c r="A3321" s="5">
        <v>843</v>
      </c>
      <c r="B3321" s="5">
        <v>994015450</v>
      </c>
      <c r="C3321" s="5"/>
      <c r="D3321" s="5" t="s">
        <v>8765</v>
      </c>
      <c r="E3321" s="15"/>
      <c r="F3321" s="16">
        <f>+IF(TABLA!$E3321 &lt;&gt; "", 1, 0)</f>
        <v>0</v>
      </c>
      <c r="G3321" s="15"/>
      <c r="H3321" s="16">
        <f>+IF(TABLA!$G3321&lt;&gt;"",1,0)</f>
        <v>0</v>
      </c>
      <c r="I3321" s="15"/>
      <c r="J3321" s="16">
        <f>+IF(TABLA!$I3321&lt;&gt;"",1,0)</f>
        <v>0</v>
      </c>
      <c r="K3321" s="16">
        <f>+IF(AND(TABLA!$F3321=1,TABLA!$H3321=1,TABLA!$J3321=1), 1, 0)</f>
        <v>0</v>
      </c>
      <c r="L3321" s="16"/>
      <c r="M3321" s="5" t="s">
        <v>163</v>
      </c>
      <c r="N3321" s="5" t="s">
        <v>8766</v>
      </c>
      <c r="O3321" s="17">
        <v>45089</v>
      </c>
      <c r="P3321" s="5">
        <v>1</v>
      </c>
      <c r="Q3321" s="5">
        <v>1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1</v>
      </c>
      <c r="Y3321" s="5">
        <v>0</v>
      </c>
      <c r="Z3321" s="5">
        <v>1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18">
        <v>4.9755000000000003</v>
      </c>
      <c r="AH3321" s="19">
        <v>1</v>
      </c>
      <c r="AI3321" s="19">
        <v>1</v>
      </c>
    </row>
    <row r="3322" spans="1:35" ht="10.5" customHeight="1" x14ac:dyDescent="0.25">
      <c r="A3322" s="5">
        <v>1340</v>
      </c>
      <c r="B3322" s="5">
        <v>994015454</v>
      </c>
      <c r="C3322" s="5"/>
      <c r="D3322" s="5" t="s">
        <v>7290</v>
      </c>
      <c r="E3322" s="15"/>
      <c r="F3322" s="16">
        <f>+IF(TABLA!$E3322 &lt;&gt; "", 1, 0)</f>
        <v>0</v>
      </c>
      <c r="G3322" s="15"/>
      <c r="H3322" s="16">
        <f>+IF(TABLA!$G3322&lt;&gt;"",1,0)</f>
        <v>0</v>
      </c>
      <c r="I3322" s="15"/>
      <c r="J3322" s="16">
        <f>+IF(TABLA!$I3322&lt;&gt;"",1,0)</f>
        <v>0</v>
      </c>
      <c r="K3322" s="16">
        <f>+IF(AND(TABLA!$F3322=1,TABLA!$H3322=1,TABLA!$J3322=1), 1, 0)</f>
        <v>0</v>
      </c>
      <c r="L3322" s="16"/>
      <c r="M3322" s="5" t="s">
        <v>163</v>
      </c>
      <c r="N3322" s="5" t="s">
        <v>7292</v>
      </c>
      <c r="O3322" s="17">
        <v>45155</v>
      </c>
      <c r="P3322" s="5">
        <v>1</v>
      </c>
      <c r="Q3322" s="5">
        <v>1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</v>
      </c>
      <c r="Y3322" s="5">
        <v>0</v>
      </c>
      <c r="Z3322" s="5">
        <v>1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18">
        <v>1.6547000000000001</v>
      </c>
      <c r="AH3322" s="19">
        <v>1</v>
      </c>
      <c r="AI3322" s="19">
        <v>1</v>
      </c>
    </row>
    <row r="3323" spans="1:35" ht="10.5" customHeight="1" x14ac:dyDescent="0.25">
      <c r="A3323" s="5">
        <v>1351</v>
      </c>
      <c r="B3323" s="5">
        <v>994015460</v>
      </c>
      <c r="C3323" s="5"/>
      <c r="D3323" s="5" t="s">
        <v>8767</v>
      </c>
      <c r="E3323" s="15"/>
      <c r="F3323" s="16">
        <f>+IF(TABLA!$E3323 &lt;&gt; "", 1, 0)</f>
        <v>0</v>
      </c>
      <c r="G3323" s="15"/>
      <c r="H3323" s="16">
        <f>+IF(TABLA!$G3323&lt;&gt;"",1,0)</f>
        <v>0</v>
      </c>
      <c r="I3323" s="15"/>
      <c r="J3323" s="16">
        <f>+IF(TABLA!$I3323&lt;&gt;"",1,0)</f>
        <v>0</v>
      </c>
      <c r="K3323" s="16">
        <f>+IF(AND(TABLA!$F3323=1,TABLA!$H3323=1,TABLA!$J3323=1), 1, 0)</f>
        <v>0</v>
      </c>
      <c r="L3323" s="16"/>
      <c r="M3323" s="5" t="s">
        <v>163</v>
      </c>
      <c r="N3323" s="5" t="s">
        <v>8768</v>
      </c>
      <c r="O3323" s="17">
        <v>45156</v>
      </c>
      <c r="P3323" s="5">
        <v>1</v>
      </c>
      <c r="Q3323" s="5">
        <v>1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1</v>
      </c>
      <c r="Y3323" s="5">
        <v>0</v>
      </c>
      <c r="Z3323" s="5">
        <v>1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18">
        <v>5.9477000000000002</v>
      </c>
      <c r="AH3323" s="19">
        <v>3</v>
      </c>
      <c r="AI3323" s="19">
        <v>3</v>
      </c>
    </row>
    <row r="3324" spans="1:35" ht="10.5" customHeight="1" x14ac:dyDescent="0.25">
      <c r="A3324" s="5">
        <v>1352</v>
      </c>
      <c r="B3324" s="5">
        <v>994015462</v>
      </c>
      <c r="C3324" s="5"/>
      <c r="D3324" s="5" t="s">
        <v>8769</v>
      </c>
      <c r="E3324" s="15"/>
      <c r="F3324" s="16">
        <f>+IF(TABLA!$E3324 &lt;&gt; "", 1, 0)</f>
        <v>0</v>
      </c>
      <c r="G3324" s="15"/>
      <c r="H3324" s="16">
        <f>+IF(TABLA!$G3324&lt;&gt;"",1,0)</f>
        <v>0</v>
      </c>
      <c r="I3324" s="15"/>
      <c r="J3324" s="16">
        <f>+IF(TABLA!$I3324&lt;&gt;"",1,0)</f>
        <v>0</v>
      </c>
      <c r="K3324" s="16">
        <f>+IF(AND(TABLA!$F3324=1,TABLA!$H3324=1,TABLA!$J3324=1), 1, 0)</f>
        <v>0</v>
      </c>
      <c r="L3324" s="16"/>
      <c r="M3324" s="5" t="s">
        <v>163</v>
      </c>
      <c r="N3324" s="5" t="s">
        <v>8770</v>
      </c>
      <c r="O3324" s="17">
        <v>45156</v>
      </c>
      <c r="P3324" s="5">
        <v>1</v>
      </c>
      <c r="Q3324" s="5">
        <v>1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1</v>
      </c>
      <c r="Y3324" s="5">
        <v>0</v>
      </c>
      <c r="Z3324" s="5">
        <v>1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18">
        <v>0.75649999999999995</v>
      </c>
      <c r="AH3324" s="19">
        <v>1</v>
      </c>
      <c r="AI3324" s="19">
        <v>1</v>
      </c>
    </row>
    <row r="3325" spans="1:35" ht="10.5" customHeight="1" x14ac:dyDescent="0.25">
      <c r="A3325" s="5">
        <v>1280</v>
      </c>
      <c r="B3325" s="5">
        <v>994015465</v>
      </c>
      <c r="C3325" s="5"/>
      <c r="D3325" s="5" t="s">
        <v>8771</v>
      </c>
      <c r="E3325" s="15"/>
      <c r="F3325" s="16">
        <f>+IF(TABLA!$E3325 &lt;&gt; "", 1, 0)</f>
        <v>0</v>
      </c>
      <c r="G3325" s="15"/>
      <c r="H3325" s="16">
        <f>+IF(TABLA!$G3325&lt;&gt;"",1,0)</f>
        <v>0</v>
      </c>
      <c r="I3325" s="15"/>
      <c r="J3325" s="16">
        <f>+IF(TABLA!$I3325&lt;&gt;"",1,0)</f>
        <v>0</v>
      </c>
      <c r="K3325" s="16">
        <f>+IF(AND(TABLA!$F3325=1,TABLA!$H3325=1,TABLA!$J3325=1), 1, 0)</f>
        <v>0</v>
      </c>
      <c r="L3325" s="16"/>
      <c r="M3325" s="5" t="s">
        <v>163</v>
      </c>
      <c r="N3325" s="5" t="s">
        <v>8772</v>
      </c>
      <c r="O3325" s="17">
        <v>45147</v>
      </c>
      <c r="P3325" s="5">
        <v>1</v>
      </c>
      <c r="Q3325" s="5">
        <v>1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1</v>
      </c>
      <c r="Y3325" s="5">
        <v>0</v>
      </c>
      <c r="Z3325" s="5">
        <v>1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18">
        <v>1.3267</v>
      </c>
      <c r="AH3325" s="19">
        <v>1</v>
      </c>
      <c r="AI3325" s="19">
        <v>1</v>
      </c>
    </row>
    <row r="3326" spans="1:35" ht="10.5" customHeight="1" x14ac:dyDescent="0.25">
      <c r="A3326" s="5">
        <v>1445</v>
      </c>
      <c r="B3326" s="5">
        <v>994015467</v>
      </c>
      <c r="C3326" s="5"/>
      <c r="D3326" s="5" t="s">
        <v>8773</v>
      </c>
      <c r="E3326" s="15"/>
      <c r="F3326" s="16">
        <f>+IF(TABLA!$E3326 &lt;&gt; "", 1, 0)</f>
        <v>0</v>
      </c>
      <c r="G3326" s="15"/>
      <c r="H3326" s="16">
        <f>+IF(TABLA!$G3326&lt;&gt;"",1,0)</f>
        <v>0</v>
      </c>
      <c r="I3326" s="15"/>
      <c r="J3326" s="16">
        <f>+IF(TABLA!$I3326&lt;&gt;"",1,0)</f>
        <v>0</v>
      </c>
      <c r="K3326" s="16">
        <f>+IF(AND(TABLA!$F3326=1,TABLA!$H3326=1,TABLA!$J3326=1), 1, 0)</f>
        <v>0</v>
      </c>
      <c r="L3326" s="16"/>
      <c r="M3326" s="5" t="s">
        <v>163</v>
      </c>
      <c r="N3326" s="5" t="s">
        <v>8774</v>
      </c>
      <c r="O3326" s="17">
        <v>45166</v>
      </c>
      <c r="P3326" s="5">
        <v>1</v>
      </c>
      <c r="Q3326" s="5">
        <v>1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1</v>
      </c>
      <c r="Y3326" s="5">
        <v>0</v>
      </c>
      <c r="Z3326" s="5">
        <v>1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18">
        <v>8.1173999999999999</v>
      </c>
      <c r="AH3326" s="19">
        <v>1</v>
      </c>
      <c r="AI3326" s="19">
        <v>1</v>
      </c>
    </row>
    <row r="3327" spans="1:35" ht="10.5" customHeight="1" x14ac:dyDescent="0.25">
      <c r="A3327" s="5">
        <v>2079</v>
      </c>
      <c r="B3327" s="5">
        <v>994015475</v>
      </c>
      <c r="C3327" s="5"/>
      <c r="D3327" s="5" t="s">
        <v>7317</v>
      </c>
      <c r="E3327" s="15"/>
      <c r="F3327" s="16">
        <f>+IF(TABLA!$E3327 &lt;&gt; "", 1, 0)</f>
        <v>0</v>
      </c>
      <c r="G3327" s="15"/>
      <c r="H3327" s="16">
        <f>+IF(TABLA!$G3327&lt;&gt;"",1,0)</f>
        <v>0</v>
      </c>
      <c r="I3327" s="15"/>
      <c r="J3327" s="16">
        <f>+IF(TABLA!$I3327&lt;&gt;"",1,0)</f>
        <v>0</v>
      </c>
      <c r="K3327" s="16">
        <f>+IF(AND(TABLA!$F3327=1,TABLA!$H3327=1,TABLA!$J3327=1), 1, 0)</f>
        <v>0</v>
      </c>
      <c r="L3327" s="16"/>
      <c r="M3327" s="5" t="s">
        <v>163</v>
      </c>
      <c r="N3327" s="5" t="s">
        <v>7319</v>
      </c>
      <c r="O3327" s="17">
        <v>45210</v>
      </c>
      <c r="P3327" s="5">
        <v>1</v>
      </c>
      <c r="Q3327" s="5">
        <v>1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1</v>
      </c>
      <c r="Y3327" s="5">
        <v>0</v>
      </c>
      <c r="Z3327" s="5">
        <v>1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18">
        <v>6.8593000000000002</v>
      </c>
      <c r="AH3327" s="19">
        <v>2</v>
      </c>
      <c r="AI3327" s="19">
        <v>2</v>
      </c>
    </row>
    <row r="3328" spans="1:35" ht="10.5" customHeight="1" x14ac:dyDescent="0.25">
      <c r="A3328" s="5">
        <v>1836</v>
      </c>
      <c r="B3328" s="5">
        <v>994015491</v>
      </c>
      <c r="C3328" s="5"/>
      <c r="D3328" s="5" t="s">
        <v>8775</v>
      </c>
      <c r="E3328" s="15"/>
      <c r="F3328" s="16">
        <f>+IF(TABLA!$E3328 &lt;&gt; "", 1, 0)</f>
        <v>0</v>
      </c>
      <c r="G3328" s="15"/>
      <c r="H3328" s="16">
        <f>+IF(TABLA!$G3328&lt;&gt;"",1,0)</f>
        <v>0</v>
      </c>
      <c r="I3328" s="15"/>
      <c r="J3328" s="16">
        <f>+IF(TABLA!$I3328&lt;&gt;"",1,0)</f>
        <v>0</v>
      </c>
      <c r="K3328" s="16">
        <f>+IF(AND(TABLA!$F3328=1,TABLA!$H3328=1,TABLA!$J3328=1), 1, 0)</f>
        <v>0</v>
      </c>
      <c r="L3328" s="16"/>
      <c r="M3328" s="5" t="s">
        <v>163</v>
      </c>
      <c r="N3328" s="5" t="s">
        <v>8776</v>
      </c>
      <c r="O3328" s="17">
        <v>45197</v>
      </c>
      <c r="P3328" s="5">
        <v>1</v>
      </c>
      <c r="Q3328" s="5">
        <v>1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1</v>
      </c>
      <c r="Y3328" s="5">
        <v>0</v>
      </c>
      <c r="Z3328" s="5">
        <v>1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18">
        <v>1.9318</v>
      </c>
      <c r="AH3328" s="19">
        <v>5</v>
      </c>
      <c r="AI3328" s="19">
        <v>5</v>
      </c>
    </row>
    <row r="3329" spans="1:35" ht="10.5" customHeight="1" x14ac:dyDescent="0.25">
      <c r="A3329" s="5">
        <v>2209</v>
      </c>
      <c r="B3329" s="5">
        <v>994015505</v>
      </c>
      <c r="C3329" s="5"/>
      <c r="D3329" s="5" t="s">
        <v>8777</v>
      </c>
      <c r="E3329" s="15"/>
      <c r="F3329" s="16">
        <f>+IF(TABLA!$E3329 &lt;&gt; "", 1, 0)</f>
        <v>0</v>
      </c>
      <c r="G3329" s="15"/>
      <c r="H3329" s="16">
        <f>+IF(TABLA!$G3329&lt;&gt;"",1,0)</f>
        <v>0</v>
      </c>
      <c r="I3329" s="15"/>
      <c r="J3329" s="16">
        <f>+IF(TABLA!$I3329&lt;&gt;"",1,0)</f>
        <v>0</v>
      </c>
      <c r="K3329" s="16">
        <f>+IF(AND(TABLA!$F3329=1,TABLA!$H3329=1,TABLA!$J3329=1), 1, 0)</f>
        <v>0</v>
      </c>
      <c r="L3329" s="16"/>
      <c r="M3329" s="5" t="s">
        <v>163</v>
      </c>
      <c r="N3329" s="5" t="s">
        <v>8778</v>
      </c>
      <c r="O3329" s="17">
        <v>45215</v>
      </c>
      <c r="P3329" s="5">
        <v>1</v>
      </c>
      <c r="Q3329" s="5">
        <v>1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1</v>
      </c>
      <c r="Y3329" s="5">
        <v>0</v>
      </c>
      <c r="Z3329" s="5">
        <v>1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18">
        <v>12.8706</v>
      </c>
      <c r="AH3329" s="19">
        <v>16</v>
      </c>
      <c r="AI3329" s="19">
        <v>16</v>
      </c>
    </row>
    <row r="3330" spans="1:35" ht="10.5" customHeight="1" x14ac:dyDescent="0.25">
      <c r="A3330" s="5">
        <v>1584</v>
      </c>
      <c r="B3330" s="5">
        <v>994015509</v>
      </c>
      <c r="C3330" s="5"/>
      <c r="D3330" s="5" t="s">
        <v>7356</v>
      </c>
      <c r="E3330" s="15"/>
      <c r="F3330" s="16">
        <f>+IF(TABLA!$E3330 &lt;&gt; "", 1, 0)</f>
        <v>0</v>
      </c>
      <c r="G3330" s="15"/>
      <c r="H3330" s="16">
        <f>+IF(TABLA!$G3330&lt;&gt;"",1,0)</f>
        <v>0</v>
      </c>
      <c r="I3330" s="15"/>
      <c r="J3330" s="16">
        <f>+IF(TABLA!$I3330&lt;&gt;"",1,0)</f>
        <v>0</v>
      </c>
      <c r="K3330" s="16">
        <f>+IF(AND(TABLA!$F3330=1,TABLA!$H3330=1,TABLA!$J3330=1), 1, 0)</f>
        <v>0</v>
      </c>
      <c r="L3330" s="16"/>
      <c r="M3330" s="5" t="s">
        <v>163</v>
      </c>
      <c r="N3330" s="5" t="s">
        <v>7358</v>
      </c>
      <c r="O3330" s="17">
        <v>45177</v>
      </c>
      <c r="P3330" s="5">
        <v>1</v>
      </c>
      <c r="Q3330" s="5">
        <v>1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1</v>
      </c>
      <c r="Y3330" s="5">
        <v>0</v>
      </c>
      <c r="Z3330" s="5">
        <v>1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18">
        <v>0.6784</v>
      </c>
      <c r="AH3330" s="19">
        <v>2</v>
      </c>
      <c r="AI3330" s="19">
        <v>2</v>
      </c>
    </row>
    <row r="3331" spans="1:35" ht="10.5" customHeight="1" x14ac:dyDescent="0.25">
      <c r="A3331" s="5">
        <v>2253</v>
      </c>
      <c r="B3331" s="5">
        <v>994015513</v>
      </c>
      <c r="C3331" s="5"/>
      <c r="D3331" s="5" t="s">
        <v>7362</v>
      </c>
      <c r="E3331" s="15"/>
      <c r="F3331" s="16">
        <f>+IF(TABLA!$E3331 &lt;&gt; "", 1, 0)</f>
        <v>0</v>
      </c>
      <c r="G3331" s="15"/>
      <c r="H3331" s="16">
        <f>+IF(TABLA!$G3331&lt;&gt;"",1,0)</f>
        <v>0</v>
      </c>
      <c r="I3331" s="15"/>
      <c r="J3331" s="16">
        <f>+IF(TABLA!$I3331&lt;&gt;"",1,0)</f>
        <v>0</v>
      </c>
      <c r="K3331" s="16">
        <f>+IF(AND(TABLA!$F3331=1,TABLA!$H3331=1,TABLA!$J3331=1), 1, 0)</f>
        <v>0</v>
      </c>
      <c r="L3331" s="16"/>
      <c r="M3331" s="5" t="s">
        <v>163</v>
      </c>
      <c r="N3331" s="5" t="s">
        <v>7364</v>
      </c>
      <c r="O3331" s="17">
        <v>45216</v>
      </c>
      <c r="P3331" s="5">
        <v>1</v>
      </c>
      <c r="Q3331" s="5">
        <v>1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1</v>
      </c>
      <c r="Y3331" s="5">
        <v>0</v>
      </c>
      <c r="Z3331" s="5">
        <v>1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18">
        <v>0</v>
      </c>
      <c r="AH3331" s="19">
        <v>1</v>
      </c>
      <c r="AI3331" s="19">
        <v>1</v>
      </c>
    </row>
    <row r="3332" spans="1:35" ht="10.5" customHeight="1" x14ac:dyDescent="0.25">
      <c r="A3332" s="5">
        <v>1332</v>
      </c>
      <c r="B3332" s="5">
        <v>994015578</v>
      </c>
      <c r="C3332" s="5"/>
      <c r="D3332" s="5" t="s">
        <v>8779</v>
      </c>
      <c r="E3332" s="15"/>
      <c r="F3332" s="16">
        <f>+IF(TABLA!$E3332 &lt;&gt; "", 1, 0)</f>
        <v>0</v>
      </c>
      <c r="G3332" s="15"/>
      <c r="H3332" s="16">
        <f>+IF(TABLA!$G3332&lt;&gt;"",1,0)</f>
        <v>0</v>
      </c>
      <c r="I3332" s="15"/>
      <c r="J3332" s="16">
        <f>+IF(TABLA!$I3332&lt;&gt;"",1,0)</f>
        <v>0</v>
      </c>
      <c r="K3332" s="16">
        <f>+IF(AND(TABLA!$F3332=1,TABLA!$H3332=1,TABLA!$J3332=1), 1, 0)</f>
        <v>0</v>
      </c>
      <c r="L3332" s="16"/>
      <c r="M3332" s="5" t="s">
        <v>163</v>
      </c>
      <c r="N3332" s="5" t="s">
        <v>8780</v>
      </c>
      <c r="O3332" s="17">
        <v>45154</v>
      </c>
      <c r="P3332" s="5">
        <v>1</v>
      </c>
      <c r="Q3332" s="5">
        <v>1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1</v>
      </c>
      <c r="Y3332" s="5">
        <v>0</v>
      </c>
      <c r="Z3332" s="5">
        <v>1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18">
        <v>0.31509999999999999</v>
      </c>
      <c r="AH3332" s="19">
        <v>1</v>
      </c>
      <c r="AI3332" s="19">
        <v>1</v>
      </c>
    </row>
    <row r="3333" spans="1:35" ht="10.5" customHeight="1" x14ac:dyDescent="0.25">
      <c r="A3333" s="5">
        <v>1304</v>
      </c>
      <c r="B3333" s="5">
        <v>994015594</v>
      </c>
      <c r="C3333" s="5"/>
      <c r="D3333" s="5" t="s">
        <v>8781</v>
      </c>
      <c r="E3333" s="15"/>
      <c r="F3333" s="16">
        <f>+IF(TABLA!$E3333 &lt;&gt; "", 1, 0)</f>
        <v>0</v>
      </c>
      <c r="G3333" s="15"/>
      <c r="H3333" s="16">
        <f>+IF(TABLA!$G3333&lt;&gt;"",1,0)</f>
        <v>0</v>
      </c>
      <c r="I3333" s="15"/>
      <c r="J3333" s="16">
        <f>+IF(TABLA!$I3333&lt;&gt;"",1,0)</f>
        <v>0</v>
      </c>
      <c r="K3333" s="16">
        <f>+IF(AND(TABLA!$F3333=1,TABLA!$H3333=1,TABLA!$J3333=1), 1, 0)</f>
        <v>0</v>
      </c>
      <c r="L3333" s="16"/>
      <c r="M3333" s="5" t="s">
        <v>163</v>
      </c>
      <c r="N3333" s="5" t="s">
        <v>8782</v>
      </c>
      <c r="O3333" s="17">
        <v>45149</v>
      </c>
      <c r="P3333" s="5">
        <v>1</v>
      </c>
      <c r="Q3333" s="5">
        <v>1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1</v>
      </c>
      <c r="Y3333" s="5">
        <v>0</v>
      </c>
      <c r="Z3333" s="5">
        <v>1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18">
        <v>2.3529</v>
      </c>
      <c r="AH3333" s="19">
        <v>5</v>
      </c>
      <c r="AI3333" s="19">
        <v>5</v>
      </c>
    </row>
    <row r="3334" spans="1:35" ht="10.5" customHeight="1" x14ac:dyDescent="0.25">
      <c r="A3334" s="5">
        <v>1456</v>
      </c>
      <c r="B3334" s="5">
        <v>994015620</v>
      </c>
      <c r="C3334" s="5"/>
      <c r="D3334" s="5" t="s">
        <v>7428</v>
      </c>
      <c r="E3334" s="15"/>
      <c r="F3334" s="16">
        <f>+IF(TABLA!$E3334 &lt;&gt; "", 1, 0)</f>
        <v>0</v>
      </c>
      <c r="G3334" s="15"/>
      <c r="H3334" s="16">
        <f>+IF(TABLA!$G3334&lt;&gt;"",1,0)</f>
        <v>0</v>
      </c>
      <c r="I3334" s="15"/>
      <c r="J3334" s="16">
        <f>+IF(TABLA!$I3334&lt;&gt;"",1,0)</f>
        <v>0</v>
      </c>
      <c r="K3334" s="16">
        <f>+IF(AND(TABLA!$F3334=1,TABLA!$H3334=1,TABLA!$J3334=1), 1, 0)</f>
        <v>0</v>
      </c>
      <c r="L3334" s="16"/>
      <c r="M3334" s="5" t="s">
        <v>163</v>
      </c>
      <c r="N3334" s="5" t="s">
        <v>7430</v>
      </c>
      <c r="O3334" s="17">
        <v>45167</v>
      </c>
      <c r="P3334" s="5">
        <v>1</v>
      </c>
      <c r="Q3334" s="5">
        <v>1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1</v>
      </c>
      <c r="Y3334" s="5">
        <v>0</v>
      </c>
      <c r="Z3334" s="5">
        <v>1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18">
        <v>7.0693999999999999</v>
      </c>
      <c r="AH3334" s="19">
        <v>2</v>
      </c>
      <c r="AI3334" s="19">
        <v>2</v>
      </c>
    </row>
    <row r="3335" spans="1:35" ht="10.5" customHeight="1" x14ac:dyDescent="0.25">
      <c r="A3335" s="5">
        <v>1457</v>
      </c>
      <c r="B3335" s="5">
        <v>994015621</v>
      </c>
      <c r="C3335" s="5"/>
      <c r="D3335" s="5" t="s">
        <v>8566</v>
      </c>
      <c r="E3335" s="15"/>
      <c r="F3335" s="16">
        <f>+IF(TABLA!$E3335 &lt;&gt; "", 1, 0)</f>
        <v>0</v>
      </c>
      <c r="G3335" s="15"/>
      <c r="H3335" s="16">
        <f>+IF(TABLA!$G3335&lt;&gt;"",1,0)</f>
        <v>0</v>
      </c>
      <c r="I3335" s="15"/>
      <c r="J3335" s="16">
        <f>+IF(TABLA!$I3335&lt;&gt;"",1,0)</f>
        <v>0</v>
      </c>
      <c r="K3335" s="16">
        <f>+IF(AND(TABLA!$F3335=1,TABLA!$H3335=1,TABLA!$J3335=1), 1, 0)</f>
        <v>0</v>
      </c>
      <c r="L3335" s="16"/>
      <c r="M3335" s="5" t="s">
        <v>163</v>
      </c>
      <c r="N3335" s="5" t="s">
        <v>8567</v>
      </c>
      <c r="O3335" s="17">
        <v>45167</v>
      </c>
      <c r="P3335" s="5">
        <v>1</v>
      </c>
      <c r="Q3335" s="5">
        <v>1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1</v>
      </c>
      <c r="Y3335" s="5">
        <v>0</v>
      </c>
      <c r="Z3335" s="5">
        <v>1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18">
        <v>7.0693999999999999</v>
      </c>
      <c r="AH3335" s="19">
        <v>2</v>
      </c>
      <c r="AI3335" s="19">
        <v>2</v>
      </c>
    </row>
    <row r="3336" spans="1:35" ht="10.5" customHeight="1" x14ac:dyDescent="0.25">
      <c r="A3336" s="5">
        <v>1517</v>
      </c>
      <c r="B3336" s="5">
        <v>994015628</v>
      </c>
      <c r="C3336" s="5"/>
      <c r="D3336" s="5" t="s">
        <v>8783</v>
      </c>
      <c r="E3336" s="15"/>
      <c r="F3336" s="16">
        <f>+IF(TABLA!$E3336 &lt;&gt; "", 1, 0)</f>
        <v>0</v>
      </c>
      <c r="G3336" s="15"/>
      <c r="H3336" s="16">
        <f>+IF(TABLA!$G3336&lt;&gt;"",1,0)</f>
        <v>0</v>
      </c>
      <c r="I3336" s="15"/>
      <c r="J3336" s="16">
        <f>+IF(TABLA!$I3336&lt;&gt;"",1,0)</f>
        <v>0</v>
      </c>
      <c r="K3336" s="16">
        <f>+IF(AND(TABLA!$F3336=1,TABLA!$H3336=1,TABLA!$J3336=1), 1, 0)</f>
        <v>0</v>
      </c>
      <c r="L3336" s="16"/>
      <c r="M3336" s="5" t="s">
        <v>163</v>
      </c>
      <c r="N3336" s="5" t="s">
        <v>8784</v>
      </c>
      <c r="O3336" s="17">
        <v>45173</v>
      </c>
      <c r="P3336" s="5">
        <v>1</v>
      </c>
      <c r="Q3336" s="5">
        <v>1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1</v>
      </c>
      <c r="Y3336" s="5">
        <v>0</v>
      </c>
      <c r="Z3336" s="5">
        <v>1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18">
        <v>0.52969999999999995</v>
      </c>
      <c r="AH3336" s="19">
        <v>3</v>
      </c>
      <c r="AI3336" s="19">
        <v>3</v>
      </c>
    </row>
    <row r="3337" spans="1:35" ht="10.5" customHeight="1" x14ac:dyDescent="0.25">
      <c r="A3337" s="5">
        <v>2339</v>
      </c>
      <c r="B3337" s="5">
        <v>994015643</v>
      </c>
      <c r="C3337" s="5"/>
      <c r="D3337" s="5" t="s">
        <v>7440</v>
      </c>
      <c r="E3337" s="15"/>
      <c r="F3337" s="16">
        <f>+IF(TABLA!$E3337 &lt;&gt; "", 1, 0)</f>
        <v>0</v>
      </c>
      <c r="G3337" s="15"/>
      <c r="H3337" s="16">
        <f>+IF(TABLA!$G3337&lt;&gt;"",1,0)</f>
        <v>0</v>
      </c>
      <c r="I3337" s="15"/>
      <c r="J3337" s="16">
        <f>+IF(TABLA!$I3337&lt;&gt;"",1,0)</f>
        <v>0</v>
      </c>
      <c r="K3337" s="16">
        <f>+IF(AND(TABLA!$F3337=1,TABLA!$H3337=1,TABLA!$J3337=1), 1, 0)</f>
        <v>0</v>
      </c>
      <c r="L3337" s="16"/>
      <c r="M3337" s="5" t="s">
        <v>163</v>
      </c>
      <c r="N3337" s="5" t="s">
        <v>7442</v>
      </c>
      <c r="O3337" s="17">
        <v>45218</v>
      </c>
      <c r="P3337" s="5">
        <v>1</v>
      </c>
      <c r="Q3337" s="5">
        <v>1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1</v>
      </c>
      <c r="Y3337" s="5">
        <v>0</v>
      </c>
      <c r="Z3337" s="5">
        <v>1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18">
        <v>1.5025999999999999</v>
      </c>
      <c r="AH3337" s="19">
        <v>2</v>
      </c>
      <c r="AI3337" s="19">
        <v>2</v>
      </c>
    </row>
    <row r="3338" spans="1:35" ht="10.5" customHeight="1" x14ac:dyDescent="0.25">
      <c r="A3338" s="5">
        <v>2080</v>
      </c>
      <c r="B3338" s="5">
        <v>994015649</v>
      </c>
      <c r="C3338" s="5"/>
      <c r="D3338" s="5" t="s">
        <v>8785</v>
      </c>
      <c r="E3338" s="15"/>
      <c r="F3338" s="16">
        <f>+IF(TABLA!$E3338 &lt;&gt; "", 1, 0)</f>
        <v>0</v>
      </c>
      <c r="G3338" s="15"/>
      <c r="H3338" s="16">
        <f>+IF(TABLA!$G3338&lt;&gt;"",1,0)</f>
        <v>0</v>
      </c>
      <c r="I3338" s="15"/>
      <c r="J3338" s="16">
        <f>+IF(TABLA!$I3338&lt;&gt;"",1,0)</f>
        <v>0</v>
      </c>
      <c r="K3338" s="16">
        <f>+IF(AND(TABLA!$F3338=1,TABLA!$H3338=1,TABLA!$J3338=1), 1, 0)</f>
        <v>0</v>
      </c>
      <c r="L3338" s="16"/>
      <c r="M3338" s="5" t="s">
        <v>163</v>
      </c>
      <c r="N3338" s="5" t="s">
        <v>8786</v>
      </c>
      <c r="O3338" s="17">
        <v>45210</v>
      </c>
      <c r="P3338" s="5">
        <v>1</v>
      </c>
      <c r="Q3338" s="5">
        <v>1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1</v>
      </c>
      <c r="Y3338" s="5">
        <v>0</v>
      </c>
      <c r="Z3338" s="5">
        <v>1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18">
        <v>1.8063</v>
      </c>
      <c r="AH3338" s="19">
        <v>15</v>
      </c>
      <c r="AI3338" s="19">
        <v>15</v>
      </c>
    </row>
    <row r="3339" spans="1:35" ht="10.5" customHeight="1" x14ac:dyDescent="0.25">
      <c r="A3339" s="5">
        <v>1837</v>
      </c>
      <c r="B3339" s="5">
        <v>994015650</v>
      </c>
      <c r="C3339" s="5"/>
      <c r="D3339" s="5" t="s">
        <v>8787</v>
      </c>
      <c r="E3339" s="15"/>
      <c r="F3339" s="16">
        <f>+IF(TABLA!$E3339 &lt;&gt; "", 1, 0)</f>
        <v>0</v>
      </c>
      <c r="G3339" s="15"/>
      <c r="H3339" s="16">
        <f>+IF(TABLA!$G3339&lt;&gt;"",1,0)</f>
        <v>0</v>
      </c>
      <c r="I3339" s="15"/>
      <c r="J3339" s="16">
        <f>+IF(TABLA!$I3339&lt;&gt;"",1,0)</f>
        <v>0</v>
      </c>
      <c r="K3339" s="16">
        <f>+IF(AND(TABLA!$F3339=1,TABLA!$H3339=1,TABLA!$J3339=1), 1, 0)</f>
        <v>0</v>
      </c>
      <c r="L3339" s="16"/>
      <c r="M3339" s="5" t="s">
        <v>163</v>
      </c>
      <c r="N3339" s="5" t="s">
        <v>8788</v>
      </c>
      <c r="O3339" s="17">
        <v>45197</v>
      </c>
      <c r="P3339" s="5">
        <v>1</v>
      </c>
      <c r="Q3339" s="5">
        <v>1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1</v>
      </c>
      <c r="Y3339" s="5">
        <v>0</v>
      </c>
      <c r="Z3339" s="5">
        <v>1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18">
        <v>2.7018</v>
      </c>
      <c r="AH3339" s="19">
        <v>14</v>
      </c>
      <c r="AI3339" s="19">
        <v>15</v>
      </c>
    </row>
    <row r="3340" spans="1:35" ht="10.5" customHeight="1" x14ac:dyDescent="0.25">
      <c r="A3340" s="5">
        <v>2292</v>
      </c>
      <c r="B3340" s="5">
        <v>994015651</v>
      </c>
      <c r="C3340" s="5"/>
      <c r="D3340" s="5" t="s">
        <v>7458</v>
      </c>
      <c r="E3340" s="15"/>
      <c r="F3340" s="16">
        <f>+IF(TABLA!$E3340 &lt;&gt; "", 1, 0)</f>
        <v>0</v>
      </c>
      <c r="G3340" s="15"/>
      <c r="H3340" s="16">
        <f>+IF(TABLA!$G3340&lt;&gt;"",1,0)</f>
        <v>0</v>
      </c>
      <c r="I3340" s="15"/>
      <c r="J3340" s="16">
        <f>+IF(TABLA!$I3340&lt;&gt;"",1,0)</f>
        <v>0</v>
      </c>
      <c r="K3340" s="16">
        <f>+IF(AND(TABLA!$F3340=1,TABLA!$H3340=1,TABLA!$J3340=1), 1, 0)</f>
        <v>0</v>
      </c>
      <c r="L3340" s="16"/>
      <c r="M3340" s="5" t="s">
        <v>163</v>
      </c>
      <c r="N3340" s="5" t="s">
        <v>7460</v>
      </c>
      <c r="O3340" s="17">
        <v>45217</v>
      </c>
      <c r="P3340" s="5">
        <v>1</v>
      </c>
      <c r="Q3340" s="5">
        <v>1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</v>
      </c>
      <c r="Y3340" s="5">
        <v>0</v>
      </c>
      <c r="Z3340" s="5">
        <v>1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18">
        <v>2.3832</v>
      </c>
      <c r="AH3340" s="19">
        <v>4</v>
      </c>
      <c r="AI3340" s="19">
        <v>4</v>
      </c>
    </row>
    <row r="3341" spans="1:35" ht="10.5" customHeight="1" x14ac:dyDescent="0.25">
      <c r="A3341" s="5">
        <v>1412</v>
      </c>
      <c r="B3341" s="5">
        <v>994015652</v>
      </c>
      <c r="C3341" s="5"/>
      <c r="D3341" s="5" t="s">
        <v>7461</v>
      </c>
      <c r="E3341" s="15"/>
      <c r="F3341" s="16">
        <f>+IF(TABLA!$E3341 &lt;&gt; "", 1, 0)</f>
        <v>0</v>
      </c>
      <c r="G3341" s="15"/>
      <c r="H3341" s="16">
        <f>+IF(TABLA!$G3341&lt;&gt;"",1,0)</f>
        <v>0</v>
      </c>
      <c r="I3341" s="15"/>
      <c r="J3341" s="16">
        <f>+IF(TABLA!$I3341&lt;&gt;"",1,0)</f>
        <v>0</v>
      </c>
      <c r="K3341" s="16">
        <f>+IF(AND(TABLA!$F3341=1,TABLA!$H3341=1,TABLA!$J3341=1), 1, 0)</f>
        <v>0</v>
      </c>
      <c r="L3341" s="16"/>
      <c r="M3341" s="5" t="s">
        <v>163</v>
      </c>
      <c r="N3341" s="5" t="s">
        <v>7463</v>
      </c>
      <c r="O3341" s="17">
        <v>45162</v>
      </c>
      <c r="P3341" s="5">
        <v>1</v>
      </c>
      <c r="Q3341" s="5">
        <v>1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1</v>
      </c>
      <c r="Y3341" s="5">
        <v>0</v>
      </c>
      <c r="Z3341" s="5">
        <v>1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18">
        <v>1.8792</v>
      </c>
      <c r="AH3341" s="19">
        <v>3</v>
      </c>
      <c r="AI3341" s="19">
        <v>3</v>
      </c>
    </row>
    <row r="3342" spans="1:35" ht="10.5" customHeight="1" x14ac:dyDescent="0.25">
      <c r="A3342" s="5">
        <v>1487</v>
      </c>
      <c r="B3342" s="5">
        <v>994015653</v>
      </c>
      <c r="C3342" s="5"/>
      <c r="D3342" s="5" t="s">
        <v>8789</v>
      </c>
      <c r="E3342" s="15"/>
      <c r="F3342" s="16">
        <f>+IF(TABLA!$E3342 &lt;&gt; "", 1, 0)</f>
        <v>0</v>
      </c>
      <c r="G3342" s="15"/>
      <c r="H3342" s="16">
        <f>+IF(TABLA!$G3342&lt;&gt;"",1,0)</f>
        <v>0</v>
      </c>
      <c r="I3342" s="15"/>
      <c r="J3342" s="16">
        <f>+IF(TABLA!$I3342&lt;&gt;"",1,0)</f>
        <v>0</v>
      </c>
      <c r="K3342" s="16">
        <f>+IF(AND(TABLA!$F3342=1,TABLA!$H3342=1,TABLA!$J3342=1), 1, 0)</f>
        <v>0</v>
      </c>
      <c r="L3342" s="16"/>
      <c r="M3342" s="5" t="s">
        <v>163</v>
      </c>
      <c r="N3342" s="5" t="s">
        <v>8790</v>
      </c>
      <c r="O3342" s="17">
        <v>45169</v>
      </c>
      <c r="P3342" s="5">
        <v>1</v>
      </c>
      <c r="Q3342" s="5">
        <v>1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1</v>
      </c>
      <c r="Y3342" s="5">
        <v>0</v>
      </c>
      <c r="Z3342" s="5">
        <v>1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18">
        <v>0.21510000000000001</v>
      </c>
      <c r="AH3342" s="19">
        <v>1</v>
      </c>
      <c r="AI3342" s="19">
        <v>1</v>
      </c>
    </row>
    <row r="3343" spans="1:35" ht="10.5" customHeight="1" x14ac:dyDescent="0.25">
      <c r="A3343" s="5">
        <v>1585</v>
      </c>
      <c r="B3343" s="5">
        <v>994015665</v>
      </c>
      <c r="C3343" s="5"/>
      <c r="D3343" s="5" t="s">
        <v>8791</v>
      </c>
      <c r="E3343" s="15"/>
      <c r="F3343" s="16">
        <f>+IF(TABLA!$E3343 &lt;&gt; "", 1, 0)</f>
        <v>0</v>
      </c>
      <c r="G3343" s="15"/>
      <c r="H3343" s="16">
        <f>+IF(TABLA!$G3343&lt;&gt;"",1,0)</f>
        <v>0</v>
      </c>
      <c r="I3343" s="15"/>
      <c r="J3343" s="16">
        <f>+IF(TABLA!$I3343&lt;&gt;"",1,0)</f>
        <v>0</v>
      </c>
      <c r="K3343" s="16">
        <f>+IF(AND(TABLA!$F3343=1,TABLA!$H3343=1,TABLA!$J3343=1), 1, 0)</f>
        <v>0</v>
      </c>
      <c r="L3343" s="16"/>
      <c r="M3343" s="5" t="s">
        <v>163</v>
      </c>
      <c r="N3343" s="5" t="s">
        <v>8792</v>
      </c>
      <c r="O3343" s="17">
        <v>45177</v>
      </c>
      <c r="P3343" s="5">
        <v>1</v>
      </c>
      <c r="Q3343" s="5">
        <v>1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1</v>
      </c>
      <c r="Y3343" s="5">
        <v>0</v>
      </c>
      <c r="Z3343" s="5">
        <v>1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18">
        <v>7.5385</v>
      </c>
      <c r="AH3343" s="19">
        <v>2</v>
      </c>
      <c r="AI3343" s="19">
        <v>2</v>
      </c>
    </row>
    <row r="3344" spans="1:35" ht="10.5" customHeight="1" x14ac:dyDescent="0.25">
      <c r="A3344" s="5">
        <v>1616</v>
      </c>
      <c r="B3344" s="5">
        <v>994015666</v>
      </c>
      <c r="C3344" s="5"/>
      <c r="D3344" s="5" t="s">
        <v>7473</v>
      </c>
      <c r="E3344" s="15"/>
      <c r="F3344" s="16">
        <f>+IF(TABLA!$E3344 &lt;&gt; "", 1, 0)</f>
        <v>0</v>
      </c>
      <c r="G3344" s="15"/>
      <c r="H3344" s="16">
        <f>+IF(TABLA!$G3344&lt;&gt;"",1,0)</f>
        <v>0</v>
      </c>
      <c r="I3344" s="15"/>
      <c r="J3344" s="16">
        <f>+IF(TABLA!$I3344&lt;&gt;"",1,0)</f>
        <v>0</v>
      </c>
      <c r="K3344" s="16">
        <f>+IF(AND(TABLA!$F3344=1,TABLA!$H3344=1,TABLA!$J3344=1), 1, 0)</f>
        <v>0</v>
      </c>
      <c r="L3344" s="16"/>
      <c r="M3344" s="5" t="s">
        <v>163</v>
      </c>
      <c r="N3344" s="5" t="s">
        <v>7475</v>
      </c>
      <c r="O3344" s="17">
        <v>45181</v>
      </c>
      <c r="P3344" s="5">
        <v>1</v>
      </c>
      <c r="Q3344" s="5">
        <v>1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1</v>
      </c>
      <c r="Y3344" s="5">
        <v>0</v>
      </c>
      <c r="Z3344" s="5">
        <v>1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18">
        <v>6.0551000000000004</v>
      </c>
      <c r="AH3344" s="19">
        <v>2</v>
      </c>
      <c r="AI3344" s="19">
        <v>2</v>
      </c>
    </row>
    <row r="3345" spans="1:35" ht="10.5" customHeight="1" x14ac:dyDescent="0.25">
      <c r="A3345" s="5">
        <v>844</v>
      </c>
      <c r="B3345" s="5">
        <v>994015668</v>
      </c>
      <c r="C3345" s="5"/>
      <c r="D3345" s="5" t="s">
        <v>7479</v>
      </c>
      <c r="E3345" s="15"/>
      <c r="F3345" s="16">
        <f>+IF(TABLA!$E3345 &lt;&gt; "", 1, 0)</f>
        <v>0</v>
      </c>
      <c r="G3345" s="15"/>
      <c r="H3345" s="16">
        <f>+IF(TABLA!$G3345&lt;&gt;"",1,0)</f>
        <v>0</v>
      </c>
      <c r="I3345" s="15"/>
      <c r="J3345" s="16">
        <f>+IF(TABLA!$I3345&lt;&gt;"",1,0)</f>
        <v>0</v>
      </c>
      <c r="K3345" s="16">
        <f>+IF(AND(TABLA!$F3345=1,TABLA!$H3345=1,TABLA!$J3345=1), 1, 0)</f>
        <v>0</v>
      </c>
      <c r="L3345" s="16"/>
      <c r="M3345" s="5" t="s">
        <v>163</v>
      </c>
      <c r="N3345" s="5" t="s">
        <v>7481</v>
      </c>
      <c r="O3345" s="17">
        <v>45089</v>
      </c>
      <c r="P3345" s="5">
        <v>1</v>
      </c>
      <c r="Q3345" s="5">
        <v>1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1</v>
      </c>
      <c r="Y3345" s="5">
        <v>0</v>
      </c>
      <c r="Z3345" s="5">
        <v>1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18">
        <v>0.89100000000000001</v>
      </c>
      <c r="AH3345" s="19">
        <v>1</v>
      </c>
      <c r="AI3345" s="19">
        <v>1</v>
      </c>
    </row>
    <row r="3346" spans="1:35" ht="10.5" customHeight="1" x14ac:dyDescent="0.25">
      <c r="A3346" s="5">
        <v>1353</v>
      </c>
      <c r="B3346" s="5">
        <v>994015669</v>
      </c>
      <c r="C3346" s="5"/>
      <c r="D3346" s="5" t="s">
        <v>7482</v>
      </c>
      <c r="E3346" s="15"/>
      <c r="F3346" s="16">
        <f>+IF(TABLA!$E3346 &lt;&gt; "", 1, 0)</f>
        <v>0</v>
      </c>
      <c r="G3346" s="15"/>
      <c r="H3346" s="16">
        <f>+IF(TABLA!$G3346&lt;&gt;"",1,0)</f>
        <v>0</v>
      </c>
      <c r="I3346" s="15"/>
      <c r="J3346" s="16">
        <f>+IF(TABLA!$I3346&lt;&gt;"",1,0)</f>
        <v>0</v>
      </c>
      <c r="K3346" s="16">
        <f>+IF(AND(TABLA!$F3346=1,TABLA!$H3346=1,TABLA!$J3346=1), 1, 0)</f>
        <v>0</v>
      </c>
      <c r="L3346" s="16"/>
      <c r="M3346" s="5" t="s">
        <v>163</v>
      </c>
      <c r="N3346" s="5" t="s">
        <v>7484</v>
      </c>
      <c r="O3346" s="17">
        <v>45156</v>
      </c>
      <c r="P3346" s="5">
        <v>1</v>
      </c>
      <c r="Q3346" s="5">
        <v>1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1</v>
      </c>
      <c r="Y3346" s="5">
        <v>0</v>
      </c>
      <c r="Z3346" s="5">
        <v>1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18">
        <v>3.8073000000000001</v>
      </c>
      <c r="AH3346" s="19">
        <v>2</v>
      </c>
      <c r="AI3346" s="19">
        <v>2</v>
      </c>
    </row>
    <row r="3347" spans="1:35" ht="10.5" customHeight="1" x14ac:dyDescent="0.25">
      <c r="A3347" s="5">
        <v>2413</v>
      </c>
      <c r="B3347" s="5">
        <v>994015679</v>
      </c>
      <c r="C3347" s="5"/>
      <c r="D3347" s="5" t="s">
        <v>8793</v>
      </c>
      <c r="E3347" s="15"/>
      <c r="F3347" s="16">
        <f>+IF(TABLA!$E3347 &lt;&gt; "", 1, 0)</f>
        <v>0</v>
      </c>
      <c r="G3347" s="15"/>
      <c r="H3347" s="16">
        <f>+IF(TABLA!$G3347&lt;&gt;"",1,0)</f>
        <v>0</v>
      </c>
      <c r="I3347" s="15"/>
      <c r="J3347" s="16">
        <f>+IF(TABLA!$I3347&lt;&gt;"",1,0)</f>
        <v>0</v>
      </c>
      <c r="K3347" s="16">
        <f>+IF(AND(TABLA!$F3347=1,TABLA!$H3347=1,TABLA!$J3347=1), 1, 0)</f>
        <v>0</v>
      </c>
      <c r="L3347" s="16"/>
      <c r="M3347" s="5" t="s">
        <v>163</v>
      </c>
      <c r="N3347" s="5" t="s">
        <v>8794</v>
      </c>
      <c r="O3347" s="17">
        <v>45220</v>
      </c>
      <c r="P3347" s="5">
        <v>1</v>
      </c>
      <c r="Q3347" s="5">
        <v>1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1</v>
      </c>
      <c r="Y3347" s="5">
        <v>0</v>
      </c>
      <c r="Z3347" s="5">
        <v>1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18">
        <v>13.6302</v>
      </c>
      <c r="AH3347" s="19">
        <v>6</v>
      </c>
      <c r="AI3347" s="19">
        <v>6</v>
      </c>
    </row>
    <row r="3348" spans="1:35" ht="10.5" customHeight="1" x14ac:dyDescent="0.25">
      <c r="A3348" s="5">
        <v>1838</v>
      </c>
      <c r="B3348" s="5">
        <v>994015681</v>
      </c>
      <c r="C3348" s="5"/>
      <c r="D3348" s="5" t="s">
        <v>8795</v>
      </c>
      <c r="E3348" s="15"/>
      <c r="F3348" s="16">
        <f>+IF(TABLA!$E3348 &lt;&gt; "", 1, 0)</f>
        <v>0</v>
      </c>
      <c r="G3348" s="15"/>
      <c r="H3348" s="16">
        <f>+IF(TABLA!$G3348&lt;&gt;"",1,0)</f>
        <v>0</v>
      </c>
      <c r="I3348" s="15"/>
      <c r="J3348" s="16">
        <f>+IF(TABLA!$I3348&lt;&gt;"",1,0)</f>
        <v>0</v>
      </c>
      <c r="K3348" s="16">
        <f>+IF(AND(TABLA!$F3348=1,TABLA!$H3348=1,TABLA!$J3348=1), 1, 0)</f>
        <v>0</v>
      </c>
      <c r="L3348" s="16"/>
      <c r="M3348" s="5" t="s">
        <v>163</v>
      </c>
      <c r="N3348" s="5" t="s">
        <v>8796</v>
      </c>
      <c r="O3348" s="17">
        <v>45197</v>
      </c>
      <c r="P3348" s="5">
        <v>1</v>
      </c>
      <c r="Q3348" s="5">
        <v>1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1</v>
      </c>
      <c r="Y3348" s="5">
        <v>0</v>
      </c>
      <c r="Z3348" s="5">
        <v>1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18">
        <v>7.4527999999999999</v>
      </c>
      <c r="AH3348" s="19">
        <v>8</v>
      </c>
      <c r="AI3348" s="19">
        <v>8</v>
      </c>
    </row>
    <row r="3349" spans="1:35" ht="10.5" customHeight="1" x14ac:dyDescent="0.25">
      <c r="A3349" s="5">
        <v>1552</v>
      </c>
      <c r="B3349" s="5">
        <v>994015700</v>
      </c>
      <c r="C3349" s="5"/>
      <c r="D3349" s="5" t="s">
        <v>8797</v>
      </c>
      <c r="E3349" s="15"/>
      <c r="F3349" s="16">
        <f>+IF(TABLA!$E3349 &lt;&gt; "", 1, 0)</f>
        <v>0</v>
      </c>
      <c r="G3349" s="15"/>
      <c r="H3349" s="16">
        <f>+IF(TABLA!$G3349&lt;&gt;"",1,0)</f>
        <v>0</v>
      </c>
      <c r="I3349" s="15"/>
      <c r="J3349" s="16">
        <f>+IF(TABLA!$I3349&lt;&gt;"",1,0)</f>
        <v>0</v>
      </c>
      <c r="K3349" s="16">
        <f>+IF(AND(TABLA!$F3349=1,TABLA!$H3349=1,TABLA!$J3349=1), 1, 0)</f>
        <v>0</v>
      </c>
      <c r="L3349" s="16"/>
      <c r="M3349" s="5" t="s">
        <v>163</v>
      </c>
      <c r="N3349" s="5" t="s">
        <v>8798</v>
      </c>
      <c r="O3349" s="17">
        <v>45175</v>
      </c>
      <c r="P3349" s="5">
        <v>1</v>
      </c>
      <c r="Q3349" s="5">
        <v>1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1</v>
      </c>
      <c r="Y3349" s="5">
        <v>0</v>
      </c>
      <c r="Z3349" s="5">
        <v>1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18">
        <v>3.3169</v>
      </c>
      <c r="AH3349" s="19">
        <v>1</v>
      </c>
      <c r="AI3349" s="19">
        <v>1</v>
      </c>
    </row>
    <row r="3350" spans="1:35" ht="10.5" customHeight="1" x14ac:dyDescent="0.25">
      <c r="A3350" s="5">
        <v>845</v>
      </c>
      <c r="B3350" s="5">
        <v>994015728</v>
      </c>
      <c r="C3350" s="5"/>
      <c r="D3350" s="5" t="s">
        <v>8422</v>
      </c>
      <c r="E3350" s="15"/>
      <c r="F3350" s="16">
        <f>+IF(TABLA!$E3350 &lt;&gt; "", 1, 0)</f>
        <v>0</v>
      </c>
      <c r="G3350" s="15"/>
      <c r="H3350" s="16">
        <f>+IF(TABLA!$G3350&lt;&gt;"",1,0)</f>
        <v>0</v>
      </c>
      <c r="I3350" s="15"/>
      <c r="J3350" s="16">
        <f>+IF(TABLA!$I3350&lt;&gt;"",1,0)</f>
        <v>0</v>
      </c>
      <c r="K3350" s="16">
        <f>+IF(AND(TABLA!$F3350=1,TABLA!$H3350=1,TABLA!$J3350=1), 1, 0)</f>
        <v>0</v>
      </c>
      <c r="L3350" s="16"/>
      <c r="M3350" s="5" t="s">
        <v>163</v>
      </c>
      <c r="N3350" s="5" t="s">
        <v>8423</v>
      </c>
      <c r="O3350" s="17">
        <v>45089</v>
      </c>
      <c r="P3350" s="5">
        <v>1</v>
      </c>
      <c r="Q3350" s="5">
        <v>1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1</v>
      </c>
      <c r="Y3350" s="5">
        <v>0</v>
      </c>
      <c r="Z3350" s="5">
        <v>1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18">
        <v>5.1489000000000003</v>
      </c>
      <c r="AH3350" s="19">
        <v>2</v>
      </c>
      <c r="AI3350" s="19">
        <v>2</v>
      </c>
    </row>
    <row r="3351" spans="1:35" ht="10.5" customHeight="1" x14ac:dyDescent="0.25">
      <c r="A3351" s="5">
        <v>1413</v>
      </c>
      <c r="B3351" s="5">
        <v>994015729</v>
      </c>
      <c r="C3351" s="5"/>
      <c r="D3351" s="5" t="s">
        <v>7539</v>
      </c>
      <c r="E3351" s="15"/>
      <c r="F3351" s="16">
        <f>+IF(TABLA!$E3351 &lt;&gt; "", 1, 0)</f>
        <v>0</v>
      </c>
      <c r="G3351" s="15"/>
      <c r="H3351" s="16">
        <f>+IF(TABLA!$G3351&lt;&gt;"",1,0)</f>
        <v>0</v>
      </c>
      <c r="I3351" s="15"/>
      <c r="J3351" s="16">
        <f>+IF(TABLA!$I3351&lt;&gt;"",1,0)</f>
        <v>0</v>
      </c>
      <c r="K3351" s="16">
        <f>+IF(AND(TABLA!$F3351=1,TABLA!$H3351=1,TABLA!$J3351=1), 1, 0)</f>
        <v>0</v>
      </c>
      <c r="L3351" s="16"/>
      <c r="M3351" s="5" t="s">
        <v>163</v>
      </c>
      <c r="N3351" s="5" t="s">
        <v>7541</v>
      </c>
      <c r="O3351" s="17">
        <v>45162</v>
      </c>
      <c r="P3351" s="5">
        <v>1</v>
      </c>
      <c r="Q3351" s="5">
        <v>1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1</v>
      </c>
      <c r="Y3351" s="5">
        <v>0</v>
      </c>
      <c r="Z3351" s="5">
        <v>1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18">
        <v>2.5712999999999999</v>
      </c>
      <c r="AH3351" s="19">
        <v>3</v>
      </c>
      <c r="AI3351" s="19">
        <v>3</v>
      </c>
    </row>
    <row r="3352" spans="1:35" ht="10.5" customHeight="1" x14ac:dyDescent="0.25">
      <c r="A3352" s="5">
        <v>2081</v>
      </c>
      <c r="B3352" s="5">
        <v>994015732</v>
      </c>
      <c r="C3352" s="5"/>
      <c r="D3352" s="5" t="s">
        <v>8799</v>
      </c>
      <c r="E3352" s="15"/>
      <c r="F3352" s="16">
        <f>+IF(TABLA!$E3352 &lt;&gt; "", 1, 0)</f>
        <v>0</v>
      </c>
      <c r="G3352" s="15"/>
      <c r="H3352" s="16">
        <f>+IF(TABLA!$G3352&lt;&gt;"",1,0)</f>
        <v>0</v>
      </c>
      <c r="I3352" s="15"/>
      <c r="J3352" s="16">
        <f>+IF(TABLA!$I3352&lt;&gt;"",1,0)</f>
        <v>0</v>
      </c>
      <c r="K3352" s="16">
        <f>+IF(AND(TABLA!$F3352=1,TABLA!$H3352=1,TABLA!$J3352=1), 1, 0)</f>
        <v>0</v>
      </c>
      <c r="L3352" s="16"/>
      <c r="M3352" s="5" t="s">
        <v>163</v>
      </c>
      <c r="N3352" s="5" t="s">
        <v>8800</v>
      </c>
      <c r="O3352" s="17">
        <v>45210</v>
      </c>
      <c r="P3352" s="5">
        <v>1</v>
      </c>
      <c r="Q3352" s="5">
        <v>1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1</v>
      </c>
      <c r="Y3352" s="5">
        <v>0</v>
      </c>
      <c r="Z3352" s="5">
        <v>1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18">
        <v>31.023900000000001</v>
      </c>
      <c r="AH3352" s="19">
        <v>3</v>
      </c>
      <c r="AI3352" s="19">
        <v>3</v>
      </c>
    </row>
    <row r="3353" spans="1:35" ht="10.5" customHeight="1" x14ac:dyDescent="0.25">
      <c r="A3353" s="5">
        <v>2414</v>
      </c>
      <c r="B3353" s="5">
        <v>994015893</v>
      </c>
      <c r="C3353" s="5"/>
      <c r="D3353" s="5" t="s">
        <v>7561</v>
      </c>
      <c r="E3353" s="15"/>
      <c r="F3353" s="16">
        <f>+IF(TABLA!$E3353 &lt;&gt; "", 1, 0)</f>
        <v>0</v>
      </c>
      <c r="G3353" s="15"/>
      <c r="H3353" s="16">
        <f>+IF(TABLA!$G3353&lt;&gt;"",1,0)</f>
        <v>0</v>
      </c>
      <c r="I3353" s="15"/>
      <c r="J3353" s="16">
        <f>+IF(TABLA!$I3353&lt;&gt;"",1,0)</f>
        <v>0</v>
      </c>
      <c r="K3353" s="16">
        <f>+IF(AND(TABLA!$F3353=1,TABLA!$H3353=1,TABLA!$J3353=1), 1, 0)</f>
        <v>0</v>
      </c>
      <c r="L3353" s="16"/>
      <c r="M3353" s="5" t="s">
        <v>163</v>
      </c>
      <c r="N3353" s="5" t="s">
        <v>7563</v>
      </c>
      <c r="O3353" s="17">
        <v>45220</v>
      </c>
      <c r="P3353" s="5">
        <v>1</v>
      </c>
      <c r="Q3353" s="5">
        <v>1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1</v>
      </c>
      <c r="Y3353" s="5">
        <v>0</v>
      </c>
      <c r="Z3353" s="5">
        <v>1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18">
        <v>2.3241999999999998</v>
      </c>
      <c r="AH3353" s="19">
        <v>8</v>
      </c>
      <c r="AI3353" s="19">
        <v>8</v>
      </c>
    </row>
    <row r="3354" spans="1:35" ht="10.5" customHeight="1" x14ac:dyDescent="0.25">
      <c r="A3354" s="5">
        <v>1381</v>
      </c>
      <c r="B3354" s="5">
        <v>994015894</v>
      </c>
      <c r="C3354" s="5"/>
      <c r="D3354" s="5" t="s">
        <v>7564</v>
      </c>
      <c r="E3354" s="15"/>
      <c r="F3354" s="16">
        <f>+IF(TABLA!$E3354 &lt;&gt; "", 1, 0)</f>
        <v>0</v>
      </c>
      <c r="G3354" s="15"/>
      <c r="H3354" s="16">
        <f>+IF(TABLA!$G3354&lt;&gt;"",1,0)</f>
        <v>0</v>
      </c>
      <c r="I3354" s="15"/>
      <c r="J3354" s="16">
        <f>+IF(TABLA!$I3354&lt;&gt;"",1,0)</f>
        <v>0</v>
      </c>
      <c r="K3354" s="16">
        <f>+IF(AND(TABLA!$F3354=1,TABLA!$H3354=1,TABLA!$J3354=1), 1, 0)</f>
        <v>0</v>
      </c>
      <c r="L3354" s="16"/>
      <c r="M3354" s="5" t="s">
        <v>163</v>
      </c>
      <c r="N3354" s="5" t="s">
        <v>7566</v>
      </c>
      <c r="O3354" s="17">
        <v>45159</v>
      </c>
      <c r="P3354" s="5">
        <v>1</v>
      </c>
      <c r="Q3354" s="5">
        <v>1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1</v>
      </c>
      <c r="Y3354" s="5">
        <v>0</v>
      </c>
      <c r="Z3354" s="5">
        <v>1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18">
        <v>0</v>
      </c>
      <c r="AH3354" s="19">
        <v>1</v>
      </c>
      <c r="AI3354" s="19">
        <v>1</v>
      </c>
    </row>
    <row r="3355" spans="1:35" ht="10.5" customHeight="1" x14ac:dyDescent="0.25">
      <c r="A3355" s="5">
        <v>2082</v>
      </c>
      <c r="B3355" s="5">
        <v>994015896</v>
      </c>
      <c r="C3355" s="5"/>
      <c r="D3355" s="5" t="s">
        <v>7570</v>
      </c>
      <c r="E3355" s="15"/>
      <c r="F3355" s="16">
        <f>+IF(TABLA!$E3355 &lt;&gt; "", 1, 0)</f>
        <v>0</v>
      </c>
      <c r="G3355" s="15"/>
      <c r="H3355" s="16">
        <f>+IF(TABLA!$G3355&lt;&gt;"",1,0)</f>
        <v>0</v>
      </c>
      <c r="I3355" s="15"/>
      <c r="J3355" s="16">
        <f>+IF(TABLA!$I3355&lt;&gt;"",1,0)</f>
        <v>0</v>
      </c>
      <c r="K3355" s="16">
        <f>+IF(AND(TABLA!$F3355=1,TABLA!$H3355=1,TABLA!$J3355=1), 1, 0)</f>
        <v>0</v>
      </c>
      <c r="L3355" s="16"/>
      <c r="M3355" s="5" t="s">
        <v>163</v>
      </c>
      <c r="N3355" s="5" t="s">
        <v>7572</v>
      </c>
      <c r="O3355" s="17">
        <v>45210</v>
      </c>
      <c r="P3355" s="5">
        <v>1</v>
      </c>
      <c r="Q3355" s="5">
        <v>1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1</v>
      </c>
      <c r="Y3355" s="5">
        <v>0</v>
      </c>
      <c r="Z3355" s="5">
        <v>1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18">
        <v>1.0899000000000001</v>
      </c>
      <c r="AH3355" s="19">
        <v>5</v>
      </c>
      <c r="AI3355" s="19">
        <v>5</v>
      </c>
    </row>
    <row r="3356" spans="1:35" ht="10.5" customHeight="1" x14ac:dyDescent="0.25">
      <c r="A3356" s="5">
        <v>1865</v>
      </c>
      <c r="B3356" s="5">
        <v>994015904</v>
      </c>
      <c r="C3356" s="5"/>
      <c r="D3356" s="5" t="s">
        <v>7585</v>
      </c>
      <c r="E3356" s="15"/>
      <c r="F3356" s="16">
        <f>+IF(TABLA!$E3356 &lt;&gt; "", 1, 0)</f>
        <v>0</v>
      </c>
      <c r="G3356" s="15"/>
      <c r="H3356" s="16">
        <f>+IF(TABLA!$G3356&lt;&gt;"",1,0)</f>
        <v>0</v>
      </c>
      <c r="I3356" s="15"/>
      <c r="J3356" s="16">
        <f>+IF(TABLA!$I3356&lt;&gt;"",1,0)</f>
        <v>0</v>
      </c>
      <c r="K3356" s="16">
        <f>+IF(AND(TABLA!$F3356=1,TABLA!$H3356=1,TABLA!$J3356=1), 1, 0)</f>
        <v>0</v>
      </c>
      <c r="L3356" s="16"/>
      <c r="M3356" s="5" t="s">
        <v>163</v>
      </c>
      <c r="N3356" s="5" t="s">
        <v>7587</v>
      </c>
      <c r="O3356" s="17">
        <v>45199</v>
      </c>
      <c r="P3356" s="5">
        <v>1</v>
      </c>
      <c r="Q3356" s="5">
        <v>1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1</v>
      </c>
      <c r="Y3356" s="5">
        <v>0</v>
      </c>
      <c r="Z3356" s="5">
        <v>1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18">
        <v>3.6484000000000001</v>
      </c>
      <c r="AH3356" s="19">
        <v>1</v>
      </c>
      <c r="AI3356" s="19">
        <v>1</v>
      </c>
    </row>
    <row r="3357" spans="1:35" ht="10.5" customHeight="1" x14ac:dyDescent="0.25">
      <c r="A3357" s="5">
        <v>1382</v>
      </c>
      <c r="B3357" s="5">
        <v>994015905</v>
      </c>
      <c r="C3357" s="5"/>
      <c r="D3357" s="5" t="s">
        <v>7588</v>
      </c>
      <c r="E3357" s="15"/>
      <c r="F3357" s="16">
        <f>+IF(TABLA!$E3357 &lt;&gt; "", 1, 0)</f>
        <v>0</v>
      </c>
      <c r="G3357" s="15"/>
      <c r="H3357" s="16">
        <f>+IF(TABLA!$G3357&lt;&gt;"",1,0)</f>
        <v>0</v>
      </c>
      <c r="I3357" s="15"/>
      <c r="J3357" s="16">
        <f>+IF(TABLA!$I3357&lt;&gt;"",1,0)</f>
        <v>0</v>
      </c>
      <c r="K3357" s="16">
        <f>+IF(AND(TABLA!$F3357=1,TABLA!$H3357=1,TABLA!$J3357=1), 1, 0)</f>
        <v>0</v>
      </c>
      <c r="L3357" s="16"/>
      <c r="M3357" s="5" t="s">
        <v>163</v>
      </c>
      <c r="N3357" s="5" t="s">
        <v>7590</v>
      </c>
      <c r="O3357" s="17">
        <v>45159</v>
      </c>
      <c r="P3357" s="5">
        <v>1</v>
      </c>
      <c r="Q3357" s="5">
        <v>1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1</v>
      </c>
      <c r="Y3357" s="5">
        <v>0</v>
      </c>
      <c r="Z3357" s="5">
        <v>1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18">
        <v>1.8777999999999999</v>
      </c>
      <c r="AH3357" s="19">
        <v>3</v>
      </c>
      <c r="AI3357" s="19">
        <v>3</v>
      </c>
    </row>
    <row r="3358" spans="1:35" ht="10.5" customHeight="1" x14ac:dyDescent="0.25">
      <c r="A3358" s="5">
        <v>2293</v>
      </c>
      <c r="B3358" s="5">
        <v>994015922</v>
      </c>
      <c r="C3358" s="5"/>
      <c r="D3358" s="5" t="s">
        <v>7597</v>
      </c>
      <c r="E3358" s="15"/>
      <c r="F3358" s="16">
        <f>+IF(TABLA!$E3358 &lt;&gt; "", 1, 0)</f>
        <v>0</v>
      </c>
      <c r="G3358" s="15"/>
      <c r="H3358" s="16">
        <f>+IF(TABLA!$G3358&lt;&gt;"",1,0)</f>
        <v>0</v>
      </c>
      <c r="I3358" s="15"/>
      <c r="J3358" s="16">
        <f>+IF(TABLA!$I3358&lt;&gt;"",1,0)</f>
        <v>0</v>
      </c>
      <c r="K3358" s="16">
        <f>+IF(AND(TABLA!$F3358=1,TABLA!$H3358=1,TABLA!$J3358=1), 1, 0)</f>
        <v>0</v>
      </c>
      <c r="L3358" s="16"/>
      <c r="M3358" s="5" t="s">
        <v>163</v>
      </c>
      <c r="N3358" s="5" t="s">
        <v>7599</v>
      </c>
      <c r="O3358" s="17">
        <v>45217</v>
      </c>
      <c r="P3358" s="5">
        <v>1</v>
      </c>
      <c r="Q3358" s="5">
        <v>1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1</v>
      </c>
      <c r="Y3358" s="5">
        <v>0</v>
      </c>
      <c r="Z3358" s="5">
        <v>1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18">
        <v>46.213700000000003</v>
      </c>
      <c r="AH3358" s="19">
        <v>41</v>
      </c>
      <c r="AI3358" s="19">
        <v>62</v>
      </c>
    </row>
    <row r="3359" spans="1:35" ht="10.5" customHeight="1" x14ac:dyDescent="0.25">
      <c r="A3359" s="5">
        <v>2294</v>
      </c>
      <c r="B3359" s="5">
        <v>994015924</v>
      </c>
      <c r="C3359" s="5"/>
      <c r="D3359" s="5" t="s">
        <v>7600</v>
      </c>
      <c r="E3359" s="15"/>
      <c r="F3359" s="16">
        <f>+IF(TABLA!$E3359 &lt;&gt; "", 1, 0)</f>
        <v>0</v>
      </c>
      <c r="G3359" s="15"/>
      <c r="H3359" s="16">
        <f>+IF(TABLA!$G3359&lt;&gt;"",1,0)</f>
        <v>0</v>
      </c>
      <c r="I3359" s="15"/>
      <c r="J3359" s="16">
        <f>+IF(TABLA!$I3359&lt;&gt;"",1,0)</f>
        <v>0</v>
      </c>
      <c r="K3359" s="16">
        <f>+IF(AND(TABLA!$F3359=1,TABLA!$H3359=1,TABLA!$J3359=1), 1, 0)</f>
        <v>0</v>
      </c>
      <c r="L3359" s="16"/>
      <c r="M3359" s="5" t="s">
        <v>163</v>
      </c>
      <c r="N3359" s="5" t="s">
        <v>7602</v>
      </c>
      <c r="O3359" s="17">
        <v>45217</v>
      </c>
      <c r="P3359" s="5">
        <v>1</v>
      </c>
      <c r="Q3359" s="5">
        <v>1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1</v>
      </c>
      <c r="Y3359" s="5">
        <v>0</v>
      </c>
      <c r="Z3359" s="5">
        <v>1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18">
        <v>3.8369</v>
      </c>
      <c r="AH3359" s="19">
        <v>4</v>
      </c>
      <c r="AI3359" s="19">
        <v>4</v>
      </c>
    </row>
    <row r="3360" spans="1:35" ht="10.5" customHeight="1" x14ac:dyDescent="0.25">
      <c r="A3360" s="5">
        <v>2152</v>
      </c>
      <c r="B3360" s="5">
        <v>994015940</v>
      </c>
      <c r="C3360" s="5"/>
      <c r="D3360" s="5" t="s">
        <v>7612</v>
      </c>
      <c r="E3360" s="15"/>
      <c r="F3360" s="16">
        <f>+IF(TABLA!$E3360 &lt;&gt; "", 1, 0)</f>
        <v>0</v>
      </c>
      <c r="G3360" s="15"/>
      <c r="H3360" s="16">
        <f>+IF(TABLA!$G3360&lt;&gt;"",1,0)</f>
        <v>0</v>
      </c>
      <c r="I3360" s="15"/>
      <c r="J3360" s="16">
        <f>+IF(TABLA!$I3360&lt;&gt;"",1,0)</f>
        <v>0</v>
      </c>
      <c r="K3360" s="16">
        <f>+IF(AND(TABLA!$F3360=1,TABLA!$H3360=1,TABLA!$J3360=1), 1, 0)</f>
        <v>0</v>
      </c>
      <c r="L3360" s="16"/>
      <c r="M3360" s="5" t="s">
        <v>163</v>
      </c>
      <c r="N3360" s="5" t="s">
        <v>7614</v>
      </c>
      <c r="O3360" s="17">
        <v>45212</v>
      </c>
      <c r="P3360" s="5">
        <v>1</v>
      </c>
      <c r="Q3360" s="5">
        <v>1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1</v>
      </c>
      <c r="Y3360" s="5">
        <v>0</v>
      </c>
      <c r="Z3360" s="5">
        <v>1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18">
        <v>4.7066999999999997</v>
      </c>
      <c r="AH3360" s="19">
        <v>3</v>
      </c>
      <c r="AI3360" s="19">
        <v>3</v>
      </c>
    </row>
    <row r="3361" spans="1:35" ht="10.5" customHeight="1" x14ac:dyDescent="0.25">
      <c r="A3361" s="5">
        <v>1911</v>
      </c>
      <c r="B3361" s="5">
        <v>994015942</v>
      </c>
      <c r="C3361" s="5"/>
      <c r="D3361" s="5" t="s">
        <v>8801</v>
      </c>
      <c r="E3361" s="15"/>
      <c r="F3361" s="16">
        <f>+IF(TABLA!$E3361 &lt;&gt; "", 1, 0)</f>
        <v>0</v>
      </c>
      <c r="G3361" s="15"/>
      <c r="H3361" s="16">
        <f>+IF(TABLA!$G3361&lt;&gt;"",1,0)</f>
        <v>0</v>
      </c>
      <c r="I3361" s="15"/>
      <c r="J3361" s="16">
        <f>+IF(TABLA!$I3361&lt;&gt;"",1,0)</f>
        <v>0</v>
      </c>
      <c r="K3361" s="16">
        <f>+IF(AND(TABLA!$F3361=1,TABLA!$H3361=1,TABLA!$J3361=1), 1, 0)</f>
        <v>0</v>
      </c>
      <c r="L3361" s="16"/>
      <c r="M3361" s="5" t="s">
        <v>163</v>
      </c>
      <c r="N3361" s="5" t="s">
        <v>8802</v>
      </c>
      <c r="O3361" s="17">
        <v>45202</v>
      </c>
      <c r="P3361" s="5">
        <v>1</v>
      </c>
      <c r="Q3361" s="5">
        <v>1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1</v>
      </c>
      <c r="Y3361" s="5">
        <v>0</v>
      </c>
      <c r="Z3361" s="5">
        <v>1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18">
        <v>4.6616999999999997</v>
      </c>
      <c r="AH3361" s="19">
        <v>1</v>
      </c>
      <c r="AI3361" s="19">
        <v>1</v>
      </c>
    </row>
    <row r="3362" spans="1:35" ht="10.5" customHeight="1" x14ac:dyDescent="0.25">
      <c r="A3362" s="5">
        <v>1839</v>
      </c>
      <c r="B3362" s="5">
        <v>994015944</v>
      </c>
      <c r="C3362" s="5"/>
      <c r="D3362" s="5" t="s">
        <v>7994</v>
      </c>
      <c r="E3362" s="15"/>
      <c r="F3362" s="16">
        <f>+IF(TABLA!$E3362 &lt;&gt; "", 1, 0)</f>
        <v>0</v>
      </c>
      <c r="G3362" s="15"/>
      <c r="H3362" s="16">
        <f>+IF(TABLA!$G3362&lt;&gt;"",1,0)</f>
        <v>0</v>
      </c>
      <c r="I3362" s="15"/>
      <c r="J3362" s="16">
        <f>+IF(TABLA!$I3362&lt;&gt;"",1,0)</f>
        <v>0</v>
      </c>
      <c r="K3362" s="16">
        <f>+IF(AND(TABLA!$F3362=1,TABLA!$H3362=1,TABLA!$J3362=1), 1, 0)</f>
        <v>0</v>
      </c>
      <c r="L3362" s="16"/>
      <c r="M3362" s="5" t="s">
        <v>163</v>
      </c>
      <c r="N3362" s="5" t="s">
        <v>7995</v>
      </c>
      <c r="O3362" s="17">
        <v>45197</v>
      </c>
      <c r="P3362" s="5">
        <v>1</v>
      </c>
      <c r="Q3362" s="5">
        <v>1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1</v>
      </c>
      <c r="Y3362" s="5">
        <v>0</v>
      </c>
      <c r="Z3362" s="5">
        <v>1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18">
        <v>1.2162999999999999</v>
      </c>
      <c r="AH3362" s="19">
        <v>1</v>
      </c>
      <c r="AI3362" s="19">
        <v>1</v>
      </c>
    </row>
    <row r="3363" spans="1:35" ht="10.5" customHeight="1" x14ac:dyDescent="0.25">
      <c r="A3363" s="5">
        <v>1383</v>
      </c>
      <c r="B3363" s="5">
        <v>994015970</v>
      </c>
      <c r="C3363" s="5"/>
      <c r="D3363" s="5" t="s">
        <v>8803</v>
      </c>
      <c r="E3363" s="15"/>
      <c r="F3363" s="16">
        <f>+IF(TABLA!$E3363 &lt;&gt; "", 1, 0)</f>
        <v>0</v>
      </c>
      <c r="G3363" s="15"/>
      <c r="H3363" s="16">
        <f>+IF(TABLA!$G3363&lt;&gt;"",1,0)</f>
        <v>0</v>
      </c>
      <c r="I3363" s="15"/>
      <c r="J3363" s="16">
        <f>+IF(TABLA!$I3363&lt;&gt;"",1,0)</f>
        <v>0</v>
      </c>
      <c r="K3363" s="16">
        <f>+IF(AND(TABLA!$F3363=1,TABLA!$H3363=1,TABLA!$J3363=1), 1, 0)</f>
        <v>0</v>
      </c>
      <c r="L3363" s="16"/>
      <c r="M3363" s="5" t="s">
        <v>163</v>
      </c>
      <c r="N3363" s="5" t="s">
        <v>8804</v>
      </c>
      <c r="O3363" s="17">
        <v>45159</v>
      </c>
      <c r="P3363" s="5">
        <v>1</v>
      </c>
      <c r="Q3363" s="5">
        <v>1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1</v>
      </c>
      <c r="Y3363" s="5">
        <v>0</v>
      </c>
      <c r="Z3363" s="5">
        <v>1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18">
        <v>1.6977</v>
      </c>
      <c r="AH3363" s="19">
        <v>1</v>
      </c>
      <c r="AI3363" s="19">
        <v>1</v>
      </c>
    </row>
    <row r="3364" spans="1:35" ht="10.5" customHeight="1" x14ac:dyDescent="0.25">
      <c r="A3364" s="5">
        <v>1749</v>
      </c>
      <c r="B3364" s="5">
        <v>994016022</v>
      </c>
      <c r="C3364" s="5"/>
      <c r="D3364" s="5" t="s">
        <v>7639</v>
      </c>
      <c r="E3364" s="15"/>
      <c r="F3364" s="16">
        <f>+IF(TABLA!$E3364 &lt;&gt; "", 1, 0)</f>
        <v>0</v>
      </c>
      <c r="G3364" s="15"/>
      <c r="H3364" s="16">
        <f>+IF(TABLA!$G3364&lt;&gt;"",1,0)</f>
        <v>0</v>
      </c>
      <c r="I3364" s="15"/>
      <c r="J3364" s="16">
        <f>+IF(TABLA!$I3364&lt;&gt;"",1,0)</f>
        <v>0</v>
      </c>
      <c r="K3364" s="16">
        <f>+IF(AND(TABLA!$F3364=1,TABLA!$H3364=1,TABLA!$J3364=1), 1, 0)</f>
        <v>0</v>
      </c>
      <c r="L3364" s="16"/>
      <c r="M3364" s="5" t="s">
        <v>163</v>
      </c>
      <c r="N3364" s="5" t="s">
        <v>7641</v>
      </c>
      <c r="O3364" s="17">
        <v>45191</v>
      </c>
      <c r="P3364" s="5">
        <v>1</v>
      </c>
      <c r="Q3364" s="5">
        <v>1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1</v>
      </c>
      <c r="Y3364" s="5">
        <v>0</v>
      </c>
      <c r="Z3364" s="5">
        <v>1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18">
        <v>3.2199999999999999E-2</v>
      </c>
      <c r="AH3364" s="19">
        <v>1</v>
      </c>
      <c r="AI3364" s="19">
        <v>1</v>
      </c>
    </row>
    <row r="3365" spans="1:35" ht="10.5" customHeight="1" x14ac:dyDescent="0.25">
      <c r="A3365" s="5">
        <v>1414</v>
      </c>
      <c r="B3365" s="5">
        <v>994016130</v>
      </c>
      <c r="C3365" s="5"/>
      <c r="D3365" s="5" t="s">
        <v>7998</v>
      </c>
      <c r="E3365" s="15"/>
      <c r="F3365" s="16">
        <f>+IF(TABLA!$E3365 &lt;&gt; "", 1, 0)</f>
        <v>0</v>
      </c>
      <c r="G3365" s="15"/>
      <c r="H3365" s="16">
        <f>+IF(TABLA!$G3365&lt;&gt;"",1,0)</f>
        <v>0</v>
      </c>
      <c r="I3365" s="15"/>
      <c r="J3365" s="16">
        <f>+IF(TABLA!$I3365&lt;&gt;"",1,0)</f>
        <v>0</v>
      </c>
      <c r="K3365" s="16">
        <f>+IF(AND(TABLA!$F3365=1,TABLA!$H3365=1,TABLA!$J3365=1), 1, 0)</f>
        <v>0</v>
      </c>
      <c r="L3365" s="16"/>
      <c r="M3365" s="5" t="s">
        <v>163</v>
      </c>
      <c r="N3365" s="5" t="s">
        <v>7999</v>
      </c>
      <c r="O3365" s="17">
        <v>45162</v>
      </c>
      <c r="P3365" s="5">
        <v>1</v>
      </c>
      <c r="Q3365" s="5">
        <v>1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1</v>
      </c>
      <c r="Y3365" s="5">
        <v>0</v>
      </c>
      <c r="Z3365" s="5">
        <v>1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18">
        <v>3.7222</v>
      </c>
      <c r="AH3365" s="19">
        <v>3</v>
      </c>
      <c r="AI3365" s="19">
        <v>3</v>
      </c>
    </row>
    <row r="3366" spans="1:35" ht="10.5" customHeight="1" x14ac:dyDescent="0.25">
      <c r="A3366" s="5">
        <v>1397</v>
      </c>
      <c r="B3366" s="5">
        <v>994016137</v>
      </c>
      <c r="C3366" s="5"/>
      <c r="D3366" s="5" t="s">
        <v>8086</v>
      </c>
      <c r="E3366" s="15"/>
      <c r="F3366" s="16">
        <f>+IF(TABLA!$E3366 &lt;&gt; "", 1, 0)</f>
        <v>0</v>
      </c>
      <c r="G3366" s="15"/>
      <c r="H3366" s="16">
        <f>+IF(TABLA!$G3366&lt;&gt;"",1,0)</f>
        <v>0</v>
      </c>
      <c r="I3366" s="15"/>
      <c r="J3366" s="16">
        <f>+IF(TABLA!$I3366&lt;&gt;"",1,0)</f>
        <v>0</v>
      </c>
      <c r="K3366" s="16">
        <f>+IF(AND(TABLA!$F3366=1,TABLA!$H3366=1,TABLA!$J3366=1), 1, 0)</f>
        <v>0</v>
      </c>
      <c r="L3366" s="16"/>
      <c r="M3366" s="5" t="s">
        <v>163</v>
      </c>
      <c r="N3366" s="5" t="s">
        <v>8805</v>
      </c>
      <c r="O3366" s="17">
        <v>45161</v>
      </c>
      <c r="P3366" s="5">
        <v>1</v>
      </c>
      <c r="Q3366" s="5">
        <v>1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1</v>
      </c>
      <c r="Y3366" s="5">
        <v>0</v>
      </c>
      <c r="Z3366" s="5">
        <v>1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18">
        <v>4.9749999999999996</v>
      </c>
      <c r="AH3366" s="19">
        <v>2</v>
      </c>
      <c r="AI3366" s="19">
        <v>2</v>
      </c>
    </row>
    <row r="3367" spans="1:35" ht="10.5" customHeight="1" x14ac:dyDescent="0.25">
      <c r="A3367" s="5">
        <v>1940</v>
      </c>
      <c r="B3367" s="5">
        <v>994016147</v>
      </c>
      <c r="C3367" s="5"/>
      <c r="D3367" s="5" t="s">
        <v>7681</v>
      </c>
      <c r="E3367" s="15"/>
      <c r="F3367" s="16">
        <f>+IF(TABLA!$E3367 &lt;&gt; "", 1, 0)</f>
        <v>0</v>
      </c>
      <c r="G3367" s="15"/>
      <c r="H3367" s="16">
        <f>+IF(TABLA!$G3367&lt;&gt;"",1,0)</f>
        <v>0</v>
      </c>
      <c r="I3367" s="15"/>
      <c r="J3367" s="16">
        <f>+IF(TABLA!$I3367&lt;&gt;"",1,0)</f>
        <v>0</v>
      </c>
      <c r="K3367" s="16">
        <f>+IF(AND(TABLA!$F3367=1,TABLA!$H3367=1,TABLA!$J3367=1), 1, 0)</f>
        <v>0</v>
      </c>
      <c r="L3367" s="16"/>
      <c r="M3367" s="5" t="s">
        <v>163</v>
      </c>
      <c r="N3367" s="5" t="s">
        <v>7683</v>
      </c>
      <c r="O3367" s="17">
        <v>45203</v>
      </c>
      <c r="P3367" s="5">
        <v>1</v>
      </c>
      <c r="Q3367" s="5">
        <v>1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1</v>
      </c>
      <c r="Y3367" s="5">
        <v>0</v>
      </c>
      <c r="Z3367" s="5">
        <v>1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18">
        <v>1.6194</v>
      </c>
      <c r="AH3367" s="19">
        <v>3</v>
      </c>
      <c r="AI3367" s="19">
        <v>3</v>
      </c>
    </row>
    <row r="3368" spans="1:35" ht="10.5" customHeight="1" x14ac:dyDescent="0.25">
      <c r="A3368" s="5">
        <v>2340</v>
      </c>
      <c r="B3368" s="5">
        <v>994016149</v>
      </c>
      <c r="C3368" s="5"/>
      <c r="D3368" s="5" t="s">
        <v>8213</v>
      </c>
      <c r="E3368" s="15"/>
      <c r="F3368" s="16">
        <f>+IF(TABLA!$E3368 &lt;&gt; "", 1, 0)</f>
        <v>0</v>
      </c>
      <c r="G3368" s="15"/>
      <c r="H3368" s="16">
        <f>+IF(TABLA!$G3368&lt;&gt;"",1,0)</f>
        <v>0</v>
      </c>
      <c r="I3368" s="15"/>
      <c r="J3368" s="16">
        <f>+IF(TABLA!$I3368&lt;&gt;"",1,0)</f>
        <v>0</v>
      </c>
      <c r="K3368" s="16">
        <f>+IF(AND(TABLA!$F3368=1,TABLA!$H3368=1,TABLA!$J3368=1), 1, 0)</f>
        <v>0</v>
      </c>
      <c r="L3368" s="16"/>
      <c r="M3368" s="5" t="s">
        <v>163</v>
      </c>
      <c r="N3368" s="5" t="s">
        <v>8214</v>
      </c>
      <c r="O3368" s="17">
        <v>45218</v>
      </c>
      <c r="P3368" s="5">
        <v>1</v>
      </c>
      <c r="Q3368" s="5">
        <v>1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1</v>
      </c>
      <c r="Y3368" s="5">
        <v>0</v>
      </c>
      <c r="Z3368" s="5">
        <v>1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18">
        <v>1.2465999999999999</v>
      </c>
      <c r="AH3368" s="19">
        <v>1</v>
      </c>
      <c r="AI3368" s="19">
        <v>1</v>
      </c>
    </row>
    <row r="3369" spans="1:35" ht="10.5" customHeight="1" x14ac:dyDescent="0.25">
      <c r="A3369" s="5">
        <v>1384</v>
      </c>
      <c r="B3369" s="5">
        <v>994016454</v>
      </c>
      <c r="C3369" s="5"/>
      <c r="D3369" s="5" t="s">
        <v>7735</v>
      </c>
      <c r="E3369" s="15"/>
      <c r="F3369" s="16">
        <f>+IF(TABLA!$E3369 &lt;&gt; "", 1, 0)</f>
        <v>0</v>
      </c>
      <c r="G3369" s="15"/>
      <c r="H3369" s="16">
        <f>+IF(TABLA!$G3369&lt;&gt;"",1,0)</f>
        <v>0</v>
      </c>
      <c r="I3369" s="15"/>
      <c r="J3369" s="16">
        <f>+IF(TABLA!$I3369&lt;&gt;"",1,0)</f>
        <v>0</v>
      </c>
      <c r="K3369" s="16">
        <f>+IF(AND(TABLA!$F3369=1,TABLA!$H3369=1,TABLA!$J3369=1), 1, 0)</f>
        <v>0</v>
      </c>
      <c r="L3369" s="16"/>
      <c r="M3369" s="5" t="s">
        <v>163</v>
      </c>
      <c r="N3369" s="5" t="s">
        <v>7737</v>
      </c>
      <c r="O3369" s="17">
        <v>45159</v>
      </c>
      <c r="P3369" s="5">
        <v>1</v>
      </c>
      <c r="Q3369" s="5">
        <v>1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1</v>
      </c>
      <c r="Y3369" s="5">
        <v>0</v>
      </c>
      <c r="Z3369" s="5">
        <v>1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18">
        <v>0</v>
      </c>
      <c r="AH3369" s="19">
        <v>1</v>
      </c>
      <c r="AI3369" s="19">
        <v>1</v>
      </c>
    </row>
    <row r="3370" spans="1:35" ht="10.5" customHeight="1" x14ac:dyDescent="0.25">
      <c r="A3370" s="5">
        <v>2083</v>
      </c>
      <c r="B3370" s="5">
        <v>994016472</v>
      </c>
      <c r="C3370" s="5"/>
      <c r="D3370" s="5" t="s">
        <v>7750</v>
      </c>
      <c r="E3370" s="15"/>
      <c r="F3370" s="16">
        <f>+IF(TABLA!$E3370 &lt;&gt; "", 1, 0)</f>
        <v>0</v>
      </c>
      <c r="G3370" s="15"/>
      <c r="H3370" s="16">
        <f>+IF(TABLA!$G3370&lt;&gt;"",1,0)</f>
        <v>0</v>
      </c>
      <c r="I3370" s="15"/>
      <c r="J3370" s="16">
        <f>+IF(TABLA!$I3370&lt;&gt;"",1,0)</f>
        <v>0</v>
      </c>
      <c r="K3370" s="16">
        <f>+IF(AND(TABLA!$F3370=1,TABLA!$H3370=1,TABLA!$J3370=1), 1, 0)</f>
        <v>0</v>
      </c>
      <c r="L3370" s="16"/>
      <c r="M3370" s="5" t="s">
        <v>163</v>
      </c>
      <c r="N3370" s="5" t="s">
        <v>7752</v>
      </c>
      <c r="O3370" s="17">
        <v>45210</v>
      </c>
      <c r="P3370" s="5">
        <v>1</v>
      </c>
      <c r="Q3370" s="5">
        <v>1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1</v>
      </c>
      <c r="Y3370" s="5">
        <v>0</v>
      </c>
      <c r="Z3370" s="5">
        <v>1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18">
        <v>28.855599999999999</v>
      </c>
      <c r="AH3370" s="19">
        <v>1</v>
      </c>
      <c r="AI3370" s="19">
        <v>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3370"/>
  <sheetViews>
    <sheetView workbookViewId="0"/>
  </sheetViews>
  <sheetFormatPr baseColWidth="10" defaultColWidth="14.42578125" defaultRowHeight="15" customHeight="1" x14ac:dyDescent="0.25"/>
  <cols>
    <col min="1" max="1" width="11.140625" customWidth="1"/>
    <col min="2" max="2" width="16.28515625" customWidth="1"/>
    <col min="3" max="3" width="24.28515625" customWidth="1"/>
    <col min="4" max="4" width="82.140625" customWidth="1"/>
    <col min="5" max="5" width="26.85546875" customWidth="1"/>
    <col min="6" max="6" width="8.85546875" customWidth="1"/>
    <col min="7" max="7" width="32.85546875" customWidth="1"/>
    <col min="8" max="8" width="11.7109375" customWidth="1"/>
    <col min="9" max="9" width="31.42578125" customWidth="1"/>
    <col min="10" max="10" width="11.140625" customWidth="1"/>
    <col min="11" max="11" width="10.7109375" customWidth="1"/>
    <col min="12" max="12" width="11.140625" customWidth="1"/>
    <col min="13" max="13" width="190" customWidth="1"/>
    <col min="14" max="14" width="81.140625" customWidth="1"/>
    <col min="15" max="16" width="22.42578125" customWidth="1"/>
    <col min="18" max="18" width="11.140625" customWidth="1"/>
    <col min="19" max="20" width="24" customWidth="1"/>
    <col min="21" max="21" width="24.140625" customWidth="1"/>
    <col min="22" max="22" width="23.140625" customWidth="1"/>
    <col min="23" max="23" width="21.85546875" customWidth="1"/>
    <col min="24" max="24" width="20.5703125" customWidth="1"/>
    <col min="25" max="25" width="26.140625" customWidth="1"/>
    <col min="26" max="32" width="12.140625" customWidth="1"/>
    <col min="33" max="34" width="15.42578125" customWidth="1"/>
    <col min="35" max="35" width="10.7109375" customWidth="1"/>
  </cols>
  <sheetData>
    <row r="1" spans="1:35" ht="10.5" customHeight="1" x14ac:dyDescent="0.25">
      <c r="A1" s="5" t="s">
        <v>129</v>
      </c>
      <c r="B1" s="5" t="s">
        <v>130</v>
      </c>
      <c r="C1" s="5" t="s">
        <v>131</v>
      </c>
      <c r="D1" s="5" t="s">
        <v>132</v>
      </c>
      <c r="E1" s="14" t="s">
        <v>6</v>
      </c>
      <c r="F1" s="14" t="s">
        <v>5</v>
      </c>
      <c r="G1" s="14" t="s">
        <v>8</v>
      </c>
      <c r="H1" s="14" t="s">
        <v>7</v>
      </c>
      <c r="I1" s="14" t="s">
        <v>9</v>
      </c>
      <c r="J1" s="14" t="s">
        <v>133</v>
      </c>
      <c r="K1" s="14" t="s">
        <v>134</v>
      </c>
      <c r="L1" s="14" t="s">
        <v>135</v>
      </c>
      <c r="M1" s="5" t="s">
        <v>136</v>
      </c>
      <c r="N1" s="5" t="s">
        <v>137</v>
      </c>
      <c r="O1" s="5" t="s">
        <v>138</v>
      </c>
      <c r="P1" s="5" t="s">
        <v>139</v>
      </c>
      <c r="Q1" s="5" t="s">
        <v>140</v>
      </c>
      <c r="R1" s="5" t="s">
        <v>141</v>
      </c>
      <c r="S1" s="5" t="s">
        <v>142</v>
      </c>
      <c r="T1" s="5" t="s">
        <v>143</v>
      </c>
      <c r="U1" s="5" t="s">
        <v>144</v>
      </c>
      <c r="V1" s="5" t="s">
        <v>145</v>
      </c>
      <c r="W1" s="5" t="s">
        <v>146</v>
      </c>
      <c r="X1" s="5" t="s">
        <v>147</v>
      </c>
      <c r="Y1" s="5" t="s">
        <v>148</v>
      </c>
      <c r="Z1" s="5" t="s">
        <v>149</v>
      </c>
      <c r="AA1" s="5" t="s">
        <v>150</v>
      </c>
      <c r="AB1" s="5" t="s">
        <v>151</v>
      </c>
      <c r="AC1" s="5" t="s">
        <v>152</v>
      </c>
      <c r="AD1" s="5" t="s">
        <v>153</v>
      </c>
      <c r="AE1" s="5" t="s">
        <v>154</v>
      </c>
      <c r="AF1" s="5" t="s">
        <v>155</v>
      </c>
      <c r="AG1" s="5" t="s">
        <v>156</v>
      </c>
      <c r="AH1" s="5" t="s">
        <v>157</v>
      </c>
      <c r="AI1" s="5" t="s">
        <v>158</v>
      </c>
    </row>
    <row r="2" spans="1:35" ht="10.5" customHeight="1" x14ac:dyDescent="0.25">
      <c r="A2" s="5">
        <v>2153</v>
      </c>
      <c r="B2" s="5">
        <v>11003</v>
      </c>
      <c r="C2" s="5"/>
      <c r="D2" s="5" t="s">
        <v>162</v>
      </c>
      <c r="E2" s="15"/>
      <c r="F2" s="16">
        <f>+IF('Copia de TABLA'!$E2 &lt;&gt; "", 1, 0)</f>
        <v>0</v>
      </c>
      <c r="G2" s="15"/>
      <c r="H2" s="16">
        <f>+IF('Copia de TABLA'!$G2 &lt;&gt; "", 1, 0)</f>
        <v>0</v>
      </c>
      <c r="I2" s="15"/>
      <c r="J2" s="16">
        <f>+IF('Copia de TABLA'!$I2 &lt;&gt; "", 1, 0)</f>
        <v>0</v>
      </c>
      <c r="K2" s="16">
        <f>+IF(AND('Copia de TABLA'!$F2=1,'Copia de TABLA'!$H2=1,'Copia de TABLA'!$J2=1), 1, 0)</f>
        <v>0</v>
      </c>
      <c r="L2" s="16"/>
      <c r="M2" s="5" t="s">
        <v>163</v>
      </c>
      <c r="N2" s="5" t="s">
        <v>164</v>
      </c>
      <c r="O2" s="17">
        <v>45213</v>
      </c>
      <c r="P2" s="5">
        <v>1</v>
      </c>
      <c r="Q2" s="5">
        <v>1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5">
        <v>1</v>
      </c>
      <c r="Y2" s="5">
        <v>0</v>
      </c>
      <c r="Z2" s="5">
        <v>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8">
        <v>63.1569</v>
      </c>
      <c r="AH2" s="19">
        <v>87</v>
      </c>
      <c r="AI2" s="19">
        <v>91</v>
      </c>
    </row>
    <row r="3" spans="1:35" ht="10.5" customHeight="1" x14ac:dyDescent="0.25">
      <c r="A3" s="5">
        <v>2947</v>
      </c>
      <c r="B3" s="5">
        <v>101001</v>
      </c>
      <c r="C3" s="5"/>
      <c r="D3" s="5" t="s">
        <v>159</v>
      </c>
      <c r="E3" s="15" t="s">
        <v>1</v>
      </c>
      <c r="F3" s="16">
        <f>+IF('Copia de TABLA'!$E3 &lt;&gt; "", 1, 0)</f>
        <v>1</v>
      </c>
      <c r="G3" s="15" t="s">
        <v>62</v>
      </c>
      <c r="H3" s="16">
        <f>+IF('Copia de TABLA'!$G3 &lt;&gt; "", 1, 0)</f>
        <v>1</v>
      </c>
      <c r="I3" s="15" t="s">
        <v>59</v>
      </c>
      <c r="J3" s="16">
        <f>+IF('Copia de TABLA'!$I3 &lt;&gt; "", 1, 0)</f>
        <v>1</v>
      </c>
      <c r="K3" s="16">
        <f>+IF(AND('Copia de TABLA'!$F3=1,'Copia de TABLA'!$H3=1,'Copia de TABLA'!$J3=1), 1, 0)</f>
        <v>1</v>
      </c>
      <c r="L3" s="16">
        <v>3</v>
      </c>
      <c r="M3" s="5" t="s">
        <v>160</v>
      </c>
      <c r="N3" s="5" t="s">
        <v>161</v>
      </c>
      <c r="O3" s="17">
        <v>45230</v>
      </c>
      <c r="P3" s="5">
        <v>1</v>
      </c>
      <c r="Q3" s="5">
        <v>1</v>
      </c>
      <c r="R3" s="5">
        <v>1</v>
      </c>
      <c r="S3" s="5">
        <v>1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18">
        <v>46350.551199998299</v>
      </c>
      <c r="AH3" s="19">
        <v>154896</v>
      </c>
      <c r="AI3" s="19">
        <v>363821</v>
      </c>
    </row>
    <row r="4" spans="1:35" ht="10.5" customHeight="1" x14ac:dyDescent="0.25">
      <c r="A4" s="5">
        <v>2948</v>
      </c>
      <c r="B4" s="5">
        <v>101002</v>
      </c>
      <c r="C4" s="5"/>
      <c r="D4" s="5" t="s">
        <v>165</v>
      </c>
      <c r="E4" s="15" t="s">
        <v>1</v>
      </c>
      <c r="F4" s="16">
        <f>+IF('Copia de TABLA'!$E4 &lt;&gt; "", 1, 0)</f>
        <v>1</v>
      </c>
      <c r="G4" s="15" t="s">
        <v>23</v>
      </c>
      <c r="H4" s="16">
        <f>+IF('Copia de TABLA'!$G4 &lt;&gt; "", 1, 0)</f>
        <v>1</v>
      </c>
      <c r="I4" s="15" t="s">
        <v>47</v>
      </c>
      <c r="J4" s="16">
        <f>+IF('Copia de TABLA'!$I4 &lt;&gt; "", 1, 0)</f>
        <v>1</v>
      </c>
      <c r="K4" s="16">
        <f>+IF(AND('Copia de TABLA'!$F4=1,'Copia de TABLA'!$H4=1,'Copia de TABLA'!$J4=1), 1, 0)</f>
        <v>1</v>
      </c>
      <c r="L4" s="16">
        <v>3</v>
      </c>
      <c r="M4" s="5" t="s">
        <v>166</v>
      </c>
      <c r="N4" s="5" t="s">
        <v>167</v>
      </c>
      <c r="O4" s="17">
        <v>45230</v>
      </c>
      <c r="P4" s="5">
        <v>1</v>
      </c>
      <c r="Q4" s="5">
        <v>1</v>
      </c>
      <c r="R4" s="5">
        <v>1</v>
      </c>
      <c r="S4" s="5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1</v>
      </c>
      <c r="AG4" s="18">
        <v>319.62979999999999</v>
      </c>
      <c r="AH4" s="19">
        <v>1004</v>
      </c>
      <c r="AI4" s="19">
        <v>1272</v>
      </c>
    </row>
    <row r="5" spans="1:35" ht="10.5" customHeight="1" x14ac:dyDescent="0.25">
      <c r="A5" s="5">
        <v>2949</v>
      </c>
      <c r="B5" s="5">
        <v>101003</v>
      </c>
      <c r="C5" s="5"/>
      <c r="D5" s="5" t="s">
        <v>168</v>
      </c>
      <c r="E5" s="15" t="s">
        <v>1</v>
      </c>
      <c r="F5" s="16">
        <f>+IF('Copia de TABLA'!$E5 &lt;&gt; "", 1, 0)</f>
        <v>1</v>
      </c>
      <c r="G5" s="15" t="s">
        <v>23</v>
      </c>
      <c r="H5" s="16">
        <f>+IF('Copia de TABLA'!$G5 &lt;&gt; "", 1, 0)</f>
        <v>1</v>
      </c>
      <c r="I5" s="15" t="s">
        <v>59</v>
      </c>
      <c r="J5" s="16">
        <f>+IF('Copia de TABLA'!$I5 &lt;&gt; "", 1, 0)</f>
        <v>1</v>
      </c>
      <c r="K5" s="16">
        <f>+IF(AND('Copia de TABLA'!$F5=1,'Copia de TABLA'!$H5=1,'Copia de TABLA'!$J5=1), 1, 0)</f>
        <v>1</v>
      </c>
      <c r="L5" s="16">
        <v>3</v>
      </c>
      <c r="M5" s="5" t="s">
        <v>169</v>
      </c>
      <c r="N5" s="5" t="s">
        <v>170</v>
      </c>
      <c r="O5" s="17">
        <v>45230</v>
      </c>
      <c r="P5" s="5">
        <v>1</v>
      </c>
      <c r="Q5" s="5">
        <v>1</v>
      </c>
      <c r="R5" s="5">
        <v>1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1</v>
      </c>
      <c r="AG5" s="18">
        <v>16694.417600000099</v>
      </c>
      <c r="AH5" s="19">
        <v>31997</v>
      </c>
      <c r="AI5" s="19">
        <v>47034</v>
      </c>
    </row>
    <row r="6" spans="1:35" ht="10.5" customHeight="1" x14ac:dyDescent="0.25">
      <c r="A6" s="5">
        <v>2597</v>
      </c>
      <c r="B6" s="5">
        <v>101004</v>
      </c>
      <c r="C6" s="5"/>
      <c r="D6" s="5" t="s">
        <v>171</v>
      </c>
      <c r="E6" s="15" t="s">
        <v>1</v>
      </c>
      <c r="F6" s="16">
        <f>+IF('Copia de TABLA'!$E6 &lt;&gt; "", 1, 0)</f>
        <v>1</v>
      </c>
      <c r="G6" s="15" t="s">
        <v>62</v>
      </c>
      <c r="H6" s="16">
        <f>+IF('Copia de TABLA'!$G6 &lt;&gt; "", 1, 0)</f>
        <v>1</v>
      </c>
      <c r="I6" s="15" t="s">
        <v>59</v>
      </c>
      <c r="J6" s="16">
        <f>+IF('Copia de TABLA'!$I6 &lt;&gt; "", 1, 0)</f>
        <v>1</v>
      </c>
      <c r="K6" s="16">
        <f>+IF(AND('Copia de TABLA'!$F6=1,'Copia de TABLA'!$H6=1,'Copia de TABLA'!$J6=1), 1, 0)</f>
        <v>1</v>
      </c>
      <c r="L6" s="16">
        <v>3</v>
      </c>
      <c r="M6" s="5" t="s">
        <v>172</v>
      </c>
      <c r="N6" s="5" t="s">
        <v>173</v>
      </c>
      <c r="O6" s="17">
        <v>45225</v>
      </c>
      <c r="P6" s="5">
        <v>1</v>
      </c>
      <c r="Q6" s="5">
        <v>1</v>
      </c>
      <c r="R6" s="5">
        <v>1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1</v>
      </c>
      <c r="AG6" s="18">
        <v>274.99470000000002</v>
      </c>
      <c r="AH6" s="19">
        <v>481</v>
      </c>
      <c r="AI6" s="19">
        <v>628</v>
      </c>
    </row>
    <row r="7" spans="1:35" ht="10.5" customHeight="1" x14ac:dyDescent="0.25">
      <c r="A7" s="5">
        <v>2383</v>
      </c>
      <c r="B7" s="5">
        <v>101005</v>
      </c>
      <c r="C7" s="5"/>
      <c r="D7" s="5" t="s">
        <v>174</v>
      </c>
      <c r="E7" s="15" t="s">
        <v>1</v>
      </c>
      <c r="F7" s="16">
        <f>+IF('Copia de TABLA'!$E7 &lt;&gt; "", 1, 0)</f>
        <v>1</v>
      </c>
      <c r="G7" s="15" t="s">
        <v>62</v>
      </c>
      <c r="H7" s="16">
        <f>+IF('Copia de TABLA'!$G7 &lt;&gt; "", 1, 0)</f>
        <v>1</v>
      </c>
      <c r="I7" s="15" t="s">
        <v>59</v>
      </c>
      <c r="J7" s="16">
        <f>+IF('Copia de TABLA'!$I7 &lt;&gt; "", 1, 0)</f>
        <v>1</v>
      </c>
      <c r="K7" s="16">
        <f>+IF(AND('Copia de TABLA'!$F7=1,'Copia de TABLA'!$H7=1,'Copia de TABLA'!$J7=1), 1, 0)</f>
        <v>1</v>
      </c>
      <c r="L7" s="16">
        <v>3</v>
      </c>
      <c r="M7" s="5" t="s">
        <v>175</v>
      </c>
      <c r="N7" s="5" t="s">
        <v>176</v>
      </c>
      <c r="O7" s="17">
        <v>45220</v>
      </c>
      <c r="P7" s="5">
        <v>1</v>
      </c>
      <c r="Q7" s="5">
        <v>1</v>
      </c>
      <c r="R7" s="5">
        <v>1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1</v>
      </c>
      <c r="AG7" s="18">
        <v>66.4011</v>
      </c>
      <c r="AH7" s="19">
        <v>92</v>
      </c>
      <c r="AI7" s="19">
        <v>116</v>
      </c>
    </row>
    <row r="8" spans="1:35" ht="10.5" customHeight="1" x14ac:dyDescent="0.25">
      <c r="A8" s="5">
        <v>1677</v>
      </c>
      <c r="B8" s="5">
        <v>101008</v>
      </c>
      <c r="C8" s="5"/>
      <c r="D8" s="5" t="s">
        <v>177</v>
      </c>
      <c r="E8" s="15" t="s">
        <v>1</v>
      </c>
      <c r="F8" s="16">
        <f>+IF('Copia de TABLA'!$E8 &lt;&gt; "", 1, 0)</f>
        <v>1</v>
      </c>
      <c r="G8" s="15" t="s">
        <v>62</v>
      </c>
      <c r="H8" s="16">
        <f>+IF('Copia de TABLA'!$G8 &lt;&gt; "", 1, 0)</f>
        <v>1</v>
      </c>
      <c r="I8" s="15" t="s">
        <v>59</v>
      </c>
      <c r="J8" s="16">
        <f>+IF('Copia de TABLA'!$I8 &lt;&gt; "", 1, 0)</f>
        <v>1</v>
      </c>
      <c r="K8" s="16">
        <f>+IF(AND('Copia de TABLA'!$F8=1,'Copia de TABLA'!$H8=1,'Copia de TABLA'!$J8=1), 1, 0)</f>
        <v>1</v>
      </c>
      <c r="L8" s="16">
        <v>3</v>
      </c>
      <c r="M8" s="5" t="s">
        <v>178</v>
      </c>
      <c r="N8" s="5" t="s">
        <v>179</v>
      </c>
      <c r="O8" s="17">
        <v>45189</v>
      </c>
      <c r="P8" s="5">
        <v>1</v>
      </c>
      <c r="Q8" s="5">
        <v>1</v>
      </c>
      <c r="R8" s="5">
        <v>0</v>
      </c>
      <c r="S8" s="5">
        <v>0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18">
        <v>1430.2928999999999</v>
      </c>
      <c r="AH8" s="19">
        <v>677</v>
      </c>
      <c r="AI8" s="19">
        <v>767</v>
      </c>
    </row>
    <row r="9" spans="1:35" ht="10.5" customHeight="1" x14ac:dyDescent="0.25">
      <c r="A9" s="5">
        <v>2046</v>
      </c>
      <c r="B9" s="5">
        <v>101009</v>
      </c>
      <c r="C9" s="5"/>
      <c r="D9" s="5" t="s">
        <v>180</v>
      </c>
      <c r="E9" s="15" t="s">
        <v>1</v>
      </c>
      <c r="F9" s="16">
        <f>+IF('Copia de TABLA'!$E9 &lt;&gt; "", 1, 0)</f>
        <v>1</v>
      </c>
      <c r="G9" s="15" t="s">
        <v>62</v>
      </c>
      <c r="H9" s="16">
        <f>+IF('Copia de TABLA'!$G9 &lt;&gt; "", 1, 0)</f>
        <v>1</v>
      </c>
      <c r="I9" s="15" t="s">
        <v>59</v>
      </c>
      <c r="J9" s="16">
        <f>+IF('Copia de TABLA'!$I9 &lt;&gt; "", 1, 0)</f>
        <v>1</v>
      </c>
      <c r="K9" s="16">
        <f>+IF(AND('Copia de TABLA'!$F9=1,'Copia de TABLA'!$H9=1,'Copia de TABLA'!$J9=1), 1, 0)</f>
        <v>1</v>
      </c>
      <c r="L9" s="16">
        <v>3</v>
      </c>
      <c r="M9" s="5" t="s">
        <v>181</v>
      </c>
      <c r="N9" s="5" t="s">
        <v>182</v>
      </c>
      <c r="O9" s="17">
        <v>45210</v>
      </c>
      <c r="P9" s="5">
        <v>1</v>
      </c>
      <c r="Q9" s="5">
        <v>1</v>
      </c>
      <c r="R9" s="5">
        <v>0</v>
      </c>
      <c r="S9" s="5">
        <v>0</v>
      </c>
      <c r="T9" s="5">
        <v>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18">
        <v>554.91579999999999</v>
      </c>
      <c r="AH9" s="19">
        <v>322</v>
      </c>
      <c r="AI9" s="19">
        <v>362</v>
      </c>
    </row>
    <row r="10" spans="1:35" ht="10.5" customHeight="1" x14ac:dyDescent="0.25">
      <c r="A10" s="5">
        <v>2415</v>
      </c>
      <c r="B10" s="5">
        <v>101012</v>
      </c>
      <c r="C10" s="5"/>
      <c r="D10" s="5" t="s">
        <v>183</v>
      </c>
      <c r="E10" s="15" t="s">
        <v>1</v>
      </c>
      <c r="F10" s="16">
        <f>+IF('Copia de TABLA'!$E10 &lt;&gt; "", 1, 0)</f>
        <v>1</v>
      </c>
      <c r="G10" s="15" t="s">
        <v>10</v>
      </c>
      <c r="H10" s="16">
        <f>+IF('Copia de TABLA'!$G10 &lt;&gt; "", 1, 0)</f>
        <v>1</v>
      </c>
      <c r="I10" s="15" t="s">
        <v>11</v>
      </c>
      <c r="J10" s="16">
        <f>+IF('Copia de TABLA'!$I10 &lt;&gt; "", 1, 0)</f>
        <v>1</v>
      </c>
      <c r="K10" s="16">
        <f>+IF(AND('Copia de TABLA'!$F10=1,'Copia de TABLA'!$H10=1,'Copia de TABLA'!$J10=1), 1, 0)</f>
        <v>1</v>
      </c>
      <c r="L10" s="16">
        <v>3</v>
      </c>
      <c r="M10" s="5" t="s">
        <v>184</v>
      </c>
      <c r="N10" s="5" t="s">
        <v>185</v>
      </c>
      <c r="O10" s="17">
        <v>45222</v>
      </c>
      <c r="P10" s="5">
        <v>1</v>
      </c>
      <c r="Q10" s="5">
        <v>1</v>
      </c>
      <c r="R10" s="5">
        <v>0</v>
      </c>
      <c r="S10" s="5">
        <v>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18">
        <v>22.5701</v>
      </c>
      <c r="AH10" s="19">
        <v>80</v>
      </c>
      <c r="AI10" s="19">
        <v>81</v>
      </c>
    </row>
    <row r="11" spans="1:35" ht="10.5" customHeight="1" x14ac:dyDescent="0.25">
      <c r="A11" s="5">
        <v>2254</v>
      </c>
      <c r="B11" s="5">
        <v>101013</v>
      </c>
      <c r="C11" s="5"/>
      <c r="D11" s="5" t="s">
        <v>186</v>
      </c>
      <c r="E11" s="15" t="s">
        <v>1</v>
      </c>
      <c r="F11" s="16">
        <f>+IF('Copia de TABLA'!$E11 &lt;&gt; "", 1, 0)</f>
        <v>1</v>
      </c>
      <c r="G11" s="15" t="s">
        <v>23</v>
      </c>
      <c r="H11" s="16">
        <f>+IF('Copia de TABLA'!$G11 &lt;&gt; "", 1, 0)</f>
        <v>1</v>
      </c>
      <c r="I11" s="15" t="s">
        <v>34</v>
      </c>
      <c r="J11" s="16">
        <f>+IF('Copia de TABLA'!$I11 &lt;&gt; "", 1, 0)</f>
        <v>1</v>
      </c>
      <c r="K11" s="16">
        <f>+IF(AND('Copia de TABLA'!$F11=1,'Copia de TABLA'!$H11=1,'Copia de TABLA'!$J11=1), 1, 0)</f>
        <v>1</v>
      </c>
      <c r="L11" s="16">
        <v>3</v>
      </c>
      <c r="M11" s="5" t="s">
        <v>187</v>
      </c>
      <c r="N11" s="5" t="s">
        <v>188</v>
      </c>
      <c r="O11" s="17">
        <v>45217</v>
      </c>
      <c r="P11" s="5">
        <v>1</v>
      </c>
      <c r="Q11" s="5">
        <v>1</v>
      </c>
      <c r="R11" s="5">
        <v>1</v>
      </c>
      <c r="S11" s="5">
        <v>1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18">
        <v>7.5419</v>
      </c>
      <c r="AH11" s="19">
        <v>17</v>
      </c>
      <c r="AI11" s="19">
        <v>19</v>
      </c>
    </row>
    <row r="12" spans="1:35" ht="10.5" customHeight="1" x14ac:dyDescent="0.25">
      <c r="A12" s="5">
        <v>2255</v>
      </c>
      <c r="B12" s="5">
        <v>101014</v>
      </c>
      <c r="C12" s="5"/>
      <c r="D12" s="5" t="s">
        <v>189</v>
      </c>
      <c r="E12" s="15" t="s">
        <v>1</v>
      </c>
      <c r="F12" s="16">
        <f>+IF('Copia de TABLA'!$E12 &lt;&gt; "", 1, 0)</f>
        <v>1</v>
      </c>
      <c r="G12" s="15" t="s">
        <v>62</v>
      </c>
      <c r="H12" s="16">
        <f>+IF('Copia de TABLA'!$G12 &lt;&gt; "", 1, 0)</f>
        <v>1</v>
      </c>
      <c r="I12" s="15" t="s">
        <v>59</v>
      </c>
      <c r="J12" s="16">
        <f>+IF('Copia de TABLA'!$I12 &lt;&gt; "", 1, 0)</f>
        <v>1</v>
      </c>
      <c r="K12" s="16">
        <f>+IF(AND('Copia de TABLA'!$F12=1,'Copia de TABLA'!$H12=1,'Copia de TABLA'!$J12=1), 1, 0)</f>
        <v>1</v>
      </c>
      <c r="L12" s="16">
        <v>3</v>
      </c>
      <c r="M12" s="5" t="s">
        <v>190</v>
      </c>
      <c r="N12" s="5" t="s">
        <v>191</v>
      </c>
      <c r="O12" s="17">
        <v>45217</v>
      </c>
      <c r="P12" s="5">
        <v>1</v>
      </c>
      <c r="Q12" s="5">
        <v>1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</v>
      </c>
      <c r="AG12" s="18">
        <v>2.9781</v>
      </c>
      <c r="AH12" s="19">
        <v>8</v>
      </c>
      <c r="AI12" s="19">
        <v>8</v>
      </c>
    </row>
    <row r="13" spans="1:35" ht="10.5" customHeight="1" x14ac:dyDescent="0.25">
      <c r="A13" s="5">
        <v>2598</v>
      </c>
      <c r="B13" s="5">
        <v>101020</v>
      </c>
      <c r="C13" s="5"/>
      <c r="D13" s="5" t="s">
        <v>192</v>
      </c>
      <c r="E13" s="15" t="s">
        <v>1</v>
      </c>
      <c r="F13" s="16">
        <f>+IF('Copia de TABLA'!$E13 &lt;&gt; "", 1, 0)</f>
        <v>1</v>
      </c>
      <c r="G13" s="15" t="s">
        <v>62</v>
      </c>
      <c r="H13" s="16">
        <f>+IF('Copia de TABLA'!$G13 &lt;&gt; "", 1, 0)</f>
        <v>1</v>
      </c>
      <c r="I13" s="15" t="s">
        <v>59</v>
      </c>
      <c r="J13" s="16">
        <f>+IF('Copia de TABLA'!$I13 &lt;&gt; "", 1, 0)</f>
        <v>1</v>
      </c>
      <c r="K13" s="16">
        <f>+IF(AND('Copia de TABLA'!$F13=1,'Copia de TABLA'!$H13=1,'Copia de TABLA'!$J13=1), 1, 0)</f>
        <v>1</v>
      </c>
      <c r="L13" s="16">
        <v>3</v>
      </c>
      <c r="M13" s="5" t="s">
        <v>193</v>
      </c>
      <c r="N13" s="5" t="s">
        <v>194</v>
      </c>
      <c r="O13" s="17">
        <v>45225</v>
      </c>
      <c r="P13" s="5">
        <v>1</v>
      </c>
      <c r="Q13" s="5">
        <v>1</v>
      </c>
      <c r="R13" s="5">
        <v>0</v>
      </c>
      <c r="S13" s="5">
        <v>1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1</v>
      </c>
      <c r="AG13" s="18">
        <v>3.4352999999999998</v>
      </c>
      <c r="AH13" s="19">
        <v>11</v>
      </c>
      <c r="AI13" s="19">
        <v>12</v>
      </c>
    </row>
    <row r="14" spans="1:35" ht="10.5" customHeight="1" x14ac:dyDescent="0.25">
      <c r="A14" s="5">
        <v>2599</v>
      </c>
      <c r="B14" s="5">
        <v>101101</v>
      </c>
      <c r="C14" s="5"/>
      <c r="D14" s="5" t="s">
        <v>195</v>
      </c>
      <c r="E14" s="15" t="s">
        <v>1</v>
      </c>
      <c r="F14" s="16">
        <f>+IF('Copia de TABLA'!$E14 &lt;&gt; "", 1, 0)</f>
        <v>1</v>
      </c>
      <c r="G14" s="15" t="s">
        <v>23</v>
      </c>
      <c r="H14" s="16">
        <f>+IF('Copia de TABLA'!$G14 &lt;&gt; "", 1, 0)</f>
        <v>1</v>
      </c>
      <c r="I14" s="15" t="s">
        <v>59</v>
      </c>
      <c r="J14" s="16">
        <f>+IF('Copia de TABLA'!$I14 &lt;&gt; "", 1, 0)</f>
        <v>1</v>
      </c>
      <c r="K14" s="16">
        <f>+IF(AND('Copia de TABLA'!$F14=1,'Copia de TABLA'!$H14=1,'Copia de TABLA'!$J14=1), 1, 0)</f>
        <v>1</v>
      </c>
      <c r="L14" s="16">
        <v>3</v>
      </c>
      <c r="M14" s="5" t="s">
        <v>196</v>
      </c>
      <c r="N14" s="5" t="s">
        <v>197</v>
      </c>
      <c r="O14" s="17">
        <v>45225</v>
      </c>
      <c r="P14" s="5">
        <v>1</v>
      </c>
      <c r="Q14" s="5">
        <v>1</v>
      </c>
      <c r="R14" s="5">
        <v>1</v>
      </c>
      <c r="S14" s="5">
        <v>1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1</v>
      </c>
      <c r="AG14" s="18">
        <v>6.5617000000000001</v>
      </c>
      <c r="AH14" s="19">
        <v>156</v>
      </c>
      <c r="AI14" s="19">
        <v>233</v>
      </c>
    </row>
    <row r="15" spans="1:35" ht="10.5" customHeight="1" x14ac:dyDescent="0.25">
      <c r="A15" s="5">
        <v>2950</v>
      </c>
      <c r="B15" s="5">
        <v>101201</v>
      </c>
      <c r="C15" s="5"/>
      <c r="D15" s="5" t="s">
        <v>198</v>
      </c>
      <c r="E15" s="15" t="s">
        <v>1</v>
      </c>
      <c r="F15" s="16">
        <f>+IF('Copia de TABLA'!$E15 &lt;&gt; "", 1, 0)</f>
        <v>1</v>
      </c>
      <c r="G15" s="15" t="s">
        <v>23</v>
      </c>
      <c r="H15" s="16">
        <f>+IF('Copia de TABLA'!$G15 &lt;&gt; "", 1, 0)</f>
        <v>1</v>
      </c>
      <c r="I15" s="15" t="s">
        <v>29</v>
      </c>
      <c r="J15" s="16">
        <f>+IF('Copia de TABLA'!$I15 &lt;&gt; "", 1, 0)</f>
        <v>1</v>
      </c>
      <c r="K15" s="16">
        <f>+IF(AND('Copia de TABLA'!$F15=1,'Copia de TABLA'!$H15=1,'Copia de TABLA'!$J15=1), 1, 0)</f>
        <v>1</v>
      </c>
      <c r="L15" s="16">
        <v>3</v>
      </c>
      <c r="M15" s="5" t="s">
        <v>199</v>
      </c>
      <c r="N15" s="5" t="s">
        <v>200</v>
      </c>
      <c r="O15" s="17">
        <v>45230</v>
      </c>
      <c r="P15" s="5">
        <v>1</v>
      </c>
      <c r="Q15" s="5">
        <v>1</v>
      </c>
      <c r="R15" s="5">
        <v>1</v>
      </c>
      <c r="S15" s="5">
        <v>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18">
        <v>2387.6894000000002</v>
      </c>
      <c r="AH15" s="19">
        <v>6201</v>
      </c>
      <c r="AI15" s="19">
        <v>7606</v>
      </c>
    </row>
    <row r="16" spans="1:35" ht="10.5" customHeight="1" x14ac:dyDescent="0.25">
      <c r="A16" s="5">
        <v>2778</v>
      </c>
      <c r="B16" s="5">
        <v>101202</v>
      </c>
      <c r="C16" s="5"/>
      <c r="D16" s="5" t="s">
        <v>201</v>
      </c>
      <c r="E16" s="15" t="s">
        <v>1</v>
      </c>
      <c r="F16" s="16">
        <f>+IF('Copia de TABLA'!$E16 &lt;&gt; "", 1, 0)</f>
        <v>1</v>
      </c>
      <c r="G16" s="15" t="s">
        <v>23</v>
      </c>
      <c r="H16" s="16">
        <f>+IF('Copia de TABLA'!$G16 &lt;&gt; "", 1, 0)</f>
        <v>1</v>
      </c>
      <c r="I16" s="15" t="s">
        <v>35</v>
      </c>
      <c r="J16" s="16">
        <f>+IF('Copia de TABLA'!$I16 &lt;&gt; "", 1, 0)</f>
        <v>1</v>
      </c>
      <c r="K16" s="16">
        <f>+IF(AND('Copia de TABLA'!$F16=1,'Copia de TABLA'!$H16=1,'Copia de TABLA'!$J16=1), 1, 0)</f>
        <v>1</v>
      </c>
      <c r="L16" s="16">
        <v>3</v>
      </c>
      <c r="M16" s="5" t="s">
        <v>202</v>
      </c>
      <c r="N16" s="5" t="s">
        <v>203</v>
      </c>
      <c r="O16" s="17">
        <v>45229</v>
      </c>
      <c r="P16" s="5">
        <v>1</v>
      </c>
      <c r="Q16" s="5">
        <v>1</v>
      </c>
      <c r="R16" s="5">
        <v>1</v>
      </c>
      <c r="S16" s="5">
        <v>1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1</v>
      </c>
      <c r="AG16" s="18">
        <v>58.430599999999998</v>
      </c>
      <c r="AH16" s="19">
        <v>116</v>
      </c>
      <c r="AI16" s="19">
        <v>150</v>
      </c>
    </row>
    <row r="17" spans="1:35" ht="10.5" customHeight="1" x14ac:dyDescent="0.25">
      <c r="A17" s="5">
        <v>2951</v>
      </c>
      <c r="B17" s="5">
        <v>101203</v>
      </c>
      <c r="C17" s="5"/>
      <c r="D17" s="5" t="s">
        <v>204</v>
      </c>
      <c r="E17" s="15" t="s">
        <v>1</v>
      </c>
      <c r="F17" s="16">
        <f>+IF('Copia de TABLA'!$E17 &lt;&gt; "", 1, 0)</f>
        <v>1</v>
      </c>
      <c r="G17" s="15" t="s">
        <v>10</v>
      </c>
      <c r="H17" s="16">
        <f>+IF('Copia de TABLA'!$G17 &lt;&gt; "", 1, 0)</f>
        <v>1</v>
      </c>
      <c r="I17" s="15" t="s">
        <v>17</v>
      </c>
      <c r="J17" s="16">
        <f>+IF('Copia de TABLA'!$I17 &lt;&gt; "", 1, 0)</f>
        <v>1</v>
      </c>
      <c r="K17" s="16">
        <f>+IF(AND('Copia de TABLA'!$F17=1,'Copia de TABLA'!$H17=1,'Copia de TABLA'!$J17=1), 1, 0)</f>
        <v>1</v>
      </c>
      <c r="L17" s="16">
        <v>3</v>
      </c>
      <c r="M17" s="5" t="s">
        <v>205</v>
      </c>
      <c r="N17" s="5" t="s">
        <v>206</v>
      </c>
      <c r="O17" s="17">
        <v>45230</v>
      </c>
      <c r="P17" s="5">
        <v>1</v>
      </c>
      <c r="Q17" s="5">
        <v>1</v>
      </c>
      <c r="R17" s="5">
        <v>1</v>
      </c>
      <c r="S17" s="5">
        <v>1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</v>
      </c>
      <c r="AG17" s="18">
        <v>398.41160000000002</v>
      </c>
      <c r="AH17" s="19">
        <v>931</v>
      </c>
      <c r="AI17" s="19">
        <v>1350</v>
      </c>
    </row>
    <row r="18" spans="1:35" ht="10.5" customHeight="1" x14ac:dyDescent="0.25">
      <c r="A18" s="5">
        <v>2952</v>
      </c>
      <c r="B18" s="5">
        <v>101204</v>
      </c>
      <c r="C18" s="5"/>
      <c r="D18" s="5" t="s">
        <v>207</v>
      </c>
      <c r="E18" s="15" t="s">
        <v>1</v>
      </c>
      <c r="F18" s="16">
        <f>+IF('Copia de TABLA'!$E18 &lt;&gt; "", 1, 0)</f>
        <v>1</v>
      </c>
      <c r="G18" s="15" t="s">
        <v>23</v>
      </c>
      <c r="H18" s="16">
        <f>+IF('Copia de TABLA'!$G18 &lt;&gt; "", 1, 0)</f>
        <v>1</v>
      </c>
      <c r="I18" s="15" t="s">
        <v>49</v>
      </c>
      <c r="J18" s="16">
        <f>+IF('Copia de TABLA'!$I18 &lt;&gt; "", 1, 0)</f>
        <v>1</v>
      </c>
      <c r="K18" s="16">
        <f>+IF(AND('Copia de TABLA'!$F18=1,'Copia de TABLA'!$H18=1,'Copia de TABLA'!$J18=1), 1, 0)</f>
        <v>1</v>
      </c>
      <c r="L18" s="16">
        <v>3</v>
      </c>
      <c r="M18" s="5" t="s">
        <v>208</v>
      </c>
      <c r="N18" s="5" t="s">
        <v>209</v>
      </c>
      <c r="O18" s="17">
        <v>45230</v>
      </c>
      <c r="P18" s="5">
        <v>1</v>
      </c>
      <c r="Q18" s="5">
        <v>1</v>
      </c>
      <c r="R18" s="5">
        <v>1</v>
      </c>
      <c r="S18" s="5">
        <v>1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1</v>
      </c>
      <c r="AG18" s="18">
        <v>4823.7231000000002</v>
      </c>
      <c r="AH18" s="19">
        <v>17682</v>
      </c>
      <c r="AI18" s="19">
        <v>21016</v>
      </c>
    </row>
    <row r="19" spans="1:35" ht="10.5" customHeight="1" x14ac:dyDescent="0.25">
      <c r="A19" s="5">
        <v>2953</v>
      </c>
      <c r="B19" s="5">
        <v>101205</v>
      </c>
      <c r="C19" s="5"/>
      <c r="D19" s="5" t="s">
        <v>210</v>
      </c>
      <c r="E19" s="15" t="s">
        <v>1</v>
      </c>
      <c r="F19" s="16">
        <f>+IF('Copia de TABLA'!$E19 &lt;&gt; "", 1, 0)</f>
        <v>1</v>
      </c>
      <c r="G19" s="15" t="s">
        <v>23</v>
      </c>
      <c r="H19" s="16">
        <f>+IF('Copia de TABLA'!$G19 &lt;&gt; "", 1, 0)</f>
        <v>1</v>
      </c>
      <c r="I19" s="15" t="s">
        <v>51</v>
      </c>
      <c r="J19" s="16">
        <f>+IF('Copia de TABLA'!$I19 &lt;&gt; "", 1, 0)</f>
        <v>1</v>
      </c>
      <c r="K19" s="16">
        <f>+IF(AND('Copia de TABLA'!$F19=1,'Copia de TABLA'!$H19=1,'Copia de TABLA'!$J19=1), 1, 0)</f>
        <v>1</v>
      </c>
      <c r="L19" s="16">
        <v>3</v>
      </c>
      <c r="M19" s="5" t="s">
        <v>211</v>
      </c>
      <c r="N19" s="5" t="s">
        <v>212</v>
      </c>
      <c r="O19" s="17">
        <v>45230</v>
      </c>
      <c r="P19" s="5">
        <v>1</v>
      </c>
      <c r="Q19" s="5">
        <v>1</v>
      </c>
      <c r="R19" s="5">
        <v>1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18">
        <v>2167.2175999999999</v>
      </c>
      <c r="AH19" s="19">
        <v>6719</v>
      </c>
      <c r="AI19" s="19">
        <v>8770</v>
      </c>
    </row>
    <row r="20" spans="1:35" ht="10.5" customHeight="1" x14ac:dyDescent="0.25">
      <c r="A20" s="5">
        <v>2954</v>
      </c>
      <c r="B20" s="5">
        <v>101206</v>
      </c>
      <c r="C20" s="5"/>
      <c r="D20" s="5" t="s">
        <v>213</v>
      </c>
      <c r="E20" s="15" t="s">
        <v>1</v>
      </c>
      <c r="F20" s="16">
        <f>+IF('Copia de TABLA'!$E20 &lt;&gt; "", 1, 0)</f>
        <v>1</v>
      </c>
      <c r="G20" s="15" t="s">
        <v>23</v>
      </c>
      <c r="H20" s="16">
        <f>+IF('Copia de TABLA'!$G20 &lt;&gt; "", 1, 0)</f>
        <v>1</v>
      </c>
      <c r="I20" s="15" t="s">
        <v>57</v>
      </c>
      <c r="J20" s="16">
        <f>+IF('Copia de TABLA'!$I20 &lt;&gt; "", 1, 0)</f>
        <v>1</v>
      </c>
      <c r="K20" s="16">
        <f>+IF(AND('Copia de TABLA'!$F20=1,'Copia de TABLA'!$H20=1,'Copia de TABLA'!$J20=1), 1, 0)</f>
        <v>1</v>
      </c>
      <c r="L20" s="16">
        <v>3</v>
      </c>
      <c r="M20" s="5" t="s">
        <v>214</v>
      </c>
      <c r="N20" s="5" t="s">
        <v>215</v>
      </c>
      <c r="O20" s="17">
        <v>45230</v>
      </c>
      <c r="P20" s="5">
        <v>1</v>
      </c>
      <c r="Q20" s="5">
        <v>1</v>
      </c>
      <c r="R20" s="5">
        <v>1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18">
        <v>427.03919999999999</v>
      </c>
      <c r="AH20" s="19">
        <v>888</v>
      </c>
      <c r="AI20" s="19">
        <v>1209</v>
      </c>
    </row>
    <row r="21" spans="1:35" ht="10.5" customHeight="1" x14ac:dyDescent="0.25">
      <c r="A21" s="5">
        <v>2955</v>
      </c>
      <c r="B21" s="5">
        <v>101207</v>
      </c>
      <c r="C21" s="5"/>
      <c r="D21" s="5" t="s">
        <v>216</v>
      </c>
      <c r="E21" s="15" t="s">
        <v>1</v>
      </c>
      <c r="F21" s="16">
        <f>+IF('Copia de TABLA'!$E21 &lt;&gt; "", 1, 0)</f>
        <v>1</v>
      </c>
      <c r="G21" s="15" t="s">
        <v>23</v>
      </c>
      <c r="H21" s="16">
        <f>+IF('Copia de TABLA'!$G21 &lt;&gt; "", 1, 0)</f>
        <v>1</v>
      </c>
      <c r="I21" s="15" t="s">
        <v>31</v>
      </c>
      <c r="J21" s="16">
        <f>+IF('Copia de TABLA'!$I21 &lt;&gt; "", 1, 0)</f>
        <v>1</v>
      </c>
      <c r="K21" s="16">
        <f>+IF(AND('Copia de TABLA'!$F21=1,'Copia de TABLA'!$H21=1,'Copia de TABLA'!$J21=1), 1, 0)</f>
        <v>1</v>
      </c>
      <c r="L21" s="16">
        <v>3</v>
      </c>
      <c r="M21" s="5" t="s">
        <v>217</v>
      </c>
      <c r="N21" s="5" t="s">
        <v>218</v>
      </c>
      <c r="O21" s="17">
        <v>45230</v>
      </c>
      <c r="P21" s="5">
        <v>1</v>
      </c>
      <c r="Q21" s="5">
        <v>1</v>
      </c>
      <c r="R21" s="5">
        <v>1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</v>
      </c>
      <c r="AG21" s="18">
        <v>852.0883</v>
      </c>
      <c r="AH21" s="19">
        <v>1945</v>
      </c>
      <c r="AI21" s="19">
        <v>2515</v>
      </c>
    </row>
    <row r="22" spans="1:35" ht="10.5" customHeight="1" x14ac:dyDescent="0.25">
      <c r="A22" s="5">
        <v>2600</v>
      </c>
      <c r="B22" s="5">
        <v>101208</v>
      </c>
      <c r="C22" s="5"/>
      <c r="D22" s="5" t="s">
        <v>219</v>
      </c>
      <c r="E22" s="15" t="s">
        <v>1</v>
      </c>
      <c r="F22" s="16">
        <f>+IF('Copia de TABLA'!$E22 &lt;&gt; "", 1, 0)</f>
        <v>1</v>
      </c>
      <c r="G22" s="15" t="s">
        <v>23</v>
      </c>
      <c r="H22" s="16">
        <f>+IF('Copia de TABLA'!$G22 &lt;&gt; "", 1, 0)</f>
        <v>1</v>
      </c>
      <c r="I22" s="15" t="s">
        <v>31</v>
      </c>
      <c r="J22" s="16">
        <f>+IF('Copia de TABLA'!$I22 &lt;&gt; "", 1, 0)</f>
        <v>1</v>
      </c>
      <c r="K22" s="16">
        <f>+IF(AND('Copia de TABLA'!$F22=1,'Copia de TABLA'!$H22=1,'Copia de TABLA'!$J22=1), 1, 0)</f>
        <v>1</v>
      </c>
      <c r="L22" s="16">
        <v>3</v>
      </c>
      <c r="M22" s="5" t="s">
        <v>220</v>
      </c>
      <c r="N22" s="5" t="s">
        <v>221</v>
      </c>
      <c r="O22" s="17">
        <v>45225</v>
      </c>
      <c r="P22" s="5">
        <v>1</v>
      </c>
      <c r="Q22" s="5">
        <v>1</v>
      </c>
      <c r="R22" s="5">
        <v>0</v>
      </c>
      <c r="S22" s="5">
        <v>1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1</v>
      </c>
      <c r="AG22" s="18">
        <v>67.366500000000002</v>
      </c>
      <c r="AH22" s="19">
        <v>135</v>
      </c>
      <c r="AI22" s="19">
        <v>150</v>
      </c>
    </row>
    <row r="23" spans="1:35" ht="10.5" customHeight="1" x14ac:dyDescent="0.25">
      <c r="A23" s="5">
        <v>2956</v>
      </c>
      <c r="B23" s="5">
        <v>101209</v>
      </c>
      <c r="C23" s="5"/>
      <c r="D23" s="5" t="s">
        <v>222</v>
      </c>
      <c r="E23" s="15" t="s">
        <v>1</v>
      </c>
      <c r="F23" s="16">
        <f>+IF('Copia de TABLA'!$E23 &lt;&gt; "", 1, 0)</f>
        <v>1</v>
      </c>
      <c r="G23" s="15" t="s">
        <v>23</v>
      </c>
      <c r="H23" s="16">
        <f>+IF('Copia de TABLA'!$G23 &lt;&gt; "", 1, 0)</f>
        <v>1</v>
      </c>
      <c r="I23" s="15" t="s">
        <v>47</v>
      </c>
      <c r="J23" s="16">
        <f>+IF('Copia de TABLA'!$I23 &lt;&gt; "", 1, 0)</f>
        <v>1</v>
      </c>
      <c r="K23" s="16">
        <f>+IF(AND('Copia de TABLA'!$F23=1,'Copia de TABLA'!$H23=1,'Copia de TABLA'!$J23=1), 1, 0)</f>
        <v>1</v>
      </c>
      <c r="L23" s="16">
        <v>3</v>
      </c>
      <c r="M23" s="5" t="s">
        <v>223</v>
      </c>
      <c r="N23" s="5" t="s">
        <v>224</v>
      </c>
      <c r="O23" s="17">
        <v>45230</v>
      </c>
      <c r="P23" s="5">
        <v>1</v>
      </c>
      <c r="Q23" s="5">
        <v>1</v>
      </c>
      <c r="R23" s="5">
        <v>1</v>
      </c>
      <c r="S23" s="5">
        <v>1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1</v>
      </c>
      <c r="AG23" s="18">
        <v>952.71020000000101</v>
      </c>
      <c r="AH23" s="19">
        <v>2146</v>
      </c>
      <c r="AI23" s="19">
        <v>2896</v>
      </c>
    </row>
    <row r="24" spans="1:35" ht="10.5" customHeight="1" x14ac:dyDescent="0.25">
      <c r="A24" s="5">
        <v>2957</v>
      </c>
      <c r="B24" s="5">
        <v>101210</v>
      </c>
      <c r="C24" s="5"/>
      <c r="D24" s="5" t="s">
        <v>225</v>
      </c>
      <c r="E24" s="15" t="s">
        <v>1</v>
      </c>
      <c r="F24" s="16">
        <f>+IF('Copia de TABLA'!$E24 &lt;&gt; "", 1, 0)</f>
        <v>1</v>
      </c>
      <c r="G24" s="15" t="s">
        <v>23</v>
      </c>
      <c r="H24" s="16">
        <f>+IF('Copia de TABLA'!$G24 &lt;&gt; "", 1, 0)</f>
        <v>1</v>
      </c>
      <c r="I24" s="15" t="s">
        <v>47</v>
      </c>
      <c r="J24" s="16">
        <f>+IF('Copia de TABLA'!$I24 &lt;&gt; "", 1, 0)</f>
        <v>1</v>
      </c>
      <c r="K24" s="16">
        <f>+IF(AND('Copia de TABLA'!$F24=1,'Copia de TABLA'!$H24=1,'Copia de TABLA'!$J24=1), 1, 0)</f>
        <v>1</v>
      </c>
      <c r="L24" s="16">
        <v>3</v>
      </c>
      <c r="M24" s="5" t="s">
        <v>226</v>
      </c>
      <c r="N24" s="5" t="s">
        <v>227</v>
      </c>
      <c r="O24" s="17">
        <v>45230</v>
      </c>
      <c r="P24" s="5">
        <v>1</v>
      </c>
      <c r="Q24" s="5">
        <v>1</v>
      </c>
      <c r="R24" s="5">
        <v>0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18">
        <v>374.71</v>
      </c>
      <c r="AH24" s="19">
        <v>786</v>
      </c>
      <c r="AI24" s="19">
        <v>1039</v>
      </c>
    </row>
    <row r="25" spans="1:35" ht="10.5" customHeight="1" x14ac:dyDescent="0.25">
      <c r="A25" s="5">
        <v>2958</v>
      </c>
      <c r="B25" s="5">
        <v>101211</v>
      </c>
      <c r="C25" s="5"/>
      <c r="D25" s="5" t="s">
        <v>228</v>
      </c>
      <c r="E25" s="15" t="s">
        <v>1</v>
      </c>
      <c r="F25" s="16">
        <f>+IF('Copia de TABLA'!$E25 &lt;&gt; "", 1, 0)</f>
        <v>1</v>
      </c>
      <c r="G25" s="15" t="s">
        <v>23</v>
      </c>
      <c r="H25" s="16">
        <f>+IF('Copia de TABLA'!$G25 &lt;&gt; "", 1, 0)</f>
        <v>1</v>
      </c>
      <c r="I25" s="15" t="s">
        <v>50</v>
      </c>
      <c r="J25" s="16">
        <f>+IF('Copia de TABLA'!$I25 &lt;&gt; "", 1, 0)</f>
        <v>1</v>
      </c>
      <c r="K25" s="16">
        <f>+IF(AND('Copia de TABLA'!$F25=1,'Copia de TABLA'!$H25=1,'Copia de TABLA'!$J25=1), 1, 0)</f>
        <v>1</v>
      </c>
      <c r="L25" s="16">
        <v>3</v>
      </c>
      <c r="M25" s="5" t="s">
        <v>229</v>
      </c>
      <c r="N25" s="5" t="s">
        <v>230</v>
      </c>
      <c r="O25" s="17">
        <v>45230</v>
      </c>
      <c r="P25" s="5">
        <v>1</v>
      </c>
      <c r="Q25" s="5">
        <v>1</v>
      </c>
      <c r="R25" s="5">
        <v>1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18">
        <v>191.50470000000001</v>
      </c>
      <c r="AH25" s="19">
        <v>472</v>
      </c>
      <c r="AI25" s="19">
        <v>706</v>
      </c>
    </row>
    <row r="26" spans="1:35" ht="10.5" customHeight="1" x14ac:dyDescent="0.25">
      <c r="A26" s="5">
        <v>2959</v>
      </c>
      <c r="B26" s="5">
        <v>101212</v>
      </c>
      <c r="C26" s="5"/>
      <c r="D26" s="5" t="s">
        <v>231</v>
      </c>
      <c r="E26" s="15" t="s">
        <v>1</v>
      </c>
      <c r="F26" s="16">
        <f>+IF('Copia de TABLA'!$E26 &lt;&gt; "", 1, 0)</f>
        <v>1</v>
      </c>
      <c r="G26" s="15" t="s">
        <v>63</v>
      </c>
      <c r="H26" s="16">
        <f>+IF('Copia de TABLA'!$G26 &lt;&gt; "", 1, 0)</f>
        <v>1</v>
      </c>
      <c r="I26" s="15" t="s">
        <v>66</v>
      </c>
      <c r="J26" s="16">
        <f>+IF('Copia de TABLA'!$I26 &lt;&gt; "", 1, 0)</f>
        <v>1</v>
      </c>
      <c r="K26" s="16">
        <f>+IF(AND('Copia de TABLA'!$F26=1,'Copia de TABLA'!$H26=1,'Copia de TABLA'!$J26=1), 1, 0)</f>
        <v>1</v>
      </c>
      <c r="L26" s="16">
        <v>3</v>
      </c>
      <c r="M26" s="5" t="s">
        <v>232</v>
      </c>
      <c r="N26" s="5" t="s">
        <v>233</v>
      </c>
      <c r="O26" s="17">
        <v>45230</v>
      </c>
      <c r="P26" s="5">
        <v>1</v>
      </c>
      <c r="Q26" s="5">
        <v>1</v>
      </c>
      <c r="R26" s="5">
        <v>1</v>
      </c>
      <c r="S26" s="5">
        <v>1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</v>
      </c>
      <c r="AC26" s="5">
        <v>0</v>
      </c>
      <c r="AD26" s="5">
        <v>0</v>
      </c>
      <c r="AE26" s="5">
        <v>0</v>
      </c>
      <c r="AF26" s="5">
        <v>1</v>
      </c>
      <c r="AG26" s="18">
        <v>3099.2402000000002</v>
      </c>
      <c r="AH26" s="19">
        <v>3664</v>
      </c>
      <c r="AI26" s="19">
        <v>5266</v>
      </c>
    </row>
    <row r="27" spans="1:35" ht="10.5" customHeight="1" x14ac:dyDescent="0.25">
      <c r="A27" s="5">
        <v>2960</v>
      </c>
      <c r="B27" s="5">
        <v>101213</v>
      </c>
      <c r="C27" s="5"/>
      <c r="D27" s="5" t="s">
        <v>234</v>
      </c>
      <c r="E27" s="15" t="s">
        <v>1</v>
      </c>
      <c r="F27" s="16">
        <f>+IF('Copia de TABLA'!$E27 &lt;&gt; "", 1, 0)</f>
        <v>1</v>
      </c>
      <c r="G27" s="15" t="s">
        <v>63</v>
      </c>
      <c r="H27" s="16">
        <f>+IF('Copia de TABLA'!$G27 &lt;&gt; "", 1, 0)</f>
        <v>1</v>
      </c>
      <c r="I27" s="15" t="s">
        <v>66</v>
      </c>
      <c r="J27" s="16">
        <f>+IF('Copia de TABLA'!$I27 &lt;&gt; "", 1, 0)</f>
        <v>1</v>
      </c>
      <c r="K27" s="16">
        <f>+IF(AND('Copia de TABLA'!$F27=1,'Copia de TABLA'!$H27=1,'Copia de TABLA'!$J27=1), 1, 0)</f>
        <v>1</v>
      </c>
      <c r="L27" s="16">
        <v>3</v>
      </c>
      <c r="M27" s="5" t="s">
        <v>235</v>
      </c>
      <c r="N27" s="5" t="s">
        <v>236</v>
      </c>
      <c r="O27" s="17">
        <v>45230</v>
      </c>
      <c r="P27" s="5">
        <v>1</v>
      </c>
      <c r="Q27" s="5">
        <v>1</v>
      </c>
      <c r="R27" s="5">
        <v>1</v>
      </c>
      <c r="S27" s="5">
        <v>1</v>
      </c>
      <c r="T27" s="5">
        <v>0</v>
      </c>
      <c r="U27" s="5">
        <v>1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>
        <v>0</v>
      </c>
      <c r="AF27" s="5">
        <v>1</v>
      </c>
      <c r="AG27" s="18">
        <v>227.1138</v>
      </c>
      <c r="AH27" s="19">
        <v>256</v>
      </c>
      <c r="AI27" s="19">
        <v>334</v>
      </c>
    </row>
    <row r="28" spans="1:35" ht="10.5" customHeight="1" x14ac:dyDescent="0.25">
      <c r="A28" s="5">
        <v>2961</v>
      </c>
      <c r="B28" s="5">
        <v>101300</v>
      </c>
      <c r="C28" s="5"/>
      <c r="D28" s="5" t="s">
        <v>237</v>
      </c>
      <c r="E28" s="15" t="s">
        <v>1</v>
      </c>
      <c r="F28" s="16">
        <f>+IF('Copia de TABLA'!$E28 &lt;&gt; "", 1, 0)</f>
        <v>1</v>
      </c>
      <c r="G28" s="15" t="s">
        <v>23</v>
      </c>
      <c r="H28" s="16">
        <f>+IF('Copia de TABLA'!$G28 &lt;&gt; "", 1, 0)</f>
        <v>1</v>
      </c>
      <c r="I28" s="15" t="s">
        <v>59</v>
      </c>
      <c r="J28" s="16">
        <f>+IF('Copia de TABLA'!$I28 &lt;&gt; "", 1, 0)</f>
        <v>1</v>
      </c>
      <c r="K28" s="16">
        <f>+IF(AND('Copia de TABLA'!$F28=1,'Copia de TABLA'!$H28=1,'Copia de TABLA'!$J28=1), 1, 0)</f>
        <v>1</v>
      </c>
      <c r="L28" s="16">
        <v>3</v>
      </c>
      <c r="M28" s="5" t="s">
        <v>238</v>
      </c>
      <c r="N28" s="5" t="s">
        <v>239</v>
      </c>
      <c r="O28" s="17">
        <v>45230</v>
      </c>
      <c r="P28" s="5">
        <v>1</v>
      </c>
      <c r="Q28" s="5">
        <v>1</v>
      </c>
      <c r="R28" s="5">
        <v>1</v>
      </c>
      <c r="S28" s="5">
        <v>1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1</v>
      </c>
      <c r="AG28" s="18">
        <v>2984.2285000000002</v>
      </c>
      <c r="AH28" s="19">
        <v>7324</v>
      </c>
      <c r="AI28" s="19">
        <v>9297</v>
      </c>
    </row>
    <row r="29" spans="1:35" ht="10.5" customHeight="1" x14ac:dyDescent="0.25">
      <c r="A29" s="5">
        <v>2962</v>
      </c>
      <c r="B29" s="5">
        <v>101301</v>
      </c>
      <c r="C29" s="5"/>
      <c r="D29" s="5" t="s">
        <v>240</v>
      </c>
      <c r="E29" s="15" t="s">
        <v>1</v>
      </c>
      <c r="F29" s="16">
        <f>+IF('Copia de TABLA'!$E29 &lt;&gt; "", 1, 0)</f>
        <v>1</v>
      </c>
      <c r="G29" s="15" t="s">
        <v>23</v>
      </c>
      <c r="H29" s="16">
        <f>+IF('Copia de TABLA'!$G29 &lt;&gt; "", 1, 0)</f>
        <v>1</v>
      </c>
      <c r="I29" s="15" t="s">
        <v>27</v>
      </c>
      <c r="J29" s="16">
        <f>+IF('Copia de TABLA'!$I29 &lt;&gt; "", 1, 0)</f>
        <v>1</v>
      </c>
      <c r="K29" s="16">
        <f>+IF(AND('Copia de TABLA'!$F29=1,'Copia de TABLA'!$H29=1,'Copia de TABLA'!$J29=1), 1, 0)</f>
        <v>1</v>
      </c>
      <c r="L29" s="16">
        <v>3</v>
      </c>
      <c r="M29" s="5" t="s">
        <v>241</v>
      </c>
      <c r="N29" s="5" t="s">
        <v>242</v>
      </c>
      <c r="O29" s="17">
        <v>45230</v>
      </c>
      <c r="P29" s="5">
        <v>1</v>
      </c>
      <c r="Q29" s="5">
        <v>1</v>
      </c>
      <c r="R29" s="5">
        <v>1</v>
      </c>
      <c r="S29" s="5">
        <v>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</v>
      </c>
      <c r="AG29" s="18">
        <v>650.30899999999997</v>
      </c>
      <c r="AH29" s="19">
        <v>2574</v>
      </c>
      <c r="AI29" s="19">
        <v>3522</v>
      </c>
    </row>
    <row r="30" spans="1:35" ht="10.5" customHeight="1" x14ac:dyDescent="0.25">
      <c r="A30" s="5">
        <v>2963</v>
      </c>
      <c r="B30" s="5">
        <v>101302</v>
      </c>
      <c r="C30" s="5"/>
      <c r="D30" s="5" t="s">
        <v>243</v>
      </c>
      <c r="E30" s="15" t="s">
        <v>1</v>
      </c>
      <c r="F30" s="16">
        <f>+IF('Copia de TABLA'!$E30 &lt;&gt; "", 1, 0)</f>
        <v>1</v>
      </c>
      <c r="G30" s="15" t="s">
        <v>23</v>
      </c>
      <c r="H30" s="16">
        <f>+IF('Copia de TABLA'!$G30 &lt;&gt; "", 1, 0)</f>
        <v>1</v>
      </c>
      <c r="I30" s="15" t="s">
        <v>37</v>
      </c>
      <c r="J30" s="16">
        <f>+IF('Copia de TABLA'!$I30 &lt;&gt; "", 1, 0)</f>
        <v>1</v>
      </c>
      <c r="K30" s="16">
        <f>+IF(AND('Copia de TABLA'!$F30=1,'Copia de TABLA'!$H30=1,'Copia de TABLA'!$J30=1), 1, 0)</f>
        <v>1</v>
      </c>
      <c r="L30" s="16">
        <v>3</v>
      </c>
      <c r="M30" s="5" t="s">
        <v>244</v>
      </c>
      <c r="N30" s="5" t="s">
        <v>245</v>
      </c>
      <c r="O30" s="17">
        <v>45230</v>
      </c>
      <c r="P30" s="5">
        <v>1</v>
      </c>
      <c r="Q30" s="5">
        <v>1</v>
      </c>
      <c r="R30" s="5">
        <v>1</v>
      </c>
      <c r="S30" s="5">
        <v>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1</v>
      </c>
      <c r="AG30" s="18">
        <v>61.523299999999999</v>
      </c>
      <c r="AH30" s="19">
        <v>157</v>
      </c>
      <c r="AI30" s="19">
        <v>194</v>
      </c>
    </row>
    <row r="31" spans="1:35" ht="10.5" customHeight="1" x14ac:dyDescent="0.25">
      <c r="A31" s="5">
        <v>2964</v>
      </c>
      <c r="B31" s="5">
        <v>101303</v>
      </c>
      <c r="C31" s="5"/>
      <c r="D31" s="5" t="s">
        <v>246</v>
      </c>
      <c r="E31" s="15" t="s">
        <v>1</v>
      </c>
      <c r="F31" s="16">
        <f>+IF('Copia de TABLA'!$E31 &lt;&gt; "", 1, 0)</f>
        <v>1</v>
      </c>
      <c r="G31" s="15" t="s">
        <v>23</v>
      </c>
      <c r="H31" s="16">
        <f>+IF('Copia de TABLA'!$G31 &lt;&gt; "", 1, 0)</f>
        <v>1</v>
      </c>
      <c r="I31" s="15" t="s">
        <v>38</v>
      </c>
      <c r="J31" s="16">
        <f>+IF('Copia de TABLA'!$I31 &lt;&gt; "", 1, 0)</f>
        <v>1</v>
      </c>
      <c r="K31" s="16">
        <f>+IF(AND('Copia de TABLA'!$F31=1,'Copia de TABLA'!$H31=1,'Copia de TABLA'!$J31=1), 1, 0)</f>
        <v>1</v>
      </c>
      <c r="L31" s="16">
        <v>3</v>
      </c>
      <c r="M31" s="5" t="s">
        <v>247</v>
      </c>
      <c r="N31" s="5" t="s">
        <v>248</v>
      </c>
      <c r="O31" s="17">
        <v>45230</v>
      </c>
      <c r="P31" s="5">
        <v>1</v>
      </c>
      <c r="Q31" s="5">
        <v>1</v>
      </c>
      <c r="R31" s="5">
        <v>1</v>
      </c>
      <c r="S31" s="5">
        <v>1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</v>
      </c>
      <c r="AG31" s="18">
        <v>41.716500000000003</v>
      </c>
      <c r="AH31" s="19">
        <v>193</v>
      </c>
      <c r="AI31" s="19">
        <v>245</v>
      </c>
    </row>
    <row r="32" spans="1:35" ht="10.5" customHeight="1" x14ac:dyDescent="0.25">
      <c r="A32" s="5">
        <v>2965</v>
      </c>
      <c r="B32" s="5">
        <v>101304</v>
      </c>
      <c r="C32" s="5"/>
      <c r="D32" s="5" t="s">
        <v>249</v>
      </c>
      <c r="E32" s="15" t="s">
        <v>1</v>
      </c>
      <c r="F32" s="16">
        <f>+IF('Copia de TABLA'!$E32 &lt;&gt; "", 1, 0)</f>
        <v>1</v>
      </c>
      <c r="G32" s="15" t="s">
        <v>23</v>
      </c>
      <c r="H32" s="16">
        <f>+IF('Copia de TABLA'!$G32 &lt;&gt; "", 1, 0)</f>
        <v>1</v>
      </c>
      <c r="I32" s="15" t="s">
        <v>39</v>
      </c>
      <c r="J32" s="16">
        <f>+IF('Copia de TABLA'!$I32 &lt;&gt; "", 1, 0)</f>
        <v>1</v>
      </c>
      <c r="K32" s="16">
        <f>+IF(AND('Copia de TABLA'!$F32=1,'Copia de TABLA'!$H32=1,'Copia de TABLA'!$J32=1), 1, 0)</f>
        <v>1</v>
      </c>
      <c r="L32" s="16">
        <v>3</v>
      </c>
      <c r="M32" s="5" t="s">
        <v>250</v>
      </c>
      <c r="N32" s="5" t="s">
        <v>251</v>
      </c>
      <c r="O32" s="17">
        <v>45230</v>
      </c>
      <c r="P32" s="5">
        <v>1</v>
      </c>
      <c r="Q32" s="5">
        <v>1</v>
      </c>
      <c r="R32" s="5">
        <v>1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18">
        <v>194.12870000000001</v>
      </c>
      <c r="AH32" s="19">
        <v>423</v>
      </c>
      <c r="AI32" s="19">
        <v>525</v>
      </c>
    </row>
    <row r="33" spans="1:35" ht="10.5" customHeight="1" x14ac:dyDescent="0.25">
      <c r="A33" s="5">
        <v>2966</v>
      </c>
      <c r="B33" s="5">
        <v>101305</v>
      </c>
      <c r="C33" s="5"/>
      <c r="D33" s="5" t="s">
        <v>252</v>
      </c>
      <c r="E33" s="15" t="s">
        <v>1</v>
      </c>
      <c r="F33" s="16">
        <f>+IF('Copia de TABLA'!$E33 &lt;&gt; "", 1, 0)</f>
        <v>1</v>
      </c>
      <c r="G33" s="15" t="s">
        <v>62</v>
      </c>
      <c r="H33" s="16">
        <f>+IF('Copia de TABLA'!$G33 &lt;&gt; "", 1, 0)</f>
        <v>1</v>
      </c>
      <c r="I33" s="15" t="s">
        <v>59</v>
      </c>
      <c r="J33" s="16">
        <f>+IF('Copia de TABLA'!$I33 &lt;&gt; "", 1, 0)</f>
        <v>1</v>
      </c>
      <c r="K33" s="16">
        <f>+IF(AND('Copia de TABLA'!$F33=1,'Copia de TABLA'!$H33=1,'Copia de TABLA'!$J33=1), 1, 0)</f>
        <v>1</v>
      </c>
      <c r="L33" s="16">
        <v>3</v>
      </c>
      <c r="M33" s="5" t="s">
        <v>253</v>
      </c>
      <c r="N33" s="5" t="s">
        <v>254</v>
      </c>
      <c r="O33" s="17">
        <v>45230</v>
      </c>
      <c r="P33" s="5">
        <v>1</v>
      </c>
      <c r="Q33" s="5">
        <v>1</v>
      </c>
      <c r="R33" s="5">
        <v>1</v>
      </c>
      <c r="S33" s="5">
        <v>1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</v>
      </c>
      <c r="AG33" s="18">
        <v>841.7251</v>
      </c>
      <c r="AH33" s="19">
        <v>4160</v>
      </c>
      <c r="AI33" s="19">
        <v>7295</v>
      </c>
    </row>
    <row r="34" spans="1:35" ht="10.5" customHeight="1" x14ac:dyDescent="0.25">
      <c r="A34" s="5">
        <v>2779</v>
      </c>
      <c r="B34" s="5">
        <v>101306</v>
      </c>
      <c r="C34" s="5"/>
      <c r="D34" s="5" t="s">
        <v>252</v>
      </c>
      <c r="E34" s="15" t="s">
        <v>1</v>
      </c>
      <c r="F34" s="16">
        <f>+IF('Copia de TABLA'!$E34 &lt;&gt; "", 1, 0)</f>
        <v>1</v>
      </c>
      <c r="G34" s="15" t="s">
        <v>23</v>
      </c>
      <c r="H34" s="16">
        <f>+IF('Copia de TABLA'!$G34 &lt;&gt; "", 1, 0)</f>
        <v>1</v>
      </c>
      <c r="I34" s="15" t="s">
        <v>32</v>
      </c>
      <c r="J34" s="16">
        <f>+IF('Copia de TABLA'!$I34 &lt;&gt; "", 1, 0)</f>
        <v>1</v>
      </c>
      <c r="K34" s="16">
        <f>+IF(AND('Copia de TABLA'!$F34=1,'Copia de TABLA'!$H34=1,'Copia de TABLA'!$J34=1), 1, 0)</f>
        <v>1</v>
      </c>
      <c r="L34" s="16">
        <v>3</v>
      </c>
      <c r="M34" s="5" t="s">
        <v>255</v>
      </c>
      <c r="N34" s="5" t="s">
        <v>254</v>
      </c>
      <c r="O34" s="17">
        <v>45229</v>
      </c>
      <c r="P34" s="5">
        <v>1</v>
      </c>
      <c r="Q34" s="5">
        <v>1</v>
      </c>
      <c r="R34" s="5">
        <v>1</v>
      </c>
      <c r="S34" s="5">
        <v>1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18">
        <v>98.510300000000001</v>
      </c>
      <c r="AH34" s="19">
        <v>360</v>
      </c>
      <c r="AI34" s="19">
        <v>485</v>
      </c>
    </row>
    <row r="35" spans="1:35" ht="10.5" customHeight="1" x14ac:dyDescent="0.25">
      <c r="A35" s="5">
        <v>2967</v>
      </c>
      <c r="B35" s="5">
        <v>101307</v>
      </c>
      <c r="C35" s="5"/>
      <c r="D35" s="5" t="s">
        <v>252</v>
      </c>
      <c r="E35" s="15" t="s">
        <v>1</v>
      </c>
      <c r="F35" s="16">
        <f>+IF('Copia de TABLA'!$E35 &lt;&gt; "", 1, 0)</f>
        <v>1</v>
      </c>
      <c r="G35" s="15" t="s">
        <v>23</v>
      </c>
      <c r="H35" s="16">
        <f>+IF('Copia de TABLA'!$G35 &lt;&gt; "", 1, 0)</f>
        <v>1</v>
      </c>
      <c r="I35" s="15" t="s">
        <v>41</v>
      </c>
      <c r="J35" s="16">
        <f>+IF('Copia de TABLA'!$I35 &lt;&gt; "", 1, 0)</f>
        <v>1</v>
      </c>
      <c r="K35" s="16">
        <f>+IF(AND('Copia de TABLA'!$F35=1,'Copia de TABLA'!$H35=1,'Copia de TABLA'!$J35=1), 1, 0)</f>
        <v>1</v>
      </c>
      <c r="L35" s="16">
        <v>3</v>
      </c>
      <c r="M35" s="5" t="s">
        <v>256</v>
      </c>
      <c r="N35" s="5" t="s">
        <v>254</v>
      </c>
      <c r="O35" s="17">
        <v>45230</v>
      </c>
      <c r="P35" s="5">
        <v>1</v>
      </c>
      <c r="Q35" s="5">
        <v>1</v>
      </c>
      <c r="R35" s="5">
        <v>1</v>
      </c>
      <c r="S35" s="5">
        <v>1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</v>
      </c>
      <c r="AG35" s="18">
        <v>1087.7021999999999</v>
      </c>
      <c r="AH35" s="19">
        <v>4289</v>
      </c>
      <c r="AI35" s="19">
        <v>6617</v>
      </c>
    </row>
    <row r="36" spans="1:35" ht="10.5" customHeight="1" x14ac:dyDescent="0.25">
      <c r="A36" s="5">
        <v>2968</v>
      </c>
      <c r="B36" s="5">
        <v>101308</v>
      </c>
      <c r="C36" s="5"/>
      <c r="D36" s="5" t="s">
        <v>257</v>
      </c>
      <c r="E36" s="15" t="s">
        <v>1</v>
      </c>
      <c r="F36" s="16">
        <f>+IF('Copia de TABLA'!$E36 &lt;&gt; "", 1, 0)</f>
        <v>1</v>
      </c>
      <c r="G36" s="15" t="s">
        <v>23</v>
      </c>
      <c r="H36" s="16">
        <f>+IF('Copia de TABLA'!$G36 &lt;&gt; "", 1, 0)</f>
        <v>1</v>
      </c>
      <c r="I36" s="15" t="s">
        <v>36</v>
      </c>
      <c r="J36" s="16">
        <f>+IF('Copia de TABLA'!$I36 &lt;&gt; "", 1, 0)</f>
        <v>1</v>
      </c>
      <c r="K36" s="16">
        <f>+IF(AND('Copia de TABLA'!$F36=1,'Copia de TABLA'!$H36=1,'Copia de TABLA'!$J36=1), 1, 0)</f>
        <v>1</v>
      </c>
      <c r="L36" s="16">
        <v>3</v>
      </c>
      <c r="M36" s="5" t="s">
        <v>258</v>
      </c>
      <c r="N36" s="5" t="s">
        <v>259</v>
      </c>
      <c r="O36" s="17">
        <v>45230</v>
      </c>
      <c r="P36" s="5">
        <v>1</v>
      </c>
      <c r="Q36" s="5">
        <v>1</v>
      </c>
      <c r="R36" s="5">
        <v>1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1</v>
      </c>
      <c r="AG36" s="18">
        <v>3347.0682999999799</v>
      </c>
      <c r="AH36" s="19">
        <v>13177</v>
      </c>
      <c r="AI36" s="19">
        <v>23744</v>
      </c>
    </row>
    <row r="37" spans="1:35" ht="10.5" customHeight="1" x14ac:dyDescent="0.25">
      <c r="A37" s="5">
        <v>2969</v>
      </c>
      <c r="B37" s="5">
        <v>101309</v>
      </c>
      <c r="C37" s="5"/>
      <c r="D37" s="5" t="s">
        <v>260</v>
      </c>
      <c r="E37" s="15" t="s">
        <v>1</v>
      </c>
      <c r="F37" s="16">
        <f>+IF('Copia de TABLA'!$E37 &lt;&gt; "", 1, 0)</f>
        <v>1</v>
      </c>
      <c r="G37" s="15" t="s">
        <v>23</v>
      </c>
      <c r="H37" s="16">
        <f>+IF('Copia de TABLA'!$G37 &lt;&gt; "", 1, 0)</f>
        <v>1</v>
      </c>
      <c r="I37" s="15" t="s">
        <v>53</v>
      </c>
      <c r="J37" s="16">
        <f>+IF('Copia de TABLA'!$I37 &lt;&gt; "", 1, 0)</f>
        <v>1</v>
      </c>
      <c r="K37" s="16">
        <f>+IF(AND('Copia de TABLA'!$F37=1,'Copia de TABLA'!$H37=1,'Copia de TABLA'!$J37=1), 1, 0)</f>
        <v>1</v>
      </c>
      <c r="L37" s="16">
        <v>3</v>
      </c>
      <c r="M37" s="5" t="s">
        <v>261</v>
      </c>
      <c r="N37" s="5" t="s">
        <v>262</v>
      </c>
      <c r="O37" s="17">
        <v>45230</v>
      </c>
      <c r="P37" s="5">
        <v>1</v>
      </c>
      <c r="Q37" s="5">
        <v>1</v>
      </c>
      <c r="R37" s="5">
        <v>1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1</v>
      </c>
      <c r="AG37" s="18">
        <v>4357.1488999999801</v>
      </c>
      <c r="AH37" s="19">
        <v>14411</v>
      </c>
      <c r="AI37" s="19">
        <v>28697</v>
      </c>
    </row>
    <row r="38" spans="1:35" ht="10.5" customHeight="1" x14ac:dyDescent="0.25">
      <c r="A38" s="5">
        <v>2970</v>
      </c>
      <c r="B38" s="5">
        <v>101310</v>
      </c>
      <c r="C38" s="5"/>
      <c r="D38" s="5" t="s">
        <v>263</v>
      </c>
      <c r="E38" s="15" t="s">
        <v>1</v>
      </c>
      <c r="F38" s="16">
        <f>+IF('Copia de TABLA'!$E38 &lt;&gt; "", 1, 0)</f>
        <v>1</v>
      </c>
      <c r="G38" s="15" t="s">
        <v>23</v>
      </c>
      <c r="H38" s="16">
        <f>+IF('Copia de TABLA'!$G38 &lt;&gt; "", 1, 0)</f>
        <v>1</v>
      </c>
      <c r="I38" s="15" t="s">
        <v>60</v>
      </c>
      <c r="J38" s="16">
        <f>+IF('Copia de TABLA'!$I38 &lt;&gt; "", 1, 0)</f>
        <v>1</v>
      </c>
      <c r="K38" s="16">
        <f>+IF(AND('Copia de TABLA'!$F38=1,'Copia de TABLA'!$H38=1,'Copia de TABLA'!$J38=1), 1, 0)</f>
        <v>1</v>
      </c>
      <c r="L38" s="16">
        <v>3</v>
      </c>
      <c r="M38" s="5" t="s">
        <v>264</v>
      </c>
      <c r="N38" s="5" t="s">
        <v>265</v>
      </c>
      <c r="O38" s="17">
        <v>45230</v>
      </c>
      <c r="P38" s="5">
        <v>1</v>
      </c>
      <c r="Q38" s="5">
        <v>1</v>
      </c>
      <c r="R38" s="5">
        <v>1</v>
      </c>
      <c r="S38" s="5">
        <v>1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18">
        <v>2747.1455000000001</v>
      </c>
      <c r="AH38" s="19">
        <v>10079</v>
      </c>
      <c r="AI38" s="19">
        <v>15878</v>
      </c>
    </row>
    <row r="39" spans="1:35" ht="10.5" customHeight="1" x14ac:dyDescent="0.25">
      <c r="A39" s="5">
        <v>2971</v>
      </c>
      <c r="B39" s="5">
        <v>101311</v>
      </c>
      <c r="C39" s="5"/>
      <c r="D39" s="5" t="s">
        <v>266</v>
      </c>
      <c r="E39" s="15" t="s">
        <v>1</v>
      </c>
      <c r="F39" s="16">
        <f>+IF('Copia de TABLA'!$E39 &lt;&gt; "", 1, 0)</f>
        <v>1</v>
      </c>
      <c r="G39" s="15" t="s">
        <v>23</v>
      </c>
      <c r="H39" s="16">
        <f>+IF('Copia de TABLA'!$G39 &lt;&gt; "", 1, 0)</f>
        <v>1</v>
      </c>
      <c r="I39" s="15" t="s">
        <v>61</v>
      </c>
      <c r="J39" s="16">
        <f>+IF('Copia de TABLA'!$I39 &lt;&gt; "", 1, 0)</f>
        <v>1</v>
      </c>
      <c r="K39" s="16">
        <f>+IF(AND('Copia de TABLA'!$F39=1,'Copia de TABLA'!$H39=1,'Copia de TABLA'!$J39=1), 1, 0)</f>
        <v>1</v>
      </c>
      <c r="L39" s="16">
        <v>3</v>
      </c>
      <c r="M39" s="5" t="s">
        <v>267</v>
      </c>
      <c r="N39" s="5" t="s">
        <v>268</v>
      </c>
      <c r="O39" s="17">
        <v>45230</v>
      </c>
      <c r="P39" s="5">
        <v>1</v>
      </c>
      <c r="Q39" s="5">
        <v>1</v>
      </c>
      <c r="R39" s="5">
        <v>1</v>
      </c>
      <c r="S39" s="5">
        <v>1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1</v>
      </c>
      <c r="AG39" s="18">
        <v>1160.9567</v>
      </c>
      <c r="AH39" s="19">
        <v>3448</v>
      </c>
      <c r="AI39" s="19">
        <v>4808</v>
      </c>
    </row>
    <row r="40" spans="1:35" ht="10.5" customHeight="1" x14ac:dyDescent="0.25">
      <c r="A40" s="5">
        <v>2972</v>
      </c>
      <c r="B40" s="5">
        <v>101312</v>
      </c>
      <c r="C40" s="5"/>
      <c r="D40" s="5" t="s">
        <v>269</v>
      </c>
      <c r="E40" s="15" t="s">
        <v>1</v>
      </c>
      <c r="F40" s="16">
        <f>+IF('Copia de TABLA'!$E40 &lt;&gt; "", 1, 0)</f>
        <v>1</v>
      </c>
      <c r="G40" s="15" t="s">
        <v>10</v>
      </c>
      <c r="H40" s="16">
        <f>+IF('Copia de TABLA'!$G40 &lt;&gt; "", 1, 0)</f>
        <v>1</v>
      </c>
      <c r="I40" s="15" t="s">
        <v>15</v>
      </c>
      <c r="J40" s="16">
        <f>+IF('Copia de TABLA'!$I40 &lt;&gt; "", 1, 0)</f>
        <v>1</v>
      </c>
      <c r="K40" s="16">
        <f>+IF(AND('Copia de TABLA'!$F40=1,'Copia de TABLA'!$H40=1,'Copia de TABLA'!$J40=1), 1, 0)</f>
        <v>1</v>
      </c>
      <c r="L40" s="16">
        <v>3</v>
      </c>
      <c r="M40" s="5" t="s">
        <v>270</v>
      </c>
      <c r="N40" s="5" t="s">
        <v>271</v>
      </c>
      <c r="O40" s="17">
        <v>45230</v>
      </c>
      <c r="P40" s="5">
        <v>1</v>
      </c>
      <c r="Q40" s="5">
        <v>1</v>
      </c>
      <c r="R40" s="5">
        <v>1</v>
      </c>
      <c r="S40" s="5">
        <v>1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</v>
      </c>
      <c r="AG40" s="18">
        <v>1288.1846</v>
      </c>
      <c r="AH40" s="19">
        <v>5559</v>
      </c>
      <c r="AI40" s="19">
        <v>8400</v>
      </c>
    </row>
    <row r="41" spans="1:35" ht="10.5" customHeight="1" x14ac:dyDescent="0.25">
      <c r="A41" s="5">
        <v>2416</v>
      </c>
      <c r="B41" s="5">
        <v>101313</v>
      </c>
      <c r="C41" s="5"/>
      <c r="D41" s="5" t="s">
        <v>272</v>
      </c>
      <c r="E41" s="15" t="s">
        <v>1</v>
      </c>
      <c r="F41" s="16">
        <f>+IF('Copia de TABLA'!$E41 &lt;&gt; "", 1, 0)</f>
        <v>1</v>
      </c>
      <c r="G41" s="15" t="s">
        <v>10</v>
      </c>
      <c r="H41" s="16">
        <f>+IF('Copia de TABLA'!$G41 &lt;&gt; "", 1, 0)</f>
        <v>1</v>
      </c>
      <c r="I41" s="15" t="s">
        <v>11</v>
      </c>
      <c r="J41" s="16">
        <f>+IF('Copia de TABLA'!$I41 &lt;&gt; "", 1, 0)</f>
        <v>1</v>
      </c>
      <c r="K41" s="16">
        <f>+IF(AND('Copia de TABLA'!$F41=1,'Copia de TABLA'!$H41=1,'Copia de TABLA'!$J41=1), 1, 0)</f>
        <v>1</v>
      </c>
      <c r="L41" s="16">
        <v>3</v>
      </c>
      <c r="M41" s="5" t="s">
        <v>273</v>
      </c>
      <c r="N41" s="5" t="s">
        <v>274</v>
      </c>
      <c r="O41" s="17">
        <v>45222</v>
      </c>
      <c r="P41" s="5">
        <v>1</v>
      </c>
      <c r="Q41" s="5">
        <v>1</v>
      </c>
      <c r="R41" s="5">
        <v>0</v>
      </c>
      <c r="S41" s="5">
        <v>1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1</v>
      </c>
      <c r="AG41" s="18">
        <v>6.3826000000000001</v>
      </c>
      <c r="AH41" s="19">
        <v>27</v>
      </c>
      <c r="AI41" s="19">
        <v>28</v>
      </c>
    </row>
    <row r="42" spans="1:35" ht="10.5" customHeight="1" x14ac:dyDescent="0.25">
      <c r="A42" s="5">
        <v>2780</v>
      </c>
      <c r="B42" s="5">
        <v>101314</v>
      </c>
      <c r="C42" s="5"/>
      <c r="D42" s="5" t="s">
        <v>275</v>
      </c>
      <c r="E42" s="15" t="s">
        <v>1</v>
      </c>
      <c r="F42" s="16">
        <f>+IF('Copia de TABLA'!$E42 &lt;&gt; "", 1, 0)</f>
        <v>1</v>
      </c>
      <c r="G42" s="15" t="s">
        <v>10</v>
      </c>
      <c r="H42" s="16">
        <f>+IF('Copia de TABLA'!$G42 &lt;&gt; "", 1, 0)</f>
        <v>1</v>
      </c>
      <c r="I42" s="15" t="s">
        <v>12</v>
      </c>
      <c r="J42" s="16">
        <f>+IF('Copia de TABLA'!$I42 &lt;&gt; "", 1, 0)</f>
        <v>1</v>
      </c>
      <c r="K42" s="16">
        <f>+IF(AND('Copia de TABLA'!$F42=1,'Copia de TABLA'!$H42=1,'Copia de TABLA'!$J42=1), 1, 0)</f>
        <v>1</v>
      </c>
      <c r="L42" s="16">
        <v>3</v>
      </c>
      <c r="M42" s="5" t="s">
        <v>276</v>
      </c>
      <c r="N42" s="5" t="s">
        <v>277</v>
      </c>
      <c r="O42" s="17">
        <v>45229</v>
      </c>
      <c r="P42" s="5">
        <v>1</v>
      </c>
      <c r="Q42" s="5">
        <v>1</v>
      </c>
      <c r="R42" s="5">
        <v>0</v>
      </c>
      <c r="S42" s="5">
        <v>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1</v>
      </c>
      <c r="AG42" s="18">
        <v>13.045999999999999</v>
      </c>
      <c r="AH42" s="19">
        <v>35</v>
      </c>
      <c r="AI42" s="19">
        <v>41</v>
      </c>
    </row>
    <row r="43" spans="1:35" ht="10.5" customHeight="1" x14ac:dyDescent="0.25">
      <c r="A43" s="5">
        <v>2115</v>
      </c>
      <c r="B43" s="5">
        <v>101315</v>
      </c>
      <c r="C43" s="5"/>
      <c r="D43" s="5" t="s">
        <v>278</v>
      </c>
      <c r="E43" s="15" t="s">
        <v>1</v>
      </c>
      <c r="F43" s="16">
        <f>+IF('Copia de TABLA'!$E43 &lt;&gt; "", 1, 0)</f>
        <v>1</v>
      </c>
      <c r="G43" s="15" t="s">
        <v>10</v>
      </c>
      <c r="H43" s="16">
        <f>+IF('Copia de TABLA'!$G43 &lt;&gt; "", 1, 0)</f>
        <v>1</v>
      </c>
      <c r="I43" s="15" t="s">
        <v>22</v>
      </c>
      <c r="J43" s="16">
        <f>+IF('Copia de TABLA'!$I43 &lt;&gt; "", 1, 0)</f>
        <v>1</v>
      </c>
      <c r="K43" s="16">
        <f>+IF(AND('Copia de TABLA'!$F43=1,'Copia de TABLA'!$H43=1,'Copia de TABLA'!$J43=1), 1, 0)</f>
        <v>1</v>
      </c>
      <c r="L43" s="16">
        <v>3</v>
      </c>
      <c r="M43" s="5" t="s">
        <v>279</v>
      </c>
      <c r="N43" s="5" t="s">
        <v>280</v>
      </c>
      <c r="O43" s="17">
        <v>45212</v>
      </c>
      <c r="P43" s="5">
        <v>1</v>
      </c>
      <c r="Q43" s="5">
        <v>1</v>
      </c>
      <c r="R43" s="5">
        <v>0</v>
      </c>
      <c r="S43" s="5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18">
        <v>1.1063000000000001</v>
      </c>
      <c r="AH43" s="19">
        <v>6</v>
      </c>
      <c r="AI43" s="19">
        <v>10</v>
      </c>
    </row>
    <row r="44" spans="1:35" ht="10.5" customHeight="1" x14ac:dyDescent="0.25">
      <c r="A44" s="5">
        <v>2384</v>
      </c>
      <c r="B44" s="5">
        <v>101316</v>
      </c>
      <c r="C44" s="5"/>
      <c r="D44" s="5" t="s">
        <v>281</v>
      </c>
      <c r="E44" s="15" t="s">
        <v>1</v>
      </c>
      <c r="F44" s="16">
        <f>+IF('Copia de TABLA'!$E44 &lt;&gt; "", 1, 0)</f>
        <v>1</v>
      </c>
      <c r="G44" s="15" t="s">
        <v>10</v>
      </c>
      <c r="H44" s="16">
        <f>+IF('Copia de TABLA'!$G44 &lt;&gt; "", 1, 0)</f>
        <v>1</v>
      </c>
      <c r="I44" s="15" t="s">
        <v>21</v>
      </c>
      <c r="J44" s="16">
        <f>+IF('Copia de TABLA'!$I44 &lt;&gt; "", 1, 0)</f>
        <v>1</v>
      </c>
      <c r="K44" s="16">
        <f>+IF(AND('Copia de TABLA'!$F44=1,'Copia de TABLA'!$H44=1,'Copia de TABLA'!$J44=1), 1, 0)</f>
        <v>1</v>
      </c>
      <c r="L44" s="16">
        <v>3</v>
      </c>
      <c r="M44" s="5" t="s">
        <v>282</v>
      </c>
      <c r="N44" s="5" t="s">
        <v>283</v>
      </c>
      <c r="O44" s="17">
        <v>45220</v>
      </c>
      <c r="P44" s="5">
        <v>1</v>
      </c>
      <c r="Q44" s="5">
        <v>1</v>
      </c>
      <c r="R44" s="5">
        <v>0</v>
      </c>
      <c r="S44" s="5">
        <v>1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1</v>
      </c>
      <c r="AG44" s="18">
        <v>19.530799999999999</v>
      </c>
      <c r="AH44" s="19">
        <v>51</v>
      </c>
      <c r="AI44" s="19">
        <v>55</v>
      </c>
    </row>
    <row r="45" spans="1:35" ht="10.5" customHeight="1" x14ac:dyDescent="0.25">
      <c r="A45" s="5">
        <v>2973</v>
      </c>
      <c r="B45" s="5">
        <v>101317</v>
      </c>
      <c r="C45" s="5"/>
      <c r="D45" s="5" t="s">
        <v>284</v>
      </c>
      <c r="E45" s="15" t="s">
        <v>1</v>
      </c>
      <c r="F45" s="16">
        <f>+IF('Copia de TABLA'!$E45 &lt;&gt; "", 1, 0)</f>
        <v>1</v>
      </c>
      <c r="G45" s="15" t="s">
        <v>10</v>
      </c>
      <c r="H45" s="16">
        <f>+IF('Copia de TABLA'!$G45 &lt;&gt; "", 1, 0)</f>
        <v>1</v>
      </c>
      <c r="I45" s="15" t="s">
        <v>20</v>
      </c>
      <c r="J45" s="16">
        <f>+IF('Copia de TABLA'!$I45 &lt;&gt; "", 1, 0)</f>
        <v>1</v>
      </c>
      <c r="K45" s="16">
        <f>+IF(AND('Copia de TABLA'!$F45=1,'Copia de TABLA'!$H45=1,'Copia de TABLA'!$J45=1), 1, 0)</f>
        <v>1</v>
      </c>
      <c r="L45" s="16">
        <v>3</v>
      </c>
      <c r="M45" s="5" t="s">
        <v>285</v>
      </c>
      <c r="N45" s="5" t="s">
        <v>286</v>
      </c>
      <c r="O45" s="17">
        <v>45230</v>
      </c>
      <c r="P45" s="5">
        <v>1</v>
      </c>
      <c r="Q45" s="5">
        <v>1</v>
      </c>
      <c r="R45" s="5">
        <v>1</v>
      </c>
      <c r="S45" s="5">
        <v>1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</v>
      </c>
      <c r="AG45" s="18">
        <v>103.8336</v>
      </c>
      <c r="AH45" s="19">
        <v>603</v>
      </c>
      <c r="AI45" s="19">
        <v>765</v>
      </c>
    </row>
    <row r="46" spans="1:35" ht="10.5" customHeight="1" x14ac:dyDescent="0.25">
      <c r="A46" s="5">
        <v>2471</v>
      </c>
      <c r="B46" s="5">
        <v>101318</v>
      </c>
      <c r="C46" s="5"/>
      <c r="D46" s="5" t="s">
        <v>287</v>
      </c>
      <c r="E46" s="15" t="s">
        <v>1</v>
      </c>
      <c r="F46" s="16">
        <f>+IF('Copia de TABLA'!$E46 &lt;&gt; "", 1, 0)</f>
        <v>1</v>
      </c>
      <c r="G46" s="15" t="s">
        <v>10</v>
      </c>
      <c r="H46" s="16">
        <f>+IF('Copia de TABLA'!$G46 &lt;&gt; "", 1, 0)</f>
        <v>1</v>
      </c>
      <c r="I46" s="15" t="s">
        <v>12</v>
      </c>
      <c r="J46" s="16">
        <f>+IF('Copia de TABLA'!$I46 &lt;&gt; "", 1, 0)</f>
        <v>1</v>
      </c>
      <c r="K46" s="16">
        <f>+IF(AND('Copia de TABLA'!$F46=1,'Copia de TABLA'!$H46=1,'Copia de TABLA'!$J46=1), 1, 0)</f>
        <v>1</v>
      </c>
      <c r="L46" s="16">
        <v>3</v>
      </c>
      <c r="M46" s="5" t="s">
        <v>288</v>
      </c>
      <c r="N46" s="5" t="s">
        <v>289</v>
      </c>
      <c r="O46" s="17">
        <v>45223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1</v>
      </c>
      <c r="AG46" s="18">
        <v>19.2456</v>
      </c>
      <c r="AH46" s="19">
        <v>75</v>
      </c>
      <c r="AI46" s="19">
        <v>80</v>
      </c>
    </row>
    <row r="47" spans="1:35" ht="10.5" customHeight="1" x14ac:dyDescent="0.25">
      <c r="A47" s="5">
        <v>2341</v>
      </c>
      <c r="B47" s="5">
        <v>101319</v>
      </c>
      <c r="C47" s="5"/>
      <c r="D47" s="5" t="s">
        <v>290</v>
      </c>
      <c r="E47" s="15" t="s">
        <v>1</v>
      </c>
      <c r="F47" s="16">
        <f>+IF('Copia de TABLA'!$E47 &lt;&gt; "", 1, 0)</f>
        <v>1</v>
      </c>
      <c r="G47" s="15" t="s">
        <v>23</v>
      </c>
      <c r="H47" s="16">
        <f>+IF('Copia de TABLA'!$G47 &lt;&gt; "", 1, 0)</f>
        <v>1</v>
      </c>
      <c r="I47" s="15" t="s">
        <v>28</v>
      </c>
      <c r="J47" s="16">
        <f>+IF('Copia de TABLA'!$I47 &lt;&gt; "", 1, 0)</f>
        <v>1</v>
      </c>
      <c r="K47" s="16">
        <f>+IF(AND('Copia de TABLA'!$F47=1,'Copia de TABLA'!$H47=1,'Copia de TABLA'!$J47=1), 1, 0)</f>
        <v>1</v>
      </c>
      <c r="L47" s="16">
        <v>3</v>
      </c>
      <c r="M47" s="5" t="s">
        <v>291</v>
      </c>
      <c r="N47" s="5" t="s">
        <v>292</v>
      </c>
      <c r="O47" s="17">
        <v>45219</v>
      </c>
      <c r="P47" s="5">
        <v>1</v>
      </c>
      <c r="Q47" s="5">
        <v>1</v>
      </c>
      <c r="R47" s="5">
        <v>1</v>
      </c>
      <c r="S47" s="5">
        <v>1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1</v>
      </c>
      <c r="AG47" s="18">
        <v>32.395600000000002</v>
      </c>
      <c r="AH47" s="19">
        <v>105</v>
      </c>
      <c r="AI47" s="19">
        <v>121</v>
      </c>
    </row>
    <row r="48" spans="1:35" ht="10.5" customHeight="1" x14ac:dyDescent="0.25">
      <c r="A48" s="5">
        <v>2781</v>
      </c>
      <c r="B48" s="5">
        <v>101320</v>
      </c>
      <c r="C48" s="5"/>
      <c r="D48" s="5" t="s">
        <v>293</v>
      </c>
      <c r="E48" s="15" t="s">
        <v>1</v>
      </c>
      <c r="F48" s="16">
        <f>+IF('Copia de TABLA'!$E48 &lt;&gt; "", 1, 0)</f>
        <v>1</v>
      </c>
      <c r="G48" s="15" t="s">
        <v>23</v>
      </c>
      <c r="H48" s="16">
        <f>+IF('Copia de TABLA'!$G48 &lt;&gt; "", 1, 0)</f>
        <v>1</v>
      </c>
      <c r="I48" s="15" t="s">
        <v>30</v>
      </c>
      <c r="J48" s="16">
        <f>+IF('Copia de TABLA'!$I48 &lt;&gt; "", 1, 0)</f>
        <v>1</v>
      </c>
      <c r="K48" s="16">
        <f>+IF(AND('Copia de TABLA'!$F48=1,'Copia de TABLA'!$H48=1,'Copia de TABLA'!$J48=1), 1, 0)</f>
        <v>1</v>
      </c>
      <c r="L48" s="16">
        <v>3</v>
      </c>
      <c r="M48" s="5" t="s">
        <v>294</v>
      </c>
      <c r="N48" s="5" t="s">
        <v>295</v>
      </c>
      <c r="O48" s="17">
        <v>45229</v>
      </c>
      <c r="P48" s="5">
        <v>1</v>
      </c>
      <c r="Q48" s="5">
        <v>1</v>
      </c>
      <c r="R48" s="5">
        <v>0</v>
      </c>
      <c r="S48" s="5">
        <v>1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</v>
      </c>
      <c r="AG48" s="18">
        <v>64.872100000000003</v>
      </c>
      <c r="AH48" s="19">
        <v>210</v>
      </c>
      <c r="AI48" s="19">
        <v>255</v>
      </c>
    </row>
    <row r="49" spans="1:35" ht="10.5" customHeight="1" x14ac:dyDescent="0.25">
      <c r="A49" s="5">
        <v>2974</v>
      </c>
      <c r="B49" s="5">
        <v>101321</v>
      </c>
      <c r="C49" s="5"/>
      <c r="D49" s="5" t="s">
        <v>296</v>
      </c>
      <c r="E49" s="15" t="s">
        <v>1</v>
      </c>
      <c r="F49" s="16">
        <f>+IF('Copia de TABLA'!$E49 &lt;&gt; "", 1, 0)</f>
        <v>1</v>
      </c>
      <c r="G49" s="15" t="s">
        <v>23</v>
      </c>
      <c r="H49" s="16">
        <f>+IF('Copia de TABLA'!$G49 &lt;&gt; "", 1, 0)</f>
        <v>1</v>
      </c>
      <c r="I49" s="15" t="s">
        <v>26</v>
      </c>
      <c r="J49" s="16">
        <f>+IF('Copia de TABLA'!$I49 &lt;&gt; "", 1, 0)</f>
        <v>1</v>
      </c>
      <c r="K49" s="16">
        <f>+IF(AND('Copia de TABLA'!$F49=1,'Copia de TABLA'!$H49=1,'Copia de TABLA'!$J49=1), 1, 0)</f>
        <v>1</v>
      </c>
      <c r="L49" s="16">
        <v>3</v>
      </c>
      <c r="M49" s="5" t="s">
        <v>297</v>
      </c>
      <c r="N49" s="5" t="s">
        <v>298</v>
      </c>
      <c r="O49" s="17">
        <v>45230</v>
      </c>
      <c r="P49" s="5">
        <v>1</v>
      </c>
      <c r="Q49" s="5">
        <v>1</v>
      </c>
      <c r="R49" s="5">
        <v>1</v>
      </c>
      <c r="S49" s="5">
        <v>1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</v>
      </c>
      <c r="AG49" s="18">
        <v>207.20359999999999</v>
      </c>
      <c r="AH49" s="19">
        <v>926</v>
      </c>
      <c r="AI49" s="19">
        <v>1235</v>
      </c>
    </row>
    <row r="50" spans="1:35" ht="10.5" customHeight="1" x14ac:dyDescent="0.25">
      <c r="A50" s="5">
        <v>2975</v>
      </c>
      <c r="B50" s="5">
        <v>101322</v>
      </c>
      <c r="C50" s="5"/>
      <c r="D50" s="5" t="s">
        <v>299</v>
      </c>
      <c r="E50" s="15" t="s">
        <v>1</v>
      </c>
      <c r="F50" s="16">
        <f>+IF('Copia de TABLA'!$E50 &lt;&gt; "", 1, 0)</f>
        <v>1</v>
      </c>
      <c r="G50" s="15" t="s">
        <v>23</v>
      </c>
      <c r="H50" s="16">
        <f>+IF('Copia de TABLA'!$G50 &lt;&gt; "", 1, 0)</f>
        <v>1</v>
      </c>
      <c r="I50" s="15" t="s">
        <v>26</v>
      </c>
      <c r="J50" s="16">
        <f>+IF('Copia de TABLA'!$I50 &lt;&gt; "", 1, 0)</f>
        <v>1</v>
      </c>
      <c r="K50" s="16">
        <f>+IF(AND('Copia de TABLA'!$F50=1,'Copia de TABLA'!$H50=1,'Copia de TABLA'!$J50=1), 1, 0)</f>
        <v>1</v>
      </c>
      <c r="L50" s="16">
        <v>3</v>
      </c>
      <c r="M50" s="5" t="s">
        <v>297</v>
      </c>
      <c r="N50" s="5" t="s">
        <v>300</v>
      </c>
      <c r="O50" s="17">
        <v>45230</v>
      </c>
      <c r="P50" s="5">
        <v>1</v>
      </c>
      <c r="Q50" s="5">
        <v>1</v>
      </c>
      <c r="R50" s="5">
        <v>0</v>
      </c>
      <c r="S50" s="5">
        <v>1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1</v>
      </c>
      <c r="AG50" s="18">
        <v>106.608</v>
      </c>
      <c r="AH50" s="19">
        <v>286</v>
      </c>
      <c r="AI50" s="19">
        <v>340</v>
      </c>
    </row>
    <row r="51" spans="1:35" ht="10.5" customHeight="1" x14ac:dyDescent="0.25">
      <c r="A51" s="5">
        <v>2976</v>
      </c>
      <c r="B51" s="5">
        <v>101323</v>
      </c>
      <c r="C51" s="5"/>
      <c r="D51" s="5" t="s">
        <v>301</v>
      </c>
      <c r="E51" s="15" t="s">
        <v>1</v>
      </c>
      <c r="F51" s="16">
        <f>+IF('Copia de TABLA'!$E51 &lt;&gt; "", 1, 0)</f>
        <v>1</v>
      </c>
      <c r="G51" s="15" t="s">
        <v>23</v>
      </c>
      <c r="H51" s="16">
        <f>+IF('Copia de TABLA'!$G51 &lt;&gt; "", 1, 0)</f>
        <v>1</v>
      </c>
      <c r="I51" s="15" t="s">
        <v>33</v>
      </c>
      <c r="J51" s="16">
        <f>+IF('Copia de TABLA'!$I51 &lt;&gt; "", 1, 0)</f>
        <v>1</v>
      </c>
      <c r="K51" s="16">
        <f>+IF(AND('Copia de TABLA'!$F51=1,'Copia de TABLA'!$H51=1,'Copia de TABLA'!$J51=1), 1, 0)</f>
        <v>1</v>
      </c>
      <c r="L51" s="16">
        <v>3</v>
      </c>
      <c r="M51" s="5" t="s">
        <v>302</v>
      </c>
      <c r="N51" s="5" t="s">
        <v>303</v>
      </c>
      <c r="O51" s="17">
        <v>45230</v>
      </c>
      <c r="P51" s="5">
        <v>1</v>
      </c>
      <c r="Q51" s="5">
        <v>1</v>
      </c>
      <c r="R51" s="5">
        <v>1</v>
      </c>
      <c r="S51" s="5">
        <v>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1</v>
      </c>
      <c r="AG51" s="18">
        <v>499.8657</v>
      </c>
      <c r="AH51" s="19">
        <v>1675</v>
      </c>
      <c r="AI51" s="19">
        <v>2085</v>
      </c>
    </row>
    <row r="52" spans="1:35" ht="10.5" customHeight="1" x14ac:dyDescent="0.25">
      <c r="A52" s="5">
        <v>2517</v>
      </c>
      <c r="B52" s="5">
        <v>101324</v>
      </c>
      <c r="C52" s="5"/>
      <c r="D52" s="5" t="s">
        <v>304</v>
      </c>
      <c r="E52" s="15" t="s">
        <v>1</v>
      </c>
      <c r="F52" s="16">
        <f>+IF('Copia de TABLA'!$E52 &lt;&gt; "", 1, 0)</f>
        <v>1</v>
      </c>
      <c r="G52" s="15" t="s">
        <v>23</v>
      </c>
      <c r="H52" s="16">
        <f>+IF('Copia de TABLA'!$G52 &lt;&gt; "", 1, 0)</f>
        <v>1</v>
      </c>
      <c r="I52" s="15" t="s">
        <v>33</v>
      </c>
      <c r="J52" s="16">
        <f>+IF('Copia de TABLA'!$I52 &lt;&gt; "", 1, 0)</f>
        <v>1</v>
      </c>
      <c r="K52" s="16">
        <f>+IF(AND('Copia de TABLA'!$F52=1,'Copia de TABLA'!$H52=1,'Copia de TABLA'!$J52=1), 1, 0)</f>
        <v>1</v>
      </c>
      <c r="L52" s="16">
        <v>3</v>
      </c>
      <c r="M52" s="5" t="s">
        <v>305</v>
      </c>
      <c r="N52" s="5" t="s">
        <v>306</v>
      </c>
      <c r="O52" s="17">
        <v>45224</v>
      </c>
      <c r="P52" s="5">
        <v>1</v>
      </c>
      <c r="Q52" s="5">
        <v>1</v>
      </c>
      <c r="R52" s="5">
        <v>0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</v>
      </c>
      <c r="AG52" s="18">
        <v>34.164400000000001</v>
      </c>
      <c r="AH52" s="19">
        <v>70</v>
      </c>
      <c r="AI52" s="19">
        <v>90</v>
      </c>
    </row>
    <row r="53" spans="1:35" ht="10.5" customHeight="1" x14ac:dyDescent="0.25">
      <c r="A53" s="5">
        <v>2179</v>
      </c>
      <c r="B53" s="5">
        <v>101325</v>
      </c>
      <c r="C53" s="5"/>
      <c r="D53" s="5" t="s">
        <v>307</v>
      </c>
      <c r="E53" s="15" t="s">
        <v>1</v>
      </c>
      <c r="F53" s="16">
        <f>+IF('Copia de TABLA'!$E53 &lt;&gt; "", 1, 0)</f>
        <v>1</v>
      </c>
      <c r="G53" s="15" t="s">
        <v>23</v>
      </c>
      <c r="H53" s="16">
        <f>+IF('Copia de TABLA'!$G53 &lt;&gt; "", 1, 0)</f>
        <v>1</v>
      </c>
      <c r="I53" s="15" t="s">
        <v>34</v>
      </c>
      <c r="J53" s="16">
        <f>+IF('Copia de TABLA'!$I53 &lt;&gt; "", 1, 0)</f>
        <v>1</v>
      </c>
      <c r="K53" s="16">
        <f>+IF(AND('Copia de TABLA'!$F53=1,'Copia de TABLA'!$H53=1,'Copia de TABLA'!$J53=1), 1, 0)</f>
        <v>1</v>
      </c>
      <c r="L53" s="16">
        <v>3</v>
      </c>
      <c r="M53" s="5" t="s">
        <v>308</v>
      </c>
      <c r="N53" s="5" t="s">
        <v>309</v>
      </c>
      <c r="O53" s="17">
        <v>45215</v>
      </c>
      <c r="P53" s="5">
        <v>1</v>
      </c>
      <c r="Q53" s="5">
        <v>1</v>
      </c>
      <c r="R53" s="5">
        <v>1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</v>
      </c>
      <c r="AG53" s="18">
        <v>15.107900000000001</v>
      </c>
      <c r="AH53" s="19">
        <v>38</v>
      </c>
      <c r="AI53" s="19">
        <v>45</v>
      </c>
    </row>
    <row r="54" spans="1:35" ht="10.5" customHeight="1" x14ac:dyDescent="0.25">
      <c r="A54" s="5">
        <v>2601</v>
      </c>
      <c r="B54" s="5">
        <v>101326</v>
      </c>
      <c r="C54" s="5"/>
      <c r="D54" s="5" t="s">
        <v>310</v>
      </c>
      <c r="E54" s="15" t="s">
        <v>1</v>
      </c>
      <c r="F54" s="16">
        <f>+IF('Copia de TABLA'!$E54 &lt;&gt; "", 1, 0)</f>
        <v>1</v>
      </c>
      <c r="G54" s="15" t="s">
        <v>23</v>
      </c>
      <c r="H54" s="16">
        <f>+IF('Copia de TABLA'!$G54 &lt;&gt; "", 1, 0)</f>
        <v>1</v>
      </c>
      <c r="I54" s="15" t="s">
        <v>44</v>
      </c>
      <c r="J54" s="16">
        <f>+IF('Copia de TABLA'!$I54 &lt;&gt; "", 1, 0)</f>
        <v>1</v>
      </c>
      <c r="K54" s="16">
        <f>+IF(AND('Copia de TABLA'!$F54=1,'Copia de TABLA'!$H54=1,'Copia de TABLA'!$J54=1), 1, 0)</f>
        <v>1</v>
      </c>
      <c r="L54" s="16">
        <v>3</v>
      </c>
      <c r="M54" s="5" t="s">
        <v>311</v>
      </c>
      <c r="N54" s="5" t="s">
        <v>312</v>
      </c>
      <c r="O54" s="17">
        <v>45225</v>
      </c>
      <c r="P54" s="5">
        <v>1</v>
      </c>
      <c r="Q54" s="5">
        <v>1</v>
      </c>
      <c r="R54" s="5">
        <v>0</v>
      </c>
      <c r="S54" s="5">
        <v>1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1</v>
      </c>
      <c r="AG54" s="18">
        <v>31.4712</v>
      </c>
      <c r="AH54" s="19">
        <v>66</v>
      </c>
      <c r="AI54" s="19">
        <v>83</v>
      </c>
    </row>
    <row r="55" spans="1:35" ht="10.5" customHeight="1" x14ac:dyDescent="0.25">
      <c r="A55" s="5">
        <v>2782</v>
      </c>
      <c r="B55" s="5">
        <v>101327</v>
      </c>
      <c r="C55" s="5"/>
      <c r="D55" s="5" t="s">
        <v>313</v>
      </c>
      <c r="E55" s="15" t="s">
        <v>1</v>
      </c>
      <c r="F55" s="16">
        <f>+IF('Copia de TABLA'!$E55 &lt;&gt; "", 1, 0)</f>
        <v>1</v>
      </c>
      <c r="G55" s="15" t="s">
        <v>23</v>
      </c>
      <c r="H55" s="16">
        <f>+IF('Copia de TABLA'!$G55 &lt;&gt; "", 1, 0)</f>
        <v>1</v>
      </c>
      <c r="I55" s="15" t="s">
        <v>44</v>
      </c>
      <c r="J55" s="16">
        <f>+IF('Copia de TABLA'!$I55 &lt;&gt; "", 1, 0)</f>
        <v>1</v>
      </c>
      <c r="K55" s="16">
        <f>+IF(AND('Copia de TABLA'!$F55=1,'Copia de TABLA'!$H55=1,'Copia de TABLA'!$J55=1), 1, 0)</f>
        <v>1</v>
      </c>
      <c r="L55" s="16">
        <v>3</v>
      </c>
      <c r="M55" s="5" t="s">
        <v>314</v>
      </c>
      <c r="N55" s="5" t="s">
        <v>315</v>
      </c>
      <c r="O55" s="17">
        <v>45229</v>
      </c>
      <c r="P55" s="5">
        <v>1</v>
      </c>
      <c r="Q55" s="5">
        <v>1</v>
      </c>
      <c r="R55" s="5">
        <v>1</v>
      </c>
      <c r="S55" s="5">
        <v>1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</v>
      </c>
      <c r="AG55" s="18">
        <v>16.1358</v>
      </c>
      <c r="AH55" s="19">
        <v>76</v>
      </c>
      <c r="AI55" s="19">
        <v>92</v>
      </c>
    </row>
    <row r="56" spans="1:35" ht="10.5" customHeight="1" x14ac:dyDescent="0.25">
      <c r="A56" s="5">
        <v>2210</v>
      </c>
      <c r="B56" s="5">
        <v>101328</v>
      </c>
      <c r="C56" s="5"/>
      <c r="D56" s="5" t="s">
        <v>316</v>
      </c>
      <c r="E56" s="15" t="s">
        <v>1</v>
      </c>
      <c r="F56" s="16">
        <f>+IF('Copia de TABLA'!$E56 &lt;&gt; "", 1, 0)</f>
        <v>1</v>
      </c>
      <c r="G56" s="15" t="s">
        <v>23</v>
      </c>
      <c r="H56" s="16">
        <f>+IF('Copia de TABLA'!$G56 &lt;&gt; "", 1, 0)</f>
        <v>1</v>
      </c>
      <c r="I56" s="15" t="s">
        <v>45</v>
      </c>
      <c r="J56" s="16">
        <f>+IF('Copia de TABLA'!$I56 &lt;&gt; "", 1, 0)</f>
        <v>1</v>
      </c>
      <c r="K56" s="16">
        <f>+IF(AND('Copia de TABLA'!$F56=1,'Copia de TABLA'!$H56=1,'Copia de TABLA'!$J56=1), 1, 0)</f>
        <v>1</v>
      </c>
      <c r="L56" s="16">
        <v>3</v>
      </c>
      <c r="M56" s="5" t="s">
        <v>317</v>
      </c>
      <c r="N56" s="5" t="s">
        <v>318</v>
      </c>
      <c r="O56" s="17">
        <v>45216</v>
      </c>
      <c r="P56" s="5">
        <v>1</v>
      </c>
      <c r="Q56" s="5">
        <v>1</v>
      </c>
      <c r="R56" s="5">
        <v>0</v>
      </c>
      <c r="S56" s="5">
        <v>1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1</v>
      </c>
      <c r="AG56" s="18">
        <v>9.7525999999999993</v>
      </c>
      <c r="AH56" s="19">
        <v>22</v>
      </c>
      <c r="AI56" s="19">
        <v>35</v>
      </c>
    </row>
    <row r="57" spans="1:35" ht="10.5" customHeight="1" x14ac:dyDescent="0.25">
      <c r="A57" s="5">
        <v>2977</v>
      </c>
      <c r="B57" s="5">
        <v>101329</v>
      </c>
      <c r="C57" s="5"/>
      <c r="D57" s="5" t="s">
        <v>319</v>
      </c>
      <c r="E57" s="15" t="s">
        <v>1</v>
      </c>
      <c r="F57" s="16">
        <f>+IF('Copia de TABLA'!$E57 &lt;&gt; "", 1, 0)</f>
        <v>1</v>
      </c>
      <c r="G57" s="15" t="s">
        <v>23</v>
      </c>
      <c r="H57" s="16">
        <f>+IF('Copia de TABLA'!$G57 &lt;&gt; "", 1, 0)</f>
        <v>1</v>
      </c>
      <c r="I57" s="15" t="s">
        <v>25</v>
      </c>
      <c r="J57" s="16">
        <f>+IF('Copia de TABLA'!$I57 &lt;&gt; "", 1, 0)</f>
        <v>1</v>
      </c>
      <c r="K57" s="16">
        <f>+IF(AND('Copia de TABLA'!$F57=1,'Copia de TABLA'!$H57=1,'Copia de TABLA'!$J57=1), 1, 0)</f>
        <v>1</v>
      </c>
      <c r="L57" s="16">
        <v>3</v>
      </c>
      <c r="M57" s="5" t="s">
        <v>320</v>
      </c>
      <c r="N57" s="5" t="s">
        <v>321</v>
      </c>
      <c r="O57" s="17">
        <v>45230</v>
      </c>
      <c r="P57" s="5">
        <v>1</v>
      </c>
      <c r="Q57" s="5">
        <v>1</v>
      </c>
      <c r="R57" s="5">
        <v>1</v>
      </c>
      <c r="S57" s="5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1</v>
      </c>
      <c r="AG57" s="18">
        <v>62.741999999999997</v>
      </c>
      <c r="AH57" s="19">
        <v>357</v>
      </c>
      <c r="AI57" s="19">
        <v>418</v>
      </c>
    </row>
    <row r="58" spans="1:35" ht="10.5" customHeight="1" x14ac:dyDescent="0.25">
      <c r="A58" s="5">
        <v>2602</v>
      </c>
      <c r="B58" s="5">
        <v>101331</v>
      </c>
      <c r="C58" s="5"/>
      <c r="D58" s="5" t="s">
        <v>322</v>
      </c>
      <c r="E58" s="15" t="s">
        <v>1</v>
      </c>
      <c r="F58" s="16">
        <f>+IF('Copia de TABLA'!$E58 &lt;&gt; "", 1, 0)</f>
        <v>1</v>
      </c>
      <c r="G58" s="15" t="s">
        <v>23</v>
      </c>
      <c r="H58" s="16">
        <f>+IF('Copia de TABLA'!$G58 &lt;&gt; "", 1, 0)</f>
        <v>1</v>
      </c>
      <c r="I58" s="15" t="s">
        <v>54</v>
      </c>
      <c r="J58" s="16">
        <f>+IF('Copia de TABLA'!$I58 &lt;&gt; "", 1, 0)</f>
        <v>1</v>
      </c>
      <c r="K58" s="16">
        <f>+IF(AND('Copia de TABLA'!$F58=1,'Copia de TABLA'!$H58=1,'Copia de TABLA'!$J58=1), 1, 0)</f>
        <v>1</v>
      </c>
      <c r="L58" s="16">
        <v>3</v>
      </c>
      <c r="M58" s="5" t="s">
        <v>323</v>
      </c>
      <c r="N58" s="5" t="s">
        <v>324</v>
      </c>
      <c r="O58" s="17">
        <v>45225</v>
      </c>
      <c r="P58" s="5">
        <v>1</v>
      </c>
      <c r="Q58" s="5">
        <v>1</v>
      </c>
      <c r="R58" s="5">
        <v>1</v>
      </c>
      <c r="S58" s="5">
        <v>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18">
        <v>21.598299999999998</v>
      </c>
      <c r="AH58" s="19">
        <v>72</v>
      </c>
      <c r="AI58" s="19">
        <v>96</v>
      </c>
    </row>
    <row r="59" spans="1:35" ht="10.5" customHeight="1" x14ac:dyDescent="0.25">
      <c r="A59" s="5">
        <v>2084</v>
      </c>
      <c r="B59" s="5">
        <v>101332</v>
      </c>
      <c r="C59" s="5"/>
      <c r="D59" s="5" t="s">
        <v>325</v>
      </c>
      <c r="E59" s="15" t="s">
        <v>1</v>
      </c>
      <c r="F59" s="16">
        <f>+IF('Copia de TABLA'!$E59 &lt;&gt; "", 1, 0)</f>
        <v>1</v>
      </c>
      <c r="G59" s="15" t="s">
        <v>23</v>
      </c>
      <c r="H59" s="16">
        <f>+IF('Copia de TABLA'!$G59 &lt;&gt; "", 1, 0)</f>
        <v>1</v>
      </c>
      <c r="I59" s="15" t="s">
        <v>36</v>
      </c>
      <c r="J59" s="16">
        <f>+IF('Copia de TABLA'!$I59 &lt;&gt; "", 1, 0)</f>
        <v>1</v>
      </c>
      <c r="K59" s="16">
        <f>+IF(AND('Copia de TABLA'!$F59=1,'Copia de TABLA'!$H59=1,'Copia de TABLA'!$J59=1), 1, 0)</f>
        <v>1</v>
      </c>
      <c r="L59" s="16">
        <v>3</v>
      </c>
      <c r="M59" s="5" t="s">
        <v>326</v>
      </c>
      <c r="N59" s="5" t="s">
        <v>327</v>
      </c>
      <c r="O59" s="17">
        <v>45211</v>
      </c>
      <c r="P59" s="5">
        <v>1</v>
      </c>
      <c r="Q59" s="5">
        <v>1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</v>
      </c>
      <c r="AG59" s="18">
        <v>3.9872000000000001</v>
      </c>
      <c r="AH59" s="19">
        <v>14</v>
      </c>
      <c r="AI59" s="19">
        <v>15</v>
      </c>
    </row>
    <row r="60" spans="1:35" ht="10.5" customHeight="1" x14ac:dyDescent="0.25">
      <c r="A60" s="5">
        <v>2417</v>
      </c>
      <c r="B60" s="5">
        <v>101333</v>
      </c>
      <c r="C60" s="5"/>
      <c r="D60" s="5" t="s">
        <v>328</v>
      </c>
      <c r="E60" s="15" t="s">
        <v>1</v>
      </c>
      <c r="F60" s="16">
        <f>+IF('Copia de TABLA'!$E60 &lt;&gt; "", 1, 0)</f>
        <v>1</v>
      </c>
      <c r="G60" s="15" t="s">
        <v>23</v>
      </c>
      <c r="H60" s="16">
        <f>+IF('Copia de TABLA'!$G60 &lt;&gt; "", 1, 0)</f>
        <v>1</v>
      </c>
      <c r="I60" s="15" t="s">
        <v>36</v>
      </c>
      <c r="J60" s="16">
        <f>+IF('Copia de TABLA'!$I60 &lt;&gt; "", 1, 0)</f>
        <v>1</v>
      </c>
      <c r="K60" s="16">
        <f>+IF(AND('Copia de TABLA'!$F60=1,'Copia de TABLA'!$H60=1,'Copia de TABLA'!$J60=1), 1, 0)</f>
        <v>1</v>
      </c>
      <c r="L60" s="16">
        <v>3</v>
      </c>
      <c r="M60" s="5" t="s">
        <v>329</v>
      </c>
      <c r="N60" s="5" t="s">
        <v>330</v>
      </c>
      <c r="O60" s="17">
        <v>45222</v>
      </c>
      <c r="P60" s="5">
        <v>1</v>
      </c>
      <c r="Q60" s="5">
        <v>1</v>
      </c>
      <c r="R60" s="5">
        <v>0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1</v>
      </c>
      <c r="AG60" s="18">
        <v>4.3834999999999997</v>
      </c>
      <c r="AH60" s="19">
        <v>8</v>
      </c>
      <c r="AI60" s="19">
        <v>10</v>
      </c>
    </row>
    <row r="61" spans="1:35" ht="10.5" customHeight="1" x14ac:dyDescent="0.25">
      <c r="A61" s="5">
        <v>2978</v>
      </c>
      <c r="B61" s="5">
        <v>101800</v>
      </c>
      <c r="C61" s="5"/>
      <c r="D61" s="5" t="s">
        <v>331</v>
      </c>
      <c r="E61" s="15" t="s">
        <v>1</v>
      </c>
      <c r="F61" s="16">
        <f>+IF('Copia de TABLA'!$E61 &lt;&gt; "", 1, 0)</f>
        <v>1</v>
      </c>
      <c r="G61" s="15" t="s">
        <v>10</v>
      </c>
      <c r="H61" s="16">
        <f>+IF('Copia de TABLA'!$G61 &lt;&gt; "", 1, 0)</f>
        <v>1</v>
      </c>
      <c r="I61" s="15" t="s">
        <v>15</v>
      </c>
      <c r="J61" s="16">
        <f>+IF('Copia de TABLA'!$I61 &lt;&gt; "", 1, 0)</f>
        <v>1</v>
      </c>
      <c r="K61" s="16">
        <f>+IF(AND('Copia de TABLA'!$F61=1,'Copia de TABLA'!$H61=1,'Copia de TABLA'!$J61=1), 1, 0)</f>
        <v>1</v>
      </c>
      <c r="L61" s="16">
        <v>3</v>
      </c>
      <c r="M61" s="5" t="s">
        <v>332</v>
      </c>
      <c r="N61" s="5" t="s">
        <v>333</v>
      </c>
      <c r="O61" s="17">
        <v>45230</v>
      </c>
      <c r="P61" s="5">
        <v>1</v>
      </c>
      <c r="Q61" s="5">
        <v>1</v>
      </c>
      <c r="R61" s="5">
        <v>1</v>
      </c>
      <c r="S61" s="5">
        <v>1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</v>
      </c>
      <c r="AG61" s="18">
        <v>3453.0495999999898</v>
      </c>
      <c r="AH61" s="19">
        <v>14653</v>
      </c>
      <c r="AI61" s="19">
        <v>23805</v>
      </c>
    </row>
    <row r="62" spans="1:35" ht="10.5" customHeight="1" x14ac:dyDescent="0.25">
      <c r="A62" s="5">
        <v>2979</v>
      </c>
      <c r="B62" s="5">
        <v>101801</v>
      </c>
      <c r="C62" s="5"/>
      <c r="D62" s="5" t="s">
        <v>334</v>
      </c>
      <c r="E62" s="15" t="s">
        <v>1</v>
      </c>
      <c r="F62" s="16">
        <f>+IF('Copia de TABLA'!$E62 &lt;&gt; "", 1, 0)</f>
        <v>1</v>
      </c>
      <c r="G62" s="15" t="s">
        <v>10</v>
      </c>
      <c r="H62" s="16">
        <f>+IF('Copia de TABLA'!$G62 &lt;&gt; "", 1, 0)</f>
        <v>1</v>
      </c>
      <c r="I62" s="15" t="s">
        <v>11</v>
      </c>
      <c r="J62" s="16">
        <f>+IF('Copia de TABLA'!$I62 &lt;&gt; "", 1, 0)</f>
        <v>1</v>
      </c>
      <c r="K62" s="16">
        <f>+IF(AND('Copia de TABLA'!$F62=1,'Copia de TABLA'!$H62=1,'Copia de TABLA'!$J62=1), 1, 0)</f>
        <v>1</v>
      </c>
      <c r="L62" s="16">
        <v>3</v>
      </c>
      <c r="M62" s="5" t="s">
        <v>335</v>
      </c>
      <c r="N62" s="5" t="s">
        <v>336</v>
      </c>
      <c r="O62" s="17">
        <v>45230</v>
      </c>
      <c r="P62" s="5">
        <v>1</v>
      </c>
      <c r="Q62" s="5">
        <v>1</v>
      </c>
      <c r="R62" s="5">
        <v>1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18">
        <v>217.80430000000001</v>
      </c>
      <c r="AH62" s="19">
        <v>807</v>
      </c>
      <c r="AI62" s="19">
        <v>1326</v>
      </c>
    </row>
    <row r="63" spans="1:35" ht="10.5" customHeight="1" x14ac:dyDescent="0.25">
      <c r="A63" s="5">
        <v>2603</v>
      </c>
      <c r="B63" s="5">
        <v>101802</v>
      </c>
      <c r="C63" s="5"/>
      <c r="D63" s="5" t="s">
        <v>337</v>
      </c>
      <c r="E63" s="15" t="s">
        <v>1</v>
      </c>
      <c r="F63" s="16">
        <f>+IF('Copia de TABLA'!$E63 &lt;&gt; "", 1, 0)</f>
        <v>1</v>
      </c>
      <c r="G63" s="15" t="s">
        <v>10</v>
      </c>
      <c r="H63" s="16">
        <f>+IF('Copia de TABLA'!$G63 &lt;&gt; "", 1, 0)</f>
        <v>1</v>
      </c>
      <c r="I63" s="15" t="s">
        <v>12</v>
      </c>
      <c r="J63" s="16">
        <f>+IF('Copia de TABLA'!$I63 &lt;&gt; "", 1, 0)</f>
        <v>1</v>
      </c>
      <c r="K63" s="16">
        <f>+IF(AND('Copia de TABLA'!$F63=1,'Copia de TABLA'!$H63=1,'Copia de TABLA'!$J63=1), 1, 0)</f>
        <v>1</v>
      </c>
      <c r="L63" s="16">
        <v>3</v>
      </c>
      <c r="M63" s="5" t="s">
        <v>338</v>
      </c>
      <c r="N63" s="5" t="s">
        <v>339</v>
      </c>
      <c r="O63" s="17">
        <v>45225</v>
      </c>
      <c r="P63" s="5">
        <v>1</v>
      </c>
      <c r="Q63" s="5">
        <v>1</v>
      </c>
      <c r="R63" s="5">
        <v>1</v>
      </c>
      <c r="S63" s="5">
        <v>1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18">
        <v>59.906199999999998</v>
      </c>
      <c r="AH63" s="19">
        <v>215</v>
      </c>
      <c r="AI63" s="19">
        <v>291</v>
      </c>
    </row>
    <row r="64" spans="1:35" ht="10.5" customHeight="1" x14ac:dyDescent="0.25">
      <c r="A64" s="5">
        <v>2980</v>
      </c>
      <c r="B64" s="5">
        <v>101803</v>
      </c>
      <c r="C64" s="5"/>
      <c r="D64" s="5" t="s">
        <v>340</v>
      </c>
      <c r="E64" s="15" t="s">
        <v>1</v>
      </c>
      <c r="F64" s="16">
        <f>+IF('Copia de TABLA'!$E64 &lt;&gt; "", 1, 0)</f>
        <v>1</v>
      </c>
      <c r="G64" s="15" t="s">
        <v>23</v>
      </c>
      <c r="H64" s="16">
        <f>+IF('Copia de TABLA'!$G64 &lt;&gt; "", 1, 0)</f>
        <v>1</v>
      </c>
      <c r="I64" s="15" t="s">
        <v>53</v>
      </c>
      <c r="J64" s="16">
        <f>+IF('Copia de TABLA'!$I64 &lt;&gt; "", 1, 0)</f>
        <v>1</v>
      </c>
      <c r="K64" s="16">
        <f>+IF(AND('Copia de TABLA'!$F64=1,'Copia de TABLA'!$H64=1,'Copia de TABLA'!$J64=1), 1, 0)</f>
        <v>1</v>
      </c>
      <c r="L64" s="16">
        <v>3</v>
      </c>
      <c r="M64" s="5" t="s">
        <v>261</v>
      </c>
      <c r="N64" s="5" t="s">
        <v>341</v>
      </c>
      <c r="O64" s="17">
        <v>45230</v>
      </c>
      <c r="P64" s="5">
        <v>1</v>
      </c>
      <c r="Q64" s="5">
        <v>1</v>
      </c>
      <c r="R64" s="5">
        <v>1</v>
      </c>
      <c r="S64" s="5">
        <v>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18">
        <v>12586.4799000002</v>
      </c>
      <c r="AH64" s="19">
        <v>33153</v>
      </c>
      <c r="AI64" s="19">
        <v>82136</v>
      </c>
    </row>
    <row r="65" spans="1:35" ht="10.5" customHeight="1" x14ac:dyDescent="0.25">
      <c r="A65" s="5">
        <v>2981</v>
      </c>
      <c r="B65" s="5">
        <v>101804</v>
      </c>
      <c r="C65" s="5"/>
      <c r="D65" s="5" t="s">
        <v>342</v>
      </c>
      <c r="E65" s="15" t="s">
        <v>1</v>
      </c>
      <c r="F65" s="16">
        <f>+IF('Copia de TABLA'!$E65 &lt;&gt; "", 1, 0)</f>
        <v>1</v>
      </c>
      <c r="G65" s="15" t="s">
        <v>23</v>
      </c>
      <c r="H65" s="16">
        <f>+IF('Copia de TABLA'!$G65 &lt;&gt; "", 1, 0)</f>
        <v>1</v>
      </c>
      <c r="I65" s="15" t="s">
        <v>27</v>
      </c>
      <c r="J65" s="16">
        <f>+IF('Copia de TABLA'!$I65 &lt;&gt; "", 1, 0)</f>
        <v>1</v>
      </c>
      <c r="K65" s="16">
        <f>+IF(AND('Copia de TABLA'!$F65=1,'Copia de TABLA'!$H65=1,'Copia de TABLA'!$J65=1), 1, 0)</f>
        <v>1</v>
      </c>
      <c r="L65" s="16">
        <v>3</v>
      </c>
      <c r="M65" s="5" t="s">
        <v>343</v>
      </c>
      <c r="N65" s="5" t="s">
        <v>344</v>
      </c>
      <c r="O65" s="17">
        <v>45230</v>
      </c>
      <c r="P65" s="5">
        <v>1</v>
      </c>
      <c r="Q65" s="5">
        <v>1</v>
      </c>
      <c r="R65" s="5">
        <v>1</v>
      </c>
      <c r="S65" s="5">
        <v>1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1</v>
      </c>
      <c r="AG65" s="18">
        <v>184.12700000000001</v>
      </c>
      <c r="AH65" s="19">
        <v>546</v>
      </c>
      <c r="AI65" s="19">
        <v>670</v>
      </c>
    </row>
    <row r="66" spans="1:35" ht="10.5" customHeight="1" x14ac:dyDescent="0.25">
      <c r="A66" s="5">
        <v>2982</v>
      </c>
      <c r="B66" s="5">
        <v>101805</v>
      </c>
      <c r="C66" s="5"/>
      <c r="D66" s="5" t="s">
        <v>345</v>
      </c>
      <c r="E66" s="15" t="s">
        <v>1</v>
      </c>
      <c r="F66" s="16">
        <f>+IF('Copia de TABLA'!$E66 &lt;&gt; "", 1, 0)</f>
        <v>1</v>
      </c>
      <c r="G66" s="15" t="s">
        <v>10</v>
      </c>
      <c r="H66" s="16">
        <f>+IF('Copia de TABLA'!$G66 &lt;&gt; "", 1, 0)</f>
        <v>1</v>
      </c>
      <c r="I66" s="15" t="s">
        <v>16</v>
      </c>
      <c r="J66" s="16">
        <f>+IF('Copia de TABLA'!$I66 &lt;&gt; "", 1, 0)</f>
        <v>1</v>
      </c>
      <c r="K66" s="16">
        <f>+IF(AND('Copia de TABLA'!$F66=1,'Copia de TABLA'!$H66=1,'Copia de TABLA'!$J66=1), 1, 0)</f>
        <v>1</v>
      </c>
      <c r="L66" s="16">
        <v>3</v>
      </c>
      <c r="M66" s="5" t="s">
        <v>346</v>
      </c>
      <c r="N66" s="5" t="s">
        <v>347</v>
      </c>
      <c r="O66" s="17">
        <v>45230</v>
      </c>
      <c r="P66" s="5">
        <v>1</v>
      </c>
      <c r="Q66" s="5">
        <v>1</v>
      </c>
      <c r="R66" s="5">
        <v>1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</v>
      </c>
      <c r="AG66" s="18">
        <v>76.246700000000004</v>
      </c>
      <c r="AH66" s="19">
        <v>348</v>
      </c>
      <c r="AI66" s="19">
        <v>516</v>
      </c>
    </row>
    <row r="67" spans="1:35" ht="10.5" customHeight="1" x14ac:dyDescent="0.25">
      <c r="A67" s="5">
        <v>2983</v>
      </c>
      <c r="B67" s="5">
        <v>101806</v>
      </c>
      <c r="C67" s="5"/>
      <c r="D67" s="5" t="s">
        <v>348</v>
      </c>
      <c r="E67" s="15" t="s">
        <v>1</v>
      </c>
      <c r="F67" s="16">
        <f>+IF('Copia de TABLA'!$E67 &lt;&gt; "", 1, 0)</f>
        <v>1</v>
      </c>
      <c r="G67" s="15" t="s">
        <v>10</v>
      </c>
      <c r="H67" s="16">
        <f>+IF('Copia de TABLA'!$G67 &lt;&gt; "", 1, 0)</f>
        <v>1</v>
      </c>
      <c r="I67" s="15" t="s">
        <v>22</v>
      </c>
      <c r="J67" s="16">
        <f>+IF('Copia de TABLA'!$I67 &lt;&gt; "", 1, 0)</f>
        <v>1</v>
      </c>
      <c r="K67" s="16">
        <f>+IF(AND('Copia de TABLA'!$F67=1,'Copia de TABLA'!$H67=1,'Copia de TABLA'!$J67=1), 1, 0)</f>
        <v>1</v>
      </c>
      <c r="L67" s="16">
        <v>3</v>
      </c>
      <c r="M67" s="5" t="s">
        <v>349</v>
      </c>
      <c r="N67" s="5" t="s">
        <v>350</v>
      </c>
      <c r="O67" s="17">
        <v>45230</v>
      </c>
      <c r="P67" s="5">
        <v>1</v>
      </c>
      <c r="Q67" s="5">
        <v>1</v>
      </c>
      <c r="R67" s="5">
        <v>1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18">
        <v>95.178399999999996</v>
      </c>
      <c r="AH67" s="19">
        <v>300</v>
      </c>
      <c r="AI67" s="19">
        <v>482</v>
      </c>
    </row>
    <row r="68" spans="1:35" ht="10.5" customHeight="1" x14ac:dyDescent="0.25">
      <c r="A68" s="5">
        <v>2984</v>
      </c>
      <c r="B68" s="5">
        <v>101807</v>
      </c>
      <c r="C68" s="5"/>
      <c r="D68" s="5" t="s">
        <v>351</v>
      </c>
      <c r="E68" s="15" t="s">
        <v>1</v>
      </c>
      <c r="F68" s="16">
        <f>+IF('Copia de TABLA'!$E68 &lt;&gt; "", 1, 0)</f>
        <v>1</v>
      </c>
      <c r="G68" s="15" t="s">
        <v>10</v>
      </c>
      <c r="H68" s="16">
        <f>+IF('Copia de TABLA'!$G68 &lt;&gt; "", 1, 0)</f>
        <v>1</v>
      </c>
      <c r="I68" s="15" t="s">
        <v>12</v>
      </c>
      <c r="J68" s="16">
        <f>+IF('Copia de TABLA'!$I68 &lt;&gt; "", 1, 0)</f>
        <v>1</v>
      </c>
      <c r="K68" s="16">
        <f>+IF(AND('Copia de TABLA'!$F68=1,'Copia de TABLA'!$H68=1,'Copia de TABLA'!$J68=1), 1, 0)</f>
        <v>1</v>
      </c>
      <c r="L68" s="16">
        <v>3</v>
      </c>
      <c r="M68" s="5" t="s">
        <v>352</v>
      </c>
      <c r="N68" s="5" t="s">
        <v>353</v>
      </c>
      <c r="O68" s="17">
        <v>45230</v>
      </c>
      <c r="P68" s="5">
        <v>1</v>
      </c>
      <c r="Q68" s="5">
        <v>1</v>
      </c>
      <c r="R68" s="5">
        <v>1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</v>
      </c>
      <c r="AG68" s="18">
        <v>533.10270000000003</v>
      </c>
      <c r="AH68" s="19">
        <v>2181</v>
      </c>
      <c r="AI68" s="19">
        <v>3181</v>
      </c>
    </row>
    <row r="69" spans="1:35" ht="10.5" customHeight="1" x14ac:dyDescent="0.25">
      <c r="A69" s="5">
        <v>2985</v>
      </c>
      <c r="B69" s="5">
        <v>101808</v>
      </c>
      <c r="C69" s="5"/>
      <c r="D69" s="5" t="s">
        <v>354</v>
      </c>
      <c r="E69" s="15" t="s">
        <v>1</v>
      </c>
      <c r="F69" s="16">
        <f>+IF('Copia de TABLA'!$E69 &lt;&gt; "", 1, 0)</f>
        <v>1</v>
      </c>
      <c r="G69" s="15" t="s">
        <v>62</v>
      </c>
      <c r="H69" s="16">
        <f>+IF('Copia de TABLA'!$G69 &lt;&gt; "", 1, 0)</f>
        <v>1</v>
      </c>
      <c r="I69" s="15" t="s">
        <v>59</v>
      </c>
      <c r="J69" s="16">
        <f>+IF('Copia de TABLA'!$I69 &lt;&gt; "", 1, 0)</f>
        <v>1</v>
      </c>
      <c r="K69" s="16">
        <f>+IF(AND('Copia de TABLA'!$F69=1,'Copia de TABLA'!$H69=1,'Copia de TABLA'!$J69=1), 1, 0)</f>
        <v>1</v>
      </c>
      <c r="L69" s="16">
        <v>3</v>
      </c>
      <c r="M69" s="5" t="s">
        <v>355</v>
      </c>
      <c r="N69" s="5" t="s">
        <v>356</v>
      </c>
      <c r="O69" s="17">
        <v>45230</v>
      </c>
      <c r="P69" s="5">
        <v>1</v>
      </c>
      <c r="Q69" s="5">
        <v>1</v>
      </c>
      <c r="R69" s="5">
        <v>1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1</v>
      </c>
      <c r="AG69" s="18">
        <v>15400.1477</v>
      </c>
      <c r="AH69" s="19">
        <v>31929</v>
      </c>
      <c r="AI69" s="19">
        <v>45648</v>
      </c>
    </row>
    <row r="70" spans="1:35" ht="10.5" customHeight="1" x14ac:dyDescent="0.25">
      <c r="A70" s="5">
        <v>2986</v>
      </c>
      <c r="B70" s="5">
        <v>101809</v>
      </c>
      <c r="C70" s="5"/>
      <c r="D70" s="5" t="s">
        <v>357</v>
      </c>
      <c r="E70" s="15" t="s">
        <v>1</v>
      </c>
      <c r="F70" s="16">
        <f>+IF('Copia de TABLA'!$E70 &lt;&gt; "", 1, 0)</f>
        <v>1</v>
      </c>
      <c r="G70" s="15" t="s">
        <v>10</v>
      </c>
      <c r="H70" s="16">
        <f>+IF('Copia de TABLA'!$G70 &lt;&gt; "", 1, 0)</f>
        <v>1</v>
      </c>
      <c r="I70" s="15" t="s">
        <v>21</v>
      </c>
      <c r="J70" s="16">
        <f>+IF('Copia de TABLA'!$I70 &lt;&gt; "", 1, 0)</f>
        <v>1</v>
      </c>
      <c r="K70" s="16">
        <f>+IF(AND('Copia de TABLA'!$F70=1,'Copia de TABLA'!$H70=1,'Copia de TABLA'!$J70=1), 1, 0)</f>
        <v>1</v>
      </c>
      <c r="L70" s="16">
        <v>3</v>
      </c>
      <c r="M70" s="5" t="s">
        <v>358</v>
      </c>
      <c r="N70" s="5" t="s">
        <v>359</v>
      </c>
      <c r="O70" s="17">
        <v>45230</v>
      </c>
      <c r="P70" s="5">
        <v>1</v>
      </c>
      <c r="Q70" s="5">
        <v>1</v>
      </c>
      <c r="R70" s="5">
        <v>1</v>
      </c>
      <c r="S70" s="5">
        <v>1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</v>
      </c>
      <c r="AG70" s="18">
        <v>189.51050000000001</v>
      </c>
      <c r="AH70" s="19">
        <v>566</v>
      </c>
      <c r="AI70" s="19">
        <v>869</v>
      </c>
    </row>
    <row r="71" spans="1:35" ht="10.5" customHeight="1" x14ac:dyDescent="0.25">
      <c r="A71" s="5">
        <v>2987</v>
      </c>
      <c r="B71" s="5">
        <v>101810</v>
      </c>
      <c r="C71" s="5"/>
      <c r="D71" s="5" t="s">
        <v>360</v>
      </c>
      <c r="E71" s="15" t="s">
        <v>1</v>
      </c>
      <c r="F71" s="16">
        <f>+IF('Copia de TABLA'!$E71 &lt;&gt; "", 1, 0)</f>
        <v>1</v>
      </c>
      <c r="G71" s="15" t="s">
        <v>23</v>
      </c>
      <c r="H71" s="16">
        <f>+IF('Copia de TABLA'!$G71 &lt;&gt; "", 1, 0)</f>
        <v>1</v>
      </c>
      <c r="I71" s="15" t="s">
        <v>29</v>
      </c>
      <c r="J71" s="16">
        <f>+IF('Copia de TABLA'!$I71 &lt;&gt; "", 1, 0)</f>
        <v>1</v>
      </c>
      <c r="K71" s="16">
        <f>+IF(AND('Copia de TABLA'!$F71=1,'Copia de TABLA'!$H71=1,'Copia de TABLA'!$J71=1), 1, 0)</f>
        <v>1</v>
      </c>
      <c r="L71" s="16">
        <v>3</v>
      </c>
      <c r="M71" s="5" t="s">
        <v>199</v>
      </c>
      <c r="N71" s="5" t="s">
        <v>361</v>
      </c>
      <c r="O71" s="17">
        <v>45230</v>
      </c>
      <c r="P71" s="5">
        <v>1</v>
      </c>
      <c r="Q71" s="5">
        <v>1</v>
      </c>
      <c r="R71" s="5">
        <v>1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1</v>
      </c>
      <c r="AG71" s="18">
        <v>9737.2548999999799</v>
      </c>
      <c r="AH71" s="19">
        <v>31285</v>
      </c>
      <c r="AI71" s="19">
        <v>42311</v>
      </c>
    </row>
    <row r="72" spans="1:35" ht="10.5" customHeight="1" x14ac:dyDescent="0.25">
      <c r="A72" s="5">
        <v>2783</v>
      </c>
      <c r="B72" s="5">
        <v>101811</v>
      </c>
      <c r="C72" s="5"/>
      <c r="D72" s="5" t="s">
        <v>362</v>
      </c>
      <c r="E72" s="15" t="s">
        <v>1</v>
      </c>
      <c r="F72" s="16">
        <f>+IF('Copia de TABLA'!$E72 &lt;&gt; "", 1, 0)</f>
        <v>1</v>
      </c>
      <c r="G72" s="15" t="s">
        <v>23</v>
      </c>
      <c r="H72" s="16">
        <f>+IF('Copia de TABLA'!$G72 &lt;&gt; "", 1, 0)</f>
        <v>1</v>
      </c>
      <c r="I72" s="15" t="s">
        <v>35</v>
      </c>
      <c r="J72" s="16">
        <f>+IF('Copia de TABLA'!$I72 &lt;&gt; "", 1, 0)</f>
        <v>1</v>
      </c>
      <c r="K72" s="16">
        <f>+IF(AND('Copia de TABLA'!$F72=1,'Copia de TABLA'!$H72=1,'Copia de TABLA'!$J72=1), 1, 0)</f>
        <v>1</v>
      </c>
      <c r="L72" s="16">
        <v>3</v>
      </c>
      <c r="M72" s="5" t="s">
        <v>202</v>
      </c>
      <c r="N72" s="5" t="s">
        <v>363</v>
      </c>
      <c r="O72" s="17">
        <v>45229</v>
      </c>
      <c r="P72" s="5">
        <v>1</v>
      </c>
      <c r="Q72" s="5">
        <v>1</v>
      </c>
      <c r="R72" s="5">
        <v>1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</v>
      </c>
      <c r="AG72" s="18">
        <v>142.80940000000001</v>
      </c>
      <c r="AH72" s="19">
        <v>321</v>
      </c>
      <c r="AI72" s="19">
        <v>498</v>
      </c>
    </row>
    <row r="73" spans="1:35" ht="10.5" customHeight="1" x14ac:dyDescent="0.25">
      <c r="A73" s="5">
        <v>2988</v>
      </c>
      <c r="B73" s="5">
        <v>101812</v>
      </c>
      <c r="C73" s="5"/>
      <c r="D73" s="5" t="s">
        <v>364</v>
      </c>
      <c r="E73" s="15" t="s">
        <v>1</v>
      </c>
      <c r="F73" s="16">
        <f>+IF('Copia de TABLA'!$E73 &lt;&gt; "", 1, 0)</f>
        <v>1</v>
      </c>
      <c r="G73" s="15" t="s">
        <v>23</v>
      </c>
      <c r="H73" s="16">
        <f>+IF('Copia de TABLA'!$G73 &lt;&gt; "", 1, 0)</f>
        <v>1</v>
      </c>
      <c r="I73" s="15" t="s">
        <v>36</v>
      </c>
      <c r="J73" s="16">
        <f>+IF('Copia de TABLA'!$I73 &lt;&gt; "", 1, 0)</f>
        <v>1</v>
      </c>
      <c r="K73" s="16">
        <f>+IF(AND('Copia de TABLA'!$F73=1,'Copia de TABLA'!$H73=1,'Copia de TABLA'!$J73=1), 1, 0)</f>
        <v>1</v>
      </c>
      <c r="L73" s="16">
        <v>3</v>
      </c>
      <c r="M73" s="5" t="s">
        <v>258</v>
      </c>
      <c r="N73" s="5" t="s">
        <v>365</v>
      </c>
      <c r="O73" s="17">
        <v>45230</v>
      </c>
      <c r="P73" s="5">
        <v>1</v>
      </c>
      <c r="Q73" s="5">
        <v>1</v>
      </c>
      <c r="R73" s="5">
        <v>1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18">
        <v>14356.782000000199</v>
      </c>
      <c r="AH73" s="19">
        <v>48029</v>
      </c>
      <c r="AI73" s="19">
        <v>100484</v>
      </c>
    </row>
    <row r="74" spans="1:35" ht="10.5" customHeight="1" x14ac:dyDescent="0.25">
      <c r="A74" s="5">
        <v>2989</v>
      </c>
      <c r="B74" s="5">
        <v>101813</v>
      </c>
      <c r="C74" s="5"/>
      <c r="D74" s="5" t="s">
        <v>366</v>
      </c>
      <c r="E74" s="15" t="s">
        <v>1</v>
      </c>
      <c r="F74" s="16">
        <f>+IF('Copia de TABLA'!$E74 &lt;&gt; "", 1, 0)</f>
        <v>1</v>
      </c>
      <c r="G74" s="15" t="s">
        <v>23</v>
      </c>
      <c r="H74" s="16">
        <f>+IF('Copia de TABLA'!$G74 &lt;&gt; "", 1, 0)</f>
        <v>1</v>
      </c>
      <c r="I74" s="15" t="s">
        <v>32</v>
      </c>
      <c r="J74" s="16">
        <f>+IF('Copia de TABLA'!$I74 &lt;&gt; "", 1, 0)</f>
        <v>1</v>
      </c>
      <c r="K74" s="16">
        <f>+IF(AND('Copia de TABLA'!$F74=1,'Copia de TABLA'!$H74=1,'Copia de TABLA'!$J74=1), 1, 0)</f>
        <v>1</v>
      </c>
      <c r="L74" s="16">
        <v>3</v>
      </c>
      <c r="M74" s="5" t="s">
        <v>255</v>
      </c>
      <c r="N74" s="5" t="s">
        <v>367</v>
      </c>
      <c r="O74" s="17">
        <v>45230</v>
      </c>
      <c r="P74" s="5">
        <v>1</v>
      </c>
      <c r="Q74" s="5">
        <v>1</v>
      </c>
      <c r="R74" s="5">
        <v>1</v>
      </c>
      <c r="S74" s="5">
        <v>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18">
        <v>258.28530000000001</v>
      </c>
      <c r="AH74" s="19">
        <v>878</v>
      </c>
      <c r="AI74" s="19">
        <v>1508</v>
      </c>
    </row>
    <row r="75" spans="1:35" ht="10.5" customHeight="1" x14ac:dyDescent="0.25">
      <c r="A75" s="5">
        <v>2990</v>
      </c>
      <c r="B75" s="5">
        <v>101814</v>
      </c>
      <c r="C75" s="5"/>
      <c r="D75" s="5" t="s">
        <v>368</v>
      </c>
      <c r="E75" s="15" t="s">
        <v>1</v>
      </c>
      <c r="F75" s="16">
        <f>+IF('Copia de TABLA'!$E75 &lt;&gt; "", 1, 0)</f>
        <v>1</v>
      </c>
      <c r="G75" s="15" t="s">
        <v>62</v>
      </c>
      <c r="H75" s="16">
        <f>+IF('Copia de TABLA'!$G75 &lt;&gt; "", 1, 0)</f>
        <v>1</v>
      </c>
      <c r="I75" s="15" t="s">
        <v>59</v>
      </c>
      <c r="J75" s="16">
        <f>+IF('Copia de TABLA'!$I75 &lt;&gt; "", 1, 0)</f>
        <v>1</v>
      </c>
      <c r="K75" s="16">
        <f>+IF(AND('Copia de TABLA'!$F75=1,'Copia de TABLA'!$H75=1,'Copia de TABLA'!$J75=1), 1, 0)</f>
        <v>1</v>
      </c>
      <c r="L75" s="16">
        <v>3</v>
      </c>
      <c r="M75" s="5" t="s">
        <v>369</v>
      </c>
      <c r="N75" s="5" t="s">
        <v>370</v>
      </c>
      <c r="O75" s="17">
        <v>45230</v>
      </c>
      <c r="P75" s="5">
        <v>1</v>
      </c>
      <c r="Q75" s="5">
        <v>1</v>
      </c>
      <c r="R75" s="5">
        <v>1</v>
      </c>
      <c r="S75" s="5">
        <v>1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18">
        <v>7131.6076000000003</v>
      </c>
      <c r="AH75" s="19">
        <v>40756</v>
      </c>
      <c r="AI75" s="19">
        <v>83710</v>
      </c>
    </row>
    <row r="76" spans="1:35" ht="10.5" customHeight="1" x14ac:dyDescent="0.25">
      <c r="A76" s="5">
        <v>2991</v>
      </c>
      <c r="B76" s="5">
        <v>101815</v>
      </c>
      <c r="C76" s="5"/>
      <c r="D76" s="5" t="s">
        <v>371</v>
      </c>
      <c r="E76" s="15" t="s">
        <v>1</v>
      </c>
      <c r="F76" s="16">
        <f>+IF('Copia de TABLA'!$E76 &lt;&gt; "", 1, 0)</f>
        <v>1</v>
      </c>
      <c r="G76" s="15" t="s">
        <v>62</v>
      </c>
      <c r="H76" s="16">
        <f>+IF('Copia de TABLA'!$G76 &lt;&gt; "", 1, 0)</f>
        <v>1</v>
      </c>
      <c r="I76" s="15" t="s">
        <v>59</v>
      </c>
      <c r="J76" s="16">
        <f>+IF('Copia de TABLA'!$I76 &lt;&gt; "", 1, 0)</f>
        <v>1</v>
      </c>
      <c r="K76" s="16">
        <f>+IF(AND('Copia de TABLA'!$F76=1,'Copia de TABLA'!$H76=1,'Copia de TABLA'!$J76=1), 1, 0)</f>
        <v>1</v>
      </c>
      <c r="L76" s="16">
        <v>3</v>
      </c>
      <c r="M76" s="5" t="s">
        <v>372</v>
      </c>
      <c r="N76" s="5" t="s">
        <v>373</v>
      </c>
      <c r="O76" s="17">
        <v>45230</v>
      </c>
      <c r="P76" s="5">
        <v>1</v>
      </c>
      <c r="Q76" s="5">
        <v>1</v>
      </c>
      <c r="R76" s="5">
        <v>1</v>
      </c>
      <c r="S76" s="5">
        <v>1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1</v>
      </c>
      <c r="AG76" s="18">
        <v>70.798199999999994</v>
      </c>
      <c r="AH76" s="19">
        <v>574</v>
      </c>
      <c r="AI76" s="19">
        <v>855</v>
      </c>
    </row>
    <row r="77" spans="1:35" ht="10.5" customHeight="1" x14ac:dyDescent="0.25">
      <c r="A77" s="5">
        <v>2992</v>
      </c>
      <c r="B77" s="5">
        <v>101816</v>
      </c>
      <c r="C77" s="5"/>
      <c r="D77" s="5" t="s">
        <v>374</v>
      </c>
      <c r="E77" s="15" t="s">
        <v>1</v>
      </c>
      <c r="F77" s="16">
        <f>+IF('Copia de TABLA'!$E77 &lt;&gt; "", 1, 0)</f>
        <v>1</v>
      </c>
      <c r="G77" s="15" t="s">
        <v>23</v>
      </c>
      <c r="H77" s="16">
        <f>+IF('Copia de TABLA'!$G77 &lt;&gt; "", 1, 0)</f>
        <v>1</v>
      </c>
      <c r="I77" s="15" t="s">
        <v>41</v>
      </c>
      <c r="J77" s="16">
        <f>+IF('Copia de TABLA'!$I77 &lt;&gt; "", 1, 0)</f>
        <v>1</v>
      </c>
      <c r="K77" s="16">
        <f>+IF(AND('Copia de TABLA'!$F77=1,'Copia de TABLA'!$H77=1,'Copia de TABLA'!$J77=1), 1, 0)</f>
        <v>1</v>
      </c>
      <c r="L77" s="16">
        <v>3</v>
      </c>
      <c r="M77" s="5" t="s">
        <v>256</v>
      </c>
      <c r="N77" s="5" t="s">
        <v>375</v>
      </c>
      <c r="O77" s="17">
        <v>45230</v>
      </c>
      <c r="P77" s="5">
        <v>1</v>
      </c>
      <c r="Q77" s="5">
        <v>1</v>
      </c>
      <c r="R77" s="5">
        <v>1</v>
      </c>
      <c r="S77" s="5">
        <v>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18">
        <v>5759.3894</v>
      </c>
      <c r="AH77" s="19">
        <v>16862</v>
      </c>
      <c r="AI77" s="19">
        <v>27547</v>
      </c>
    </row>
    <row r="78" spans="1:35" ht="10.5" customHeight="1" x14ac:dyDescent="0.25">
      <c r="A78" s="5">
        <v>2993</v>
      </c>
      <c r="B78" s="5">
        <v>101817</v>
      </c>
      <c r="C78" s="5"/>
      <c r="D78" s="5" t="s">
        <v>376</v>
      </c>
      <c r="E78" s="15" t="s">
        <v>1</v>
      </c>
      <c r="F78" s="16">
        <f>+IF('Copia de TABLA'!$E78 &lt;&gt; "", 1, 0)</f>
        <v>1</v>
      </c>
      <c r="G78" s="15" t="s">
        <v>23</v>
      </c>
      <c r="H78" s="16">
        <f>+IF('Copia de TABLA'!$G78 &lt;&gt; "", 1, 0)</f>
        <v>1</v>
      </c>
      <c r="I78" s="15" t="s">
        <v>27</v>
      </c>
      <c r="J78" s="16">
        <f>+IF('Copia de TABLA'!$I78 &lt;&gt; "", 1, 0)</f>
        <v>1</v>
      </c>
      <c r="K78" s="16">
        <f>+IF(AND('Copia de TABLA'!$F78=1,'Copia de TABLA'!$H78=1,'Copia de TABLA'!$J78=1), 1, 0)</f>
        <v>1</v>
      </c>
      <c r="L78" s="16">
        <v>3</v>
      </c>
      <c r="M78" s="5" t="s">
        <v>241</v>
      </c>
      <c r="N78" s="5" t="s">
        <v>377</v>
      </c>
      <c r="O78" s="17">
        <v>45230</v>
      </c>
      <c r="P78" s="5">
        <v>1</v>
      </c>
      <c r="Q78" s="5">
        <v>1</v>
      </c>
      <c r="R78" s="5">
        <v>1</v>
      </c>
      <c r="S78" s="5">
        <v>1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</v>
      </c>
      <c r="AG78" s="18">
        <v>2893.3422</v>
      </c>
      <c r="AH78" s="19">
        <v>9297</v>
      </c>
      <c r="AI78" s="19">
        <v>14116</v>
      </c>
    </row>
    <row r="79" spans="1:35" ht="10.5" customHeight="1" x14ac:dyDescent="0.25">
      <c r="A79" s="5">
        <v>2994</v>
      </c>
      <c r="B79" s="5">
        <v>101818</v>
      </c>
      <c r="C79" s="5"/>
      <c r="D79" s="5" t="s">
        <v>378</v>
      </c>
      <c r="E79" s="15" t="s">
        <v>1</v>
      </c>
      <c r="F79" s="16">
        <f>+IF('Copia de TABLA'!$E79 &lt;&gt; "", 1, 0)</f>
        <v>1</v>
      </c>
      <c r="G79" s="15" t="s">
        <v>23</v>
      </c>
      <c r="H79" s="16">
        <f>+IF('Copia de TABLA'!$G79 &lt;&gt; "", 1, 0)</f>
        <v>1</v>
      </c>
      <c r="I79" s="15" t="s">
        <v>31</v>
      </c>
      <c r="J79" s="16">
        <f>+IF('Copia de TABLA'!$I79 &lt;&gt; "", 1, 0)</f>
        <v>1</v>
      </c>
      <c r="K79" s="16">
        <f>+IF(AND('Copia de TABLA'!$F79=1,'Copia de TABLA'!$H79=1,'Copia de TABLA'!$J79=1), 1, 0)</f>
        <v>1</v>
      </c>
      <c r="L79" s="16">
        <v>3</v>
      </c>
      <c r="M79" s="5" t="s">
        <v>379</v>
      </c>
      <c r="N79" s="5" t="s">
        <v>380</v>
      </c>
      <c r="O79" s="17">
        <v>45230</v>
      </c>
      <c r="P79" s="5">
        <v>1</v>
      </c>
      <c r="Q79" s="5">
        <v>1</v>
      </c>
      <c r="R79" s="5">
        <v>1</v>
      </c>
      <c r="S79" s="5">
        <v>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</v>
      </c>
      <c r="AG79" s="18">
        <v>2314.8951999999999</v>
      </c>
      <c r="AH79" s="19">
        <v>6297</v>
      </c>
      <c r="AI79" s="19">
        <v>9007</v>
      </c>
    </row>
    <row r="80" spans="1:35" ht="10.5" customHeight="1" x14ac:dyDescent="0.25">
      <c r="A80" s="5">
        <v>2995</v>
      </c>
      <c r="B80" s="5">
        <v>101819</v>
      </c>
      <c r="C80" s="5"/>
      <c r="D80" s="5" t="s">
        <v>381</v>
      </c>
      <c r="E80" s="15" t="s">
        <v>1</v>
      </c>
      <c r="F80" s="16">
        <f>+IF('Copia de TABLA'!$E80 &lt;&gt; "", 1, 0)</f>
        <v>1</v>
      </c>
      <c r="G80" s="15" t="s">
        <v>23</v>
      </c>
      <c r="H80" s="16">
        <f>+IF('Copia de TABLA'!$G80 &lt;&gt; "", 1, 0)</f>
        <v>1</v>
      </c>
      <c r="I80" s="15" t="s">
        <v>26</v>
      </c>
      <c r="J80" s="16">
        <f>+IF('Copia de TABLA'!$I80 &lt;&gt; "", 1, 0)</f>
        <v>1</v>
      </c>
      <c r="K80" s="16">
        <f>+IF(AND('Copia de TABLA'!$F80=1,'Copia de TABLA'!$H80=1,'Copia de TABLA'!$J80=1), 1, 0)</f>
        <v>1</v>
      </c>
      <c r="L80" s="16">
        <v>3</v>
      </c>
      <c r="M80" s="5" t="s">
        <v>382</v>
      </c>
      <c r="N80" s="5" t="s">
        <v>383</v>
      </c>
      <c r="O80" s="17">
        <v>45230</v>
      </c>
      <c r="P80" s="5">
        <v>1</v>
      </c>
      <c r="Q80" s="5">
        <v>1</v>
      </c>
      <c r="R80" s="5">
        <v>1</v>
      </c>
      <c r="S80" s="5">
        <v>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</v>
      </c>
      <c r="AG80" s="18">
        <v>1463.4487999999999</v>
      </c>
      <c r="AH80" s="19">
        <v>5568</v>
      </c>
      <c r="AI80" s="19">
        <v>7935</v>
      </c>
    </row>
    <row r="81" spans="1:35" ht="10.5" customHeight="1" x14ac:dyDescent="0.25">
      <c r="A81" s="5">
        <v>2996</v>
      </c>
      <c r="B81" s="5">
        <v>101820</v>
      </c>
      <c r="C81" s="5"/>
      <c r="D81" s="5" t="s">
        <v>384</v>
      </c>
      <c r="E81" s="15" t="s">
        <v>1</v>
      </c>
      <c r="F81" s="16">
        <f>+IF('Copia de TABLA'!$E81 &lt;&gt; "", 1, 0)</f>
        <v>1</v>
      </c>
      <c r="G81" s="15" t="s">
        <v>23</v>
      </c>
      <c r="H81" s="16">
        <f>+IF('Copia de TABLA'!$G81 &lt;&gt; "", 1, 0)</f>
        <v>1</v>
      </c>
      <c r="I81" s="15" t="s">
        <v>33</v>
      </c>
      <c r="J81" s="16">
        <f>+IF('Copia de TABLA'!$I81 &lt;&gt; "", 1, 0)</f>
        <v>1</v>
      </c>
      <c r="K81" s="16">
        <f>+IF(AND('Copia de TABLA'!$F81=1,'Copia de TABLA'!$H81=1,'Copia de TABLA'!$J81=1), 1, 0)</f>
        <v>1</v>
      </c>
      <c r="L81" s="16">
        <v>3</v>
      </c>
      <c r="M81" s="5" t="s">
        <v>385</v>
      </c>
      <c r="N81" s="5" t="s">
        <v>386</v>
      </c>
      <c r="O81" s="17">
        <v>45230</v>
      </c>
      <c r="P81" s="5">
        <v>1</v>
      </c>
      <c r="Q81" s="5">
        <v>1</v>
      </c>
      <c r="R81" s="5">
        <v>1</v>
      </c>
      <c r="S81" s="5">
        <v>1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</v>
      </c>
      <c r="AG81" s="18">
        <v>2809.5864999999999</v>
      </c>
      <c r="AH81" s="19">
        <v>8767</v>
      </c>
      <c r="AI81" s="19">
        <v>12400</v>
      </c>
    </row>
    <row r="82" spans="1:35" ht="10.5" customHeight="1" x14ac:dyDescent="0.25">
      <c r="A82" s="5">
        <v>2997</v>
      </c>
      <c r="B82" s="5">
        <v>101821</v>
      </c>
      <c r="C82" s="5"/>
      <c r="D82" s="5" t="s">
        <v>387</v>
      </c>
      <c r="E82" s="15" t="s">
        <v>1</v>
      </c>
      <c r="F82" s="16">
        <f>+IF('Copia de TABLA'!$E82 &lt;&gt; "", 1, 0)</f>
        <v>1</v>
      </c>
      <c r="G82" s="15" t="s">
        <v>23</v>
      </c>
      <c r="H82" s="16">
        <f>+IF('Copia de TABLA'!$G82 &lt;&gt; "", 1, 0)</f>
        <v>1</v>
      </c>
      <c r="I82" s="15" t="s">
        <v>37</v>
      </c>
      <c r="J82" s="16">
        <f>+IF('Copia de TABLA'!$I82 &lt;&gt; "", 1, 0)</f>
        <v>1</v>
      </c>
      <c r="K82" s="16">
        <f>+IF(AND('Copia de TABLA'!$F82=1,'Copia de TABLA'!$H82=1,'Copia de TABLA'!$J82=1), 1, 0)</f>
        <v>1</v>
      </c>
      <c r="L82" s="16">
        <v>3</v>
      </c>
      <c r="M82" s="5" t="s">
        <v>244</v>
      </c>
      <c r="N82" s="5" t="s">
        <v>388</v>
      </c>
      <c r="O82" s="17">
        <v>45230</v>
      </c>
      <c r="P82" s="5">
        <v>1</v>
      </c>
      <c r="Q82" s="5">
        <v>1</v>
      </c>
      <c r="R82" s="5">
        <v>1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1</v>
      </c>
      <c r="AG82" s="18">
        <v>380.38060000000002</v>
      </c>
      <c r="AH82" s="19">
        <v>1179</v>
      </c>
      <c r="AI82" s="19">
        <v>1861</v>
      </c>
    </row>
    <row r="83" spans="1:35" ht="10.5" customHeight="1" x14ac:dyDescent="0.25">
      <c r="A83" s="5">
        <v>2998</v>
      </c>
      <c r="B83" s="5">
        <v>101822</v>
      </c>
      <c r="C83" s="5"/>
      <c r="D83" s="5" t="s">
        <v>389</v>
      </c>
      <c r="E83" s="15" t="s">
        <v>1</v>
      </c>
      <c r="F83" s="16">
        <f>+IF('Copia de TABLA'!$E83 &lt;&gt; "", 1, 0)</f>
        <v>1</v>
      </c>
      <c r="G83" s="15" t="s">
        <v>23</v>
      </c>
      <c r="H83" s="16">
        <f>+IF('Copia de TABLA'!$G83 &lt;&gt; "", 1, 0)</f>
        <v>1</v>
      </c>
      <c r="I83" s="15" t="s">
        <v>44</v>
      </c>
      <c r="J83" s="16">
        <f>+IF('Copia de TABLA'!$I83 &lt;&gt; "", 1, 0)</f>
        <v>1</v>
      </c>
      <c r="K83" s="16">
        <f>+IF(AND('Copia de TABLA'!$F83=1,'Copia de TABLA'!$H83=1,'Copia de TABLA'!$J83=1), 1, 0)</f>
        <v>1</v>
      </c>
      <c r="L83" s="16">
        <v>3</v>
      </c>
      <c r="M83" s="5" t="s">
        <v>390</v>
      </c>
      <c r="N83" s="5" t="s">
        <v>391</v>
      </c>
      <c r="O83" s="17">
        <v>45230</v>
      </c>
      <c r="P83" s="5">
        <v>1</v>
      </c>
      <c r="Q83" s="5">
        <v>1</v>
      </c>
      <c r="R83" s="5">
        <v>1</v>
      </c>
      <c r="S83" s="5">
        <v>1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1</v>
      </c>
      <c r="AG83" s="18">
        <v>386.39980000000003</v>
      </c>
      <c r="AH83" s="19">
        <v>1155</v>
      </c>
      <c r="AI83" s="19">
        <v>1773</v>
      </c>
    </row>
    <row r="84" spans="1:35" ht="10.5" customHeight="1" x14ac:dyDescent="0.25">
      <c r="A84" s="5">
        <v>2604</v>
      </c>
      <c r="B84" s="5">
        <v>101823</v>
      </c>
      <c r="C84" s="5"/>
      <c r="D84" s="5" t="s">
        <v>392</v>
      </c>
      <c r="E84" s="15" t="s">
        <v>1</v>
      </c>
      <c r="F84" s="16">
        <f>+IF('Copia de TABLA'!$E84 &lt;&gt; "", 1, 0)</f>
        <v>1</v>
      </c>
      <c r="G84" s="15" t="s">
        <v>23</v>
      </c>
      <c r="H84" s="16">
        <f>+IF('Copia de TABLA'!$G84 &lt;&gt; "", 1, 0)</f>
        <v>1</v>
      </c>
      <c r="I84" s="15" t="s">
        <v>28</v>
      </c>
      <c r="J84" s="16">
        <f>+IF('Copia de TABLA'!$I84 &lt;&gt; "", 1, 0)</f>
        <v>1</v>
      </c>
      <c r="K84" s="16">
        <f>+IF(AND('Copia de TABLA'!$F84=1,'Copia de TABLA'!$H84=1,'Copia de TABLA'!$J84=1), 1, 0)</f>
        <v>1</v>
      </c>
      <c r="L84" s="16">
        <v>3</v>
      </c>
      <c r="M84" s="5" t="s">
        <v>392</v>
      </c>
      <c r="N84" s="5" t="s">
        <v>393</v>
      </c>
      <c r="O84" s="17">
        <v>45225</v>
      </c>
      <c r="P84" s="5">
        <v>1</v>
      </c>
      <c r="Q84" s="5">
        <v>1</v>
      </c>
      <c r="R84" s="5">
        <v>1</v>
      </c>
      <c r="S84" s="5">
        <v>1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18">
        <v>61.042700000000004</v>
      </c>
      <c r="AH84" s="19">
        <v>335</v>
      </c>
      <c r="AI84" s="19">
        <v>439</v>
      </c>
    </row>
    <row r="85" spans="1:35" ht="10.5" customHeight="1" x14ac:dyDescent="0.25">
      <c r="A85" s="5">
        <v>2999</v>
      </c>
      <c r="B85" s="5">
        <v>101824</v>
      </c>
      <c r="C85" s="5"/>
      <c r="D85" s="5" t="s">
        <v>394</v>
      </c>
      <c r="E85" s="15" t="s">
        <v>1</v>
      </c>
      <c r="F85" s="16">
        <f>+IF('Copia de TABLA'!$E85 &lt;&gt; "", 1, 0)</f>
        <v>1</v>
      </c>
      <c r="G85" s="15" t="s">
        <v>10</v>
      </c>
      <c r="H85" s="16">
        <f>+IF('Copia de TABLA'!$G85 &lt;&gt; "", 1, 0)</f>
        <v>1</v>
      </c>
      <c r="I85" s="15" t="s">
        <v>17</v>
      </c>
      <c r="J85" s="16">
        <f>+IF('Copia de TABLA'!$I85 &lt;&gt; "", 1, 0)</f>
        <v>1</v>
      </c>
      <c r="K85" s="16">
        <f>+IF(AND('Copia de TABLA'!$F85=1,'Copia de TABLA'!$H85=1,'Copia de TABLA'!$J85=1), 1, 0)</f>
        <v>1</v>
      </c>
      <c r="L85" s="16">
        <v>3</v>
      </c>
      <c r="M85" s="5" t="s">
        <v>205</v>
      </c>
      <c r="N85" s="5" t="s">
        <v>395</v>
      </c>
      <c r="O85" s="17">
        <v>45230</v>
      </c>
      <c r="P85" s="5">
        <v>1</v>
      </c>
      <c r="Q85" s="5">
        <v>1</v>
      </c>
      <c r="R85" s="5">
        <v>1</v>
      </c>
      <c r="S85" s="5">
        <v>1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1</v>
      </c>
      <c r="AG85" s="18">
        <v>1297.9295</v>
      </c>
      <c r="AH85" s="19">
        <v>2813</v>
      </c>
      <c r="AI85" s="19">
        <v>5094</v>
      </c>
    </row>
    <row r="86" spans="1:35" ht="10.5" customHeight="1" x14ac:dyDescent="0.25">
      <c r="A86" s="5">
        <v>3000</v>
      </c>
      <c r="B86" s="5">
        <v>101825</v>
      </c>
      <c r="C86" s="5"/>
      <c r="D86" s="5" t="s">
        <v>222</v>
      </c>
      <c r="E86" s="15" t="s">
        <v>1</v>
      </c>
      <c r="F86" s="16">
        <f>+IF('Copia de TABLA'!$E86 &lt;&gt; "", 1, 0)</f>
        <v>1</v>
      </c>
      <c r="G86" s="15" t="s">
        <v>23</v>
      </c>
      <c r="H86" s="16">
        <f>+IF('Copia de TABLA'!$G86 &lt;&gt; "", 1, 0)</f>
        <v>1</v>
      </c>
      <c r="I86" s="15" t="s">
        <v>47</v>
      </c>
      <c r="J86" s="16">
        <f>+IF('Copia de TABLA'!$I86 &lt;&gt; "", 1, 0)</f>
        <v>1</v>
      </c>
      <c r="K86" s="16">
        <f>+IF(AND('Copia de TABLA'!$F86=1,'Copia de TABLA'!$H86=1,'Copia de TABLA'!$J86=1), 1, 0)</f>
        <v>1</v>
      </c>
      <c r="L86" s="16">
        <v>3</v>
      </c>
      <c r="M86" s="5" t="s">
        <v>396</v>
      </c>
      <c r="N86" s="5" t="s">
        <v>224</v>
      </c>
      <c r="O86" s="17">
        <v>45230</v>
      </c>
      <c r="P86" s="5">
        <v>1</v>
      </c>
      <c r="Q86" s="5">
        <v>1</v>
      </c>
      <c r="R86" s="5">
        <v>1</v>
      </c>
      <c r="S86" s="5">
        <v>1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1</v>
      </c>
      <c r="AG86" s="18">
        <v>4817.1692000000103</v>
      </c>
      <c r="AH86" s="19">
        <v>11933</v>
      </c>
      <c r="AI86" s="19">
        <v>18518</v>
      </c>
    </row>
    <row r="87" spans="1:35" ht="10.5" customHeight="1" x14ac:dyDescent="0.25">
      <c r="A87" s="5">
        <v>3001</v>
      </c>
      <c r="B87" s="5">
        <v>101826</v>
      </c>
      <c r="C87" s="5"/>
      <c r="D87" s="5" t="s">
        <v>397</v>
      </c>
      <c r="E87" s="15" t="s">
        <v>1</v>
      </c>
      <c r="F87" s="16">
        <f>+IF('Copia de TABLA'!$E87 &lt;&gt; "", 1, 0)</f>
        <v>1</v>
      </c>
      <c r="G87" s="15" t="s">
        <v>23</v>
      </c>
      <c r="H87" s="16">
        <f>+IF('Copia de TABLA'!$G87 &lt;&gt; "", 1, 0)</f>
        <v>1</v>
      </c>
      <c r="I87" s="15" t="s">
        <v>33</v>
      </c>
      <c r="J87" s="16">
        <f>+IF('Copia de TABLA'!$I87 &lt;&gt; "", 1, 0)</f>
        <v>1</v>
      </c>
      <c r="K87" s="16">
        <f>+IF(AND('Copia de TABLA'!$F87=1,'Copia de TABLA'!$H87=1,'Copia de TABLA'!$J87=1), 1, 0)</f>
        <v>1</v>
      </c>
      <c r="L87" s="16">
        <v>3</v>
      </c>
      <c r="M87" s="5" t="s">
        <v>398</v>
      </c>
      <c r="N87" s="5" t="s">
        <v>399</v>
      </c>
      <c r="O87" s="17">
        <v>45230</v>
      </c>
      <c r="P87" s="5">
        <v>1</v>
      </c>
      <c r="Q87" s="5">
        <v>1</v>
      </c>
      <c r="R87" s="5">
        <v>1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18">
        <v>754.63659999999902</v>
      </c>
      <c r="AH87" s="19">
        <v>1497</v>
      </c>
      <c r="AI87" s="19">
        <v>2587</v>
      </c>
    </row>
    <row r="88" spans="1:35" ht="10.5" customHeight="1" x14ac:dyDescent="0.25">
      <c r="A88" s="5">
        <v>3002</v>
      </c>
      <c r="B88" s="5">
        <v>101827</v>
      </c>
      <c r="C88" s="5"/>
      <c r="D88" s="5" t="s">
        <v>400</v>
      </c>
      <c r="E88" s="15" t="s">
        <v>1</v>
      </c>
      <c r="F88" s="16">
        <f>+IF('Copia de TABLA'!$E88 &lt;&gt; "", 1, 0)</f>
        <v>1</v>
      </c>
      <c r="G88" s="15" t="s">
        <v>23</v>
      </c>
      <c r="H88" s="16">
        <f>+IF('Copia de TABLA'!$G88 &lt;&gt; "", 1, 0)</f>
        <v>1</v>
      </c>
      <c r="I88" s="15" t="s">
        <v>36</v>
      </c>
      <c r="J88" s="16">
        <f>+IF('Copia de TABLA'!$I88 &lt;&gt; "", 1, 0)</f>
        <v>1</v>
      </c>
      <c r="K88" s="16">
        <f>+IF(AND('Copia de TABLA'!$F88=1,'Copia de TABLA'!$H88=1,'Copia de TABLA'!$J88=1), 1, 0)</f>
        <v>1</v>
      </c>
      <c r="L88" s="16">
        <v>3</v>
      </c>
      <c r="M88" s="5" t="s">
        <v>400</v>
      </c>
      <c r="N88" s="5" t="s">
        <v>401</v>
      </c>
      <c r="O88" s="17">
        <v>45230</v>
      </c>
      <c r="P88" s="5">
        <v>1</v>
      </c>
      <c r="Q88" s="5">
        <v>1</v>
      </c>
      <c r="R88" s="5">
        <v>1</v>
      </c>
      <c r="S88" s="5">
        <v>1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G88" s="18">
        <v>170.11429999999999</v>
      </c>
      <c r="AH88" s="19">
        <v>554</v>
      </c>
      <c r="AI88" s="19">
        <v>1051</v>
      </c>
    </row>
    <row r="89" spans="1:35" ht="10.5" customHeight="1" x14ac:dyDescent="0.25">
      <c r="A89" s="5">
        <v>3003</v>
      </c>
      <c r="B89" s="5">
        <v>101828</v>
      </c>
      <c r="C89" s="5"/>
      <c r="D89" s="5" t="s">
        <v>402</v>
      </c>
      <c r="E89" s="15" t="s">
        <v>1</v>
      </c>
      <c r="F89" s="16">
        <f>+IF('Copia de TABLA'!$E89 &lt;&gt; "", 1, 0)</f>
        <v>1</v>
      </c>
      <c r="G89" s="15" t="s">
        <v>23</v>
      </c>
      <c r="H89" s="16">
        <f>+IF('Copia de TABLA'!$G89 &lt;&gt; "", 1, 0)</f>
        <v>1</v>
      </c>
      <c r="I89" s="15" t="s">
        <v>49</v>
      </c>
      <c r="J89" s="16">
        <f>+IF('Copia de TABLA'!$I89 &lt;&gt; "", 1, 0)</f>
        <v>1</v>
      </c>
      <c r="K89" s="16">
        <f>+IF(AND('Copia de TABLA'!$F89=1,'Copia de TABLA'!$H89=1,'Copia de TABLA'!$J89=1), 1, 0)</f>
        <v>1</v>
      </c>
      <c r="L89" s="16">
        <v>3</v>
      </c>
      <c r="M89" s="5" t="s">
        <v>208</v>
      </c>
      <c r="N89" s="5" t="s">
        <v>403</v>
      </c>
      <c r="O89" s="17">
        <v>45230</v>
      </c>
      <c r="P89" s="5">
        <v>1</v>
      </c>
      <c r="Q89" s="5">
        <v>1</v>
      </c>
      <c r="R89" s="5">
        <v>1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G89" s="18">
        <v>10931.9809999999</v>
      </c>
      <c r="AH89" s="19">
        <v>42952</v>
      </c>
      <c r="AI89" s="19">
        <v>52927</v>
      </c>
    </row>
    <row r="90" spans="1:35" ht="10.5" customHeight="1" x14ac:dyDescent="0.25">
      <c r="A90" s="5">
        <v>3004</v>
      </c>
      <c r="B90" s="5">
        <v>101829</v>
      </c>
      <c r="C90" s="5"/>
      <c r="D90" s="5" t="s">
        <v>404</v>
      </c>
      <c r="E90" s="15" t="s">
        <v>1</v>
      </c>
      <c r="F90" s="16">
        <f>+IF('Copia de TABLA'!$E90 &lt;&gt; "", 1, 0)</f>
        <v>1</v>
      </c>
      <c r="G90" s="15" t="s">
        <v>23</v>
      </c>
      <c r="H90" s="16">
        <f>+IF('Copia de TABLA'!$G90 &lt;&gt; "", 1, 0)</f>
        <v>1</v>
      </c>
      <c r="I90" s="15" t="s">
        <v>51</v>
      </c>
      <c r="J90" s="16">
        <f>+IF('Copia de TABLA'!$I90 &lt;&gt; "", 1, 0)</f>
        <v>1</v>
      </c>
      <c r="K90" s="16">
        <f>+IF(AND('Copia de TABLA'!$F90=1,'Copia de TABLA'!$H90=1,'Copia de TABLA'!$J90=1), 1, 0)</f>
        <v>1</v>
      </c>
      <c r="L90" s="16">
        <v>3</v>
      </c>
      <c r="M90" s="5" t="s">
        <v>211</v>
      </c>
      <c r="N90" s="5" t="s">
        <v>405</v>
      </c>
      <c r="O90" s="17">
        <v>45230</v>
      </c>
      <c r="P90" s="5">
        <v>1</v>
      </c>
      <c r="Q90" s="5">
        <v>1</v>
      </c>
      <c r="R90" s="5">
        <v>1</v>
      </c>
      <c r="S90" s="5">
        <v>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G90" s="18">
        <v>9861.2806999999593</v>
      </c>
      <c r="AH90" s="19">
        <v>30004</v>
      </c>
      <c r="AI90" s="19">
        <v>43362</v>
      </c>
    </row>
    <row r="91" spans="1:35" ht="10.5" customHeight="1" x14ac:dyDescent="0.25">
      <c r="A91" s="5">
        <v>3005</v>
      </c>
      <c r="B91" s="5">
        <v>101830</v>
      </c>
      <c r="C91" s="5"/>
      <c r="D91" s="5" t="s">
        <v>406</v>
      </c>
      <c r="E91" s="15" t="s">
        <v>1</v>
      </c>
      <c r="F91" s="16">
        <f>+IF('Copia de TABLA'!$E91 &lt;&gt; "", 1, 0)</f>
        <v>1</v>
      </c>
      <c r="G91" s="15" t="s">
        <v>10</v>
      </c>
      <c r="H91" s="16">
        <f>+IF('Copia de TABLA'!$G91 &lt;&gt; "", 1, 0)</f>
        <v>1</v>
      </c>
      <c r="I91" s="15" t="s">
        <v>18</v>
      </c>
      <c r="J91" s="16">
        <f>+IF('Copia de TABLA'!$I91 &lt;&gt; "", 1, 0)</f>
        <v>1</v>
      </c>
      <c r="K91" s="16">
        <f>+IF(AND('Copia de TABLA'!$F91=1,'Copia de TABLA'!$H91=1,'Copia de TABLA'!$J91=1), 1, 0)</f>
        <v>1</v>
      </c>
      <c r="L91" s="16">
        <v>3</v>
      </c>
      <c r="M91" s="5" t="s">
        <v>407</v>
      </c>
      <c r="N91" s="5" t="s">
        <v>408</v>
      </c>
      <c r="O91" s="17">
        <v>45230</v>
      </c>
      <c r="P91" s="5">
        <v>1</v>
      </c>
      <c r="Q91" s="5">
        <v>1</v>
      </c>
      <c r="R91" s="5">
        <v>1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18">
        <v>42.413200000000003</v>
      </c>
      <c r="AH91" s="19">
        <v>89</v>
      </c>
      <c r="AI91" s="19">
        <v>115</v>
      </c>
    </row>
    <row r="92" spans="1:35" ht="10.5" customHeight="1" x14ac:dyDescent="0.25">
      <c r="A92" s="5">
        <v>3006</v>
      </c>
      <c r="B92" s="5">
        <v>101831</v>
      </c>
      <c r="C92" s="5"/>
      <c r="D92" s="5" t="s">
        <v>409</v>
      </c>
      <c r="E92" s="15" t="s">
        <v>1</v>
      </c>
      <c r="F92" s="16">
        <f>+IF('Copia de TABLA'!$E92 &lt;&gt; "", 1, 0)</f>
        <v>1</v>
      </c>
      <c r="G92" s="15" t="s">
        <v>23</v>
      </c>
      <c r="H92" s="16">
        <f>+IF('Copia de TABLA'!$G92 &lt;&gt; "", 1, 0)</f>
        <v>1</v>
      </c>
      <c r="I92" s="15" t="s">
        <v>50</v>
      </c>
      <c r="J92" s="16">
        <f>+IF('Copia de TABLA'!$I92 &lt;&gt; "", 1, 0)</f>
        <v>1</v>
      </c>
      <c r="K92" s="16">
        <f>+IF(AND('Copia de TABLA'!$F92=1,'Copia de TABLA'!$H92=1,'Copia de TABLA'!$J92=1), 1, 0)</f>
        <v>1</v>
      </c>
      <c r="L92" s="16">
        <v>3</v>
      </c>
      <c r="M92" s="5" t="s">
        <v>410</v>
      </c>
      <c r="N92" s="5" t="s">
        <v>411</v>
      </c>
      <c r="O92" s="17">
        <v>45230</v>
      </c>
      <c r="P92" s="5">
        <v>1</v>
      </c>
      <c r="Q92" s="5">
        <v>1</v>
      </c>
      <c r="R92" s="5">
        <v>1</v>
      </c>
      <c r="S92" s="5">
        <v>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G92" s="18">
        <v>536.02570000000003</v>
      </c>
      <c r="AH92" s="19">
        <v>1179</v>
      </c>
      <c r="AI92" s="19">
        <v>2057</v>
      </c>
    </row>
    <row r="93" spans="1:35" ht="10.5" customHeight="1" x14ac:dyDescent="0.25">
      <c r="A93" s="5">
        <v>3007</v>
      </c>
      <c r="B93" s="5">
        <v>101832</v>
      </c>
      <c r="C93" s="5"/>
      <c r="D93" s="5" t="s">
        <v>412</v>
      </c>
      <c r="E93" s="15" t="s">
        <v>1</v>
      </c>
      <c r="F93" s="16">
        <f>+IF('Copia de TABLA'!$E93 &lt;&gt; "", 1, 0)</f>
        <v>1</v>
      </c>
      <c r="G93" s="15" t="s">
        <v>23</v>
      </c>
      <c r="H93" s="16">
        <f>+IF('Copia de TABLA'!$G93 &lt;&gt; "", 1, 0)</f>
        <v>1</v>
      </c>
      <c r="I93" s="15" t="s">
        <v>26</v>
      </c>
      <c r="J93" s="16">
        <f>+IF('Copia de TABLA'!$I93 &lt;&gt; "", 1, 0)</f>
        <v>1</v>
      </c>
      <c r="K93" s="16">
        <f>+IF(AND('Copia de TABLA'!$F93=1,'Copia de TABLA'!$H93=1,'Copia de TABLA'!$J93=1), 1, 0)</f>
        <v>1</v>
      </c>
      <c r="L93" s="16">
        <v>3</v>
      </c>
      <c r="M93" s="5" t="s">
        <v>413</v>
      </c>
      <c r="N93" s="5" t="s">
        <v>414</v>
      </c>
      <c r="O93" s="17">
        <v>45230</v>
      </c>
      <c r="P93" s="5">
        <v>1</v>
      </c>
      <c r="Q93" s="5">
        <v>1</v>
      </c>
      <c r="R93" s="5">
        <v>1</v>
      </c>
      <c r="S93" s="5">
        <v>1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18">
        <v>463.88749999999999</v>
      </c>
      <c r="AH93" s="19">
        <v>1102</v>
      </c>
      <c r="AI93" s="19">
        <v>1712</v>
      </c>
    </row>
    <row r="94" spans="1:35" ht="10.5" customHeight="1" x14ac:dyDescent="0.25">
      <c r="A94" s="5">
        <v>3008</v>
      </c>
      <c r="B94" s="5">
        <v>101833</v>
      </c>
      <c r="C94" s="5"/>
      <c r="D94" s="5" t="s">
        <v>415</v>
      </c>
      <c r="E94" s="15" t="s">
        <v>1</v>
      </c>
      <c r="F94" s="16">
        <f>+IF('Copia de TABLA'!$E94 &lt;&gt; "", 1, 0)</f>
        <v>1</v>
      </c>
      <c r="G94" s="15" t="s">
        <v>23</v>
      </c>
      <c r="H94" s="16">
        <f>+IF('Copia de TABLA'!$G94 &lt;&gt; "", 1, 0)</f>
        <v>1</v>
      </c>
      <c r="I94" s="15" t="s">
        <v>31</v>
      </c>
      <c r="J94" s="16">
        <f>+IF('Copia de TABLA'!$I94 &lt;&gt; "", 1, 0)</f>
        <v>1</v>
      </c>
      <c r="K94" s="16">
        <f>+IF(AND('Copia de TABLA'!$F94=1,'Copia de TABLA'!$H94=1,'Copia de TABLA'!$J94=1), 1, 0)</f>
        <v>1</v>
      </c>
      <c r="L94" s="16">
        <v>3</v>
      </c>
      <c r="M94" s="5" t="s">
        <v>416</v>
      </c>
      <c r="N94" s="5" t="s">
        <v>417</v>
      </c>
      <c r="O94" s="17">
        <v>45230</v>
      </c>
      <c r="P94" s="5">
        <v>1</v>
      </c>
      <c r="Q94" s="5">
        <v>1</v>
      </c>
      <c r="R94" s="5">
        <v>1</v>
      </c>
      <c r="S94" s="5">
        <v>1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18">
        <v>1269.0790999999999</v>
      </c>
      <c r="AH94" s="19">
        <v>2780</v>
      </c>
      <c r="AI94" s="19">
        <v>3936</v>
      </c>
    </row>
    <row r="95" spans="1:35" ht="10.5" customHeight="1" x14ac:dyDescent="0.25">
      <c r="A95" s="5">
        <v>3009</v>
      </c>
      <c r="B95" s="5">
        <v>101834</v>
      </c>
      <c r="C95" s="5"/>
      <c r="D95" s="5" t="s">
        <v>418</v>
      </c>
      <c r="E95" s="15" t="s">
        <v>1</v>
      </c>
      <c r="F95" s="16">
        <f>+IF('Copia de TABLA'!$E95 &lt;&gt; "", 1, 0)</f>
        <v>1</v>
      </c>
      <c r="G95" s="15" t="s">
        <v>23</v>
      </c>
      <c r="H95" s="16">
        <f>+IF('Copia de TABLA'!$G95 &lt;&gt; "", 1, 0)</f>
        <v>1</v>
      </c>
      <c r="I95" s="15" t="s">
        <v>61</v>
      </c>
      <c r="J95" s="16">
        <f>+IF('Copia de TABLA'!$I95 &lt;&gt; "", 1, 0)</f>
        <v>1</v>
      </c>
      <c r="K95" s="16">
        <f>+IF(AND('Copia de TABLA'!$F95=1,'Copia de TABLA'!$H95=1,'Copia de TABLA'!$J95=1), 1, 0)</f>
        <v>1</v>
      </c>
      <c r="L95" s="16">
        <v>3</v>
      </c>
      <c r="M95" s="5" t="s">
        <v>267</v>
      </c>
      <c r="N95" s="5" t="s">
        <v>419</v>
      </c>
      <c r="O95" s="17">
        <v>45230</v>
      </c>
      <c r="P95" s="5">
        <v>1</v>
      </c>
      <c r="Q95" s="5">
        <v>1</v>
      </c>
      <c r="R95" s="5">
        <v>1</v>
      </c>
      <c r="S95" s="5">
        <v>1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18">
        <v>5958.2628000000204</v>
      </c>
      <c r="AH95" s="19">
        <v>18496</v>
      </c>
      <c r="AI95" s="19">
        <v>29797</v>
      </c>
    </row>
    <row r="96" spans="1:35" ht="10.5" customHeight="1" x14ac:dyDescent="0.25">
      <c r="A96" s="5">
        <v>3010</v>
      </c>
      <c r="B96" s="5">
        <v>101835</v>
      </c>
      <c r="C96" s="5"/>
      <c r="D96" s="5" t="s">
        <v>420</v>
      </c>
      <c r="E96" s="15" t="s">
        <v>1</v>
      </c>
      <c r="F96" s="16">
        <f>+IF('Copia de TABLA'!$E96 &lt;&gt; "", 1, 0)</f>
        <v>1</v>
      </c>
      <c r="G96" s="15" t="s">
        <v>10</v>
      </c>
      <c r="H96" s="16">
        <f>+IF('Copia de TABLA'!$G96 &lt;&gt; "", 1, 0)</f>
        <v>1</v>
      </c>
      <c r="I96" s="15" t="s">
        <v>14</v>
      </c>
      <c r="J96" s="16">
        <f>+IF('Copia de TABLA'!$I96 &lt;&gt; "", 1, 0)</f>
        <v>1</v>
      </c>
      <c r="K96" s="16">
        <f>+IF(AND('Copia de TABLA'!$F96=1,'Copia de TABLA'!$H96=1,'Copia de TABLA'!$J96=1), 1, 0)</f>
        <v>1</v>
      </c>
      <c r="L96" s="16">
        <v>3</v>
      </c>
      <c r="M96" s="5" t="s">
        <v>421</v>
      </c>
      <c r="N96" s="5" t="s">
        <v>422</v>
      </c>
      <c r="O96" s="17">
        <v>45230</v>
      </c>
      <c r="P96" s="5">
        <v>1</v>
      </c>
      <c r="Q96" s="5">
        <v>1</v>
      </c>
      <c r="R96" s="5">
        <v>1</v>
      </c>
      <c r="S96" s="5">
        <v>1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18">
        <v>186.94450000000001</v>
      </c>
      <c r="AH96" s="19">
        <v>679</v>
      </c>
      <c r="AI96" s="19">
        <v>923</v>
      </c>
    </row>
    <row r="97" spans="1:35" ht="10.5" customHeight="1" x14ac:dyDescent="0.25">
      <c r="A97" s="5">
        <v>2518</v>
      </c>
      <c r="B97" s="5">
        <v>101836</v>
      </c>
      <c r="C97" s="5"/>
      <c r="D97" s="5" t="s">
        <v>423</v>
      </c>
      <c r="E97" s="15" t="s">
        <v>1</v>
      </c>
      <c r="F97" s="16">
        <f>+IF('Copia de TABLA'!$E97 &lt;&gt; "", 1, 0)</f>
        <v>1</v>
      </c>
      <c r="G97" s="15" t="s">
        <v>23</v>
      </c>
      <c r="H97" s="16">
        <f>+IF('Copia de TABLA'!$G97 &lt;&gt; "", 1, 0)</f>
        <v>1</v>
      </c>
      <c r="I97" s="15" t="s">
        <v>37</v>
      </c>
      <c r="J97" s="16">
        <f>+IF('Copia de TABLA'!$I97 &lt;&gt; "", 1, 0)</f>
        <v>1</v>
      </c>
      <c r="K97" s="16">
        <f>+IF(AND('Copia de TABLA'!$F97=1,'Copia de TABLA'!$H97=1,'Copia de TABLA'!$J97=1), 1, 0)</f>
        <v>1</v>
      </c>
      <c r="L97" s="16">
        <v>3</v>
      </c>
      <c r="M97" s="5" t="s">
        <v>424</v>
      </c>
      <c r="N97" s="5" t="s">
        <v>425</v>
      </c>
      <c r="O97" s="17">
        <v>45224</v>
      </c>
      <c r="P97" s="5">
        <v>1</v>
      </c>
      <c r="Q97" s="5">
        <v>1</v>
      </c>
      <c r="R97" s="5">
        <v>1</v>
      </c>
      <c r="S97" s="5">
        <v>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G97" s="18">
        <v>11.5502</v>
      </c>
      <c r="AH97" s="19">
        <v>34</v>
      </c>
      <c r="AI97" s="19">
        <v>45</v>
      </c>
    </row>
    <row r="98" spans="1:35" ht="10.5" customHeight="1" x14ac:dyDescent="0.25">
      <c r="A98" s="5">
        <v>3011</v>
      </c>
      <c r="B98" s="5">
        <v>101837</v>
      </c>
      <c r="C98" s="5"/>
      <c r="D98" s="5" t="s">
        <v>426</v>
      </c>
      <c r="E98" s="15" t="s">
        <v>1</v>
      </c>
      <c r="F98" s="16">
        <f>+IF('Copia de TABLA'!$E98 &lt;&gt; "", 1, 0)</f>
        <v>1</v>
      </c>
      <c r="G98" s="15" t="s">
        <v>23</v>
      </c>
      <c r="H98" s="16">
        <f>+IF('Copia de TABLA'!$G98 &lt;&gt; "", 1, 0)</f>
        <v>1</v>
      </c>
      <c r="I98" s="15" t="s">
        <v>44</v>
      </c>
      <c r="J98" s="16">
        <f>+IF('Copia de TABLA'!$I98 &lt;&gt; "", 1, 0)</f>
        <v>1</v>
      </c>
      <c r="K98" s="16">
        <f>+IF(AND('Copia de TABLA'!$F98=1,'Copia de TABLA'!$H98=1,'Copia de TABLA'!$J98=1), 1, 0)</f>
        <v>1</v>
      </c>
      <c r="L98" s="16">
        <v>3</v>
      </c>
      <c r="M98" s="5" t="s">
        <v>427</v>
      </c>
      <c r="N98" s="5" t="s">
        <v>428</v>
      </c>
      <c r="O98" s="17">
        <v>45230</v>
      </c>
      <c r="P98" s="5">
        <v>1</v>
      </c>
      <c r="Q98" s="5">
        <v>1</v>
      </c>
      <c r="R98" s="5">
        <v>1</v>
      </c>
      <c r="S98" s="5">
        <v>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18">
        <v>99.973299999999995</v>
      </c>
      <c r="AH98" s="19">
        <v>303</v>
      </c>
      <c r="AI98" s="19">
        <v>458</v>
      </c>
    </row>
    <row r="99" spans="1:35" ht="10.5" customHeight="1" x14ac:dyDescent="0.25">
      <c r="A99" s="5">
        <v>3012</v>
      </c>
      <c r="B99" s="5">
        <v>101838</v>
      </c>
      <c r="C99" s="5"/>
      <c r="D99" s="5" t="s">
        <v>429</v>
      </c>
      <c r="E99" s="15" t="s">
        <v>1</v>
      </c>
      <c r="F99" s="16">
        <f>+IF('Copia de TABLA'!$E99 &lt;&gt; "", 1, 0)</f>
        <v>1</v>
      </c>
      <c r="G99" s="15" t="s">
        <v>23</v>
      </c>
      <c r="H99" s="16">
        <f>+IF('Copia de TABLA'!$G99 &lt;&gt; "", 1, 0)</f>
        <v>1</v>
      </c>
      <c r="I99" s="15" t="s">
        <v>57</v>
      </c>
      <c r="J99" s="16">
        <f>+IF('Copia de TABLA'!$I99 &lt;&gt; "", 1, 0)</f>
        <v>1</v>
      </c>
      <c r="K99" s="16">
        <f>+IF(AND('Copia de TABLA'!$F99=1,'Copia de TABLA'!$H99=1,'Copia de TABLA'!$J99=1), 1, 0)</f>
        <v>1</v>
      </c>
      <c r="L99" s="16">
        <v>3</v>
      </c>
      <c r="M99" s="5" t="s">
        <v>214</v>
      </c>
      <c r="N99" s="5" t="s">
        <v>430</v>
      </c>
      <c r="O99" s="17">
        <v>45230</v>
      </c>
      <c r="P99" s="5">
        <v>1</v>
      </c>
      <c r="Q99" s="5">
        <v>1</v>
      </c>
      <c r="R99" s="5">
        <v>1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18">
        <v>1608.0128</v>
      </c>
      <c r="AH99" s="19">
        <v>3797</v>
      </c>
      <c r="AI99" s="19">
        <v>6092</v>
      </c>
    </row>
    <row r="100" spans="1:35" ht="10.5" customHeight="1" x14ac:dyDescent="0.25">
      <c r="A100" s="5">
        <v>3013</v>
      </c>
      <c r="B100" s="5">
        <v>101839</v>
      </c>
      <c r="C100" s="5"/>
      <c r="D100" s="5" t="s">
        <v>431</v>
      </c>
      <c r="E100" s="15" t="s">
        <v>1</v>
      </c>
      <c r="F100" s="16">
        <f>+IF('Copia de TABLA'!$E100 &lt;&gt; "", 1, 0)</f>
        <v>1</v>
      </c>
      <c r="G100" s="15" t="s">
        <v>23</v>
      </c>
      <c r="H100" s="16">
        <f>+IF('Copia de TABLA'!$G100 &lt;&gt; "", 1, 0)</f>
        <v>1</v>
      </c>
      <c r="I100" s="15" t="s">
        <v>61</v>
      </c>
      <c r="J100" s="16">
        <f>+IF('Copia de TABLA'!$I100 &lt;&gt; "", 1, 0)</f>
        <v>1</v>
      </c>
      <c r="K100" s="16">
        <f>+IF(AND('Copia de TABLA'!$F100=1,'Copia de TABLA'!$H100=1,'Copia de TABLA'!$J100=1), 1, 0)</f>
        <v>1</v>
      </c>
      <c r="L100" s="16">
        <v>3</v>
      </c>
      <c r="M100" s="5" t="s">
        <v>432</v>
      </c>
      <c r="N100" s="5" t="s">
        <v>433</v>
      </c>
      <c r="O100" s="17">
        <v>45230</v>
      </c>
      <c r="P100" s="5">
        <v>1</v>
      </c>
      <c r="Q100" s="5">
        <v>1</v>
      </c>
      <c r="R100" s="5">
        <v>1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1</v>
      </c>
      <c r="AG100" s="18">
        <v>85.122200000000007</v>
      </c>
      <c r="AH100" s="19">
        <v>322</v>
      </c>
      <c r="AI100" s="19">
        <v>449</v>
      </c>
    </row>
    <row r="101" spans="1:35" ht="10.5" customHeight="1" x14ac:dyDescent="0.25">
      <c r="A101" s="5">
        <v>3014</v>
      </c>
      <c r="B101" s="5">
        <v>101840</v>
      </c>
      <c r="C101" s="5"/>
      <c r="D101" s="5" t="s">
        <v>434</v>
      </c>
      <c r="E101" s="15" t="s">
        <v>1</v>
      </c>
      <c r="F101" s="16">
        <f>+IF('Copia de TABLA'!$E101 &lt;&gt; "", 1, 0)</f>
        <v>1</v>
      </c>
      <c r="G101" s="15" t="s">
        <v>62</v>
      </c>
      <c r="H101" s="16">
        <f>+IF('Copia de TABLA'!$G101 &lt;&gt; "", 1, 0)</f>
        <v>1</v>
      </c>
      <c r="I101" s="15" t="s">
        <v>59</v>
      </c>
      <c r="J101" s="16">
        <f>+IF('Copia de TABLA'!$I101 &lt;&gt; "", 1, 0)</f>
        <v>1</v>
      </c>
      <c r="K101" s="16">
        <f>+IF(AND('Copia de TABLA'!$F101=1,'Copia de TABLA'!$H101=1,'Copia de TABLA'!$J101=1), 1, 0)</f>
        <v>1</v>
      </c>
      <c r="L101" s="16">
        <v>3</v>
      </c>
      <c r="M101" s="5" t="s">
        <v>435</v>
      </c>
      <c r="N101" s="5" t="s">
        <v>436</v>
      </c>
      <c r="O101" s="17">
        <v>45230</v>
      </c>
      <c r="P101" s="5">
        <v>1</v>
      </c>
      <c r="Q101" s="5">
        <v>1</v>
      </c>
      <c r="R101" s="5">
        <v>1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18">
        <v>503.64170000000001</v>
      </c>
      <c r="AH101" s="19">
        <v>1271</v>
      </c>
      <c r="AI101" s="19">
        <v>1362</v>
      </c>
    </row>
    <row r="102" spans="1:35" ht="10.5" customHeight="1" x14ac:dyDescent="0.25">
      <c r="A102" s="5">
        <v>3015</v>
      </c>
      <c r="B102" s="5">
        <v>101841</v>
      </c>
      <c r="C102" s="5"/>
      <c r="D102" s="5" t="s">
        <v>437</v>
      </c>
      <c r="E102" s="15" t="s">
        <v>1</v>
      </c>
      <c r="F102" s="16">
        <f>+IF('Copia de TABLA'!$E102 &lt;&gt; "", 1, 0)</f>
        <v>1</v>
      </c>
      <c r="G102" s="15" t="s">
        <v>23</v>
      </c>
      <c r="H102" s="16">
        <f>+IF('Copia de TABLA'!$G102 &lt;&gt; "", 1, 0)</f>
        <v>1</v>
      </c>
      <c r="I102" s="15" t="s">
        <v>60</v>
      </c>
      <c r="J102" s="16">
        <f>+IF('Copia de TABLA'!$I102 &lt;&gt; "", 1, 0)</f>
        <v>1</v>
      </c>
      <c r="K102" s="16">
        <f>+IF(AND('Copia de TABLA'!$F102=1,'Copia de TABLA'!$H102=1,'Copia de TABLA'!$J102=1), 1, 0)</f>
        <v>1</v>
      </c>
      <c r="L102" s="16">
        <v>3</v>
      </c>
      <c r="M102" s="5" t="s">
        <v>264</v>
      </c>
      <c r="N102" s="5" t="s">
        <v>438</v>
      </c>
      <c r="O102" s="17">
        <v>45230</v>
      </c>
      <c r="P102" s="5">
        <v>1</v>
      </c>
      <c r="Q102" s="5">
        <v>1</v>
      </c>
      <c r="R102" s="5">
        <v>1</v>
      </c>
      <c r="S102" s="5">
        <v>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</v>
      </c>
      <c r="AG102" s="18">
        <v>17503.998900000101</v>
      </c>
      <c r="AH102" s="19">
        <v>50566</v>
      </c>
      <c r="AI102" s="19">
        <v>102840</v>
      </c>
    </row>
    <row r="103" spans="1:35" ht="10.5" customHeight="1" x14ac:dyDescent="0.25">
      <c r="A103" s="5">
        <v>3016</v>
      </c>
      <c r="B103" s="5">
        <v>101842</v>
      </c>
      <c r="C103" s="5"/>
      <c r="D103" s="5" t="s">
        <v>439</v>
      </c>
      <c r="E103" s="15" t="s">
        <v>1</v>
      </c>
      <c r="F103" s="16">
        <f>+IF('Copia de TABLA'!$E103 &lt;&gt; "", 1, 0)</f>
        <v>1</v>
      </c>
      <c r="G103" s="15" t="s">
        <v>23</v>
      </c>
      <c r="H103" s="16">
        <f>+IF('Copia de TABLA'!$G103 &lt;&gt; "", 1, 0)</f>
        <v>1</v>
      </c>
      <c r="I103" s="15" t="s">
        <v>36</v>
      </c>
      <c r="J103" s="16">
        <f>+IF('Copia de TABLA'!$I103 &lt;&gt; "", 1, 0)</f>
        <v>1</v>
      </c>
      <c r="K103" s="16">
        <f>+IF(AND('Copia de TABLA'!$F103=1,'Copia de TABLA'!$H103=1,'Copia de TABLA'!$J103=1), 1, 0)</f>
        <v>1</v>
      </c>
      <c r="L103" s="16">
        <v>3</v>
      </c>
      <c r="M103" s="5" t="s">
        <v>326</v>
      </c>
      <c r="N103" s="5" t="s">
        <v>440</v>
      </c>
      <c r="O103" s="17">
        <v>45230</v>
      </c>
      <c r="P103" s="5">
        <v>1</v>
      </c>
      <c r="Q103" s="5">
        <v>1</v>
      </c>
      <c r="R103" s="5">
        <v>1</v>
      </c>
      <c r="S103" s="5">
        <v>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</v>
      </c>
      <c r="AG103" s="18">
        <v>404.8811</v>
      </c>
      <c r="AH103" s="19">
        <v>870</v>
      </c>
      <c r="AI103" s="19">
        <v>1199</v>
      </c>
    </row>
    <row r="104" spans="1:35" ht="10.5" customHeight="1" x14ac:dyDescent="0.25">
      <c r="A104" s="5">
        <v>3017</v>
      </c>
      <c r="B104" s="5">
        <v>101843</v>
      </c>
      <c r="C104" s="5"/>
      <c r="D104" s="5" t="s">
        <v>441</v>
      </c>
      <c r="E104" s="15" t="s">
        <v>1</v>
      </c>
      <c r="F104" s="16">
        <f>+IF('Copia de TABLA'!$E104 &lt;&gt; "", 1, 0)</f>
        <v>1</v>
      </c>
      <c r="G104" s="15" t="s">
        <v>23</v>
      </c>
      <c r="H104" s="16">
        <f>+IF('Copia de TABLA'!$G104 &lt;&gt; "", 1, 0)</f>
        <v>1</v>
      </c>
      <c r="I104" s="15" t="s">
        <v>38</v>
      </c>
      <c r="J104" s="16">
        <f>+IF('Copia de TABLA'!$I104 &lt;&gt; "", 1, 0)</f>
        <v>1</v>
      </c>
      <c r="K104" s="16">
        <f>+IF(AND('Copia de TABLA'!$F104=1,'Copia de TABLA'!$H104=1,'Copia de TABLA'!$J104=1), 1, 0)</f>
        <v>1</v>
      </c>
      <c r="L104" s="16">
        <v>3</v>
      </c>
      <c r="M104" s="5" t="s">
        <v>442</v>
      </c>
      <c r="N104" s="5" t="s">
        <v>443</v>
      </c>
      <c r="O104" s="17">
        <v>45230</v>
      </c>
      <c r="P104" s="5">
        <v>1</v>
      </c>
      <c r="Q104" s="5">
        <v>1</v>
      </c>
      <c r="R104" s="5">
        <v>1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1</v>
      </c>
      <c r="AG104" s="18">
        <v>73.499300000000005</v>
      </c>
      <c r="AH104" s="19">
        <v>299</v>
      </c>
      <c r="AI104" s="19">
        <v>381</v>
      </c>
    </row>
    <row r="105" spans="1:35" ht="10.5" customHeight="1" x14ac:dyDescent="0.25">
      <c r="A105" s="5">
        <v>3018</v>
      </c>
      <c r="B105" s="5">
        <v>101844</v>
      </c>
      <c r="C105" s="5"/>
      <c r="D105" s="5" t="s">
        <v>444</v>
      </c>
      <c r="E105" s="15" t="s">
        <v>1</v>
      </c>
      <c r="F105" s="16">
        <f>+IF('Copia de TABLA'!$E105 &lt;&gt; "", 1, 0)</f>
        <v>1</v>
      </c>
      <c r="G105" s="15" t="s">
        <v>23</v>
      </c>
      <c r="H105" s="16">
        <f>+IF('Copia de TABLA'!$G105 &lt;&gt; "", 1, 0)</f>
        <v>1</v>
      </c>
      <c r="I105" s="15" t="s">
        <v>47</v>
      </c>
      <c r="J105" s="16">
        <f>+IF('Copia de TABLA'!$I105 &lt;&gt; "", 1, 0)</f>
        <v>1</v>
      </c>
      <c r="K105" s="16">
        <f>+IF(AND('Copia de TABLA'!$F105=1,'Copia de TABLA'!$H105=1,'Copia de TABLA'!$J105=1), 1, 0)</f>
        <v>1</v>
      </c>
      <c r="L105" s="16">
        <v>3</v>
      </c>
      <c r="M105" s="5" t="s">
        <v>445</v>
      </c>
      <c r="N105" s="5" t="s">
        <v>446</v>
      </c>
      <c r="O105" s="17">
        <v>45230</v>
      </c>
      <c r="P105" s="5">
        <v>1</v>
      </c>
      <c r="Q105" s="5">
        <v>1</v>
      </c>
      <c r="R105" s="5">
        <v>1</v>
      </c>
      <c r="S105" s="5">
        <v>1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1</v>
      </c>
      <c r="AG105" s="18">
        <v>1890.5736999999999</v>
      </c>
      <c r="AH105" s="19">
        <v>4712</v>
      </c>
      <c r="AI105" s="19">
        <v>6658</v>
      </c>
    </row>
    <row r="106" spans="1:35" ht="10.5" customHeight="1" x14ac:dyDescent="0.25">
      <c r="A106" s="5">
        <v>3019</v>
      </c>
      <c r="B106" s="5">
        <v>101845</v>
      </c>
      <c r="C106" s="5"/>
      <c r="D106" s="5" t="s">
        <v>447</v>
      </c>
      <c r="E106" s="15" t="s">
        <v>1</v>
      </c>
      <c r="F106" s="16">
        <f>+IF('Copia de TABLA'!$E106 &lt;&gt; "", 1, 0)</f>
        <v>1</v>
      </c>
      <c r="G106" s="15" t="s">
        <v>23</v>
      </c>
      <c r="H106" s="16">
        <f>+IF('Copia de TABLA'!$G106 &lt;&gt; "", 1, 0)</f>
        <v>1</v>
      </c>
      <c r="I106" s="15" t="s">
        <v>30</v>
      </c>
      <c r="J106" s="16">
        <f>+IF('Copia de TABLA'!$I106 &lt;&gt; "", 1, 0)</f>
        <v>1</v>
      </c>
      <c r="K106" s="16">
        <f>+IF(AND('Copia de TABLA'!$F106=1,'Copia de TABLA'!$H106=1,'Copia de TABLA'!$J106=1), 1, 0)</f>
        <v>1</v>
      </c>
      <c r="L106" s="16">
        <v>3</v>
      </c>
      <c r="M106" s="5" t="s">
        <v>448</v>
      </c>
      <c r="N106" s="5" t="s">
        <v>449</v>
      </c>
      <c r="O106" s="17">
        <v>45230</v>
      </c>
      <c r="P106" s="5">
        <v>1</v>
      </c>
      <c r="Q106" s="5">
        <v>1</v>
      </c>
      <c r="R106" s="5">
        <v>1</v>
      </c>
      <c r="S106" s="5">
        <v>1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</v>
      </c>
      <c r="AG106" s="18">
        <v>1796.704</v>
      </c>
      <c r="AH106" s="19">
        <v>5844</v>
      </c>
      <c r="AI106" s="19">
        <v>10015</v>
      </c>
    </row>
    <row r="107" spans="1:35" ht="10.5" customHeight="1" x14ac:dyDescent="0.25">
      <c r="A107" s="5">
        <v>3020</v>
      </c>
      <c r="B107" s="5">
        <v>101846</v>
      </c>
      <c r="C107" s="5"/>
      <c r="D107" s="5" t="s">
        <v>450</v>
      </c>
      <c r="E107" s="15" t="s">
        <v>1</v>
      </c>
      <c r="F107" s="16">
        <f>+IF('Copia de TABLA'!$E107 &lt;&gt; "", 1, 0)</f>
        <v>1</v>
      </c>
      <c r="G107" s="15" t="s">
        <v>23</v>
      </c>
      <c r="H107" s="16">
        <f>+IF('Copia de TABLA'!$G107 &lt;&gt; "", 1, 0)</f>
        <v>1</v>
      </c>
      <c r="I107" s="15" t="s">
        <v>39</v>
      </c>
      <c r="J107" s="16">
        <f>+IF('Copia de TABLA'!$I107 &lt;&gt; "", 1, 0)</f>
        <v>1</v>
      </c>
      <c r="K107" s="16">
        <f>+IF(AND('Copia de TABLA'!$F107=1,'Copia de TABLA'!$H107=1,'Copia de TABLA'!$J107=1), 1, 0)</f>
        <v>1</v>
      </c>
      <c r="L107" s="16">
        <v>3</v>
      </c>
      <c r="M107" s="5" t="s">
        <v>451</v>
      </c>
      <c r="N107" s="5" t="s">
        <v>452</v>
      </c>
      <c r="O107" s="17">
        <v>45230</v>
      </c>
      <c r="P107" s="5">
        <v>1</v>
      </c>
      <c r="Q107" s="5">
        <v>1</v>
      </c>
      <c r="R107" s="5">
        <v>1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1</v>
      </c>
      <c r="AG107" s="18">
        <v>607.52719999999999</v>
      </c>
      <c r="AH107" s="19">
        <v>1883</v>
      </c>
      <c r="AI107" s="19">
        <v>2633</v>
      </c>
    </row>
    <row r="108" spans="1:35" ht="10.5" customHeight="1" x14ac:dyDescent="0.25">
      <c r="A108" s="5">
        <v>2256</v>
      </c>
      <c r="B108" s="5">
        <v>101847</v>
      </c>
      <c r="C108" s="5"/>
      <c r="D108" s="5" t="s">
        <v>453</v>
      </c>
      <c r="E108" s="15" t="s">
        <v>1</v>
      </c>
      <c r="F108" s="16">
        <f>+IF('Copia de TABLA'!$E108 &lt;&gt; "", 1, 0)</f>
        <v>1</v>
      </c>
      <c r="G108" s="15" t="s">
        <v>23</v>
      </c>
      <c r="H108" s="16">
        <f>+IF('Copia de TABLA'!$G108 &lt;&gt; "", 1, 0)</f>
        <v>1</v>
      </c>
      <c r="I108" s="15" t="s">
        <v>39</v>
      </c>
      <c r="J108" s="16">
        <f>+IF('Copia de TABLA'!$I108 &lt;&gt; "", 1, 0)</f>
        <v>1</v>
      </c>
      <c r="K108" s="16">
        <f>+IF(AND('Copia de TABLA'!$F108=1,'Copia de TABLA'!$H108=1,'Copia de TABLA'!$J108=1), 1, 0)</f>
        <v>1</v>
      </c>
      <c r="L108" s="16">
        <v>3</v>
      </c>
      <c r="M108" s="5" t="s">
        <v>453</v>
      </c>
      <c r="N108" s="5" t="s">
        <v>454</v>
      </c>
      <c r="O108" s="17">
        <v>45217</v>
      </c>
      <c r="P108" s="5">
        <v>1</v>
      </c>
      <c r="Q108" s="5">
        <v>1</v>
      </c>
      <c r="R108" s="5">
        <v>1</v>
      </c>
      <c r="S108" s="5">
        <v>1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1</v>
      </c>
      <c r="AG108" s="18">
        <v>1.8395999999999999</v>
      </c>
      <c r="AH108" s="19">
        <v>8</v>
      </c>
      <c r="AI108" s="19">
        <v>8</v>
      </c>
    </row>
    <row r="109" spans="1:35" ht="10.5" customHeight="1" x14ac:dyDescent="0.25">
      <c r="A109" s="5">
        <v>3021</v>
      </c>
      <c r="B109" s="5">
        <v>101848</v>
      </c>
      <c r="C109" s="5"/>
      <c r="D109" s="5" t="s">
        <v>455</v>
      </c>
      <c r="E109" s="15" t="s">
        <v>1</v>
      </c>
      <c r="F109" s="16">
        <f>+IF('Copia de TABLA'!$E109 &lt;&gt; "", 1, 0)</f>
        <v>1</v>
      </c>
      <c r="G109" s="15" t="s">
        <v>10</v>
      </c>
      <c r="H109" s="16">
        <f>+IF('Copia de TABLA'!$G109 &lt;&gt; "", 1, 0)</f>
        <v>1</v>
      </c>
      <c r="I109" s="15" t="s">
        <v>20</v>
      </c>
      <c r="J109" s="16">
        <f>+IF('Copia de TABLA'!$I109 &lt;&gt; "", 1, 0)</f>
        <v>1</v>
      </c>
      <c r="K109" s="16">
        <f>+IF(AND('Copia de TABLA'!$F109=1,'Copia de TABLA'!$H109=1,'Copia de TABLA'!$J109=1), 1, 0)</f>
        <v>1</v>
      </c>
      <c r="L109" s="16">
        <v>3</v>
      </c>
      <c r="M109" s="5" t="s">
        <v>456</v>
      </c>
      <c r="N109" s="5" t="s">
        <v>457</v>
      </c>
      <c r="O109" s="17">
        <v>45230</v>
      </c>
      <c r="P109" s="5">
        <v>1</v>
      </c>
      <c r="Q109" s="5">
        <v>1</v>
      </c>
      <c r="R109" s="5">
        <v>1</v>
      </c>
      <c r="S109" s="5">
        <v>1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1</v>
      </c>
      <c r="AG109" s="18">
        <v>654.05690000000004</v>
      </c>
      <c r="AH109" s="19">
        <v>2505</v>
      </c>
      <c r="AI109" s="19">
        <v>3876</v>
      </c>
    </row>
    <row r="110" spans="1:35" ht="10.5" customHeight="1" x14ac:dyDescent="0.25">
      <c r="A110" s="5">
        <v>3022</v>
      </c>
      <c r="B110" s="5">
        <v>101849</v>
      </c>
      <c r="C110" s="5"/>
      <c r="D110" s="5" t="s">
        <v>458</v>
      </c>
      <c r="E110" s="15" t="s">
        <v>1</v>
      </c>
      <c r="F110" s="16">
        <f>+IF('Copia de TABLA'!$E110 &lt;&gt; "", 1, 0)</f>
        <v>1</v>
      </c>
      <c r="G110" s="15" t="s">
        <v>62</v>
      </c>
      <c r="H110" s="16">
        <f>+IF('Copia de TABLA'!$G110 &lt;&gt; "", 1, 0)</f>
        <v>1</v>
      </c>
      <c r="I110" s="15" t="s">
        <v>59</v>
      </c>
      <c r="J110" s="16">
        <f>+IF('Copia de TABLA'!$I110 &lt;&gt; "", 1, 0)</f>
        <v>1</v>
      </c>
      <c r="K110" s="16">
        <f>+IF(AND('Copia de TABLA'!$F110=1,'Copia de TABLA'!$H110=1,'Copia de TABLA'!$J110=1), 1, 0)</f>
        <v>1</v>
      </c>
      <c r="L110" s="16">
        <v>3</v>
      </c>
      <c r="M110" s="5" t="s">
        <v>253</v>
      </c>
      <c r="N110" s="5" t="s">
        <v>459</v>
      </c>
      <c r="O110" s="17">
        <v>45230</v>
      </c>
      <c r="P110" s="5">
        <v>1</v>
      </c>
      <c r="Q110" s="5">
        <v>1</v>
      </c>
      <c r="R110" s="5">
        <v>1</v>
      </c>
      <c r="S110" s="5">
        <v>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</v>
      </c>
      <c r="AG110" s="18">
        <v>1903.2707</v>
      </c>
      <c r="AH110" s="19">
        <v>10584</v>
      </c>
      <c r="AI110" s="19">
        <v>16615</v>
      </c>
    </row>
    <row r="111" spans="1:35" ht="10.5" customHeight="1" x14ac:dyDescent="0.25">
      <c r="A111" s="5">
        <v>1774</v>
      </c>
      <c r="B111" s="5">
        <v>101850</v>
      </c>
      <c r="C111" s="5"/>
      <c r="D111" s="5" t="s">
        <v>460</v>
      </c>
      <c r="E111" s="15" t="s">
        <v>1</v>
      </c>
      <c r="F111" s="16">
        <f>+IF('Copia de TABLA'!$E111 &lt;&gt; "", 1, 0)</f>
        <v>1</v>
      </c>
      <c r="G111" s="15" t="s">
        <v>10</v>
      </c>
      <c r="H111" s="16">
        <f>+IF('Copia de TABLA'!$G111 &lt;&gt; "", 1, 0)</f>
        <v>1</v>
      </c>
      <c r="I111" s="15" t="s">
        <v>11</v>
      </c>
      <c r="J111" s="16">
        <f>+IF('Copia de TABLA'!$I111 &lt;&gt; "", 1, 0)</f>
        <v>1</v>
      </c>
      <c r="K111" s="16">
        <f>+IF(AND('Copia de TABLA'!$F111=1,'Copia de TABLA'!$H111=1,'Copia de TABLA'!$J111=1), 1, 0)</f>
        <v>1</v>
      </c>
      <c r="L111" s="16">
        <v>1</v>
      </c>
      <c r="M111" s="5" t="s">
        <v>461</v>
      </c>
      <c r="N111" s="5" t="s">
        <v>462</v>
      </c>
      <c r="O111" s="17">
        <v>45195</v>
      </c>
      <c r="P111" s="5">
        <v>1</v>
      </c>
      <c r="Q111" s="5">
        <v>1</v>
      </c>
      <c r="R111" s="5">
        <v>1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1</v>
      </c>
      <c r="AG111" s="18">
        <v>17.711300000000001</v>
      </c>
      <c r="AH111" s="19">
        <v>40</v>
      </c>
      <c r="AI111" s="19">
        <v>58</v>
      </c>
    </row>
    <row r="112" spans="1:35" ht="10.5" customHeight="1" x14ac:dyDescent="0.25">
      <c r="A112" s="5">
        <v>2784</v>
      </c>
      <c r="B112" s="5">
        <v>101851</v>
      </c>
      <c r="C112" s="5"/>
      <c r="D112" s="5" t="s">
        <v>463</v>
      </c>
      <c r="E112" s="15" t="s">
        <v>1</v>
      </c>
      <c r="F112" s="16">
        <f>+IF('Copia de TABLA'!$E112 &lt;&gt; "", 1, 0)</f>
        <v>1</v>
      </c>
      <c r="G112" s="15" t="s">
        <v>23</v>
      </c>
      <c r="H112" s="16">
        <f>+IF('Copia de TABLA'!$G112 &lt;&gt; "", 1, 0)</f>
        <v>1</v>
      </c>
      <c r="I112" s="15" t="s">
        <v>34</v>
      </c>
      <c r="J112" s="16">
        <f>+IF('Copia de TABLA'!$I112 &lt;&gt; "", 1, 0)</f>
        <v>1</v>
      </c>
      <c r="K112" s="16">
        <f>+IF(AND('Copia de TABLA'!$F112=1,'Copia de TABLA'!$H112=1,'Copia de TABLA'!$J112=1), 1, 0)</f>
        <v>1</v>
      </c>
      <c r="L112" s="16">
        <v>3</v>
      </c>
      <c r="M112" s="5" t="s">
        <v>464</v>
      </c>
      <c r="N112" s="5" t="s">
        <v>465</v>
      </c>
      <c r="O112" s="17">
        <v>45229</v>
      </c>
      <c r="P112" s="5">
        <v>1</v>
      </c>
      <c r="Q112" s="5">
        <v>1</v>
      </c>
      <c r="R112" s="5">
        <v>1</v>
      </c>
      <c r="S112" s="5">
        <v>1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</v>
      </c>
      <c r="AG112" s="18">
        <v>27.152000000000001</v>
      </c>
      <c r="AH112" s="19">
        <v>75</v>
      </c>
      <c r="AI112" s="19">
        <v>96</v>
      </c>
    </row>
    <row r="113" spans="1:35" ht="10.5" customHeight="1" x14ac:dyDescent="0.25">
      <c r="A113" s="5">
        <v>3023</v>
      </c>
      <c r="B113" s="5">
        <v>101852</v>
      </c>
      <c r="C113" s="5"/>
      <c r="D113" s="5" t="s">
        <v>466</v>
      </c>
      <c r="E113" s="15" t="s">
        <v>1</v>
      </c>
      <c r="F113" s="16">
        <f>+IF('Copia de TABLA'!$E113 &lt;&gt; "", 1, 0)</f>
        <v>1</v>
      </c>
      <c r="G113" s="15" t="s">
        <v>23</v>
      </c>
      <c r="H113" s="16">
        <f>+IF('Copia de TABLA'!$G113 &lt;&gt; "", 1, 0)</f>
        <v>1</v>
      </c>
      <c r="I113" s="15" t="s">
        <v>60</v>
      </c>
      <c r="J113" s="16">
        <f>+IF('Copia de TABLA'!$I113 &lt;&gt; "", 1, 0)</f>
        <v>1</v>
      </c>
      <c r="K113" s="16">
        <f>+IF(AND('Copia de TABLA'!$F113=1,'Copia de TABLA'!$H113=1,'Copia de TABLA'!$J113=1), 1, 0)</f>
        <v>1</v>
      </c>
      <c r="L113" s="16">
        <v>3</v>
      </c>
      <c r="M113" s="5" t="s">
        <v>467</v>
      </c>
      <c r="N113" s="5" t="s">
        <v>468</v>
      </c>
      <c r="O113" s="17">
        <v>45230</v>
      </c>
      <c r="P113" s="5">
        <v>1</v>
      </c>
      <c r="Q113" s="5">
        <v>1</v>
      </c>
      <c r="R113" s="5">
        <v>1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18">
        <v>307.38</v>
      </c>
      <c r="AH113" s="19">
        <v>1292</v>
      </c>
      <c r="AI113" s="19">
        <v>1801</v>
      </c>
    </row>
    <row r="114" spans="1:35" ht="10.5" customHeight="1" x14ac:dyDescent="0.25">
      <c r="A114" s="5">
        <v>3024</v>
      </c>
      <c r="B114" s="5">
        <v>101853</v>
      </c>
      <c r="C114" s="5"/>
      <c r="D114" s="5" t="s">
        <v>469</v>
      </c>
      <c r="E114" s="15" t="s">
        <v>1</v>
      </c>
      <c r="F114" s="16">
        <f>+IF('Copia de TABLA'!$E114 &lt;&gt; "", 1, 0)</f>
        <v>1</v>
      </c>
      <c r="G114" s="15" t="s">
        <v>63</v>
      </c>
      <c r="H114" s="16">
        <f>+IF('Copia de TABLA'!$G114 &lt;&gt; "", 1, 0)</f>
        <v>1</v>
      </c>
      <c r="I114" s="15" t="s">
        <v>66</v>
      </c>
      <c r="J114" s="16">
        <f>+IF('Copia de TABLA'!$I114 &lt;&gt; "", 1, 0)</f>
        <v>1</v>
      </c>
      <c r="K114" s="16">
        <f>+IF(AND('Copia de TABLA'!$F114=1,'Copia de TABLA'!$H114=1,'Copia de TABLA'!$J114=1), 1, 0)</f>
        <v>1</v>
      </c>
      <c r="L114" s="16">
        <v>3</v>
      </c>
      <c r="M114" s="5" t="s">
        <v>470</v>
      </c>
      <c r="N114" s="5" t="s">
        <v>471</v>
      </c>
      <c r="O114" s="17">
        <v>45230</v>
      </c>
      <c r="P114" s="5">
        <v>1</v>
      </c>
      <c r="Q114" s="5">
        <v>1</v>
      </c>
      <c r="R114" s="5">
        <v>1</v>
      </c>
      <c r="S114" s="5">
        <v>1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0</v>
      </c>
      <c r="AF114" s="5">
        <v>1</v>
      </c>
      <c r="AG114" s="18">
        <v>276.94749999999999</v>
      </c>
      <c r="AH114" s="19">
        <v>279</v>
      </c>
      <c r="AI114" s="19">
        <v>415</v>
      </c>
    </row>
    <row r="115" spans="1:35" ht="10.5" customHeight="1" x14ac:dyDescent="0.25">
      <c r="A115" s="5">
        <v>3025</v>
      </c>
      <c r="B115" s="5">
        <v>101854</v>
      </c>
      <c r="C115" s="5"/>
      <c r="D115" s="5" t="s">
        <v>472</v>
      </c>
      <c r="E115" s="15" t="s">
        <v>1</v>
      </c>
      <c r="F115" s="16">
        <f>+IF('Copia de TABLA'!$E115 &lt;&gt; "", 1, 0)</f>
        <v>1</v>
      </c>
      <c r="G115" s="15" t="s">
        <v>63</v>
      </c>
      <c r="H115" s="16">
        <f>+IF('Copia de TABLA'!$G115 &lt;&gt; "", 1, 0)</f>
        <v>1</v>
      </c>
      <c r="I115" s="15" t="s">
        <v>66</v>
      </c>
      <c r="J115" s="16">
        <f>+IF('Copia de TABLA'!$I115 &lt;&gt; "", 1, 0)</f>
        <v>1</v>
      </c>
      <c r="K115" s="16">
        <f>+IF(AND('Copia de TABLA'!$F115=1,'Copia de TABLA'!$H115=1,'Copia de TABLA'!$J115=1), 1, 0)</f>
        <v>1</v>
      </c>
      <c r="L115" s="16">
        <v>3</v>
      </c>
      <c r="M115" s="5" t="s">
        <v>473</v>
      </c>
      <c r="N115" s="5" t="s">
        <v>474</v>
      </c>
      <c r="O115" s="17">
        <v>45230</v>
      </c>
      <c r="P115" s="5">
        <v>1</v>
      </c>
      <c r="Q115" s="5">
        <v>1</v>
      </c>
      <c r="R115" s="5">
        <v>1</v>
      </c>
      <c r="S115" s="5">
        <v>1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  <c r="AF115" s="5">
        <v>1</v>
      </c>
      <c r="AG115" s="18">
        <v>1940.6727000000001</v>
      </c>
      <c r="AH115" s="19">
        <v>2364</v>
      </c>
      <c r="AI115" s="19">
        <v>3217</v>
      </c>
    </row>
    <row r="116" spans="1:35" ht="10.5" customHeight="1" x14ac:dyDescent="0.25">
      <c r="A116" s="5">
        <v>2418</v>
      </c>
      <c r="B116" s="5">
        <v>101855</v>
      </c>
      <c r="C116" s="5"/>
      <c r="D116" s="5" t="s">
        <v>475</v>
      </c>
      <c r="E116" s="15" t="s">
        <v>1</v>
      </c>
      <c r="F116" s="16">
        <f>+IF('Copia de TABLA'!$E116 &lt;&gt; "", 1, 0)</f>
        <v>1</v>
      </c>
      <c r="G116" s="15" t="s">
        <v>63</v>
      </c>
      <c r="H116" s="16">
        <f>+IF('Copia de TABLA'!$G116 &lt;&gt; "", 1, 0)</f>
        <v>1</v>
      </c>
      <c r="I116" s="15" t="s">
        <v>64</v>
      </c>
      <c r="J116" s="16">
        <f>+IF('Copia de TABLA'!$I116 &lt;&gt; "", 1, 0)</f>
        <v>1</v>
      </c>
      <c r="K116" s="16">
        <f>+IF(AND('Copia de TABLA'!$F116=1,'Copia de TABLA'!$H116=1,'Copia de TABLA'!$J116=1), 1, 0)</f>
        <v>1</v>
      </c>
      <c r="L116" s="16">
        <v>3</v>
      </c>
      <c r="M116" s="5" t="s">
        <v>476</v>
      </c>
      <c r="N116" s="5" t="s">
        <v>477</v>
      </c>
      <c r="O116" s="17">
        <v>45222</v>
      </c>
      <c r="P116" s="5">
        <v>1</v>
      </c>
      <c r="Q116" s="5">
        <v>1</v>
      </c>
      <c r="R116" s="5">
        <v>1</v>
      </c>
      <c r="S116" s="5">
        <v>1</v>
      </c>
      <c r="T116" s="5">
        <v>0</v>
      </c>
      <c r="U116" s="5">
        <v>1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1</v>
      </c>
      <c r="AC116" s="5">
        <v>0</v>
      </c>
      <c r="AD116" s="5">
        <v>0</v>
      </c>
      <c r="AE116" s="5">
        <v>0</v>
      </c>
      <c r="AF116" s="5">
        <v>1</v>
      </c>
      <c r="AG116" s="18">
        <v>310.44959999999998</v>
      </c>
      <c r="AH116" s="19">
        <v>515</v>
      </c>
      <c r="AI116" s="19">
        <v>726</v>
      </c>
    </row>
    <row r="117" spans="1:35" x14ac:dyDescent="0.25">
      <c r="A117" s="5">
        <v>2519</v>
      </c>
      <c r="B117" s="5">
        <v>101856</v>
      </c>
      <c r="C117" s="5"/>
      <c r="D117" s="5" t="s">
        <v>478</v>
      </c>
      <c r="E117" s="15" t="s">
        <v>1</v>
      </c>
      <c r="F117" s="16">
        <f>+IF('Copia de TABLA'!$E117 &lt;&gt; "", 1, 0)</f>
        <v>1</v>
      </c>
      <c r="G117" s="15" t="s">
        <v>63</v>
      </c>
      <c r="H117" s="16">
        <f>+IF('Copia de TABLA'!$G117 &lt;&gt; "", 1, 0)</f>
        <v>1</v>
      </c>
      <c r="I117" s="15" t="s">
        <v>64</v>
      </c>
      <c r="J117" s="16">
        <f>+IF('Copia de TABLA'!$I117 &lt;&gt; "", 1, 0)</f>
        <v>1</v>
      </c>
      <c r="K117" s="16">
        <f>+IF(AND('Copia de TABLA'!$F117=1,'Copia de TABLA'!$H117=1,'Copia de TABLA'!$J117=1), 1, 0)</f>
        <v>1</v>
      </c>
      <c r="L117" s="16">
        <v>3</v>
      </c>
      <c r="M117" s="5" t="s">
        <v>479</v>
      </c>
      <c r="N117" s="5" t="s">
        <v>480</v>
      </c>
      <c r="O117" s="17">
        <v>45224</v>
      </c>
      <c r="P117" s="5">
        <v>1</v>
      </c>
      <c r="Q117" s="5">
        <v>1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</v>
      </c>
      <c r="AC117" s="5">
        <v>0</v>
      </c>
      <c r="AD117" s="5">
        <v>0</v>
      </c>
      <c r="AE117" s="5">
        <v>0</v>
      </c>
      <c r="AF117" s="5">
        <v>0</v>
      </c>
      <c r="AG117" s="18">
        <v>46.743200000000002</v>
      </c>
      <c r="AH117" s="19">
        <v>99</v>
      </c>
      <c r="AI117" s="19">
        <v>142</v>
      </c>
    </row>
    <row r="118" spans="1:35" ht="10.5" customHeight="1" x14ac:dyDescent="0.25">
      <c r="A118" s="5">
        <v>3026</v>
      </c>
      <c r="B118" s="5">
        <v>101857</v>
      </c>
      <c r="C118" s="5"/>
      <c r="D118" s="5" t="s">
        <v>481</v>
      </c>
      <c r="E118" s="15" t="s">
        <v>1</v>
      </c>
      <c r="F118" s="16">
        <f>+IF('Copia de TABLA'!$E118 &lt;&gt; "", 1, 0)</f>
        <v>1</v>
      </c>
      <c r="G118" s="15" t="s">
        <v>62</v>
      </c>
      <c r="H118" s="16">
        <f>+IF('Copia de TABLA'!$G118 &lt;&gt; "", 1, 0)</f>
        <v>1</v>
      </c>
      <c r="I118" s="15" t="s">
        <v>59</v>
      </c>
      <c r="J118" s="16">
        <f>+IF('Copia de TABLA'!$I118 &lt;&gt; "", 1, 0)</f>
        <v>1</v>
      </c>
      <c r="K118" s="16">
        <f>+IF(AND('Copia de TABLA'!$F118=1,'Copia de TABLA'!$H118=1,'Copia de TABLA'!$J118=1), 1, 0)</f>
        <v>1</v>
      </c>
      <c r="L118" s="16">
        <v>3</v>
      </c>
      <c r="M118" s="5" t="s">
        <v>482</v>
      </c>
      <c r="N118" s="5" t="s">
        <v>483</v>
      </c>
      <c r="O118" s="17">
        <v>45230</v>
      </c>
      <c r="P118" s="5">
        <v>1</v>
      </c>
      <c r="Q118" s="5">
        <v>1</v>
      </c>
      <c r="R118" s="5">
        <v>1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</v>
      </c>
      <c r="AG118" s="18">
        <v>3317.3101999999999</v>
      </c>
      <c r="AH118" s="19">
        <v>6645</v>
      </c>
      <c r="AI118" s="19">
        <v>7856</v>
      </c>
    </row>
    <row r="119" spans="1:35" ht="10.5" customHeight="1" x14ac:dyDescent="0.25">
      <c r="A119" s="5">
        <v>2785</v>
      </c>
      <c r="B119" s="5">
        <v>101858</v>
      </c>
      <c r="C119" s="5"/>
      <c r="D119" s="5" t="s">
        <v>484</v>
      </c>
      <c r="E119" s="15" t="s">
        <v>1</v>
      </c>
      <c r="F119" s="16">
        <f>+IF('Copia de TABLA'!$E119 &lt;&gt; "", 1, 0)</f>
        <v>1</v>
      </c>
      <c r="G119" s="15" t="s">
        <v>62</v>
      </c>
      <c r="H119" s="16">
        <f>+IF('Copia de TABLA'!$G119 &lt;&gt; "", 1, 0)</f>
        <v>1</v>
      </c>
      <c r="I119" s="15" t="s">
        <v>59</v>
      </c>
      <c r="J119" s="16">
        <f>+IF('Copia de TABLA'!$I119 &lt;&gt; "", 1, 0)</f>
        <v>1</v>
      </c>
      <c r="K119" s="16">
        <f>+IF(AND('Copia de TABLA'!$F119=1,'Copia de TABLA'!$H119=1,'Copia de TABLA'!$J119=1), 1, 0)</f>
        <v>1</v>
      </c>
      <c r="L119" s="16">
        <v>3</v>
      </c>
      <c r="M119" s="5" t="s">
        <v>485</v>
      </c>
      <c r="N119" s="5" t="s">
        <v>486</v>
      </c>
      <c r="O119" s="17">
        <v>45229</v>
      </c>
      <c r="P119" s="5">
        <v>1</v>
      </c>
      <c r="Q119" s="5">
        <v>1</v>
      </c>
      <c r="R119" s="5">
        <v>1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</v>
      </c>
      <c r="AG119" s="18">
        <v>283.21269999999998</v>
      </c>
      <c r="AH119" s="19">
        <v>578</v>
      </c>
      <c r="AI119" s="19">
        <v>608</v>
      </c>
    </row>
    <row r="120" spans="1:35" ht="10.5" customHeight="1" x14ac:dyDescent="0.25">
      <c r="A120" s="5">
        <v>1617</v>
      </c>
      <c r="B120" s="5">
        <v>101859</v>
      </c>
      <c r="C120" s="5"/>
      <c r="D120" s="5" t="s">
        <v>487</v>
      </c>
      <c r="E120" s="15" t="s">
        <v>1</v>
      </c>
      <c r="F120" s="16">
        <f>+IF('Copia de TABLA'!$E120 &lt;&gt; "", 1, 0)</f>
        <v>1</v>
      </c>
      <c r="G120" s="15" t="s">
        <v>62</v>
      </c>
      <c r="H120" s="16">
        <f>+IF('Copia de TABLA'!$G120 &lt;&gt; "", 1, 0)</f>
        <v>1</v>
      </c>
      <c r="I120" s="15" t="s">
        <v>59</v>
      </c>
      <c r="J120" s="16">
        <f>+IF('Copia de TABLA'!$I120 &lt;&gt; "", 1, 0)</f>
        <v>1</v>
      </c>
      <c r="K120" s="16">
        <f>+IF(AND('Copia de TABLA'!$F120=1,'Copia de TABLA'!$H120=1,'Copia de TABLA'!$J120=1), 1, 0)</f>
        <v>1</v>
      </c>
      <c r="L120" s="16">
        <v>3</v>
      </c>
      <c r="M120" s="5" t="s">
        <v>488</v>
      </c>
      <c r="N120" s="5" t="s">
        <v>489</v>
      </c>
      <c r="O120" s="17">
        <v>45182</v>
      </c>
      <c r="P120" s="5">
        <v>1</v>
      </c>
      <c r="Q120" s="5">
        <v>1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1</v>
      </c>
      <c r="AG120" s="18">
        <v>1.4863</v>
      </c>
      <c r="AH120" s="19">
        <v>4</v>
      </c>
      <c r="AI120" s="19">
        <v>4</v>
      </c>
    </row>
    <row r="121" spans="1:35" ht="10.5" customHeight="1" x14ac:dyDescent="0.25">
      <c r="A121" s="5">
        <v>3027</v>
      </c>
      <c r="B121" s="5">
        <v>101860</v>
      </c>
      <c r="C121" s="5"/>
      <c r="D121" s="5" t="s">
        <v>490</v>
      </c>
      <c r="E121" s="15" t="s">
        <v>4</v>
      </c>
      <c r="F121" s="16">
        <f>+IF('Copia de TABLA'!$E121 &lt;&gt; "", 1, 0)</f>
        <v>1</v>
      </c>
      <c r="G121" s="15" t="s">
        <v>75</v>
      </c>
      <c r="H121" s="16">
        <f>+IF('Copia de TABLA'!$G121 &lt;&gt; "", 1, 0)</f>
        <v>1</v>
      </c>
      <c r="I121" s="15" t="s">
        <v>80</v>
      </c>
      <c r="J121" s="16">
        <f>+IF('Copia de TABLA'!$I121 &lt;&gt; "", 1, 0)</f>
        <v>1</v>
      </c>
      <c r="K121" s="16">
        <f>+IF(AND('Copia de TABLA'!$F121=1,'Copia de TABLA'!$H121=1,'Copia de TABLA'!$J121=1), 1, 0)</f>
        <v>1</v>
      </c>
      <c r="L121" s="16">
        <v>3</v>
      </c>
      <c r="M121" s="5" t="s">
        <v>490</v>
      </c>
      <c r="N121" s="5" t="s">
        <v>491</v>
      </c>
      <c r="O121" s="17">
        <v>45230</v>
      </c>
      <c r="P121" s="5">
        <v>1</v>
      </c>
      <c r="Q121" s="5">
        <v>1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18">
        <v>419.37150000000003</v>
      </c>
      <c r="AH121" s="19">
        <v>1091</v>
      </c>
      <c r="AI121" s="19">
        <v>1495</v>
      </c>
    </row>
    <row r="122" spans="1:35" ht="10.5" customHeight="1" x14ac:dyDescent="0.25">
      <c r="A122" s="5">
        <v>3028</v>
      </c>
      <c r="B122" s="5">
        <v>101862</v>
      </c>
      <c r="C122" s="5"/>
      <c r="D122" s="5" t="s">
        <v>492</v>
      </c>
      <c r="E122" s="15" t="s">
        <v>1</v>
      </c>
      <c r="F122" s="16">
        <f>+IF('Copia de TABLA'!$E122 &lt;&gt; "", 1, 0)</f>
        <v>1</v>
      </c>
      <c r="G122" s="15" t="s">
        <v>23</v>
      </c>
      <c r="H122" s="16">
        <f>+IF('Copia de TABLA'!$G122 &lt;&gt; "", 1, 0)</f>
        <v>1</v>
      </c>
      <c r="I122" s="15" t="s">
        <v>49</v>
      </c>
      <c r="J122" s="16">
        <f>+IF('Copia de TABLA'!$I122 &lt;&gt; "", 1, 0)</f>
        <v>1</v>
      </c>
      <c r="K122" s="16">
        <f>+IF(AND('Copia de TABLA'!$F122=1,'Copia de TABLA'!$H122=1,'Copia de TABLA'!$J122=1), 1, 0)</f>
        <v>1</v>
      </c>
      <c r="L122" s="16">
        <v>3</v>
      </c>
      <c r="M122" s="5" t="s">
        <v>493</v>
      </c>
      <c r="N122" s="5" t="s">
        <v>494</v>
      </c>
      <c r="O122" s="17">
        <v>45230</v>
      </c>
      <c r="P122" s="5">
        <v>1</v>
      </c>
      <c r="Q122" s="5">
        <v>1</v>
      </c>
      <c r="R122" s="5">
        <v>1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</v>
      </c>
      <c r="AG122" s="18">
        <v>1252.3868</v>
      </c>
      <c r="AH122" s="19">
        <v>4801</v>
      </c>
      <c r="AI122" s="19">
        <v>5927</v>
      </c>
    </row>
    <row r="123" spans="1:35" ht="10.5" customHeight="1" x14ac:dyDescent="0.25">
      <c r="A123" s="5">
        <v>1023</v>
      </c>
      <c r="B123" s="5">
        <v>101863</v>
      </c>
      <c r="C123" s="5"/>
      <c r="D123" s="5" t="s">
        <v>495</v>
      </c>
      <c r="E123" s="15" t="s">
        <v>4</v>
      </c>
      <c r="F123" s="16">
        <f>+IF('Copia de TABLA'!$E123 &lt;&gt; "", 1, 0)</f>
        <v>1</v>
      </c>
      <c r="G123" s="15" t="s">
        <v>75</v>
      </c>
      <c r="H123" s="16">
        <f>+IF('Copia de TABLA'!$G123 &lt;&gt; "", 1, 0)</f>
        <v>1</v>
      </c>
      <c r="I123" s="15" t="s">
        <v>77</v>
      </c>
      <c r="J123" s="16">
        <f>+IF('Copia de TABLA'!$I123 &lt;&gt; "", 1, 0)</f>
        <v>1</v>
      </c>
      <c r="K123" s="16">
        <f>+IF(AND('Copia de TABLA'!$F123=1,'Copia de TABLA'!$H123=1,'Copia de TABLA'!$J123=1), 1, 0)</f>
        <v>1</v>
      </c>
      <c r="L123" s="16">
        <v>3</v>
      </c>
      <c r="M123" s="5" t="s">
        <v>496</v>
      </c>
      <c r="N123" s="5" t="s">
        <v>497</v>
      </c>
      <c r="O123" s="17">
        <v>45114</v>
      </c>
      <c r="P123" s="5">
        <v>1</v>
      </c>
      <c r="Q123" s="5">
        <v>1</v>
      </c>
      <c r="R123" s="5">
        <v>0</v>
      </c>
      <c r="S123" s="5">
        <v>0</v>
      </c>
      <c r="T123" s="5">
        <v>1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18">
        <v>0</v>
      </c>
      <c r="AH123" s="19">
        <v>1</v>
      </c>
      <c r="AI123" s="19">
        <v>1</v>
      </c>
    </row>
    <row r="124" spans="1:35" ht="10.5" customHeight="1" x14ac:dyDescent="0.25">
      <c r="A124" s="5">
        <v>3029</v>
      </c>
      <c r="B124" s="5">
        <v>101865</v>
      </c>
      <c r="C124" s="5"/>
      <c r="D124" s="5" t="s">
        <v>498</v>
      </c>
      <c r="E124" s="15" t="s">
        <v>1</v>
      </c>
      <c r="F124" s="16">
        <f>+IF('Copia de TABLA'!$E124 &lt;&gt; "", 1, 0)</f>
        <v>1</v>
      </c>
      <c r="G124" s="15" t="s">
        <v>23</v>
      </c>
      <c r="H124" s="16">
        <f>+IF('Copia de TABLA'!$G124 &lt;&gt; "", 1, 0)</f>
        <v>1</v>
      </c>
      <c r="I124" s="15" t="s">
        <v>45</v>
      </c>
      <c r="J124" s="16">
        <f>+IF('Copia de TABLA'!$I124 &lt;&gt; "", 1, 0)</f>
        <v>1</v>
      </c>
      <c r="K124" s="16">
        <f>+IF(AND('Copia de TABLA'!$F124=1,'Copia de TABLA'!$H124=1,'Copia de TABLA'!$J124=1), 1, 0)</f>
        <v>1</v>
      </c>
      <c r="L124" s="16">
        <v>3</v>
      </c>
      <c r="M124" s="5" t="s">
        <v>499</v>
      </c>
      <c r="N124" s="5" t="s">
        <v>500</v>
      </c>
      <c r="O124" s="17">
        <v>45230</v>
      </c>
      <c r="P124" s="5">
        <v>1</v>
      </c>
      <c r="Q124" s="5">
        <v>1</v>
      </c>
      <c r="R124" s="5">
        <v>1</v>
      </c>
      <c r="S124" s="5">
        <v>1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18">
        <v>89.640799999999999</v>
      </c>
      <c r="AH124" s="19">
        <v>235</v>
      </c>
      <c r="AI124" s="19">
        <v>514</v>
      </c>
    </row>
    <row r="125" spans="1:35" ht="10.5" customHeight="1" x14ac:dyDescent="0.25">
      <c r="A125" s="5">
        <v>3030</v>
      </c>
      <c r="B125" s="5">
        <v>101866</v>
      </c>
      <c r="C125" s="5"/>
      <c r="D125" s="5" t="s">
        <v>501</v>
      </c>
      <c r="E125" s="15" t="s">
        <v>1</v>
      </c>
      <c r="F125" s="16">
        <f>+IF('Copia de TABLA'!$E125 &lt;&gt; "", 1, 0)</f>
        <v>1</v>
      </c>
      <c r="G125" s="15" t="s">
        <v>62</v>
      </c>
      <c r="H125" s="16">
        <f>+IF('Copia de TABLA'!$G125 &lt;&gt; "", 1, 0)</f>
        <v>1</v>
      </c>
      <c r="I125" s="15" t="s">
        <v>59</v>
      </c>
      <c r="J125" s="16">
        <f>+IF('Copia de TABLA'!$I125 &lt;&gt; "", 1, 0)</f>
        <v>1</v>
      </c>
      <c r="K125" s="16">
        <f>+IF(AND('Copia de TABLA'!$F125=1,'Copia de TABLA'!$H125=1,'Copia de TABLA'!$J125=1), 1, 0)</f>
        <v>1</v>
      </c>
      <c r="L125" s="16">
        <v>3</v>
      </c>
      <c r="M125" s="5" t="s">
        <v>502</v>
      </c>
      <c r="N125" s="5" t="s">
        <v>503</v>
      </c>
      <c r="O125" s="17">
        <v>45230</v>
      </c>
      <c r="P125" s="5">
        <v>1</v>
      </c>
      <c r="Q125" s="5">
        <v>1</v>
      </c>
      <c r="R125" s="5">
        <v>1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18">
        <v>27.525400000000001</v>
      </c>
      <c r="AH125" s="19">
        <v>302</v>
      </c>
      <c r="AI125" s="19">
        <v>784</v>
      </c>
    </row>
    <row r="126" spans="1:35" ht="10.5" customHeight="1" x14ac:dyDescent="0.25">
      <c r="A126" s="5">
        <v>1255</v>
      </c>
      <c r="B126" s="5">
        <v>101868</v>
      </c>
      <c r="C126" s="5"/>
      <c r="D126" s="5" t="s">
        <v>504</v>
      </c>
      <c r="E126" s="15" t="s">
        <v>1</v>
      </c>
      <c r="F126" s="16">
        <f>+IF('Copia de TABLA'!$E126 &lt;&gt; "", 1, 0)</f>
        <v>1</v>
      </c>
      <c r="G126" s="15" t="s">
        <v>62</v>
      </c>
      <c r="H126" s="16">
        <f>+IF('Copia de TABLA'!$G126 &lt;&gt; "", 1, 0)</f>
        <v>1</v>
      </c>
      <c r="I126" s="15" t="s">
        <v>59</v>
      </c>
      <c r="J126" s="16">
        <f>+IF('Copia de TABLA'!$I126 &lt;&gt; "", 1, 0)</f>
        <v>1</v>
      </c>
      <c r="K126" s="16">
        <f>+IF(AND('Copia de TABLA'!$F126=1,'Copia de TABLA'!$H126=1,'Copia de TABLA'!$J126=1), 1, 0)</f>
        <v>1</v>
      </c>
      <c r="L126" s="16">
        <v>3</v>
      </c>
      <c r="M126" s="5" t="s">
        <v>505</v>
      </c>
      <c r="N126" s="5" t="s">
        <v>506</v>
      </c>
      <c r="O126" s="17">
        <v>45145</v>
      </c>
      <c r="P126" s="5">
        <v>1</v>
      </c>
      <c r="Q126" s="5">
        <v>1</v>
      </c>
      <c r="R126" s="5">
        <v>0</v>
      </c>
      <c r="S126" s="5">
        <v>1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</v>
      </c>
      <c r="AG126" s="18">
        <v>4.3246000000000002</v>
      </c>
      <c r="AH126" s="19">
        <v>8</v>
      </c>
      <c r="AI126" s="19">
        <v>8</v>
      </c>
    </row>
    <row r="127" spans="1:35" ht="10.5" customHeight="1" x14ac:dyDescent="0.25">
      <c r="A127" s="5">
        <v>116</v>
      </c>
      <c r="B127" s="5">
        <v>101869</v>
      </c>
      <c r="C127" s="5"/>
      <c r="D127" s="5" t="s">
        <v>507</v>
      </c>
      <c r="E127" s="15" t="s">
        <v>1</v>
      </c>
      <c r="F127" s="16">
        <f>+IF('Copia de TABLA'!$E127 &lt;&gt; "", 1, 0)</f>
        <v>1</v>
      </c>
      <c r="G127" s="15" t="s">
        <v>23</v>
      </c>
      <c r="H127" s="16">
        <f>+IF('Copia de TABLA'!$G127 &lt;&gt; "", 1, 0)</f>
        <v>1</v>
      </c>
      <c r="I127" s="15" t="s">
        <v>42</v>
      </c>
      <c r="J127" s="16">
        <f>+IF('Copia de TABLA'!$I127 &lt;&gt; "", 1, 0)</f>
        <v>1</v>
      </c>
      <c r="K127" s="16">
        <f>+IF(AND('Copia de TABLA'!$F127=1,'Copia de TABLA'!$H127=1,'Copia de TABLA'!$J127=1), 1, 0)</f>
        <v>1</v>
      </c>
      <c r="L127" s="16">
        <v>3</v>
      </c>
      <c r="M127" s="5" t="s">
        <v>508</v>
      </c>
      <c r="N127" s="5" t="s">
        <v>509</v>
      </c>
      <c r="O127" s="17">
        <v>44854</v>
      </c>
      <c r="P127" s="5">
        <v>0</v>
      </c>
      <c r="Q127" s="5">
        <v>1</v>
      </c>
      <c r="R127" s="5">
        <v>0</v>
      </c>
      <c r="S127" s="5">
        <v>1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</v>
      </c>
      <c r="AG127" s="18">
        <v>0.57950000000000002</v>
      </c>
      <c r="AH127" s="19">
        <v>1</v>
      </c>
      <c r="AI127" s="19">
        <v>1</v>
      </c>
    </row>
    <row r="128" spans="1:35" ht="10.5" customHeight="1" x14ac:dyDescent="0.25">
      <c r="A128" s="5">
        <v>487</v>
      </c>
      <c r="B128" s="5">
        <v>101870</v>
      </c>
      <c r="C128" s="5"/>
      <c r="D128" s="5" t="s">
        <v>510</v>
      </c>
      <c r="E128" s="15" t="s">
        <v>1</v>
      </c>
      <c r="F128" s="16">
        <f>+IF('Copia de TABLA'!$E128 &lt;&gt; "", 1, 0)</f>
        <v>1</v>
      </c>
      <c r="G128" s="15" t="s">
        <v>23</v>
      </c>
      <c r="H128" s="16">
        <f>+IF('Copia de TABLA'!$G128 &lt;&gt; "", 1, 0)</f>
        <v>1</v>
      </c>
      <c r="I128" s="15" t="s">
        <v>52</v>
      </c>
      <c r="J128" s="16">
        <f>+IF('Copia de TABLA'!$I128 &lt;&gt; "", 1, 0)</f>
        <v>1</v>
      </c>
      <c r="K128" s="16">
        <f>+IF(AND('Copia de TABLA'!$F128=1,'Copia de TABLA'!$H128=1,'Copia de TABLA'!$J128=1), 1, 0)</f>
        <v>1</v>
      </c>
      <c r="L128" s="16">
        <v>3</v>
      </c>
      <c r="M128" s="5" t="s">
        <v>510</v>
      </c>
      <c r="N128" s="5" t="s">
        <v>511</v>
      </c>
      <c r="O128" s="17">
        <v>45010</v>
      </c>
      <c r="P128" s="5">
        <v>1</v>
      </c>
      <c r="Q128" s="5">
        <v>1</v>
      </c>
      <c r="R128" s="5">
        <v>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</v>
      </c>
      <c r="AG128" s="18">
        <v>0</v>
      </c>
      <c r="AH128" s="19">
        <v>1</v>
      </c>
      <c r="AI128" s="19">
        <v>1</v>
      </c>
    </row>
    <row r="129" spans="1:35" ht="10.5" customHeight="1" x14ac:dyDescent="0.25">
      <c r="A129" s="5">
        <v>2605</v>
      </c>
      <c r="B129" s="5">
        <v>101874</v>
      </c>
      <c r="C129" s="5"/>
      <c r="D129" s="5" t="s">
        <v>512</v>
      </c>
      <c r="E129" s="15" t="s">
        <v>1</v>
      </c>
      <c r="F129" s="16">
        <f>+IF('Copia de TABLA'!$E129 &lt;&gt; "", 1, 0)</f>
        <v>1</v>
      </c>
      <c r="G129" s="15" t="s">
        <v>23</v>
      </c>
      <c r="H129" s="16">
        <f>+IF('Copia de TABLA'!$G129 &lt;&gt; "", 1, 0)</f>
        <v>1</v>
      </c>
      <c r="I129" s="15" t="s">
        <v>30</v>
      </c>
      <c r="J129" s="16">
        <f>+IF('Copia de TABLA'!$I129 &lt;&gt; "", 1, 0)</f>
        <v>1</v>
      </c>
      <c r="K129" s="16">
        <f>+IF(AND('Copia de TABLA'!$F129=1,'Copia de TABLA'!$H129=1,'Copia de TABLA'!$J129=1), 1, 0)</f>
        <v>1</v>
      </c>
      <c r="L129" s="16">
        <v>3</v>
      </c>
      <c r="M129" s="5" t="s">
        <v>513</v>
      </c>
      <c r="N129" s="5" t="s">
        <v>514</v>
      </c>
      <c r="O129" s="17">
        <v>45225</v>
      </c>
      <c r="P129" s="5">
        <v>1</v>
      </c>
      <c r="Q129" s="5">
        <v>1</v>
      </c>
      <c r="R129" s="5">
        <v>1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</v>
      </c>
      <c r="AG129" s="18">
        <v>49.034300000000002</v>
      </c>
      <c r="AH129" s="19">
        <v>113</v>
      </c>
      <c r="AI129" s="19">
        <v>157</v>
      </c>
    </row>
    <row r="130" spans="1:35" ht="10.5" customHeight="1" x14ac:dyDescent="0.25">
      <c r="A130" s="5">
        <v>1602</v>
      </c>
      <c r="B130" s="5">
        <v>101877</v>
      </c>
      <c r="C130" s="5"/>
      <c r="D130" s="5" t="s">
        <v>515</v>
      </c>
      <c r="E130" s="15" t="s">
        <v>1</v>
      </c>
      <c r="F130" s="16">
        <f>+IF('Copia de TABLA'!$E130 &lt;&gt; "", 1, 0)</f>
        <v>1</v>
      </c>
      <c r="G130" s="15" t="s">
        <v>63</v>
      </c>
      <c r="H130" s="16">
        <f>+IF('Copia de TABLA'!$G130 &lt;&gt; "", 1, 0)</f>
        <v>1</v>
      </c>
      <c r="I130" s="15" t="s">
        <v>66</v>
      </c>
      <c r="J130" s="16">
        <f>+IF('Copia de TABLA'!$I130 &lt;&gt; "", 1, 0)</f>
        <v>1</v>
      </c>
      <c r="K130" s="16">
        <f>+IF(AND('Copia de TABLA'!$F130=1,'Copia de TABLA'!$H130=1,'Copia de TABLA'!$J130=1), 1, 0)</f>
        <v>1</v>
      </c>
      <c r="L130" s="16">
        <v>1</v>
      </c>
      <c r="M130" s="5" t="s">
        <v>516</v>
      </c>
      <c r="N130" s="5" t="s">
        <v>517</v>
      </c>
      <c r="O130" s="17">
        <v>45181</v>
      </c>
      <c r="P130" s="5">
        <v>1</v>
      </c>
      <c r="Q130" s="5">
        <v>1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1</v>
      </c>
      <c r="AF130" s="5">
        <v>0</v>
      </c>
      <c r="AG130" s="18">
        <v>0.50009999999999999</v>
      </c>
      <c r="AH130" s="19">
        <v>2</v>
      </c>
      <c r="AI130" s="19">
        <v>2</v>
      </c>
    </row>
    <row r="131" spans="1:35" ht="10.5" customHeight="1" x14ac:dyDescent="0.25">
      <c r="A131" s="5">
        <v>2606</v>
      </c>
      <c r="B131" s="5">
        <v>101879</v>
      </c>
      <c r="C131" s="5"/>
      <c r="D131" s="5" t="s">
        <v>518</v>
      </c>
      <c r="E131" s="15" t="s">
        <v>1</v>
      </c>
      <c r="F131" s="16">
        <f>+IF('Copia de TABLA'!$E131 &lt;&gt; "", 1, 0)</f>
        <v>1</v>
      </c>
      <c r="G131" s="15" t="s">
        <v>23</v>
      </c>
      <c r="H131" s="16">
        <f>+IF('Copia de TABLA'!$G131 &lt;&gt; "", 1, 0)</f>
        <v>1</v>
      </c>
      <c r="I131" s="15" t="s">
        <v>49</v>
      </c>
      <c r="J131" s="16">
        <f>+IF('Copia de TABLA'!$I131 &lt;&gt; "", 1, 0)</f>
        <v>1</v>
      </c>
      <c r="K131" s="16">
        <f>+IF(AND('Copia de TABLA'!$F131=1,'Copia de TABLA'!$H131=1,'Copia de TABLA'!$J131=1), 1, 0)</f>
        <v>1</v>
      </c>
      <c r="L131" s="16">
        <v>3</v>
      </c>
      <c r="M131" s="5" t="s">
        <v>519</v>
      </c>
      <c r="N131" s="5" t="s">
        <v>520</v>
      </c>
      <c r="O131" s="17">
        <v>45225</v>
      </c>
      <c r="P131" s="5">
        <v>1</v>
      </c>
      <c r="Q131" s="5">
        <v>1</v>
      </c>
      <c r="R131" s="5">
        <v>1</v>
      </c>
      <c r="S131" s="5">
        <v>1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1</v>
      </c>
      <c r="AG131" s="18">
        <v>3.7181999999999999</v>
      </c>
      <c r="AH131" s="19">
        <v>19</v>
      </c>
      <c r="AI131" s="19">
        <v>21</v>
      </c>
    </row>
    <row r="132" spans="1:35" ht="10.5" customHeight="1" x14ac:dyDescent="0.25">
      <c r="A132" s="5">
        <v>1618</v>
      </c>
      <c r="B132" s="5">
        <v>101882</v>
      </c>
      <c r="C132" s="5"/>
      <c r="D132" s="5" t="s">
        <v>521</v>
      </c>
      <c r="E132" s="15" t="s">
        <v>1</v>
      </c>
      <c r="F132" s="16">
        <f>+IF('Copia de TABLA'!$E132 &lt;&gt; "", 1, 0)</f>
        <v>1</v>
      </c>
      <c r="G132" s="15" t="s">
        <v>23</v>
      </c>
      <c r="H132" s="16">
        <f>+IF('Copia de TABLA'!$G132 &lt;&gt; "", 1, 0)</f>
        <v>1</v>
      </c>
      <c r="I132" s="15" t="s">
        <v>24</v>
      </c>
      <c r="J132" s="16">
        <f>+IF('Copia de TABLA'!$I132 &lt;&gt; "", 1, 0)</f>
        <v>1</v>
      </c>
      <c r="K132" s="16">
        <f>+IF(AND('Copia de TABLA'!$F132=1,'Copia de TABLA'!$H132=1,'Copia de TABLA'!$J132=1), 1, 0)</f>
        <v>1</v>
      </c>
      <c r="L132" s="16">
        <v>3</v>
      </c>
      <c r="M132" s="5" t="s">
        <v>522</v>
      </c>
      <c r="N132" s="5" t="s">
        <v>523</v>
      </c>
      <c r="O132" s="17">
        <v>45182</v>
      </c>
      <c r="P132" s="5">
        <v>1</v>
      </c>
      <c r="Q132" s="5">
        <v>1</v>
      </c>
      <c r="R132" s="5">
        <v>0</v>
      </c>
      <c r="S132" s="5">
        <v>1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1</v>
      </c>
      <c r="AG132" s="18">
        <v>0.38279999999999997</v>
      </c>
      <c r="AH132" s="19">
        <v>2</v>
      </c>
      <c r="AI132" s="19">
        <v>2</v>
      </c>
    </row>
    <row r="133" spans="1:35" x14ac:dyDescent="0.25">
      <c r="A133" s="5">
        <v>2786</v>
      </c>
      <c r="B133" s="5">
        <v>101883</v>
      </c>
      <c r="C133" s="5"/>
      <c r="D133" s="5" t="s">
        <v>524</v>
      </c>
      <c r="E133" s="15" t="s">
        <v>1</v>
      </c>
      <c r="F133" s="16">
        <f>+IF('Copia de TABLA'!$E133 &lt;&gt; "", 1, 0)</f>
        <v>1</v>
      </c>
      <c r="G133" s="15" t="s">
        <v>23</v>
      </c>
      <c r="H133" s="16">
        <f>+IF('Copia de TABLA'!$G133 &lt;&gt; "", 1, 0)</f>
        <v>1</v>
      </c>
      <c r="I133" s="15" t="s">
        <v>25</v>
      </c>
      <c r="J133" s="16">
        <f>+IF('Copia de TABLA'!$I133 &lt;&gt; "", 1, 0)</f>
        <v>1</v>
      </c>
      <c r="K133" s="16">
        <f>+IF(AND('Copia de TABLA'!$F133=1,'Copia de TABLA'!$H133=1,'Copia de TABLA'!$J133=1), 1, 0)</f>
        <v>1</v>
      </c>
      <c r="L133" s="16">
        <v>3</v>
      </c>
      <c r="M133" s="5" t="s">
        <v>524</v>
      </c>
      <c r="N133" s="5" t="s">
        <v>525</v>
      </c>
      <c r="O133" s="17">
        <v>45229</v>
      </c>
      <c r="P133" s="5">
        <v>1</v>
      </c>
      <c r="Q133" s="5">
        <v>1</v>
      </c>
      <c r="R133" s="5">
        <v>1</v>
      </c>
      <c r="S133" s="5">
        <v>1</v>
      </c>
      <c r="T133" s="5">
        <v>1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1</v>
      </c>
      <c r="AF133" s="5">
        <v>0</v>
      </c>
      <c r="AG133" s="18">
        <v>48.1708</v>
      </c>
      <c r="AH133" s="19">
        <v>129</v>
      </c>
      <c r="AI133" s="19">
        <v>155</v>
      </c>
    </row>
    <row r="134" spans="1:35" ht="10.5" hidden="1" customHeight="1" x14ac:dyDescent="0.25">
      <c r="A134" s="5">
        <v>1097</v>
      </c>
      <c r="B134" s="5">
        <v>101884</v>
      </c>
      <c r="C134" s="5"/>
      <c r="D134" s="5" t="s">
        <v>526</v>
      </c>
      <c r="E134" s="15"/>
      <c r="F134" s="16">
        <f>+IF('Copia de TABLA'!$E134 &lt;&gt; "", 1, 0)</f>
        <v>0</v>
      </c>
      <c r="G134" s="15"/>
      <c r="H134" s="16">
        <f>+IF('Copia de TABLA'!$G134 &lt;&gt; "", 1, 0)</f>
        <v>0</v>
      </c>
      <c r="I134" s="15"/>
      <c r="J134" s="16">
        <f>+IF('Copia de TABLA'!$I134 &lt;&gt; "", 1, 0)</f>
        <v>0</v>
      </c>
      <c r="K134" s="16">
        <f>+IF(AND('Copia de TABLA'!$F134=1,'Copia de TABLA'!$H134=1,'Copia de TABLA'!$J134=1), 1, 0)</f>
        <v>0</v>
      </c>
      <c r="L134" s="16"/>
      <c r="M134" s="5" t="s">
        <v>526</v>
      </c>
      <c r="N134" s="5" t="s">
        <v>527</v>
      </c>
      <c r="O134" s="17">
        <v>45125</v>
      </c>
      <c r="P134" s="5">
        <v>1</v>
      </c>
      <c r="Q134" s="5">
        <v>1</v>
      </c>
      <c r="R134" s="5">
        <v>0</v>
      </c>
      <c r="S134" s="5">
        <v>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18">
        <v>22.9878</v>
      </c>
      <c r="AH134" s="19">
        <v>51</v>
      </c>
      <c r="AI134" s="19">
        <v>51</v>
      </c>
    </row>
    <row r="135" spans="1:35" ht="10.5" customHeight="1" x14ac:dyDescent="0.25">
      <c r="A135" s="5">
        <v>229</v>
      </c>
      <c r="B135" s="5">
        <v>101885</v>
      </c>
      <c r="C135" s="5"/>
      <c r="D135" s="5" t="s">
        <v>528</v>
      </c>
      <c r="E135" s="15" t="s">
        <v>529</v>
      </c>
      <c r="F135" s="16">
        <f>+IF('Copia de TABLA'!$E135 &lt;&gt; "", 1, 0)</f>
        <v>1</v>
      </c>
      <c r="G135" s="15" t="s">
        <v>529</v>
      </c>
      <c r="H135" s="16">
        <f>+IF('Copia de TABLA'!$G135 &lt;&gt; "", 1, 0)</f>
        <v>1</v>
      </c>
      <c r="I135" s="15" t="s">
        <v>529</v>
      </c>
      <c r="J135" s="16">
        <f>+IF('Copia de TABLA'!$I135 &lt;&gt; "", 1, 0)</f>
        <v>1</v>
      </c>
      <c r="K135" s="16">
        <f>+IF(AND('Copia de TABLA'!$F135=1,'Copia de TABLA'!$H135=1,'Copia de TABLA'!$J135=1), 1, 0)</f>
        <v>1</v>
      </c>
      <c r="L135" s="16"/>
      <c r="M135" s="5" t="s">
        <v>530</v>
      </c>
      <c r="N135" s="5" t="s">
        <v>531</v>
      </c>
      <c r="O135" s="17">
        <v>44911</v>
      </c>
      <c r="P135" s="5">
        <v>1</v>
      </c>
      <c r="Q135" s="5">
        <v>1</v>
      </c>
      <c r="R135" s="5">
        <v>0</v>
      </c>
      <c r="S135" s="5">
        <v>1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18">
        <v>2.0005999999999999</v>
      </c>
      <c r="AH135" s="19">
        <v>1</v>
      </c>
      <c r="AI135" s="19">
        <v>1</v>
      </c>
    </row>
    <row r="136" spans="1:35" ht="10.5" customHeight="1" x14ac:dyDescent="0.25">
      <c r="A136" s="5">
        <v>1087</v>
      </c>
      <c r="B136" s="5">
        <v>101889</v>
      </c>
      <c r="C136" s="5"/>
      <c r="D136" s="5" t="s">
        <v>532</v>
      </c>
      <c r="E136" s="15" t="s">
        <v>1</v>
      </c>
      <c r="F136" s="16">
        <f>+IF('Copia de TABLA'!$E136 &lt;&gt; "", 1, 0)</f>
        <v>1</v>
      </c>
      <c r="G136" s="15" t="s">
        <v>23</v>
      </c>
      <c r="H136" s="16">
        <f>+IF('Copia de TABLA'!$G136 &lt;&gt; "", 1, 0)</f>
        <v>1</v>
      </c>
      <c r="I136" s="15" t="s">
        <v>54</v>
      </c>
      <c r="J136" s="16">
        <f>+IF('Copia de TABLA'!$I136 &lt;&gt; "", 1, 0)</f>
        <v>1</v>
      </c>
      <c r="K136" s="16">
        <f>+IF(AND('Copia de TABLA'!$F136=1,'Copia de TABLA'!$H136=1,'Copia de TABLA'!$J136=1), 1, 0)</f>
        <v>1</v>
      </c>
      <c r="L136" s="16">
        <v>3</v>
      </c>
      <c r="M136" s="5" t="s">
        <v>532</v>
      </c>
      <c r="N136" s="5" t="s">
        <v>533</v>
      </c>
      <c r="O136" s="17">
        <v>45124</v>
      </c>
      <c r="P136" s="5">
        <v>1</v>
      </c>
      <c r="Q136" s="5">
        <v>1</v>
      </c>
      <c r="R136" s="5">
        <v>0</v>
      </c>
      <c r="S136" s="5">
        <v>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1</v>
      </c>
      <c r="AF136" s="5">
        <v>0</v>
      </c>
      <c r="AG136" s="18">
        <v>0</v>
      </c>
      <c r="AH136" s="19">
        <v>1</v>
      </c>
      <c r="AI136" s="19">
        <v>1</v>
      </c>
    </row>
    <row r="137" spans="1:35" ht="10.5" customHeight="1" x14ac:dyDescent="0.25">
      <c r="A137" s="5">
        <v>2787</v>
      </c>
      <c r="B137" s="5">
        <v>101893</v>
      </c>
      <c r="C137" s="5"/>
      <c r="D137" s="5" t="s">
        <v>534</v>
      </c>
      <c r="E137" s="15" t="s">
        <v>1</v>
      </c>
      <c r="F137" s="16">
        <f>+IF('Copia de TABLA'!$E137 &lt;&gt; "", 1, 0)</f>
        <v>1</v>
      </c>
      <c r="G137" s="15" t="s">
        <v>23</v>
      </c>
      <c r="H137" s="16">
        <f>+IF('Copia de TABLA'!$G137 &lt;&gt; "", 1, 0)</f>
        <v>1</v>
      </c>
      <c r="I137" s="15" t="s">
        <v>60</v>
      </c>
      <c r="J137" s="16">
        <f>+IF('Copia de TABLA'!$I137 &lt;&gt; "", 1, 0)</f>
        <v>1</v>
      </c>
      <c r="K137" s="16">
        <f>+IF(AND('Copia de TABLA'!$F137=1,'Copia de TABLA'!$H137=1,'Copia de TABLA'!$J137=1), 1, 0)</f>
        <v>1</v>
      </c>
      <c r="L137" s="16">
        <v>3</v>
      </c>
      <c r="M137" s="5" t="s">
        <v>535</v>
      </c>
      <c r="N137" s="5" t="s">
        <v>536</v>
      </c>
      <c r="O137" s="17">
        <v>45229</v>
      </c>
      <c r="P137" s="5">
        <v>1</v>
      </c>
      <c r="Q137" s="5">
        <v>1</v>
      </c>
      <c r="R137" s="5">
        <v>1</v>
      </c>
      <c r="S137" s="5">
        <v>1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1</v>
      </c>
      <c r="AG137" s="18">
        <v>55.770699999999998</v>
      </c>
      <c r="AH137" s="19">
        <v>185</v>
      </c>
      <c r="AI137" s="19">
        <v>209</v>
      </c>
    </row>
    <row r="138" spans="1:35" ht="10.5" customHeight="1" x14ac:dyDescent="0.25">
      <c r="A138" s="5">
        <v>3031</v>
      </c>
      <c r="B138" s="5">
        <v>101895</v>
      </c>
      <c r="C138" s="5"/>
      <c r="D138" s="5" t="s">
        <v>537</v>
      </c>
      <c r="E138" s="15" t="s">
        <v>1</v>
      </c>
      <c r="F138" s="16">
        <f>+IF('Copia de TABLA'!$E138 &lt;&gt; "", 1, 0)</f>
        <v>1</v>
      </c>
      <c r="G138" s="15" t="s">
        <v>23</v>
      </c>
      <c r="H138" s="16">
        <f>+IF('Copia de TABLA'!$G138 &lt;&gt; "", 1, 0)</f>
        <v>1</v>
      </c>
      <c r="I138" s="15" t="s">
        <v>26</v>
      </c>
      <c r="J138" s="16">
        <f>+IF('Copia de TABLA'!$I138 &lt;&gt; "", 1, 0)</f>
        <v>1</v>
      </c>
      <c r="K138" s="16">
        <f>+IF(AND('Copia de TABLA'!$F138=1,'Copia de TABLA'!$H138=1,'Copia de TABLA'!$J138=1), 1, 0)</f>
        <v>1</v>
      </c>
      <c r="L138" s="16">
        <v>3</v>
      </c>
      <c r="M138" s="5" t="s">
        <v>537</v>
      </c>
      <c r="N138" s="5" t="s">
        <v>538</v>
      </c>
      <c r="O138" s="17">
        <v>45230</v>
      </c>
      <c r="P138" s="5">
        <v>1</v>
      </c>
      <c r="Q138" s="5">
        <v>1</v>
      </c>
      <c r="R138" s="5">
        <v>1</v>
      </c>
      <c r="S138" s="5">
        <v>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1</v>
      </c>
      <c r="AG138" s="18">
        <v>156.30009999999999</v>
      </c>
      <c r="AH138" s="19">
        <v>415</v>
      </c>
      <c r="AI138" s="19">
        <v>485</v>
      </c>
    </row>
    <row r="139" spans="1:35" ht="10.5" customHeight="1" x14ac:dyDescent="0.25">
      <c r="A139" s="5">
        <v>2788</v>
      </c>
      <c r="B139" s="5">
        <v>101897</v>
      </c>
      <c r="C139" s="5"/>
      <c r="D139" s="5" t="s">
        <v>539</v>
      </c>
      <c r="E139" s="15" t="s">
        <v>1</v>
      </c>
      <c r="F139" s="16">
        <f>+IF('Copia de TABLA'!$E139 &lt;&gt; "", 1, 0)</f>
        <v>1</v>
      </c>
      <c r="G139" s="15" t="s">
        <v>23</v>
      </c>
      <c r="H139" s="16">
        <f>+IF('Copia de TABLA'!$G139 &lt;&gt; "", 1, 0)</f>
        <v>1</v>
      </c>
      <c r="I139" s="15" t="s">
        <v>30</v>
      </c>
      <c r="J139" s="16">
        <f>+IF('Copia de TABLA'!$I139 &lt;&gt; "", 1, 0)</f>
        <v>1</v>
      </c>
      <c r="K139" s="16">
        <f>+IF(AND('Copia de TABLA'!$F139=1,'Copia de TABLA'!$H139=1,'Copia de TABLA'!$J139=1), 1, 0)</f>
        <v>1</v>
      </c>
      <c r="L139" s="16">
        <v>3</v>
      </c>
      <c r="M139" s="5" t="s">
        <v>539</v>
      </c>
      <c r="N139" s="5" t="s">
        <v>540</v>
      </c>
      <c r="O139" s="17">
        <v>45229</v>
      </c>
      <c r="P139" s="5">
        <v>1</v>
      </c>
      <c r="Q139" s="5">
        <v>1</v>
      </c>
      <c r="R139" s="5">
        <v>1</v>
      </c>
      <c r="S139" s="5">
        <v>1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</v>
      </c>
      <c r="AG139" s="18">
        <v>31.3796</v>
      </c>
      <c r="AH139" s="19">
        <v>75</v>
      </c>
      <c r="AI139" s="19">
        <v>100</v>
      </c>
    </row>
    <row r="140" spans="1:35" ht="10.5" customHeight="1" x14ac:dyDescent="0.25">
      <c r="A140" s="5">
        <v>3032</v>
      </c>
      <c r="B140" s="5">
        <v>101898</v>
      </c>
      <c r="C140" s="5"/>
      <c r="D140" s="5" t="s">
        <v>541</v>
      </c>
      <c r="E140" s="15" t="s">
        <v>1</v>
      </c>
      <c r="F140" s="16">
        <f>+IF('Copia de TABLA'!$E140 &lt;&gt; "", 1, 0)</f>
        <v>1</v>
      </c>
      <c r="G140" s="15" t="s">
        <v>23</v>
      </c>
      <c r="H140" s="16">
        <f>+IF('Copia de TABLA'!$G140 &lt;&gt; "", 1, 0)</f>
        <v>1</v>
      </c>
      <c r="I140" s="15" t="s">
        <v>38</v>
      </c>
      <c r="J140" s="16">
        <f>+IF('Copia de TABLA'!$I140 &lt;&gt; "", 1, 0)</f>
        <v>1</v>
      </c>
      <c r="K140" s="16">
        <f>+IF(AND('Copia de TABLA'!$F140=1,'Copia de TABLA'!$H140=1,'Copia de TABLA'!$J140=1), 1, 0)</f>
        <v>1</v>
      </c>
      <c r="L140" s="16">
        <v>3</v>
      </c>
      <c r="M140" s="5" t="s">
        <v>247</v>
      </c>
      <c r="N140" s="5" t="s">
        <v>542</v>
      </c>
      <c r="O140" s="17">
        <v>45230</v>
      </c>
      <c r="P140" s="5">
        <v>1</v>
      </c>
      <c r="Q140" s="5">
        <v>1</v>
      </c>
      <c r="R140" s="5">
        <v>1</v>
      </c>
      <c r="S140" s="5">
        <v>1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18">
        <v>157.7647</v>
      </c>
      <c r="AH140" s="19">
        <v>551</v>
      </c>
      <c r="AI140" s="19">
        <v>732</v>
      </c>
    </row>
    <row r="141" spans="1:35" ht="10.5" customHeight="1" x14ac:dyDescent="0.25">
      <c r="A141" s="5">
        <v>1967</v>
      </c>
      <c r="B141" s="5">
        <v>101899</v>
      </c>
      <c r="C141" s="5"/>
      <c r="D141" s="5" t="s">
        <v>543</v>
      </c>
      <c r="E141" s="15" t="s">
        <v>1</v>
      </c>
      <c r="F141" s="16">
        <f>+IF('Copia de TABLA'!$E141 &lt;&gt; "", 1, 0)</f>
        <v>1</v>
      </c>
      <c r="G141" s="15" t="s">
        <v>23</v>
      </c>
      <c r="H141" s="16">
        <f>+IF('Copia de TABLA'!$G141 &lt;&gt; "", 1, 0)</f>
        <v>1</v>
      </c>
      <c r="I141" s="15" t="s">
        <v>56</v>
      </c>
      <c r="J141" s="16">
        <f>+IF('Copia de TABLA'!$I141 &lt;&gt; "", 1, 0)</f>
        <v>1</v>
      </c>
      <c r="K141" s="16">
        <f>+IF(AND('Copia de TABLA'!$F141=1,'Copia de TABLA'!$H141=1,'Copia de TABLA'!$J141=1), 1, 0)</f>
        <v>1</v>
      </c>
      <c r="L141" s="16">
        <v>3</v>
      </c>
      <c r="M141" s="5" t="s">
        <v>544</v>
      </c>
      <c r="N141" s="5" t="s">
        <v>545</v>
      </c>
      <c r="O141" s="17">
        <v>45205</v>
      </c>
      <c r="P141" s="5">
        <v>1</v>
      </c>
      <c r="Q141" s="5">
        <v>1</v>
      </c>
      <c r="R141" s="5">
        <v>0</v>
      </c>
      <c r="S141" s="5">
        <v>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18">
        <v>13.394500000000001</v>
      </c>
      <c r="AH141" s="19">
        <v>19</v>
      </c>
      <c r="AI141" s="19">
        <v>19</v>
      </c>
    </row>
    <row r="142" spans="1:35" ht="10.5" customHeight="1" x14ac:dyDescent="0.25">
      <c r="A142" s="5">
        <v>2789</v>
      </c>
      <c r="B142" s="5">
        <v>101900</v>
      </c>
      <c r="C142" s="5"/>
      <c r="D142" s="5" t="s">
        <v>546</v>
      </c>
      <c r="E142" s="15" t="s">
        <v>1</v>
      </c>
      <c r="F142" s="16">
        <f>+IF('Copia de TABLA'!$E142 &lt;&gt; "", 1, 0)</f>
        <v>1</v>
      </c>
      <c r="G142" s="15" t="s">
        <v>23</v>
      </c>
      <c r="H142" s="16">
        <f>+IF('Copia de TABLA'!$G142 &lt;&gt; "", 1, 0)</f>
        <v>1</v>
      </c>
      <c r="I142" s="15" t="s">
        <v>38</v>
      </c>
      <c r="J142" s="16">
        <f>+IF('Copia de TABLA'!$I142 &lt;&gt; "", 1, 0)</f>
        <v>1</v>
      </c>
      <c r="K142" s="16">
        <f>+IF(AND('Copia de TABLA'!$F142=1,'Copia de TABLA'!$H142=1,'Copia de TABLA'!$J142=1), 1, 0)</f>
        <v>1</v>
      </c>
      <c r="L142" s="16">
        <v>3</v>
      </c>
      <c r="M142" s="5" t="s">
        <v>547</v>
      </c>
      <c r="N142" s="5" t="s">
        <v>548</v>
      </c>
      <c r="O142" s="17">
        <v>45229</v>
      </c>
      <c r="P142" s="5">
        <v>1</v>
      </c>
      <c r="Q142" s="5">
        <v>1</v>
      </c>
      <c r="R142" s="5">
        <v>1</v>
      </c>
      <c r="S142" s="5">
        <v>1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</v>
      </c>
      <c r="AG142" s="18">
        <v>10.226000000000001</v>
      </c>
      <c r="AH142" s="19">
        <v>33</v>
      </c>
      <c r="AI142" s="19">
        <v>45</v>
      </c>
    </row>
    <row r="143" spans="1:35" ht="10.5" customHeight="1" x14ac:dyDescent="0.25">
      <c r="A143" s="5">
        <v>1788</v>
      </c>
      <c r="B143" s="5">
        <v>101901</v>
      </c>
      <c r="C143" s="5"/>
      <c r="D143" s="5" t="s">
        <v>549</v>
      </c>
      <c r="E143" s="15" t="s">
        <v>1</v>
      </c>
      <c r="F143" s="16">
        <f>+IF('Copia de TABLA'!$E143 &lt;&gt; "", 1, 0)</f>
        <v>1</v>
      </c>
      <c r="G143" s="15" t="s">
        <v>23</v>
      </c>
      <c r="H143" s="16">
        <f>+IF('Copia de TABLA'!$G143 &lt;&gt; "", 1, 0)</f>
        <v>1</v>
      </c>
      <c r="I143" s="15" t="s">
        <v>40</v>
      </c>
      <c r="J143" s="16">
        <f>+IF('Copia de TABLA'!$I143 &lt;&gt; "", 1, 0)</f>
        <v>1</v>
      </c>
      <c r="K143" s="16">
        <f>+IF(AND('Copia de TABLA'!$F143=1,'Copia de TABLA'!$H143=1,'Copia de TABLA'!$J143=1), 1, 0)</f>
        <v>1</v>
      </c>
      <c r="L143" s="16">
        <v>3</v>
      </c>
      <c r="M143" s="5" t="s">
        <v>549</v>
      </c>
      <c r="N143" s="5" t="s">
        <v>550</v>
      </c>
      <c r="O143" s="17">
        <v>45196</v>
      </c>
      <c r="P143" s="5">
        <v>1</v>
      </c>
      <c r="Q143" s="5">
        <v>1</v>
      </c>
      <c r="R143" s="5">
        <v>0</v>
      </c>
      <c r="S143" s="5">
        <v>1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1</v>
      </c>
      <c r="AG143" s="18">
        <v>8.0597999999999992</v>
      </c>
      <c r="AH143" s="19">
        <v>20</v>
      </c>
      <c r="AI143" s="19">
        <v>20</v>
      </c>
    </row>
    <row r="144" spans="1:35" ht="10.5" customHeight="1" x14ac:dyDescent="0.25">
      <c r="A144" s="5">
        <v>400</v>
      </c>
      <c r="B144" s="5">
        <v>101902</v>
      </c>
      <c r="C144" s="5"/>
      <c r="D144" s="5" t="s">
        <v>551</v>
      </c>
      <c r="E144" s="15" t="s">
        <v>1</v>
      </c>
      <c r="F144" s="16">
        <f>+IF('Copia de TABLA'!$E144 &lt;&gt; "", 1, 0)</f>
        <v>1</v>
      </c>
      <c r="G144" s="15" t="s">
        <v>23</v>
      </c>
      <c r="H144" s="16">
        <f>+IF('Copia de TABLA'!$G144 &lt;&gt; "", 1, 0)</f>
        <v>1</v>
      </c>
      <c r="I144" s="15" t="s">
        <v>43</v>
      </c>
      <c r="J144" s="16">
        <f>+IF('Copia de TABLA'!$I144 &lt;&gt; "", 1, 0)</f>
        <v>1</v>
      </c>
      <c r="K144" s="16">
        <f>+IF(AND('Copia de TABLA'!$F144=1,'Copia de TABLA'!$H144=1,'Copia de TABLA'!$J144=1), 1, 0)</f>
        <v>1</v>
      </c>
      <c r="L144" s="16">
        <v>3</v>
      </c>
      <c r="M144" s="5" t="s">
        <v>551</v>
      </c>
      <c r="N144" s="5" t="s">
        <v>552</v>
      </c>
      <c r="O144" s="17">
        <v>44982</v>
      </c>
      <c r="P144" s="5">
        <v>1</v>
      </c>
      <c r="Q144" s="5">
        <v>1</v>
      </c>
      <c r="R144" s="5">
        <v>0</v>
      </c>
      <c r="S144" s="5">
        <v>1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</v>
      </c>
      <c r="AG144" s="18">
        <v>1.0906</v>
      </c>
      <c r="AH144" s="19">
        <v>3</v>
      </c>
      <c r="AI144" s="19">
        <v>3</v>
      </c>
    </row>
    <row r="145" spans="1:35" ht="10.5" customHeight="1" x14ac:dyDescent="0.25">
      <c r="A145" s="5">
        <v>1869</v>
      </c>
      <c r="B145" s="5">
        <v>101903</v>
      </c>
      <c r="C145" s="5"/>
      <c r="D145" s="5" t="s">
        <v>553</v>
      </c>
      <c r="E145" s="15" t="s">
        <v>1</v>
      </c>
      <c r="F145" s="16">
        <f>+IF('Copia de TABLA'!$E145 &lt;&gt; "", 1, 0)</f>
        <v>1</v>
      </c>
      <c r="G145" s="15" t="s">
        <v>63</v>
      </c>
      <c r="H145" s="16">
        <f>+IF('Copia de TABLA'!$G145 &lt;&gt; "", 1, 0)</f>
        <v>1</v>
      </c>
      <c r="I145" s="15" t="s">
        <v>66</v>
      </c>
      <c r="J145" s="16">
        <f>+IF('Copia de TABLA'!$I145 &lt;&gt; "", 1, 0)</f>
        <v>1</v>
      </c>
      <c r="K145" s="16">
        <f>+IF(AND('Copia de TABLA'!$F145=1,'Copia de TABLA'!$H145=1,'Copia de TABLA'!$J145=1), 1, 0)</f>
        <v>1</v>
      </c>
      <c r="L145" s="16">
        <v>3</v>
      </c>
      <c r="M145" s="5" t="s">
        <v>553</v>
      </c>
      <c r="N145" s="5" t="s">
        <v>554</v>
      </c>
      <c r="O145" s="17">
        <v>45201</v>
      </c>
      <c r="P145" s="5">
        <v>1</v>
      </c>
      <c r="Q145" s="5">
        <v>1</v>
      </c>
      <c r="R145" s="5">
        <v>0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>
        <v>0</v>
      </c>
      <c r="AF145" s="5">
        <v>0</v>
      </c>
      <c r="AG145" s="18">
        <v>6.3769</v>
      </c>
      <c r="AH145" s="19">
        <v>7</v>
      </c>
      <c r="AI145" s="19">
        <v>7</v>
      </c>
    </row>
    <row r="146" spans="1:35" ht="10.5" customHeight="1" x14ac:dyDescent="0.25">
      <c r="A146" s="5">
        <v>2520</v>
      </c>
      <c r="B146" s="5">
        <v>101904</v>
      </c>
      <c r="C146" s="5"/>
      <c r="D146" s="5" t="s">
        <v>555</v>
      </c>
      <c r="E146" s="15" t="s">
        <v>1</v>
      </c>
      <c r="F146" s="16">
        <f>+IF('Copia de TABLA'!$E146 &lt;&gt; "", 1, 0)</f>
        <v>1</v>
      </c>
      <c r="G146" s="15" t="s">
        <v>23</v>
      </c>
      <c r="H146" s="16">
        <f>+IF('Copia de TABLA'!$G146 &lt;&gt; "", 1, 0)</f>
        <v>1</v>
      </c>
      <c r="I146" s="15" t="s">
        <v>50</v>
      </c>
      <c r="J146" s="16">
        <f>+IF('Copia de TABLA'!$I146 &lt;&gt; "", 1, 0)</f>
        <v>1</v>
      </c>
      <c r="K146" s="16">
        <f>+IF(AND('Copia de TABLA'!$F146=1,'Copia de TABLA'!$H146=1,'Copia de TABLA'!$J146=1), 1, 0)</f>
        <v>1</v>
      </c>
      <c r="L146" s="16">
        <v>3</v>
      </c>
      <c r="M146" s="5" t="s">
        <v>556</v>
      </c>
      <c r="N146" s="5" t="s">
        <v>557</v>
      </c>
      <c r="O146" s="17">
        <v>45224</v>
      </c>
      <c r="P146" s="5">
        <v>1</v>
      </c>
      <c r="Q146" s="5">
        <v>1</v>
      </c>
      <c r="R146" s="5">
        <v>1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1</v>
      </c>
      <c r="AG146" s="18">
        <v>15.5421</v>
      </c>
      <c r="AH146" s="19">
        <v>77</v>
      </c>
      <c r="AI146" s="19">
        <v>90</v>
      </c>
    </row>
    <row r="147" spans="1:35" ht="10.5" customHeight="1" x14ac:dyDescent="0.25">
      <c r="A147" s="5">
        <v>3033</v>
      </c>
      <c r="B147" s="5">
        <v>101905</v>
      </c>
      <c r="C147" s="5"/>
      <c r="D147" s="5" t="s">
        <v>558</v>
      </c>
      <c r="E147" s="15" t="s">
        <v>1</v>
      </c>
      <c r="F147" s="16">
        <f>+IF('Copia de TABLA'!$E147 &lt;&gt; "", 1, 0)</f>
        <v>1</v>
      </c>
      <c r="G147" s="15" t="s">
        <v>23</v>
      </c>
      <c r="H147" s="16">
        <f>+IF('Copia de TABLA'!$G147 &lt;&gt; "", 1, 0)</f>
        <v>1</v>
      </c>
      <c r="I147" s="15" t="s">
        <v>50</v>
      </c>
      <c r="J147" s="16">
        <f>+IF('Copia de TABLA'!$I147 &lt;&gt; "", 1, 0)</f>
        <v>1</v>
      </c>
      <c r="K147" s="16">
        <f>+IF(AND('Copia de TABLA'!$F147=1,'Copia de TABLA'!$H147=1,'Copia de TABLA'!$J147=1), 1, 0)</f>
        <v>1</v>
      </c>
      <c r="L147" s="16">
        <v>3</v>
      </c>
      <c r="M147" s="5" t="s">
        <v>559</v>
      </c>
      <c r="N147" s="5" t="s">
        <v>560</v>
      </c>
      <c r="O147" s="17">
        <v>45230</v>
      </c>
      <c r="P147" s="5">
        <v>1</v>
      </c>
      <c r="Q147" s="5">
        <v>1</v>
      </c>
      <c r="R147" s="5">
        <v>1</v>
      </c>
      <c r="S147" s="5">
        <v>1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18">
        <v>3.6511</v>
      </c>
      <c r="AH147" s="19">
        <v>9</v>
      </c>
      <c r="AI147" s="19">
        <v>10</v>
      </c>
    </row>
    <row r="148" spans="1:35" ht="10.5" customHeight="1" x14ac:dyDescent="0.25">
      <c r="A148" s="5">
        <v>2607</v>
      </c>
      <c r="B148" s="5">
        <v>101906</v>
      </c>
      <c r="C148" s="5"/>
      <c r="D148" s="5" t="s">
        <v>561</v>
      </c>
      <c r="E148" s="15" t="s">
        <v>1</v>
      </c>
      <c r="F148" s="16">
        <f>+IF('Copia de TABLA'!$E148 &lt;&gt; "", 1, 0)</f>
        <v>1</v>
      </c>
      <c r="G148" s="15" t="s">
        <v>23</v>
      </c>
      <c r="H148" s="16">
        <f>+IF('Copia de TABLA'!$G148 &lt;&gt; "", 1, 0)</f>
        <v>1</v>
      </c>
      <c r="I148" s="15" t="s">
        <v>32</v>
      </c>
      <c r="J148" s="16">
        <f>+IF('Copia de TABLA'!$I148 &lt;&gt; "", 1, 0)</f>
        <v>1</v>
      </c>
      <c r="K148" s="16">
        <f>+IF(AND('Copia de TABLA'!$F148=1,'Copia de TABLA'!$H148=1,'Copia de TABLA'!$J148=1), 1, 0)</f>
        <v>1</v>
      </c>
      <c r="L148" s="16">
        <v>3</v>
      </c>
      <c r="M148" s="5" t="s">
        <v>561</v>
      </c>
      <c r="N148" s="5" t="s">
        <v>562</v>
      </c>
      <c r="O148" s="17">
        <v>45225</v>
      </c>
      <c r="P148" s="5">
        <v>1</v>
      </c>
      <c r="Q148" s="5">
        <v>1</v>
      </c>
      <c r="R148" s="5">
        <v>1</v>
      </c>
      <c r="S148" s="5">
        <v>1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1</v>
      </c>
      <c r="AG148" s="18">
        <v>41.049500000000002</v>
      </c>
      <c r="AH148" s="19">
        <v>83</v>
      </c>
      <c r="AI148" s="19">
        <v>131</v>
      </c>
    </row>
    <row r="149" spans="1:35" ht="10.5" customHeight="1" x14ac:dyDescent="0.25">
      <c r="A149" s="5">
        <v>2521</v>
      </c>
      <c r="B149" s="5">
        <v>101907</v>
      </c>
      <c r="C149" s="5"/>
      <c r="D149" s="5" t="s">
        <v>563</v>
      </c>
      <c r="E149" s="15" t="s">
        <v>1</v>
      </c>
      <c r="F149" s="16">
        <f>+IF('Copia de TABLA'!$E149 &lt;&gt; "", 1, 0)</f>
        <v>1</v>
      </c>
      <c r="G149" s="15" t="s">
        <v>10</v>
      </c>
      <c r="H149" s="16">
        <f>+IF('Copia de TABLA'!$G149 &lt;&gt; "", 1, 0)</f>
        <v>1</v>
      </c>
      <c r="I149" s="15" t="s">
        <v>13</v>
      </c>
      <c r="J149" s="16">
        <f>+IF('Copia de TABLA'!$I149 &lt;&gt; "", 1, 0)</f>
        <v>1</v>
      </c>
      <c r="K149" s="16">
        <f>+IF(AND('Copia de TABLA'!$F149=1,'Copia de TABLA'!$H149=1,'Copia de TABLA'!$J149=1), 1, 0)</f>
        <v>1</v>
      </c>
      <c r="L149" s="16">
        <v>3</v>
      </c>
      <c r="M149" s="5" t="s">
        <v>564</v>
      </c>
      <c r="N149" s="5" t="s">
        <v>565</v>
      </c>
      <c r="O149" s="17">
        <v>45224</v>
      </c>
      <c r="P149" s="5">
        <v>1</v>
      </c>
      <c r="Q149" s="5">
        <v>1</v>
      </c>
      <c r="R149" s="5">
        <v>1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1</v>
      </c>
      <c r="AG149" s="18">
        <v>6.5682</v>
      </c>
      <c r="AH149" s="19">
        <v>27</v>
      </c>
      <c r="AI149" s="19">
        <v>42</v>
      </c>
    </row>
    <row r="150" spans="1:35" ht="10.5" customHeight="1" x14ac:dyDescent="0.25">
      <c r="A150" s="5">
        <v>3034</v>
      </c>
      <c r="B150" s="5">
        <v>101909</v>
      </c>
      <c r="C150" s="5"/>
      <c r="D150" s="5" t="s">
        <v>290</v>
      </c>
      <c r="E150" s="15" t="s">
        <v>1</v>
      </c>
      <c r="F150" s="16">
        <f>+IF('Copia de TABLA'!$E150 &lt;&gt; "", 1, 0)</f>
        <v>1</v>
      </c>
      <c r="G150" s="15" t="s">
        <v>23</v>
      </c>
      <c r="H150" s="16">
        <f>+IF('Copia de TABLA'!$G150 &lt;&gt; "", 1, 0)</f>
        <v>1</v>
      </c>
      <c r="I150" s="15" t="s">
        <v>28</v>
      </c>
      <c r="J150" s="16">
        <f>+IF('Copia de TABLA'!$I150 &lt;&gt; "", 1, 0)</f>
        <v>1</v>
      </c>
      <c r="K150" s="16">
        <f>+IF(AND('Copia de TABLA'!$F150=1,'Copia de TABLA'!$H150=1,'Copia de TABLA'!$J150=1), 1, 0)</f>
        <v>1</v>
      </c>
      <c r="L150" s="16">
        <v>3</v>
      </c>
      <c r="M150" s="5" t="s">
        <v>566</v>
      </c>
      <c r="N150" s="5" t="s">
        <v>292</v>
      </c>
      <c r="O150" s="17">
        <v>45230</v>
      </c>
      <c r="P150" s="5">
        <v>1</v>
      </c>
      <c r="Q150" s="5">
        <v>1</v>
      </c>
      <c r="R150" s="5">
        <v>1</v>
      </c>
      <c r="S150" s="5">
        <v>1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1</v>
      </c>
      <c r="AG150" s="18">
        <v>247.8827</v>
      </c>
      <c r="AH150" s="19">
        <v>1290</v>
      </c>
      <c r="AI150" s="19">
        <v>1796</v>
      </c>
    </row>
    <row r="151" spans="1:35" ht="10.5" customHeight="1" x14ac:dyDescent="0.25">
      <c r="A151" s="5">
        <v>2790</v>
      </c>
      <c r="B151" s="5">
        <v>101911</v>
      </c>
      <c r="C151" s="5"/>
      <c r="D151" s="5" t="s">
        <v>567</v>
      </c>
      <c r="E151" s="15" t="s">
        <v>1</v>
      </c>
      <c r="F151" s="16">
        <f>+IF('Copia de TABLA'!$E151 &lt;&gt; "", 1, 0)</f>
        <v>1</v>
      </c>
      <c r="G151" s="15" t="s">
        <v>10</v>
      </c>
      <c r="H151" s="16">
        <f>+IF('Copia de TABLA'!$G151 &lt;&gt; "", 1, 0)</f>
        <v>1</v>
      </c>
      <c r="I151" s="15" t="s">
        <v>14</v>
      </c>
      <c r="J151" s="16">
        <f>+IF('Copia de TABLA'!$I151 &lt;&gt; "", 1, 0)</f>
        <v>1</v>
      </c>
      <c r="K151" s="16">
        <f>+IF(AND('Copia de TABLA'!$F151=1,'Copia de TABLA'!$H151=1,'Copia de TABLA'!$J151=1), 1, 0)</f>
        <v>1</v>
      </c>
      <c r="L151" s="16">
        <v>3</v>
      </c>
      <c r="M151" s="5" t="s">
        <v>568</v>
      </c>
      <c r="N151" s="5" t="s">
        <v>569</v>
      </c>
      <c r="O151" s="17">
        <v>45229</v>
      </c>
      <c r="P151" s="5">
        <v>1</v>
      </c>
      <c r="Q151" s="5">
        <v>1</v>
      </c>
      <c r="R151" s="5">
        <v>1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1</v>
      </c>
      <c r="AG151" s="18">
        <v>17.773099999999999</v>
      </c>
      <c r="AH151" s="19">
        <v>56</v>
      </c>
      <c r="AI151" s="19">
        <v>67</v>
      </c>
    </row>
    <row r="152" spans="1:35" ht="10.5" customHeight="1" x14ac:dyDescent="0.25">
      <c r="A152" s="5">
        <v>884</v>
      </c>
      <c r="B152" s="5">
        <v>101913</v>
      </c>
      <c r="C152" s="5"/>
      <c r="D152" s="5" t="s">
        <v>570</v>
      </c>
      <c r="E152" s="15" t="s">
        <v>1</v>
      </c>
      <c r="F152" s="16">
        <f>+IF('Copia de TABLA'!$E152 &lt;&gt; "", 1, 0)</f>
        <v>1</v>
      </c>
      <c r="G152" s="15" t="s">
        <v>23</v>
      </c>
      <c r="H152" s="16">
        <f>+IF('Copia de TABLA'!$G152 &lt;&gt; "", 1, 0)</f>
        <v>1</v>
      </c>
      <c r="I152" s="15" t="s">
        <v>34</v>
      </c>
      <c r="J152" s="16">
        <f>+IF('Copia de TABLA'!$I152 &lt;&gt; "", 1, 0)</f>
        <v>1</v>
      </c>
      <c r="K152" s="16">
        <f>+IF(AND('Copia de TABLA'!$F152=1,'Copia de TABLA'!$H152=1,'Copia de TABLA'!$J152=1), 1, 0)</f>
        <v>1</v>
      </c>
      <c r="L152" s="16">
        <v>3</v>
      </c>
      <c r="M152" s="5" t="s">
        <v>571</v>
      </c>
      <c r="N152" s="5" t="s">
        <v>572</v>
      </c>
      <c r="O152" s="17">
        <v>45096</v>
      </c>
      <c r="P152" s="5">
        <v>1</v>
      </c>
      <c r="Q152" s="5">
        <v>1</v>
      </c>
      <c r="R152" s="5">
        <v>1</v>
      </c>
      <c r="S152" s="5">
        <v>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1</v>
      </c>
      <c r="AG152" s="18">
        <v>1.0762</v>
      </c>
      <c r="AH152" s="19">
        <v>3</v>
      </c>
      <c r="AI152" s="19">
        <v>3</v>
      </c>
    </row>
    <row r="153" spans="1:35" ht="10.5" customHeight="1" x14ac:dyDescent="0.25">
      <c r="A153" s="5">
        <v>2211</v>
      </c>
      <c r="B153" s="5">
        <v>101914</v>
      </c>
      <c r="C153" s="5"/>
      <c r="D153" s="5" t="s">
        <v>573</v>
      </c>
      <c r="E153" s="15" t="s">
        <v>1</v>
      </c>
      <c r="F153" s="16">
        <f>+IF('Copia de TABLA'!$E153 &lt;&gt; "", 1, 0)</f>
        <v>1</v>
      </c>
      <c r="G153" s="15" t="s">
        <v>23</v>
      </c>
      <c r="H153" s="16">
        <f>+IF('Copia de TABLA'!$G153 &lt;&gt; "", 1, 0)</f>
        <v>1</v>
      </c>
      <c r="I153" s="15" t="s">
        <v>50</v>
      </c>
      <c r="J153" s="16">
        <f>+IF('Copia de TABLA'!$I153 &lt;&gt; "", 1, 0)</f>
        <v>1</v>
      </c>
      <c r="K153" s="16">
        <f>+IF(AND('Copia de TABLA'!$F153=1,'Copia de TABLA'!$H153=1,'Copia de TABLA'!$J153=1), 1, 0)</f>
        <v>1</v>
      </c>
      <c r="L153" s="16">
        <v>3</v>
      </c>
      <c r="M153" s="5" t="s">
        <v>574</v>
      </c>
      <c r="N153" s="5" t="s">
        <v>575</v>
      </c>
      <c r="O153" s="17">
        <v>45216</v>
      </c>
      <c r="P153" s="5">
        <v>1</v>
      </c>
      <c r="Q153" s="5">
        <v>1</v>
      </c>
      <c r="R153" s="5">
        <v>1</v>
      </c>
      <c r="S153" s="5">
        <v>1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</v>
      </c>
      <c r="AG153" s="18">
        <v>1.3419000000000001</v>
      </c>
      <c r="AH153" s="19">
        <v>8</v>
      </c>
      <c r="AI153" s="19">
        <v>10</v>
      </c>
    </row>
    <row r="154" spans="1:35" ht="10.5" customHeight="1" x14ac:dyDescent="0.25">
      <c r="A154" s="5">
        <v>2791</v>
      </c>
      <c r="B154" s="5">
        <v>101915</v>
      </c>
      <c r="C154" s="5"/>
      <c r="D154" s="5" t="s">
        <v>576</v>
      </c>
      <c r="E154" s="15" t="s">
        <v>1</v>
      </c>
      <c r="F154" s="16">
        <f>+IF('Copia de TABLA'!$E154 &lt;&gt; "", 1, 0)</f>
        <v>1</v>
      </c>
      <c r="G154" s="15" t="s">
        <v>23</v>
      </c>
      <c r="H154" s="16">
        <f>+IF('Copia de TABLA'!$G154 &lt;&gt; "", 1, 0)</f>
        <v>1</v>
      </c>
      <c r="I154" s="15" t="s">
        <v>39</v>
      </c>
      <c r="J154" s="16">
        <f>+IF('Copia de TABLA'!$I154 &lt;&gt; "", 1, 0)</f>
        <v>1</v>
      </c>
      <c r="K154" s="16">
        <f>+IF(AND('Copia de TABLA'!$F154=1,'Copia de TABLA'!$H154=1,'Copia de TABLA'!$J154=1), 1, 0)</f>
        <v>1</v>
      </c>
      <c r="L154" s="16">
        <v>3</v>
      </c>
      <c r="M154" s="5" t="s">
        <v>577</v>
      </c>
      <c r="N154" s="5" t="s">
        <v>578</v>
      </c>
      <c r="O154" s="17">
        <v>45229</v>
      </c>
      <c r="P154" s="5">
        <v>1</v>
      </c>
      <c r="Q154" s="5">
        <v>1</v>
      </c>
      <c r="R154" s="5">
        <v>1</v>
      </c>
      <c r="S154" s="5">
        <v>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1</v>
      </c>
      <c r="AG154" s="18">
        <v>31.649899999999999</v>
      </c>
      <c r="AH154" s="19">
        <v>68</v>
      </c>
      <c r="AI154" s="19">
        <v>89</v>
      </c>
    </row>
    <row r="155" spans="1:35" ht="10.5" customHeight="1" x14ac:dyDescent="0.25">
      <c r="A155" s="5">
        <v>2720</v>
      </c>
      <c r="B155" s="5">
        <v>101916</v>
      </c>
      <c r="C155" s="5"/>
      <c r="D155" s="5" t="s">
        <v>579</v>
      </c>
      <c r="E155" s="15" t="s">
        <v>1</v>
      </c>
      <c r="F155" s="16">
        <f>+IF('Copia de TABLA'!$E155 &lt;&gt; "", 1, 0)</f>
        <v>1</v>
      </c>
      <c r="G155" s="15" t="s">
        <v>23</v>
      </c>
      <c r="H155" s="16">
        <f>+IF('Copia de TABLA'!$G155 &lt;&gt; "", 1, 0)</f>
        <v>1</v>
      </c>
      <c r="I155" s="15" t="s">
        <v>51</v>
      </c>
      <c r="J155" s="16">
        <f>+IF('Copia de TABLA'!$I155 &lt;&gt; "", 1, 0)</f>
        <v>1</v>
      </c>
      <c r="K155" s="16">
        <f>+IF(AND('Copia de TABLA'!$F155=1,'Copia de TABLA'!$H155=1,'Copia de TABLA'!$J155=1), 1, 0)</f>
        <v>1</v>
      </c>
      <c r="L155" s="16">
        <v>3</v>
      </c>
      <c r="M155" s="5" t="s">
        <v>580</v>
      </c>
      <c r="N155" s="5" t="s">
        <v>581</v>
      </c>
      <c r="O155" s="17">
        <v>45227</v>
      </c>
      <c r="P155" s="5">
        <v>1</v>
      </c>
      <c r="Q155" s="5">
        <v>1</v>
      </c>
      <c r="R155" s="5">
        <v>1</v>
      </c>
      <c r="S155" s="5">
        <v>1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1</v>
      </c>
      <c r="AG155" s="18">
        <v>10.382999999999999</v>
      </c>
      <c r="AH155" s="19">
        <v>54</v>
      </c>
      <c r="AI155" s="19">
        <v>63</v>
      </c>
    </row>
    <row r="156" spans="1:35" ht="10.5" customHeight="1" x14ac:dyDescent="0.25">
      <c r="A156" s="5">
        <v>1024</v>
      </c>
      <c r="B156" s="5">
        <v>101917</v>
      </c>
      <c r="C156" s="5"/>
      <c r="D156" s="5" t="s">
        <v>582</v>
      </c>
      <c r="E156" s="15" t="s">
        <v>4</v>
      </c>
      <c r="F156" s="16">
        <f>+IF('Copia de TABLA'!$E156 &lt;&gt; "", 1, 0)</f>
        <v>1</v>
      </c>
      <c r="G156" s="15" t="s">
        <v>75</v>
      </c>
      <c r="H156" s="16">
        <f>+IF('Copia de TABLA'!$G156 &lt;&gt; "", 1, 0)</f>
        <v>1</v>
      </c>
      <c r="I156" s="15" t="s">
        <v>80</v>
      </c>
      <c r="J156" s="16">
        <f>+IF('Copia de TABLA'!$I156 &lt;&gt; "", 1, 0)</f>
        <v>1</v>
      </c>
      <c r="K156" s="16">
        <f>+IF(AND('Copia de TABLA'!$F156=1,'Copia de TABLA'!$H156=1,'Copia de TABLA'!$J156=1), 1, 0)</f>
        <v>1</v>
      </c>
      <c r="L156" s="16">
        <v>3</v>
      </c>
      <c r="M156" s="5" t="s">
        <v>583</v>
      </c>
      <c r="N156" s="5" t="s">
        <v>584</v>
      </c>
      <c r="O156" s="17">
        <v>45114</v>
      </c>
      <c r="P156" s="5">
        <v>1</v>
      </c>
      <c r="Q156" s="5">
        <v>1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18">
        <v>0.68379999999999996</v>
      </c>
      <c r="AH156" s="19">
        <v>2</v>
      </c>
      <c r="AI156" s="19">
        <v>2</v>
      </c>
    </row>
    <row r="157" spans="1:35" ht="10.5" customHeight="1" x14ac:dyDescent="0.25">
      <c r="A157" s="5">
        <v>1663</v>
      </c>
      <c r="B157" s="5">
        <v>101929</v>
      </c>
      <c r="C157" s="5"/>
      <c r="D157" s="5" t="s">
        <v>585</v>
      </c>
      <c r="E157" s="15" t="s">
        <v>1</v>
      </c>
      <c r="F157" s="16">
        <f>+IF('Copia de TABLA'!$E157 &lt;&gt; "", 1, 0)</f>
        <v>1</v>
      </c>
      <c r="G157" s="15" t="s">
        <v>62</v>
      </c>
      <c r="H157" s="16">
        <f>+IF('Copia de TABLA'!$G157 &lt;&gt; "", 1, 0)</f>
        <v>1</v>
      </c>
      <c r="I157" s="15" t="s">
        <v>59</v>
      </c>
      <c r="J157" s="16">
        <f>+IF('Copia de TABLA'!$I157 &lt;&gt; "", 1, 0)</f>
        <v>1</v>
      </c>
      <c r="K157" s="16">
        <f>+IF(AND('Copia de TABLA'!$F157=1,'Copia de TABLA'!$H157=1,'Copia de TABLA'!$J157=1), 1, 0)</f>
        <v>1</v>
      </c>
      <c r="L157" s="16">
        <v>3</v>
      </c>
      <c r="M157" s="5" t="s">
        <v>586</v>
      </c>
      <c r="N157" s="5" t="s">
        <v>587</v>
      </c>
      <c r="O157" s="17">
        <v>45185</v>
      </c>
      <c r="P157" s="5">
        <v>1</v>
      </c>
      <c r="Q157" s="5">
        <v>1</v>
      </c>
      <c r="R157" s="5">
        <v>0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18">
        <v>4.5815999999999999</v>
      </c>
      <c r="AH157" s="19">
        <v>12</v>
      </c>
      <c r="AI157" s="19">
        <v>12</v>
      </c>
    </row>
    <row r="158" spans="1:35" ht="10.5" customHeight="1" x14ac:dyDescent="0.25">
      <c r="A158" s="5">
        <v>797</v>
      </c>
      <c r="B158" s="5">
        <v>101930</v>
      </c>
      <c r="C158" s="5"/>
      <c r="D158" s="5" t="s">
        <v>588</v>
      </c>
      <c r="E158" s="15" t="s">
        <v>1</v>
      </c>
      <c r="F158" s="16">
        <f>+IF('Copia de TABLA'!$E158 &lt;&gt; "", 1, 0)</f>
        <v>1</v>
      </c>
      <c r="G158" s="15" t="s">
        <v>10</v>
      </c>
      <c r="H158" s="16">
        <f>+IF('Copia de TABLA'!$G158 &lt;&gt; "", 1, 0)</f>
        <v>1</v>
      </c>
      <c r="I158" s="15" t="s">
        <v>15</v>
      </c>
      <c r="J158" s="16">
        <f>+IF('Copia de TABLA'!$I158 &lt;&gt; "", 1, 0)</f>
        <v>1</v>
      </c>
      <c r="K158" s="16">
        <f>+IF(AND('Copia de TABLA'!$F158=1,'Copia de TABLA'!$H158=1,'Copia de TABLA'!$J158=1), 1, 0)</f>
        <v>1</v>
      </c>
      <c r="L158" s="16">
        <v>3</v>
      </c>
      <c r="M158" s="5" t="s">
        <v>589</v>
      </c>
      <c r="N158" s="5" t="s">
        <v>590</v>
      </c>
      <c r="O158" s="17">
        <v>45083</v>
      </c>
      <c r="P158" s="5">
        <v>1</v>
      </c>
      <c r="Q158" s="5">
        <v>1</v>
      </c>
      <c r="R158" s="5">
        <v>0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1</v>
      </c>
      <c r="AG158" s="18">
        <v>0.2467</v>
      </c>
      <c r="AH158" s="19">
        <v>2</v>
      </c>
      <c r="AI158" s="19">
        <v>2</v>
      </c>
    </row>
    <row r="159" spans="1:35" ht="10.5" customHeight="1" x14ac:dyDescent="0.25">
      <c r="A159" s="5">
        <v>466</v>
      </c>
      <c r="B159" s="5">
        <v>101931</v>
      </c>
      <c r="C159" s="5"/>
      <c r="D159" s="5" t="s">
        <v>591</v>
      </c>
      <c r="E159" s="15" t="s">
        <v>1</v>
      </c>
      <c r="F159" s="16">
        <f>+IF('Copia de TABLA'!$E159 &lt;&gt; "", 1, 0)</f>
        <v>1</v>
      </c>
      <c r="G159" s="15" t="s">
        <v>23</v>
      </c>
      <c r="H159" s="16">
        <f>+IF('Copia de TABLA'!$G159 &lt;&gt; "", 1, 0)</f>
        <v>1</v>
      </c>
      <c r="I159" s="15" t="s">
        <v>61</v>
      </c>
      <c r="J159" s="16">
        <f>+IF('Copia de TABLA'!$I159 &lt;&gt; "", 1, 0)</f>
        <v>1</v>
      </c>
      <c r="K159" s="16">
        <f>+IF(AND('Copia de TABLA'!$F159=1,'Copia de TABLA'!$H159=1,'Copia de TABLA'!$J159=1), 1, 0)</f>
        <v>1</v>
      </c>
      <c r="L159" s="16">
        <v>3</v>
      </c>
      <c r="M159" s="5" t="s">
        <v>592</v>
      </c>
      <c r="N159" s="5" t="s">
        <v>593</v>
      </c>
      <c r="O159" s="17">
        <v>45005</v>
      </c>
      <c r="P159" s="5">
        <v>1</v>
      </c>
      <c r="Q159" s="5">
        <v>1</v>
      </c>
      <c r="R159" s="5">
        <v>1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18">
        <v>0</v>
      </c>
      <c r="AH159" s="19">
        <v>1</v>
      </c>
      <c r="AI159" s="19">
        <v>1</v>
      </c>
    </row>
    <row r="160" spans="1:35" ht="10.5" customHeight="1" x14ac:dyDescent="0.25">
      <c r="A160" s="5">
        <v>968</v>
      </c>
      <c r="B160" s="5">
        <v>101932</v>
      </c>
      <c r="C160" s="5"/>
      <c r="D160" s="5" t="s">
        <v>594</v>
      </c>
      <c r="E160" s="15" t="s">
        <v>1</v>
      </c>
      <c r="F160" s="16">
        <f>+IF('Copia de TABLA'!$E160 &lt;&gt; "", 1, 0)</f>
        <v>1</v>
      </c>
      <c r="G160" s="15" t="s">
        <v>23</v>
      </c>
      <c r="H160" s="16">
        <f>+IF('Copia de TABLA'!$G160 &lt;&gt; "", 1, 0)</f>
        <v>1</v>
      </c>
      <c r="I160" s="15" t="s">
        <v>41</v>
      </c>
      <c r="J160" s="16">
        <f>+IF('Copia de TABLA'!$I160 &lt;&gt; "", 1, 0)</f>
        <v>1</v>
      </c>
      <c r="K160" s="16">
        <f>+IF(AND('Copia de TABLA'!$F160=1,'Copia de TABLA'!$H160=1,'Copia de TABLA'!$J160=1), 1, 0)</f>
        <v>1</v>
      </c>
      <c r="L160" s="16">
        <v>3</v>
      </c>
      <c r="M160" s="5" t="s">
        <v>595</v>
      </c>
      <c r="N160" s="5" t="s">
        <v>596</v>
      </c>
      <c r="O160" s="17">
        <v>45107</v>
      </c>
      <c r="P160" s="5">
        <v>1</v>
      </c>
      <c r="Q160" s="5">
        <v>1</v>
      </c>
      <c r="R160" s="5">
        <v>1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1</v>
      </c>
      <c r="AG160" s="18">
        <v>0.42959999999999998</v>
      </c>
      <c r="AH160" s="19">
        <v>5</v>
      </c>
      <c r="AI160" s="19">
        <v>5</v>
      </c>
    </row>
    <row r="161" spans="1:35" ht="10.5" customHeight="1" x14ac:dyDescent="0.25">
      <c r="A161" s="5">
        <v>2792</v>
      </c>
      <c r="B161" s="5">
        <v>101934</v>
      </c>
      <c r="C161" s="5"/>
      <c r="D161" s="5" t="s">
        <v>597</v>
      </c>
      <c r="E161" s="15" t="s">
        <v>1</v>
      </c>
      <c r="F161" s="16">
        <f>+IF('Copia de TABLA'!$E161 &lt;&gt; "", 1, 0)</f>
        <v>1</v>
      </c>
      <c r="G161" s="15" t="s">
        <v>23</v>
      </c>
      <c r="H161" s="16">
        <f>+IF('Copia de TABLA'!$G161 &lt;&gt; "", 1, 0)</f>
        <v>1</v>
      </c>
      <c r="I161" s="15" t="s">
        <v>61</v>
      </c>
      <c r="J161" s="16">
        <f>+IF('Copia de TABLA'!$I161 &lt;&gt; "", 1, 0)</f>
        <v>1</v>
      </c>
      <c r="K161" s="16">
        <f>+IF(AND('Copia de TABLA'!$F161=1,'Copia de TABLA'!$H161=1,'Copia de TABLA'!$J161=1), 1, 0)</f>
        <v>1</v>
      </c>
      <c r="L161" s="16">
        <v>3</v>
      </c>
      <c r="M161" s="5" t="s">
        <v>592</v>
      </c>
      <c r="N161" s="5" t="s">
        <v>598</v>
      </c>
      <c r="O161" s="17">
        <v>45229</v>
      </c>
      <c r="P161" s="5">
        <v>1</v>
      </c>
      <c r="Q161" s="5">
        <v>1</v>
      </c>
      <c r="R161" s="5">
        <v>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</v>
      </c>
      <c r="AG161" s="18">
        <v>1.45</v>
      </c>
      <c r="AH161" s="19">
        <v>18</v>
      </c>
      <c r="AI161" s="19">
        <v>19</v>
      </c>
    </row>
    <row r="162" spans="1:35" ht="10.5" customHeight="1" x14ac:dyDescent="0.25">
      <c r="A162" s="5">
        <v>1261</v>
      </c>
      <c r="B162" s="5">
        <v>101935</v>
      </c>
      <c r="C162" s="5"/>
      <c r="D162" s="5" t="s">
        <v>594</v>
      </c>
      <c r="E162" s="15" t="s">
        <v>1</v>
      </c>
      <c r="F162" s="16">
        <f>+IF('Copia de TABLA'!$E162 &lt;&gt; "", 1, 0)</f>
        <v>1</v>
      </c>
      <c r="G162" s="15" t="s">
        <v>23</v>
      </c>
      <c r="H162" s="16">
        <f>+IF('Copia de TABLA'!$G162 &lt;&gt; "", 1, 0)</f>
        <v>1</v>
      </c>
      <c r="I162" s="15" t="s">
        <v>41</v>
      </c>
      <c r="J162" s="16">
        <f>+IF('Copia de TABLA'!$I162 &lt;&gt; "", 1, 0)</f>
        <v>1</v>
      </c>
      <c r="K162" s="16">
        <f>+IF(AND('Copia de TABLA'!$F162=1,'Copia de TABLA'!$H162=1,'Copia de TABLA'!$J162=1), 1, 0)</f>
        <v>1</v>
      </c>
      <c r="L162" s="16">
        <v>3</v>
      </c>
      <c r="M162" s="5" t="s">
        <v>595</v>
      </c>
      <c r="N162" s="5" t="s">
        <v>596</v>
      </c>
      <c r="O162" s="17">
        <v>45146</v>
      </c>
      <c r="P162" s="5">
        <v>1</v>
      </c>
      <c r="Q162" s="5">
        <v>1</v>
      </c>
      <c r="R162" s="5">
        <v>0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1</v>
      </c>
      <c r="AG162" s="18">
        <v>0.31669999999999998</v>
      </c>
      <c r="AH162" s="19">
        <v>3</v>
      </c>
      <c r="AI162" s="19">
        <v>3</v>
      </c>
    </row>
    <row r="163" spans="1:35" ht="10.5" customHeight="1" x14ac:dyDescent="0.25">
      <c r="A163" s="5">
        <v>405</v>
      </c>
      <c r="B163" s="5">
        <v>101936</v>
      </c>
      <c r="C163" s="5"/>
      <c r="D163" s="5" t="s">
        <v>599</v>
      </c>
      <c r="E163" s="15" t="s">
        <v>1</v>
      </c>
      <c r="F163" s="16">
        <f>+IF('Copia de TABLA'!$E163 &lt;&gt; "", 1, 0)</f>
        <v>1</v>
      </c>
      <c r="G163" s="15" t="s">
        <v>62</v>
      </c>
      <c r="H163" s="16">
        <f>+IF('Copia de TABLA'!$G163 &lt;&gt; "", 1, 0)</f>
        <v>1</v>
      </c>
      <c r="I163" s="15" t="s">
        <v>59</v>
      </c>
      <c r="J163" s="16">
        <f>+IF('Copia de TABLA'!$I163 &lt;&gt; "", 1, 0)</f>
        <v>1</v>
      </c>
      <c r="K163" s="16">
        <f>+IF(AND('Copia de TABLA'!$F163=1,'Copia de TABLA'!$H163=1,'Copia de TABLA'!$J163=1), 1, 0)</f>
        <v>1</v>
      </c>
      <c r="L163" s="16">
        <v>3</v>
      </c>
      <c r="M163" s="5" t="s">
        <v>600</v>
      </c>
      <c r="N163" s="5" t="s">
        <v>601</v>
      </c>
      <c r="O163" s="17">
        <v>44984</v>
      </c>
      <c r="P163" s="5">
        <v>1</v>
      </c>
      <c r="Q163" s="5">
        <v>1</v>
      </c>
      <c r="R163" s="5">
        <v>0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1</v>
      </c>
      <c r="AG163" s="18">
        <v>0.22</v>
      </c>
      <c r="AH163" s="19">
        <v>2</v>
      </c>
      <c r="AI163" s="19">
        <v>2</v>
      </c>
    </row>
    <row r="164" spans="1:35" ht="10.5" customHeight="1" x14ac:dyDescent="0.25">
      <c r="A164" s="5">
        <v>1245</v>
      </c>
      <c r="B164" s="5">
        <v>101938</v>
      </c>
      <c r="C164" s="5"/>
      <c r="D164" s="5" t="s">
        <v>602</v>
      </c>
      <c r="E164" s="15" t="s">
        <v>1</v>
      </c>
      <c r="F164" s="16">
        <f>+IF('Copia de TABLA'!$E164 &lt;&gt; "", 1, 0)</f>
        <v>1</v>
      </c>
      <c r="G164" s="15" t="s">
        <v>62</v>
      </c>
      <c r="H164" s="16">
        <f>+IF('Copia de TABLA'!$G164 &lt;&gt; "", 1, 0)</f>
        <v>1</v>
      </c>
      <c r="I164" s="15" t="s">
        <v>59</v>
      </c>
      <c r="J164" s="16">
        <f>+IF('Copia de TABLA'!$I164 &lt;&gt; "", 1, 0)</f>
        <v>1</v>
      </c>
      <c r="K164" s="16">
        <f>+IF(AND('Copia de TABLA'!$F164=1,'Copia de TABLA'!$H164=1,'Copia de TABLA'!$J164=1), 1, 0)</f>
        <v>1</v>
      </c>
      <c r="L164" s="16">
        <v>1</v>
      </c>
      <c r="M164" s="5" t="s">
        <v>603</v>
      </c>
      <c r="N164" s="5" t="s">
        <v>604</v>
      </c>
      <c r="O164" s="17">
        <v>45142</v>
      </c>
      <c r="P164" s="5">
        <v>1</v>
      </c>
      <c r="Q164" s="5">
        <v>1</v>
      </c>
      <c r="R164" s="5">
        <v>0</v>
      </c>
      <c r="S164" s="5">
        <v>1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1</v>
      </c>
      <c r="AG164" s="18">
        <v>0.48520000000000002</v>
      </c>
      <c r="AH164" s="19">
        <v>1</v>
      </c>
      <c r="AI164" s="19">
        <v>1</v>
      </c>
    </row>
    <row r="165" spans="1:35" ht="10.5" customHeight="1" x14ac:dyDescent="0.25">
      <c r="A165" s="5">
        <v>814</v>
      </c>
      <c r="B165" s="5">
        <v>101939</v>
      </c>
      <c r="C165" s="5"/>
      <c r="D165" s="5" t="s">
        <v>605</v>
      </c>
      <c r="E165" s="15" t="s">
        <v>1</v>
      </c>
      <c r="F165" s="16">
        <f>+IF('Copia de TABLA'!$E165 &lt;&gt; "", 1, 0)</f>
        <v>1</v>
      </c>
      <c r="G165" s="15" t="s">
        <v>62</v>
      </c>
      <c r="H165" s="16">
        <f>+IF('Copia de TABLA'!$G165 &lt;&gt; "", 1, 0)</f>
        <v>1</v>
      </c>
      <c r="I165" s="15" t="s">
        <v>59</v>
      </c>
      <c r="J165" s="16">
        <f>+IF('Copia de TABLA'!$I165 &lt;&gt; "", 1, 0)</f>
        <v>1</v>
      </c>
      <c r="K165" s="16">
        <f>+IF(AND('Copia de TABLA'!$F165=1,'Copia de TABLA'!$H165=1,'Copia de TABLA'!$J165=1), 1, 0)</f>
        <v>1</v>
      </c>
      <c r="L165" s="16">
        <v>1</v>
      </c>
      <c r="M165" s="5" t="s">
        <v>606</v>
      </c>
      <c r="N165" s="5" t="s">
        <v>607</v>
      </c>
      <c r="O165" s="17">
        <v>45085</v>
      </c>
      <c r="P165" s="5">
        <v>1</v>
      </c>
      <c r="Q165" s="5">
        <v>1</v>
      </c>
      <c r="R165" s="5">
        <v>0</v>
      </c>
      <c r="S165" s="5">
        <v>1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</v>
      </c>
      <c r="AG165" s="18">
        <v>0.1241</v>
      </c>
      <c r="AH165" s="19">
        <v>2</v>
      </c>
      <c r="AI165" s="19">
        <v>2</v>
      </c>
    </row>
    <row r="166" spans="1:35" ht="10.5" customHeight="1" x14ac:dyDescent="0.25">
      <c r="A166" s="5">
        <v>3035</v>
      </c>
      <c r="B166" s="5">
        <v>101941</v>
      </c>
      <c r="C166" s="5"/>
      <c r="D166" s="5" t="s">
        <v>608</v>
      </c>
      <c r="E166" s="15" t="s">
        <v>1</v>
      </c>
      <c r="F166" s="16">
        <f>+IF('Copia de TABLA'!$E166 &lt;&gt; "", 1, 0)</f>
        <v>1</v>
      </c>
      <c r="G166" s="15" t="s">
        <v>10</v>
      </c>
      <c r="H166" s="16">
        <f>+IF('Copia de TABLA'!$G166 &lt;&gt; "", 1, 0)</f>
        <v>1</v>
      </c>
      <c r="I166" s="15" t="s">
        <v>17</v>
      </c>
      <c r="J166" s="16">
        <f>+IF('Copia de TABLA'!$I166 &lt;&gt; "", 1, 0)</f>
        <v>1</v>
      </c>
      <c r="K166" s="16">
        <f>+IF(AND('Copia de TABLA'!$F166=1,'Copia de TABLA'!$H166=1,'Copia de TABLA'!$J166=1), 1, 0)</f>
        <v>1</v>
      </c>
      <c r="L166" s="16">
        <v>3</v>
      </c>
      <c r="M166" s="5" t="s">
        <v>609</v>
      </c>
      <c r="N166" s="5" t="s">
        <v>610</v>
      </c>
      <c r="O166" s="17">
        <v>45230</v>
      </c>
      <c r="P166" s="5">
        <v>1</v>
      </c>
      <c r="Q166" s="5">
        <v>1</v>
      </c>
      <c r="R166" s="5">
        <v>1</v>
      </c>
      <c r="S166" s="5">
        <v>1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18">
        <v>8.1591000000000005</v>
      </c>
      <c r="AH166" s="19">
        <v>17</v>
      </c>
      <c r="AI166" s="19">
        <v>18</v>
      </c>
    </row>
    <row r="167" spans="1:35" ht="10.5" customHeight="1" x14ac:dyDescent="0.25">
      <c r="A167" s="5">
        <v>2419</v>
      </c>
      <c r="B167" s="5">
        <v>101942</v>
      </c>
      <c r="C167" s="5"/>
      <c r="D167" s="5" t="s">
        <v>611</v>
      </c>
      <c r="E167" s="15" t="s">
        <v>1</v>
      </c>
      <c r="F167" s="16">
        <f>+IF('Copia de TABLA'!$E167 &lt;&gt; "", 1, 0)</f>
        <v>1</v>
      </c>
      <c r="G167" s="15" t="s">
        <v>23</v>
      </c>
      <c r="H167" s="16">
        <f>+IF('Copia de TABLA'!$G167 &lt;&gt; "", 1, 0)</f>
        <v>1</v>
      </c>
      <c r="I167" s="15" t="s">
        <v>53</v>
      </c>
      <c r="J167" s="16">
        <f>+IF('Copia de TABLA'!$I167 &lt;&gt; "", 1, 0)</f>
        <v>1</v>
      </c>
      <c r="K167" s="16">
        <f>+IF(AND('Copia de TABLA'!$F167=1,'Copia de TABLA'!$H167=1,'Copia de TABLA'!$J167=1), 1, 0)</f>
        <v>1</v>
      </c>
      <c r="L167" s="16">
        <v>3</v>
      </c>
      <c r="M167" s="5" t="s">
        <v>612</v>
      </c>
      <c r="N167" s="5" t="s">
        <v>613</v>
      </c>
      <c r="O167" s="17">
        <v>45222</v>
      </c>
      <c r="P167" s="5">
        <v>1</v>
      </c>
      <c r="Q167" s="5">
        <v>1</v>
      </c>
      <c r="R167" s="5">
        <v>1</v>
      </c>
      <c r="S167" s="5">
        <v>1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</v>
      </c>
      <c r="AG167" s="18">
        <v>46.456899999999997</v>
      </c>
      <c r="AH167" s="19">
        <v>88</v>
      </c>
      <c r="AI167" s="19">
        <v>96</v>
      </c>
    </row>
    <row r="168" spans="1:35" ht="10.5" customHeight="1" x14ac:dyDescent="0.25">
      <c r="A168" s="5">
        <v>1065</v>
      </c>
      <c r="B168" s="5">
        <v>101943</v>
      </c>
      <c r="C168" s="5"/>
      <c r="D168" s="5" t="s">
        <v>614</v>
      </c>
      <c r="E168" s="15" t="s">
        <v>4</v>
      </c>
      <c r="F168" s="16">
        <f>+IF('Copia de TABLA'!$E168 &lt;&gt; "", 1, 0)</f>
        <v>1</v>
      </c>
      <c r="G168" s="15" t="s">
        <v>75</v>
      </c>
      <c r="H168" s="16">
        <f>+IF('Copia de TABLA'!$G168 &lt;&gt; "", 1, 0)</f>
        <v>1</v>
      </c>
      <c r="I168" s="15" t="s">
        <v>77</v>
      </c>
      <c r="J168" s="16">
        <f>+IF('Copia de TABLA'!$I168 &lt;&gt; "", 1, 0)</f>
        <v>1</v>
      </c>
      <c r="K168" s="16">
        <f>+IF(AND('Copia de TABLA'!$F168=1,'Copia de TABLA'!$H168=1,'Copia de TABLA'!$J168=1), 1, 0)</f>
        <v>1</v>
      </c>
      <c r="L168" s="16">
        <v>3</v>
      </c>
      <c r="M168" s="5" t="s">
        <v>615</v>
      </c>
      <c r="N168" s="5" t="s">
        <v>616</v>
      </c>
      <c r="O168" s="17">
        <v>45119</v>
      </c>
      <c r="P168" s="5">
        <v>1</v>
      </c>
      <c r="Q168" s="5">
        <v>1</v>
      </c>
      <c r="R168" s="5">
        <v>0</v>
      </c>
      <c r="S168" s="5">
        <v>0</v>
      </c>
      <c r="T168" s="5">
        <v>1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0</v>
      </c>
      <c r="AG168" s="18">
        <v>0.44679999999999997</v>
      </c>
      <c r="AH168" s="19">
        <v>3</v>
      </c>
      <c r="AI168" s="19">
        <v>3</v>
      </c>
    </row>
    <row r="169" spans="1:35" ht="10.5" customHeight="1" x14ac:dyDescent="0.25">
      <c r="A169" s="5">
        <v>3036</v>
      </c>
      <c r="B169" s="5">
        <v>101945</v>
      </c>
      <c r="C169" s="5"/>
      <c r="D169" s="5" t="s">
        <v>617</v>
      </c>
      <c r="E169" s="15" t="s">
        <v>1</v>
      </c>
      <c r="F169" s="16">
        <f>+IF('Copia de TABLA'!$E169 &lt;&gt; "", 1, 0)</f>
        <v>1</v>
      </c>
      <c r="G169" s="15" t="s">
        <v>23</v>
      </c>
      <c r="H169" s="16">
        <f>+IF('Copia de TABLA'!$G169 &lt;&gt; "", 1, 0)</f>
        <v>1</v>
      </c>
      <c r="I169" s="15" t="s">
        <v>48</v>
      </c>
      <c r="J169" s="16">
        <f>+IF('Copia de TABLA'!$I169 &lt;&gt; "", 1, 0)</f>
        <v>1</v>
      </c>
      <c r="K169" s="16">
        <f>+IF(AND('Copia de TABLA'!$F169=1,'Copia de TABLA'!$H169=1,'Copia de TABLA'!$J169=1), 1, 0)</f>
        <v>1</v>
      </c>
      <c r="L169" s="16">
        <v>3</v>
      </c>
      <c r="M169" s="5" t="s">
        <v>618</v>
      </c>
      <c r="N169" s="5" t="s">
        <v>619</v>
      </c>
      <c r="O169" s="17">
        <v>45230</v>
      </c>
      <c r="P169" s="5">
        <v>1</v>
      </c>
      <c r="Q169" s="5">
        <v>1</v>
      </c>
      <c r="R169" s="5">
        <v>1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18">
        <v>121.27679999999999</v>
      </c>
      <c r="AH169" s="19">
        <v>332</v>
      </c>
      <c r="AI169" s="19">
        <v>474</v>
      </c>
    </row>
    <row r="170" spans="1:35" ht="10.5" customHeight="1" x14ac:dyDescent="0.25">
      <c r="A170" s="5">
        <v>1968</v>
      </c>
      <c r="B170" s="5">
        <v>101946</v>
      </c>
      <c r="C170" s="5"/>
      <c r="D170" s="5" t="s">
        <v>620</v>
      </c>
      <c r="E170" s="15" t="s">
        <v>1</v>
      </c>
      <c r="F170" s="16">
        <f>+IF('Copia de TABLA'!$E170 &lt;&gt; "", 1, 0)</f>
        <v>1</v>
      </c>
      <c r="G170" s="15" t="s">
        <v>23</v>
      </c>
      <c r="H170" s="16">
        <f>+IF('Copia de TABLA'!$G170 &lt;&gt; "", 1, 0)</f>
        <v>1</v>
      </c>
      <c r="I170" s="15" t="s">
        <v>48</v>
      </c>
      <c r="J170" s="16">
        <f>+IF('Copia de TABLA'!$I170 &lt;&gt; "", 1, 0)</f>
        <v>1</v>
      </c>
      <c r="K170" s="16">
        <f>+IF(AND('Copia de TABLA'!$F170=1,'Copia de TABLA'!$H170=1,'Copia de TABLA'!$J170=1), 1, 0)</f>
        <v>1</v>
      </c>
      <c r="L170" s="16">
        <v>3</v>
      </c>
      <c r="M170" s="5" t="s">
        <v>621</v>
      </c>
      <c r="N170" s="5" t="s">
        <v>622</v>
      </c>
      <c r="O170" s="17">
        <v>45205</v>
      </c>
      <c r="P170" s="5">
        <v>1</v>
      </c>
      <c r="Q170" s="5">
        <v>1</v>
      </c>
      <c r="R170" s="5">
        <v>1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</v>
      </c>
      <c r="AG170" s="18">
        <v>6.8441000000000001</v>
      </c>
      <c r="AH170" s="19">
        <v>17</v>
      </c>
      <c r="AI170" s="19">
        <v>19</v>
      </c>
    </row>
    <row r="171" spans="1:35" ht="10.5" customHeight="1" x14ac:dyDescent="0.25">
      <c r="A171" s="5">
        <v>713</v>
      </c>
      <c r="B171" s="5">
        <v>101951</v>
      </c>
      <c r="C171" s="5"/>
      <c r="D171" s="5" t="s">
        <v>623</v>
      </c>
      <c r="E171" s="15" t="s">
        <v>1</v>
      </c>
      <c r="F171" s="16">
        <f>+IF('Copia de TABLA'!$E171 &lt;&gt; "", 1, 0)</f>
        <v>1</v>
      </c>
      <c r="G171" s="15" t="s">
        <v>10</v>
      </c>
      <c r="H171" s="16">
        <f>+IF('Copia de TABLA'!$G171 &lt;&gt; "", 1, 0)</f>
        <v>1</v>
      </c>
      <c r="I171" s="15" t="s">
        <v>15</v>
      </c>
      <c r="J171" s="16">
        <f>+IF('Copia de TABLA'!$I171 &lt;&gt; "", 1, 0)</f>
        <v>1</v>
      </c>
      <c r="K171" s="16">
        <f>+IF(AND('Copia de TABLA'!$F171=1,'Copia de TABLA'!$H171=1,'Copia de TABLA'!$J171=1), 1, 0)</f>
        <v>1</v>
      </c>
      <c r="L171" s="16">
        <v>1</v>
      </c>
      <c r="M171" s="5" t="s">
        <v>624</v>
      </c>
      <c r="N171" s="5" t="s">
        <v>625</v>
      </c>
      <c r="O171" s="17">
        <v>45069</v>
      </c>
      <c r="P171" s="5">
        <v>1</v>
      </c>
      <c r="Q171" s="5">
        <v>1</v>
      </c>
      <c r="R171" s="5">
        <v>0</v>
      </c>
      <c r="S171" s="5">
        <v>1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1</v>
      </c>
      <c r="AG171" s="18">
        <v>0.21079999999999999</v>
      </c>
      <c r="AH171" s="19">
        <v>1</v>
      </c>
      <c r="AI171" s="19">
        <v>1</v>
      </c>
    </row>
    <row r="172" spans="1:35" ht="10.5" customHeight="1" x14ac:dyDescent="0.25">
      <c r="A172" s="5">
        <v>2420</v>
      </c>
      <c r="B172" s="5">
        <v>101952</v>
      </c>
      <c r="C172" s="5"/>
      <c r="D172" s="5" t="s">
        <v>626</v>
      </c>
      <c r="E172" s="15" t="s">
        <v>1</v>
      </c>
      <c r="F172" s="16">
        <f>+IF('Copia de TABLA'!$E172 &lt;&gt; "", 1, 0)</f>
        <v>1</v>
      </c>
      <c r="G172" s="15" t="s">
        <v>23</v>
      </c>
      <c r="H172" s="16">
        <f>+IF('Copia de TABLA'!$G172 &lt;&gt; "", 1, 0)</f>
        <v>1</v>
      </c>
      <c r="I172" s="15" t="s">
        <v>60</v>
      </c>
      <c r="J172" s="16">
        <f>+IF('Copia de TABLA'!$I172 &lt;&gt; "", 1, 0)</f>
        <v>1</v>
      </c>
      <c r="K172" s="16">
        <f>+IF(AND('Copia de TABLA'!$F172=1,'Copia de TABLA'!$H172=1,'Copia de TABLA'!$J172=1), 1, 0)</f>
        <v>1</v>
      </c>
      <c r="L172" s="16">
        <v>3</v>
      </c>
      <c r="M172" s="5" t="s">
        <v>627</v>
      </c>
      <c r="N172" s="5" t="s">
        <v>628</v>
      </c>
      <c r="O172" s="17">
        <v>45222</v>
      </c>
      <c r="P172" s="5">
        <v>1</v>
      </c>
      <c r="Q172" s="5">
        <v>1</v>
      </c>
      <c r="R172" s="5">
        <v>1</v>
      </c>
      <c r="S172" s="5">
        <v>1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</v>
      </c>
      <c r="AG172" s="18">
        <v>12.3384</v>
      </c>
      <c r="AH172" s="19">
        <v>41</v>
      </c>
      <c r="AI172" s="19">
        <v>53</v>
      </c>
    </row>
    <row r="173" spans="1:35" ht="10.5" hidden="1" customHeight="1" x14ac:dyDescent="0.25">
      <c r="A173" s="5">
        <v>1218</v>
      </c>
      <c r="B173" s="5">
        <v>101953</v>
      </c>
      <c r="C173" s="5"/>
      <c r="D173" s="5" t="s">
        <v>629</v>
      </c>
      <c r="E173" s="15"/>
      <c r="F173" s="16">
        <f>+IF('Copia de TABLA'!$E173 &lt;&gt; "", 1, 0)</f>
        <v>0</v>
      </c>
      <c r="G173" s="15"/>
      <c r="H173" s="16">
        <f>+IF('Copia de TABLA'!$G173 &lt;&gt; "", 1, 0)</f>
        <v>0</v>
      </c>
      <c r="I173" s="15"/>
      <c r="J173" s="16">
        <f>+IF('Copia de TABLA'!$I173 &lt;&gt; "", 1, 0)</f>
        <v>0</v>
      </c>
      <c r="K173" s="16">
        <f>+IF(AND('Copia de TABLA'!$F173=1,'Copia de TABLA'!$H173=1,'Copia de TABLA'!$J173=1), 1, 0)</f>
        <v>0</v>
      </c>
      <c r="L173" s="16"/>
      <c r="M173" s="5" t="s">
        <v>630</v>
      </c>
      <c r="N173" s="5" t="s">
        <v>631</v>
      </c>
      <c r="O173" s="17">
        <v>45139</v>
      </c>
      <c r="P173" s="5">
        <v>1</v>
      </c>
      <c r="Q173" s="5">
        <v>1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1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18">
        <v>4.0986000000000002</v>
      </c>
      <c r="AH173" s="19">
        <v>8</v>
      </c>
      <c r="AI173" s="19">
        <v>9</v>
      </c>
    </row>
    <row r="174" spans="1:35" ht="10.5" customHeight="1" x14ac:dyDescent="0.25">
      <c r="A174" s="5">
        <v>2421</v>
      </c>
      <c r="B174" s="5">
        <v>101957</v>
      </c>
      <c r="C174" s="5"/>
      <c r="D174" s="5" t="s">
        <v>632</v>
      </c>
      <c r="E174" s="15" t="s">
        <v>1</v>
      </c>
      <c r="F174" s="16">
        <f>+IF('Copia de TABLA'!$E174 &lt;&gt; "", 1, 0)</f>
        <v>1</v>
      </c>
      <c r="G174" s="15" t="s">
        <v>10</v>
      </c>
      <c r="H174" s="16">
        <f>+IF('Copia de TABLA'!$G174 &lt;&gt; "", 1, 0)</f>
        <v>1</v>
      </c>
      <c r="I174" s="15" t="s">
        <v>19</v>
      </c>
      <c r="J174" s="16">
        <f>+IF('Copia de TABLA'!$I174 &lt;&gt; "", 1, 0)</f>
        <v>1</v>
      </c>
      <c r="K174" s="16">
        <f>+IF(AND('Copia de TABLA'!$F174=1,'Copia de TABLA'!$H174=1,'Copia de TABLA'!$J174=1), 1, 0)</f>
        <v>1</v>
      </c>
      <c r="L174" s="16">
        <v>3</v>
      </c>
      <c r="M174" s="5" t="s">
        <v>633</v>
      </c>
      <c r="N174" s="5" t="s">
        <v>634</v>
      </c>
      <c r="O174" s="17">
        <v>45222</v>
      </c>
      <c r="P174" s="5">
        <v>1</v>
      </c>
      <c r="Q174" s="5">
        <v>1</v>
      </c>
      <c r="R174" s="5">
        <v>1</v>
      </c>
      <c r="S174" s="5">
        <v>1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1</v>
      </c>
      <c r="AG174" s="18">
        <v>1.0436000000000001</v>
      </c>
      <c r="AH174" s="19">
        <v>4</v>
      </c>
      <c r="AI174" s="19">
        <v>6</v>
      </c>
    </row>
    <row r="175" spans="1:35" ht="10.5" customHeight="1" x14ac:dyDescent="0.25">
      <c r="A175" s="5">
        <v>3037</v>
      </c>
      <c r="B175" s="5">
        <v>101960</v>
      </c>
      <c r="C175" s="5"/>
      <c r="D175" s="5" t="s">
        <v>635</v>
      </c>
      <c r="E175" s="15" t="s">
        <v>1</v>
      </c>
      <c r="F175" s="16">
        <f>+IF('Copia de TABLA'!$E175 &lt;&gt; "", 1, 0)</f>
        <v>1</v>
      </c>
      <c r="G175" s="15" t="s">
        <v>62</v>
      </c>
      <c r="H175" s="16">
        <f>+IF('Copia de TABLA'!$G175 &lt;&gt; "", 1, 0)</f>
        <v>1</v>
      </c>
      <c r="I175" s="15" t="s">
        <v>59</v>
      </c>
      <c r="J175" s="16">
        <f>+IF('Copia de TABLA'!$I175 &lt;&gt; "", 1, 0)</f>
        <v>1</v>
      </c>
      <c r="K175" s="16">
        <f>+IF(AND('Copia de TABLA'!$F175=1,'Copia de TABLA'!$H175=1,'Copia de TABLA'!$J175=1), 1, 0)</f>
        <v>1</v>
      </c>
      <c r="L175" s="16">
        <v>3</v>
      </c>
      <c r="M175" s="5" t="s">
        <v>636</v>
      </c>
      <c r="N175" s="5" t="s">
        <v>637</v>
      </c>
      <c r="O175" s="17">
        <v>45230</v>
      </c>
      <c r="P175" s="5">
        <v>1</v>
      </c>
      <c r="Q175" s="5">
        <v>1</v>
      </c>
      <c r="R175" s="5">
        <v>1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1</v>
      </c>
      <c r="AG175" s="18">
        <v>809.77409999999998</v>
      </c>
      <c r="AH175" s="19">
        <v>1242</v>
      </c>
      <c r="AI175" s="19">
        <v>1547</v>
      </c>
    </row>
    <row r="176" spans="1:35" ht="10.5" customHeight="1" x14ac:dyDescent="0.25">
      <c r="A176" s="5">
        <v>3038</v>
      </c>
      <c r="B176" s="5">
        <v>101961</v>
      </c>
      <c r="C176" s="5"/>
      <c r="D176" s="5" t="s">
        <v>638</v>
      </c>
      <c r="E176" s="15" t="s">
        <v>1</v>
      </c>
      <c r="F176" s="16">
        <f>+IF('Copia de TABLA'!$E176 &lt;&gt; "", 1, 0)</f>
        <v>1</v>
      </c>
      <c r="G176" s="15" t="s">
        <v>62</v>
      </c>
      <c r="H176" s="16">
        <f>+IF('Copia de TABLA'!$G176 &lt;&gt; "", 1, 0)</f>
        <v>1</v>
      </c>
      <c r="I176" s="15" t="s">
        <v>59</v>
      </c>
      <c r="J176" s="16">
        <f>+IF('Copia de TABLA'!$I176 &lt;&gt; "", 1, 0)</f>
        <v>1</v>
      </c>
      <c r="K176" s="16">
        <f>+IF(AND('Copia de TABLA'!$F176=1,'Copia de TABLA'!$H176=1,'Copia de TABLA'!$J176=1), 1, 0)</f>
        <v>1</v>
      </c>
      <c r="L176" s="16">
        <v>3</v>
      </c>
      <c r="M176" s="5" t="s">
        <v>639</v>
      </c>
      <c r="N176" s="5" t="s">
        <v>640</v>
      </c>
      <c r="O176" s="17">
        <v>45230</v>
      </c>
      <c r="P176" s="5">
        <v>1</v>
      </c>
      <c r="Q176" s="5">
        <v>1</v>
      </c>
      <c r="R176" s="5">
        <v>1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1</v>
      </c>
      <c r="AG176" s="18">
        <v>508.30970000000002</v>
      </c>
      <c r="AH176" s="19">
        <v>524</v>
      </c>
      <c r="AI176" s="19">
        <v>613</v>
      </c>
    </row>
    <row r="177" spans="1:35" ht="10.5" customHeight="1" x14ac:dyDescent="0.25">
      <c r="A177" s="5">
        <v>3039</v>
      </c>
      <c r="B177" s="5">
        <v>101962</v>
      </c>
      <c r="C177" s="5"/>
      <c r="D177" s="5" t="s">
        <v>641</v>
      </c>
      <c r="E177" s="15" t="s">
        <v>1</v>
      </c>
      <c r="F177" s="16">
        <f>+IF('Copia de TABLA'!$E177 &lt;&gt; "", 1, 0)</f>
        <v>1</v>
      </c>
      <c r="G177" s="15" t="s">
        <v>23</v>
      </c>
      <c r="H177" s="16">
        <f>+IF('Copia de TABLA'!$G177 &lt;&gt; "", 1, 0)</f>
        <v>1</v>
      </c>
      <c r="I177" s="15" t="s">
        <v>41</v>
      </c>
      <c r="J177" s="16">
        <f>+IF('Copia de TABLA'!$I177 &lt;&gt; "", 1, 0)</f>
        <v>1</v>
      </c>
      <c r="K177" s="16">
        <f>+IF(AND('Copia de TABLA'!$F177=1,'Copia de TABLA'!$H177=1,'Copia de TABLA'!$J177=1), 1, 0)</f>
        <v>1</v>
      </c>
      <c r="L177" s="16">
        <v>3</v>
      </c>
      <c r="M177" s="5" t="s">
        <v>642</v>
      </c>
      <c r="N177" s="5" t="s">
        <v>643</v>
      </c>
      <c r="O177" s="17">
        <v>45230</v>
      </c>
      <c r="P177" s="5">
        <v>1</v>
      </c>
      <c r="Q177" s="5">
        <v>1</v>
      </c>
      <c r="R177" s="5">
        <v>1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</v>
      </c>
      <c r="AG177" s="18">
        <v>722.88739999999905</v>
      </c>
      <c r="AH177" s="19">
        <v>929</v>
      </c>
      <c r="AI177" s="19">
        <v>1386</v>
      </c>
    </row>
    <row r="178" spans="1:35" ht="10.5" customHeight="1" x14ac:dyDescent="0.25">
      <c r="A178" s="5">
        <v>2793</v>
      </c>
      <c r="B178" s="5">
        <v>101963</v>
      </c>
      <c r="C178" s="5"/>
      <c r="D178" s="5" t="s">
        <v>644</v>
      </c>
      <c r="E178" s="15" t="s">
        <v>1</v>
      </c>
      <c r="F178" s="16">
        <f>+IF('Copia de TABLA'!$E178 &lt;&gt; "", 1, 0)</f>
        <v>1</v>
      </c>
      <c r="G178" s="15" t="s">
        <v>23</v>
      </c>
      <c r="H178" s="16">
        <f>+IF('Copia de TABLA'!$G178 &lt;&gt; "", 1, 0)</f>
        <v>1</v>
      </c>
      <c r="I178" s="15" t="s">
        <v>41</v>
      </c>
      <c r="J178" s="16">
        <f>+IF('Copia de TABLA'!$I178 &lt;&gt; "", 1, 0)</f>
        <v>1</v>
      </c>
      <c r="K178" s="16">
        <f>+IF(AND('Copia de TABLA'!$F178=1,'Copia de TABLA'!$H178=1,'Copia de TABLA'!$J178=1), 1, 0)</f>
        <v>1</v>
      </c>
      <c r="L178" s="16">
        <v>3</v>
      </c>
      <c r="M178" s="5" t="s">
        <v>645</v>
      </c>
      <c r="N178" s="5" t="s">
        <v>646</v>
      </c>
      <c r="O178" s="17">
        <v>45229</v>
      </c>
      <c r="P178" s="5">
        <v>1</v>
      </c>
      <c r="Q178" s="5">
        <v>1</v>
      </c>
      <c r="R178" s="5">
        <v>1</v>
      </c>
      <c r="S178" s="5">
        <v>1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1</v>
      </c>
      <c r="AG178" s="18">
        <v>102.4033</v>
      </c>
      <c r="AH178" s="19">
        <v>132</v>
      </c>
      <c r="AI178" s="19">
        <v>156</v>
      </c>
    </row>
    <row r="179" spans="1:35" ht="10.5" customHeight="1" x14ac:dyDescent="0.25">
      <c r="A179" s="5">
        <v>2794</v>
      </c>
      <c r="B179" s="5">
        <v>101964</v>
      </c>
      <c r="C179" s="5"/>
      <c r="D179" s="5" t="s">
        <v>647</v>
      </c>
      <c r="E179" s="15" t="s">
        <v>1</v>
      </c>
      <c r="F179" s="16">
        <f>+IF('Copia de TABLA'!$E179 &lt;&gt; "", 1, 0)</f>
        <v>1</v>
      </c>
      <c r="G179" s="15" t="s">
        <v>23</v>
      </c>
      <c r="H179" s="16">
        <f>+IF('Copia de TABLA'!$G179 &lt;&gt; "", 1, 0)</f>
        <v>1</v>
      </c>
      <c r="I179" s="15" t="s">
        <v>41</v>
      </c>
      <c r="J179" s="16">
        <f>+IF('Copia de TABLA'!$I179 &lt;&gt; "", 1, 0)</f>
        <v>1</v>
      </c>
      <c r="K179" s="16">
        <f>+IF(AND('Copia de TABLA'!$F179=1,'Copia de TABLA'!$H179=1,'Copia de TABLA'!$J179=1), 1, 0)</f>
        <v>1</v>
      </c>
      <c r="L179" s="16">
        <v>3</v>
      </c>
      <c r="M179" s="5" t="s">
        <v>648</v>
      </c>
      <c r="N179" s="5" t="s">
        <v>649</v>
      </c>
      <c r="O179" s="17">
        <v>45229</v>
      </c>
      <c r="P179" s="5">
        <v>1</v>
      </c>
      <c r="Q179" s="5">
        <v>1</v>
      </c>
      <c r="R179" s="5">
        <v>1</v>
      </c>
      <c r="S179" s="5">
        <v>1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1</v>
      </c>
      <c r="AG179" s="18">
        <v>78.684600000000003</v>
      </c>
      <c r="AH179" s="19">
        <v>120</v>
      </c>
      <c r="AI179" s="19">
        <v>162</v>
      </c>
    </row>
    <row r="180" spans="1:35" ht="10.5" customHeight="1" x14ac:dyDescent="0.25">
      <c r="A180" s="5">
        <v>2775</v>
      </c>
      <c r="B180" s="5">
        <v>101965</v>
      </c>
      <c r="C180" s="5"/>
      <c r="D180" s="5" t="s">
        <v>650</v>
      </c>
      <c r="E180" s="15" t="s">
        <v>1</v>
      </c>
      <c r="F180" s="16">
        <f>+IF('Copia de TABLA'!$E180 &lt;&gt; "", 1, 0)</f>
        <v>1</v>
      </c>
      <c r="G180" s="15" t="s">
        <v>23</v>
      </c>
      <c r="H180" s="16">
        <f>+IF('Copia de TABLA'!$G180 &lt;&gt; "", 1, 0)</f>
        <v>1</v>
      </c>
      <c r="I180" s="15" t="s">
        <v>41</v>
      </c>
      <c r="J180" s="16">
        <f>+IF('Copia de TABLA'!$I180 &lt;&gt; "", 1, 0)</f>
        <v>1</v>
      </c>
      <c r="K180" s="16">
        <f>+IF(AND('Copia de TABLA'!$F180=1,'Copia de TABLA'!$H180=1,'Copia de TABLA'!$J180=1), 1, 0)</f>
        <v>1</v>
      </c>
      <c r="L180" s="16">
        <v>3</v>
      </c>
      <c r="M180" s="5" t="s">
        <v>651</v>
      </c>
      <c r="N180" s="5" t="s">
        <v>652</v>
      </c>
      <c r="O180" s="17">
        <v>45228</v>
      </c>
      <c r="P180" s="5">
        <v>1</v>
      </c>
      <c r="Q180" s="5">
        <v>1</v>
      </c>
      <c r="R180" s="5">
        <v>1</v>
      </c>
      <c r="S180" s="5">
        <v>1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1</v>
      </c>
      <c r="AG180" s="18">
        <v>5.3198999999999996</v>
      </c>
      <c r="AH180" s="19">
        <v>10</v>
      </c>
      <c r="AI180" s="19">
        <v>12</v>
      </c>
    </row>
    <row r="181" spans="1:35" ht="10.5" customHeight="1" x14ac:dyDescent="0.25">
      <c r="A181" s="5">
        <v>2385</v>
      </c>
      <c r="B181" s="5">
        <v>101966</v>
      </c>
      <c r="C181" s="5"/>
      <c r="D181" s="5" t="s">
        <v>653</v>
      </c>
      <c r="E181" s="15" t="s">
        <v>1</v>
      </c>
      <c r="F181" s="16">
        <f>+IF('Copia de TABLA'!$E181 &lt;&gt; "", 1, 0)</f>
        <v>1</v>
      </c>
      <c r="G181" s="15" t="s">
        <v>23</v>
      </c>
      <c r="H181" s="16">
        <f>+IF('Copia de TABLA'!$G181 &lt;&gt; "", 1, 0)</f>
        <v>1</v>
      </c>
      <c r="I181" s="15" t="s">
        <v>59</v>
      </c>
      <c r="J181" s="16">
        <f>+IF('Copia de TABLA'!$I181 &lt;&gt; "", 1, 0)</f>
        <v>1</v>
      </c>
      <c r="K181" s="16">
        <f>+IF(AND('Copia de TABLA'!$F181=1,'Copia de TABLA'!$H181=1,'Copia de TABLA'!$J181=1), 1, 0)</f>
        <v>1</v>
      </c>
      <c r="L181" s="16">
        <v>3</v>
      </c>
      <c r="M181" s="5" t="s">
        <v>654</v>
      </c>
      <c r="N181" s="5" t="s">
        <v>655</v>
      </c>
      <c r="O181" s="17">
        <v>45220</v>
      </c>
      <c r="P181" s="5">
        <v>1</v>
      </c>
      <c r="Q181" s="5">
        <v>1</v>
      </c>
      <c r="R181" s="5">
        <v>1</v>
      </c>
      <c r="S181" s="5">
        <v>1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1</v>
      </c>
      <c r="AG181" s="18">
        <v>4.7431000000000001</v>
      </c>
      <c r="AH181" s="19">
        <v>11</v>
      </c>
      <c r="AI181" s="19">
        <v>11</v>
      </c>
    </row>
    <row r="182" spans="1:35" ht="10.5" customHeight="1" x14ac:dyDescent="0.25">
      <c r="A182" s="5">
        <v>184</v>
      </c>
      <c r="B182" s="5">
        <v>101968</v>
      </c>
      <c r="C182" s="5"/>
      <c r="D182" s="5" t="s">
        <v>656</v>
      </c>
      <c r="E182" s="15" t="s">
        <v>1</v>
      </c>
      <c r="F182" s="16">
        <f>+IF('Copia de TABLA'!$E182 &lt;&gt; "", 1, 0)</f>
        <v>1</v>
      </c>
      <c r="G182" s="15" t="s">
        <v>23</v>
      </c>
      <c r="H182" s="16">
        <f>+IF('Copia de TABLA'!$G182 &lt;&gt; "", 1, 0)</f>
        <v>1</v>
      </c>
      <c r="I182" s="15" t="s">
        <v>29</v>
      </c>
      <c r="J182" s="16">
        <f>+IF('Copia de TABLA'!$I182 &lt;&gt; "", 1, 0)</f>
        <v>1</v>
      </c>
      <c r="K182" s="16">
        <f>+IF(AND('Copia de TABLA'!$F182=1,'Copia de TABLA'!$H182=1,'Copia de TABLA'!$J182=1), 1, 0)</f>
        <v>1</v>
      </c>
      <c r="L182" s="16">
        <v>3</v>
      </c>
      <c r="M182" s="5" t="s">
        <v>657</v>
      </c>
      <c r="N182" s="5" t="s">
        <v>658</v>
      </c>
      <c r="O182" s="17">
        <v>44887</v>
      </c>
      <c r="P182" s="5">
        <v>0</v>
      </c>
      <c r="Q182" s="5">
        <v>1</v>
      </c>
      <c r="R182" s="5">
        <v>0</v>
      </c>
      <c r="S182" s="5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1</v>
      </c>
      <c r="AG182" s="18">
        <v>0.41289999999999999</v>
      </c>
      <c r="AH182" s="19">
        <v>1</v>
      </c>
      <c r="AI182" s="19">
        <v>1</v>
      </c>
    </row>
    <row r="183" spans="1:35" ht="10.5" customHeight="1" x14ac:dyDescent="0.25">
      <c r="A183" s="5">
        <v>1664</v>
      </c>
      <c r="B183" s="5">
        <v>101970</v>
      </c>
      <c r="C183" s="5"/>
      <c r="D183" s="5" t="s">
        <v>659</v>
      </c>
      <c r="E183" s="15" t="s">
        <v>1</v>
      </c>
      <c r="F183" s="16">
        <f>+IF('Copia de TABLA'!$E183 &lt;&gt; "", 1, 0)</f>
        <v>1</v>
      </c>
      <c r="G183" s="15" t="s">
        <v>23</v>
      </c>
      <c r="H183" s="16">
        <f>+IF('Copia de TABLA'!$G183 &lt;&gt; "", 1, 0)</f>
        <v>1</v>
      </c>
      <c r="I183" s="15" t="s">
        <v>60</v>
      </c>
      <c r="J183" s="16">
        <f>+IF('Copia de TABLA'!$I183 &lt;&gt; "", 1, 0)</f>
        <v>1</v>
      </c>
      <c r="K183" s="16">
        <f>+IF(AND('Copia de TABLA'!$F183=1,'Copia de TABLA'!$H183=1,'Copia de TABLA'!$J183=1), 1, 0)</f>
        <v>1</v>
      </c>
      <c r="L183" s="16">
        <v>3</v>
      </c>
      <c r="M183" s="5" t="s">
        <v>660</v>
      </c>
      <c r="N183" s="5" t="s">
        <v>661</v>
      </c>
      <c r="O183" s="17">
        <v>45185</v>
      </c>
      <c r="P183" s="5">
        <v>1</v>
      </c>
      <c r="Q183" s="5">
        <v>1</v>
      </c>
      <c r="R183" s="5">
        <v>0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18">
        <v>3.1356999999999999</v>
      </c>
      <c r="AH183" s="19">
        <v>5</v>
      </c>
      <c r="AI183" s="19">
        <v>5</v>
      </c>
    </row>
    <row r="184" spans="1:35" ht="10.5" customHeight="1" x14ac:dyDescent="0.25">
      <c r="A184" s="5">
        <v>1789</v>
      </c>
      <c r="B184" s="5">
        <v>101971</v>
      </c>
      <c r="C184" s="5"/>
      <c r="D184" s="5" t="s">
        <v>662</v>
      </c>
      <c r="E184" s="15" t="s">
        <v>1</v>
      </c>
      <c r="F184" s="16">
        <f>+IF('Copia de TABLA'!$E184 &lt;&gt; "", 1, 0)</f>
        <v>1</v>
      </c>
      <c r="G184" s="15" t="s">
        <v>23</v>
      </c>
      <c r="H184" s="16">
        <f>+IF('Copia de TABLA'!$G184 &lt;&gt; "", 1, 0)</f>
        <v>1</v>
      </c>
      <c r="I184" s="15" t="s">
        <v>60</v>
      </c>
      <c r="J184" s="16">
        <f>+IF('Copia de TABLA'!$I184 &lt;&gt; "", 1, 0)</f>
        <v>1</v>
      </c>
      <c r="K184" s="16">
        <f>+IF(AND('Copia de TABLA'!$F184=1,'Copia de TABLA'!$H184=1,'Copia de TABLA'!$J184=1), 1, 0)</f>
        <v>1</v>
      </c>
      <c r="L184" s="16">
        <v>3</v>
      </c>
      <c r="M184" s="5" t="s">
        <v>663</v>
      </c>
      <c r="N184" s="5" t="s">
        <v>664</v>
      </c>
      <c r="O184" s="17">
        <v>45196</v>
      </c>
      <c r="P184" s="5">
        <v>1</v>
      </c>
      <c r="Q184" s="5">
        <v>1</v>
      </c>
      <c r="R184" s="5">
        <v>0</v>
      </c>
      <c r="S184" s="5">
        <v>1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1</v>
      </c>
      <c r="AG184" s="18">
        <v>2.7774999999999999</v>
      </c>
      <c r="AH184" s="19">
        <v>2</v>
      </c>
      <c r="AI184" s="19">
        <v>2</v>
      </c>
    </row>
    <row r="185" spans="1:35" ht="10.5" customHeight="1" x14ac:dyDescent="0.25">
      <c r="A185" s="5">
        <v>2085</v>
      </c>
      <c r="B185" s="5">
        <v>101972</v>
      </c>
      <c r="C185" s="5"/>
      <c r="D185" s="5" t="s">
        <v>665</v>
      </c>
      <c r="E185" s="15" t="s">
        <v>1</v>
      </c>
      <c r="F185" s="16">
        <f>+IF('Copia de TABLA'!$E185 &lt;&gt; "", 1, 0)</f>
        <v>1</v>
      </c>
      <c r="G185" s="15" t="s">
        <v>62</v>
      </c>
      <c r="H185" s="16">
        <f>+IF('Copia de TABLA'!$G185 &lt;&gt; "", 1, 0)</f>
        <v>1</v>
      </c>
      <c r="I185" s="15" t="s">
        <v>59</v>
      </c>
      <c r="J185" s="16">
        <f>+IF('Copia de TABLA'!$I185 &lt;&gt; "", 1, 0)</f>
        <v>1</v>
      </c>
      <c r="K185" s="16">
        <f>+IF(AND('Copia de TABLA'!$F185=1,'Copia de TABLA'!$H185=1,'Copia de TABLA'!$J185=1), 1, 0)</f>
        <v>1</v>
      </c>
      <c r="L185" s="16">
        <v>3</v>
      </c>
      <c r="M185" s="5" t="s">
        <v>666</v>
      </c>
      <c r="N185" s="5" t="s">
        <v>667</v>
      </c>
      <c r="O185" s="17">
        <v>45211</v>
      </c>
      <c r="P185" s="5">
        <v>1</v>
      </c>
      <c r="Q185" s="5">
        <v>1</v>
      </c>
      <c r="R185" s="5">
        <v>0</v>
      </c>
      <c r="S185" s="5">
        <v>1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18">
        <v>0.55579999999999996</v>
      </c>
      <c r="AH185" s="19">
        <v>3</v>
      </c>
      <c r="AI185" s="19">
        <v>6</v>
      </c>
    </row>
    <row r="186" spans="1:35" ht="10.5" customHeight="1" x14ac:dyDescent="0.25">
      <c r="A186" s="5">
        <v>3040</v>
      </c>
      <c r="B186" s="5">
        <v>101973</v>
      </c>
      <c r="C186" s="5"/>
      <c r="D186" s="5" t="s">
        <v>614</v>
      </c>
      <c r="E186" s="15" t="s">
        <v>4</v>
      </c>
      <c r="F186" s="16">
        <f>+IF('Copia de TABLA'!$E186 &lt;&gt; "", 1, 0)</f>
        <v>1</v>
      </c>
      <c r="G186" s="15" t="s">
        <v>75</v>
      </c>
      <c r="H186" s="16">
        <f>+IF('Copia de TABLA'!$G186 &lt;&gt; "", 1, 0)</f>
        <v>1</v>
      </c>
      <c r="I186" s="15" t="s">
        <v>77</v>
      </c>
      <c r="J186" s="16">
        <f>+IF('Copia de TABLA'!$I186 &lt;&gt; "", 1, 0)</f>
        <v>1</v>
      </c>
      <c r="K186" s="16">
        <f>+IF(AND('Copia de TABLA'!$F186=1,'Copia de TABLA'!$H186=1,'Copia de TABLA'!$J186=1), 1, 0)</f>
        <v>1</v>
      </c>
      <c r="L186" s="16">
        <v>3</v>
      </c>
      <c r="M186" s="5" t="s">
        <v>668</v>
      </c>
      <c r="N186" s="5" t="s">
        <v>616</v>
      </c>
      <c r="O186" s="17">
        <v>45230</v>
      </c>
      <c r="P186" s="5">
        <v>1</v>
      </c>
      <c r="Q186" s="5">
        <v>1</v>
      </c>
      <c r="R186" s="5">
        <v>1</v>
      </c>
      <c r="S186" s="5">
        <v>1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</v>
      </c>
      <c r="AG186" s="18">
        <v>659.04679999999996</v>
      </c>
      <c r="AH186" s="19">
        <v>2203</v>
      </c>
      <c r="AI186" s="19">
        <v>3394</v>
      </c>
    </row>
    <row r="187" spans="1:35" ht="10.5" customHeight="1" x14ac:dyDescent="0.25">
      <c r="A187" s="5">
        <v>1603</v>
      </c>
      <c r="B187" s="5">
        <v>101978</v>
      </c>
      <c r="C187" s="5"/>
      <c r="D187" s="5" t="s">
        <v>669</v>
      </c>
      <c r="E187" s="15" t="s">
        <v>1</v>
      </c>
      <c r="F187" s="16">
        <f>+IF('Copia de TABLA'!$E187 &lt;&gt; "", 1, 0)</f>
        <v>1</v>
      </c>
      <c r="G187" s="15" t="s">
        <v>23</v>
      </c>
      <c r="H187" s="16">
        <f>+IF('Copia de TABLA'!$G187 &lt;&gt; "", 1, 0)</f>
        <v>1</v>
      </c>
      <c r="I187" s="15" t="s">
        <v>57</v>
      </c>
      <c r="J187" s="16">
        <f>+IF('Copia de TABLA'!$I187 &lt;&gt; "", 1, 0)</f>
        <v>1</v>
      </c>
      <c r="K187" s="16">
        <f>+IF(AND('Copia de TABLA'!$F187=1,'Copia de TABLA'!$H187=1,'Copia de TABLA'!$J187=1), 1, 0)</f>
        <v>1</v>
      </c>
      <c r="L187" s="16">
        <v>3</v>
      </c>
      <c r="M187" s="5" t="s">
        <v>670</v>
      </c>
      <c r="N187" s="5" t="s">
        <v>671</v>
      </c>
      <c r="O187" s="17">
        <v>45181</v>
      </c>
      <c r="P187" s="5">
        <v>1</v>
      </c>
      <c r="Q187" s="5">
        <v>1</v>
      </c>
      <c r="R187" s="5">
        <v>0</v>
      </c>
      <c r="S187" s="5">
        <v>1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1</v>
      </c>
      <c r="AG187" s="18">
        <v>0.432</v>
      </c>
      <c r="AH187" s="19">
        <v>2</v>
      </c>
      <c r="AI187" s="19">
        <v>2</v>
      </c>
    </row>
    <row r="188" spans="1:35" ht="10.5" customHeight="1" x14ac:dyDescent="0.25">
      <c r="A188" s="5">
        <v>44</v>
      </c>
      <c r="B188" s="5">
        <v>101981</v>
      </c>
      <c r="C188" s="5"/>
      <c r="D188" s="5" t="s">
        <v>672</v>
      </c>
      <c r="E188" s="15" t="s">
        <v>1</v>
      </c>
      <c r="F188" s="16">
        <f>+IF('Copia de TABLA'!$E188 &lt;&gt; "", 1, 0)</f>
        <v>1</v>
      </c>
      <c r="G188" s="15" t="s">
        <v>23</v>
      </c>
      <c r="H188" s="16">
        <f>+IF('Copia de TABLA'!$G188 &lt;&gt; "", 1, 0)</f>
        <v>1</v>
      </c>
      <c r="I188" s="15" t="s">
        <v>38</v>
      </c>
      <c r="J188" s="16">
        <f>+IF('Copia de TABLA'!$I188 &lt;&gt; "", 1, 0)</f>
        <v>1</v>
      </c>
      <c r="K188" s="16">
        <f>+IF(AND('Copia de TABLA'!$F188=1,'Copia de TABLA'!$H188=1,'Copia de TABLA'!$J188=1), 1, 0)</f>
        <v>1</v>
      </c>
      <c r="L188" s="16">
        <v>3</v>
      </c>
      <c r="M188" s="5" t="s">
        <v>673</v>
      </c>
      <c r="N188" s="5" t="s">
        <v>674</v>
      </c>
      <c r="O188" s="17">
        <v>44806</v>
      </c>
      <c r="P188" s="5">
        <v>0</v>
      </c>
      <c r="Q188" s="5">
        <v>1</v>
      </c>
      <c r="R188" s="5">
        <v>0</v>
      </c>
      <c r="S188" s="5">
        <v>1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1</v>
      </c>
      <c r="AG188" s="18">
        <v>8.7400000000000005E-2</v>
      </c>
      <c r="AH188" s="19">
        <v>1</v>
      </c>
      <c r="AI188" s="19">
        <v>1</v>
      </c>
    </row>
    <row r="189" spans="1:35" ht="10.5" customHeight="1" x14ac:dyDescent="0.25">
      <c r="A189" s="5">
        <v>2086</v>
      </c>
      <c r="B189" s="5">
        <v>101985</v>
      </c>
      <c r="C189" s="5"/>
      <c r="D189" s="5" t="s">
        <v>675</v>
      </c>
      <c r="E189" s="15" t="s">
        <v>1</v>
      </c>
      <c r="F189" s="16">
        <f>+IF('Copia de TABLA'!$E189 &lt;&gt; "", 1, 0)</f>
        <v>1</v>
      </c>
      <c r="G189" s="15" t="s">
        <v>23</v>
      </c>
      <c r="H189" s="16">
        <f>+IF('Copia de TABLA'!$G189 &lt;&gt; "", 1, 0)</f>
        <v>1</v>
      </c>
      <c r="I189" s="15" t="s">
        <v>46</v>
      </c>
      <c r="J189" s="16">
        <f>+IF('Copia de TABLA'!$I189 &lt;&gt; "", 1, 0)</f>
        <v>1</v>
      </c>
      <c r="K189" s="16">
        <f>+IF(AND('Copia de TABLA'!$F189=1,'Copia de TABLA'!$H189=1,'Copia de TABLA'!$J189=1), 1, 0)</f>
        <v>1</v>
      </c>
      <c r="L189" s="16">
        <v>3</v>
      </c>
      <c r="M189" s="5" t="s">
        <v>676</v>
      </c>
      <c r="N189" s="5" t="s">
        <v>677</v>
      </c>
      <c r="O189" s="17">
        <v>45211</v>
      </c>
      <c r="P189" s="5">
        <v>1</v>
      </c>
      <c r="Q189" s="5">
        <v>1</v>
      </c>
      <c r="R189" s="5">
        <v>1</v>
      </c>
      <c r="S189" s="5">
        <v>1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</v>
      </c>
      <c r="AG189" s="18">
        <v>2.6976</v>
      </c>
      <c r="AH189" s="19">
        <v>12</v>
      </c>
      <c r="AI189" s="19">
        <v>15</v>
      </c>
    </row>
    <row r="190" spans="1:35" ht="10.5" customHeight="1" x14ac:dyDescent="0.25">
      <c r="A190" s="5">
        <v>1969</v>
      </c>
      <c r="B190" s="5">
        <v>101987</v>
      </c>
      <c r="C190" s="5"/>
      <c r="D190" s="5" t="s">
        <v>678</v>
      </c>
      <c r="E190" s="15" t="s">
        <v>1</v>
      </c>
      <c r="F190" s="16">
        <f>+IF('Copia de TABLA'!$E190 &lt;&gt; "", 1, 0)</f>
        <v>1</v>
      </c>
      <c r="G190" s="15" t="s">
        <v>23</v>
      </c>
      <c r="H190" s="16">
        <f>+IF('Copia de TABLA'!$G190 &lt;&gt; "", 1, 0)</f>
        <v>1</v>
      </c>
      <c r="I190" s="15" t="s">
        <v>29</v>
      </c>
      <c r="J190" s="16">
        <f>+IF('Copia de TABLA'!$I190 &lt;&gt; "", 1, 0)</f>
        <v>1</v>
      </c>
      <c r="K190" s="16">
        <f>+IF(AND('Copia de TABLA'!$F190=1,'Copia de TABLA'!$H190=1,'Copia de TABLA'!$J190=1), 1, 0)</f>
        <v>1</v>
      </c>
      <c r="L190" s="16">
        <v>3</v>
      </c>
      <c r="M190" s="5" t="s">
        <v>679</v>
      </c>
      <c r="N190" s="5" t="s">
        <v>680</v>
      </c>
      <c r="O190" s="17">
        <v>45205</v>
      </c>
      <c r="P190" s="5">
        <v>1</v>
      </c>
      <c r="Q190" s="5">
        <v>1</v>
      </c>
      <c r="R190" s="5">
        <v>1</v>
      </c>
      <c r="S190" s="5">
        <v>1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1</v>
      </c>
      <c r="AG190" s="18">
        <v>8.0235000000000003</v>
      </c>
      <c r="AH190" s="19">
        <v>42</v>
      </c>
      <c r="AI190" s="19">
        <v>46</v>
      </c>
    </row>
    <row r="191" spans="1:35" ht="10.5" customHeight="1" x14ac:dyDescent="0.25">
      <c r="A191" s="5">
        <v>2522</v>
      </c>
      <c r="B191" s="5">
        <v>102006</v>
      </c>
      <c r="C191" s="5"/>
      <c r="D191" s="5" t="s">
        <v>681</v>
      </c>
      <c r="E191" s="15" t="s">
        <v>4</v>
      </c>
      <c r="F191" s="16">
        <f>+IF('Copia de TABLA'!$E191 &lt;&gt; "", 1, 0)</f>
        <v>1</v>
      </c>
      <c r="G191" s="15" t="s">
        <v>75</v>
      </c>
      <c r="H191" s="16">
        <f>+IF('Copia de TABLA'!$G191 &lt;&gt; "", 1, 0)</f>
        <v>1</v>
      </c>
      <c r="I191" s="15" t="s">
        <v>74</v>
      </c>
      <c r="J191" s="16">
        <f>+IF('Copia de TABLA'!$I191 &lt;&gt; "", 1, 0)</f>
        <v>1</v>
      </c>
      <c r="K191" s="16">
        <f>+IF(AND('Copia de TABLA'!$F191=1,'Copia de TABLA'!$H191=1,'Copia de TABLA'!$J191=1), 1, 0)</f>
        <v>1</v>
      </c>
      <c r="L191" s="16">
        <v>3</v>
      </c>
      <c r="M191" s="5" t="s">
        <v>682</v>
      </c>
      <c r="N191" s="5" t="s">
        <v>683</v>
      </c>
      <c r="O191" s="17">
        <v>45224</v>
      </c>
      <c r="P191" s="5">
        <v>1</v>
      </c>
      <c r="Q191" s="5">
        <v>1</v>
      </c>
      <c r="R191" s="5">
        <v>0</v>
      </c>
      <c r="S191" s="5">
        <v>1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1</v>
      </c>
      <c r="AG191" s="18">
        <v>842.24289999999996</v>
      </c>
      <c r="AH191" s="19">
        <v>519</v>
      </c>
      <c r="AI191" s="19">
        <v>620</v>
      </c>
    </row>
    <row r="192" spans="1:35" ht="10.5" hidden="1" customHeight="1" x14ac:dyDescent="0.25">
      <c r="A192" s="5">
        <v>2422</v>
      </c>
      <c r="B192" s="5">
        <v>102800</v>
      </c>
      <c r="C192" s="5"/>
      <c r="D192" s="5" t="s">
        <v>684</v>
      </c>
      <c r="E192" s="15"/>
      <c r="F192" s="16">
        <f>+IF('Copia de TABLA'!$E192 &lt;&gt; "", 1, 0)</f>
        <v>0</v>
      </c>
      <c r="G192" s="15"/>
      <c r="H192" s="16">
        <f>+IF('Copia de TABLA'!$G192 &lt;&gt; "", 1, 0)</f>
        <v>0</v>
      </c>
      <c r="I192" s="15"/>
      <c r="J192" s="16">
        <f>+IF('Copia de TABLA'!$I192 &lt;&gt; "", 1, 0)</f>
        <v>0</v>
      </c>
      <c r="K192" s="16">
        <f>+IF(AND('Copia de TABLA'!$F192=1,'Copia de TABLA'!$H192=1,'Copia de TABLA'!$J192=1), 1, 0)</f>
        <v>0</v>
      </c>
      <c r="L192" s="16"/>
      <c r="M192" s="5" t="s">
        <v>685</v>
      </c>
      <c r="N192" s="5" t="s">
        <v>686</v>
      </c>
      <c r="O192" s="17">
        <v>45222</v>
      </c>
      <c r="P192" s="5">
        <v>1</v>
      </c>
      <c r="Q192" s="5">
        <v>1</v>
      </c>
      <c r="R192" s="5">
        <v>0</v>
      </c>
      <c r="S192" s="5">
        <v>0</v>
      </c>
      <c r="T192" s="5">
        <v>1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1</v>
      </c>
      <c r="AF192" s="5">
        <v>0</v>
      </c>
      <c r="AG192" s="18">
        <v>262.30119999999999</v>
      </c>
      <c r="AH192" s="19">
        <v>338</v>
      </c>
      <c r="AI192" s="19">
        <v>349</v>
      </c>
    </row>
    <row r="193" spans="1:35" ht="10.5" customHeight="1" x14ac:dyDescent="0.25">
      <c r="A193" s="5">
        <v>3041</v>
      </c>
      <c r="B193" s="5">
        <v>102802</v>
      </c>
      <c r="C193" s="5"/>
      <c r="D193" s="5" t="s">
        <v>687</v>
      </c>
      <c r="E193" s="15" t="s">
        <v>4</v>
      </c>
      <c r="F193" s="16">
        <f>+IF('Copia de TABLA'!$E193 &lt;&gt; "", 1, 0)</f>
        <v>1</v>
      </c>
      <c r="G193" s="15" t="s">
        <v>75</v>
      </c>
      <c r="H193" s="16">
        <f>+IF('Copia de TABLA'!$G193 &lt;&gt; "", 1, 0)</f>
        <v>1</v>
      </c>
      <c r="I193" s="15" t="s">
        <v>73</v>
      </c>
      <c r="J193" s="16">
        <f>+IF('Copia de TABLA'!$I193 &lt;&gt; "", 1, 0)</f>
        <v>1</v>
      </c>
      <c r="K193" s="16">
        <f>+IF(AND('Copia de TABLA'!$F193=1,'Copia de TABLA'!$H193=1,'Copia de TABLA'!$J193=1), 1, 0)</f>
        <v>1</v>
      </c>
      <c r="L193" s="16">
        <v>3</v>
      </c>
      <c r="M193" s="5" t="s">
        <v>687</v>
      </c>
      <c r="N193" s="5" t="s">
        <v>688</v>
      </c>
      <c r="O193" s="17">
        <v>45230</v>
      </c>
      <c r="P193" s="5">
        <v>1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1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18">
        <v>350.27809999999999</v>
      </c>
      <c r="AH193" s="19">
        <v>388</v>
      </c>
      <c r="AI193" s="19">
        <v>645</v>
      </c>
    </row>
    <row r="194" spans="1:35" ht="10.5" customHeight="1" x14ac:dyDescent="0.25">
      <c r="A194" s="5">
        <v>493</v>
      </c>
      <c r="B194" s="5">
        <v>102803</v>
      </c>
      <c r="C194" s="5"/>
      <c r="D194" s="5" t="s">
        <v>689</v>
      </c>
      <c r="E194" s="15" t="s">
        <v>4</v>
      </c>
      <c r="F194" s="16">
        <f>+IF('Copia de TABLA'!$E194 &lt;&gt; "", 1, 0)</f>
        <v>1</v>
      </c>
      <c r="G194" s="15" t="s">
        <v>75</v>
      </c>
      <c r="H194" s="16">
        <f>+IF('Copia de TABLA'!$G194 &lt;&gt; "", 1, 0)</f>
        <v>1</v>
      </c>
      <c r="I194" s="15" t="s">
        <v>74</v>
      </c>
      <c r="J194" s="16">
        <f>+IF('Copia de TABLA'!$I194 &lt;&gt; "", 1, 0)</f>
        <v>1</v>
      </c>
      <c r="K194" s="16">
        <f>+IF(AND('Copia de TABLA'!$F194=1,'Copia de TABLA'!$H194=1,'Copia de TABLA'!$J194=1), 1, 0)</f>
        <v>1</v>
      </c>
      <c r="L194" s="16">
        <v>3</v>
      </c>
      <c r="M194" s="5" t="s">
        <v>690</v>
      </c>
      <c r="N194" s="5" t="s">
        <v>691</v>
      </c>
      <c r="O194" s="17">
        <v>45013</v>
      </c>
      <c r="P194" s="5">
        <v>1</v>
      </c>
      <c r="Q194" s="5">
        <v>1</v>
      </c>
      <c r="R194" s="5">
        <v>0</v>
      </c>
      <c r="S194" s="5">
        <v>1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</v>
      </c>
      <c r="AG194" s="18">
        <v>1.5634999999999999</v>
      </c>
      <c r="AH194" s="19">
        <v>5</v>
      </c>
      <c r="AI194" s="19">
        <v>5</v>
      </c>
    </row>
    <row r="195" spans="1:35" ht="10.5" customHeight="1" x14ac:dyDescent="0.25">
      <c r="A195" s="5">
        <v>2472</v>
      </c>
      <c r="B195" s="5">
        <v>102804</v>
      </c>
      <c r="C195" s="5"/>
      <c r="D195" s="5" t="s">
        <v>692</v>
      </c>
      <c r="E195" s="15" t="s">
        <v>4</v>
      </c>
      <c r="F195" s="16">
        <f>+IF('Copia de TABLA'!$E195 &lt;&gt; "", 1, 0)</f>
        <v>1</v>
      </c>
      <c r="G195" s="15" t="s">
        <v>75</v>
      </c>
      <c r="H195" s="16">
        <f>+IF('Copia de TABLA'!$G195 &lt;&gt; "", 1, 0)</f>
        <v>1</v>
      </c>
      <c r="I195" s="15" t="s">
        <v>77</v>
      </c>
      <c r="J195" s="16">
        <f>+IF('Copia de TABLA'!$I195 &lt;&gt; "", 1, 0)</f>
        <v>1</v>
      </c>
      <c r="K195" s="16">
        <f>+IF(AND('Copia de TABLA'!$F195=1,'Copia de TABLA'!$H195=1,'Copia de TABLA'!$J195=1), 1, 0)</f>
        <v>1</v>
      </c>
      <c r="L195" s="16">
        <v>1</v>
      </c>
      <c r="M195" s="5" t="s">
        <v>693</v>
      </c>
      <c r="N195" s="5" t="s">
        <v>694</v>
      </c>
      <c r="O195" s="17">
        <v>45223</v>
      </c>
      <c r="P195" s="5">
        <v>1</v>
      </c>
      <c r="Q195" s="5">
        <v>1</v>
      </c>
      <c r="R195" s="5">
        <v>0</v>
      </c>
      <c r="S195" s="5">
        <v>0</v>
      </c>
      <c r="T195" s="5">
        <v>1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1</v>
      </c>
      <c r="AF195" s="5">
        <v>0</v>
      </c>
      <c r="AG195" s="18">
        <v>2.7755000000000001</v>
      </c>
      <c r="AH195" s="19">
        <v>16</v>
      </c>
      <c r="AI195" s="19">
        <v>16</v>
      </c>
    </row>
    <row r="196" spans="1:35" ht="10.5" customHeight="1" x14ac:dyDescent="0.25">
      <c r="A196" s="5">
        <v>2721</v>
      </c>
      <c r="B196" s="5">
        <v>102807</v>
      </c>
      <c r="C196" s="5"/>
      <c r="D196" s="5" t="s">
        <v>695</v>
      </c>
      <c r="E196" s="15" t="s">
        <v>4</v>
      </c>
      <c r="F196" s="16">
        <f>+IF('Copia de TABLA'!$E196 &lt;&gt; "", 1, 0)</f>
        <v>1</v>
      </c>
      <c r="G196" s="15" t="s">
        <v>75</v>
      </c>
      <c r="H196" s="16">
        <f>+IF('Copia de TABLA'!$G196 &lt;&gt; "", 1, 0)</f>
        <v>1</v>
      </c>
      <c r="I196" s="15" t="s">
        <v>77</v>
      </c>
      <c r="J196" s="16">
        <f>+IF('Copia de TABLA'!$I196 &lt;&gt; "", 1, 0)</f>
        <v>1</v>
      </c>
      <c r="K196" s="16">
        <f>+IF(AND('Copia de TABLA'!$F196=1,'Copia de TABLA'!$H196=1,'Copia de TABLA'!$J196=1), 1, 0)</f>
        <v>1</v>
      </c>
      <c r="L196" s="16">
        <v>3</v>
      </c>
      <c r="M196" s="5" t="s">
        <v>695</v>
      </c>
      <c r="N196" s="5" t="s">
        <v>696</v>
      </c>
      <c r="O196" s="17">
        <v>45227</v>
      </c>
      <c r="P196" s="5">
        <v>1</v>
      </c>
      <c r="Q196" s="5">
        <v>1</v>
      </c>
      <c r="R196" s="5">
        <v>0</v>
      </c>
      <c r="S196" s="5">
        <v>1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1</v>
      </c>
      <c r="AG196" s="18">
        <v>23.952400000000001</v>
      </c>
      <c r="AH196" s="19">
        <v>92</v>
      </c>
      <c r="AI196" s="19">
        <v>94</v>
      </c>
    </row>
    <row r="197" spans="1:35" ht="10.5" customHeight="1" x14ac:dyDescent="0.25">
      <c r="A197" s="5">
        <v>2795</v>
      </c>
      <c r="B197" s="5">
        <v>102808</v>
      </c>
      <c r="C197" s="5"/>
      <c r="D197" s="5" t="s">
        <v>697</v>
      </c>
      <c r="E197" s="15" t="s">
        <v>4</v>
      </c>
      <c r="F197" s="16">
        <f>+IF('Copia de TABLA'!$E197 &lt;&gt; "", 1, 0)</f>
        <v>1</v>
      </c>
      <c r="G197" s="15" t="s">
        <v>75</v>
      </c>
      <c r="H197" s="16">
        <f>+IF('Copia de TABLA'!$G197 &lt;&gt; "", 1, 0)</f>
        <v>1</v>
      </c>
      <c r="I197" s="15" t="s">
        <v>77</v>
      </c>
      <c r="J197" s="16">
        <f>+IF('Copia de TABLA'!$I197 &lt;&gt; "", 1, 0)</f>
        <v>1</v>
      </c>
      <c r="K197" s="16">
        <f>+IF(AND('Copia de TABLA'!$F197=1,'Copia de TABLA'!$H197=1,'Copia de TABLA'!$J197=1), 1, 0)</f>
        <v>1</v>
      </c>
      <c r="L197" s="16">
        <v>3</v>
      </c>
      <c r="M197" s="5" t="s">
        <v>697</v>
      </c>
      <c r="N197" s="5" t="s">
        <v>698</v>
      </c>
      <c r="O197" s="17">
        <v>45229</v>
      </c>
      <c r="P197" s="5">
        <v>1</v>
      </c>
      <c r="Q197" s="5">
        <v>1</v>
      </c>
      <c r="R197" s="5">
        <v>0</v>
      </c>
      <c r="S197" s="5">
        <v>1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1</v>
      </c>
      <c r="AG197" s="18">
        <v>617.04089999999997</v>
      </c>
      <c r="AH197" s="19">
        <v>2988</v>
      </c>
      <c r="AI197" s="19">
        <v>3158</v>
      </c>
    </row>
    <row r="198" spans="1:35" ht="10.5" customHeight="1" x14ac:dyDescent="0.25">
      <c r="A198" s="5">
        <v>769</v>
      </c>
      <c r="B198" s="5">
        <v>104001</v>
      </c>
      <c r="C198" s="5"/>
      <c r="D198" s="5" t="s">
        <v>699</v>
      </c>
      <c r="E198" s="15" t="s">
        <v>4</v>
      </c>
      <c r="F198" s="16">
        <f>+IF('Copia de TABLA'!$E198 &lt;&gt; "", 1, 0)</f>
        <v>1</v>
      </c>
      <c r="G198" s="15" t="s">
        <v>75</v>
      </c>
      <c r="H198" s="16">
        <f>+IF('Copia de TABLA'!$G198 &lt;&gt; "", 1, 0)</f>
        <v>1</v>
      </c>
      <c r="I198" s="15" t="s">
        <v>77</v>
      </c>
      <c r="J198" s="16">
        <f>+IF('Copia de TABLA'!$I198 &lt;&gt; "", 1, 0)</f>
        <v>1</v>
      </c>
      <c r="K198" s="16">
        <f>+IF(AND('Copia de TABLA'!$F198=1,'Copia de TABLA'!$H198=1,'Copia de TABLA'!$J198=1), 1, 0)</f>
        <v>1</v>
      </c>
      <c r="L198" s="16">
        <v>1</v>
      </c>
      <c r="M198" s="5" t="s">
        <v>700</v>
      </c>
      <c r="N198" s="5" t="s">
        <v>701</v>
      </c>
      <c r="O198" s="17">
        <v>45079</v>
      </c>
      <c r="P198" s="5">
        <v>1</v>
      </c>
      <c r="Q198" s="5">
        <v>1</v>
      </c>
      <c r="R198" s="5">
        <v>0</v>
      </c>
      <c r="S198" s="5">
        <v>0</v>
      </c>
      <c r="T198" s="5">
        <v>1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1</v>
      </c>
      <c r="AF198" s="5">
        <v>0</v>
      </c>
      <c r="AG198" s="18">
        <v>2.7381000000000002</v>
      </c>
      <c r="AH198" s="19">
        <v>2</v>
      </c>
      <c r="AI198" s="19">
        <v>2</v>
      </c>
    </row>
    <row r="199" spans="1:35" ht="10.5" customHeight="1" x14ac:dyDescent="0.25">
      <c r="A199" s="5">
        <v>2608</v>
      </c>
      <c r="B199" s="5">
        <v>106800</v>
      </c>
      <c r="C199" s="5"/>
      <c r="D199" s="5" t="s">
        <v>702</v>
      </c>
      <c r="E199" s="15" t="s">
        <v>4</v>
      </c>
      <c r="F199" s="16">
        <f>+IF('Copia de TABLA'!$E199 &lt;&gt; "", 1, 0)</f>
        <v>1</v>
      </c>
      <c r="G199" s="15" t="s">
        <v>75</v>
      </c>
      <c r="H199" s="16">
        <f>+IF('Copia de TABLA'!$G199 &lt;&gt; "", 1, 0)</f>
        <v>1</v>
      </c>
      <c r="I199" s="15" t="s">
        <v>77</v>
      </c>
      <c r="J199" s="16">
        <f>+IF('Copia de TABLA'!$I199 &lt;&gt; "", 1, 0)</f>
        <v>1</v>
      </c>
      <c r="K199" s="16">
        <f>+IF(AND('Copia de TABLA'!$F199=1,'Copia de TABLA'!$H199=1,'Copia de TABLA'!$J199=1), 1, 0)</f>
        <v>1</v>
      </c>
      <c r="L199" s="16">
        <v>3</v>
      </c>
      <c r="M199" s="5" t="s">
        <v>703</v>
      </c>
      <c r="N199" s="5" t="s">
        <v>704</v>
      </c>
      <c r="O199" s="17">
        <v>45225</v>
      </c>
      <c r="P199" s="5">
        <v>1</v>
      </c>
      <c r="Q199" s="5">
        <v>1</v>
      </c>
      <c r="R199" s="5">
        <v>0</v>
      </c>
      <c r="S199" s="5">
        <v>1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1</v>
      </c>
      <c r="AG199" s="18">
        <v>90.509600000000006</v>
      </c>
      <c r="AH199" s="19">
        <v>366</v>
      </c>
      <c r="AI199" s="19">
        <v>478</v>
      </c>
    </row>
    <row r="200" spans="1:35" ht="10.5" customHeight="1" x14ac:dyDescent="0.25">
      <c r="A200" s="5">
        <v>3042</v>
      </c>
      <c r="B200" s="5">
        <v>108201</v>
      </c>
      <c r="C200" s="5"/>
      <c r="D200" s="5" t="s">
        <v>705</v>
      </c>
      <c r="E200" s="15" t="s">
        <v>1</v>
      </c>
      <c r="F200" s="16">
        <f>+IF('Copia de TABLA'!$E200 &lt;&gt; "", 1, 0)</f>
        <v>1</v>
      </c>
      <c r="G200" s="15" t="s">
        <v>23</v>
      </c>
      <c r="H200" s="16">
        <f>+IF('Copia de TABLA'!$G200 &lt;&gt; "", 1, 0)</f>
        <v>1</v>
      </c>
      <c r="I200" s="15" t="s">
        <v>29</v>
      </c>
      <c r="J200" s="16">
        <f>+IF('Copia de TABLA'!$I200 &lt;&gt; "", 1, 0)</f>
        <v>1</v>
      </c>
      <c r="K200" s="16">
        <f>+IF(AND('Copia de TABLA'!$F200=1,'Copia de TABLA'!$H200=1,'Copia de TABLA'!$J200=1), 1, 0)</f>
        <v>1</v>
      </c>
      <c r="L200" s="16">
        <v>3</v>
      </c>
      <c r="M200" s="5" t="s">
        <v>706</v>
      </c>
      <c r="N200" s="5" t="s">
        <v>707</v>
      </c>
      <c r="O200" s="17">
        <v>45230</v>
      </c>
      <c r="P200" s="5">
        <v>1</v>
      </c>
      <c r="Q200" s="5">
        <v>1</v>
      </c>
      <c r="R200" s="5">
        <v>0</v>
      </c>
      <c r="S200" s="5">
        <v>1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</v>
      </c>
      <c r="AG200" s="18">
        <v>44.298200000000001</v>
      </c>
      <c r="AH200" s="19">
        <v>171</v>
      </c>
      <c r="AI200" s="19">
        <v>204</v>
      </c>
    </row>
    <row r="201" spans="1:35" ht="10.5" customHeight="1" x14ac:dyDescent="0.25">
      <c r="A201" s="5">
        <v>2523</v>
      </c>
      <c r="B201" s="5">
        <v>108202</v>
      </c>
      <c r="C201" s="5"/>
      <c r="D201" s="5" t="s">
        <v>708</v>
      </c>
      <c r="E201" s="15" t="s">
        <v>1</v>
      </c>
      <c r="F201" s="16">
        <f>+IF('Copia de TABLA'!$E201 &lt;&gt; "", 1, 0)</f>
        <v>1</v>
      </c>
      <c r="G201" s="15" t="s">
        <v>23</v>
      </c>
      <c r="H201" s="16">
        <f>+IF('Copia de TABLA'!$G201 &lt;&gt; "", 1, 0)</f>
        <v>1</v>
      </c>
      <c r="I201" s="15" t="s">
        <v>35</v>
      </c>
      <c r="J201" s="16">
        <f>+IF('Copia de TABLA'!$I201 &lt;&gt; "", 1, 0)</f>
        <v>1</v>
      </c>
      <c r="K201" s="16">
        <f>+IF(AND('Copia de TABLA'!$F201=1,'Copia de TABLA'!$H201=1,'Copia de TABLA'!$J201=1), 1, 0)</f>
        <v>1</v>
      </c>
      <c r="L201" s="16">
        <v>3</v>
      </c>
      <c r="M201" s="5" t="s">
        <v>709</v>
      </c>
      <c r="N201" s="5" t="s">
        <v>710</v>
      </c>
      <c r="O201" s="17">
        <v>45224</v>
      </c>
      <c r="P201" s="5">
        <v>1</v>
      </c>
      <c r="Q201" s="5">
        <v>1</v>
      </c>
      <c r="R201" s="5">
        <v>0</v>
      </c>
      <c r="S201" s="5">
        <v>1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1</v>
      </c>
      <c r="AG201" s="18">
        <v>11.3436</v>
      </c>
      <c r="AH201" s="19">
        <v>31</v>
      </c>
      <c r="AI201" s="19">
        <v>32</v>
      </c>
    </row>
    <row r="202" spans="1:35" ht="10.5" customHeight="1" x14ac:dyDescent="0.25">
      <c r="A202" s="5">
        <v>2713</v>
      </c>
      <c r="B202" s="5">
        <v>108207</v>
      </c>
      <c r="C202" s="5"/>
      <c r="D202" s="5" t="s">
        <v>711</v>
      </c>
      <c r="E202" s="15" t="s">
        <v>1</v>
      </c>
      <c r="F202" s="16">
        <f>+IF('Copia de TABLA'!$E202 &lt;&gt; "", 1, 0)</f>
        <v>1</v>
      </c>
      <c r="G202" s="15" t="s">
        <v>23</v>
      </c>
      <c r="H202" s="16">
        <f>+IF('Copia de TABLA'!$G202 &lt;&gt; "", 1, 0)</f>
        <v>1</v>
      </c>
      <c r="I202" s="15" t="s">
        <v>31</v>
      </c>
      <c r="J202" s="16">
        <f>+IF('Copia de TABLA'!$I202 &lt;&gt; "", 1, 0)</f>
        <v>1</v>
      </c>
      <c r="K202" s="16">
        <f>+IF(AND('Copia de TABLA'!$F202=1,'Copia de TABLA'!$H202=1,'Copia de TABLA'!$J202=1), 1, 0)</f>
        <v>1</v>
      </c>
      <c r="L202" s="16">
        <v>3</v>
      </c>
      <c r="M202" s="5" t="s">
        <v>712</v>
      </c>
      <c r="N202" s="5" t="s">
        <v>713</v>
      </c>
      <c r="O202" s="17">
        <v>45226</v>
      </c>
      <c r="P202" s="5">
        <v>1</v>
      </c>
      <c r="Q202" s="5">
        <v>1</v>
      </c>
      <c r="R202" s="5">
        <v>0</v>
      </c>
      <c r="S202" s="5">
        <v>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1</v>
      </c>
      <c r="AG202" s="18">
        <v>44.481499999999997</v>
      </c>
      <c r="AH202" s="19">
        <v>134</v>
      </c>
      <c r="AI202" s="19">
        <v>158</v>
      </c>
    </row>
    <row r="203" spans="1:35" ht="10.5" customHeight="1" x14ac:dyDescent="0.25">
      <c r="A203" s="5">
        <v>2796</v>
      </c>
      <c r="B203" s="5">
        <v>108209</v>
      </c>
      <c r="C203" s="5"/>
      <c r="D203" s="5" t="s">
        <v>714</v>
      </c>
      <c r="E203" s="15" t="s">
        <v>1</v>
      </c>
      <c r="F203" s="16">
        <f>+IF('Copia de TABLA'!$E203 &lt;&gt; "", 1, 0)</f>
        <v>1</v>
      </c>
      <c r="G203" s="15" t="s">
        <v>23</v>
      </c>
      <c r="H203" s="16">
        <f>+IF('Copia de TABLA'!$G203 &lt;&gt; "", 1, 0)</f>
        <v>1</v>
      </c>
      <c r="I203" s="15" t="s">
        <v>47</v>
      </c>
      <c r="J203" s="16">
        <f>+IF('Copia de TABLA'!$I203 &lt;&gt; "", 1, 0)</f>
        <v>1</v>
      </c>
      <c r="K203" s="16">
        <f>+IF(AND('Copia de TABLA'!$F203=1,'Copia de TABLA'!$H203=1,'Copia de TABLA'!$J203=1), 1, 0)</f>
        <v>1</v>
      </c>
      <c r="L203" s="16">
        <v>3</v>
      </c>
      <c r="M203" s="5" t="s">
        <v>715</v>
      </c>
      <c r="N203" s="5" t="s">
        <v>716</v>
      </c>
      <c r="O203" s="17">
        <v>45229</v>
      </c>
      <c r="P203" s="5">
        <v>1</v>
      </c>
      <c r="Q203" s="5">
        <v>1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1</v>
      </c>
      <c r="AG203" s="18">
        <v>62.573500000000003</v>
      </c>
      <c r="AH203" s="19">
        <v>164</v>
      </c>
      <c r="AI203" s="19">
        <v>191</v>
      </c>
    </row>
    <row r="204" spans="1:35" ht="10.5" customHeight="1" x14ac:dyDescent="0.25">
      <c r="A204" s="5">
        <v>2609</v>
      </c>
      <c r="B204" s="5">
        <v>108212</v>
      </c>
      <c r="C204" s="5"/>
      <c r="D204" s="5" t="s">
        <v>717</v>
      </c>
      <c r="E204" s="15" t="s">
        <v>1</v>
      </c>
      <c r="F204" s="16">
        <f>+IF('Copia de TABLA'!$E204 &lt;&gt; "", 1, 0)</f>
        <v>1</v>
      </c>
      <c r="G204" s="15" t="s">
        <v>63</v>
      </c>
      <c r="H204" s="16">
        <f>+IF('Copia de TABLA'!$G204 &lt;&gt; "", 1, 0)</f>
        <v>1</v>
      </c>
      <c r="I204" s="15" t="s">
        <v>66</v>
      </c>
      <c r="J204" s="16">
        <f>+IF('Copia de TABLA'!$I204 &lt;&gt; "", 1, 0)</f>
        <v>1</v>
      </c>
      <c r="K204" s="16">
        <f>+IF(AND('Copia de TABLA'!$F204=1,'Copia de TABLA'!$H204=1,'Copia de TABLA'!$J204=1), 1, 0)</f>
        <v>1</v>
      </c>
      <c r="L204" s="16">
        <v>3</v>
      </c>
      <c r="M204" s="5" t="s">
        <v>718</v>
      </c>
      <c r="N204" s="5" t="s">
        <v>719</v>
      </c>
      <c r="O204" s="17">
        <v>45225</v>
      </c>
      <c r="P204" s="5">
        <v>1</v>
      </c>
      <c r="Q204" s="5">
        <v>1</v>
      </c>
      <c r="R204" s="5">
        <v>0</v>
      </c>
      <c r="S204" s="5">
        <v>1</v>
      </c>
      <c r="T204" s="5">
        <v>0</v>
      </c>
      <c r="U204" s="5">
        <v>1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</v>
      </c>
      <c r="AC204" s="5">
        <v>0</v>
      </c>
      <c r="AD204" s="5">
        <v>0</v>
      </c>
      <c r="AE204" s="5">
        <v>0</v>
      </c>
      <c r="AF204" s="5">
        <v>1</v>
      </c>
      <c r="AG204" s="18">
        <v>389.69569999999999</v>
      </c>
      <c r="AH204" s="19">
        <v>495</v>
      </c>
      <c r="AI204" s="19">
        <v>662</v>
      </c>
    </row>
    <row r="205" spans="1:35" ht="10.5" customHeight="1" x14ac:dyDescent="0.25">
      <c r="A205" s="5">
        <v>2473</v>
      </c>
      <c r="B205" s="5">
        <v>108320</v>
      </c>
      <c r="C205" s="5"/>
      <c r="D205" s="5" t="s">
        <v>720</v>
      </c>
      <c r="E205" s="15" t="s">
        <v>1</v>
      </c>
      <c r="F205" s="16">
        <f>+IF('Copia de TABLA'!$E205 &lt;&gt; "", 1, 0)</f>
        <v>1</v>
      </c>
      <c r="G205" s="15" t="s">
        <v>23</v>
      </c>
      <c r="H205" s="16">
        <f>+IF('Copia de TABLA'!$G205 &lt;&gt; "", 1, 0)</f>
        <v>1</v>
      </c>
      <c r="I205" s="15" t="s">
        <v>30</v>
      </c>
      <c r="J205" s="16">
        <f>+IF('Copia de TABLA'!$I205 &lt;&gt; "", 1, 0)</f>
        <v>1</v>
      </c>
      <c r="K205" s="16">
        <f>+IF(AND('Copia de TABLA'!$F205=1,'Copia de TABLA'!$H205=1,'Copia de TABLA'!$J205=1), 1, 0)</f>
        <v>1</v>
      </c>
      <c r="L205" s="16">
        <v>3</v>
      </c>
      <c r="M205" s="5" t="s">
        <v>721</v>
      </c>
      <c r="N205" s="5" t="s">
        <v>722</v>
      </c>
      <c r="O205" s="17">
        <v>45223</v>
      </c>
      <c r="P205" s="5">
        <v>1</v>
      </c>
      <c r="Q205" s="5">
        <v>1</v>
      </c>
      <c r="R205" s="5">
        <v>0</v>
      </c>
      <c r="S205" s="5">
        <v>1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1</v>
      </c>
      <c r="AG205" s="18">
        <v>30.020199999999999</v>
      </c>
      <c r="AH205" s="19">
        <v>94</v>
      </c>
      <c r="AI205" s="19">
        <v>113</v>
      </c>
    </row>
    <row r="206" spans="1:35" ht="10.5" customHeight="1" x14ac:dyDescent="0.25">
      <c r="A206" s="5">
        <v>2154</v>
      </c>
      <c r="B206" s="5">
        <v>108326</v>
      </c>
      <c r="C206" s="5"/>
      <c r="D206" s="5" t="s">
        <v>723</v>
      </c>
      <c r="E206" s="15" t="s">
        <v>1</v>
      </c>
      <c r="F206" s="16">
        <f>+IF('Copia de TABLA'!$E206 &lt;&gt; "", 1, 0)</f>
        <v>1</v>
      </c>
      <c r="G206" s="15" t="s">
        <v>23</v>
      </c>
      <c r="H206" s="16">
        <f>+IF('Copia de TABLA'!$G206 &lt;&gt; "", 1, 0)</f>
        <v>1</v>
      </c>
      <c r="I206" s="15" t="s">
        <v>44</v>
      </c>
      <c r="J206" s="16">
        <f>+IF('Copia de TABLA'!$I206 &lt;&gt; "", 1, 0)</f>
        <v>1</v>
      </c>
      <c r="K206" s="16">
        <f>+IF(AND('Copia de TABLA'!$F206=1,'Copia de TABLA'!$H206=1,'Copia de TABLA'!$J206=1), 1, 0)</f>
        <v>1</v>
      </c>
      <c r="L206" s="16">
        <v>3</v>
      </c>
      <c r="M206" s="5" t="s">
        <v>724</v>
      </c>
      <c r="N206" s="5" t="s">
        <v>725</v>
      </c>
      <c r="O206" s="17">
        <v>45213</v>
      </c>
      <c r="P206" s="5">
        <v>1</v>
      </c>
      <c r="Q206" s="5">
        <v>1</v>
      </c>
      <c r="R206" s="5">
        <v>0</v>
      </c>
      <c r="S206" s="5">
        <v>1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1</v>
      </c>
      <c r="AG206" s="18">
        <v>4.3780999999999999</v>
      </c>
      <c r="AH206" s="19">
        <v>12</v>
      </c>
      <c r="AI206" s="19">
        <v>13</v>
      </c>
    </row>
    <row r="207" spans="1:35" ht="10.5" customHeight="1" x14ac:dyDescent="0.25">
      <c r="A207" s="5">
        <v>2047</v>
      </c>
      <c r="B207" s="5">
        <v>110005</v>
      </c>
      <c r="C207" s="5"/>
      <c r="D207" s="5" t="s">
        <v>726</v>
      </c>
      <c r="E207" s="15"/>
      <c r="F207" s="16">
        <f>+IF('Copia de TABLA'!$E207 &lt;&gt; "", 1, 0)</f>
        <v>0</v>
      </c>
      <c r="G207" s="15"/>
      <c r="H207" s="16">
        <f>+IF('Copia de TABLA'!$G207 &lt;&gt; "", 1, 0)</f>
        <v>0</v>
      </c>
      <c r="I207" s="15"/>
      <c r="J207" s="16">
        <f>+IF('Copia de TABLA'!$I207 &lt;&gt; "", 1, 0)</f>
        <v>0</v>
      </c>
      <c r="K207" s="16">
        <f>+IF(AND('Copia de TABLA'!$F207=1,'Copia de TABLA'!$H207=1,'Copia de TABLA'!$J207=1), 1, 0)</f>
        <v>0</v>
      </c>
      <c r="L207" s="16"/>
      <c r="M207" s="5" t="s">
        <v>163</v>
      </c>
      <c r="N207" s="5" t="s">
        <v>727</v>
      </c>
      <c r="O207" s="17">
        <v>45210</v>
      </c>
      <c r="P207" s="5">
        <v>1</v>
      </c>
      <c r="Q207" s="5">
        <v>1</v>
      </c>
      <c r="R207" s="5">
        <v>0</v>
      </c>
      <c r="S207" s="5">
        <v>1</v>
      </c>
      <c r="T207" s="5">
        <v>0</v>
      </c>
      <c r="U207" s="5">
        <v>1</v>
      </c>
      <c r="V207" s="5">
        <v>0</v>
      </c>
      <c r="W207" s="5">
        <v>0</v>
      </c>
      <c r="X207" s="5">
        <v>1</v>
      </c>
      <c r="Y207" s="5">
        <v>0</v>
      </c>
      <c r="Z207" s="5">
        <v>1</v>
      </c>
      <c r="AA207" s="5">
        <v>0</v>
      </c>
      <c r="AB207" s="5">
        <v>1</v>
      </c>
      <c r="AC207" s="5">
        <v>0</v>
      </c>
      <c r="AD207" s="5">
        <v>0</v>
      </c>
      <c r="AE207" s="5">
        <v>0</v>
      </c>
      <c r="AF207" s="5">
        <v>1</v>
      </c>
      <c r="AG207" s="18">
        <v>245.9701</v>
      </c>
      <c r="AH207" s="19">
        <v>271</v>
      </c>
      <c r="AI207" s="19">
        <v>284</v>
      </c>
    </row>
    <row r="208" spans="1:35" ht="10.5" customHeight="1" x14ac:dyDescent="0.25">
      <c r="A208" s="5">
        <v>381</v>
      </c>
      <c r="B208" s="5">
        <v>110801</v>
      </c>
      <c r="C208" s="5"/>
      <c r="D208" s="5" t="s">
        <v>728</v>
      </c>
      <c r="E208" s="15" t="s">
        <v>1</v>
      </c>
      <c r="F208" s="16">
        <f>+IF('Copia de TABLA'!$E208 &lt;&gt; "", 1, 0)</f>
        <v>1</v>
      </c>
      <c r="G208" s="15" t="s">
        <v>23</v>
      </c>
      <c r="H208" s="16">
        <f>+IF('Copia de TABLA'!$G208 &lt;&gt; "", 1, 0)</f>
        <v>1</v>
      </c>
      <c r="I208" s="15" t="s">
        <v>36</v>
      </c>
      <c r="J208" s="16">
        <f>+IF('Copia de TABLA'!$I208 &lt;&gt; "", 1, 0)</f>
        <v>1</v>
      </c>
      <c r="K208" s="16">
        <f>+IF(AND('Copia de TABLA'!$F208=1,'Copia de TABLA'!$H208=1,'Copia de TABLA'!$J208=1), 1, 0)</f>
        <v>1</v>
      </c>
      <c r="L208" s="16">
        <v>3</v>
      </c>
      <c r="M208" s="5" t="s">
        <v>729</v>
      </c>
      <c r="N208" s="5" t="s">
        <v>730</v>
      </c>
      <c r="O208" s="17">
        <v>44974</v>
      </c>
      <c r="P208" s="5">
        <v>1</v>
      </c>
      <c r="Q208" s="5">
        <v>1</v>
      </c>
      <c r="R208" s="5">
        <v>0</v>
      </c>
      <c r="S208" s="5">
        <v>1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1</v>
      </c>
      <c r="AG208" s="18">
        <v>0.65190000000000003</v>
      </c>
      <c r="AH208" s="19">
        <v>3</v>
      </c>
      <c r="AI208" s="19">
        <v>3</v>
      </c>
    </row>
    <row r="209" spans="1:35" ht="10.5" customHeight="1" x14ac:dyDescent="0.25">
      <c r="A209" s="5">
        <v>528</v>
      </c>
      <c r="B209" s="5">
        <v>110802</v>
      </c>
      <c r="C209" s="5"/>
      <c r="D209" s="5" t="s">
        <v>731</v>
      </c>
      <c r="E209" s="15" t="s">
        <v>1</v>
      </c>
      <c r="F209" s="16">
        <f>+IF('Copia de TABLA'!$E209 &lt;&gt; "", 1, 0)</f>
        <v>1</v>
      </c>
      <c r="G209" s="15" t="s">
        <v>23</v>
      </c>
      <c r="H209" s="16">
        <f>+IF('Copia de TABLA'!$G209 &lt;&gt; "", 1, 0)</f>
        <v>1</v>
      </c>
      <c r="I209" s="15" t="s">
        <v>53</v>
      </c>
      <c r="J209" s="16">
        <f>+IF('Copia de TABLA'!$I209 &lt;&gt; "", 1, 0)</f>
        <v>1</v>
      </c>
      <c r="K209" s="16">
        <f>+IF(AND('Copia de TABLA'!$F209=1,'Copia de TABLA'!$H209=1,'Copia de TABLA'!$J209=1), 1, 0)</f>
        <v>1</v>
      </c>
      <c r="L209" s="16">
        <v>3</v>
      </c>
      <c r="M209" s="5" t="s">
        <v>732</v>
      </c>
      <c r="N209" s="5" t="s">
        <v>733</v>
      </c>
      <c r="O209" s="17">
        <v>45026</v>
      </c>
      <c r="P209" s="5">
        <v>1</v>
      </c>
      <c r="Q209" s="5">
        <v>1</v>
      </c>
      <c r="R209" s="5">
        <v>0</v>
      </c>
      <c r="S209" s="5">
        <v>1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1</v>
      </c>
      <c r="AG209" s="18">
        <v>0.66359999999999997</v>
      </c>
      <c r="AH209" s="19">
        <v>4</v>
      </c>
      <c r="AI209" s="19">
        <v>4</v>
      </c>
    </row>
    <row r="210" spans="1:35" ht="10.5" hidden="1" customHeight="1" x14ac:dyDescent="0.25">
      <c r="A210" s="5">
        <v>2087</v>
      </c>
      <c r="B210" s="5">
        <v>201001</v>
      </c>
      <c r="C210" s="5"/>
      <c r="D210" s="5" t="s">
        <v>734</v>
      </c>
      <c r="E210" s="15"/>
      <c r="F210" s="16">
        <f>+IF('Copia de TABLA'!$E210 &lt;&gt; "", 1, 0)</f>
        <v>0</v>
      </c>
      <c r="G210" s="15"/>
      <c r="H210" s="16">
        <f>+IF('Copia de TABLA'!$G210 &lt;&gt; "", 1, 0)</f>
        <v>0</v>
      </c>
      <c r="I210" s="15"/>
      <c r="J210" s="16">
        <f>+IF('Copia de TABLA'!$I210 &lt;&gt; "", 1, 0)</f>
        <v>0</v>
      </c>
      <c r="K210" s="16">
        <f>+IF(AND('Copia de TABLA'!$F210=1,'Copia de TABLA'!$H210=1,'Copia de TABLA'!$J210=1), 1, 0)</f>
        <v>0</v>
      </c>
      <c r="L210" s="16"/>
      <c r="M210" s="5" t="s">
        <v>735</v>
      </c>
      <c r="N210" s="5" t="s">
        <v>736</v>
      </c>
      <c r="O210" s="17">
        <v>45211</v>
      </c>
      <c r="P210" s="5">
        <v>1</v>
      </c>
      <c r="Q210" s="5">
        <v>1</v>
      </c>
      <c r="R210" s="5">
        <v>0</v>
      </c>
      <c r="S210" s="5">
        <v>0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1</v>
      </c>
      <c r="AF210" s="5">
        <v>0</v>
      </c>
      <c r="AG210" s="18">
        <v>9667.5205000000005</v>
      </c>
      <c r="AH210" s="19">
        <v>2341</v>
      </c>
      <c r="AI210" s="19">
        <v>2471</v>
      </c>
    </row>
    <row r="211" spans="1:35" ht="10.5" hidden="1" customHeight="1" x14ac:dyDescent="0.25">
      <c r="A211" s="5">
        <v>2295</v>
      </c>
      <c r="B211" s="5">
        <v>201002</v>
      </c>
      <c r="C211" s="5"/>
      <c r="D211" s="5" t="s">
        <v>734</v>
      </c>
      <c r="E211" s="15"/>
      <c r="F211" s="16">
        <f>+IF('Copia de TABLA'!$E211 &lt;&gt; "", 1, 0)</f>
        <v>0</v>
      </c>
      <c r="G211" s="15"/>
      <c r="H211" s="16">
        <f>+IF('Copia de TABLA'!$G211 &lt;&gt; "", 1, 0)</f>
        <v>0</v>
      </c>
      <c r="I211" s="15"/>
      <c r="J211" s="16">
        <f>+IF('Copia de TABLA'!$I211 &lt;&gt; "", 1, 0)</f>
        <v>0</v>
      </c>
      <c r="K211" s="16">
        <f>+IF(AND('Copia de TABLA'!$F211=1,'Copia de TABLA'!$H211=1,'Copia de TABLA'!$J211=1), 1, 0)</f>
        <v>0</v>
      </c>
      <c r="L211" s="16"/>
      <c r="M211" s="5" t="s">
        <v>737</v>
      </c>
      <c r="N211" s="5" t="s">
        <v>736</v>
      </c>
      <c r="O211" s="17">
        <v>45218</v>
      </c>
      <c r="P211" s="5">
        <v>1</v>
      </c>
      <c r="Q211" s="5">
        <v>1</v>
      </c>
      <c r="R211" s="5">
        <v>0</v>
      </c>
      <c r="S211" s="5">
        <v>0</v>
      </c>
      <c r="T211" s="5">
        <v>1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1</v>
      </c>
      <c r="AF211" s="5">
        <v>0</v>
      </c>
      <c r="AG211" s="18">
        <v>2899.8838000000001</v>
      </c>
      <c r="AH211" s="19">
        <v>1139</v>
      </c>
      <c r="AI211" s="19">
        <v>1182</v>
      </c>
    </row>
    <row r="212" spans="1:35" ht="10.5" hidden="1" customHeight="1" x14ac:dyDescent="0.25">
      <c r="A212" s="5">
        <v>1775</v>
      </c>
      <c r="B212" s="5">
        <v>201101</v>
      </c>
      <c r="C212" s="5"/>
      <c r="D212" s="5" t="s">
        <v>738</v>
      </c>
      <c r="E212" s="15"/>
      <c r="F212" s="16">
        <f>+IF('Copia de TABLA'!$E212 &lt;&gt; "", 1, 0)</f>
        <v>0</v>
      </c>
      <c r="G212" s="15"/>
      <c r="H212" s="16">
        <f>+IF('Copia de TABLA'!$G212 &lt;&gt; "", 1, 0)</f>
        <v>0</v>
      </c>
      <c r="I212" s="15"/>
      <c r="J212" s="16">
        <f>+IF('Copia de TABLA'!$I212 &lt;&gt; "", 1, 0)</f>
        <v>0</v>
      </c>
      <c r="K212" s="16">
        <f>+IF(AND('Copia de TABLA'!$F212=1,'Copia de TABLA'!$H212=1,'Copia de TABLA'!$J212=1), 1, 0)</f>
        <v>0</v>
      </c>
      <c r="L212" s="16"/>
      <c r="M212" s="5" t="s">
        <v>739</v>
      </c>
      <c r="N212" s="5" t="s">
        <v>740</v>
      </c>
      <c r="O212" s="17">
        <v>45195</v>
      </c>
      <c r="P212" s="5">
        <v>1</v>
      </c>
      <c r="Q212" s="5">
        <v>1</v>
      </c>
      <c r="R212" s="5">
        <v>0</v>
      </c>
      <c r="S212" s="5">
        <v>0</v>
      </c>
      <c r="T212" s="5">
        <v>1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1</v>
      </c>
      <c r="AF212" s="5">
        <v>0</v>
      </c>
      <c r="AG212" s="18">
        <v>646.27049999999997</v>
      </c>
      <c r="AH212" s="19">
        <v>109</v>
      </c>
      <c r="AI212" s="19">
        <v>110</v>
      </c>
    </row>
    <row r="213" spans="1:35" ht="10.5" hidden="1" customHeight="1" x14ac:dyDescent="0.25">
      <c r="A213" s="5">
        <v>1678</v>
      </c>
      <c r="B213" s="5">
        <v>201102</v>
      </c>
      <c r="C213" s="5"/>
      <c r="D213" s="5" t="s">
        <v>738</v>
      </c>
      <c r="E213" s="15"/>
      <c r="F213" s="16">
        <f>+IF('Copia de TABLA'!$E213 &lt;&gt; "", 1, 0)</f>
        <v>0</v>
      </c>
      <c r="G213" s="15"/>
      <c r="H213" s="16">
        <f>+IF('Copia de TABLA'!$G213 &lt;&gt; "", 1, 0)</f>
        <v>0</v>
      </c>
      <c r="I213" s="15"/>
      <c r="J213" s="16">
        <f>+IF('Copia de TABLA'!$I213 &lt;&gt; "", 1, 0)</f>
        <v>0</v>
      </c>
      <c r="K213" s="16">
        <f>+IF(AND('Copia de TABLA'!$F213=1,'Copia de TABLA'!$H213=1,'Copia de TABLA'!$J213=1), 1, 0)</f>
        <v>0</v>
      </c>
      <c r="L213" s="16"/>
      <c r="M213" s="5" t="s">
        <v>741</v>
      </c>
      <c r="N213" s="5" t="s">
        <v>740</v>
      </c>
      <c r="O213" s="17">
        <v>45189</v>
      </c>
      <c r="P213" s="5">
        <v>1</v>
      </c>
      <c r="Q213" s="5">
        <v>1</v>
      </c>
      <c r="R213" s="5">
        <v>0</v>
      </c>
      <c r="S213" s="5">
        <v>0</v>
      </c>
      <c r="T213" s="5">
        <v>1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18">
        <v>683.86739999999998</v>
      </c>
      <c r="AH213" s="19">
        <v>119</v>
      </c>
      <c r="AI213" s="19">
        <v>128</v>
      </c>
    </row>
    <row r="214" spans="1:35" ht="10.5" hidden="1" customHeight="1" x14ac:dyDescent="0.25">
      <c r="A214" s="5">
        <v>1341</v>
      </c>
      <c r="B214" s="5">
        <v>201201</v>
      </c>
      <c r="C214" s="5"/>
      <c r="D214" s="5" t="s">
        <v>742</v>
      </c>
      <c r="E214" s="15"/>
      <c r="F214" s="16">
        <f>+IF('Copia de TABLA'!$E214 &lt;&gt; "", 1, 0)</f>
        <v>0</v>
      </c>
      <c r="G214" s="15"/>
      <c r="H214" s="16">
        <f>+IF('Copia de TABLA'!$G214 &lt;&gt; "", 1, 0)</f>
        <v>0</v>
      </c>
      <c r="I214" s="15"/>
      <c r="J214" s="16">
        <f>+IF('Copia de TABLA'!$I214 &lt;&gt; "", 1, 0)</f>
        <v>0</v>
      </c>
      <c r="K214" s="16">
        <f>+IF(AND('Copia de TABLA'!$F214=1,'Copia de TABLA'!$H214=1,'Copia de TABLA'!$J214=1), 1, 0)</f>
        <v>0</v>
      </c>
      <c r="L214" s="16"/>
      <c r="M214" s="5" t="s">
        <v>743</v>
      </c>
      <c r="N214" s="5" t="s">
        <v>744</v>
      </c>
      <c r="O214" s="17">
        <v>45156</v>
      </c>
      <c r="P214" s="5">
        <v>1</v>
      </c>
      <c r="Q214" s="5">
        <v>1</v>
      </c>
      <c r="R214" s="5">
        <v>0</v>
      </c>
      <c r="S214" s="5">
        <v>0</v>
      </c>
      <c r="T214" s="5">
        <v>1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1</v>
      </c>
      <c r="AF214" s="5">
        <v>0</v>
      </c>
      <c r="AG214" s="18">
        <v>1140.2755999999999</v>
      </c>
      <c r="AH214" s="19">
        <v>113</v>
      </c>
      <c r="AI214" s="19">
        <v>118</v>
      </c>
    </row>
    <row r="215" spans="1:35" ht="10.5" hidden="1" customHeight="1" x14ac:dyDescent="0.25">
      <c r="A215" s="5">
        <v>1488</v>
      </c>
      <c r="B215" s="5">
        <v>201202</v>
      </c>
      <c r="C215" s="5"/>
      <c r="D215" s="5" t="s">
        <v>745</v>
      </c>
      <c r="E215" s="15"/>
      <c r="F215" s="16">
        <f>+IF('Copia de TABLA'!$E215 &lt;&gt; "", 1, 0)</f>
        <v>0</v>
      </c>
      <c r="G215" s="15"/>
      <c r="H215" s="16">
        <f>+IF('Copia de TABLA'!$G215 &lt;&gt; "", 1, 0)</f>
        <v>0</v>
      </c>
      <c r="I215" s="15"/>
      <c r="J215" s="16">
        <f>+IF('Copia de TABLA'!$I215 &lt;&gt; "", 1, 0)</f>
        <v>0</v>
      </c>
      <c r="K215" s="16">
        <f>+IF(AND('Copia de TABLA'!$F215=1,'Copia de TABLA'!$H215=1,'Copia de TABLA'!$J215=1), 1, 0)</f>
        <v>0</v>
      </c>
      <c r="L215" s="16"/>
      <c r="M215" s="5" t="s">
        <v>746</v>
      </c>
      <c r="N215" s="5" t="s">
        <v>747</v>
      </c>
      <c r="O215" s="17">
        <v>45170</v>
      </c>
      <c r="P215" s="5">
        <v>1</v>
      </c>
      <c r="Q215" s="5">
        <v>1</v>
      </c>
      <c r="R215" s="5">
        <v>0</v>
      </c>
      <c r="S215" s="5">
        <v>0</v>
      </c>
      <c r="T215" s="5">
        <v>1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18">
        <v>760.92579999999998</v>
      </c>
      <c r="AH215" s="19">
        <v>44</v>
      </c>
      <c r="AI215" s="19">
        <v>44</v>
      </c>
    </row>
    <row r="216" spans="1:35" ht="10.5" hidden="1" customHeight="1" x14ac:dyDescent="0.25">
      <c r="A216" s="5">
        <v>531</v>
      </c>
      <c r="B216" s="5">
        <v>201203</v>
      </c>
      <c r="C216" s="5"/>
      <c r="D216" s="5" t="s">
        <v>748</v>
      </c>
      <c r="E216" s="15"/>
      <c r="F216" s="16">
        <f>+IF('Copia de TABLA'!$E216 &lt;&gt; "", 1, 0)</f>
        <v>0</v>
      </c>
      <c r="G216" s="15"/>
      <c r="H216" s="16">
        <f>+IF('Copia de TABLA'!$G216 &lt;&gt; "", 1, 0)</f>
        <v>0</v>
      </c>
      <c r="I216" s="15"/>
      <c r="J216" s="16">
        <f>+IF('Copia de TABLA'!$I216 &lt;&gt; "", 1, 0)</f>
        <v>0</v>
      </c>
      <c r="K216" s="16">
        <f>+IF(AND('Copia de TABLA'!$F216=1,'Copia de TABLA'!$H216=1,'Copia de TABLA'!$J216=1), 1, 0)</f>
        <v>0</v>
      </c>
      <c r="L216" s="16"/>
      <c r="M216" s="5" t="s">
        <v>749</v>
      </c>
      <c r="N216" s="5" t="s">
        <v>750</v>
      </c>
      <c r="O216" s="17">
        <v>45027</v>
      </c>
      <c r="P216" s="5">
        <v>1</v>
      </c>
      <c r="Q216" s="5">
        <v>1</v>
      </c>
      <c r="R216" s="5">
        <v>0</v>
      </c>
      <c r="S216" s="5">
        <v>0</v>
      </c>
      <c r="T216" s="5">
        <v>1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18">
        <v>188.83170000000001</v>
      </c>
      <c r="AH216" s="19">
        <v>17</v>
      </c>
      <c r="AI216" s="19">
        <v>18</v>
      </c>
    </row>
    <row r="217" spans="1:35" ht="10.5" hidden="1" customHeight="1" x14ac:dyDescent="0.25">
      <c r="A217" s="5">
        <v>1670</v>
      </c>
      <c r="B217" s="5">
        <v>201301</v>
      </c>
      <c r="C217" s="5"/>
      <c r="D217" s="5" t="s">
        <v>742</v>
      </c>
      <c r="E217" s="15"/>
      <c r="F217" s="16">
        <f>+IF('Copia de TABLA'!$E217 &lt;&gt; "", 1, 0)</f>
        <v>0</v>
      </c>
      <c r="G217" s="15"/>
      <c r="H217" s="16">
        <f>+IF('Copia de TABLA'!$G217 &lt;&gt; "", 1, 0)</f>
        <v>0</v>
      </c>
      <c r="I217" s="15"/>
      <c r="J217" s="16">
        <f>+IF('Copia de TABLA'!$I217 &lt;&gt; "", 1, 0)</f>
        <v>0</v>
      </c>
      <c r="K217" s="16">
        <f>+IF(AND('Copia de TABLA'!$F217=1,'Copia de TABLA'!$H217=1,'Copia de TABLA'!$J217=1), 1, 0)</f>
        <v>0</v>
      </c>
      <c r="L217" s="16"/>
      <c r="M217" s="5" t="s">
        <v>751</v>
      </c>
      <c r="N217" s="5" t="s">
        <v>744</v>
      </c>
      <c r="O217" s="17">
        <v>45187</v>
      </c>
      <c r="P217" s="5">
        <v>1</v>
      </c>
      <c r="Q217" s="5">
        <v>1</v>
      </c>
      <c r="R217" s="5">
        <v>0</v>
      </c>
      <c r="S217" s="5">
        <v>0</v>
      </c>
      <c r="T217" s="5">
        <v>1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1</v>
      </c>
      <c r="AF217" s="5">
        <v>0</v>
      </c>
      <c r="AG217" s="18">
        <v>4018.6176</v>
      </c>
      <c r="AH217" s="19">
        <v>405</v>
      </c>
      <c r="AI217" s="19">
        <v>442</v>
      </c>
    </row>
    <row r="218" spans="1:35" ht="10.5" hidden="1" customHeight="1" x14ac:dyDescent="0.25">
      <c r="A218" s="5">
        <v>2048</v>
      </c>
      <c r="B218" s="5">
        <v>201302</v>
      </c>
      <c r="C218" s="5"/>
      <c r="D218" s="5" t="s">
        <v>745</v>
      </c>
      <c r="E218" s="15"/>
      <c r="F218" s="16">
        <f>+IF('Copia de TABLA'!$E218 &lt;&gt; "", 1, 0)</f>
        <v>0</v>
      </c>
      <c r="G218" s="15"/>
      <c r="H218" s="16">
        <f>+IF('Copia de TABLA'!$G218 &lt;&gt; "", 1, 0)</f>
        <v>0</v>
      </c>
      <c r="I218" s="15"/>
      <c r="J218" s="16">
        <f>+IF('Copia de TABLA'!$I218 &lt;&gt; "", 1, 0)</f>
        <v>0</v>
      </c>
      <c r="K218" s="16">
        <f>+IF(AND('Copia de TABLA'!$F218=1,'Copia de TABLA'!$H218=1,'Copia de TABLA'!$J218=1), 1, 0)</f>
        <v>0</v>
      </c>
      <c r="L218" s="16"/>
      <c r="M218" s="5" t="s">
        <v>752</v>
      </c>
      <c r="N218" s="5" t="s">
        <v>747</v>
      </c>
      <c r="O218" s="17">
        <v>45210</v>
      </c>
      <c r="P218" s="5">
        <v>1</v>
      </c>
      <c r="Q218" s="5">
        <v>1</v>
      </c>
      <c r="R218" s="5">
        <v>0</v>
      </c>
      <c r="S218" s="5">
        <v>0</v>
      </c>
      <c r="T218" s="5">
        <v>1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1</v>
      </c>
      <c r="AF218" s="5">
        <v>0</v>
      </c>
      <c r="AG218" s="18">
        <v>1432.9283</v>
      </c>
      <c r="AH218" s="19">
        <v>111</v>
      </c>
      <c r="AI218" s="19">
        <v>119</v>
      </c>
    </row>
    <row r="219" spans="1:35" ht="10.5" hidden="1" customHeight="1" x14ac:dyDescent="0.25">
      <c r="A219" s="5">
        <v>1025</v>
      </c>
      <c r="B219" s="5">
        <v>201303</v>
      </c>
      <c r="C219" s="5"/>
      <c r="D219" s="5" t="s">
        <v>748</v>
      </c>
      <c r="E219" s="15"/>
      <c r="F219" s="16">
        <f>+IF('Copia de TABLA'!$E219 &lt;&gt; "", 1, 0)</f>
        <v>0</v>
      </c>
      <c r="G219" s="15"/>
      <c r="H219" s="16">
        <f>+IF('Copia de TABLA'!$G219 &lt;&gt; "", 1, 0)</f>
        <v>0</v>
      </c>
      <c r="I219" s="15"/>
      <c r="J219" s="16">
        <f>+IF('Copia de TABLA'!$I219 &lt;&gt; "", 1, 0)</f>
        <v>0</v>
      </c>
      <c r="K219" s="16">
        <f>+IF(AND('Copia de TABLA'!$F219=1,'Copia de TABLA'!$H219=1,'Copia de TABLA'!$J219=1), 1, 0)</f>
        <v>0</v>
      </c>
      <c r="L219" s="16"/>
      <c r="M219" s="5" t="s">
        <v>753</v>
      </c>
      <c r="N219" s="5" t="s">
        <v>754</v>
      </c>
      <c r="O219" s="17">
        <v>45114</v>
      </c>
      <c r="P219" s="5">
        <v>1</v>
      </c>
      <c r="Q219" s="5">
        <v>1</v>
      </c>
      <c r="R219" s="5">
        <v>0</v>
      </c>
      <c r="S219" s="5">
        <v>0</v>
      </c>
      <c r="T219" s="5">
        <v>1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1</v>
      </c>
      <c r="AF219" s="5">
        <v>0</v>
      </c>
      <c r="AG219" s="18">
        <v>250.5479</v>
      </c>
      <c r="AH219" s="19">
        <v>23</v>
      </c>
      <c r="AI219" s="19">
        <v>23</v>
      </c>
    </row>
    <row r="220" spans="1:35" ht="10.5" hidden="1" customHeight="1" x14ac:dyDescent="0.25">
      <c r="A220" s="5">
        <v>1704</v>
      </c>
      <c r="B220" s="5">
        <v>201401</v>
      </c>
      <c r="C220" s="5"/>
      <c r="D220" s="5" t="s">
        <v>755</v>
      </c>
      <c r="E220" s="15"/>
      <c r="F220" s="16">
        <f>+IF('Copia de TABLA'!$E220 &lt;&gt; "", 1, 0)</f>
        <v>0</v>
      </c>
      <c r="G220" s="15"/>
      <c r="H220" s="16">
        <f>+IF('Copia de TABLA'!$G220 &lt;&gt; "", 1, 0)</f>
        <v>0</v>
      </c>
      <c r="I220" s="15"/>
      <c r="J220" s="16">
        <f>+IF('Copia de TABLA'!$I220 &lt;&gt; "", 1, 0)</f>
        <v>0</v>
      </c>
      <c r="K220" s="16">
        <f>+IF(AND('Copia de TABLA'!$F220=1,'Copia de TABLA'!$H220=1,'Copia de TABLA'!$J220=1), 1, 0)</f>
        <v>0</v>
      </c>
      <c r="L220" s="16"/>
      <c r="M220" s="5" t="s">
        <v>756</v>
      </c>
      <c r="N220" s="5" t="s">
        <v>757</v>
      </c>
      <c r="O220" s="17">
        <v>45190</v>
      </c>
      <c r="P220" s="5">
        <v>1</v>
      </c>
      <c r="Q220" s="5">
        <v>1</v>
      </c>
      <c r="R220" s="5">
        <v>0</v>
      </c>
      <c r="S220" s="5">
        <v>0</v>
      </c>
      <c r="T220" s="5">
        <v>1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1</v>
      </c>
      <c r="AF220" s="5">
        <v>0</v>
      </c>
      <c r="AG220" s="18">
        <v>293.4579</v>
      </c>
      <c r="AH220" s="19">
        <v>70</v>
      </c>
      <c r="AI220" s="19">
        <v>70</v>
      </c>
    </row>
    <row r="221" spans="1:35" ht="10.5" hidden="1" customHeight="1" x14ac:dyDescent="0.25">
      <c r="A221" s="5">
        <v>1604</v>
      </c>
      <c r="B221" s="5">
        <v>201402</v>
      </c>
      <c r="C221" s="5"/>
      <c r="D221" s="5" t="s">
        <v>758</v>
      </c>
      <c r="E221" s="15"/>
      <c r="F221" s="16">
        <f>+IF('Copia de TABLA'!$E221 &lt;&gt; "", 1, 0)</f>
        <v>0</v>
      </c>
      <c r="G221" s="15"/>
      <c r="H221" s="16">
        <f>+IF('Copia de TABLA'!$G221 &lt;&gt; "", 1, 0)</f>
        <v>0</v>
      </c>
      <c r="I221" s="15"/>
      <c r="J221" s="16">
        <f>+IF('Copia de TABLA'!$I221 &lt;&gt; "", 1, 0)</f>
        <v>0</v>
      </c>
      <c r="K221" s="16">
        <f>+IF(AND('Copia de TABLA'!$F221=1,'Copia de TABLA'!$H221=1,'Copia de TABLA'!$J221=1), 1, 0)</f>
        <v>0</v>
      </c>
      <c r="L221" s="16"/>
      <c r="M221" s="5" t="s">
        <v>759</v>
      </c>
      <c r="N221" s="5" t="s">
        <v>760</v>
      </c>
      <c r="O221" s="17">
        <v>45181</v>
      </c>
      <c r="P221" s="5">
        <v>1</v>
      </c>
      <c r="Q221" s="5">
        <v>1</v>
      </c>
      <c r="R221" s="5">
        <v>0</v>
      </c>
      <c r="S221" s="5">
        <v>0</v>
      </c>
      <c r="T221" s="5">
        <v>1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1</v>
      </c>
      <c r="AF221" s="5">
        <v>0</v>
      </c>
      <c r="AG221" s="18">
        <v>90.627300000000005</v>
      </c>
      <c r="AH221" s="19">
        <v>37</v>
      </c>
      <c r="AI221" s="19">
        <v>37</v>
      </c>
    </row>
    <row r="222" spans="1:35" ht="10.5" hidden="1" customHeight="1" x14ac:dyDescent="0.25">
      <c r="A222" s="5">
        <v>1458</v>
      </c>
      <c r="B222" s="5">
        <v>201403</v>
      </c>
      <c r="C222" s="5"/>
      <c r="D222" s="5" t="s">
        <v>761</v>
      </c>
      <c r="E222" s="15"/>
      <c r="F222" s="16">
        <f>+IF('Copia de TABLA'!$E222 &lt;&gt; "", 1, 0)</f>
        <v>0</v>
      </c>
      <c r="G222" s="15"/>
      <c r="H222" s="16">
        <f>+IF('Copia de TABLA'!$G222 &lt;&gt; "", 1, 0)</f>
        <v>0</v>
      </c>
      <c r="I222" s="15"/>
      <c r="J222" s="16">
        <f>+IF('Copia de TABLA'!$I222 &lt;&gt; "", 1, 0)</f>
        <v>0</v>
      </c>
      <c r="K222" s="16">
        <f>+IF(AND('Copia de TABLA'!$F222=1,'Copia de TABLA'!$H222=1,'Copia de TABLA'!$J222=1), 1, 0)</f>
        <v>0</v>
      </c>
      <c r="L222" s="16"/>
      <c r="M222" s="5" t="s">
        <v>762</v>
      </c>
      <c r="N222" s="5" t="s">
        <v>763</v>
      </c>
      <c r="O222" s="17">
        <v>45168</v>
      </c>
      <c r="P222" s="5">
        <v>1</v>
      </c>
      <c r="Q222" s="5">
        <v>1</v>
      </c>
      <c r="R222" s="5">
        <v>0</v>
      </c>
      <c r="S222" s="5">
        <v>0</v>
      </c>
      <c r="T222" s="5">
        <v>1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1</v>
      </c>
      <c r="AF222" s="5">
        <v>0</v>
      </c>
      <c r="AG222" s="18">
        <v>154.48689999999999</v>
      </c>
      <c r="AH222" s="19">
        <v>61</v>
      </c>
      <c r="AI222" s="19">
        <v>62</v>
      </c>
    </row>
    <row r="223" spans="1:35" ht="10.5" hidden="1" customHeight="1" x14ac:dyDescent="0.25">
      <c r="A223" s="5">
        <v>611</v>
      </c>
      <c r="B223" s="5">
        <v>201405</v>
      </c>
      <c r="C223" s="5"/>
      <c r="D223" s="5" t="s">
        <v>764</v>
      </c>
      <c r="E223" s="15"/>
      <c r="F223" s="16">
        <f>+IF('Copia de TABLA'!$E223 &lt;&gt; "", 1, 0)</f>
        <v>0</v>
      </c>
      <c r="G223" s="15"/>
      <c r="H223" s="16">
        <f>+IF('Copia de TABLA'!$G223 &lt;&gt; "", 1, 0)</f>
        <v>0</v>
      </c>
      <c r="I223" s="15"/>
      <c r="J223" s="16">
        <f>+IF('Copia de TABLA'!$I223 &lt;&gt; "", 1, 0)</f>
        <v>0</v>
      </c>
      <c r="K223" s="16">
        <f>+IF(AND('Copia de TABLA'!$F223=1,'Copia de TABLA'!$H223=1,'Copia de TABLA'!$J223=1), 1, 0)</f>
        <v>0</v>
      </c>
      <c r="L223" s="16"/>
      <c r="M223" s="5" t="s">
        <v>765</v>
      </c>
      <c r="N223" s="5" t="s">
        <v>766</v>
      </c>
      <c r="O223" s="17">
        <v>45048</v>
      </c>
      <c r="P223" s="5">
        <v>1</v>
      </c>
      <c r="Q223" s="5">
        <v>1</v>
      </c>
      <c r="R223" s="5">
        <v>0</v>
      </c>
      <c r="S223" s="5">
        <v>0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1</v>
      </c>
      <c r="AF223" s="5">
        <v>0</v>
      </c>
      <c r="AG223" s="18">
        <v>44.469200000000001</v>
      </c>
      <c r="AH223" s="19">
        <v>6</v>
      </c>
      <c r="AI223" s="19">
        <v>9</v>
      </c>
    </row>
    <row r="224" spans="1:35" ht="10.5" hidden="1" customHeight="1" x14ac:dyDescent="0.25">
      <c r="A224" s="5">
        <v>24</v>
      </c>
      <c r="B224" s="5">
        <v>201406</v>
      </c>
      <c r="C224" s="5"/>
      <c r="D224" s="5" t="s">
        <v>764</v>
      </c>
      <c r="E224" s="15"/>
      <c r="F224" s="16">
        <f>+IF('Copia de TABLA'!$E224 &lt;&gt; "", 1, 0)</f>
        <v>0</v>
      </c>
      <c r="G224" s="15"/>
      <c r="H224" s="16">
        <f>+IF('Copia de TABLA'!$G224 &lt;&gt; "", 1, 0)</f>
        <v>0</v>
      </c>
      <c r="I224" s="15"/>
      <c r="J224" s="16">
        <f>+IF('Copia de TABLA'!$I224 &lt;&gt; "", 1, 0)</f>
        <v>0</v>
      </c>
      <c r="K224" s="16">
        <f>+IF(AND('Copia de TABLA'!$F224=1,'Copia de TABLA'!$H224=1,'Copia de TABLA'!$J224=1), 1, 0)</f>
        <v>0</v>
      </c>
      <c r="L224" s="16"/>
      <c r="M224" s="5" t="s">
        <v>767</v>
      </c>
      <c r="N224" s="5" t="s">
        <v>766</v>
      </c>
      <c r="O224" s="17">
        <v>44764</v>
      </c>
      <c r="P224" s="5">
        <v>0</v>
      </c>
      <c r="Q224" s="5">
        <v>1</v>
      </c>
      <c r="R224" s="5">
        <v>0</v>
      </c>
      <c r="S224" s="5">
        <v>0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1</v>
      </c>
      <c r="AF224" s="5">
        <v>0</v>
      </c>
      <c r="AG224" s="18">
        <v>19.998100000000001</v>
      </c>
      <c r="AH224" s="19">
        <v>1</v>
      </c>
      <c r="AI224" s="19">
        <v>1</v>
      </c>
    </row>
    <row r="225" spans="1:35" ht="10.5" hidden="1" customHeight="1" x14ac:dyDescent="0.25">
      <c r="A225" s="5">
        <v>1728</v>
      </c>
      <c r="B225" s="5">
        <v>201407</v>
      </c>
      <c r="C225" s="5"/>
      <c r="D225" s="5" t="s">
        <v>768</v>
      </c>
      <c r="E225" s="15"/>
      <c r="F225" s="16">
        <f>+IF('Copia de TABLA'!$E225 &lt;&gt; "", 1, 0)</f>
        <v>0</v>
      </c>
      <c r="G225" s="15"/>
      <c r="H225" s="16">
        <f>+IF('Copia de TABLA'!$G225 &lt;&gt; "", 1, 0)</f>
        <v>0</v>
      </c>
      <c r="I225" s="15"/>
      <c r="J225" s="16">
        <f>+IF('Copia de TABLA'!$I225 &lt;&gt; "", 1, 0)</f>
        <v>0</v>
      </c>
      <c r="K225" s="16">
        <f>+IF(AND('Copia de TABLA'!$F225=1,'Copia de TABLA'!$H225=1,'Copia de TABLA'!$J225=1), 1, 0)</f>
        <v>0</v>
      </c>
      <c r="L225" s="16"/>
      <c r="M225" s="5" t="s">
        <v>769</v>
      </c>
      <c r="N225" s="5" t="s">
        <v>770</v>
      </c>
      <c r="O225" s="17">
        <v>45191</v>
      </c>
      <c r="P225" s="5">
        <v>1</v>
      </c>
      <c r="Q225" s="5">
        <v>1</v>
      </c>
      <c r="R225" s="5">
        <v>0</v>
      </c>
      <c r="S225" s="5">
        <v>0</v>
      </c>
      <c r="T225" s="5">
        <v>1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1</v>
      </c>
      <c r="AF225" s="5">
        <v>0</v>
      </c>
      <c r="AG225" s="18">
        <v>592.60979999999995</v>
      </c>
      <c r="AH225" s="19">
        <v>459</v>
      </c>
      <c r="AI225" s="19">
        <v>464</v>
      </c>
    </row>
    <row r="226" spans="1:35" ht="10.5" hidden="1" customHeight="1" x14ac:dyDescent="0.25">
      <c r="A226" s="5">
        <v>1489</v>
      </c>
      <c r="B226" s="5">
        <v>202006</v>
      </c>
      <c r="C226" s="5"/>
      <c r="D226" s="5" t="s">
        <v>771</v>
      </c>
      <c r="E226" s="15"/>
      <c r="F226" s="16">
        <f>+IF('Copia de TABLA'!$E226 &lt;&gt; "", 1, 0)</f>
        <v>0</v>
      </c>
      <c r="G226" s="15"/>
      <c r="H226" s="16">
        <f>+IF('Copia de TABLA'!$G226 &lt;&gt; "", 1, 0)</f>
        <v>0</v>
      </c>
      <c r="I226" s="15"/>
      <c r="J226" s="16">
        <f>+IF('Copia de TABLA'!$I226 &lt;&gt; "", 1, 0)</f>
        <v>0</v>
      </c>
      <c r="K226" s="16">
        <f>+IF(AND('Copia de TABLA'!$F226=1,'Copia de TABLA'!$H226=1,'Copia de TABLA'!$J226=1), 1, 0)</f>
        <v>0</v>
      </c>
      <c r="L226" s="16"/>
      <c r="M226" s="5" t="s">
        <v>772</v>
      </c>
      <c r="N226" s="5" t="s">
        <v>773</v>
      </c>
      <c r="O226" s="17">
        <v>45170</v>
      </c>
      <c r="P226" s="5">
        <v>1</v>
      </c>
      <c r="Q226" s="5">
        <v>1</v>
      </c>
      <c r="R226" s="5">
        <v>0</v>
      </c>
      <c r="S226" s="5">
        <v>0</v>
      </c>
      <c r="T226" s="5">
        <v>0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1</v>
      </c>
      <c r="AF226" s="5">
        <v>0</v>
      </c>
      <c r="AG226" s="18">
        <v>1121.3569</v>
      </c>
      <c r="AH226" s="19">
        <v>49</v>
      </c>
      <c r="AI226" s="19">
        <v>103</v>
      </c>
    </row>
    <row r="227" spans="1:35" ht="10.5" hidden="1" customHeight="1" x14ac:dyDescent="0.25">
      <c r="A227" s="5">
        <v>1219</v>
      </c>
      <c r="B227" s="5">
        <v>202007</v>
      </c>
      <c r="C227" s="5"/>
      <c r="D227" s="5" t="s">
        <v>774</v>
      </c>
      <c r="E227" s="15"/>
      <c r="F227" s="16">
        <f>+IF('Copia de TABLA'!$E227 &lt;&gt; "", 1, 0)</f>
        <v>0</v>
      </c>
      <c r="G227" s="15"/>
      <c r="H227" s="16">
        <f>+IF('Copia de TABLA'!$G227 &lt;&gt; "", 1, 0)</f>
        <v>0</v>
      </c>
      <c r="I227" s="15"/>
      <c r="J227" s="16">
        <f>+IF('Copia de TABLA'!$I227 &lt;&gt; "", 1, 0)</f>
        <v>0</v>
      </c>
      <c r="K227" s="16">
        <f>+IF(AND('Copia de TABLA'!$F227=1,'Copia de TABLA'!$H227=1,'Copia de TABLA'!$J227=1), 1, 0)</f>
        <v>0</v>
      </c>
      <c r="L227" s="16"/>
      <c r="M227" s="5" t="s">
        <v>775</v>
      </c>
      <c r="N227" s="5" t="s">
        <v>776</v>
      </c>
      <c r="O227" s="17">
        <v>45139</v>
      </c>
      <c r="P227" s="5">
        <v>1</v>
      </c>
      <c r="Q227" s="5">
        <v>1</v>
      </c>
      <c r="R227" s="5">
        <v>0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18">
        <v>30.332799999999999</v>
      </c>
      <c r="AH227" s="19">
        <v>4</v>
      </c>
      <c r="AI227" s="19">
        <v>6</v>
      </c>
    </row>
    <row r="228" spans="1:35" ht="10.5" hidden="1" customHeight="1" x14ac:dyDescent="0.25">
      <c r="A228" s="5">
        <v>1285</v>
      </c>
      <c r="B228" s="5">
        <v>202008</v>
      </c>
      <c r="C228" s="5"/>
      <c r="D228" s="5" t="s">
        <v>777</v>
      </c>
      <c r="E228" s="15"/>
      <c r="F228" s="16">
        <f>+IF('Copia de TABLA'!$E228 &lt;&gt; "", 1, 0)</f>
        <v>0</v>
      </c>
      <c r="G228" s="15"/>
      <c r="H228" s="16">
        <f>+IF('Copia de TABLA'!$G228 &lt;&gt; "", 1, 0)</f>
        <v>0</v>
      </c>
      <c r="I228" s="15"/>
      <c r="J228" s="16">
        <f>+IF('Copia de TABLA'!$I228 &lt;&gt; "", 1, 0)</f>
        <v>0</v>
      </c>
      <c r="K228" s="16">
        <f>+IF(AND('Copia de TABLA'!$F228=1,'Copia de TABLA'!$H228=1,'Copia de TABLA'!$J228=1), 1, 0)</f>
        <v>0</v>
      </c>
      <c r="L228" s="16"/>
      <c r="M228" s="5" t="s">
        <v>778</v>
      </c>
      <c r="N228" s="5" t="s">
        <v>779</v>
      </c>
      <c r="O228" s="17">
        <v>45149</v>
      </c>
      <c r="P228" s="5">
        <v>1</v>
      </c>
      <c r="Q228" s="5">
        <v>1</v>
      </c>
      <c r="R228" s="5">
        <v>0</v>
      </c>
      <c r="S228" s="5">
        <v>1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1</v>
      </c>
      <c r="AF228" s="5">
        <v>0</v>
      </c>
      <c r="AG228" s="18">
        <v>30.2925</v>
      </c>
      <c r="AH228" s="19">
        <v>29</v>
      </c>
      <c r="AI228" s="19">
        <v>29</v>
      </c>
    </row>
    <row r="229" spans="1:35" ht="10.5" hidden="1" customHeight="1" x14ac:dyDescent="0.25">
      <c r="A229" s="5">
        <v>2049</v>
      </c>
      <c r="B229" s="5">
        <v>202009</v>
      </c>
      <c r="C229" s="5"/>
      <c r="D229" s="5" t="s">
        <v>780</v>
      </c>
      <c r="E229" s="15"/>
      <c r="F229" s="16">
        <f>+IF('Copia de TABLA'!$E229 &lt;&gt; "", 1, 0)</f>
        <v>0</v>
      </c>
      <c r="G229" s="15"/>
      <c r="H229" s="16">
        <f>+IF('Copia de TABLA'!$G229 &lt;&gt; "", 1, 0)</f>
        <v>0</v>
      </c>
      <c r="I229" s="15"/>
      <c r="J229" s="16">
        <f>+IF('Copia de TABLA'!$I229 &lt;&gt; "", 1, 0)</f>
        <v>0</v>
      </c>
      <c r="K229" s="16">
        <f>+IF(AND('Copia de TABLA'!$F229=1,'Copia de TABLA'!$H229=1,'Copia de TABLA'!$J229=1), 1, 0)</f>
        <v>0</v>
      </c>
      <c r="L229" s="16"/>
      <c r="M229" s="5" t="s">
        <v>781</v>
      </c>
      <c r="N229" s="5" t="s">
        <v>782</v>
      </c>
      <c r="O229" s="17">
        <v>45210</v>
      </c>
      <c r="P229" s="5">
        <v>1</v>
      </c>
      <c r="Q229" s="5">
        <v>1</v>
      </c>
      <c r="R229" s="5">
        <v>0</v>
      </c>
      <c r="S229" s="5">
        <v>0</v>
      </c>
      <c r="T229" s="5">
        <v>1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1</v>
      </c>
      <c r="AF229" s="5">
        <v>0</v>
      </c>
      <c r="AG229" s="18">
        <v>14.218</v>
      </c>
      <c r="AH229" s="19">
        <v>17</v>
      </c>
      <c r="AI229" s="19">
        <v>17</v>
      </c>
    </row>
    <row r="230" spans="1:35" ht="10.5" hidden="1" customHeight="1" x14ac:dyDescent="0.25">
      <c r="A230" s="5">
        <v>1398</v>
      </c>
      <c r="B230" s="5">
        <v>202010</v>
      </c>
      <c r="C230" s="5"/>
      <c r="D230" s="5" t="s">
        <v>783</v>
      </c>
      <c r="E230" s="15"/>
      <c r="F230" s="16">
        <f>+IF('Copia de TABLA'!$E230 &lt;&gt; "", 1, 0)</f>
        <v>0</v>
      </c>
      <c r="G230" s="15"/>
      <c r="H230" s="16">
        <f>+IF('Copia de TABLA'!$G230 &lt;&gt; "", 1, 0)</f>
        <v>0</v>
      </c>
      <c r="I230" s="15"/>
      <c r="J230" s="16">
        <f>+IF('Copia de TABLA'!$I230 &lt;&gt; "", 1, 0)</f>
        <v>0</v>
      </c>
      <c r="K230" s="16">
        <f>+IF(AND('Copia de TABLA'!$F230=1,'Copia de TABLA'!$H230=1,'Copia de TABLA'!$J230=1), 1, 0)</f>
        <v>0</v>
      </c>
      <c r="L230" s="16"/>
      <c r="M230" s="5" t="s">
        <v>784</v>
      </c>
      <c r="N230" s="5" t="s">
        <v>785</v>
      </c>
      <c r="O230" s="17">
        <v>45162</v>
      </c>
      <c r="P230" s="5">
        <v>1</v>
      </c>
      <c r="Q230" s="5">
        <v>1</v>
      </c>
      <c r="R230" s="5">
        <v>0</v>
      </c>
      <c r="S230" s="5">
        <v>0</v>
      </c>
      <c r="T230" s="5">
        <v>1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1</v>
      </c>
      <c r="AF230" s="5">
        <v>0</v>
      </c>
      <c r="AG230" s="18">
        <v>216.75380000000001</v>
      </c>
      <c r="AH230" s="19">
        <v>20</v>
      </c>
      <c r="AI230" s="19">
        <v>20</v>
      </c>
    </row>
    <row r="231" spans="1:35" ht="10.5" hidden="1" customHeight="1" x14ac:dyDescent="0.25">
      <c r="A231" s="5">
        <v>761</v>
      </c>
      <c r="B231" s="5">
        <v>202012</v>
      </c>
      <c r="C231" s="5"/>
      <c r="D231" s="5" t="s">
        <v>786</v>
      </c>
      <c r="E231" s="15"/>
      <c r="F231" s="16">
        <f>+IF('Copia de TABLA'!$E231 &lt;&gt; "", 1, 0)</f>
        <v>0</v>
      </c>
      <c r="G231" s="15"/>
      <c r="H231" s="16">
        <f>+IF('Copia de TABLA'!$G231 &lt;&gt; "", 1, 0)</f>
        <v>0</v>
      </c>
      <c r="I231" s="15"/>
      <c r="J231" s="16">
        <f>+IF('Copia de TABLA'!$I231 &lt;&gt; "", 1, 0)</f>
        <v>0</v>
      </c>
      <c r="K231" s="16">
        <f>+IF(AND('Copia de TABLA'!$F231=1,'Copia de TABLA'!$H231=1,'Copia de TABLA'!$J231=1), 1, 0)</f>
        <v>0</v>
      </c>
      <c r="L231" s="16"/>
      <c r="M231" s="5" t="s">
        <v>163</v>
      </c>
      <c r="N231" s="5" t="s">
        <v>787</v>
      </c>
      <c r="O231" s="17">
        <v>45078</v>
      </c>
      <c r="P231" s="5">
        <v>1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1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18">
        <v>97.459500000000006</v>
      </c>
      <c r="AH231" s="19">
        <v>3</v>
      </c>
      <c r="AI231" s="19">
        <v>17</v>
      </c>
    </row>
    <row r="232" spans="1:35" ht="10.5" hidden="1" customHeight="1" x14ac:dyDescent="0.25">
      <c r="A232" s="5">
        <v>1506</v>
      </c>
      <c r="B232" s="5">
        <v>202101</v>
      </c>
      <c r="C232" s="5"/>
      <c r="D232" s="5" t="s">
        <v>788</v>
      </c>
      <c r="E232" s="15"/>
      <c r="F232" s="16">
        <f>+IF('Copia de TABLA'!$E232 &lt;&gt; "", 1, 0)</f>
        <v>0</v>
      </c>
      <c r="G232" s="15"/>
      <c r="H232" s="16">
        <f>+IF('Copia de TABLA'!$G232 &lt;&gt; "", 1, 0)</f>
        <v>0</v>
      </c>
      <c r="I232" s="15"/>
      <c r="J232" s="16">
        <f>+IF('Copia de TABLA'!$I232 &lt;&gt; "", 1, 0)</f>
        <v>0</v>
      </c>
      <c r="K232" s="16">
        <f>+IF(AND('Copia de TABLA'!$F232=1,'Copia de TABLA'!$H232=1,'Copia de TABLA'!$J232=1), 1, 0)</f>
        <v>0</v>
      </c>
      <c r="L232" s="16"/>
      <c r="M232" s="5" t="s">
        <v>789</v>
      </c>
      <c r="N232" s="5" t="s">
        <v>790</v>
      </c>
      <c r="O232" s="17">
        <v>45172</v>
      </c>
      <c r="P232" s="5">
        <v>1</v>
      </c>
      <c r="Q232" s="5">
        <v>1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18">
        <v>1791.6723</v>
      </c>
      <c r="AH232" s="19">
        <v>477</v>
      </c>
      <c r="AI232" s="19">
        <v>509</v>
      </c>
    </row>
    <row r="233" spans="1:35" ht="10.5" hidden="1" customHeight="1" x14ac:dyDescent="0.25">
      <c r="A233" s="5">
        <v>1866</v>
      </c>
      <c r="B233" s="5">
        <v>202102</v>
      </c>
      <c r="C233" s="5"/>
      <c r="D233" s="5" t="s">
        <v>788</v>
      </c>
      <c r="E233" s="15"/>
      <c r="F233" s="16">
        <f>+IF('Copia de TABLA'!$E233 &lt;&gt; "", 1, 0)</f>
        <v>0</v>
      </c>
      <c r="G233" s="15"/>
      <c r="H233" s="16">
        <f>+IF('Copia de TABLA'!$G233 &lt;&gt; "", 1, 0)</f>
        <v>0</v>
      </c>
      <c r="I233" s="15"/>
      <c r="J233" s="16">
        <f>+IF('Copia de TABLA'!$I233 &lt;&gt; "", 1, 0)</f>
        <v>0</v>
      </c>
      <c r="K233" s="16">
        <f>+IF(AND('Copia de TABLA'!$F233=1,'Copia de TABLA'!$H233=1,'Copia de TABLA'!$J233=1), 1, 0)</f>
        <v>0</v>
      </c>
      <c r="L233" s="16"/>
      <c r="M233" s="5" t="s">
        <v>789</v>
      </c>
      <c r="N233" s="5" t="s">
        <v>790</v>
      </c>
      <c r="O233" s="17">
        <v>45200</v>
      </c>
      <c r="P233" s="5">
        <v>1</v>
      </c>
      <c r="Q233" s="5">
        <v>1</v>
      </c>
      <c r="R233" s="5">
        <v>0</v>
      </c>
      <c r="S233" s="5">
        <v>0</v>
      </c>
      <c r="T233" s="5">
        <v>1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1</v>
      </c>
      <c r="AF233" s="5">
        <v>0</v>
      </c>
      <c r="AG233" s="18">
        <v>5384.9114</v>
      </c>
      <c r="AH233" s="19">
        <v>1167</v>
      </c>
      <c r="AI233" s="19">
        <v>1204</v>
      </c>
    </row>
    <row r="234" spans="1:35" ht="10.5" hidden="1" customHeight="1" x14ac:dyDescent="0.25">
      <c r="A234" s="5">
        <v>532</v>
      </c>
      <c r="B234" s="5">
        <v>202103</v>
      </c>
      <c r="C234" s="5"/>
      <c r="D234" s="5" t="s">
        <v>788</v>
      </c>
      <c r="E234" s="15"/>
      <c r="F234" s="16">
        <f>+IF('Copia de TABLA'!$E234 &lt;&gt; "", 1, 0)</f>
        <v>0</v>
      </c>
      <c r="G234" s="15"/>
      <c r="H234" s="16">
        <f>+IF('Copia de TABLA'!$G234 &lt;&gt; "", 1, 0)</f>
        <v>0</v>
      </c>
      <c r="I234" s="15"/>
      <c r="J234" s="16">
        <f>+IF('Copia de TABLA'!$I234 &lt;&gt; "", 1, 0)</f>
        <v>0</v>
      </c>
      <c r="K234" s="16">
        <f>+IF(AND('Copia de TABLA'!$F234=1,'Copia de TABLA'!$H234=1,'Copia de TABLA'!$J234=1), 1, 0)</f>
        <v>0</v>
      </c>
      <c r="L234" s="16"/>
      <c r="M234" s="5" t="s">
        <v>789</v>
      </c>
      <c r="N234" s="5" t="s">
        <v>790</v>
      </c>
      <c r="O234" s="17">
        <v>45028</v>
      </c>
      <c r="P234" s="5">
        <v>1</v>
      </c>
      <c r="Q234" s="5">
        <v>1</v>
      </c>
      <c r="R234" s="5">
        <v>0</v>
      </c>
      <c r="S234" s="5">
        <v>0</v>
      </c>
      <c r="T234" s="5">
        <v>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18">
        <v>15.622400000000001</v>
      </c>
      <c r="AH234" s="19">
        <v>2</v>
      </c>
      <c r="AI234" s="19">
        <v>2</v>
      </c>
    </row>
    <row r="235" spans="1:35" ht="10.5" hidden="1" customHeight="1" x14ac:dyDescent="0.25">
      <c r="A235" s="5">
        <v>1149</v>
      </c>
      <c r="B235" s="5">
        <v>202104</v>
      </c>
      <c r="C235" s="5"/>
      <c r="D235" s="5" t="s">
        <v>788</v>
      </c>
      <c r="E235" s="15"/>
      <c r="F235" s="16">
        <f>+IF('Copia de TABLA'!$E235 &lt;&gt; "", 1, 0)</f>
        <v>0</v>
      </c>
      <c r="G235" s="15"/>
      <c r="H235" s="16">
        <f>+IF('Copia de TABLA'!$G235 &lt;&gt; "", 1, 0)</f>
        <v>0</v>
      </c>
      <c r="I235" s="15"/>
      <c r="J235" s="16">
        <f>+IF('Copia de TABLA'!$I235 &lt;&gt; "", 1, 0)</f>
        <v>0</v>
      </c>
      <c r="K235" s="16">
        <f>+IF(AND('Copia de TABLA'!$F235=1,'Copia de TABLA'!$H235=1,'Copia de TABLA'!$J235=1), 1, 0)</f>
        <v>0</v>
      </c>
      <c r="L235" s="16"/>
      <c r="M235" s="5" t="s">
        <v>789</v>
      </c>
      <c r="N235" s="5" t="s">
        <v>790</v>
      </c>
      <c r="O235" s="17">
        <v>45131</v>
      </c>
      <c r="P235" s="5">
        <v>1</v>
      </c>
      <c r="Q235" s="5">
        <v>1</v>
      </c>
      <c r="R235" s="5">
        <v>0</v>
      </c>
      <c r="S235" s="5">
        <v>0</v>
      </c>
      <c r="T235" s="5">
        <v>1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1</v>
      </c>
      <c r="AF235" s="5">
        <v>0</v>
      </c>
      <c r="AG235" s="18">
        <v>248.11179999999999</v>
      </c>
      <c r="AH235" s="19">
        <v>57</v>
      </c>
      <c r="AI235" s="19">
        <v>61</v>
      </c>
    </row>
    <row r="236" spans="1:35" ht="10.5" hidden="1" customHeight="1" x14ac:dyDescent="0.25">
      <c r="A236" s="5">
        <v>479</v>
      </c>
      <c r="B236" s="5">
        <v>202106</v>
      </c>
      <c r="C236" s="5"/>
      <c r="D236" s="5" t="s">
        <v>791</v>
      </c>
      <c r="E236" s="15"/>
      <c r="F236" s="16">
        <f>+IF('Copia de TABLA'!$E236 &lt;&gt; "", 1, 0)</f>
        <v>0</v>
      </c>
      <c r="G236" s="15"/>
      <c r="H236" s="16">
        <f>+IF('Copia de TABLA'!$G236 &lt;&gt; "", 1, 0)</f>
        <v>0</v>
      </c>
      <c r="I236" s="15"/>
      <c r="J236" s="16">
        <f>+IF('Copia de TABLA'!$I236 &lt;&gt; "", 1, 0)</f>
        <v>0</v>
      </c>
      <c r="K236" s="16">
        <f>+IF(AND('Copia de TABLA'!$F236=1,'Copia de TABLA'!$H236=1,'Copia de TABLA'!$J236=1), 1, 0)</f>
        <v>0</v>
      </c>
      <c r="L236" s="16"/>
      <c r="M236" s="5" t="s">
        <v>792</v>
      </c>
      <c r="N236" s="5" t="s">
        <v>793</v>
      </c>
      <c r="O236" s="17">
        <v>45008</v>
      </c>
      <c r="P236" s="5">
        <v>1</v>
      </c>
      <c r="Q236" s="5">
        <v>1</v>
      </c>
      <c r="R236" s="5">
        <v>0</v>
      </c>
      <c r="S236" s="5">
        <v>0</v>
      </c>
      <c r="T236" s="5">
        <v>1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18">
        <v>8.5493000000000006</v>
      </c>
      <c r="AH236" s="19">
        <v>8</v>
      </c>
      <c r="AI236" s="19">
        <v>8</v>
      </c>
    </row>
    <row r="237" spans="1:35" ht="10.5" hidden="1" customHeight="1" x14ac:dyDescent="0.25">
      <c r="A237" s="5">
        <v>319</v>
      </c>
      <c r="B237" s="5">
        <v>202107</v>
      </c>
      <c r="C237" s="5"/>
      <c r="D237" s="5" t="s">
        <v>794</v>
      </c>
      <c r="E237" s="15"/>
      <c r="F237" s="16">
        <f>+IF('Copia de TABLA'!$E237 &lt;&gt; "", 1, 0)</f>
        <v>0</v>
      </c>
      <c r="G237" s="15"/>
      <c r="H237" s="16">
        <f>+IF('Copia de TABLA'!$G237 &lt;&gt; "", 1, 0)</f>
        <v>0</v>
      </c>
      <c r="I237" s="15"/>
      <c r="J237" s="16">
        <f>+IF('Copia de TABLA'!$I237 &lt;&gt; "", 1, 0)</f>
        <v>0</v>
      </c>
      <c r="K237" s="16">
        <f>+IF(AND('Copia de TABLA'!$F237=1,'Copia de TABLA'!$H237=1,'Copia de TABLA'!$J237=1), 1, 0)</f>
        <v>0</v>
      </c>
      <c r="L237" s="16"/>
      <c r="M237" s="5" t="s">
        <v>795</v>
      </c>
      <c r="N237" s="5" t="s">
        <v>796</v>
      </c>
      <c r="O237" s="17">
        <v>44949</v>
      </c>
      <c r="P237" s="5">
        <v>1</v>
      </c>
      <c r="Q237" s="5">
        <v>1</v>
      </c>
      <c r="R237" s="5">
        <v>0</v>
      </c>
      <c r="S237" s="5">
        <v>0</v>
      </c>
      <c r="T237" s="5">
        <v>1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</v>
      </c>
      <c r="AF237" s="5">
        <v>0</v>
      </c>
      <c r="AG237" s="18">
        <v>16.002099999999999</v>
      </c>
      <c r="AH237" s="19">
        <v>6</v>
      </c>
      <c r="AI237" s="19">
        <v>6</v>
      </c>
    </row>
    <row r="238" spans="1:35" ht="10.5" hidden="1" customHeight="1" x14ac:dyDescent="0.25">
      <c r="A238" s="5">
        <v>2050</v>
      </c>
      <c r="B238" s="5">
        <v>202108</v>
      </c>
      <c r="C238" s="5"/>
      <c r="D238" s="5" t="s">
        <v>797</v>
      </c>
      <c r="E238" s="15"/>
      <c r="F238" s="16">
        <f>+IF('Copia de TABLA'!$E238 &lt;&gt; "", 1, 0)</f>
        <v>0</v>
      </c>
      <c r="G238" s="15"/>
      <c r="H238" s="16">
        <f>+IF('Copia de TABLA'!$G238 &lt;&gt; "", 1, 0)</f>
        <v>0</v>
      </c>
      <c r="I238" s="15"/>
      <c r="J238" s="16">
        <f>+IF('Copia de TABLA'!$I238 &lt;&gt; "", 1, 0)</f>
        <v>0</v>
      </c>
      <c r="K238" s="16">
        <f>+IF(AND('Copia de TABLA'!$F238=1,'Copia de TABLA'!$H238=1,'Copia de TABLA'!$J238=1), 1, 0)</f>
        <v>0</v>
      </c>
      <c r="L238" s="16"/>
      <c r="M238" s="5" t="s">
        <v>798</v>
      </c>
      <c r="N238" s="5" t="s">
        <v>799</v>
      </c>
      <c r="O238" s="17">
        <v>45210</v>
      </c>
      <c r="P238" s="5">
        <v>1</v>
      </c>
      <c r="Q238" s="5">
        <v>1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1</v>
      </c>
      <c r="AF238" s="5">
        <v>0</v>
      </c>
      <c r="AG238" s="18">
        <v>5129.7867999999999</v>
      </c>
      <c r="AH238" s="19">
        <v>1340</v>
      </c>
      <c r="AI238" s="19">
        <v>1374</v>
      </c>
    </row>
    <row r="239" spans="1:35" ht="10.5" hidden="1" customHeight="1" x14ac:dyDescent="0.25">
      <c r="A239" s="5">
        <v>1814</v>
      </c>
      <c r="B239" s="5">
        <v>202109</v>
      </c>
      <c r="C239" s="5"/>
      <c r="D239" s="5" t="s">
        <v>800</v>
      </c>
      <c r="E239" s="15"/>
      <c r="F239" s="16">
        <f>+IF('Copia de TABLA'!$E239 &lt;&gt; "", 1, 0)</f>
        <v>0</v>
      </c>
      <c r="G239" s="15"/>
      <c r="H239" s="16">
        <f>+IF('Copia de TABLA'!$G239 &lt;&gt; "", 1, 0)</f>
        <v>0</v>
      </c>
      <c r="I239" s="15"/>
      <c r="J239" s="16">
        <f>+IF('Copia de TABLA'!$I239 &lt;&gt; "", 1, 0)</f>
        <v>0</v>
      </c>
      <c r="K239" s="16">
        <f>+IF(AND('Copia de TABLA'!$F239=1,'Copia de TABLA'!$H239=1,'Copia de TABLA'!$J239=1), 1, 0)</f>
        <v>0</v>
      </c>
      <c r="L239" s="16"/>
      <c r="M239" s="5" t="s">
        <v>801</v>
      </c>
      <c r="N239" s="5" t="s">
        <v>802</v>
      </c>
      <c r="O239" s="17">
        <v>45197</v>
      </c>
      <c r="P239" s="5">
        <v>1</v>
      </c>
      <c r="Q239" s="5">
        <v>1</v>
      </c>
      <c r="R239" s="5">
        <v>0</v>
      </c>
      <c r="S239" s="5">
        <v>0</v>
      </c>
      <c r="T239" s="5">
        <v>1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1</v>
      </c>
      <c r="AF239" s="5">
        <v>0</v>
      </c>
      <c r="AG239" s="18">
        <v>3.8872</v>
      </c>
      <c r="AH239" s="19">
        <v>4</v>
      </c>
      <c r="AI239" s="19">
        <v>4</v>
      </c>
    </row>
    <row r="240" spans="1:35" ht="10.5" hidden="1" customHeight="1" x14ac:dyDescent="0.25">
      <c r="A240" s="5">
        <v>798</v>
      </c>
      <c r="B240" s="5">
        <v>202110</v>
      </c>
      <c r="C240" s="5"/>
      <c r="D240" s="5" t="s">
        <v>803</v>
      </c>
      <c r="E240" s="15"/>
      <c r="F240" s="16">
        <f>+IF('Copia de TABLA'!$E240 &lt;&gt; "", 1, 0)</f>
        <v>0</v>
      </c>
      <c r="G240" s="15"/>
      <c r="H240" s="16">
        <f>+IF('Copia de TABLA'!$G240 &lt;&gt; "", 1, 0)</f>
        <v>0</v>
      </c>
      <c r="I240" s="15"/>
      <c r="J240" s="16">
        <f>+IF('Copia de TABLA'!$I240 &lt;&gt; "", 1, 0)</f>
        <v>0</v>
      </c>
      <c r="K240" s="16">
        <f>+IF(AND('Copia de TABLA'!$F240=1,'Copia de TABLA'!$H240=1,'Copia de TABLA'!$J240=1), 1, 0)</f>
        <v>0</v>
      </c>
      <c r="L240" s="16"/>
      <c r="M240" s="5" t="s">
        <v>804</v>
      </c>
      <c r="N240" s="5" t="s">
        <v>805</v>
      </c>
      <c r="O240" s="17">
        <v>45083</v>
      </c>
      <c r="P240" s="5">
        <v>1</v>
      </c>
      <c r="Q240" s="5">
        <v>1</v>
      </c>
      <c r="R240" s="5">
        <v>0</v>
      </c>
      <c r="S240" s="5">
        <v>0</v>
      </c>
      <c r="T240" s="5">
        <v>1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1</v>
      </c>
      <c r="AF240" s="5">
        <v>0</v>
      </c>
      <c r="AG240" s="18">
        <v>3.4121000000000001</v>
      </c>
      <c r="AH240" s="19">
        <v>2</v>
      </c>
      <c r="AI240" s="19">
        <v>2</v>
      </c>
    </row>
    <row r="241" spans="1:35" ht="10.5" hidden="1" customHeight="1" x14ac:dyDescent="0.25">
      <c r="A241" s="5">
        <v>799</v>
      </c>
      <c r="B241" s="5">
        <v>202111</v>
      </c>
      <c r="C241" s="5"/>
      <c r="D241" s="5" t="s">
        <v>806</v>
      </c>
      <c r="E241" s="15"/>
      <c r="F241" s="16">
        <f>+IF('Copia de TABLA'!$E241 &lt;&gt; "", 1, 0)</f>
        <v>0</v>
      </c>
      <c r="G241" s="15"/>
      <c r="H241" s="16">
        <f>+IF('Copia de TABLA'!$G241 &lt;&gt; "", 1, 0)</f>
        <v>0</v>
      </c>
      <c r="I241" s="15"/>
      <c r="J241" s="16">
        <f>+IF('Copia de TABLA'!$I241 &lt;&gt; "", 1, 0)</f>
        <v>0</v>
      </c>
      <c r="K241" s="16">
        <f>+IF(AND('Copia de TABLA'!$F241=1,'Copia de TABLA'!$H241=1,'Copia de TABLA'!$J241=1), 1, 0)</f>
        <v>0</v>
      </c>
      <c r="L241" s="16"/>
      <c r="M241" s="5" t="s">
        <v>807</v>
      </c>
      <c r="N241" s="5" t="s">
        <v>808</v>
      </c>
      <c r="O241" s="17">
        <v>45083</v>
      </c>
      <c r="P241" s="5">
        <v>1</v>
      </c>
      <c r="Q241" s="5">
        <v>1</v>
      </c>
      <c r="R241" s="5">
        <v>0</v>
      </c>
      <c r="S241" s="5">
        <v>0</v>
      </c>
      <c r="T241" s="5">
        <v>1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1</v>
      </c>
      <c r="AF241" s="5">
        <v>0</v>
      </c>
      <c r="AG241" s="18">
        <v>1.2331000000000001</v>
      </c>
      <c r="AH241" s="19">
        <v>1</v>
      </c>
      <c r="AI241" s="19">
        <v>1</v>
      </c>
    </row>
    <row r="242" spans="1:35" ht="10.5" hidden="1" customHeight="1" x14ac:dyDescent="0.25">
      <c r="A242" s="5">
        <v>213</v>
      </c>
      <c r="B242" s="5">
        <v>202112</v>
      </c>
      <c r="C242" s="5"/>
      <c r="D242" s="5" t="s">
        <v>806</v>
      </c>
      <c r="E242" s="15"/>
      <c r="F242" s="16">
        <f>+IF('Copia de TABLA'!$E242 &lt;&gt; "", 1, 0)</f>
        <v>0</v>
      </c>
      <c r="G242" s="15"/>
      <c r="H242" s="16">
        <f>+IF('Copia de TABLA'!$G242 &lt;&gt; "", 1, 0)</f>
        <v>0</v>
      </c>
      <c r="I242" s="15"/>
      <c r="J242" s="16">
        <f>+IF('Copia de TABLA'!$I242 &lt;&gt; "", 1, 0)</f>
        <v>0</v>
      </c>
      <c r="K242" s="16">
        <f>+IF(AND('Copia de TABLA'!$F242=1,'Copia de TABLA'!$H242=1,'Copia de TABLA'!$J242=1), 1, 0)</f>
        <v>0</v>
      </c>
      <c r="L242" s="16"/>
      <c r="M242" s="5" t="s">
        <v>809</v>
      </c>
      <c r="N242" s="5" t="s">
        <v>810</v>
      </c>
      <c r="O242" s="17">
        <v>44901</v>
      </c>
      <c r="P242" s="5">
        <v>1</v>
      </c>
      <c r="Q242" s="5">
        <v>1</v>
      </c>
      <c r="R242" s="5">
        <v>0</v>
      </c>
      <c r="S242" s="5">
        <v>0</v>
      </c>
      <c r="T242" s="5">
        <v>1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1</v>
      </c>
      <c r="AF242" s="5">
        <v>0</v>
      </c>
      <c r="AG242" s="18">
        <v>16.801500000000001</v>
      </c>
      <c r="AH242" s="19">
        <v>5</v>
      </c>
      <c r="AI242" s="19">
        <v>5</v>
      </c>
    </row>
    <row r="243" spans="1:35" ht="10.5" hidden="1" customHeight="1" x14ac:dyDescent="0.25">
      <c r="A243" s="5">
        <v>373</v>
      </c>
      <c r="B243" s="5">
        <v>202116</v>
      </c>
      <c r="C243" s="5"/>
      <c r="D243" s="5" t="s">
        <v>811</v>
      </c>
      <c r="E243" s="15"/>
      <c r="F243" s="16">
        <f>+IF('Copia de TABLA'!$E243 &lt;&gt; "", 1, 0)</f>
        <v>0</v>
      </c>
      <c r="G243" s="15"/>
      <c r="H243" s="16">
        <f>+IF('Copia de TABLA'!$G243 &lt;&gt; "", 1, 0)</f>
        <v>0</v>
      </c>
      <c r="I243" s="15"/>
      <c r="J243" s="16">
        <f>+IF('Copia de TABLA'!$I243 &lt;&gt; "", 1, 0)</f>
        <v>0</v>
      </c>
      <c r="K243" s="16">
        <f>+IF(AND('Copia de TABLA'!$F243=1,'Copia de TABLA'!$H243=1,'Copia de TABLA'!$J243=1), 1, 0)</f>
        <v>0</v>
      </c>
      <c r="L243" s="16"/>
      <c r="M243" s="5" t="s">
        <v>812</v>
      </c>
      <c r="N243" s="5" t="s">
        <v>813</v>
      </c>
      <c r="O243" s="17">
        <v>44972</v>
      </c>
      <c r="P243" s="5">
        <v>1</v>
      </c>
      <c r="Q243" s="5">
        <v>1</v>
      </c>
      <c r="R243" s="5">
        <v>0</v>
      </c>
      <c r="S243" s="5">
        <v>0</v>
      </c>
      <c r="T243" s="5">
        <v>1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</v>
      </c>
      <c r="AF243" s="5">
        <v>0</v>
      </c>
      <c r="AG243" s="18">
        <v>4.9993999999999996</v>
      </c>
      <c r="AH243" s="19">
        <v>1</v>
      </c>
      <c r="AI243" s="19">
        <v>1</v>
      </c>
    </row>
    <row r="244" spans="1:35" ht="10.5" hidden="1" customHeight="1" x14ac:dyDescent="0.25">
      <c r="A244" s="5">
        <v>1459</v>
      </c>
      <c r="B244" s="5">
        <v>202201</v>
      </c>
      <c r="C244" s="5"/>
      <c r="D244" s="5" t="s">
        <v>814</v>
      </c>
      <c r="E244" s="15"/>
      <c r="F244" s="16">
        <f>+IF('Copia de TABLA'!$E244 &lt;&gt; "", 1, 0)</f>
        <v>0</v>
      </c>
      <c r="G244" s="15"/>
      <c r="H244" s="16">
        <f>+IF('Copia de TABLA'!$G244 &lt;&gt; "", 1, 0)</f>
        <v>0</v>
      </c>
      <c r="I244" s="15"/>
      <c r="J244" s="16">
        <f>+IF('Copia de TABLA'!$I244 &lt;&gt; "", 1, 0)</f>
        <v>0</v>
      </c>
      <c r="K244" s="16">
        <f>+IF(AND('Copia de TABLA'!$F244=1,'Copia de TABLA'!$H244=1,'Copia de TABLA'!$J244=1), 1, 0)</f>
        <v>0</v>
      </c>
      <c r="L244" s="16"/>
      <c r="M244" s="5" t="s">
        <v>815</v>
      </c>
      <c r="N244" s="5" t="s">
        <v>816</v>
      </c>
      <c r="O244" s="17">
        <v>45168</v>
      </c>
      <c r="P244" s="5">
        <v>1</v>
      </c>
      <c r="Q244" s="5">
        <v>1</v>
      </c>
      <c r="R244" s="5">
        <v>0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1</v>
      </c>
      <c r="AF244" s="5">
        <v>0</v>
      </c>
      <c r="AG244" s="18">
        <v>391.42099999999999</v>
      </c>
      <c r="AH244" s="19">
        <v>50</v>
      </c>
      <c r="AI244" s="19">
        <v>53</v>
      </c>
    </row>
    <row r="245" spans="1:35" ht="10.5" hidden="1" customHeight="1" x14ac:dyDescent="0.25">
      <c r="A245" s="5">
        <v>785</v>
      </c>
      <c r="B245" s="5">
        <v>202202</v>
      </c>
      <c r="C245" s="5"/>
      <c r="D245" s="5" t="s">
        <v>817</v>
      </c>
      <c r="E245" s="15"/>
      <c r="F245" s="16">
        <f>+IF('Copia de TABLA'!$E245 &lt;&gt; "", 1, 0)</f>
        <v>0</v>
      </c>
      <c r="G245" s="15"/>
      <c r="H245" s="16">
        <f>+IF('Copia de TABLA'!$G245 &lt;&gt; "", 1, 0)</f>
        <v>0</v>
      </c>
      <c r="I245" s="15"/>
      <c r="J245" s="16">
        <f>+IF('Copia de TABLA'!$I245 &lt;&gt; "", 1, 0)</f>
        <v>0</v>
      </c>
      <c r="K245" s="16">
        <f>+IF(AND('Copia de TABLA'!$F245=1,'Copia de TABLA'!$H245=1,'Copia de TABLA'!$J245=1), 1, 0)</f>
        <v>0</v>
      </c>
      <c r="L245" s="16"/>
      <c r="M245" s="5" t="s">
        <v>818</v>
      </c>
      <c r="N245" s="5" t="s">
        <v>819</v>
      </c>
      <c r="O245" s="17">
        <v>45082</v>
      </c>
      <c r="P245" s="5">
        <v>1</v>
      </c>
      <c r="Q245" s="5">
        <v>1</v>
      </c>
      <c r="R245" s="5">
        <v>0</v>
      </c>
      <c r="S245" s="5">
        <v>0</v>
      </c>
      <c r="T245" s="5">
        <v>1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18">
        <v>250.83789999999999</v>
      </c>
      <c r="AH245" s="19">
        <v>9</v>
      </c>
      <c r="AI245" s="19">
        <v>9</v>
      </c>
    </row>
    <row r="246" spans="1:35" ht="10.5" hidden="1" customHeight="1" x14ac:dyDescent="0.25">
      <c r="A246" s="5">
        <v>825</v>
      </c>
      <c r="B246" s="5">
        <v>202203</v>
      </c>
      <c r="C246" s="5"/>
      <c r="D246" s="5" t="s">
        <v>820</v>
      </c>
      <c r="E246" s="15"/>
      <c r="F246" s="16">
        <f>+IF('Copia de TABLA'!$E246 &lt;&gt; "", 1, 0)</f>
        <v>0</v>
      </c>
      <c r="G246" s="15"/>
      <c r="H246" s="16">
        <f>+IF('Copia de TABLA'!$G246 &lt;&gt; "", 1, 0)</f>
        <v>0</v>
      </c>
      <c r="I246" s="15"/>
      <c r="J246" s="16">
        <f>+IF('Copia de TABLA'!$I246 &lt;&gt; "", 1, 0)</f>
        <v>0</v>
      </c>
      <c r="K246" s="16">
        <f>+IF(AND('Copia de TABLA'!$F246=1,'Copia de TABLA'!$H246=1,'Copia de TABLA'!$J246=1), 1, 0)</f>
        <v>0</v>
      </c>
      <c r="L246" s="16"/>
      <c r="M246" s="5" t="s">
        <v>821</v>
      </c>
      <c r="N246" s="5" t="s">
        <v>822</v>
      </c>
      <c r="O246" s="17">
        <v>45086</v>
      </c>
      <c r="P246" s="5">
        <v>1</v>
      </c>
      <c r="Q246" s="5">
        <v>1</v>
      </c>
      <c r="R246" s="5">
        <v>0</v>
      </c>
      <c r="S246" s="5">
        <v>0</v>
      </c>
      <c r="T246" s="5">
        <v>1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1</v>
      </c>
      <c r="AF246" s="5">
        <v>0</v>
      </c>
      <c r="AG246" s="18">
        <v>38.286999999999999</v>
      </c>
      <c r="AH246" s="19">
        <v>6</v>
      </c>
      <c r="AI246" s="19">
        <v>6</v>
      </c>
    </row>
    <row r="247" spans="1:35" ht="10.5" hidden="1" customHeight="1" x14ac:dyDescent="0.25">
      <c r="A247" s="5">
        <v>1161</v>
      </c>
      <c r="B247" s="5">
        <v>202301</v>
      </c>
      <c r="C247" s="5"/>
      <c r="D247" s="5" t="s">
        <v>823</v>
      </c>
      <c r="E247" s="15"/>
      <c r="F247" s="16">
        <f>+IF('Copia de TABLA'!$E247 &lt;&gt; "", 1, 0)</f>
        <v>0</v>
      </c>
      <c r="G247" s="15"/>
      <c r="H247" s="16">
        <f>+IF('Copia de TABLA'!$G247 &lt;&gt; "", 1, 0)</f>
        <v>0</v>
      </c>
      <c r="I247" s="15"/>
      <c r="J247" s="16">
        <f>+IF('Copia de TABLA'!$I247 &lt;&gt; "", 1, 0)</f>
        <v>0</v>
      </c>
      <c r="K247" s="16">
        <f>+IF(AND('Copia de TABLA'!$F247=1,'Copia de TABLA'!$H247=1,'Copia de TABLA'!$J247=1), 1, 0)</f>
        <v>0</v>
      </c>
      <c r="L247" s="16"/>
      <c r="M247" s="5" t="s">
        <v>824</v>
      </c>
      <c r="N247" s="5" t="s">
        <v>825</v>
      </c>
      <c r="O247" s="17">
        <v>45132</v>
      </c>
      <c r="P247" s="5">
        <v>1</v>
      </c>
      <c r="Q247" s="5">
        <v>1</v>
      </c>
      <c r="R247" s="5">
        <v>0</v>
      </c>
      <c r="S247" s="5">
        <v>0</v>
      </c>
      <c r="T247" s="5">
        <v>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1</v>
      </c>
      <c r="AF247" s="5">
        <v>0</v>
      </c>
      <c r="AG247" s="18">
        <v>993.68650000000002</v>
      </c>
      <c r="AH247" s="19">
        <v>70</v>
      </c>
      <c r="AI247" s="19">
        <v>84</v>
      </c>
    </row>
    <row r="248" spans="1:35" ht="10.5" hidden="1" customHeight="1" x14ac:dyDescent="0.25">
      <c r="A248" s="5">
        <v>727</v>
      </c>
      <c r="B248" s="5">
        <v>202302</v>
      </c>
      <c r="C248" s="5"/>
      <c r="D248" s="5" t="s">
        <v>826</v>
      </c>
      <c r="E248" s="15"/>
      <c r="F248" s="16">
        <f>+IF('Copia de TABLA'!$E248 &lt;&gt; "", 1, 0)</f>
        <v>0</v>
      </c>
      <c r="G248" s="15"/>
      <c r="H248" s="16">
        <f>+IF('Copia de TABLA'!$G248 &lt;&gt; "", 1, 0)</f>
        <v>0</v>
      </c>
      <c r="I248" s="15"/>
      <c r="J248" s="16">
        <f>+IF('Copia de TABLA'!$I248 &lt;&gt; "", 1, 0)</f>
        <v>0</v>
      </c>
      <c r="K248" s="16">
        <f>+IF(AND('Copia de TABLA'!$F248=1,'Copia de TABLA'!$H248=1,'Copia de TABLA'!$J248=1), 1, 0)</f>
        <v>0</v>
      </c>
      <c r="L248" s="16"/>
      <c r="M248" s="5" t="s">
        <v>827</v>
      </c>
      <c r="N248" s="5" t="s">
        <v>828</v>
      </c>
      <c r="O248" s="17">
        <v>45071</v>
      </c>
      <c r="P248" s="5">
        <v>1</v>
      </c>
      <c r="Q248" s="5">
        <v>1</v>
      </c>
      <c r="R248" s="5">
        <v>0</v>
      </c>
      <c r="S248" s="5">
        <v>0</v>
      </c>
      <c r="T248" s="5">
        <v>1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1</v>
      </c>
      <c r="AF248" s="5">
        <v>0</v>
      </c>
      <c r="AG248" s="18">
        <v>124.11709999999999</v>
      </c>
      <c r="AH248" s="19">
        <v>16</v>
      </c>
      <c r="AI248" s="19">
        <v>17</v>
      </c>
    </row>
    <row r="249" spans="1:35" ht="10.5" hidden="1" customHeight="1" x14ac:dyDescent="0.25">
      <c r="A249" s="5">
        <v>524</v>
      </c>
      <c r="B249" s="5">
        <v>202303</v>
      </c>
      <c r="C249" s="5"/>
      <c r="D249" s="5" t="s">
        <v>829</v>
      </c>
      <c r="E249" s="15"/>
      <c r="F249" s="16">
        <f>+IF('Copia de TABLA'!$E249 &lt;&gt; "", 1, 0)</f>
        <v>0</v>
      </c>
      <c r="G249" s="15"/>
      <c r="H249" s="16">
        <f>+IF('Copia de TABLA'!$G249 &lt;&gt; "", 1, 0)</f>
        <v>0</v>
      </c>
      <c r="I249" s="15"/>
      <c r="J249" s="16">
        <f>+IF('Copia de TABLA'!$I249 &lt;&gt; "", 1, 0)</f>
        <v>0</v>
      </c>
      <c r="K249" s="16">
        <f>+IF(AND('Copia de TABLA'!$F249=1,'Copia de TABLA'!$H249=1,'Copia de TABLA'!$J249=1), 1, 0)</f>
        <v>0</v>
      </c>
      <c r="L249" s="16"/>
      <c r="M249" s="5" t="s">
        <v>830</v>
      </c>
      <c r="N249" s="5" t="s">
        <v>831</v>
      </c>
      <c r="O249" s="17">
        <v>45023</v>
      </c>
      <c r="P249" s="5">
        <v>1</v>
      </c>
      <c r="Q249" s="5">
        <v>1</v>
      </c>
      <c r="R249" s="5">
        <v>0</v>
      </c>
      <c r="S249" s="5">
        <v>0</v>
      </c>
      <c r="T249" s="5">
        <v>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1</v>
      </c>
      <c r="AF249" s="5">
        <v>0</v>
      </c>
      <c r="AG249" s="18">
        <v>91.462599999999995</v>
      </c>
      <c r="AH249" s="19">
        <v>8</v>
      </c>
      <c r="AI249" s="19">
        <v>8</v>
      </c>
    </row>
    <row r="250" spans="1:35" ht="10.5" hidden="1" customHeight="1" x14ac:dyDescent="0.25">
      <c r="A250" s="5">
        <v>1776</v>
      </c>
      <c r="B250" s="5">
        <v>202800</v>
      </c>
      <c r="C250" s="5"/>
      <c r="D250" s="5" t="s">
        <v>777</v>
      </c>
      <c r="E250" s="15"/>
      <c r="F250" s="16">
        <f>+IF('Copia de TABLA'!$E250 &lt;&gt; "", 1, 0)</f>
        <v>0</v>
      </c>
      <c r="G250" s="15"/>
      <c r="H250" s="16">
        <f>+IF('Copia de TABLA'!$G250 &lt;&gt; "", 1, 0)</f>
        <v>0</v>
      </c>
      <c r="I250" s="15"/>
      <c r="J250" s="16">
        <f>+IF('Copia de TABLA'!$I250 &lt;&gt; "", 1, 0)</f>
        <v>0</v>
      </c>
      <c r="K250" s="16">
        <f>+IF(AND('Copia de TABLA'!$F250=1,'Copia de TABLA'!$H250=1,'Copia de TABLA'!$J250=1), 1, 0)</f>
        <v>0</v>
      </c>
      <c r="L250" s="16"/>
      <c r="M250" s="5" t="s">
        <v>778</v>
      </c>
      <c r="N250" s="5" t="s">
        <v>779</v>
      </c>
      <c r="O250" s="17">
        <v>45195</v>
      </c>
      <c r="P250" s="5">
        <v>1</v>
      </c>
      <c r="Q250" s="5">
        <v>1</v>
      </c>
      <c r="R250" s="5">
        <v>0</v>
      </c>
      <c r="S250" s="5">
        <v>1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1</v>
      </c>
      <c r="AG250" s="18">
        <v>1.4263999999999999</v>
      </c>
      <c r="AH250" s="19">
        <v>4</v>
      </c>
      <c r="AI250" s="19">
        <v>4</v>
      </c>
    </row>
    <row r="251" spans="1:35" ht="10.5" hidden="1" customHeight="1" x14ac:dyDescent="0.25">
      <c r="A251" s="5">
        <v>1671</v>
      </c>
      <c r="B251" s="5">
        <v>202801</v>
      </c>
      <c r="C251" s="5"/>
      <c r="D251" s="5" t="s">
        <v>832</v>
      </c>
      <c r="E251" s="15"/>
      <c r="F251" s="16">
        <f>+IF('Copia de TABLA'!$E251 &lt;&gt; "", 1, 0)</f>
        <v>0</v>
      </c>
      <c r="G251" s="15"/>
      <c r="H251" s="16">
        <f>+IF('Copia de TABLA'!$G251 &lt;&gt; "", 1, 0)</f>
        <v>0</v>
      </c>
      <c r="I251" s="15"/>
      <c r="J251" s="16">
        <f>+IF('Copia de TABLA'!$I251 &lt;&gt; "", 1, 0)</f>
        <v>0</v>
      </c>
      <c r="K251" s="16">
        <f>+IF(AND('Copia de TABLA'!$F251=1,'Copia de TABLA'!$H251=1,'Copia de TABLA'!$J251=1), 1, 0)</f>
        <v>0</v>
      </c>
      <c r="L251" s="16"/>
      <c r="M251" s="5" t="s">
        <v>833</v>
      </c>
      <c r="N251" s="5" t="s">
        <v>834</v>
      </c>
      <c r="O251" s="17">
        <v>45187</v>
      </c>
      <c r="P251" s="5">
        <v>1</v>
      </c>
      <c r="Q251" s="5">
        <v>1</v>
      </c>
      <c r="R251" s="5">
        <v>0</v>
      </c>
      <c r="S251" s="5">
        <v>0</v>
      </c>
      <c r="T251" s="5">
        <v>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1</v>
      </c>
      <c r="AF251" s="5">
        <v>0</v>
      </c>
      <c r="AG251" s="18">
        <v>29.328099999999999</v>
      </c>
      <c r="AH251" s="19">
        <v>30</v>
      </c>
      <c r="AI251" s="19">
        <v>32</v>
      </c>
    </row>
    <row r="252" spans="1:35" ht="10.5" hidden="1" customHeight="1" x14ac:dyDescent="0.25">
      <c r="A252" s="5">
        <v>1145</v>
      </c>
      <c r="B252" s="5">
        <v>202806</v>
      </c>
      <c r="C252" s="5"/>
      <c r="D252" s="5" t="s">
        <v>835</v>
      </c>
      <c r="E252" s="15"/>
      <c r="F252" s="16">
        <f>+IF('Copia de TABLA'!$E252 &lt;&gt; "", 1, 0)</f>
        <v>0</v>
      </c>
      <c r="G252" s="15"/>
      <c r="H252" s="16">
        <f>+IF('Copia de TABLA'!$G252 &lt;&gt; "", 1, 0)</f>
        <v>0</v>
      </c>
      <c r="I252" s="15"/>
      <c r="J252" s="16">
        <f>+IF('Copia de TABLA'!$I252 &lt;&gt; "", 1, 0)</f>
        <v>0</v>
      </c>
      <c r="K252" s="16">
        <f>+IF(AND('Copia de TABLA'!$F252=1,'Copia de TABLA'!$H252=1,'Copia de TABLA'!$J252=1), 1, 0)</f>
        <v>0</v>
      </c>
      <c r="L252" s="16"/>
      <c r="M252" s="5" t="s">
        <v>836</v>
      </c>
      <c r="N252" s="5" t="s">
        <v>837</v>
      </c>
      <c r="O252" s="17">
        <v>45129</v>
      </c>
      <c r="P252" s="5">
        <v>1</v>
      </c>
      <c r="Q252" s="5">
        <v>1</v>
      </c>
      <c r="R252" s="5">
        <v>0</v>
      </c>
      <c r="S252" s="5">
        <v>1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1</v>
      </c>
      <c r="AG252" s="18">
        <v>1.1268</v>
      </c>
      <c r="AH252" s="19">
        <v>5</v>
      </c>
      <c r="AI252" s="19">
        <v>5</v>
      </c>
    </row>
    <row r="253" spans="1:35" ht="10.5" hidden="1" customHeight="1" x14ac:dyDescent="0.25">
      <c r="A253" s="5">
        <v>426</v>
      </c>
      <c r="B253" s="5">
        <v>203010</v>
      </c>
      <c r="C253" s="5"/>
      <c r="D253" s="5" t="s">
        <v>838</v>
      </c>
      <c r="E253" s="15"/>
      <c r="F253" s="16">
        <f>+IF('Copia de TABLA'!$E253 &lt;&gt; "", 1, 0)</f>
        <v>0</v>
      </c>
      <c r="G253" s="15"/>
      <c r="H253" s="16">
        <f>+IF('Copia de TABLA'!$G253 &lt;&gt; "", 1, 0)</f>
        <v>0</v>
      </c>
      <c r="I253" s="15"/>
      <c r="J253" s="16">
        <f>+IF('Copia de TABLA'!$I253 &lt;&gt; "", 1, 0)</f>
        <v>0</v>
      </c>
      <c r="K253" s="16">
        <f>+IF(AND('Copia de TABLA'!$F253=1,'Copia de TABLA'!$H253=1,'Copia de TABLA'!$J253=1), 1, 0)</f>
        <v>0</v>
      </c>
      <c r="L253" s="16"/>
      <c r="M253" s="5" t="s">
        <v>839</v>
      </c>
      <c r="N253" s="5" t="s">
        <v>840</v>
      </c>
      <c r="O253" s="17">
        <v>44992</v>
      </c>
      <c r="P253" s="5">
        <v>1</v>
      </c>
      <c r="Q253" s="5">
        <v>1</v>
      </c>
      <c r="R253" s="5">
        <v>0</v>
      </c>
      <c r="S253" s="5">
        <v>0</v>
      </c>
      <c r="T253" s="5">
        <v>0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18">
        <v>5.6022999999999996</v>
      </c>
      <c r="AH253" s="19">
        <v>2</v>
      </c>
      <c r="AI253" s="19">
        <v>2</v>
      </c>
    </row>
    <row r="254" spans="1:35" ht="10.5" hidden="1" customHeight="1" x14ac:dyDescent="0.25">
      <c r="A254" s="5">
        <v>529</v>
      </c>
      <c r="B254" s="5">
        <v>203011</v>
      </c>
      <c r="C254" s="5"/>
      <c r="D254" s="5" t="s">
        <v>841</v>
      </c>
      <c r="E254" s="15"/>
      <c r="F254" s="16">
        <f>+IF('Copia de TABLA'!$E254 &lt;&gt; "", 1, 0)</f>
        <v>0</v>
      </c>
      <c r="G254" s="15"/>
      <c r="H254" s="16">
        <f>+IF('Copia de TABLA'!$G254 &lt;&gt; "", 1, 0)</f>
        <v>0</v>
      </c>
      <c r="I254" s="15"/>
      <c r="J254" s="16">
        <f>+IF('Copia de TABLA'!$I254 &lt;&gt; "", 1, 0)</f>
        <v>0</v>
      </c>
      <c r="K254" s="16">
        <f>+IF(AND('Copia de TABLA'!$F254=1,'Copia de TABLA'!$H254=1,'Copia de TABLA'!$J254=1), 1, 0)</f>
        <v>0</v>
      </c>
      <c r="L254" s="16"/>
      <c r="M254" s="5" t="s">
        <v>842</v>
      </c>
      <c r="N254" s="5" t="s">
        <v>843</v>
      </c>
      <c r="O254" s="17">
        <v>45026</v>
      </c>
      <c r="P254" s="5">
        <v>1</v>
      </c>
      <c r="Q254" s="5">
        <v>1</v>
      </c>
      <c r="R254" s="5">
        <v>0</v>
      </c>
      <c r="S254" s="5">
        <v>0</v>
      </c>
      <c r="T254" s="5">
        <v>0</v>
      </c>
      <c r="U254" s="5">
        <v>1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1</v>
      </c>
      <c r="AC254" s="5">
        <v>0</v>
      </c>
      <c r="AD254" s="5">
        <v>0</v>
      </c>
      <c r="AE254" s="5">
        <v>0</v>
      </c>
      <c r="AF254" s="5">
        <v>0</v>
      </c>
      <c r="AG254" s="18">
        <v>3.2494999999999998</v>
      </c>
      <c r="AH254" s="19">
        <v>2</v>
      </c>
      <c r="AI254" s="19">
        <v>2</v>
      </c>
    </row>
    <row r="255" spans="1:35" ht="10.5" hidden="1" customHeight="1" x14ac:dyDescent="0.25">
      <c r="A255" s="5">
        <v>1790</v>
      </c>
      <c r="B255" s="5">
        <v>203814</v>
      </c>
      <c r="C255" s="5"/>
      <c r="D255" s="5" t="s">
        <v>844</v>
      </c>
      <c r="E255" s="15"/>
      <c r="F255" s="16">
        <f>+IF('Copia de TABLA'!$E255 &lt;&gt; "", 1, 0)</f>
        <v>0</v>
      </c>
      <c r="G255" s="15"/>
      <c r="H255" s="16">
        <f>+IF('Copia de TABLA'!$G255 &lt;&gt; "", 1, 0)</f>
        <v>0</v>
      </c>
      <c r="I255" s="15"/>
      <c r="J255" s="16">
        <f>+IF('Copia de TABLA'!$I255 &lt;&gt; "", 1, 0)</f>
        <v>0</v>
      </c>
      <c r="K255" s="16">
        <f>+IF(AND('Copia de TABLA'!$F255=1,'Copia de TABLA'!$H255=1,'Copia de TABLA'!$J255=1), 1, 0)</f>
        <v>0</v>
      </c>
      <c r="L255" s="16"/>
      <c r="M255" s="5" t="s">
        <v>845</v>
      </c>
      <c r="N255" s="5" t="s">
        <v>846</v>
      </c>
      <c r="O255" s="17">
        <v>45196</v>
      </c>
      <c r="P255" s="5">
        <v>1</v>
      </c>
      <c r="Q255" s="5">
        <v>1</v>
      </c>
      <c r="R255" s="5">
        <v>0</v>
      </c>
      <c r="S255" s="5">
        <v>0</v>
      </c>
      <c r="T255" s="5">
        <v>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1</v>
      </c>
      <c r="AF255" s="5">
        <v>0</v>
      </c>
      <c r="AG255" s="18">
        <v>6846.1959999999999</v>
      </c>
      <c r="AH255" s="19">
        <v>393</v>
      </c>
      <c r="AI255" s="19">
        <v>430</v>
      </c>
    </row>
    <row r="256" spans="1:35" ht="10.5" hidden="1" customHeight="1" x14ac:dyDescent="0.25">
      <c r="A256" s="5">
        <v>745</v>
      </c>
      <c r="B256" s="5">
        <v>203815</v>
      </c>
      <c r="C256" s="5"/>
      <c r="D256" s="5" t="s">
        <v>844</v>
      </c>
      <c r="E256" s="15"/>
      <c r="F256" s="16">
        <f>+IF('Copia de TABLA'!$E256 &lt;&gt; "", 1, 0)</f>
        <v>0</v>
      </c>
      <c r="G256" s="15"/>
      <c r="H256" s="16">
        <f>+IF('Copia de TABLA'!$G256 &lt;&gt; "", 1, 0)</f>
        <v>0</v>
      </c>
      <c r="I256" s="15"/>
      <c r="J256" s="16">
        <f>+IF('Copia de TABLA'!$I256 &lt;&gt; "", 1, 0)</f>
        <v>0</v>
      </c>
      <c r="K256" s="16">
        <f>+IF(AND('Copia de TABLA'!$F256=1,'Copia de TABLA'!$H256=1,'Copia de TABLA'!$J256=1), 1, 0)</f>
        <v>0</v>
      </c>
      <c r="L256" s="16"/>
      <c r="M256" s="5" t="s">
        <v>847</v>
      </c>
      <c r="N256" s="5" t="s">
        <v>848</v>
      </c>
      <c r="O256" s="17">
        <v>45074</v>
      </c>
      <c r="P256" s="5">
        <v>1</v>
      </c>
      <c r="Q256" s="5">
        <v>1</v>
      </c>
      <c r="R256" s="5">
        <v>0</v>
      </c>
      <c r="S256" s="5">
        <v>0</v>
      </c>
      <c r="T256" s="5">
        <v>1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1</v>
      </c>
      <c r="AF256" s="5">
        <v>0</v>
      </c>
      <c r="AG256" s="18">
        <v>256.20170000000002</v>
      </c>
      <c r="AH256" s="19">
        <v>37</v>
      </c>
      <c r="AI256" s="19">
        <v>37</v>
      </c>
    </row>
    <row r="257" spans="1:35" ht="10.5" hidden="1" customHeight="1" x14ac:dyDescent="0.25">
      <c r="A257" s="5">
        <v>786</v>
      </c>
      <c r="B257" s="5">
        <v>203816</v>
      </c>
      <c r="C257" s="5"/>
      <c r="D257" s="5" t="s">
        <v>844</v>
      </c>
      <c r="E257" s="15"/>
      <c r="F257" s="16">
        <f>+IF('Copia de TABLA'!$E257 &lt;&gt; "", 1, 0)</f>
        <v>0</v>
      </c>
      <c r="G257" s="15"/>
      <c r="H257" s="16">
        <f>+IF('Copia de TABLA'!$G257 &lt;&gt; "", 1, 0)</f>
        <v>0</v>
      </c>
      <c r="I257" s="15"/>
      <c r="J257" s="16">
        <f>+IF('Copia de TABLA'!$I257 &lt;&gt; "", 1, 0)</f>
        <v>0</v>
      </c>
      <c r="K257" s="16">
        <f>+IF(AND('Copia de TABLA'!$F257=1,'Copia de TABLA'!$H257=1,'Copia de TABLA'!$J257=1), 1, 0)</f>
        <v>0</v>
      </c>
      <c r="L257" s="16"/>
      <c r="M257" s="5" t="s">
        <v>849</v>
      </c>
      <c r="N257" s="5" t="s">
        <v>848</v>
      </c>
      <c r="O257" s="17">
        <v>45082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1</v>
      </c>
      <c r="AF257" s="5">
        <v>0</v>
      </c>
      <c r="AG257" s="18">
        <v>262.92950000000002</v>
      </c>
      <c r="AH257" s="19">
        <v>23</v>
      </c>
      <c r="AI257" s="19">
        <v>24</v>
      </c>
    </row>
    <row r="258" spans="1:35" ht="10.5" hidden="1" customHeight="1" x14ac:dyDescent="0.25">
      <c r="A258" s="5">
        <v>1055</v>
      </c>
      <c r="B258" s="5">
        <v>203817</v>
      </c>
      <c r="C258" s="5"/>
      <c r="D258" s="5" t="s">
        <v>850</v>
      </c>
      <c r="E258" s="15"/>
      <c r="F258" s="16">
        <f>+IF('Copia de TABLA'!$E258 &lt;&gt; "", 1, 0)</f>
        <v>0</v>
      </c>
      <c r="G258" s="15"/>
      <c r="H258" s="16">
        <f>+IF('Copia de TABLA'!$G258 &lt;&gt; "", 1, 0)</f>
        <v>0</v>
      </c>
      <c r="I258" s="15"/>
      <c r="J258" s="16">
        <f>+IF('Copia de TABLA'!$I258 &lt;&gt; "", 1, 0)</f>
        <v>0</v>
      </c>
      <c r="K258" s="16">
        <f>+IF(AND('Copia de TABLA'!$F258=1,'Copia de TABLA'!$H258=1,'Copia de TABLA'!$J258=1), 1, 0)</f>
        <v>0</v>
      </c>
      <c r="L258" s="16"/>
      <c r="M258" s="5" t="s">
        <v>851</v>
      </c>
      <c r="N258" s="5" t="s">
        <v>852</v>
      </c>
      <c r="O258" s="17">
        <v>45118</v>
      </c>
      <c r="P258" s="5">
        <v>1</v>
      </c>
      <c r="Q258" s="5">
        <v>1</v>
      </c>
      <c r="R258" s="5">
        <v>0</v>
      </c>
      <c r="S258" s="5">
        <v>0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1</v>
      </c>
      <c r="AF258" s="5">
        <v>0</v>
      </c>
      <c r="AG258" s="18">
        <v>1256.6991</v>
      </c>
      <c r="AH258" s="19">
        <v>61</v>
      </c>
      <c r="AI258" s="19">
        <v>67</v>
      </c>
    </row>
    <row r="259" spans="1:35" ht="10.5" hidden="1" customHeight="1" x14ac:dyDescent="0.25">
      <c r="A259" s="5">
        <v>1605</v>
      </c>
      <c r="B259" s="5">
        <v>203818</v>
      </c>
      <c r="C259" s="5"/>
      <c r="D259" s="5" t="s">
        <v>853</v>
      </c>
      <c r="E259" s="15"/>
      <c r="F259" s="16">
        <f>+IF('Copia de TABLA'!$E259 &lt;&gt; "", 1, 0)</f>
        <v>0</v>
      </c>
      <c r="G259" s="15"/>
      <c r="H259" s="16">
        <f>+IF('Copia de TABLA'!$G259 &lt;&gt; "", 1, 0)</f>
        <v>0</v>
      </c>
      <c r="I259" s="15"/>
      <c r="J259" s="16">
        <f>+IF('Copia de TABLA'!$I259 &lt;&gt; "", 1, 0)</f>
        <v>0</v>
      </c>
      <c r="K259" s="16">
        <f>+IF(AND('Copia de TABLA'!$F259=1,'Copia de TABLA'!$H259=1,'Copia de TABLA'!$J259=1), 1, 0)</f>
        <v>0</v>
      </c>
      <c r="L259" s="16"/>
      <c r="M259" s="5" t="s">
        <v>854</v>
      </c>
      <c r="N259" s="5" t="s">
        <v>855</v>
      </c>
      <c r="O259" s="17">
        <v>45181</v>
      </c>
      <c r="P259" s="5">
        <v>1</v>
      </c>
      <c r="Q259" s="5">
        <v>1</v>
      </c>
      <c r="R259" s="5">
        <v>0</v>
      </c>
      <c r="S259" s="5">
        <v>0</v>
      </c>
      <c r="T259" s="5">
        <v>1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1</v>
      </c>
      <c r="AF259" s="5">
        <v>0</v>
      </c>
      <c r="AG259" s="18">
        <v>169.6046</v>
      </c>
      <c r="AH259" s="19">
        <v>13</v>
      </c>
      <c r="AI259" s="19">
        <v>14</v>
      </c>
    </row>
    <row r="260" spans="1:35" ht="10.5" hidden="1" customHeight="1" x14ac:dyDescent="0.25">
      <c r="A260" s="5">
        <v>106</v>
      </c>
      <c r="B260" s="5">
        <v>203820</v>
      </c>
      <c r="C260" s="5"/>
      <c r="D260" s="5" t="s">
        <v>856</v>
      </c>
      <c r="E260" s="15" t="s">
        <v>4</v>
      </c>
      <c r="F260" s="16">
        <f>+IF('Copia de TABLA'!$E260 &lt;&gt; "", 1, 0)</f>
        <v>1</v>
      </c>
      <c r="G260" s="15" t="s">
        <v>75</v>
      </c>
      <c r="H260" s="16">
        <f>+IF('Copia de TABLA'!$G260 &lt;&gt; "", 1, 0)</f>
        <v>1</v>
      </c>
      <c r="I260" s="15"/>
      <c r="J260" s="16">
        <f>+IF('Copia de TABLA'!$I260 &lt;&gt; "", 1, 0)</f>
        <v>0</v>
      </c>
      <c r="K260" s="16">
        <f>+IF(AND('Copia de TABLA'!$F260=1,'Copia de TABLA'!$H260=1,'Copia de TABLA'!$J260=1), 1, 0)</f>
        <v>0</v>
      </c>
      <c r="L260" s="16"/>
      <c r="M260" s="5" t="s">
        <v>839</v>
      </c>
      <c r="N260" s="5" t="s">
        <v>857</v>
      </c>
      <c r="O260" s="17">
        <v>44850</v>
      </c>
      <c r="P260" s="5">
        <v>0</v>
      </c>
      <c r="Q260" s="5">
        <v>1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1</v>
      </c>
      <c r="AC260" s="5">
        <v>0</v>
      </c>
      <c r="AD260" s="5">
        <v>0</v>
      </c>
      <c r="AE260" s="5">
        <v>0</v>
      </c>
      <c r="AF260" s="5">
        <v>0</v>
      </c>
      <c r="AG260" s="18">
        <v>0.57699999999999996</v>
      </c>
      <c r="AH260" s="19">
        <v>1</v>
      </c>
      <c r="AI260" s="19">
        <v>1</v>
      </c>
    </row>
    <row r="261" spans="1:35" ht="10.5" hidden="1" customHeight="1" x14ac:dyDescent="0.25">
      <c r="A261" s="5">
        <v>317</v>
      </c>
      <c r="B261" s="5">
        <v>203821</v>
      </c>
      <c r="C261" s="5"/>
      <c r="D261" s="5" t="s">
        <v>858</v>
      </c>
      <c r="E261" s="15"/>
      <c r="F261" s="16">
        <f>+IF('Copia de TABLA'!$E261 &lt;&gt; "", 1, 0)</f>
        <v>0</v>
      </c>
      <c r="G261" s="15"/>
      <c r="H261" s="16">
        <f>+IF('Copia de TABLA'!$G261 &lt;&gt; "", 1, 0)</f>
        <v>0</v>
      </c>
      <c r="I261" s="15"/>
      <c r="J261" s="16">
        <f>+IF('Copia de TABLA'!$I261 &lt;&gt; "", 1, 0)</f>
        <v>0</v>
      </c>
      <c r="K261" s="16">
        <f>+IF(AND('Copia de TABLA'!$F261=1,'Copia de TABLA'!$H261=1,'Copia de TABLA'!$J261=1), 1, 0)</f>
        <v>0</v>
      </c>
      <c r="L261" s="16"/>
      <c r="M261" s="5" t="s">
        <v>859</v>
      </c>
      <c r="N261" s="5" t="s">
        <v>860</v>
      </c>
      <c r="O261" s="17">
        <v>44947</v>
      </c>
      <c r="P261" s="5">
        <v>1</v>
      </c>
      <c r="Q261" s="5">
        <v>1</v>
      </c>
      <c r="R261" s="5">
        <v>0</v>
      </c>
      <c r="S261" s="5">
        <v>1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1</v>
      </c>
      <c r="AG261" s="18">
        <v>0.13780000000000001</v>
      </c>
      <c r="AH261" s="19">
        <v>1</v>
      </c>
      <c r="AI261" s="19">
        <v>1</v>
      </c>
    </row>
    <row r="262" spans="1:35" ht="10.5" customHeight="1" x14ac:dyDescent="0.25">
      <c r="A262" s="5">
        <v>678</v>
      </c>
      <c r="B262" s="5">
        <v>300000</v>
      </c>
      <c r="C262" s="5"/>
      <c r="D262" s="5" t="s">
        <v>861</v>
      </c>
      <c r="E262" s="15" t="s">
        <v>2</v>
      </c>
      <c r="F262" s="16">
        <f>+IF('Copia de TABLA'!$E262 &lt;&gt; "", 1, 0)</f>
        <v>1</v>
      </c>
      <c r="G262" s="15" t="s">
        <v>15</v>
      </c>
      <c r="H262" s="16">
        <f>+IF('Copia de TABLA'!$G262 &lt;&gt; "", 1, 0)</f>
        <v>1</v>
      </c>
      <c r="I262" s="15" t="s">
        <v>59</v>
      </c>
      <c r="J262" s="16">
        <f>+IF('Copia de TABLA'!$I262 &lt;&gt; "", 1, 0)</f>
        <v>1</v>
      </c>
      <c r="K262" s="16">
        <f>+IF(AND('Copia de TABLA'!$F262=1,'Copia de TABLA'!$H262=1,'Copia de TABLA'!$J262=1), 1, 0)</f>
        <v>1</v>
      </c>
      <c r="L262" s="16">
        <v>1</v>
      </c>
      <c r="M262" s="5" t="s">
        <v>163</v>
      </c>
      <c r="N262" s="5" t="s">
        <v>862</v>
      </c>
      <c r="O262" s="17">
        <v>45062</v>
      </c>
      <c r="P262" s="5">
        <v>1</v>
      </c>
      <c r="Q262" s="5">
        <v>1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1</v>
      </c>
      <c r="AG262" s="18">
        <v>0.91620000000000001</v>
      </c>
      <c r="AH262" s="19">
        <v>2</v>
      </c>
      <c r="AI262" s="19">
        <v>2</v>
      </c>
    </row>
    <row r="263" spans="1:35" ht="10.5" hidden="1" customHeight="1" x14ac:dyDescent="0.25">
      <c r="A263" s="5">
        <v>1970</v>
      </c>
      <c r="B263" s="5">
        <v>301001</v>
      </c>
      <c r="C263" s="5"/>
      <c r="D263" s="5" t="s">
        <v>863</v>
      </c>
      <c r="E263" s="15"/>
      <c r="F263" s="16">
        <f>+IF('Copia de TABLA'!$E263 &lt;&gt; "", 1, 0)</f>
        <v>0</v>
      </c>
      <c r="G263" s="15"/>
      <c r="H263" s="16">
        <f>+IF('Copia de TABLA'!$G263 &lt;&gt; "", 1, 0)</f>
        <v>0</v>
      </c>
      <c r="I263" s="15"/>
      <c r="J263" s="16">
        <f>+IF('Copia de TABLA'!$I263 &lt;&gt; "", 1, 0)</f>
        <v>0</v>
      </c>
      <c r="K263" s="16">
        <f>+IF(AND('Copia de TABLA'!$F263=1,'Copia de TABLA'!$H263=1,'Copia de TABLA'!$J263=1), 1, 0)</f>
        <v>0</v>
      </c>
      <c r="L263" s="16"/>
      <c r="M263" s="5" t="s">
        <v>864</v>
      </c>
      <c r="N263" s="5" t="s">
        <v>865</v>
      </c>
      <c r="O263" s="17">
        <v>45205</v>
      </c>
      <c r="P263" s="5">
        <v>1</v>
      </c>
      <c r="Q263" s="5">
        <v>1</v>
      </c>
      <c r="R263" s="5">
        <v>0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1</v>
      </c>
      <c r="AG263" s="18">
        <v>2.3675999999999999</v>
      </c>
      <c r="AH263" s="19">
        <v>8</v>
      </c>
      <c r="AI263" s="19">
        <v>9</v>
      </c>
    </row>
    <row r="264" spans="1:35" ht="10.5" hidden="1" customHeight="1" x14ac:dyDescent="0.25">
      <c r="A264" s="5">
        <v>3043</v>
      </c>
      <c r="B264" s="5">
        <v>301002</v>
      </c>
      <c r="C264" s="5"/>
      <c r="D264" s="5" t="s">
        <v>866</v>
      </c>
      <c r="E264" s="15"/>
      <c r="F264" s="16">
        <f>+IF('Copia de TABLA'!$E264 &lt;&gt; "", 1, 0)</f>
        <v>0</v>
      </c>
      <c r="G264" s="15"/>
      <c r="H264" s="16">
        <f>+IF('Copia de TABLA'!$G264 &lt;&gt; "", 1, 0)</f>
        <v>0</v>
      </c>
      <c r="I264" s="15"/>
      <c r="J264" s="16">
        <f>+IF('Copia de TABLA'!$I264 &lt;&gt; "", 1, 0)</f>
        <v>0</v>
      </c>
      <c r="K264" s="16">
        <f>+IF(AND('Copia de TABLA'!$F264=1,'Copia de TABLA'!$H264=1,'Copia de TABLA'!$J264=1), 1, 0)</f>
        <v>0</v>
      </c>
      <c r="L264" s="16"/>
      <c r="M264" s="5" t="s">
        <v>867</v>
      </c>
      <c r="N264" s="5" t="s">
        <v>868</v>
      </c>
      <c r="O264" s="17">
        <v>45230</v>
      </c>
      <c r="P264" s="5">
        <v>1</v>
      </c>
      <c r="Q264" s="5">
        <v>1</v>
      </c>
      <c r="R264" s="5">
        <v>1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1</v>
      </c>
      <c r="AG264" s="18">
        <v>217.40280000000001</v>
      </c>
      <c r="AH264" s="19">
        <v>1799</v>
      </c>
      <c r="AI264" s="19">
        <v>1895</v>
      </c>
    </row>
    <row r="265" spans="1:35" ht="10.5" hidden="1" customHeight="1" x14ac:dyDescent="0.25">
      <c r="A265" s="5">
        <v>2212</v>
      </c>
      <c r="B265" s="5">
        <v>301003</v>
      </c>
      <c r="C265" s="5"/>
      <c r="D265" s="5" t="s">
        <v>869</v>
      </c>
      <c r="E265" s="15"/>
      <c r="F265" s="16">
        <f>+IF('Copia de TABLA'!$E265 &lt;&gt; "", 1, 0)</f>
        <v>0</v>
      </c>
      <c r="G265" s="15"/>
      <c r="H265" s="16">
        <f>+IF('Copia de TABLA'!$G265 &lt;&gt; "", 1, 0)</f>
        <v>0</v>
      </c>
      <c r="I265" s="15"/>
      <c r="J265" s="16">
        <f>+IF('Copia de TABLA'!$I265 &lt;&gt; "", 1, 0)</f>
        <v>0</v>
      </c>
      <c r="K265" s="16">
        <f>+IF(AND('Copia de TABLA'!$F265=1,'Copia de TABLA'!$H265=1,'Copia de TABLA'!$J265=1), 1, 0)</f>
        <v>0</v>
      </c>
      <c r="L265" s="16"/>
      <c r="M265" s="5" t="s">
        <v>870</v>
      </c>
      <c r="N265" s="5" t="s">
        <v>871</v>
      </c>
      <c r="O265" s="17">
        <v>45216</v>
      </c>
      <c r="P265" s="5">
        <v>1</v>
      </c>
      <c r="Q265" s="5">
        <v>1</v>
      </c>
      <c r="R265" s="5">
        <v>1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1</v>
      </c>
      <c r="AG265" s="18">
        <v>15.0702</v>
      </c>
      <c r="AH265" s="19">
        <v>11</v>
      </c>
      <c r="AI265" s="19">
        <v>13</v>
      </c>
    </row>
    <row r="266" spans="1:35" ht="10.5" customHeight="1" x14ac:dyDescent="0.25">
      <c r="A266" s="5">
        <v>1286</v>
      </c>
      <c r="B266" s="5">
        <v>301006</v>
      </c>
      <c r="C266" s="5"/>
      <c r="D266" s="5" t="s">
        <v>872</v>
      </c>
      <c r="E266" s="15" t="s">
        <v>2</v>
      </c>
      <c r="F266" s="16">
        <f>+IF('Copia de TABLA'!$E266 &lt;&gt; "", 1, 0)</f>
        <v>1</v>
      </c>
      <c r="G266" s="15" t="s">
        <v>84</v>
      </c>
      <c r="H266" s="16">
        <f>+IF('Copia de TABLA'!$G266 &lt;&gt; "", 1, 0)</f>
        <v>1</v>
      </c>
      <c r="I266" s="15" t="s">
        <v>873</v>
      </c>
      <c r="J266" s="16">
        <f>+IF('Copia de TABLA'!$I266 &lt;&gt; "", 1, 0)</f>
        <v>1</v>
      </c>
      <c r="K266" s="16">
        <f>+IF(AND('Copia de TABLA'!$F266=1,'Copia de TABLA'!$H266=1,'Copia de TABLA'!$J266=1), 1, 0)</f>
        <v>1</v>
      </c>
      <c r="L266" s="16">
        <v>1</v>
      </c>
      <c r="M266" s="5" t="s">
        <v>874</v>
      </c>
      <c r="N266" s="5" t="s">
        <v>875</v>
      </c>
      <c r="O266" s="17">
        <v>45149</v>
      </c>
      <c r="P266" s="5">
        <v>1</v>
      </c>
      <c r="Q266" s="5">
        <v>1</v>
      </c>
      <c r="R266" s="5">
        <v>1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1</v>
      </c>
      <c r="AG266" s="18">
        <v>6.4135999999999997</v>
      </c>
      <c r="AH266" s="19">
        <v>8</v>
      </c>
      <c r="AI266" s="19">
        <v>10</v>
      </c>
    </row>
    <row r="267" spans="1:35" ht="10.5" customHeight="1" x14ac:dyDescent="0.25">
      <c r="A267" s="5">
        <v>3044</v>
      </c>
      <c r="B267" s="5">
        <v>301007</v>
      </c>
      <c r="C267" s="5" t="s">
        <v>876</v>
      </c>
      <c r="D267" s="5" t="s">
        <v>877</v>
      </c>
      <c r="E267" s="15" t="s">
        <v>2</v>
      </c>
      <c r="F267" s="16">
        <f>+IF('Copia de TABLA'!$E267 &lt;&gt; "", 1, 0)</f>
        <v>1</v>
      </c>
      <c r="G267" s="15" t="s">
        <v>84</v>
      </c>
      <c r="H267" s="16">
        <f>+IF('Copia de TABLA'!$G267 &lt;&gt; "", 1, 0)</f>
        <v>1</v>
      </c>
      <c r="I267" s="15" t="s">
        <v>873</v>
      </c>
      <c r="J267" s="16">
        <f>+IF('Copia de TABLA'!$I267 &lt;&gt; "", 1, 0)</f>
        <v>1</v>
      </c>
      <c r="K267" s="16">
        <f>+IF(AND('Copia de TABLA'!$F267=1,'Copia de TABLA'!$H267=1,'Copia de TABLA'!$J267=1), 1, 0)</f>
        <v>1</v>
      </c>
      <c r="L267" s="16">
        <v>1</v>
      </c>
      <c r="M267" s="5" t="s">
        <v>876</v>
      </c>
      <c r="N267" s="5" t="s">
        <v>878</v>
      </c>
      <c r="O267" s="17">
        <v>45230</v>
      </c>
      <c r="P267" s="5">
        <v>1</v>
      </c>
      <c r="Q267" s="5">
        <v>1</v>
      </c>
      <c r="R267" s="5">
        <v>1</v>
      </c>
      <c r="S267" s="5">
        <v>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18">
        <v>68.348399999999998</v>
      </c>
      <c r="AH267" s="19">
        <v>247</v>
      </c>
      <c r="AI267" s="19">
        <v>255</v>
      </c>
    </row>
    <row r="268" spans="1:35" ht="10.5" customHeight="1" x14ac:dyDescent="0.25">
      <c r="A268" s="5">
        <v>2296</v>
      </c>
      <c r="B268" s="5">
        <v>301008</v>
      </c>
      <c r="C268" s="5"/>
      <c r="D268" s="5" t="s">
        <v>879</v>
      </c>
      <c r="E268" s="15" t="s">
        <v>2</v>
      </c>
      <c r="F268" s="16">
        <f>+IF('Copia de TABLA'!$E268 &lt;&gt; "", 1, 0)</f>
        <v>1</v>
      </c>
      <c r="G268" s="15" t="s">
        <v>84</v>
      </c>
      <c r="H268" s="16">
        <f>+IF('Copia de TABLA'!$G268 &lt;&gt; "", 1, 0)</f>
        <v>1</v>
      </c>
      <c r="I268" s="15" t="s">
        <v>873</v>
      </c>
      <c r="J268" s="16">
        <f>+IF('Copia de TABLA'!$I268 &lt;&gt; "", 1, 0)</f>
        <v>1</v>
      </c>
      <c r="K268" s="16">
        <f>+IF(AND('Copia de TABLA'!$F268=1,'Copia de TABLA'!$H268=1,'Copia de TABLA'!$J268=1), 1, 0)</f>
        <v>1</v>
      </c>
      <c r="L268" s="16">
        <v>1</v>
      </c>
      <c r="M268" s="5" t="s">
        <v>880</v>
      </c>
      <c r="N268" s="5" t="s">
        <v>881</v>
      </c>
      <c r="O268" s="17">
        <v>45218</v>
      </c>
      <c r="P268" s="5">
        <v>1</v>
      </c>
      <c r="Q268" s="5">
        <v>1</v>
      </c>
      <c r="R268" s="5">
        <v>1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1</v>
      </c>
      <c r="AG268" s="18">
        <v>36.013399999999997</v>
      </c>
      <c r="AH268" s="19">
        <v>174</v>
      </c>
      <c r="AI268" s="19">
        <v>181</v>
      </c>
    </row>
    <row r="269" spans="1:35" ht="10.5" hidden="1" customHeight="1" x14ac:dyDescent="0.25">
      <c r="A269" s="5">
        <v>1132</v>
      </c>
      <c r="B269" s="5">
        <v>301010</v>
      </c>
      <c r="C269" s="5"/>
      <c r="D269" s="5" t="s">
        <v>882</v>
      </c>
      <c r="E269" s="15" t="s">
        <v>2</v>
      </c>
      <c r="F269" s="16">
        <f>+IF('Copia de TABLA'!$E269 &lt;&gt; "", 1, 0)</f>
        <v>1</v>
      </c>
      <c r="G269" s="15" t="s">
        <v>86</v>
      </c>
      <c r="H269" s="16">
        <f>+IF('Copia de TABLA'!$G269 &lt;&gt; "", 1, 0)</f>
        <v>1</v>
      </c>
      <c r="I269" s="15"/>
      <c r="J269" s="16">
        <f>+IF('Copia de TABLA'!$I269 &lt;&gt; "", 1, 0)</f>
        <v>0</v>
      </c>
      <c r="K269" s="16">
        <f>+IF(AND('Copia de TABLA'!$F269=1,'Copia de TABLA'!$H269=1,'Copia de TABLA'!$J269=1), 1, 0)</f>
        <v>0</v>
      </c>
      <c r="L269" s="16"/>
      <c r="M269" s="5" t="s">
        <v>883</v>
      </c>
      <c r="N269" s="5" t="s">
        <v>884</v>
      </c>
      <c r="O269" s="17">
        <v>45128</v>
      </c>
      <c r="P269" s="5">
        <v>1</v>
      </c>
      <c r="Q269" s="5">
        <v>1</v>
      </c>
      <c r="R269" s="5">
        <v>0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1</v>
      </c>
      <c r="AG269" s="18">
        <v>1.6240000000000001</v>
      </c>
      <c r="AH269" s="19">
        <v>6</v>
      </c>
      <c r="AI269" s="19">
        <v>6</v>
      </c>
    </row>
    <row r="270" spans="1:35" ht="10.5" customHeight="1" x14ac:dyDescent="0.25">
      <c r="A270" s="5">
        <v>3045</v>
      </c>
      <c r="B270" s="5">
        <v>301011</v>
      </c>
      <c r="C270" s="5"/>
      <c r="D270" s="5" t="s">
        <v>885</v>
      </c>
      <c r="E270" s="15" t="s">
        <v>2</v>
      </c>
      <c r="F270" s="16">
        <f>+IF('Copia de TABLA'!$E270 &lt;&gt; "", 1, 0)</f>
        <v>1</v>
      </c>
      <c r="G270" s="15" t="s">
        <v>84</v>
      </c>
      <c r="H270" s="16">
        <f>+IF('Copia de TABLA'!$G270 &lt;&gt; "", 1, 0)</f>
        <v>1</v>
      </c>
      <c r="I270" s="15" t="s">
        <v>873</v>
      </c>
      <c r="J270" s="16">
        <f>+IF('Copia de TABLA'!$I270 &lt;&gt; "", 1, 0)</f>
        <v>1</v>
      </c>
      <c r="K270" s="16">
        <f>+IF(AND('Copia de TABLA'!$F270=1,'Copia de TABLA'!$H270=1,'Copia de TABLA'!$J270=1), 1, 0)</f>
        <v>1</v>
      </c>
      <c r="L270" s="16">
        <v>1</v>
      </c>
      <c r="M270" s="5" t="s">
        <v>886</v>
      </c>
      <c r="N270" s="5" t="s">
        <v>887</v>
      </c>
      <c r="O270" s="17">
        <v>45230</v>
      </c>
      <c r="P270" s="5">
        <v>1</v>
      </c>
      <c r="Q270" s="5">
        <v>1</v>
      </c>
      <c r="R270" s="5">
        <v>1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18">
        <v>12.797599999999999</v>
      </c>
      <c r="AH270" s="19">
        <v>370</v>
      </c>
      <c r="AI270" s="19">
        <v>376</v>
      </c>
    </row>
    <row r="271" spans="1:35" ht="10.5" customHeight="1" x14ac:dyDescent="0.25">
      <c r="A271" s="5">
        <v>1133</v>
      </c>
      <c r="B271" s="5">
        <v>301013</v>
      </c>
      <c r="C271" s="5"/>
      <c r="D271" s="5" t="s">
        <v>888</v>
      </c>
      <c r="E271" s="15" t="s">
        <v>2</v>
      </c>
      <c r="F271" s="16">
        <f>+IF('Copia de TABLA'!$E271 &lt;&gt; "", 1, 0)</f>
        <v>1</v>
      </c>
      <c r="G271" s="15" t="s">
        <v>84</v>
      </c>
      <c r="H271" s="16">
        <f>+IF('Copia de TABLA'!$G271 &lt;&gt; "", 1, 0)</f>
        <v>1</v>
      </c>
      <c r="I271" s="15" t="s">
        <v>873</v>
      </c>
      <c r="J271" s="16">
        <f>+IF('Copia de TABLA'!$I271 &lt;&gt; "", 1, 0)</f>
        <v>1</v>
      </c>
      <c r="K271" s="16">
        <f>+IF(AND('Copia de TABLA'!$F271=1,'Copia de TABLA'!$H271=1,'Copia de TABLA'!$J271=1), 1, 0)</f>
        <v>1</v>
      </c>
      <c r="L271" s="16">
        <v>1</v>
      </c>
      <c r="M271" s="5" t="s">
        <v>889</v>
      </c>
      <c r="N271" s="5" t="s">
        <v>890</v>
      </c>
      <c r="O271" s="17">
        <v>45128</v>
      </c>
      <c r="P271" s="5">
        <v>1</v>
      </c>
      <c r="Q271" s="5">
        <v>1</v>
      </c>
      <c r="R271" s="5">
        <v>0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1</v>
      </c>
      <c r="AG271" s="18">
        <v>2.9346999999999999</v>
      </c>
      <c r="AH271" s="19">
        <v>2</v>
      </c>
      <c r="AI271" s="19">
        <v>2</v>
      </c>
    </row>
    <row r="272" spans="1:35" ht="10.5" customHeight="1" x14ac:dyDescent="0.25">
      <c r="A272" s="5">
        <v>3046</v>
      </c>
      <c r="B272" s="5">
        <v>301014</v>
      </c>
      <c r="C272" s="5"/>
      <c r="D272" s="5" t="s">
        <v>891</v>
      </c>
      <c r="E272" s="15" t="s">
        <v>2</v>
      </c>
      <c r="F272" s="16">
        <f>+IF('Copia de TABLA'!$E272 &lt;&gt; "", 1, 0)</f>
        <v>1</v>
      </c>
      <c r="G272" s="15" t="s">
        <v>84</v>
      </c>
      <c r="H272" s="16">
        <f>+IF('Copia de TABLA'!$G272 &lt;&gt; "", 1, 0)</f>
        <v>1</v>
      </c>
      <c r="I272" s="15" t="s">
        <v>892</v>
      </c>
      <c r="J272" s="16">
        <f>+IF('Copia de TABLA'!$I272 &lt;&gt; "", 1, 0)</f>
        <v>1</v>
      </c>
      <c r="K272" s="16">
        <f>+IF(AND('Copia de TABLA'!$F272=1,'Copia de TABLA'!$H272=1,'Copia de TABLA'!$J272=1), 1, 0)</f>
        <v>1</v>
      </c>
      <c r="L272" s="16">
        <v>1</v>
      </c>
      <c r="M272" s="5" t="s">
        <v>893</v>
      </c>
      <c r="N272" s="5" t="s">
        <v>894</v>
      </c>
      <c r="O272" s="17">
        <v>45230</v>
      </c>
      <c r="P272" s="5">
        <v>1</v>
      </c>
      <c r="Q272" s="5">
        <v>1</v>
      </c>
      <c r="R272" s="5">
        <v>1</v>
      </c>
      <c r="S272" s="5">
        <v>1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1</v>
      </c>
      <c r="AG272" s="18">
        <v>5.3071999999999999</v>
      </c>
      <c r="AH272" s="19">
        <v>232</v>
      </c>
      <c r="AI272" s="19">
        <v>239</v>
      </c>
    </row>
    <row r="273" spans="1:35" ht="10.5" customHeight="1" x14ac:dyDescent="0.25">
      <c r="A273" s="5">
        <v>2797</v>
      </c>
      <c r="B273" s="5">
        <v>301015</v>
      </c>
      <c r="C273" s="5"/>
      <c r="D273" s="5" t="s">
        <v>895</v>
      </c>
      <c r="E273" s="15" t="s">
        <v>2</v>
      </c>
      <c r="F273" s="16">
        <f>+IF('Copia de TABLA'!$E273 &lt;&gt; "", 1, 0)</f>
        <v>1</v>
      </c>
      <c r="G273" s="15" t="s">
        <v>84</v>
      </c>
      <c r="H273" s="16">
        <f>+IF('Copia de TABLA'!$G273 &lt;&gt; "", 1, 0)</f>
        <v>1</v>
      </c>
      <c r="I273" s="15" t="s">
        <v>892</v>
      </c>
      <c r="J273" s="16">
        <f>+IF('Copia de TABLA'!$I273 &lt;&gt; "", 1, 0)</f>
        <v>1</v>
      </c>
      <c r="K273" s="16">
        <f>+IF(AND('Copia de TABLA'!$F273=1,'Copia de TABLA'!$H273=1,'Copia de TABLA'!$J273=1), 1, 0)</f>
        <v>1</v>
      </c>
      <c r="L273" s="16">
        <v>1</v>
      </c>
      <c r="M273" s="5" t="s">
        <v>896</v>
      </c>
      <c r="N273" s="5" t="s">
        <v>897</v>
      </c>
      <c r="O273" s="17">
        <v>45229</v>
      </c>
      <c r="P273" s="5">
        <v>1</v>
      </c>
      <c r="Q273" s="5">
        <v>1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1</v>
      </c>
      <c r="AG273" s="18">
        <v>5.0079000000000002</v>
      </c>
      <c r="AH273" s="19">
        <v>42</v>
      </c>
      <c r="AI273" s="19">
        <v>44</v>
      </c>
    </row>
    <row r="274" spans="1:35" ht="10.5" customHeight="1" x14ac:dyDescent="0.25">
      <c r="A274" s="5">
        <v>2342</v>
      </c>
      <c r="B274" s="5">
        <v>301017</v>
      </c>
      <c r="C274" s="5"/>
      <c r="D274" s="5" t="s">
        <v>898</v>
      </c>
      <c r="E274" s="15" t="s">
        <v>2</v>
      </c>
      <c r="F274" s="16">
        <f>+IF('Copia de TABLA'!$E274 &lt;&gt; "", 1, 0)</f>
        <v>1</v>
      </c>
      <c r="G274" s="15" t="s">
        <v>84</v>
      </c>
      <c r="H274" s="16">
        <f>+IF('Copia de TABLA'!$G274 &lt;&gt; "", 1, 0)</f>
        <v>1</v>
      </c>
      <c r="I274" s="15" t="s">
        <v>899</v>
      </c>
      <c r="J274" s="16">
        <f>+IF('Copia de TABLA'!$I274 &lt;&gt; "", 1, 0)</f>
        <v>1</v>
      </c>
      <c r="K274" s="16">
        <f>+IF(AND('Copia de TABLA'!$F274=1,'Copia de TABLA'!$H274=1,'Copia de TABLA'!$J274=1), 1, 0)</f>
        <v>1</v>
      </c>
      <c r="L274" s="16">
        <v>1</v>
      </c>
      <c r="M274" s="5" t="s">
        <v>900</v>
      </c>
      <c r="N274" s="5" t="s">
        <v>901</v>
      </c>
      <c r="O274" s="17">
        <v>45219</v>
      </c>
      <c r="P274" s="5">
        <v>1</v>
      </c>
      <c r="Q274" s="5">
        <v>1</v>
      </c>
      <c r="R274" s="5">
        <v>1</v>
      </c>
      <c r="S274" s="5">
        <v>1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1</v>
      </c>
      <c r="AG274" s="18">
        <v>1.7834000000000001</v>
      </c>
      <c r="AH274" s="19">
        <v>22</v>
      </c>
      <c r="AI274" s="19">
        <v>22</v>
      </c>
    </row>
    <row r="275" spans="1:35" ht="10.5" customHeight="1" x14ac:dyDescent="0.25">
      <c r="A275" s="5">
        <v>2798</v>
      </c>
      <c r="B275" s="5">
        <v>301021</v>
      </c>
      <c r="C275" s="5"/>
      <c r="D275" s="5" t="s">
        <v>902</v>
      </c>
      <c r="E275" s="15" t="s">
        <v>2</v>
      </c>
      <c r="F275" s="16">
        <f>+IF('Copia de TABLA'!$E275 &lt;&gt; "", 1, 0)</f>
        <v>1</v>
      </c>
      <c r="G275" s="15" t="s">
        <v>84</v>
      </c>
      <c r="H275" s="16">
        <f>+IF('Copia de TABLA'!$G275 &lt;&gt; "", 1, 0)</f>
        <v>1</v>
      </c>
      <c r="I275" s="15" t="s">
        <v>873</v>
      </c>
      <c r="J275" s="16">
        <f>+IF('Copia de TABLA'!$I275 &lt;&gt; "", 1, 0)</f>
        <v>1</v>
      </c>
      <c r="K275" s="16">
        <f>+IF(AND('Copia de TABLA'!$F275=1,'Copia de TABLA'!$H275=1,'Copia de TABLA'!$J275=1), 1, 0)</f>
        <v>1</v>
      </c>
      <c r="L275" s="16">
        <v>1</v>
      </c>
      <c r="M275" s="5" t="s">
        <v>902</v>
      </c>
      <c r="N275" s="5" t="s">
        <v>903</v>
      </c>
      <c r="O275" s="17">
        <v>45229</v>
      </c>
      <c r="P275" s="5">
        <v>1</v>
      </c>
      <c r="Q275" s="5">
        <v>1</v>
      </c>
      <c r="R275" s="5">
        <v>1</v>
      </c>
      <c r="S275" s="5">
        <v>1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18">
        <v>9.0276999999999994</v>
      </c>
      <c r="AH275" s="19">
        <v>190</v>
      </c>
      <c r="AI275" s="19">
        <v>200</v>
      </c>
    </row>
    <row r="276" spans="1:35" ht="10.5" customHeight="1" x14ac:dyDescent="0.25">
      <c r="A276" s="5">
        <v>3047</v>
      </c>
      <c r="B276" s="5">
        <v>301022</v>
      </c>
      <c r="C276" s="5"/>
      <c r="D276" s="5" t="s">
        <v>904</v>
      </c>
      <c r="E276" s="15" t="s">
        <v>2</v>
      </c>
      <c r="F276" s="16">
        <f>+IF('Copia de TABLA'!$E276 &lt;&gt; "", 1, 0)</f>
        <v>1</v>
      </c>
      <c r="G276" s="15" t="s">
        <v>84</v>
      </c>
      <c r="H276" s="16">
        <f>+IF('Copia de TABLA'!$G276 &lt;&gt; "", 1, 0)</f>
        <v>1</v>
      </c>
      <c r="I276" s="15" t="s">
        <v>873</v>
      </c>
      <c r="J276" s="16">
        <f>+IF('Copia de TABLA'!$I276 &lt;&gt; "", 1, 0)</f>
        <v>1</v>
      </c>
      <c r="K276" s="16">
        <f>+IF(AND('Copia de TABLA'!$F276=1,'Copia de TABLA'!$H276=1,'Copia de TABLA'!$J276=1), 1, 0)</f>
        <v>1</v>
      </c>
      <c r="L276" s="16">
        <v>1</v>
      </c>
      <c r="M276" s="5" t="s">
        <v>905</v>
      </c>
      <c r="N276" s="5" t="s">
        <v>906</v>
      </c>
      <c r="O276" s="17">
        <v>45230</v>
      </c>
      <c r="P276" s="5">
        <v>1</v>
      </c>
      <c r="Q276" s="5">
        <v>1</v>
      </c>
      <c r="R276" s="5">
        <v>1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1</v>
      </c>
      <c r="AG276" s="18">
        <v>25.2837</v>
      </c>
      <c r="AH276" s="19">
        <v>236</v>
      </c>
      <c r="AI276" s="19">
        <v>244</v>
      </c>
    </row>
    <row r="277" spans="1:35" ht="10.5" customHeight="1" x14ac:dyDescent="0.25">
      <c r="A277" s="5">
        <v>2524</v>
      </c>
      <c r="B277" s="5">
        <v>301024</v>
      </c>
      <c r="C277" s="5"/>
      <c r="D277" s="5" t="s">
        <v>907</v>
      </c>
      <c r="E277" s="15" t="s">
        <v>2</v>
      </c>
      <c r="F277" s="16">
        <f>+IF('Copia de TABLA'!$E277 &lt;&gt; "", 1, 0)</f>
        <v>1</v>
      </c>
      <c r="G277" s="15" t="s">
        <v>84</v>
      </c>
      <c r="H277" s="16">
        <f>+IF('Copia de TABLA'!$G277 &lt;&gt; "", 1, 0)</f>
        <v>1</v>
      </c>
      <c r="I277" s="15" t="s">
        <v>873</v>
      </c>
      <c r="J277" s="16">
        <f>+IF('Copia de TABLA'!$I277 &lt;&gt; "", 1, 0)</f>
        <v>1</v>
      </c>
      <c r="K277" s="16">
        <f>+IF(AND('Copia de TABLA'!$F277=1,'Copia de TABLA'!$H277=1,'Copia de TABLA'!$J277=1), 1, 0)</f>
        <v>1</v>
      </c>
      <c r="L277" s="16">
        <v>1</v>
      </c>
      <c r="M277" s="5" t="s">
        <v>908</v>
      </c>
      <c r="N277" s="5" t="s">
        <v>909</v>
      </c>
      <c r="O277" s="17">
        <v>45224</v>
      </c>
      <c r="P277" s="5">
        <v>1</v>
      </c>
      <c r="Q277" s="5">
        <v>1</v>
      </c>
      <c r="R277" s="5">
        <v>1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1</v>
      </c>
      <c r="AG277" s="18">
        <v>22.7315</v>
      </c>
      <c r="AH277" s="19">
        <v>105</v>
      </c>
      <c r="AI277" s="19">
        <v>105</v>
      </c>
    </row>
    <row r="278" spans="1:35" ht="10.5" customHeight="1" x14ac:dyDescent="0.25">
      <c r="A278" s="5">
        <v>2474</v>
      </c>
      <c r="B278" s="5">
        <v>301025</v>
      </c>
      <c r="C278" s="5"/>
      <c r="D278" s="5" t="s">
        <v>910</v>
      </c>
      <c r="E278" s="15" t="s">
        <v>2</v>
      </c>
      <c r="F278" s="16">
        <f>+IF('Copia de TABLA'!$E278 &lt;&gt; "", 1, 0)</f>
        <v>1</v>
      </c>
      <c r="G278" s="15" t="s">
        <v>84</v>
      </c>
      <c r="H278" s="16">
        <f>+IF('Copia de TABLA'!$G278 &lt;&gt; "", 1, 0)</f>
        <v>1</v>
      </c>
      <c r="I278" s="15" t="s">
        <v>873</v>
      </c>
      <c r="J278" s="16">
        <f>+IF('Copia de TABLA'!$I278 &lt;&gt; "", 1, 0)</f>
        <v>1</v>
      </c>
      <c r="K278" s="16">
        <f>+IF(AND('Copia de TABLA'!$F278=1,'Copia de TABLA'!$H278=1,'Copia de TABLA'!$J278=1), 1, 0)</f>
        <v>1</v>
      </c>
      <c r="L278" s="16">
        <v>1</v>
      </c>
      <c r="M278" s="5" t="s">
        <v>911</v>
      </c>
      <c r="N278" s="5" t="s">
        <v>912</v>
      </c>
      <c r="O278" s="17">
        <v>45223</v>
      </c>
      <c r="P278" s="5">
        <v>1</v>
      </c>
      <c r="Q278" s="5">
        <v>1</v>
      </c>
      <c r="R278" s="5">
        <v>1</v>
      </c>
      <c r="S278" s="5">
        <v>1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1</v>
      </c>
      <c r="AG278" s="18">
        <v>39.984400000000001</v>
      </c>
      <c r="AH278" s="19">
        <v>154</v>
      </c>
      <c r="AI278" s="19">
        <v>172</v>
      </c>
    </row>
    <row r="279" spans="1:35" ht="10.5" customHeight="1" x14ac:dyDescent="0.25">
      <c r="A279" s="5">
        <v>3048</v>
      </c>
      <c r="B279" s="5">
        <v>301026</v>
      </c>
      <c r="C279" s="5"/>
      <c r="D279" s="5" t="s">
        <v>913</v>
      </c>
      <c r="E279" s="15" t="s">
        <v>2</v>
      </c>
      <c r="F279" s="16">
        <f>+IF('Copia de TABLA'!$E279 &lt;&gt; "", 1, 0)</f>
        <v>1</v>
      </c>
      <c r="G279" s="15" t="s">
        <v>84</v>
      </c>
      <c r="H279" s="16">
        <f>+IF('Copia de TABLA'!$G279 &lt;&gt; "", 1, 0)</f>
        <v>1</v>
      </c>
      <c r="I279" s="15" t="s">
        <v>914</v>
      </c>
      <c r="J279" s="16">
        <f>+IF('Copia de TABLA'!$I279 &lt;&gt; "", 1, 0)</f>
        <v>1</v>
      </c>
      <c r="K279" s="16">
        <f>+IF(AND('Copia de TABLA'!$F279=1,'Copia de TABLA'!$H279=1,'Copia de TABLA'!$J279=1), 1, 0)</f>
        <v>1</v>
      </c>
      <c r="L279" s="16">
        <v>1</v>
      </c>
      <c r="M279" s="5" t="s">
        <v>913</v>
      </c>
      <c r="N279" s="5" t="s">
        <v>915</v>
      </c>
      <c r="O279" s="17">
        <v>45230</v>
      </c>
      <c r="P279" s="5">
        <v>1</v>
      </c>
      <c r="Q279" s="5">
        <v>1</v>
      </c>
      <c r="R279" s="5">
        <v>1</v>
      </c>
      <c r="S279" s="5">
        <v>1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1</v>
      </c>
      <c r="AG279" s="18">
        <v>1415.7927999999999</v>
      </c>
      <c r="AH279" s="19">
        <v>12450</v>
      </c>
      <c r="AI279" s="19">
        <v>14434</v>
      </c>
    </row>
    <row r="280" spans="1:35" ht="10.5" customHeight="1" x14ac:dyDescent="0.25">
      <c r="A280" s="5">
        <v>2000</v>
      </c>
      <c r="B280" s="5">
        <v>301027</v>
      </c>
      <c r="C280" s="5"/>
      <c r="D280" s="5" t="s">
        <v>916</v>
      </c>
      <c r="E280" s="15" t="s">
        <v>2</v>
      </c>
      <c r="F280" s="16">
        <f>+IF('Copia de TABLA'!$E280 &lt;&gt; "", 1, 0)</f>
        <v>1</v>
      </c>
      <c r="G280" s="15" t="s">
        <v>84</v>
      </c>
      <c r="H280" s="16">
        <f>+IF('Copia de TABLA'!$G280 &lt;&gt; "", 1, 0)</f>
        <v>1</v>
      </c>
      <c r="I280" s="15" t="s">
        <v>873</v>
      </c>
      <c r="J280" s="16">
        <f>+IF('Copia de TABLA'!$I280 &lt;&gt; "", 1, 0)</f>
        <v>1</v>
      </c>
      <c r="K280" s="16">
        <f>+IF(AND('Copia de TABLA'!$F280=1,'Copia de TABLA'!$H280=1,'Copia de TABLA'!$J280=1), 1, 0)</f>
        <v>1</v>
      </c>
      <c r="L280" s="16">
        <v>1</v>
      </c>
      <c r="M280" s="5" t="s">
        <v>917</v>
      </c>
      <c r="N280" s="5" t="s">
        <v>918</v>
      </c>
      <c r="O280" s="17">
        <v>45206</v>
      </c>
      <c r="P280" s="5">
        <v>1</v>
      </c>
      <c r="Q280" s="5">
        <v>1</v>
      </c>
      <c r="R280" s="5">
        <v>1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</v>
      </c>
      <c r="AG280" s="18">
        <v>0.60319999999999996</v>
      </c>
      <c r="AH280" s="19">
        <v>4</v>
      </c>
      <c r="AI280" s="19">
        <v>4</v>
      </c>
    </row>
    <row r="281" spans="1:35" ht="10.5" customHeight="1" x14ac:dyDescent="0.25">
      <c r="A281" s="5">
        <v>3049</v>
      </c>
      <c r="B281" s="5">
        <v>301028</v>
      </c>
      <c r="C281" s="5"/>
      <c r="D281" s="5" t="s">
        <v>919</v>
      </c>
      <c r="E281" s="15" t="s">
        <v>2</v>
      </c>
      <c r="F281" s="16">
        <f>+IF('Copia de TABLA'!$E281 &lt;&gt; "", 1, 0)</f>
        <v>1</v>
      </c>
      <c r="G281" s="15" t="s">
        <v>84</v>
      </c>
      <c r="H281" s="16">
        <f>+IF('Copia de TABLA'!$G281 &lt;&gt; "", 1, 0)</f>
        <v>1</v>
      </c>
      <c r="I281" s="15" t="s">
        <v>914</v>
      </c>
      <c r="J281" s="16">
        <f>+IF('Copia de TABLA'!$I281 &lt;&gt; "", 1, 0)</f>
        <v>1</v>
      </c>
      <c r="K281" s="16">
        <f>+IF(AND('Copia de TABLA'!$F281=1,'Copia de TABLA'!$H281=1,'Copia de TABLA'!$J281=1), 1, 0)</f>
        <v>1</v>
      </c>
      <c r="L281" s="16">
        <v>1</v>
      </c>
      <c r="M281" s="5" t="s">
        <v>920</v>
      </c>
      <c r="N281" s="5" t="s">
        <v>921</v>
      </c>
      <c r="O281" s="17">
        <v>45230</v>
      </c>
      <c r="P281" s="5">
        <v>1</v>
      </c>
      <c r="Q281" s="5">
        <v>1</v>
      </c>
      <c r="R281" s="5">
        <v>1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1</v>
      </c>
      <c r="AG281" s="18">
        <v>73.621899999999997</v>
      </c>
      <c r="AH281" s="19">
        <v>2453</v>
      </c>
      <c r="AI281" s="19">
        <v>2600</v>
      </c>
    </row>
    <row r="282" spans="1:35" ht="10.5" customHeight="1" x14ac:dyDescent="0.25">
      <c r="A282" s="5">
        <v>3050</v>
      </c>
      <c r="B282" s="5">
        <v>301029</v>
      </c>
      <c r="C282" s="5" t="s">
        <v>922</v>
      </c>
      <c r="D282" s="5" t="s">
        <v>923</v>
      </c>
      <c r="E282" s="15" t="s">
        <v>2</v>
      </c>
      <c r="F282" s="16">
        <f>+IF('Copia de TABLA'!$E282 &lt;&gt; "", 1, 0)</f>
        <v>1</v>
      </c>
      <c r="G282" s="15" t="s">
        <v>84</v>
      </c>
      <c r="H282" s="16">
        <f>+IF('Copia de TABLA'!$G282 &lt;&gt; "", 1, 0)</f>
        <v>1</v>
      </c>
      <c r="I282" s="15" t="s">
        <v>914</v>
      </c>
      <c r="J282" s="16">
        <f>+IF('Copia de TABLA'!$I282 &lt;&gt; "", 1, 0)</f>
        <v>1</v>
      </c>
      <c r="K282" s="16">
        <f>+IF(AND('Copia de TABLA'!$F282=1,'Copia de TABLA'!$H282=1,'Copia de TABLA'!$J282=1), 1, 0)</f>
        <v>1</v>
      </c>
      <c r="L282" s="16">
        <v>1</v>
      </c>
      <c r="M282" s="5" t="s">
        <v>922</v>
      </c>
      <c r="N282" s="5" t="s">
        <v>924</v>
      </c>
      <c r="O282" s="17">
        <v>45230</v>
      </c>
      <c r="P282" s="5">
        <v>1</v>
      </c>
      <c r="Q282" s="5">
        <v>1</v>
      </c>
      <c r="R282" s="5">
        <v>1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1</v>
      </c>
      <c r="AG282" s="18">
        <v>501.91730000000098</v>
      </c>
      <c r="AH282" s="19">
        <v>4779</v>
      </c>
      <c r="AI282" s="19">
        <v>5445</v>
      </c>
    </row>
    <row r="283" spans="1:35" ht="10.5" customHeight="1" x14ac:dyDescent="0.25">
      <c r="A283" s="5">
        <v>3051</v>
      </c>
      <c r="B283" s="5">
        <v>301030</v>
      </c>
      <c r="C283" s="5"/>
      <c r="D283" s="5" t="s">
        <v>925</v>
      </c>
      <c r="E283" s="15" t="s">
        <v>2</v>
      </c>
      <c r="F283" s="16">
        <f>+IF('Copia de TABLA'!$E283 &lt;&gt; "", 1, 0)</f>
        <v>1</v>
      </c>
      <c r="G283" s="15" t="s">
        <v>84</v>
      </c>
      <c r="H283" s="16">
        <f>+IF('Copia de TABLA'!$G283 &lt;&gt; "", 1, 0)</f>
        <v>1</v>
      </c>
      <c r="I283" s="15" t="s">
        <v>914</v>
      </c>
      <c r="J283" s="16">
        <f>+IF('Copia de TABLA'!$I283 &lt;&gt; "", 1, 0)</f>
        <v>1</v>
      </c>
      <c r="K283" s="16">
        <f>+IF(AND('Copia de TABLA'!$F283=1,'Copia de TABLA'!$H283=1,'Copia de TABLA'!$J283=1), 1, 0)</f>
        <v>1</v>
      </c>
      <c r="L283" s="16">
        <v>1</v>
      </c>
      <c r="M283" s="5" t="s">
        <v>926</v>
      </c>
      <c r="N283" s="5" t="s">
        <v>927</v>
      </c>
      <c r="O283" s="17">
        <v>45230</v>
      </c>
      <c r="P283" s="5">
        <v>1</v>
      </c>
      <c r="Q283" s="5">
        <v>1</v>
      </c>
      <c r="R283" s="5">
        <v>1</v>
      </c>
      <c r="S283" s="5">
        <v>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1</v>
      </c>
      <c r="AG283" s="18">
        <v>184.98410000000001</v>
      </c>
      <c r="AH283" s="19">
        <v>2587</v>
      </c>
      <c r="AI283" s="19">
        <v>2884</v>
      </c>
    </row>
    <row r="284" spans="1:35" ht="10.5" customHeight="1" x14ac:dyDescent="0.25">
      <c r="A284" s="5">
        <v>295</v>
      </c>
      <c r="B284" s="5">
        <v>301031</v>
      </c>
      <c r="C284" s="5"/>
      <c r="D284" s="5" t="s">
        <v>928</v>
      </c>
      <c r="E284" s="15" t="s">
        <v>2</v>
      </c>
      <c r="F284" s="16">
        <f>+IF('Copia de TABLA'!$E284 &lt;&gt; "", 1, 0)</f>
        <v>1</v>
      </c>
      <c r="G284" s="15" t="s">
        <v>84</v>
      </c>
      <c r="H284" s="16">
        <f>+IF('Copia de TABLA'!$G284 &lt;&gt; "", 1, 0)</f>
        <v>1</v>
      </c>
      <c r="I284" s="15" t="s">
        <v>914</v>
      </c>
      <c r="J284" s="16">
        <f>+IF('Copia de TABLA'!$I284 &lt;&gt; "", 1, 0)</f>
        <v>1</v>
      </c>
      <c r="K284" s="16">
        <f>+IF(AND('Copia de TABLA'!$F284=1,'Copia de TABLA'!$H284=1,'Copia de TABLA'!$J284=1), 1, 0)</f>
        <v>1</v>
      </c>
      <c r="L284" s="16">
        <v>1</v>
      </c>
      <c r="M284" s="5" t="s">
        <v>929</v>
      </c>
      <c r="N284" s="5" t="s">
        <v>930</v>
      </c>
      <c r="O284" s="17">
        <v>44936</v>
      </c>
      <c r="P284" s="5">
        <v>1</v>
      </c>
      <c r="Q284" s="5">
        <v>1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1</v>
      </c>
      <c r="AG284" s="18">
        <v>0.21870000000000001</v>
      </c>
      <c r="AH284" s="19">
        <v>1</v>
      </c>
      <c r="AI284" s="19">
        <v>1</v>
      </c>
    </row>
    <row r="285" spans="1:35" ht="10.5" hidden="1" customHeight="1" x14ac:dyDescent="0.25">
      <c r="A285" s="5">
        <v>291</v>
      </c>
      <c r="B285" s="5">
        <v>301032</v>
      </c>
      <c r="C285" s="5"/>
      <c r="D285" s="5" t="s">
        <v>931</v>
      </c>
      <c r="E285" s="15"/>
      <c r="F285" s="16">
        <f>+IF('Copia de TABLA'!$E285 &lt;&gt; "", 1, 0)</f>
        <v>0</v>
      </c>
      <c r="G285" s="15"/>
      <c r="H285" s="16">
        <f>+IF('Copia de TABLA'!$G285 &lt;&gt; "", 1, 0)</f>
        <v>0</v>
      </c>
      <c r="I285" s="15"/>
      <c r="J285" s="16">
        <f>+IF('Copia de TABLA'!$I285 &lt;&gt; "", 1, 0)</f>
        <v>0</v>
      </c>
      <c r="K285" s="16">
        <f>+IF(AND('Copia de TABLA'!$F285=1,'Copia de TABLA'!$H285=1,'Copia de TABLA'!$J285=1), 1, 0)</f>
        <v>0</v>
      </c>
      <c r="L285" s="16"/>
      <c r="M285" s="5" t="s">
        <v>932</v>
      </c>
      <c r="N285" s="5" t="s">
        <v>933</v>
      </c>
      <c r="O285" s="17">
        <v>44935</v>
      </c>
      <c r="P285" s="5">
        <v>1</v>
      </c>
      <c r="Q285" s="5">
        <v>1</v>
      </c>
      <c r="R285" s="5">
        <v>0</v>
      </c>
      <c r="S285" s="5">
        <v>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1</v>
      </c>
      <c r="AG285" s="18">
        <v>0.32840000000000003</v>
      </c>
      <c r="AH285" s="19">
        <v>1</v>
      </c>
      <c r="AI285" s="19">
        <v>1</v>
      </c>
    </row>
    <row r="286" spans="1:35" ht="10.5" hidden="1" customHeight="1" x14ac:dyDescent="0.25">
      <c r="A286" s="5">
        <v>545</v>
      </c>
      <c r="B286" s="5">
        <v>301033</v>
      </c>
      <c r="C286" s="5"/>
      <c r="D286" s="5" t="s">
        <v>934</v>
      </c>
      <c r="E286" s="15"/>
      <c r="F286" s="16">
        <f>+IF('Copia de TABLA'!$E286 &lt;&gt; "", 1, 0)</f>
        <v>0</v>
      </c>
      <c r="G286" s="15"/>
      <c r="H286" s="16">
        <f>+IF('Copia de TABLA'!$G286 &lt;&gt; "", 1, 0)</f>
        <v>0</v>
      </c>
      <c r="I286" s="15"/>
      <c r="J286" s="16">
        <f>+IF('Copia de TABLA'!$I286 &lt;&gt; "", 1, 0)</f>
        <v>0</v>
      </c>
      <c r="K286" s="16">
        <f>+IF(AND('Copia de TABLA'!$F286=1,'Copia de TABLA'!$H286=1,'Copia de TABLA'!$J286=1), 1, 0)</f>
        <v>0</v>
      </c>
      <c r="L286" s="16"/>
      <c r="M286" s="5" t="s">
        <v>935</v>
      </c>
      <c r="N286" s="5" t="s">
        <v>936</v>
      </c>
      <c r="O286" s="17">
        <v>45033</v>
      </c>
      <c r="P286" s="5">
        <v>1</v>
      </c>
      <c r="Q286" s="5">
        <v>1</v>
      </c>
      <c r="R286" s="5">
        <v>0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1</v>
      </c>
      <c r="AG286" s="18">
        <v>4.7925000000000004</v>
      </c>
      <c r="AH286" s="19">
        <v>6</v>
      </c>
      <c r="AI286" s="19">
        <v>6</v>
      </c>
    </row>
    <row r="287" spans="1:35" ht="10.5" hidden="1" customHeight="1" x14ac:dyDescent="0.25">
      <c r="A287" s="5">
        <v>3052</v>
      </c>
      <c r="B287" s="5">
        <v>301034</v>
      </c>
      <c r="C287" s="5"/>
      <c r="D287" s="5" t="s">
        <v>937</v>
      </c>
      <c r="E287" s="15"/>
      <c r="F287" s="16">
        <f>+IF('Copia de TABLA'!$E287 &lt;&gt; "", 1, 0)</f>
        <v>0</v>
      </c>
      <c r="G287" s="15"/>
      <c r="H287" s="16">
        <f>+IF('Copia de TABLA'!$G287 &lt;&gt; "", 1, 0)</f>
        <v>0</v>
      </c>
      <c r="I287" s="15"/>
      <c r="J287" s="16">
        <f>+IF('Copia de TABLA'!$I287 &lt;&gt; "", 1, 0)</f>
        <v>0</v>
      </c>
      <c r="K287" s="16">
        <f>+IF(AND('Copia de TABLA'!$F287=1,'Copia de TABLA'!$H287=1,'Copia de TABLA'!$J287=1), 1, 0)</f>
        <v>0</v>
      </c>
      <c r="L287" s="16"/>
      <c r="M287" s="5" t="s">
        <v>938</v>
      </c>
      <c r="N287" s="5" t="s">
        <v>939</v>
      </c>
      <c r="O287" s="17">
        <v>45230</v>
      </c>
      <c r="P287" s="5">
        <v>1</v>
      </c>
      <c r="Q287" s="5">
        <v>1</v>
      </c>
      <c r="R287" s="5">
        <v>1</v>
      </c>
      <c r="S287" s="5">
        <v>1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1</v>
      </c>
      <c r="AG287" s="18">
        <v>402.96570000000003</v>
      </c>
      <c r="AH287" s="19">
        <v>11641</v>
      </c>
      <c r="AI287" s="19">
        <v>12192</v>
      </c>
    </row>
    <row r="288" spans="1:35" ht="10.5" hidden="1" customHeight="1" x14ac:dyDescent="0.25">
      <c r="A288" s="5">
        <v>2423</v>
      </c>
      <c r="B288" s="5">
        <v>301035</v>
      </c>
      <c r="C288" s="5"/>
      <c r="D288" s="5" t="s">
        <v>940</v>
      </c>
      <c r="E288" s="15"/>
      <c r="F288" s="16">
        <f>+IF('Copia de TABLA'!$E288 &lt;&gt; "", 1, 0)</f>
        <v>0</v>
      </c>
      <c r="G288" s="15"/>
      <c r="H288" s="16">
        <f>+IF('Copia de TABLA'!$G288 &lt;&gt; "", 1, 0)</f>
        <v>0</v>
      </c>
      <c r="I288" s="15"/>
      <c r="J288" s="16">
        <f>+IF('Copia de TABLA'!$I288 &lt;&gt; "", 1, 0)</f>
        <v>0</v>
      </c>
      <c r="K288" s="16">
        <f>+IF(AND('Copia de TABLA'!$F288=1,'Copia de TABLA'!$H288=1,'Copia de TABLA'!$J288=1), 1, 0)</f>
        <v>0</v>
      </c>
      <c r="L288" s="16"/>
      <c r="M288" s="5" t="s">
        <v>941</v>
      </c>
      <c r="N288" s="5" t="s">
        <v>942</v>
      </c>
      <c r="O288" s="17">
        <v>45222</v>
      </c>
      <c r="P288" s="5">
        <v>1</v>
      </c>
      <c r="Q288" s="5">
        <v>1</v>
      </c>
      <c r="R288" s="5">
        <v>1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1</v>
      </c>
      <c r="AG288" s="18">
        <v>6.7499000000000002</v>
      </c>
      <c r="AH288" s="19">
        <v>24</v>
      </c>
      <c r="AI288" s="19">
        <v>28</v>
      </c>
    </row>
    <row r="289" spans="1:35" ht="10.5" customHeight="1" x14ac:dyDescent="0.25">
      <c r="A289" s="5">
        <v>3053</v>
      </c>
      <c r="B289" s="5">
        <v>301036</v>
      </c>
      <c r="C289" s="5"/>
      <c r="D289" s="5" t="s">
        <v>943</v>
      </c>
      <c r="E289" s="15" t="s">
        <v>2</v>
      </c>
      <c r="F289" s="16">
        <f>+IF('Copia de TABLA'!$E289 &lt;&gt; "", 1, 0)</f>
        <v>1</v>
      </c>
      <c r="G289" s="15" t="s">
        <v>84</v>
      </c>
      <c r="H289" s="16">
        <f>+IF('Copia de TABLA'!$G289 &lt;&gt; "", 1, 0)</f>
        <v>1</v>
      </c>
      <c r="I289" s="15" t="s">
        <v>944</v>
      </c>
      <c r="J289" s="16">
        <f>+IF('Copia de TABLA'!$I289 &lt;&gt; "", 1, 0)</f>
        <v>1</v>
      </c>
      <c r="K289" s="16">
        <f>+IF(AND('Copia de TABLA'!$F289=1,'Copia de TABLA'!$H289=1,'Copia de TABLA'!$J289=1), 1, 0)</f>
        <v>1</v>
      </c>
      <c r="L289" s="16">
        <v>1</v>
      </c>
      <c r="M289" s="5" t="s">
        <v>945</v>
      </c>
      <c r="N289" s="5" t="s">
        <v>946</v>
      </c>
      <c r="O289" s="17">
        <v>45230</v>
      </c>
      <c r="P289" s="5">
        <v>1</v>
      </c>
      <c r="Q289" s="5">
        <v>1</v>
      </c>
      <c r="R289" s="5">
        <v>1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</v>
      </c>
      <c r="AG289" s="18">
        <v>27.8169</v>
      </c>
      <c r="AH289" s="19">
        <v>1618</v>
      </c>
      <c r="AI289" s="19">
        <v>1729</v>
      </c>
    </row>
    <row r="290" spans="1:35" ht="10.5" customHeight="1" x14ac:dyDescent="0.25">
      <c r="A290" s="5">
        <v>1591</v>
      </c>
      <c r="B290" s="5">
        <v>301037</v>
      </c>
      <c r="C290" s="5"/>
      <c r="D290" s="5" t="s">
        <v>947</v>
      </c>
      <c r="E290" s="15" t="s">
        <v>2</v>
      </c>
      <c r="F290" s="16">
        <f>+IF('Copia de TABLA'!$E290 &lt;&gt; "", 1, 0)</f>
        <v>1</v>
      </c>
      <c r="G290" s="15" t="s">
        <v>84</v>
      </c>
      <c r="H290" s="16">
        <f>+IF('Copia de TABLA'!$G290 &lt;&gt; "", 1, 0)</f>
        <v>1</v>
      </c>
      <c r="I290" s="15" t="s">
        <v>948</v>
      </c>
      <c r="J290" s="16">
        <f>+IF('Copia de TABLA'!$I290 &lt;&gt; "", 1, 0)</f>
        <v>1</v>
      </c>
      <c r="K290" s="16">
        <f>+IF(AND('Copia de TABLA'!$F290=1,'Copia de TABLA'!$H290=1,'Copia de TABLA'!$J290=1), 1, 0)</f>
        <v>1</v>
      </c>
      <c r="L290" s="16">
        <v>1</v>
      </c>
      <c r="M290" s="5" t="s">
        <v>949</v>
      </c>
      <c r="N290" s="5" t="s">
        <v>950</v>
      </c>
      <c r="O290" s="17">
        <v>45180</v>
      </c>
      <c r="P290" s="5">
        <v>1</v>
      </c>
      <c r="Q290" s="5">
        <v>1</v>
      </c>
      <c r="R290" s="5">
        <v>0</v>
      </c>
      <c r="S290" s="5">
        <v>1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1</v>
      </c>
      <c r="AG290" s="18">
        <v>2.4077999999999999</v>
      </c>
      <c r="AH290" s="19">
        <v>6</v>
      </c>
      <c r="AI290" s="19">
        <v>6</v>
      </c>
    </row>
    <row r="291" spans="1:35" ht="10.5" customHeight="1" x14ac:dyDescent="0.25">
      <c r="A291" s="5">
        <v>3054</v>
      </c>
      <c r="B291" s="5">
        <v>301038</v>
      </c>
      <c r="C291" s="5"/>
      <c r="D291" s="5" t="s">
        <v>951</v>
      </c>
      <c r="E291" s="15" t="s">
        <v>2</v>
      </c>
      <c r="F291" s="16">
        <f>+IF('Copia de TABLA'!$E291 &lt;&gt; "", 1, 0)</f>
        <v>1</v>
      </c>
      <c r="G291" s="15" t="s">
        <v>84</v>
      </c>
      <c r="H291" s="16">
        <f>+IF('Copia de TABLA'!$G291 &lt;&gt; "", 1, 0)</f>
        <v>1</v>
      </c>
      <c r="I291" s="15" t="s">
        <v>944</v>
      </c>
      <c r="J291" s="16">
        <f>+IF('Copia de TABLA'!$I291 &lt;&gt; "", 1, 0)</f>
        <v>1</v>
      </c>
      <c r="K291" s="16">
        <f>+IF(AND('Copia de TABLA'!$F291=1,'Copia de TABLA'!$H291=1,'Copia de TABLA'!$J291=1), 1, 0)</f>
        <v>1</v>
      </c>
      <c r="L291" s="16">
        <v>1</v>
      </c>
      <c r="M291" s="5" t="s">
        <v>952</v>
      </c>
      <c r="N291" s="5" t="s">
        <v>953</v>
      </c>
      <c r="O291" s="17">
        <v>45230</v>
      </c>
      <c r="P291" s="5">
        <v>1</v>
      </c>
      <c r="Q291" s="5">
        <v>1</v>
      </c>
      <c r="R291" s="5">
        <v>1</v>
      </c>
      <c r="S291" s="5">
        <v>1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</v>
      </c>
      <c r="AG291" s="18">
        <v>29.4222</v>
      </c>
      <c r="AH291" s="19">
        <v>1370</v>
      </c>
      <c r="AI291" s="19">
        <v>1445</v>
      </c>
    </row>
    <row r="292" spans="1:35" ht="10.5" customHeight="1" x14ac:dyDescent="0.25">
      <c r="A292" s="5">
        <v>1672</v>
      </c>
      <c r="B292" s="5">
        <v>301040</v>
      </c>
      <c r="C292" s="5"/>
      <c r="D292" s="5" t="s">
        <v>954</v>
      </c>
      <c r="E292" s="15" t="s">
        <v>2</v>
      </c>
      <c r="F292" s="16">
        <f>+IF('Copia de TABLA'!$E292 &lt;&gt; "", 1, 0)</f>
        <v>1</v>
      </c>
      <c r="G292" s="15" t="s">
        <v>84</v>
      </c>
      <c r="H292" s="16">
        <f>+IF('Copia de TABLA'!$G292 &lt;&gt; "", 1, 0)</f>
        <v>1</v>
      </c>
      <c r="I292" s="15" t="s">
        <v>948</v>
      </c>
      <c r="J292" s="16">
        <f>+IF('Copia de TABLA'!$I292 &lt;&gt; "", 1, 0)</f>
        <v>1</v>
      </c>
      <c r="K292" s="16">
        <f>+IF(AND('Copia de TABLA'!$F292=1,'Copia de TABLA'!$H292=1,'Copia de TABLA'!$J292=1), 1, 0)</f>
        <v>1</v>
      </c>
      <c r="L292" s="16">
        <v>1</v>
      </c>
      <c r="M292" s="5" t="s">
        <v>955</v>
      </c>
      <c r="N292" s="5" t="s">
        <v>956</v>
      </c>
      <c r="O292" s="17">
        <v>45188</v>
      </c>
      <c r="P292" s="5">
        <v>1</v>
      </c>
      <c r="Q292" s="5">
        <v>1</v>
      </c>
      <c r="R292" s="5">
        <v>1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1</v>
      </c>
      <c r="AG292" s="18">
        <v>0.5262</v>
      </c>
      <c r="AH292" s="19">
        <v>2</v>
      </c>
      <c r="AI292" s="19">
        <v>2</v>
      </c>
    </row>
    <row r="293" spans="1:35" ht="10.5" customHeight="1" x14ac:dyDescent="0.25">
      <c r="A293" s="5">
        <v>3055</v>
      </c>
      <c r="B293" s="5">
        <v>301041</v>
      </c>
      <c r="C293" s="5"/>
      <c r="D293" s="5" t="s">
        <v>957</v>
      </c>
      <c r="E293" s="15" t="s">
        <v>2</v>
      </c>
      <c r="F293" s="16">
        <f>+IF('Copia de TABLA'!$E293 &lt;&gt; "", 1, 0)</f>
        <v>1</v>
      </c>
      <c r="G293" s="15" t="s">
        <v>84</v>
      </c>
      <c r="H293" s="16">
        <f>+IF('Copia de TABLA'!$G293 &lt;&gt; "", 1, 0)</f>
        <v>1</v>
      </c>
      <c r="I293" s="15" t="s">
        <v>958</v>
      </c>
      <c r="J293" s="16">
        <f>+IF('Copia de TABLA'!$I293 &lt;&gt; "", 1, 0)</f>
        <v>1</v>
      </c>
      <c r="K293" s="16">
        <f>+IF(AND('Copia de TABLA'!$F293=1,'Copia de TABLA'!$H293=1,'Copia de TABLA'!$J293=1), 1, 0)</f>
        <v>1</v>
      </c>
      <c r="L293" s="16">
        <v>1</v>
      </c>
      <c r="M293" s="5" t="s">
        <v>959</v>
      </c>
      <c r="N293" s="5" t="s">
        <v>960</v>
      </c>
      <c r="O293" s="17">
        <v>45230</v>
      </c>
      <c r="P293" s="5">
        <v>1</v>
      </c>
      <c r="Q293" s="5">
        <v>1</v>
      </c>
      <c r="R293" s="5">
        <v>1</v>
      </c>
      <c r="S293" s="5">
        <v>1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</v>
      </c>
      <c r="AG293" s="18">
        <v>3568.0202000000299</v>
      </c>
      <c r="AH293" s="19">
        <v>47375</v>
      </c>
      <c r="AI293" s="19">
        <v>58732</v>
      </c>
    </row>
    <row r="294" spans="1:35" ht="10.5" customHeight="1" x14ac:dyDescent="0.25">
      <c r="A294" s="5">
        <v>2088</v>
      </c>
      <c r="B294" s="5">
        <v>301042</v>
      </c>
      <c r="C294" s="5"/>
      <c r="D294" s="5" t="s">
        <v>961</v>
      </c>
      <c r="E294" s="15" t="s">
        <v>2</v>
      </c>
      <c r="F294" s="16">
        <f>+IF('Copia de TABLA'!$E294 &lt;&gt; "", 1, 0)</f>
        <v>1</v>
      </c>
      <c r="G294" s="15" t="s">
        <v>84</v>
      </c>
      <c r="H294" s="16">
        <f>+IF('Copia de TABLA'!$G294 &lt;&gt; "", 1, 0)</f>
        <v>1</v>
      </c>
      <c r="I294" s="15" t="s">
        <v>948</v>
      </c>
      <c r="J294" s="16">
        <f>+IF('Copia de TABLA'!$I294 &lt;&gt; "", 1, 0)</f>
        <v>1</v>
      </c>
      <c r="K294" s="16">
        <f>+IF(AND('Copia de TABLA'!$F294=1,'Copia de TABLA'!$H294=1,'Copia de TABLA'!$J294=1), 1, 0)</f>
        <v>1</v>
      </c>
      <c r="L294" s="16">
        <v>1</v>
      </c>
      <c r="M294" s="5" t="s">
        <v>962</v>
      </c>
      <c r="N294" s="5" t="s">
        <v>963</v>
      </c>
      <c r="O294" s="17">
        <v>45211</v>
      </c>
      <c r="P294" s="5">
        <v>1</v>
      </c>
      <c r="Q294" s="5">
        <v>1</v>
      </c>
      <c r="R294" s="5">
        <v>1</v>
      </c>
      <c r="S294" s="5">
        <v>1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</v>
      </c>
      <c r="AG294" s="18">
        <v>1.3454999999999999</v>
      </c>
      <c r="AH294" s="19">
        <v>34</v>
      </c>
      <c r="AI294" s="19">
        <v>36</v>
      </c>
    </row>
    <row r="295" spans="1:35" ht="10.5" customHeight="1" x14ac:dyDescent="0.25">
      <c r="A295" s="5">
        <v>3056</v>
      </c>
      <c r="B295" s="5">
        <v>301044</v>
      </c>
      <c r="C295" s="5"/>
      <c r="D295" s="5" t="s">
        <v>964</v>
      </c>
      <c r="E295" s="15" t="s">
        <v>2</v>
      </c>
      <c r="F295" s="16">
        <f>+IF('Copia de TABLA'!$E295 &lt;&gt; "", 1, 0)</f>
        <v>1</v>
      </c>
      <c r="G295" s="15" t="s">
        <v>84</v>
      </c>
      <c r="H295" s="16">
        <f>+IF('Copia de TABLA'!$G295 &lt;&gt; "", 1, 0)</f>
        <v>1</v>
      </c>
      <c r="I295" s="15" t="s">
        <v>948</v>
      </c>
      <c r="J295" s="16">
        <f>+IF('Copia de TABLA'!$I295 &lt;&gt; "", 1, 0)</f>
        <v>1</v>
      </c>
      <c r="K295" s="16">
        <f>+IF(AND('Copia de TABLA'!$F295=1,'Copia de TABLA'!$H295=1,'Copia de TABLA'!$J295=1), 1, 0)</f>
        <v>1</v>
      </c>
      <c r="L295" s="16">
        <v>1</v>
      </c>
      <c r="M295" s="5" t="s">
        <v>965</v>
      </c>
      <c r="N295" s="5" t="s">
        <v>966</v>
      </c>
      <c r="O295" s="17">
        <v>45230</v>
      </c>
      <c r="P295" s="5">
        <v>1</v>
      </c>
      <c r="Q295" s="5">
        <v>1</v>
      </c>
      <c r="R295" s="5">
        <v>1</v>
      </c>
      <c r="S295" s="5">
        <v>1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1</v>
      </c>
      <c r="AG295" s="18">
        <v>6.7247000000000003</v>
      </c>
      <c r="AH295" s="19">
        <v>37</v>
      </c>
      <c r="AI295" s="19">
        <v>38</v>
      </c>
    </row>
    <row r="296" spans="1:35" ht="10.5" customHeight="1" x14ac:dyDescent="0.25">
      <c r="A296" s="5">
        <v>3057</v>
      </c>
      <c r="B296" s="5">
        <v>301045</v>
      </c>
      <c r="C296" s="5"/>
      <c r="D296" s="5" t="s">
        <v>967</v>
      </c>
      <c r="E296" s="15" t="s">
        <v>2</v>
      </c>
      <c r="F296" s="16">
        <f>+IF('Copia de TABLA'!$E296 &lt;&gt; "", 1, 0)</f>
        <v>1</v>
      </c>
      <c r="G296" s="15" t="s">
        <v>84</v>
      </c>
      <c r="H296" s="16">
        <f>+IF('Copia de TABLA'!$G296 &lt;&gt; "", 1, 0)</f>
        <v>1</v>
      </c>
      <c r="I296" s="15" t="s">
        <v>944</v>
      </c>
      <c r="J296" s="16">
        <f>+IF('Copia de TABLA'!$I296 &lt;&gt; "", 1, 0)</f>
        <v>1</v>
      </c>
      <c r="K296" s="16">
        <f>+IF(AND('Copia de TABLA'!$F296=1,'Copia de TABLA'!$H296=1,'Copia de TABLA'!$J296=1), 1, 0)</f>
        <v>1</v>
      </c>
      <c r="L296" s="16">
        <v>1</v>
      </c>
      <c r="M296" s="5" t="s">
        <v>968</v>
      </c>
      <c r="N296" s="5" t="s">
        <v>969</v>
      </c>
      <c r="O296" s="17">
        <v>45230</v>
      </c>
      <c r="P296" s="5">
        <v>1</v>
      </c>
      <c r="Q296" s="5">
        <v>1</v>
      </c>
      <c r="R296" s="5">
        <v>1</v>
      </c>
      <c r="S296" s="5">
        <v>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18">
        <v>7972.3456999998498</v>
      </c>
      <c r="AH296" s="19">
        <v>127685</v>
      </c>
      <c r="AI296" s="19">
        <v>174102</v>
      </c>
    </row>
    <row r="297" spans="1:35" ht="10.5" customHeight="1" x14ac:dyDescent="0.25">
      <c r="A297" s="5">
        <v>776</v>
      </c>
      <c r="B297" s="5">
        <v>301046</v>
      </c>
      <c r="C297" s="5"/>
      <c r="D297" s="5" t="s">
        <v>970</v>
      </c>
      <c r="E297" s="15" t="s">
        <v>2</v>
      </c>
      <c r="F297" s="16">
        <f>+IF('Copia de TABLA'!$E297 &lt;&gt; "", 1, 0)</f>
        <v>1</v>
      </c>
      <c r="G297" s="15" t="s">
        <v>84</v>
      </c>
      <c r="H297" s="16">
        <f>+IF('Copia de TABLA'!$G297 &lt;&gt; "", 1, 0)</f>
        <v>1</v>
      </c>
      <c r="I297" s="15" t="s">
        <v>899</v>
      </c>
      <c r="J297" s="16">
        <f>+IF('Copia de TABLA'!$I297 &lt;&gt; "", 1, 0)</f>
        <v>1</v>
      </c>
      <c r="K297" s="16">
        <f>+IF(AND('Copia de TABLA'!$F297=1,'Copia de TABLA'!$H297=1,'Copia de TABLA'!$J297=1), 1, 0)</f>
        <v>1</v>
      </c>
      <c r="L297" s="16">
        <v>1</v>
      </c>
      <c r="M297" s="5" t="s">
        <v>970</v>
      </c>
      <c r="N297" s="5" t="s">
        <v>971</v>
      </c>
      <c r="O297" s="17">
        <v>45080</v>
      </c>
      <c r="P297" s="5">
        <v>1</v>
      </c>
      <c r="Q297" s="5">
        <v>1</v>
      </c>
      <c r="R297" s="5">
        <v>0</v>
      </c>
      <c r="S297" s="5">
        <v>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</v>
      </c>
      <c r="AG297" s="18">
        <v>0</v>
      </c>
      <c r="AH297" s="19">
        <v>1</v>
      </c>
      <c r="AI297" s="19">
        <v>1</v>
      </c>
    </row>
    <row r="298" spans="1:35" ht="10.5" customHeight="1" x14ac:dyDescent="0.25">
      <c r="A298" s="5">
        <v>584</v>
      </c>
      <c r="B298" s="5">
        <v>301047</v>
      </c>
      <c r="C298" s="5"/>
      <c r="D298" s="5" t="s">
        <v>972</v>
      </c>
      <c r="E298" s="15" t="s">
        <v>2</v>
      </c>
      <c r="F298" s="16">
        <f>+IF('Copia de TABLA'!$E298 &lt;&gt; "", 1, 0)</f>
        <v>1</v>
      </c>
      <c r="G298" s="15" t="s">
        <v>84</v>
      </c>
      <c r="H298" s="16">
        <f>+IF('Copia de TABLA'!$G298 &lt;&gt; "", 1, 0)</f>
        <v>1</v>
      </c>
      <c r="I298" s="15" t="s">
        <v>899</v>
      </c>
      <c r="J298" s="16">
        <f>+IF('Copia de TABLA'!$I298 &lt;&gt; "", 1, 0)</f>
        <v>1</v>
      </c>
      <c r="K298" s="16">
        <f>+IF(AND('Copia de TABLA'!$F298=1,'Copia de TABLA'!$H298=1,'Copia de TABLA'!$J298=1), 1, 0)</f>
        <v>1</v>
      </c>
      <c r="L298" s="16">
        <v>1</v>
      </c>
      <c r="M298" s="5" t="s">
        <v>973</v>
      </c>
      <c r="N298" s="5" t="s">
        <v>974</v>
      </c>
      <c r="O298" s="17">
        <v>45042</v>
      </c>
      <c r="P298" s="5">
        <v>1</v>
      </c>
      <c r="Q298" s="5">
        <v>1</v>
      </c>
      <c r="R298" s="5">
        <v>0</v>
      </c>
      <c r="S298" s="5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1</v>
      </c>
      <c r="AG298" s="18">
        <v>0.13769999999999999</v>
      </c>
      <c r="AH298" s="19">
        <v>1</v>
      </c>
      <c r="AI298" s="19">
        <v>1</v>
      </c>
    </row>
    <row r="299" spans="1:35" ht="10.5" hidden="1" customHeight="1" x14ac:dyDescent="0.25">
      <c r="A299" s="5">
        <v>484</v>
      </c>
      <c r="B299" s="5">
        <v>301048</v>
      </c>
      <c r="C299" s="5"/>
      <c r="D299" s="5" t="s">
        <v>975</v>
      </c>
      <c r="E299" s="15"/>
      <c r="F299" s="16">
        <f>+IF('Copia de TABLA'!$E299 &lt;&gt; "", 1, 0)</f>
        <v>0</v>
      </c>
      <c r="G299" s="15"/>
      <c r="H299" s="16">
        <f>+IF('Copia de TABLA'!$G299 &lt;&gt; "", 1, 0)</f>
        <v>0</v>
      </c>
      <c r="I299" s="15"/>
      <c r="J299" s="16">
        <f>+IF('Copia de TABLA'!$I299 &lt;&gt; "", 1, 0)</f>
        <v>0</v>
      </c>
      <c r="K299" s="16">
        <f>+IF(AND('Copia de TABLA'!$F299=1,'Copia de TABLA'!$H299=1,'Copia de TABLA'!$J299=1), 1, 0)</f>
        <v>0</v>
      </c>
      <c r="L299" s="16"/>
      <c r="M299" s="5" t="s">
        <v>976</v>
      </c>
      <c r="N299" s="5" t="s">
        <v>977</v>
      </c>
      <c r="O299" s="17">
        <v>45009</v>
      </c>
      <c r="P299" s="5">
        <v>1</v>
      </c>
      <c r="Q299" s="5">
        <v>1</v>
      </c>
      <c r="R299" s="5">
        <v>0</v>
      </c>
      <c r="S299" s="5">
        <v>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1</v>
      </c>
      <c r="AG299" s="18">
        <v>1.0365</v>
      </c>
      <c r="AH299" s="19">
        <v>2</v>
      </c>
      <c r="AI299" s="19">
        <v>2</v>
      </c>
    </row>
    <row r="300" spans="1:35" ht="10.5" customHeight="1" x14ac:dyDescent="0.25">
      <c r="A300" s="5">
        <v>2051</v>
      </c>
      <c r="B300" s="5">
        <v>301049</v>
      </c>
      <c r="C300" s="5"/>
      <c r="D300" s="5" t="s">
        <v>978</v>
      </c>
      <c r="E300" s="15" t="s">
        <v>2</v>
      </c>
      <c r="F300" s="16">
        <f>+IF('Copia de TABLA'!$E300 &lt;&gt; "", 1, 0)</f>
        <v>1</v>
      </c>
      <c r="G300" s="15" t="s">
        <v>84</v>
      </c>
      <c r="H300" s="16">
        <f>+IF('Copia de TABLA'!$G300 &lt;&gt; "", 1, 0)</f>
        <v>1</v>
      </c>
      <c r="I300" s="15" t="s">
        <v>873</v>
      </c>
      <c r="J300" s="16">
        <f>+IF('Copia de TABLA'!$I300 &lt;&gt; "", 1, 0)</f>
        <v>1</v>
      </c>
      <c r="K300" s="16">
        <f>+IF(AND('Copia de TABLA'!$F300=1,'Copia de TABLA'!$H300=1,'Copia de TABLA'!$J300=1), 1, 0)</f>
        <v>1</v>
      </c>
      <c r="L300" s="16">
        <v>1</v>
      </c>
      <c r="M300" s="5" t="s">
        <v>979</v>
      </c>
      <c r="N300" s="5" t="s">
        <v>980</v>
      </c>
      <c r="O300" s="17">
        <v>45210</v>
      </c>
      <c r="P300" s="5">
        <v>1</v>
      </c>
      <c r="Q300" s="5">
        <v>1</v>
      </c>
      <c r="R300" s="5">
        <v>1</v>
      </c>
      <c r="S300" s="5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</v>
      </c>
      <c r="AG300" s="18">
        <v>5.2572000000000001</v>
      </c>
      <c r="AH300" s="19">
        <v>14</v>
      </c>
      <c r="AI300" s="19">
        <v>26</v>
      </c>
    </row>
    <row r="301" spans="1:35" ht="10.5" customHeight="1" x14ac:dyDescent="0.25">
      <c r="A301" s="5">
        <v>1202</v>
      </c>
      <c r="B301" s="5">
        <v>301050</v>
      </c>
      <c r="C301" s="5"/>
      <c r="D301" s="5" t="s">
        <v>981</v>
      </c>
      <c r="E301" s="15" t="s">
        <v>2</v>
      </c>
      <c r="F301" s="16">
        <f>+IF('Copia de TABLA'!$E301 &lt;&gt; "", 1, 0)</f>
        <v>1</v>
      </c>
      <c r="G301" s="15" t="s">
        <v>84</v>
      </c>
      <c r="H301" s="16">
        <f>+IF('Copia de TABLA'!$G301 &lt;&gt; "", 1, 0)</f>
        <v>1</v>
      </c>
      <c r="I301" s="15" t="s">
        <v>892</v>
      </c>
      <c r="J301" s="16">
        <f>+IF('Copia de TABLA'!$I301 &lt;&gt; "", 1, 0)</f>
        <v>1</v>
      </c>
      <c r="K301" s="16">
        <f>+IF(AND('Copia de TABLA'!$F301=1,'Copia de TABLA'!$H301=1,'Copia de TABLA'!$J301=1), 1, 0)</f>
        <v>1</v>
      </c>
      <c r="L301" s="16">
        <v>1</v>
      </c>
      <c r="M301" s="5" t="s">
        <v>982</v>
      </c>
      <c r="N301" s="5" t="s">
        <v>983</v>
      </c>
      <c r="O301" s="17">
        <v>45138</v>
      </c>
      <c r="P301" s="5">
        <v>1</v>
      </c>
      <c r="Q301" s="5">
        <v>1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</v>
      </c>
      <c r="AG301" s="18">
        <v>0.20219999999999999</v>
      </c>
      <c r="AH301" s="19">
        <v>5</v>
      </c>
      <c r="AI301" s="19">
        <v>5</v>
      </c>
    </row>
    <row r="302" spans="1:35" ht="10.5" customHeight="1" x14ac:dyDescent="0.25">
      <c r="A302" s="5">
        <v>3058</v>
      </c>
      <c r="B302" s="5">
        <v>301051</v>
      </c>
      <c r="C302" s="5"/>
      <c r="D302" s="5" t="s">
        <v>984</v>
      </c>
      <c r="E302" s="15" t="s">
        <v>2</v>
      </c>
      <c r="F302" s="16">
        <f>+IF('Copia de TABLA'!$E302 &lt;&gt; "", 1, 0)</f>
        <v>1</v>
      </c>
      <c r="G302" s="15" t="s">
        <v>84</v>
      </c>
      <c r="H302" s="16">
        <f>+IF('Copia de TABLA'!$G302 &lt;&gt; "", 1, 0)</f>
        <v>1</v>
      </c>
      <c r="I302" s="15" t="s">
        <v>892</v>
      </c>
      <c r="J302" s="16">
        <f>+IF('Copia de TABLA'!$I302 &lt;&gt; "", 1, 0)</f>
        <v>1</v>
      </c>
      <c r="K302" s="16">
        <f>+IF(AND('Copia de TABLA'!$F302=1,'Copia de TABLA'!$H302=1,'Copia de TABLA'!$J302=1), 1, 0)</f>
        <v>1</v>
      </c>
      <c r="L302" s="16">
        <v>1</v>
      </c>
      <c r="M302" s="5" t="s">
        <v>985</v>
      </c>
      <c r="N302" s="5" t="s">
        <v>986</v>
      </c>
      <c r="O302" s="17">
        <v>45230</v>
      </c>
      <c r="P302" s="5">
        <v>1</v>
      </c>
      <c r="Q302" s="5">
        <v>1</v>
      </c>
      <c r="R302" s="5">
        <v>1</v>
      </c>
      <c r="S302" s="5">
        <v>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1</v>
      </c>
      <c r="AG302" s="18">
        <v>15.985799999999999</v>
      </c>
      <c r="AH302" s="19">
        <v>146</v>
      </c>
      <c r="AI302" s="19">
        <v>153</v>
      </c>
    </row>
    <row r="303" spans="1:35" ht="10.5" customHeight="1" x14ac:dyDescent="0.25">
      <c r="A303" s="5">
        <v>512</v>
      </c>
      <c r="B303" s="5">
        <v>301053</v>
      </c>
      <c r="C303" s="5"/>
      <c r="D303" s="5" t="s">
        <v>987</v>
      </c>
      <c r="E303" s="15" t="s">
        <v>2</v>
      </c>
      <c r="F303" s="16">
        <f>+IF('Copia de TABLA'!$E303 &lt;&gt; "", 1, 0)</f>
        <v>1</v>
      </c>
      <c r="G303" s="15" t="s">
        <v>84</v>
      </c>
      <c r="H303" s="16">
        <f>+IF('Copia de TABLA'!$G303 &lt;&gt; "", 1, 0)</f>
        <v>1</v>
      </c>
      <c r="I303" s="15" t="s">
        <v>948</v>
      </c>
      <c r="J303" s="16">
        <f>+IF('Copia de TABLA'!$I303 &lt;&gt; "", 1, 0)</f>
        <v>1</v>
      </c>
      <c r="K303" s="16">
        <f>+IF(AND('Copia de TABLA'!$F303=1,'Copia de TABLA'!$H303=1,'Copia de TABLA'!$J303=1), 1, 0)</f>
        <v>1</v>
      </c>
      <c r="L303" s="16">
        <v>1</v>
      </c>
      <c r="M303" s="5" t="s">
        <v>987</v>
      </c>
      <c r="N303" s="5" t="s">
        <v>988</v>
      </c>
      <c r="O303" s="17">
        <v>45020</v>
      </c>
      <c r="P303" s="5">
        <v>1</v>
      </c>
      <c r="Q303" s="5">
        <v>1</v>
      </c>
      <c r="R303" s="5">
        <v>0</v>
      </c>
      <c r="S303" s="5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18">
        <v>0.48820000000000002</v>
      </c>
      <c r="AH303" s="19">
        <v>1</v>
      </c>
      <c r="AI303" s="19">
        <v>1</v>
      </c>
    </row>
    <row r="304" spans="1:35" ht="10.5" customHeight="1" x14ac:dyDescent="0.25">
      <c r="A304" s="5">
        <v>517</v>
      </c>
      <c r="B304" s="5">
        <v>301054</v>
      </c>
      <c r="C304" s="5"/>
      <c r="D304" s="5" t="s">
        <v>989</v>
      </c>
      <c r="E304" s="15" t="s">
        <v>2</v>
      </c>
      <c r="F304" s="16">
        <f>+IF('Copia de TABLA'!$E304 &lt;&gt; "", 1, 0)</f>
        <v>1</v>
      </c>
      <c r="G304" s="15" t="s">
        <v>84</v>
      </c>
      <c r="H304" s="16">
        <f>+IF('Copia de TABLA'!$G304 &lt;&gt; "", 1, 0)</f>
        <v>1</v>
      </c>
      <c r="I304" s="15" t="s">
        <v>948</v>
      </c>
      <c r="J304" s="16">
        <f>+IF('Copia de TABLA'!$I304 &lt;&gt; "", 1, 0)</f>
        <v>1</v>
      </c>
      <c r="K304" s="16">
        <f>+IF(AND('Copia de TABLA'!$F304=1,'Copia de TABLA'!$H304=1,'Copia de TABLA'!$J304=1), 1, 0)</f>
        <v>1</v>
      </c>
      <c r="L304" s="16">
        <v>1</v>
      </c>
      <c r="M304" s="5" t="s">
        <v>989</v>
      </c>
      <c r="N304" s="5" t="s">
        <v>990</v>
      </c>
      <c r="O304" s="17">
        <v>45021</v>
      </c>
      <c r="P304" s="5">
        <v>1</v>
      </c>
      <c r="Q304" s="5">
        <v>1</v>
      </c>
      <c r="R304" s="5">
        <v>1</v>
      </c>
      <c r="S304" s="5">
        <v>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1</v>
      </c>
      <c r="AG304" s="18">
        <v>0</v>
      </c>
      <c r="AH304" s="19">
        <v>1</v>
      </c>
      <c r="AI304" s="19">
        <v>1</v>
      </c>
    </row>
    <row r="305" spans="1:35" ht="10.5" customHeight="1" x14ac:dyDescent="0.25">
      <c r="A305" s="5">
        <v>3059</v>
      </c>
      <c r="B305" s="5">
        <v>301059</v>
      </c>
      <c r="C305" s="5" t="s">
        <v>991</v>
      </c>
      <c r="D305" s="5" t="s">
        <v>992</v>
      </c>
      <c r="E305" s="15" t="s">
        <v>2</v>
      </c>
      <c r="F305" s="16">
        <f>+IF('Copia de TABLA'!$E305 &lt;&gt; "", 1, 0)</f>
        <v>1</v>
      </c>
      <c r="G305" s="15" t="s">
        <v>84</v>
      </c>
      <c r="H305" s="16">
        <f>+IF('Copia de TABLA'!$G305 &lt;&gt; "", 1, 0)</f>
        <v>1</v>
      </c>
      <c r="I305" s="15" t="s">
        <v>873</v>
      </c>
      <c r="J305" s="16">
        <f>+IF('Copia de TABLA'!$I305 &lt;&gt; "", 1, 0)</f>
        <v>1</v>
      </c>
      <c r="K305" s="16">
        <f>+IF(AND('Copia de TABLA'!$F305=1,'Copia de TABLA'!$H305=1,'Copia de TABLA'!$J305=1), 1, 0)</f>
        <v>1</v>
      </c>
      <c r="L305" s="16">
        <v>1</v>
      </c>
      <c r="M305" s="5" t="s">
        <v>991</v>
      </c>
      <c r="N305" s="5" t="s">
        <v>993</v>
      </c>
      <c r="O305" s="17">
        <v>45230</v>
      </c>
      <c r="P305" s="5">
        <v>1</v>
      </c>
      <c r="Q305" s="5">
        <v>1</v>
      </c>
      <c r="R305" s="5">
        <v>1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</v>
      </c>
      <c r="AG305" s="18">
        <v>565.86659999999301</v>
      </c>
      <c r="AH305" s="19">
        <v>19089</v>
      </c>
      <c r="AI305" s="19">
        <v>21977</v>
      </c>
    </row>
    <row r="306" spans="1:35" ht="10.5" customHeight="1" x14ac:dyDescent="0.25">
      <c r="A306" s="5">
        <v>1446</v>
      </c>
      <c r="B306" s="5">
        <v>301060</v>
      </c>
      <c r="C306" s="5"/>
      <c r="D306" s="5" t="s">
        <v>994</v>
      </c>
      <c r="E306" s="15" t="s">
        <v>2</v>
      </c>
      <c r="F306" s="16">
        <f>+IF('Copia de TABLA'!$E306 &lt;&gt; "", 1, 0)</f>
        <v>1</v>
      </c>
      <c r="G306" s="15" t="s">
        <v>84</v>
      </c>
      <c r="H306" s="16">
        <f>+IF('Copia de TABLA'!$G306 &lt;&gt; "", 1, 0)</f>
        <v>1</v>
      </c>
      <c r="I306" s="15" t="s">
        <v>995</v>
      </c>
      <c r="J306" s="16">
        <f>+IF('Copia de TABLA'!$I306 &lt;&gt; "", 1, 0)</f>
        <v>1</v>
      </c>
      <c r="K306" s="16">
        <f>+IF(AND('Copia de TABLA'!$F306=1,'Copia de TABLA'!$H306=1,'Copia de TABLA'!$J306=1), 1, 0)</f>
        <v>1</v>
      </c>
      <c r="L306" s="16">
        <v>1</v>
      </c>
      <c r="M306" s="5" t="s">
        <v>996</v>
      </c>
      <c r="N306" s="5" t="s">
        <v>997</v>
      </c>
      <c r="O306" s="17">
        <v>45167</v>
      </c>
      <c r="P306" s="5">
        <v>1</v>
      </c>
      <c r="Q306" s="5">
        <v>1</v>
      </c>
      <c r="R306" s="5">
        <v>0</v>
      </c>
      <c r="S306" s="5">
        <v>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</v>
      </c>
      <c r="AG306" s="18">
        <v>3.5533999999999999</v>
      </c>
      <c r="AH306" s="19">
        <v>5</v>
      </c>
      <c r="AI306" s="19">
        <v>5</v>
      </c>
    </row>
    <row r="307" spans="1:35" ht="10.5" customHeight="1" x14ac:dyDescent="0.25">
      <c r="A307" s="5">
        <v>805</v>
      </c>
      <c r="B307" s="5">
        <v>301062</v>
      </c>
      <c r="C307" s="5"/>
      <c r="D307" s="5" t="s">
        <v>998</v>
      </c>
      <c r="E307" s="15" t="s">
        <v>2</v>
      </c>
      <c r="F307" s="16">
        <f>+IF('Copia de TABLA'!$E307 &lt;&gt; "", 1, 0)</f>
        <v>1</v>
      </c>
      <c r="G307" s="15" t="s">
        <v>84</v>
      </c>
      <c r="H307" s="16">
        <f>+IF('Copia de TABLA'!$G307 &lt;&gt; "", 1, 0)</f>
        <v>1</v>
      </c>
      <c r="I307" s="15" t="s">
        <v>944</v>
      </c>
      <c r="J307" s="16">
        <f>+IF('Copia de TABLA'!$I307 &lt;&gt; "", 1, 0)</f>
        <v>1</v>
      </c>
      <c r="K307" s="16">
        <f>+IF(AND('Copia de TABLA'!$F307=1,'Copia de TABLA'!$H307=1,'Copia de TABLA'!$J307=1), 1, 0)</f>
        <v>1</v>
      </c>
      <c r="L307" s="16">
        <v>1</v>
      </c>
      <c r="M307" s="5" t="s">
        <v>999</v>
      </c>
      <c r="N307" s="5" t="s">
        <v>1000</v>
      </c>
      <c r="O307" s="17">
        <v>45084</v>
      </c>
      <c r="P307" s="5">
        <v>1</v>
      </c>
      <c r="Q307" s="5">
        <v>1</v>
      </c>
      <c r="R307" s="5">
        <v>0</v>
      </c>
      <c r="S307" s="5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18">
        <v>1.0471999999999999</v>
      </c>
      <c r="AH307" s="19">
        <v>5</v>
      </c>
      <c r="AI307" s="19">
        <v>5</v>
      </c>
    </row>
    <row r="308" spans="1:35" ht="10.5" hidden="1" customHeight="1" x14ac:dyDescent="0.25">
      <c r="A308" s="5">
        <v>2799</v>
      </c>
      <c r="B308" s="5">
        <v>301063</v>
      </c>
      <c r="C308" s="5"/>
      <c r="D308" s="5" t="s">
        <v>1001</v>
      </c>
      <c r="E308" s="15"/>
      <c r="F308" s="16">
        <f>+IF('Copia de TABLA'!$E308 &lt;&gt; "", 1, 0)</f>
        <v>0</v>
      </c>
      <c r="G308" s="15"/>
      <c r="H308" s="16">
        <f>+IF('Copia de TABLA'!$G308 &lt;&gt; "", 1, 0)</f>
        <v>0</v>
      </c>
      <c r="I308" s="15"/>
      <c r="J308" s="16">
        <f>+IF('Copia de TABLA'!$I308 &lt;&gt; "", 1, 0)</f>
        <v>0</v>
      </c>
      <c r="K308" s="16">
        <f>+IF(AND('Copia de TABLA'!$F308=1,'Copia de TABLA'!$H308=1,'Copia de TABLA'!$J308=1), 1, 0)</f>
        <v>0</v>
      </c>
      <c r="L308" s="16"/>
      <c r="M308" s="5" t="s">
        <v>1002</v>
      </c>
      <c r="N308" s="5" t="s">
        <v>1003</v>
      </c>
      <c r="O308" s="17">
        <v>45229</v>
      </c>
      <c r="P308" s="5">
        <v>1</v>
      </c>
      <c r="Q308" s="5">
        <v>1</v>
      </c>
      <c r="R308" s="5">
        <v>1</v>
      </c>
      <c r="S308" s="5">
        <v>1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1</v>
      </c>
      <c r="AG308" s="18">
        <v>0.60880000000000001</v>
      </c>
      <c r="AH308" s="19">
        <v>59</v>
      </c>
      <c r="AI308" s="19">
        <v>59</v>
      </c>
    </row>
    <row r="309" spans="1:35" ht="10.5" customHeight="1" x14ac:dyDescent="0.25">
      <c r="A309" s="5">
        <v>3060</v>
      </c>
      <c r="B309" s="5">
        <v>301064</v>
      </c>
      <c r="C309" s="5"/>
      <c r="D309" s="5" t="s">
        <v>1004</v>
      </c>
      <c r="E309" s="15" t="s">
        <v>2</v>
      </c>
      <c r="F309" s="16">
        <f>+IF('Copia de TABLA'!$E309 &lt;&gt; "", 1, 0)</f>
        <v>1</v>
      </c>
      <c r="G309" s="15" t="s">
        <v>84</v>
      </c>
      <c r="H309" s="16">
        <f>+IF('Copia de TABLA'!$G309 &lt;&gt; "", 1, 0)</f>
        <v>1</v>
      </c>
      <c r="I309" s="15" t="s">
        <v>944</v>
      </c>
      <c r="J309" s="16">
        <f>+IF('Copia de TABLA'!$I309 &lt;&gt; "", 1, 0)</f>
        <v>1</v>
      </c>
      <c r="K309" s="16">
        <f>+IF(AND('Copia de TABLA'!$F309=1,'Copia de TABLA'!$H309=1,'Copia de TABLA'!$J309=1), 1, 0)</f>
        <v>1</v>
      </c>
      <c r="L309" s="16">
        <v>1</v>
      </c>
      <c r="M309" s="5" t="s">
        <v>1005</v>
      </c>
      <c r="N309" s="5" t="s">
        <v>1006</v>
      </c>
      <c r="O309" s="17">
        <v>45230</v>
      </c>
      <c r="P309" s="5">
        <v>1</v>
      </c>
      <c r="Q309" s="5">
        <v>1</v>
      </c>
      <c r="R309" s="5">
        <v>1</v>
      </c>
      <c r="S309" s="5">
        <v>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1</v>
      </c>
      <c r="AG309" s="18">
        <v>2.5247000000000002</v>
      </c>
      <c r="AH309" s="19">
        <v>146</v>
      </c>
      <c r="AI309" s="19">
        <v>151</v>
      </c>
    </row>
    <row r="310" spans="1:35" ht="10.5" customHeight="1" x14ac:dyDescent="0.25">
      <c r="A310" s="5">
        <v>3061</v>
      </c>
      <c r="B310" s="5">
        <v>301065</v>
      </c>
      <c r="C310" s="5"/>
      <c r="D310" s="5" t="s">
        <v>1007</v>
      </c>
      <c r="E310" s="15" t="s">
        <v>2</v>
      </c>
      <c r="F310" s="16">
        <f>+IF('Copia de TABLA'!$E310 &lt;&gt; "", 1, 0)</f>
        <v>1</v>
      </c>
      <c r="G310" s="15" t="s">
        <v>84</v>
      </c>
      <c r="H310" s="16">
        <f>+IF('Copia de TABLA'!$G310 &lt;&gt; "", 1, 0)</f>
        <v>1</v>
      </c>
      <c r="I310" s="15" t="s">
        <v>944</v>
      </c>
      <c r="J310" s="16">
        <f>+IF('Copia de TABLA'!$I310 &lt;&gt; "", 1, 0)</f>
        <v>1</v>
      </c>
      <c r="K310" s="16">
        <f>+IF(AND('Copia de TABLA'!$F310=1,'Copia de TABLA'!$H310=1,'Copia de TABLA'!$J310=1), 1, 0)</f>
        <v>1</v>
      </c>
      <c r="L310" s="16">
        <v>1</v>
      </c>
      <c r="M310" s="5" t="s">
        <v>1008</v>
      </c>
      <c r="N310" s="5" t="s">
        <v>1009</v>
      </c>
      <c r="O310" s="17">
        <v>45230</v>
      </c>
      <c r="P310" s="5">
        <v>1</v>
      </c>
      <c r="Q310" s="5">
        <v>1</v>
      </c>
      <c r="R310" s="5">
        <v>1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1</v>
      </c>
      <c r="AG310" s="18">
        <v>9.2365999999999993</v>
      </c>
      <c r="AH310" s="19">
        <v>653</v>
      </c>
      <c r="AI310" s="19">
        <v>691</v>
      </c>
    </row>
    <row r="311" spans="1:35" ht="10.5" hidden="1" customHeight="1" x14ac:dyDescent="0.25">
      <c r="A311" s="5">
        <v>1478</v>
      </c>
      <c r="B311" s="5">
        <v>301066</v>
      </c>
      <c r="C311" s="5"/>
      <c r="D311" s="5" t="s">
        <v>1010</v>
      </c>
      <c r="E311" s="15"/>
      <c r="F311" s="16">
        <f>+IF('Copia de TABLA'!$E311 &lt;&gt; "", 1, 0)</f>
        <v>0</v>
      </c>
      <c r="G311" s="15"/>
      <c r="H311" s="16">
        <f>+IF('Copia de TABLA'!$G311 &lt;&gt; "", 1, 0)</f>
        <v>0</v>
      </c>
      <c r="I311" s="15"/>
      <c r="J311" s="16">
        <f>+IF('Copia de TABLA'!$I311 &lt;&gt; "", 1, 0)</f>
        <v>0</v>
      </c>
      <c r="K311" s="16">
        <f>+IF(AND('Copia de TABLA'!$F311=1,'Copia de TABLA'!$H311=1,'Copia de TABLA'!$J311=1), 1, 0)</f>
        <v>0</v>
      </c>
      <c r="L311" s="16"/>
      <c r="M311" s="5" t="s">
        <v>1011</v>
      </c>
      <c r="N311" s="5" t="s">
        <v>1012</v>
      </c>
      <c r="O311" s="17">
        <v>45169</v>
      </c>
      <c r="P311" s="5">
        <v>1</v>
      </c>
      <c r="Q311" s="5">
        <v>1</v>
      </c>
      <c r="R311" s="5">
        <v>1</v>
      </c>
      <c r="S311" s="5">
        <v>1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1</v>
      </c>
      <c r="AG311" s="18">
        <v>1.5814999999999999</v>
      </c>
      <c r="AH311" s="19">
        <v>10</v>
      </c>
      <c r="AI311" s="19">
        <v>10</v>
      </c>
    </row>
    <row r="312" spans="1:35" ht="10.5" customHeight="1" x14ac:dyDescent="0.25">
      <c r="A312" s="5">
        <v>3062</v>
      </c>
      <c r="B312" s="5">
        <v>301067</v>
      </c>
      <c r="C312" s="5"/>
      <c r="D312" s="5" t="s">
        <v>1013</v>
      </c>
      <c r="E312" s="15" t="s">
        <v>2</v>
      </c>
      <c r="F312" s="16">
        <f>+IF('Copia de TABLA'!$E312 &lt;&gt; "", 1, 0)</f>
        <v>1</v>
      </c>
      <c r="G312" s="15" t="s">
        <v>84</v>
      </c>
      <c r="H312" s="16">
        <f>+IF('Copia de TABLA'!$G312 &lt;&gt; "", 1, 0)</f>
        <v>1</v>
      </c>
      <c r="I312" s="15" t="s">
        <v>944</v>
      </c>
      <c r="J312" s="16">
        <f>+IF('Copia de TABLA'!$I312 &lt;&gt; "", 1, 0)</f>
        <v>1</v>
      </c>
      <c r="K312" s="16">
        <f>+IF(AND('Copia de TABLA'!$F312=1,'Copia de TABLA'!$H312=1,'Copia de TABLA'!$J312=1), 1, 0)</f>
        <v>1</v>
      </c>
      <c r="L312" s="16">
        <v>1</v>
      </c>
      <c r="M312" s="5" t="s">
        <v>1014</v>
      </c>
      <c r="N312" s="5" t="s">
        <v>1015</v>
      </c>
      <c r="O312" s="17">
        <v>45230</v>
      </c>
      <c r="P312" s="5">
        <v>1</v>
      </c>
      <c r="Q312" s="5">
        <v>1</v>
      </c>
      <c r="R312" s="5">
        <v>1</v>
      </c>
      <c r="S312" s="5">
        <v>1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1</v>
      </c>
      <c r="AG312" s="18">
        <v>20.7514</v>
      </c>
      <c r="AH312" s="19">
        <v>829</v>
      </c>
      <c r="AI312" s="19">
        <v>888</v>
      </c>
    </row>
    <row r="313" spans="1:35" ht="10.5" hidden="1" customHeight="1" x14ac:dyDescent="0.25">
      <c r="A313" s="5">
        <v>3063</v>
      </c>
      <c r="B313" s="5">
        <v>301068</v>
      </c>
      <c r="C313" s="5"/>
      <c r="D313" s="5" t="s">
        <v>1016</v>
      </c>
      <c r="E313" s="15"/>
      <c r="F313" s="16">
        <f>+IF('Copia de TABLA'!$E313 &lt;&gt; "", 1, 0)</f>
        <v>0</v>
      </c>
      <c r="G313" s="15"/>
      <c r="H313" s="16">
        <f>+IF('Copia de TABLA'!$G313 &lt;&gt; "", 1, 0)</f>
        <v>0</v>
      </c>
      <c r="I313" s="15"/>
      <c r="J313" s="16">
        <f>+IF('Copia de TABLA'!$I313 &lt;&gt; "", 1, 0)</f>
        <v>0</v>
      </c>
      <c r="K313" s="16">
        <f>+IF(AND('Copia de TABLA'!$F313=1,'Copia de TABLA'!$H313=1,'Copia de TABLA'!$J313=1), 1, 0)</f>
        <v>0</v>
      </c>
      <c r="L313" s="16"/>
      <c r="M313" s="5" t="s">
        <v>1017</v>
      </c>
      <c r="N313" s="5" t="s">
        <v>1018</v>
      </c>
      <c r="O313" s="17">
        <v>45230</v>
      </c>
      <c r="P313" s="5">
        <v>1</v>
      </c>
      <c r="Q313" s="5">
        <v>1</v>
      </c>
      <c r="R313" s="5">
        <v>1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</v>
      </c>
      <c r="AG313" s="18">
        <v>10.220499999999999</v>
      </c>
      <c r="AH313" s="19">
        <v>674</v>
      </c>
      <c r="AI313" s="19">
        <v>739</v>
      </c>
    </row>
    <row r="314" spans="1:35" ht="10.5" customHeight="1" x14ac:dyDescent="0.25">
      <c r="A314" s="5">
        <v>2525</v>
      </c>
      <c r="B314" s="5">
        <v>301069</v>
      </c>
      <c r="C314" s="5"/>
      <c r="D314" s="5" t="s">
        <v>1019</v>
      </c>
      <c r="E314" s="15" t="s">
        <v>2</v>
      </c>
      <c r="F314" s="16">
        <f>+IF('Copia de TABLA'!$E314 &lt;&gt; "", 1, 0)</f>
        <v>1</v>
      </c>
      <c r="G314" s="15" t="s">
        <v>84</v>
      </c>
      <c r="H314" s="16">
        <f>+IF('Copia de TABLA'!$G314 &lt;&gt; "", 1, 0)</f>
        <v>1</v>
      </c>
      <c r="I314" s="15" t="s">
        <v>944</v>
      </c>
      <c r="J314" s="16">
        <f>+IF('Copia de TABLA'!$I314 &lt;&gt; "", 1, 0)</f>
        <v>1</v>
      </c>
      <c r="K314" s="16">
        <f>+IF(AND('Copia de TABLA'!$F314=1,'Copia de TABLA'!$H314=1,'Copia de TABLA'!$J314=1), 1, 0)</f>
        <v>1</v>
      </c>
      <c r="L314" s="16">
        <v>1</v>
      </c>
      <c r="M314" s="5" t="s">
        <v>1020</v>
      </c>
      <c r="N314" s="5" t="s">
        <v>1021</v>
      </c>
      <c r="O314" s="17">
        <v>45224</v>
      </c>
      <c r="P314" s="5">
        <v>1</v>
      </c>
      <c r="Q314" s="5">
        <v>1</v>
      </c>
      <c r="R314" s="5">
        <v>1</v>
      </c>
      <c r="S314" s="5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1</v>
      </c>
      <c r="AG314" s="18">
        <v>1.6765000000000001</v>
      </c>
      <c r="AH314" s="19">
        <v>30</v>
      </c>
      <c r="AI314" s="19">
        <v>35</v>
      </c>
    </row>
    <row r="315" spans="1:35" ht="10.5" customHeight="1" x14ac:dyDescent="0.25">
      <c r="A315" s="5">
        <v>1895</v>
      </c>
      <c r="B315" s="5">
        <v>301070</v>
      </c>
      <c r="C315" s="5"/>
      <c r="D315" s="5" t="s">
        <v>1022</v>
      </c>
      <c r="E315" s="15" t="s">
        <v>2</v>
      </c>
      <c r="F315" s="16">
        <f>+IF('Copia de TABLA'!$E315 &lt;&gt; "", 1, 0)</f>
        <v>1</v>
      </c>
      <c r="G315" s="15" t="s">
        <v>84</v>
      </c>
      <c r="H315" s="16">
        <f>+IF('Copia de TABLA'!$G315 &lt;&gt; "", 1, 0)</f>
        <v>1</v>
      </c>
      <c r="I315" s="15" t="s">
        <v>899</v>
      </c>
      <c r="J315" s="16">
        <f>+IF('Copia de TABLA'!$I315 &lt;&gt; "", 1, 0)</f>
        <v>1</v>
      </c>
      <c r="K315" s="16">
        <f>+IF(AND('Copia de TABLA'!$F315=1,'Copia de TABLA'!$H315=1,'Copia de TABLA'!$J315=1), 1, 0)</f>
        <v>1</v>
      </c>
      <c r="L315" s="16">
        <v>1</v>
      </c>
      <c r="M315" s="5" t="s">
        <v>1023</v>
      </c>
      <c r="N315" s="5" t="s">
        <v>1024</v>
      </c>
      <c r="O315" s="17">
        <v>45202</v>
      </c>
      <c r="P315" s="5">
        <v>1</v>
      </c>
      <c r="Q315" s="5">
        <v>1</v>
      </c>
      <c r="R315" s="5">
        <v>1</v>
      </c>
      <c r="S315" s="5">
        <v>1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18">
        <v>1.1263000000000001</v>
      </c>
      <c r="AH315" s="19">
        <v>9</v>
      </c>
      <c r="AI315" s="19">
        <v>9</v>
      </c>
    </row>
    <row r="316" spans="1:35" ht="10.5" customHeight="1" x14ac:dyDescent="0.25">
      <c r="A316" s="5">
        <v>3064</v>
      </c>
      <c r="B316" s="5">
        <v>301072</v>
      </c>
      <c r="C316" s="5" t="s">
        <v>1025</v>
      </c>
      <c r="D316" s="5" t="s">
        <v>1026</v>
      </c>
      <c r="E316" s="15" t="s">
        <v>2</v>
      </c>
      <c r="F316" s="16">
        <f>+IF('Copia de TABLA'!$E316 &lt;&gt; "", 1, 0)</f>
        <v>1</v>
      </c>
      <c r="G316" s="15" t="s">
        <v>84</v>
      </c>
      <c r="H316" s="16">
        <f>+IF('Copia de TABLA'!$G316 &lt;&gt; "", 1, 0)</f>
        <v>1</v>
      </c>
      <c r="I316" s="15" t="s">
        <v>873</v>
      </c>
      <c r="J316" s="16">
        <f>+IF('Copia de TABLA'!$I316 &lt;&gt; "", 1, 0)</f>
        <v>1</v>
      </c>
      <c r="K316" s="16">
        <f>+IF(AND('Copia de TABLA'!$F316=1,'Copia de TABLA'!$H316=1,'Copia de TABLA'!$J316=1), 1, 0)</f>
        <v>1</v>
      </c>
      <c r="L316" s="16">
        <v>1</v>
      </c>
      <c r="M316" s="5" t="s">
        <v>1025</v>
      </c>
      <c r="N316" s="5" t="s">
        <v>1027</v>
      </c>
      <c r="O316" s="17">
        <v>45230</v>
      </c>
      <c r="P316" s="5">
        <v>1</v>
      </c>
      <c r="Q316" s="5">
        <v>1</v>
      </c>
      <c r="R316" s="5">
        <v>1</v>
      </c>
      <c r="S316" s="5">
        <v>1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1</v>
      </c>
      <c r="AG316" s="18">
        <v>20.129200000000001</v>
      </c>
      <c r="AH316" s="19">
        <v>906</v>
      </c>
      <c r="AI316" s="19">
        <v>929</v>
      </c>
    </row>
    <row r="317" spans="1:35" ht="10.5" customHeight="1" x14ac:dyDescent="0.25">
      <c r="A317" s="5">
        <v>305</v>
      </c>
      <c r="B317" s="5">
        <v>301073</v>
      </c>
      <c r="C317" s="5"/>
      <c r="D317" s="5" t="s">
        <v>1028</v>
      </c>
      <c r="E317" s="15" t="s">
        <v>2</v>
      </c>
      <c r="F317" s="16">
        <f>+IF('Copia de TABLA'!$E317 &lt;&gt; "", 1, 0)</f>
        <v>1</v>
      </c>
      <c r="G317" s="15" t="s">
        <v>84</v>
      </c>
      <c r="H317" s="16">
        <f>+IF('Copia de TABLA'!$G317 &lt;&gt; "", 1, 0)</f>
        <v>1</v>
      </c>
      <c r="I317" s="15" t="s">
        <v>995</v>
      </c>
      <c r="J317" s="16">
        <f>+IF('Copia de TABLA'!$I317 &lt;&gt; "", 1, 0)</f>
        <v>1</v>
      </c>
      <c r="K317" s="16">
        <f>+IF(AND('Copia de TABLA'!$F317=1,'Copia de TABLA'!$H317=1,'Copia de TABLA'!$J317=1), 1, 0)</f>
        <v>1</v>
      </c>
      <c r="L317" s="16">
        <v>1</v>
      </c>
      <c r="M317" s="5" t="s">
        <v>1029</v>
      </c>
      <c r="N317" s="5" t="s">
        <v>1030</v>
      </c>
      <c r="O317" s="17">
        <v>44940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1</v>
      </c>
      <c r="AG317" s="18">
        <v>0.2545</v>
      </c>
      <c r="AH317" s="19">
        <v>1</v>
      </c>
      <c r="AI317" s="19">
        <v>1</v>
      </c>
    </row>
    <row r="318" spans="1:35" ht="10.5" customHeight="1" x14ac:dyDescent="0.25">
      <c r="A318" s="5">
        <v>393</v>
      </c>
      <c r="B318" s="5">
        <v>301075</v>
      </c>
      <c r="C318" s="5"/>
      <c r="D318" s="5" t="s">
        <v>1031</v>
      </c>
      <c r="E318" s="15" t="s">
        <v>2</v>
      </c>
      <c r="F318" s="16">
        <f>+IF('Copia de TABLA'!$E318 &lt;&gt; "", 1, 0)</f>
        <v>1</v>
      </c>
      <c r="G318" s="15" t="s">
        <v>84</v>
      </c>
      <c r="H318" s="16">
        <f>+IF('Copia de TABLA'!$G318 &lt;&gt; "", 1, 0)</f>
        <v>1</v>
      </c>
      <c r="I318" s="15" t="s">
        <v>995</v>
      </c>
      <c r="J318" s="16">
        <f>+IF('Copia de TABLA'!$I318 &lt;&gt; "", 1, 0)</f>
        <v>1</v>
      </c>
      <c r="K318" s="16">
        <f>+IF(AND('Copia de TABLA'!$F318=1,'Copia de TABLA'!$H318=1,'Copia de TABLA'!$J318=1), 1, 0)</f>
        <v>1</v>
      </c>
      <c r="L318" s="16">
        <v>1</v>
      </c>
      <c r="M318" s="5" t="s">
        <v>1032</v>
      </c>
      <c r="N318" s="5" t="s">
        <v>1033</v>
      </c>
      <c r="O318" s="17">
        <v>44979</v>
      </c>
      <c r="P318" s="5">
        <v>1</v>
      </c>
      <c r="Q318" s="5">
        <v>1</v>
      </c>
      <c r="R318" s="5">
        <v>0</v>
      </c>
      <c r="S318" s="5">
        <v>1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</v>
      </c>
      <c r="AG318" s="18">
        <v>0.44550000000000001</v>
      </c>
      <c r="AH318" s="19">
        <v>3</v>
      </c>
      <c r="AI318" s="19">
        <v>3</v>
      </c>
    </row>
    <row r="319" spans="1:35" ht="10.5" hidden="1" customHeight="1" x14ac:dyDescent="0.25">
      <c r="A319" s="5">
        <v>770</v>
      </c>
      <c r="B319" s="5">
        <v>301076</v>
      </c>
      <c r="C319" s="5"/>
      <c r="D319" s="5" t="s">
        <v>1034</v>
      </c>
      <c r="E319" s="15"/>
      <c r="F319" s="16">
        <f>+IF('Copia de TABLA'!$E319 &lt;&gt; "", 1, 0)</f>
        <v>0</v>
      </c>
      <c r="G319" s="15"/>
      <c r="H319" s="16">
        <f>+IF('Copia de TABLA'!$G319 &lt;&gt; "", 1, 0)</f>
        <v>0</v>
      </c>
      <c r="I319" s="15"/>
      <c r="J319" s="16">
        <f>+IF('Copia de TABLA'!$I319 &lt;&gt; "", 1, 0)</f>
        <v>0</v>
      </c>
      <c r="K319" s="16">
        <f>+IF(AND('Copia de TABLA'!$F319=1,'Copia de TABLA'!$H319=1,'Copia de TABLA'!$J319=1), 1, 0)</f>
        <v>0</v>
      </c>
      <c r="L319" s="16"/>
      <c r="M319" s="5" t="s">
        <v>1035</v>
      </c>
      <c r="N319" s="5" t="s">
        <v>1036</v>
      </c>
      <c r="O319" s="17">
        <v>45079</v>
      </c>
      <c r="P319" s="5">
        <v>1</v>
      </c>
      <c r="Q319" s="5">
        <v>1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</v>
      </c>
      <c r="AG319" s="18">
        <v>0.98760000000000003</v>
      </c>
      <c r="AH319" s="19">
        <v>1</v>
      </c>
      <c r="AI319" s="19">
        <v>1</v>
      </c>
    </row>
    <row r="320" spans="1:35" ht="10.5" customHeight="1" x14ac:dyDescent="0.25">
      <c r="A320" s="5">
        <v>342</v>
      </c>
      <c r="B320" s="5">
        <v>301077</v>
      </c>
      <c r="C320" s="5"/>
      <c r="D320" s="5" t="s">
        <v>1037</v>
      </c>
      <c r="E320" s="15" t="s">
        <v>2</v>
      </c>
      <c r="F320" s="16">
        <f>+IF('Copia de TABLA'!$E320 &lt;&gt; "", 1, 0)</f>
        <v>1</v>
      </c>
      <c r="G320" s="15" t="s">
        <v>15</v>
      </c>
      <c r="H320" s="16">
        <f>+IF('Copia de TABLA'!$G320 &lt;&gt; "", 1, 0)</f>
        <v>1</v>
      </c>
      <c r="I320" s="15" t="s">
        <v>1038</v>
      </c>
      <c r="J320" s="16">
        <f>+IF('Copia de TABLA'!$I320 &lt;&gt; "", 1, 0)</f>
        <v>1</v>
      </c>
      <c r="K320" s="16">
        <f>+IF(AND('Copia de TABLA'!$F320=1,'Copia de TABLA'!$H320=1,'Copia de TABLA'!$J320=1), 1, 0)</f>
        <v>1</v>
      </c>
      <c r="L320" s="16">
        <v>1</v>
      </c>
      <c r="M320" s="5" t="s">
        <v>1039</v>
      </c>
      <c r="N320" s="5" t="s">
        <v>1040</v>
      </c>
      <c r="O320" s="17">
        <v>44959</v>
      </c>
      <c r="P320" s="5">
        <v>1</v>
      </c>
      <c r="Q320" s="5">
        <v>1</v>
      </c>
      <c r="R320" s="5">
        <v>0</v>
      </c>
      <c r="S320" s="5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</v>
      </c>
      <c r="AG320" s="18">
        <v>0.50380000000000003</v>
      </c>
      <c r="AH320" s="19">
        <v>2</v>
      </c>
      <c r="AI320" s="19">
        <v>2</v>
      </c>
    </row>
    <row r="321" spans="1:35" ht="10.5" customHeight="1" x14ac:dyDescent="0.25">
      <c r="A321" s="5">
        <v>102</v>
      </c>
      <c r="B321" s="5">
        <v>301078</v>
      </c>
      <c r="C321" s="5"/>
      <c r="D321" s="5" t="s">
        <v>1041</v>
      </c>
      <c r="E321" s="15" t="s">
        <v>2</v>
      </c>
      <c r="F321" s="16">
        <f>+IF('Copia de TABLA'!$E321 &lt;&gt; "", 1, 0)</f>
        <v>1</v>
      </c>
      <c r="G321" s="15" t="s">
        <v>15</v>
      </c>
      <c r="H321" s="16">
        <f>+IF('Copia de TABLA'!$G321 &lt;&gt; "", 1, 0)</f>
        <v>1</v>
      </c>
      <c r="I321" s="15" t="s">
        <v>1038</v>
      </c>
      <c r="J321" s="16">
        <f>+IF('Copia de TABLA'!$I321 &lt;&gt; "", 1, 0)</f>
        <v>1</v>
      </c>
      <c r="K321" s="16">
        <f>+IF(AND('Copia de TABLA'!$F321=1,'Copia de TABLA'!$H321=1,'Copia de TABLA'!$J321=1), 1, 0)</f>
        <v>1</v>
      </c>
      <c r="L321" s="16">
        <v>1</v>
      </c>
      <c r="M321" s="5" t="s">
        <v>1042</v>
      </c>
      <c r="N321" s="5" t="s">
        <v>1043</v>
      </c>
      <c r="O321" s="17">
        <v>44848</v>
      </c>
      <c r="P321" s="5">
        <v>0</v>
      </c>
      <c r="Q321" s="5">
        <v>1</v>
      </c>
      <c r="R321" s="5">
        <v>0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</v>
      </c>
      <c r="AG321" s="18">
        <v>1.2474000000000001</v>
      </c>
      <c r="AH321" s="19">
        <v>1</v>
      </c>
      <c r="AI321" s="19">
        <v>1</v>
      </c>
    </row>
    <row r="322" spans="1:35" ht="10.5" customHeight="1" x14ac:dyDescent="0.25">
      <c r="A322" s="5">
        <v>1041</v>
      </c>
      <c r="B322" s="5">
        <v>301080</v>
      </c>
      <c r="C322" s="5"/>
      <c r="D322" s="5" t="s">
        <v>1044</v>
      </c>
      <c r="E322" s="15" t="s">
        <v>2</v>
      </c>
      <c r="F322" s="16">
        <f>+IF('Copia de TABLA'!$E322 &lt;&gt; "", 1, 0)</f>
        <v>1</v>
      </c>
      <c r="G322" s="15" t="s">
        <v>15</v>
      </c>
      <c r="H322" s="16">
        <f>+IF('Copia de TABLA'!$G322 &lt;&gt; "", 1, 0)</f>
        <v>1</v>
      </c>
      <c r="I322" s="15" t="s">
        <v>1038</v>
      </c>
      <c r="J322" s="16">
        <f>+IF('Copia de TABLA'!$I322 &lt;&gt; "", 1, 0)</f>
        <v>1</v>
      </c>
      <c r="K322" s="16">
        <f>+IF(AND('Copia de TABLA'!$F322=1,'Copia de TABLA'!$H322=1,'Copia de TABLA'!$J322=1), 1, 0)</f>
        <v>1</v>
      </c>
      <c r="L322" s="16">
        <v>1</v>
      </c>
      <c r="M322" s="5" t="s">
        <v>1045</v>
      </c>
      <c r="N322" s="5" t="s">
        <v>1046</v>
      </c>
      <c r="O322" s="17">
        <v>45117</v>
      </c>
      <c r="P322" s="5">
        <v>1</v>
      </c>
      <c r="Q322" s="5">
        <v>1</v>
      </c>
      <c r="R322" s="5">
        <v>0</v>
      </c>
      <c r="S322" s="5">
        <v>1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1</v>
      </c>
      <c r="AG322" s="18">
        <v>0.10829999999999999</v>
      </c>
      <c r="AH322" s="19">
        <v>1</v>
      </c>
      <c r="AI322" s="19">
        <v>1</v>
      </c>
    </row>
    <row r="323" spans="1:35" ht="10.5" customHeight="1" x14ac:dyDescent="0.25">
      <c r="A323" s="5">
        <v>3065</v>
      </c>
      <c r="B323" s="5">
        <v>301082</v>
      </c>
      <c r="C323" s="5"/>
      <c r="D323" s="5" t="s">
        <v>1047</v>
      </c>
      <c r="E323" s="15" t="s">
        <v>2</v>
      </c>
      <c r="F323" s="16">
        <f>+IF('Copia de TABLA'!$E323 &lt;&gt; "", 1, 0)</f>
        <v>1</v>
      </c>
      <c r="G323" s="15" t="s">
        <v>84</v>
      </c>
      <c r="H323" s="16">
        <f>+IF('Copia de TABLA'!$G323 &lt;&gt; "", 1, 0)</f>
        <v>1</v>
      </c>
      <c r="I323" s="15" t="s">
        <v>914</v>
      </c>
      <c r="J323" s="16">
        <f>+IF('Copia de TABLA'!$I323 &lt;&gt; "", 1, 0)</f>
        <v>1</v>
      </c>
      <c r="K323" s="16">
        <f>+IF(AND('Copia de TABLA'!$F323=1,'Copia de TABLA'!$H323=1,'Copia de TABLA'!$J323=1), 1, 0)</f>
        <v>1</v>
      </c>
      <c r="L323" s="16">
        <v>1</v>
      </c>
      <c r="M323" s="5" t="s">
        <v>1047</v>
      </c>
      <c r="N323" s="5" t="s">
        <v>1048</v>
      </c>
      <c r="O323" s="17">
        <v>45230</v>
      </c>
      <c r="P323" s="5">
        <v>1</v>
      </c>
      <c r="Q323" s="5">
        <v>1</v>
      </c>
      <c r="R323" s="5">
        <v>1</v>
      </c>
      <c r="S323" s="5">
        <v>1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1</v>
      </c>
      <c r="AG323" s="18">
        <v>174.95869999999999</v>
      </c>
      <c r="AH323" s="19">
        <v>2147</v>
      </c>
      <c r="AI323" s="19">
        <v>2337</v>
      </c>
    </row>
    <row r="324" spans="1:35" ht="10.5" customHeight="1" x14ac:dyDescent="0.25">
      <c r="A324" s="5">
        <v>1619</v>
      </c>
      <c r="B324" s="5">
        <v>301083</v>
      </c>
      <c r="C324" s="5"/>
      <c r="D324" s="5" t="s">
        <v>1049</v>
      </c>
      <c r="E324" s="15" t="s">
        <v>2</v>
      </c>
      <c r="F324" s="16">
        <f>+IF('Copia de TABLA'!$E324 &lt;&gt; "", 1, 0)</f>
        <v>1</v>
      </c>
      <c r="G324" s="15" t="s">
        <v>84</v>
      </c>
      <c r="H324" s="16">
        <f>+IF('Copia de TABLA'!$G324 &lt;&gt; "", 1, 0)</f>
        <v>1</v>
      </c>
      <c r="I324" s="15" t="s">
        <v>873</v>
      </c>
      <c r="J324" s="16">
        <f>+IF('Copia de TABLA'!$I324 &lt;&gt; "", 1, 0)</f>
        <v>1</v>
      </c>
      <c r="K324" s="16">
        <f>+IF(AND('Copia de TABLA'!$F324=1,'Copia de TABLA'!$H324=1,'Copia de TABLA'!$J324=1), 1, 0)</f>
        <v>1</v>
      </c>
      <c r="L324" s="16">
        <v>1</v>
      </c>
      <c r="M324" s="5" t="s">
        <v>1050</v>
      </c>
      <c r="N324" s="5" t="s">
        <v>1051</v>
      </c>
      <c r="O324" s="17">
        <v>45182</v>
      </c>
      <c r="P324" s="5">
        <v>1</v>
      </c>
      <c r="Q324" s="5">
        <v>1</v>
      </c>
      <c r="R324" s="5">
        <v>1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</v>
      </c>
      <c r="AG324" s="18">
        <v>1.1617999999999999</v>
      </c>
      <c r="AH324" s="19">
        <v>15</v>
      </c>
      <c r="AI324" s="19">
        <v>15</v>
      </c>
    </row>
    <row r="325" spans="1:35" ht="10.5" customHeight="1" x14ac:dyDescent="0.25">
      <c r="A325" s="5">
        <v>746</v>
      </c>
      <c r="B325" s="5">
        <v>301084</v>
      </c>
      <c r="C325" s="5" t="s">
        <v>1052</v>
      </c>
      <c r="D325" s="5" t="s">
        <v>1053</v>
      </c>
      <c r="E325" s="15" t="s">
        <v>2</v>
      </c>
      <c r="F325" s="16">
        <f>+IF('Copia de TABLA'!$E325 &lt;&gt; "", 1, 0)</f>
        <v>1</v>
      </c>
      <c r="G325" s="15" t="s">
        <v>84</v>
      </c>
      <c r="H325" s="16">
        <f>+IF('Copia de TABLA'!$G325 &lt;&gt; "", 1, 0)</f>
        <v>1</v>
      </c>
      <c r="I325" s="15" t="s">
        <v>873</v>
      </c>
      <c r="J325" s="16">
        <f>+IF('Copia de TABLA'!$I325 &lt;&gt; "", 1, 0)</f>
        <v>1</v>
      </c>
      <c r="K325" s="16">
        <f>+IF(AND('Copia de TABLA'!$F325=1,'Copia de TABLA'!$H325=1,'Copia de TABLA'!$J325=1), 1, 0)</f>
        <v>1</v>
      </c>
      <c r="L325" s="16">
        <v>1</v>
      </c>
      <c r="M325" s="5" t="s">
        <v>1052</v>
      </c>
      <c r="N325" s="5" t="s">
        <v>1054</v>
      </c>
      <c r="O325" s="17">
        <v>45074</v>
      </c>
      <c r="P325" s="5">
        <v>1</v>
      </c>
      <c r="Q325" s="5">
        <v>1</v>
      </c>
      <c r="R325" s="5">
        <v>0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1</v>
      </c>
      <c r="AG325" s="18">
        <v>0.31869999999999998</v>
      </c>
      <c r="AH325" s="19">
        <v>1</v>
      </c>
      <c r="AI325" s="19">
        <v>1</v>
      </c>
    </row>
    <row r="326" spans="1:35" ht="10.5" customHeight="1" x14ac:dyDescent="0.25">
      <c r="A326" s="5">
        <v>3066</v>
      </c>
      <c r="B326" s="5">
        <v>301085</v>
      </c>
      <c r="C326" s="5"/>
      <c r="D326" s="5" t="s">
        <v>1055</v>
      </c>
      <c r="E326" s="15" t="s">
        <v>2</v>
      </c>
      <c r="F326" s="16">
        <f>+IF('Copia de TABLA'!$E326 &lt;&gt; "", 1, 0)</f>
        <v>1</v>
      </c>
      <c r="G326" s="15" t="s">
        <v>84</v>
      </c>
      <c r="H326" s="16">
        <f>+IF('Copia de TABLA'!$G326 &lt;&gt; "", 1, 0)</f>
        <v>1</v>
      </c>
      <c r="I326" s="15" t="s">
        <v>873</v>
      </c>
      <c r="J326" s="16">
        <f>+IF('Copia de TABLA'!$I326 &lt;&gt; "", 1, 0)</f>
        <v>1</v>
      </c>
      <c r="K326" s="16">
        <f>+IF(AND('Copia de TABLA'!$F326=1,'Copia de TABLA'!$H326=1,'Copia de TABLA'!$J326=1), 1, 0)</f>
        <v>1</v>
      </c>
      <c r="L326" s="16">
        <v>1</v>
      </c>
      <c r="M326" s="5" t="s">
        <v>1056</v>
      </c>
      <c r="N326" s="5" t="s">
        <v>1057</v>
      </c>
      <c r="O326" s="17">
        <v>45230</v>
      </c>
      <c r="P326" s="5">
        <v>1</v>
      </c>
      <c r="Q326" s="5">
        <v>1</v>
      </c>
      <c r="R326" s="5">
        <v>1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</v>
      </c>
      <c r="AG326" s="18">
        <v>845.35119999999597</v>
      </c>
      <c r="AH326" s="19">
        <v>24089</v>
      </c>
      <c r="AI326" s="19">
        <v>26174</v>
      </c>
    </row>
    <row r="327" spans="1:35" ht="10.5" customHeight="1" x14ac:dyDescent="0.25">
      <c r="A327" s="5">
        <v>3067</v>
      </c>
      <c r="B327" s="5">
        <v>301086</v>
      </c>
      <c r="C327" s="5"/>
      <c r="D327" s="5" t="s">
        <v>1058</v>
      </c>
      <c r="E327" s="15" t="s">
        <v>2</v>
      </c>
      <c r="F327" s="16">
        <f>+IF('Copia de TABLA'!$E327 &lt;&gt; "", 1, 0)</f>
        <v>1</v>
      </c>
      <c r="G327" s="15" t="s">
        <v>84</v>
      </c>
      <c r="H327" s="16">
        <f>+IF('Copia de TABLA'!$G327 &lt;&gt; "", 1, 0)</f>
        <v>1</v>
      </c>
      <c r="I327" s="15" t="s">
        <v>944</v>
      </c>
      <c r="J327" s="16">
        <f>+IF('Copia de TABLA'!$I327 &lt;&gt; "", 1, 0)</f>
        <v>1</v>
      </c>
      <c r="K327" s="16">
        <f>+IF(AND('Copia de TABLA'!$F327=1,'Copia de TABLA'!$H327=1,'Copia de TABLA'!$J327=1), 1, 0)</f>
        <v>1</v>
      </c>
      <c r="L327" s="16">
        <v>1</v>
      </c>
      <c r="M327" s="5" t="s">
        <v>1059</v>
      </c>
      <c r="N327" s="5" t="s">
        <v>1060</v>
      </c>
      <c r="O327" s="17">
        <v>45230</v>
      </c>
      <c r="P327" s="5">
        <v>1</v>
      </c>
      <c r="Q327" s="5">
        <v>1</v>
      </c>
      <c r="R327" s="5">
        <v>1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18">
        <v>5.1772</v>
      </c>
      <c r="AH327" s="19">
        <v>421</v>
      </c>
      <c r="AI327" s="19">
        <v>476</v>
      </c>
    </row>
    <row r="328" spans="1:35" ht="10.5" customHeight="1" x14ac:dyDescent="0.25">
      <c r="A328" s="5">
        <v>2800</v>
      </c>
      <c r="B328" s="5">
        <v>301087</v>
      </c>
      <c r="C328" s="5"/>
      <c r="D328" s="5" t="s">
        <v>1061</v>
      </c>
      <c r="E328" s="15" t="s">
        <v>2</v>
      </c>
      <c r="F328" s="16">
        <f>+IF('Copia de TABLA'!$E328 &lt;&gt; "", 1, 0)</f>
        <v>1</v>
      </c>
      <c r="G328" s="15" t="s">
        <v>84</v>
      </c>
      <c r="H328" s="16">
        <f>+IF('Copia de TABLA'!$G328 &lt;&gt; "", 1, 0)</f>
        <v>1</v>
      </c>
      <c r="I328" s="15" t="s">
        <v>1062</v>
      </c>
      <c r="J328" s="16">
        <f>+IF('Copia de TABLA'!$I328 &lt;&gt; "", 1, 0)</f>
        <v>1</v>
      </c>
      <c r="K328" s="16">
        <f>+IF(AND('Copia de TABLA'!$F328=1,'Copia de TABLA'!$H328=1,'Copia de TABLA'!$J328=1), 1, 0)</f>
        <v>1</v>
      </c>
      <c r="L328" s="16">
        <v>1</v>
      </c>
      <c r="M328" s="5" t="s">
        <v>1063</v>
      </c>
      <c r="N328" s="5" t="s">
        <v>1064</v>
      </c>
      <c r="O328" s="17">
        <v>45229</v>
      </c>
      <c r="P328" s="5">
        <v>1</v>
      </c>
      <c r="Q328" s="5">
        <v>1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</v>
      </c>
      <c r="AG328" s="18">
        <v>33.774799999999999</v>
      </c>
      <c r="AH328" s="19">
        <v>127</v>
      </c>
      <c r="AI328" s="19">
        <v>129</v>
      </c>
    </row>
    <row r="329" spans="1:35" ht="10.5" customHeight="1" x14ac:dyDescent="0.25">
      <c r="A329" s="5">
        <v>2475</v>
      </c>
      <c r="B329" s="5">
        <v>301089</v>
      </c>
      <c r="C329" s="5"/>
      <c r="D329" s="5" t="s">
        <v>1065</v>
      </c>
      <c r="E329" s="15" t="s">
        <v>2</v>
      </c>
      <c r="F329" s="16">
        <f>+IF('Copia de TABLA'!$E329 &lt;&gt; "", 1, 0)</f>
        <v>1</v>
      </c>
      <c r="G329" s="15" t="s">
        <v>84</v>
      </c>
      <c r="H329" s="16">
        <f>+IF('Copia de TABLA'!$G329 &lt;&gt; "", 1, 0)</f>
        <v>1</v>
      </c>
      <c r="I329" s="15" t="s">
        <v>873</v>
      </c>
      <c r="J329" s="16">
        <f>+IF('Copia de TABLA'!$I329 &lt;&gt; "", 1, 0)</f>
        <v>1</v>
      </c>
      <c r="K329" s="16">
        <f>+IF(AND('Copia de TABLA'!$F329=1,'Copia de TABLA'!$H329=1,'Copia de TABLA'!$J329=1), 1, 0)</f>
        <v>1</v>
      </c>
      <c r="L329" s="16">
        <v>1</v>
      </c>
      <c r="M329" s="5" t="s">
        <v>1066</v>
      </c>
      <c r="N329" s="5" t="s">
        <v>1067</v>
      </c>
      <c r="O329" s="17">
        <v>45223</v>
      </c>
      <c r="P329" s="5">
        <v>1</v>
      </c>
      <c r="Q329" s="5">
        <v>1</v>
      </c>
      <c r="R329" s="5">
        <v>1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1</v>
      </c>
      <c r="AG329" s="18">
        <v>24.571400000000001</v>
      </c>
      <c r="AH329" s="19">
        <v>129</v>
      </c>
      <c r="AI329" s="19">
        <v>133</v>
      </c>
    </row>
    <row r="330" spans="1:35" ht="10.5" hidden="1" customHeight="1" x14ac:dyDescent="0.25">
      <c r="A330" s="5">
        <v>2343</v>
      </c>
      <c r="B330" s="5">
        <v>301090</v>
      </c>
      <c r="C330" s="5"/>
      <c r="D330" s="5" t="s">
        <v>1068</v>
      </c>
      <c r="E330" s="15"/>
      <c r="F330" s="16">
        <f>+IF('Copia de TABLA'!$E330 &lt;&gt; "", 1, 0)</f>
        <v>0</v>
      </c>
      <c r="G330" s="15"/>
      <c r="H330" s="16">
        <f>+IF('Copia de TABLA'!$G330 &lt;&gt; "", 1, 0)</f>
        <v>0</v>
      </c>
      <c r="I330" s="15"/>
      <c r="J330" s="16">
        <f>+IF('Copia de TABLA'!$I330 &lt;&gt; "", 1, 0)</f>
        <v>0</v>
      </c>
      <c r="K330" s="16">
        <f>+IF(AND('Copia de TABLA'!$F330=1,'Copia de TABLA'!$H330=1,'Copia de TABLA'!$J330=1), 1, 0)</f>
        <v>0</v>
      </c>
      <c r="L330" s="16"/>
      <c r="M330" s="5" t="s">
        <v>1069</v>
      </c>
      <c r="N330" s="5" t="s">
        <v>1070</v>
      </c>
      <c r="O330" s="17">
        <v>45219</v>
      </c>
      <c r="P330" s="5">
        <v>1</v>
      </c>
      <c r="Q330" s="5">
        <v>1</v>
      </c>
      <c r="R330" s="5">
        <v>1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</v>
      </c>
      <c r="AG330" s="18">
        <v>12.2783</v>
      </c>
      <c r="AH330" s="19">
        <v>95</v>
      </c>
      <c r="AI330" s="19">
        <v>97</v>
      </c>
    </row>
    <row r="331" spans="1:35" ht="10.5" customHeight="1" x14ac:dyDescent="0.25">
      <c r="A331" s="5">
        <v>2476</v>
      </c>
      <c r="B331" s="5">
        <v>301091</v>
      </c>
      <c r="C331" s="5" t="s">
        <v>1071</v>
      </c>
      <c r="D331" s="5" t="s">
        <v>1072</v>
      </c>
      <c r="E331" s="15" t="s">
        <v>2</v>
      </c>
      <c r="F331" s="16">
        <f>+IF('Copia de TABLA'!$E331 &lt;&gt; "", 1, 0)</f>
        <v>1</v>
      </c>
      <c r="G331" s="15" t="s">
        <v>84</v>
      </c>
      <c r="H331" s="16">
        <f>+IF('Copia de TABLA'!$G331 &lt;&gt; "", 1, 0)</f>
        <v>1</v>
      </c>
      <c r="I331" s="15" t="s">
        <v>873</v>
      </c>
      <c r="J331" s="16">
        <f>+IF('Copia de TABLA'!$I331 &lt;&gt; "", 1, 0)</f>
        <v>1</v>
      </c>
      <c r="K331" s="16">
        <f>+IF(AND('Copia de TABLA'!$F331=1,'Copia de TABLA'!$H331=1,'Copia de TABLA'!$J331=1), 1, 0)</f>
        <v>1</v>
      </c>
      <c r="L331" s="16">
        <v>1</v>
      </c>
      <c r="M331" s="5" t="s">
        <v>1071</v>
      </c>
      <c r="N331" s="5" t="s">
        <v>1073</v>
      </c>
      <c r="O331" s="17">
        <v>45223</v>
      </c>
      <c r="P331" s="5">
        <v>1</v>
      </c>
      <c r="Q331" s="5">
        <v>1</v>
      </c>
      <c r="R331" s="5">
        <v>1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</v>
      </c>
      <c r="AG331" s="18">
        <v>74.878299999999996</v>
      </c>
      <c r="AH331" s="19">
        <v>217</v>
      </c>
      <c r="AI331" s="19">
        <v>229</v>
      </c>
    </row>
    <row r="332" spans="1:35" ht="10.5" customHeight="1" x14ac:dyDescent="0.25">
      <c r="A332" s="5">
        <v>2801</v>
      </c>
      <c r="B332" s="5">
        <v>301092</v>
      </c>
      <c r="C332" s="5"/>
      <c r="D332" s="5" t="s">
        <v>1074</v>
      </c>
      <c r="E332" s="15" t="s">
        <v>2</v>
      </c>
      <c r="F332" s="16">
        <f>+IF('Copia de TABLA'!$E332 &lt;&gt; "", 1, 0)</f>
        <v>1</v>
      </c>
      <c r="G332" s="15" t="s">
        <v>84</v>
      </c>
      <c r="H332" s="16">
        <f>+IF('Copia de TABLA'!$G332 &lt;&gt; "", 1, 0)</f>
        <v>1</v>
      </c>
      <c r="I332" s="15" t="s">
        <v>873</v>
      </c>
      <c r="J332" s="16">
        <f>+IF('Copia de TABLA'!$I332 &lt;&gt; "", 1, 0)</f>
        <v>1</v>
      </c>
      <c r="K332" s="16">
        <f>+IF(AND('Copia de TABLA'!$F332=1,'Copia de TABLA'!$H332=1,'Copia de TABLA'!$J332=1), 1, 0)</f>
        <v>1</v>
      </c>
      <c r="L332" s="16">
        <v>1</v>
      </c>
      <c r="M332" s="5" t="s">
        <v>1075</v>
      </c>
      <c r="N332" s="5" t="s">
        <v>1076</v>
      </c>
      <c r="O332" s="17">
        <v>45229</v>
      </c>
      <c r="P332" s="5">
        <v>1</v>
      </c>
      <c r="Q332" s="5">
        <v>1</v>
      </c>
      <c r="R332" s="5">
        <v>1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1</v>
      </c>
      <c r="AG332" s="18">
        <v>88.182100000000005</v>
      </c>
      <c r="AH332" s="19">
        <v>181</v>
      </c>
      <c r="AI332" s="19">
        <v>186</v>
      </c>
    </row>
    <row r="333" spans="1:35" ht="10.5" customHeight="1" x14ac:dyDescent="0.25">
      <c r="A333" s="5">
        <v>2213</v>
      </c>
      <c r="B333" s="5">
        <v>301093</v>
      </c>
      <c r="C333" s="5" t="s">
        <v>1077</v>
      </c>
      <c r="D333" s="5" t="s">
        <v>1078</v>
      </c>
      <c r="E333" s="15" t="s">
        <v>2</v>
      </c>
      <c r="F333" s="16">
        <f>+IF('Copia de TABLA'!$E333 &lt;&gt; "", 1, 0)</f>
        <v>1</v>
      </c>
      <c r="G333" s="15" t="s">
        <v>84</v>
      </c>
      <c r="H333" s="16">
        <f>+IF('Copia de TABLA'!$G333 &lt;&gt; "", 1, 0)</f>
        <v>1</v>
      </c>
      <c r="I333" s="15" t="s">
        <v>873</v>
      </c>
      <c r="J333" s="16">
        <f>+IF('Copia de TABLA'!$I333 &lt;&gt; "", 1, 0)</f>
        <v>1</v>
      </c>
      <c r="K333" s="16">
        <f>+IF(AND('Copia de TABLA'!$F333=1,'Copia de TABLA'!$H333=1,'Copia de TABLA'!$J333=1), 1, 0)</f>
        <v>1</v>
      </c>
      <c r="L333" s="16">
        <v>1</v>
      </c>
      <c r="M333" s="5" t="s">
        <v>1077</v>
      </c>
      <c r="N333" s="5" t="s">
        <v>1079</v>
      </c>
      <c r="O333" s="17">
        <v>45216</v>
      </c>
      <c r="P333" s="5">
        <v>1</v>
      </c>
      <c r="Q333" s="5">
        <v>1</v>
      </c>
      <c r="R333" s="5">
        <v>1</v>
      </c>
      <c r="S333" s="5">
        <v>1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1</v>
      </c>
      <c r="AG333" s="18">
        <v>40.084600000000002</v>
      </c>
      <c r="AH333" s="19">
        <v>130</v>
      </c>
      <c r="AI333" s="19">
        <v>134</v>
      </c>
    </row>
    <row r="334" spans="1:35" ht="10.5" customHeight="1" x14ac:dyDescent="0.25">
      <c r="A334" s="5">
        <v>1415</v>
      </c>
      <c r="B334" s="5">
        <v>301094</v>
      </c>
      <c r="C334" s="5"/>
      <c r="D334" s="5" t="s">
        <v>1080</v>
      </c>
      <c r="E334" s="15" t="s">
        <v>2</v>
      </c>
      <c r="F334" s="16">
        <f>+IF('Copia de TABLA'!$E334 &lt;&gt; "", 1, 0)</f>
        <v>1</v>
      </c>
      <c r="G334" s="15" t="s">
        <v>84</v>
      </c>
      <c r="H334" s="16">
        <f>+IF('Copia de TABLA'!$G334 &lt;&gt; "", 1, 0)</f>
        <v>1</v>
      </c>
      <c r="I334" s="15" t="s">
        <v>873</v>
      </c>
      <c r="J334" s="16">
        <f>+IF('Copia de TABLA'!$I334 &lt;&gt; "", 1, 0)</f>
        <v>1</v>
      </c>
      <c r="K334" s="16">
        <f>+IF(AND('Copia de TABLA'!$F334=1,'Copia de TABLA'!$H334=1,'Copia de TABLA'!$J334=1), 1, 0)</f>
        <v>1</v>
      </c>
      <c r="L334" s="16">
        <v>1</v>
      </c>
      <c r="M334" s="5" t="s">
        <v>1081</v>
      </c>
      <c r="N334" s="5" t="s">
        <v>1082</v>
      </c>
      <c r="O334" s="17">
        <v>45163</v>
      </c>
      <c r="P334" s="5">
        <v>1</v>
      </c>
      <c r="Q334" s="5">
        <v>1</v>
      </c>
      <c r="R334" s="5">
        <v>0</v>
      </c>
      <c r="S334" s="5">
        <v>1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1</v>
      </c>
      <c r="AG334" s="18">
        <v>0.66679999999999995</v>
      </c>
      <c r="AH334" s="19">
        <v>1</v>
      </c>
      <c r="AI334" s="19">
        <v>1</v>
      </c>
    </row>
    <row r="335" spans="1:35" ht="10.5" hidden="1" customHeight="1" x14ac:dyDescent="0.25">
      <c r="A335" s="5">
        <v>1758</v>
      </c>
      <c r="B335" s="5">
        <v>301095</v>
      </c>
      <c r="C335" s="5"/>
      <c r="D335" s="5" t="s">
        <v>1083</v>
      </c>
      <c r="E335" s="15"/>
      <c r="F335" s="16">
        <f>+IF('Copia de TABLA'!$E335 &lt;&gt; "", 1, 0)</f>
        <v>0</v>
      </c>
      <c r="G335" s="15"/>
      <c r="H335" s="16">
        <f>+IF('Copia de TABLA'!$G335 &lt;&gt; "", 1, 0)</f>
        <v>0</v>
      </c>
      <c r="I335" s="15"/>
      <c r="J335" s="16">
        <f>+IF('Copia de TABLA'!$I335 &lt;&gt; "", 1, 0)</f>
        <v>0</v>
      </c>
      <c r="K335" s="16">
        <f>+IF(AND('Copia de TABLA'!$F335=1,'Copia de TABLA'!$H335=1,'Copia de TABLA'!$J335=1), 1, 0)</f>
        <v>0</v>
      </c>
      <c r="L335" s="16"/>
      <c r="M335" s="5" t="s">
        <v>1084</v>
      </c>
      <c r="N335" s="5" t="s">
        <v>1085</v>
      </c>
      <c r="O335" s="17">
        <v>45194</v>
      </c>
      <c r="P335" s="5">
        <v>1</v>
      </c>
      <c r="Q335" s="5">
        <v>1</v>
      </c>
      <c r="R335" s="5">
        <v>1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1</v>
      </c>
      <c r="AG335" s="18">
        <v>41.235599999999998</v>
      </c>
      <c r="AH335" s="19">
        <v>100</v>
      </c>
      <c r="AI335" s="19">
        <v>103</v>
      </c>
    </row>
    <row r="336" spans="1:35" ht="10.5" customHeight="1" x14ac:dyDescent="0.25">
      <c r="A336" s="5">
        <v>2610</v>
      </c>
      <c r="B336" s="5">
        <v>301098</v>
      </c>
      <c r="C336" s="5"/>
      <c r="D336" s="5" t="s">
        <v>1086</v>
      </c>
      <c r="E336" s="15" t="s">
        <v>2</v>
      </c>
      <c r="F336" s="16">
        <f>+IF('Copia de TABLA'!$E336 &lt;&gt; "", 1, 0)</f>
        <v>1</v>
      </c>
      <c r="G336" s="15" t="s">
        <v>84</v>
      </c>
      <c r="H336" s="16">
        <f>+IF('Copia de TABLA'!$G336 &lt;&gt; "", 1, 0)</f>
        <v>1</v>
      </c>
      <c r="I336" s="15" t="s">
        <v>1087</v>
      </c>
      <c r="J336" s="16">
        <f>+IF('Copia de TABLA'!$I336 &lt;&gt; "", 1, 0)</f>
        <v>1</v>
      </c>
      <c r="K336" s="16">
        <f>+IF(AND('Copia de TABLA'!$F336=1,'Copia de TABLA'!$H336=1,'Copia de TABLA'!$J336=1), 1, 0)</f>
        <v>1</v>
      </c>
      <c r="L336" s="16">
        <v>1</v>
      </c>
      <c r="M336" s="5" t="s">
        <v>1088</v>
      </c>
      <c r="N336" s="5" t="s">
        <v>1089</v>
      </c>
      <c r="O336" s="17">
        <v>45225</v>
      </c>
      <c r="P336" s="5">
        <v>1</v>
      </c>
      <c r="Q336" s="5">
        <v>1</v>
      </c>
      <c r="R336" s="5">
        <v>1</v>
      </c>
      <c r="S336" s="5">
        <v>1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</v>
      </c>
      <c r="AG336" s="18">
        <v>21.4697</v>
      </c>
      <c r="AH336" s="19">
        <v>31</v>
      </c>
      <c r="AI336" s="19">
        <v>33</v>
      </c>
    </row>
    <row r="337" spans="1:35" ht="10.5" hidden="1" customHeight="1" x14ac:dyDescent="0.25">
      <c r="A337" s="5">
        <v>3068</v>
      </c>
      <c r="B337" s="5">
        <v>301099</v>
      </c>
      <c r="C337" s="5"/>
      <c r="D337" s="5" t="s">
        <v>1090</v>
      </c>
      <c r="E337" s="15"/>
      <c r="F337" s="16">
        <f>+IF('Copia de TABLA'!$E337 &lt;&gt; "", 1, 0)</f>
        <v>0</v>
      </c>
      <c r="G337" s="15"/>
      <c r="H337" s="16">
        <f>+IF('Copia de TABLA'!$G337 &lt;&gt; "", 1, 0)</f>
        <v>0</v>
      </c>
      <c r="I337" s="15"/>
      <c r="J337" s="16">
        <f>+IF('Copia de TABLA'!$I337 &lt;&gt; "", 1, 0)</f>
        <v>0</v>
      </c>
      <c r="K337" s="16">
        <f>+IF(AND('Copia de TABLA'!$F337=1,'Copia de TABLA'!$H337=1,'Copia de TABLA'!$J337=1), 1, 0)</f>
        <v>0</v>
      </c>
      <c r="L337" s="16"/>
      <c r="M337" s="5" t="s">
        <v>1091</v>
      </c>
      <c r="N337" s="5" t="s">
        <v>1092</v>
      </c>
      <c r="O337" s="17">
        <v>45230</v>
      </c>
      <c r="P337" s="5">
        <v>1</v>
      </c>
      <c r="Q337" s="5">
        <v>1</v>
      </c>
      <c r="R337" s="5">
        <v>1</v>
      </c>
      <c r="S337" s="5">
        <v>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1</v>
      </c>
      <c r="AG337" s="18">
        <v>73.0595</v>
      </c>
      <c r="AH337" s="19">
        <v>232</v>
      </c>
      <c r="AI337" s="19">
        <v>242</v>
      </c>
    </row>
    <row r="338" spans="1:35" ht="10.5" customHeight="1" x14ac:dyDescent="0.25">
      <c r="A338" s="5">
        <v>1729</v>
      </c>
      <c r="B338" s="5">
        <v>301109</v>
      </c>
      <c r="C338" s="5"/>
      <c r="D338" s="5" t="s">
        <v>1093</v>
      </c>
      <c r="E338" s="15" t="s">
        <v>2</v>
      </c>
      <c r="F338" s="16">
        <f>+IF('Copia de TABLA'!$E338 &lt;&gt; "", 1, 0)</f>
        <v>1</v>
      </c>
      <c r="G338" s="15" t="s">
        <v>84</v>
      </c>
      <c r="H338" s="16">
        <f>+IF('Copia de TABLA'!$G338 &lt;&gt; "", 1, 0)</f>
        <v>1</v>
      </c>
      <c r="I338" s="15" t="s">
        <v>873</v>
      </c>
      <c r="J338" s="16">
        <f>+IF('Copia de TABLA'!$I338 &lt;&gt; "", 1, 0)</f>
        <v>1</v>
      </c>
      <c r="K338" s="16">
        <f>+IF(AND('Copia de TABLA'!$F338=1,'Copia de TABLA'!$H338=1,'Copia de TABLA'!$J338=1), 1, 0)</f>
        <v>1</v>
      </c>
      <c r="L338" s="16">
        <v>1</v>
      </c>
      <c r="M338" s="5" t="s">
        <v>1094</v>
      </c>
      <c r="N338" s="5" t="s">
        <v>1095</v>
      </c>
      <c r="O338" s="17">
        <v>45191</v>
      </c>
      <c r="P338" s="5">
        <v>1</v>
      </c>
      <c r="Q338" s="5">
        <v>1</v>
      </c>
      <c r="R338" s="5">
        <v>0</v>
      </c>
      <c r="S338" s="5">
        <v>1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1</v>
      </c>
      <c r="AG338" s="18">
        <v>1.8473999999999999</v>
      </c>
      <c r="AH338" s="19">
        <v>1</v>
      </c>
      <c r="AI338" s="19">
        <v>1</v>
      </c>
    </row>
    <row r="339" spans="1:35" ht="10.5" customHeight="1" x14ac:dyDescent="0.25">
      <c r="A339" s="5">
        <v>2722</v>
      </c>
      <c r="B339" s="5">
        <v>301110</v>
      </c>
      <c r="C339" s="5" t="s">
        <v>1096</v>
      </c>
      <c r="D339" s="5" t="s">
        <v>1097</v>
      </c>
      <c r="E339" s="15" t="s">
        <v>2</v>
      </c>
      <c r="F339" s="16">
        <f>+IF('Copia de TABLA'!$E339 &lt;&gt; "", 1, 0)</f>
        <v>1</v>
      </c>
      <c r="G339" s="15" t="s">
        <v>84</v>
      </c>
      <c r="H339" s="16">
        <f>+IF('Copia de TABLA'!$G339 &lt;&gt; "", 1, 0)</f>
        <v>1</v>
      </c>
      <c r="I339" s="15" t="s">
        <v>958</v>
      </c>
      <c r="J339" s="16">
        <f>+IF('Copia de TABLA'!$I339 &lt;&gt; "", 1, 0)</f>
        <v>1</v>
      </c>
      <c r="K339" s="16">
        <f>+IF(AND('Copia de TABLA'!$F339=1,'Copia de TABLA'!$H339=1,'Copia de TABLA'!$J339=1), 1, 0)</f>
        <v>1</v>
      </c>
      <c r="L339" s="16">
        <v>1</v>
      </c>
      <c r="M339" s="5" t="s">
        <v>1096</v>
      </c>
      <c r="N339" s="5" t="s">
        <v>1098</v>
      </c>
      <c r="O339" s="17">
        <v>45227</v>
      </c>
      <c r="P339" s="5">
        <v>1</v>
      </c>
      <c r="Q339" s="5">
        <v>1</v>
      </c>
      <c r="R339" s="5">
        <v>1</v>
      </c>
      <c r="S339" s="5">
        <v>1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1</v>
      </c>
      <c r="AG339" s="18">
        <v>2.4826999999999999</v>
      </c>
      <c r="AH339" s="19">
        <v>37</v>
      </c>
      <c r="AI339" s="19">
        <v>42</v>
      </c>
    </row>
    <row r="340" spans="1:35" ht="10.5" customHeight="1" x14ac:dyDescent="0.25">
      <c r="A340" s="5">
        <v>3069</v>
      </c>
      <c r="B340" s="5">
        <v>301301</v>
      </c>
      <c r="C340" s="5"/>
      <c r="D340" s="5" t="s">
        <v>1099</v>
      </c>
      <c r="E340" s="15" t="s">
        <v>2</v>
      </c>
      <c r="F340" s="16">
        <v>1</v>
      </c>
      <c r="G340" s="15" t="s">
        <v>15</v>
      </c>
      <c r="H340" s="16">
        <f>+IF('Copia de TABLA'!$G340 &lt;&gt; "", 1, 0)</f>
        <v>1</v>
      </c>
      <c r="I340" s="15" t="s">
        <v>59</v>
      </c>
      <c r="J340" s="16">
        <f>+IF('Copia de TABLA'!$I340 &lt;&gt; "", 1, 0)</f>
        <v>1</v>
      </c>
      <c r="K340" s="16">
        <f>+IF(AND('Copia de TABLA'!$F340=1,'Copia de TABLA'!$H340=1,'Copia de TABLA'!$J340=1), 1, 0)</f>
        <v>1</v>
      </c>
      <c r="L340" s="16">
        <v>1</v>
      </c>
      <c r="M340" s="5" t="s">
        <v>163</v>
      </c>
      <c r="N340" s="5" t="s">
        <v>1100</v>
      </c>
      <c r="O340" s="17">
        <v>45230</v>
      </c>
      <c r="P340" s="5">
        <v>1</v>
      </c>
      <c r="Q340" s="5">
        <v>1</v>
      </c>
      <c r="R340" s="5">
        <v>0</v>
      </c>
      <c r="S340" s="5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1</v>
      </c>
      <c r="AG340" s="18">
        <v>3777.1873000000101</v>
      </c>
      <c r="AH340" s="19">
        <v>6128</v>
      </c>
      <c r="AI340" s="19">
        <v>7006</v>
      </c>
    </row>
    <row r="341" spans="1:35" ht="10.5" hidden="1" customHeight="1" x14ac:dyDescent="0.25">
      <c r="A341" s="5">
        <v>3070</v>
      </c>
      <c r="B341" s="5">
        <v>301695</v>
      </c>
      <c r="C341" s="5"/>
      <c r="D341" s="5" t="s">
        <v>1101</v>
      </c>
      <c r="E341" s="15"/>
      <c r="F341" s="16">
        <f>+IF('Copia de TABLA'!$E341 &lt;&gt; "", 1, 0)</f>
        <v>0</v>
      </c>
      <c r="G341" s="15"/>
      <c r="H341" s="16">
        <f>+IF('Copia de TABLA'!$G341 &lt;&gt; "", 1, 0)</f>
        <v>0</v>
      </c>
      <c r="I341" s="15"/>
      <c r="J341" s="16">
        <f>+IF('Copia de TABLA'!$I341 &lt;&gt; "", 1, 0)</f>
        <v>0</v>
      </c>
      <c r="K341" s="16">
        <f>+IF(AND('Copia de TABLA'!$F341=1,'Copia de TABLA'!$H341=1,'Copia de TABLA'!$J341=1), 1, 0)</f>
        <v>0</v>
      </c>
      <c r="L341" s="16"/>
      <c r="M341" s="5" t="s">
        <v>1102</v>
      </c>
      <c r="N341" s="5" t="s">
        <v>1103</v>
      </c>
      <c r="O341" s="17">
        <v>45230</v>
      </c>
      <c r="P341" s="5">
        <v>1</v>
      </c>
      <c r="Q341" s="5">
        <v>1</v>
      </c>
      <c r="R341" s="5">
        <v>1</v>
      </c>
      <c r="S341" s="5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1</v>
      </c>
      <c r="AG341" s="18">
        <v>279.82409999999999</v>
      </c>
      <c r="AH341" s="19">
        <v>877</v>
      </c>
      <c r="AI341" s="19">
        <v>952</v>
      </c>
    </row>
    <row r="342" spans="1:35" ht="10.5" hidden="1" customHeight="1" x14ac:dyDescent="0.25">
      <c r="A342" s="5">
        <v>2802</v>
      </c>
      <c r="B342" s="5">
        <v>301802</v>
      </c>
      <c r="C342" s="5"/>
      <c r="D342" s="5" t="s">
        <v>1104</v>
      </c>
      <c r="E342" s="15"/>
      <c r="F342" s="16">
        <f>+IF('Copia de TABLA'!$E342 &lt;&gt; "", 1, 0)</f>
        <v>0</v>
      </c>
      <c r="G342" s="15"/>
      <c r="H342" s="16">
        <f>+IF('Copia de TABLA'!$G342 &lt;&gt; "", 1, 0)</f>
        <v>0</v>
      </c>
      <c r="I342" s="15"/>
      <c r="J342" s="16">
        <f>+IF('Copia de TABLA'!$I342 &lt;&gt; "", 1, 0)</f>
        <v>0</v>
      </c>
      <c r="K342" s="16">
        <f>+IF(AND('Copia de TABLA'!$F342=1,'Copia de TABLA'!$H342=1,'Copia de TABLA'!$J342=1), 1, 0)</f>
        <v>0</v>
      </c>
      <c r="L342" s="16"/>
      <c r="M342" s="5" t="s">
        <v>1105</v>
      </c>
      <c r="N342" s="5" t="s">
        <v>1106</v>
      </c>
      <c r="O342" s="17">
        <v>45229</v>
      </c>
      <c r="P342" s="5">
        <v>1</v>
      </c>
      <c r="Q342" s="5">
        <v>1</v>
      </c>
      <c r="R342" s="5">
        <v>1</v>
      </c>
      <c r="S342" s="5">
        <v>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</v>
      </c>
      <c r="AG342" s="18">
        <v>23.932500000000001</v>
      </c>
      <c r="AH342" s="19">
        <v>34</v>
      </c>
      <c r="AI342" s="19">
        <v>36</v>
      </c>
    </row>
    <row r="343" spans="1:35" ht="10.5" customHeight="1" x14ac:dyDescent="0.25">
      <c r="A343" s="5">
        <v>735</v>
      </c>
      <c r="B343" s="5">
        <v>301803</v>
      </c>
      <c r="C343" s="5"/>
      <c r="D343" s="5" t="s">
        <v>1107</v>
      </c>
      <c r="E343" s="15" t="s">
        <v>2</v>
      </c>
      <c r="F343" s="16">
        <f>+IF('Copia de TABLA'!$E343 &lt;&gt; "", 1, 0)</f>
        <v>1</v>
      </c>
      <c r="G343" s="15" t="s">
        <v>84</v>
      </c>
      <c r="H343" s="16">
        <f>+IF('Copia de TABLA'!$G343 &lt;&gt; "", 1, 0)</f>
        <v>1</v>
      </c>
      <c r="I343" s="15" t="s">
        <v>873</v>
      </c>
      <c r="J343" s="16">
        <f>+IF('Copia de TABLA'!$I343 &lt;&gt; "", 1, 0)</f>
        <v>1</v>
      </c>
      <c r="K343" s="16">
        <f>+IF(AND('Copia de TABLA'!$F343=1,'Copia de TABLA'!$H343=1,'Copia de TABLA'!$J343=1), 1, 0)</f>
        <v>1</v>
      </c>
      <c r="L343" s="16">
        <v>1</v>
      </c>
      <c r="M343" s="5" t="s">
        <v>1108</v>
      </c>
      <c r="N343" s="5" t="s">
        <v>1109</v>
      </c>
      <c r="O343" s="17">
        <v>45072</v>
      </c>
      <c r="P343" s="5">
        <v>1</v>
      </c>
      <c r="Q343" s="5">
        <v>1</v>
      </c>
      <c r="R343" s="5">
        <v>0</v>
      </c>
      <c r="S343" s="5">
        <v>1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1</v>
      </c>
      <c r="AG343" s="18">
        <v>0.16669999999999999</v>
      </c>
      <c r="AH343" s="19">
        <v>3</v>
      </c>
      <c r="AI343" s="19">
        <v>3</v>
      </c>
    </row>
    <row r="344" spans="1:35" ht="10.5" customHeight="1" x14ac:dyDescent="0.25">
      <c r="A344" s="5">
        <v>1534</v>
      </c>
      <c r="B344" s="5">
        <v>301805</v>
      </c>
      <c r="C344" s="5"/>
      <c r="D344" s="5" t="s">
        <v>1110</v>
      </c>
      <c r="E344" s="15" t="s">
        <v>2</v>
      </c>
      <c r="F344" s="16">
        <f>+IF('Copia de TABLA'!$E344 &lt;&gt; "", 1, 0)</f>
        <v>1</v>
      </c>
      <c r="G344" s="15" t="s">
        <v>84</v>
      </c>
      <c r="H344" s="16">
        <f>+IF('Copia de TABLA'!$G344 &lt;&gt; "", 1, 0)</f>
        <v>1</v>
      </c>
      <c r="I344" s="15" t="s">
        <v>948</v>
      </c>
      <c r="J344" s="16">
        <f>+IF('Copia de TABLA'!$I344 &lt;&gt; "", 1, 0)</f>
        <v>1</v>
      </c>
      <c r="K344" s="16">
        <f>+IF(AND('Copia de TABLA'!$F344=1,'Copia de TABLA'!$H344=1,'Copia de TABLA'!$J344=1), 1, 0)</f>
        <v>1</v>
      </c>
      <c r="L344" s="16">
        <v>1</v>
      </c>
      <c r="M344" s="5" t="s">
        <v>1110</v>
      </c>
      <c r="N344" s="5" t="s">
        <v>1111</v>
      </c>
      <c r="O344" s="17">
        <v>45175</v>
      </c>
      <c r="P344" s="5">
        <v>1</v>
      </c>
      <c r="Q344" s="5">
        <v>1</v>
      </c>
      <c r="R344" s="5">
        <v>1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1</v>
      </c>
      <c r="AG344" s="18">
        <v>0.47510000000000002</v>
      </c>
      <c r="AH344" s="19">
        <v>2</v>
      </c>
      <c r="AI344" s="19">
        <v>2</v>
      </c>
    </row>
    <row r="345" spans="1:35" ht="10.5" customHeight="1" x14ac:dyDescent="0.25">
      <c r="A345" s="5">
        <v>179</v>
      </c>
      <c r="B345" s="5">
        <v>301806</v>
      </c>
      <c r="C345" s="5"/>
      <c r="D345" s="5" t="s">
        <v>1112</v>
      </c>
      <c r="E345" s="15" t="s">
        <v>2</v>
      </c>
      <c r="F345" s="16">
        <f>+IF('Copia de TABLA'!$E345 &lt;&gt; "", 1, 0)</f>
        <v>1</v>
      </c>
      <c r="G345" s="15" t="s">
        <v>84</v>
      </c>
      <c r="H345" s="16">
        <f>+IF('Copia de TABLA'!$G345 &lt;&gt; "", 1, 0)</f>
        <v>1</v>
      </c>
      <c r="I345" s="15" t="s">
        <v>958</v>
      </c>
      <c r="J345" s="16">
        <f>+IF('Copia de TABLA'!$I345 &lt;&gt; "", 1, 0)</f>
        <v>1</v>
      </c>
      <c r="K345" s="16">
        <f>+IF(AND('Copia de TABLA'!$F345=1,'Copia de TABLA'!$H345=1,'Copia de TABLA'!$J345=1), 1, 0)</f>
        <v>1</v>
      </c>
      <c r="L345" s="16">
        <v>1</v>
      </c>
      <c r="M345" s="5" t="s">
        <v>1113</v>
      </c>
      <c r="N345" s="5" t="s">
        <v>1114</v>
      </c>
      <c r="O345" s="17">
        <v>44886</v>
      </c>
      <c r="P345" s="5">
        <v>0</v>
      </c>
      <c r="Q345" s="5">
        <v>1</v>
      </c>
      <c r="R345" s="5">
        <v>0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18">
        <v>0.78520000000000001</v>
      </c>
      <c r="AH345" s="19">
        <v>1</v>
      </c>
      <c r="AI345" s="19">
        <v>1</v>
      </c>
    </row>
    <row r="346" spans="1:35" ht="10.5" hidden="1" customHeight="1" x14ac:dyDescent="0.25">
      <c r="A346" s="5">
        <v>2155</v>
      </c>
      <c r="B346" s="5">
        <v>301810</v>
      </c>
      <c r="C346" s="5"/>
      <c r="D346" s="5" t="s">
        <v>1115</v>
      </c>
      <c r="E346" s="15"/>
      <c r="F346" s="16">
        <f>+IF('Copia de TABLA'!$E346 &lt;&gt; "", 1, 0)</f>
        <v>0</v>
      </c>
      <c r="G346" s="15"/>
      <c r="H346" s="16">
        <f>+IF('Copia de TABLA'!$G346 &lt;&gt; "", 1, 0)</f>
        <v>0</v>
      </c>
      <c r="I346" s="15"/>
      <c r="J346" s="16">
        <f>+IF('Copia de TABLA'!$I346 &lt;&gt; "", 1, 0)</f>
        <v>0</v>
      </c>
      <c r="K346" s="16">
        <f>+IF(AND('Copia de TABLA'!$F346=1,'Copia de TABLA'!$H346=1,'Copia de TABLA'!$J346=1), 1, 0)</f>
        <v>0</v>
      </c>
      <c r="L346" s="16"/>
      <c r="M346" s="5" t="s">
        <v>1116</v>
      </c>
      <c r="N346" s="5" t="s">
        <v>1117</v>
      </c>
      <c r="O346" s="17">
        <v>45213</v>
      </c>
      <c r="P346" s="5">
        <v>1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1</v>
      </c>
      <c r="AG346" s="18">
        <v>7.1043000000000003</v>
      </c>
      <c r="AH346" s="19">
        <v>21</v>
      </c>
      <c r="AI346" s="19">
        <v>21</v>
      </c>
    </row>
    <row r="347" spans="1:35" ht="10.5" customHeight="1" x14ac:dyDescent="0.25">
      <c r="A347" s="5">
        <v>1759</v>
      </c>
      <c r="B347" s="5">
        <v>301812</v>
      </c>
      <c r="C347" s="5"/>
      <c r="D347" s="5" t="s">
        <v>1118</v>
      </c>
      <c r="E347" s="15" t="s">
        <v>2</v>
      </c>
      <c r="F347" s="16">
        <f>+IF('Copia de TABLA'!$E347 &lt;&gt; "", 1, 0)</f>
        <v>1</v>
      </c>
      <c r="G347" s="15" t="s">
        <v>84</v>
      </c>
      <c r="H347" s="16">
        <f>+IF('Copia de TABLA'!$G347 &lt;&gt; "", 1, 0)</f>
        <v>1</v>
      </c>
      <c r="I347" s="15" t="s">
        <v>944</v>
      </c>
      <c r="J347" s="16">
        <f>+IF('Copia de TABLA'!$I347 &lt;&gt; "", 1, 0)</f>
        <v>1</v>
      </c>
      <c r="K347" s="16">
        <f>+IF(AND('Copia de TABLA'!$F347=1,'Copia de TABLA'!$H347=1,'Copia de TABLA'!$J347=1), 1, 0)</f>
        <v>1</v>
      </c>
      <c r="L347" s="16">
        <v>1</v>
      </c>
      <c r="M347" s="5" t="s">
        <v>1118</v>
      </c>
      <c r="N347" s="5" t="s">
        <v>1119</v>
      </c>
      <c r="O347" s="17">
        <v>45194</v>
      </c>
      <c r="P347" s="5">
        <v>1</v>
      </c>
      <c r="Q347" s="5">
        <v>1</v>
      </c>
      <c r="R347" s="5">
        <v>0</v>
      </c>
      <c r="S347" s="5">
        <v>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1</v>
      </c>
      <c r="AG347" s="18">
        <v>19.1432</v>
      </c>
      <c r="AH347" s="19">
        <v>39</v>
      </c>
      <c r="AI347" s="19">
        <v>39</v>
      </c>
    </row>
    <row r="348" spans="1:35" ht="10.5" customHeight="1" x14ac:dyDescent="0.25">
      <c r="A348" s="5">
        <v>601</v>
      </c>
      <c r="B348" s="5">
        <v>301814</v>
      </c>
      <c r="C348" s="5"/>
      <c r="D348" s="5" t="s">
        <v>1120</v>
      </c>
      <c r="E348" s="15" t="s">
        <v>2</v>
      </c>
      <c r="F348" s="16">
        <f>+IF('Copia de TABLA'!$E348 &lt;&gt; "", 1, 0)</f>
        <v>1</v>
      </c>
      <c r="G348" s="15" t="s">
        <v>84</v>
      </c>
      <c r="H348" s="16">
        <f>+IF('Copia de TABLA'!$G348 &lt;&gt; "", 1, 0)</f>
        <v>1</v>
      </c>
      <c r="I348" s="15" t="s">
        <v>995</v>
      </c>
      <c r="J348" s="16">
        <f>+IF('Copia de TABLA'!$I348 &lt;&gt; "", 1, 0)</f>
        <v>1</v>
      </c>
      <c r="K348" s="16">
        <f>+IF(AND('Copia de TABLA'!$F348=1,'Copia de TABLA'!$H348=1,'Copia de TABLA'!$J348=1), 1, 0)</f>
        <v>1</v>
      </c>
      <c r="L348" s="16">
        <v>1</v>
      </c>
      <c r="M348" s="5" t="s">
        <v>1121</v>
      </c>
      <c r="N348" s="5" t="s">
        <v>1122</v>
      </c>
      <c r="O348" s="17">
        <v>45044</v>
      </c>
      <c r="P348" s="5">
        <v>1</v>
      </c>
      <c r="Q348" s="5">
        <v>1</v>
      </c>
      <c r="R348" s="5">
        <v>0</v>
      </c>
      <c r="S348" s="5">
        <v>1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</v>
      </c>
      <c r="AG348" s="18">
        <v>4.2799999999999998E-2</v>
      </c>
      <c r="AH348" s="19">
        <v>1</v>
      </c>
      <c r="AI348" s="19">
        <v>1</v>
      </c>
    </row>
    <row r="349" spans="1:35" ht="10.5" customHeight="1" x14ac:dyDescent="0.25">
      <c r="A349" s="5">
        <v>2611</v>
      </c>
      <c r="B349" s="5">
        <v>301815</v>
      </c>
      <c r="C349" s="5"/>
      <c r="D349" s="5" t="s">
        <v>1123</v>
      </c>
      <c r="E349" s="15" t="s">
        <v>2</v>
      </c>
      <c r="F349" s="16">
        <f>+IF('Copia de TABLA'!$E349 &lt;&gt; "", 1, 0)</f>
        <v>1</v>
      </c>
      <c r="G349" s="15" t="s">
        <v>84</v>
      </c>
      <c r="H349" s="16">
        <f>+IF('Copia de TABLA'!$G349 &lt;&gt; "", 1, 0)</f>
        <v>1</v>
      </c>
      <c r="I349" s="15" t="s">
        <v>1124</v>
      </c>
      <c r="J349" s="16">
        <f>+IF('Copia de TABLA'!$I349 &lt;&gt; "", 1, 0)</f>
        <v>1</v>
      </c>
      <c r="K349" s="16">
        <f>+IF(AND('Copia de TABLA'!$F349=1,'Copia de TABLA'!$H349=1,'Copia de TABLA'!$J349=1), 1, 0)</f>
        <v>1</v>
      </c>
      <c r="L349" s="16">
        <v>1</v>
      </c>
      <c r="M349" s="5" t="s">
        <v>1125</v>
      </c>
      <c r="N349" s="5" t="s">
        <v>1126</v>
      </c>
      <c r="O349" s="17">
        <v>45225</v>
      </c>
      <c r="P349" s="5">
        <v>1</v>
      </c>
      <c r="Q349" s="5">
        <v>1</v>
      </c>
      <c r="R349" s="5">
        <v>0</v>
      </c>
      <c r="S349" s="5">
        <v>1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1</v>
      </c>
      <c r="AG349" s="18">
        <v>3.3715999999999999</v>
      </c>
      <c r="AH349" s="19">
        <v>49</v>
      </c>
      <c r="AI349" s="19">
        <v>50</v>
      </c>
    </row>
    <row r="350" spans="1:35" ht="10.5" customHeight="1" x14ac:dyDescent="0.25">
      <c r="A350" s="5">
        <v>1175</v>
      </c>
      <c r="B350" s="5">
        <v>301817</v>
      </c>
      <c r="C350" s="5"/>
      <c r="D350" s="5" t="s">
        <v>1127</v>
      </c>
      <c r="E350" s="15" t="s">
        <v>2</v>
      </c>
      <c r="F350" s="16">
        <f>+IF('Copia de TABLA'!$E350 &lt;&gt; "", 1, 0)</f>
        <v>1</v>
      </c>
      <c r="G350" s="15" t="s">
        <v>84</v>
      </c>
      <c r="H350" s="16">
        <f>+IF('Copia de TABLA'!$G350 &lt;&gt; "", 1, 0)</f>
        <v>1</v>
      </c>
      <c r="I350" s="15" t="s">
        <v>1124</v>
      </c>
      <c r="J350" s="16">
        <f>+IF('Copia de TABLA'!$I350 &lt;&gt; "", 1, 0)</f>
        <v>1</v>
      </c>
      <c r="K350" s="16">
        <f>+IF(AND('Copia de TABLA'!$F350=1,'Copia de TABLA'!$H350=1,'Copia de TABLA'!$J350=1), 1, 0)</f>
        <v>1</v>
      </c>
      <c r="L350" s="16">
        <v>1</v>
      </c>
      <c r="M350" s="5" t="s">
        <v>1128</v>
      </c>
      <c r="N350" s="5" t="s">
        <v>1129</v>
      </c>
      <c r="O350" s="17">
        <v>45133</v>
      </c>
      <c r="P350" s="5">
        <v>1</v>
      </c>
      <c r="Q350" s="5">
        <v>1</v>
      </c>
      <c r="R350" s="5">
        <v>0</v>
      </c>
      <c r="S350" s="5">
        <v>1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1</v>
      </c>
      <c r="AG350" s="18">
        <v>1.8202</v>
      </c>
      <c r="AH350" s="19">
        <v>7</v>
      </c>
      <c r="AI350" s="19">
        <v>7</v>
      </c>
    </row>
    <row r="351" spans="1:35" ht="10.5" customHeight="1" x14ac:dyDescent="0.25">
      <c r="A351" s="5">
        <v>318</v>
      </c>
      <c r="B351" s="5">
        <v>301818</v>
      </c>
      <c r="C351" s="5"/>
      <c r="D351" s="5" t="s">
        <v>1130</v>
      </c>
      <c r="E351" s="15" t="s">
        <v>2</v>
      </c>
      <c r="F351" s="16">
        <f>+IF('Copia de TABLA'!$E351 &lt;&gt; "", 1, 0)</f>
        <v>1</v>
      </c>
      <c r="G351" s="15" t="s">
        <v>84</v>
      </c>
      <c r="H351" s="16">
        <f>+IF('Copia de TABLA'!$G351 &lt;&gt; "", 1, 0)</f>
        <v>1</v>
      </c>
      <c r="I351" s="15" t="s">
        <v>958</v>
      </c>
      <c r="J351" s="16">
        <f>+IF('Copia de TABLA'!$I351 &lt;&gt; "", 1, 0)</f>
        <v>1</v>
      </c>
      <c r="K351" s="16">
        <f>+IF(AND('Copia de TABLA'!$F351=1,'Copia de TABLA'!$H351=1,'Copia de TABLA'!$J351=1), 1, 0)</f>
        <v>1</v>
      </c>
      <c r="L351" s="16">
        <v>1</v>
      </c>
      <c r="M351" s="5" t="s">
        <v>1131</v>
      </c>
      <c r="N351" s="5" t="s">
        <v>1132</v>
      </c>
      <c r="O351" s="17">
        <v>44948</v>
      </c>
      <c r="P351" s="5">
        <v>1</v>
      </c>
      <c r="Q351" s="5">
        <v>1</v>
      </c>
      <c r="R351" s="5">
        <v>0</v>
      </c>
      <c r="S351" s="5">
        <v>1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</v>
      </c>
      <c r="AG351" s="18">
        <v>0.1326</v>
      </c>
      <c r="AH351" s="19">
        <v>1</v>
      </c>
      <c r="AI351" s="19">
        <v>1</v>
      </c>
    </row>
    <row r="352" spans="1:35" ht="10.5" customHeight="1" x14ac:dyDescent="0.25">
      <c r="A352" s="5">
        <v>660</v>
      </c>
      <c r="B352" s="5">
        <v>301819</v>
      </c>
      <c r="C352" s="5"/>
      <c r="D352" s="5" t="s">
        <v>1133</v>
      </c>
      <c r="E352" s="15" t="s">
        <v>2</v>
      </c>
      <c r="F352" s="16">
        <f>+IF('Copia de TABLA'!$E352 &lt;&gt; "", 1, 0)</f>
        <v>1</v>
      </c>
      <c r="G352" s="15" t="s">
        <v>84</v>
      </c>
      <c r="H352" s="16">
        <f>+IF('Copia de TABLA'!$G352 &lt;&gt; "", 1, 0)</f>
        <v>1</v>
      </c>
      <c r="I352" s="15" t="s">
        <v>1134</v>
      </c>
      <c r="J352" s="16">
        <f>+IF('Copia de TABLA'!$I352 &lt;&gt; "", 1, 0)</f>
        <v>1</v>
      </c>
      <c r="K352" s="16">
        <f>+IF(AND('Copia de TABLA'!$F352=1,'Copia de TABLA'!$H352=1,'Copia de TABLA'!$J352=1), 1, 0)</f>
        <v>1</v>
      </c>
      <c r="L352" s="16">
        <v>1</v>
      </c>
      <c r="M352" s="5" t="s">
        <v>1135</v>
      </c>
      <c r="N352" s="5" t="s">
        <v>1136</v>
      </c>
      <c r="O352" s="17">
        <v>45057</v>
      </c>
      <c r="P352" s="5">
        <v>1</v>
      </c>
      <c r="Q352" s="5">
        <v>1</v>
      </c>
      <c r="R352" s="5">
        <v>0</v>
      </c>
      <c r="S352" s="5">
        <v>1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18">
        <v>0</v>
      </c>
      <c r="AH352" s="19">
        <v>1</v>
      </c>
      <c r="AI352" s="19">
        <v>1</v>
      </c>
    </row>
    <row r="353" spans="1:35" ht="10.5" customHeight="1" x14ac:dyDescent="0.25">
      <c r="A353" s="5">
        <v>505</v>
      </c>
      <c r="B353" s="5">
        <v>301823</v>
      </c>
      <c r="C353" s="5"/>
      <c r="D353" s="5" t="s">
        <v>1137</v>
      </c>
      <c r="E353" s="15" t="s">
        <v>2</v>
      </c>
      <c r="F353" s="16">
        <f>+IF('Copia de TABLA'!$E353 &lt;&gt; "", 1, 0)</f>
        <v>1</v>
      </c>
      <c r="G353" s="15" t="s">
        <v>84</v>
      </c>
      <c r="H353" s="16">
        <f>+IF('Copia de TABLA'!$G353 &lt;&gt; "", 1, 0)</f>
        <v>1</v>
      </c>
      <c r="I353" s="15" t="s">
        <v>1124</v>
      </c>
      <c r="J353" s="16">
        <f>+IF('Copia de TABLA'!$I353 &lt;&gt; "", 1, 0)</f>
        <v>1</v>
      </c>
      <c r="K353" s="16">
        <f>+IF(AND('Copia de TABLA'!$F353=1,'Copia de TABLA'!$H353=1,'Copia de TABLA'!$J353=1), 1, 0)</f>
        <v>1</v>
      </c>
      <c r="L353" s="16">
        <v>1</v>
      </c>
      <c r="M353" s="5" t="s">
        <v>1138</v>
      </c>
      <c r="N353" s="5" t="s">
        <v>1139</v>
      </c>
      <c r="O353" s="17">
        <v>45017</v>
      </c>
      <c r="P353" s="5">
        <v>1</v>
      </c>
      <c r="Q353" s="5">
        <v>1</v>
      </c>
      <c r="R353" s="5">
        <v>0</v>
      </c>
      <c r="S353" s="5">
        <v>1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1</v>
      </c>
      <c r="AG353" s="18">
        <v>1.04E-2</v>
      </c>
      <c r="AH353" s="19">
        <v>1</v>
      </c>
      <c r="AI353" s="19">
        <v>1</v>
      </c>
    </row>
    <row r="354" spans="1:35" ht="10.5" hidden="1" customHeight="1" x14ac:dyDescent="0.25">
      <c r="A354" s="5">
        <v>339</v>
      </c>
      <c r="B354" s="5">
        <v>301829</v>
      </c>
      <c r="C354" s="5"/>
      <c r="D354" s="5" t="s">
        <v>1140</v>
      </c>
      <c r="E354" s="15"/>
      <c r="F354" s="16">
        <f>+IF('Copia de TABLA'!$E354 &lt;&gt; "", 1, 0)</f>
        <v>0</v>
      </c>
      <c r="G354" s="15"/>
      <c r="H354" s="16">
        <f>+IF('Copia de TABLA'!$G354 &lt;&gt; "", 1, 0)</f>
        <v>0</v>
      </c>
      <c r="I354" s="15"/>
      <c r="J354" s="16">
        <f>+IF('Copia de TABLA'!$I354 &lt;&gt; "", 1, 0)</f>
        <v>0</v>
      </c>
      <c r="K354" s="16">
        <f>+IF(AND('Copia de TABLA'!$F354=1,'Copia de TABLA'!$H354=1,'Copia de TABLA'!$J354=1), 1, 0)</f>
        <v>0</v>
      </c>
      <c r="L354" s="16"/>
      <c r="M354" s="5" t="s">
        <v>1141</v>
      </c>
      <c r="N354" s="5" t="s">
        <v>1142</v>
      </c>
      <c r="O354" s="17">
        <v>44958</v>
      </c>
      <c r="P354" s="5">
        <v>1</v>
      </c>
      <c r="Q354" s="5">
        <v>1</v>
      </c>
      <c r="R354" s="5">
        <v>0</v>
      </c>
      <c r="S354" s="5">
        <v>1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</v>
      </c>
      <c r="AG354" s="18">
        <v>0.1183</v>
      </c>
      <c r="AH354" s="19">
        <v>2</v>
      </c>
      <c r="AI354" s="19">
        <v>2</v>
      </c>
    </row>
    <row r="355" spans="1:35" ht="10.5" customHeight="1" x14ac:dyDescent="0.25">
      <c r="A355" s="5">
        <v>2297</v>
      </c>
      <c r="B355" s="5">
        <v>301831</v>
      </c>
      <c r="C355" s="5"/>
      <c r="D355" s="5" t="s">
        <v>1143</v>
      </c>
      <c r="E355" s="15" t="s">
        <v>2</v>
      </c>
      <c r="F355" s="16">
        <f>+IF('Copia de TABLA'!$E355 &lt;&gt; "", 1, 0)</f>
        <v>1</v>
      </c>
      <c r="G355" s="15" t="s">
        <v>84</v>
      </c>
      <c r="H355" s="16">
        <f>+IF('Copia de TABLA'!$G355 &lt;&gt; "", 1, 0)</f>
        <v>1</v>
      </c>
      <c r="I355" s="15" t="s">
        <v>1144</v>
      </c>
      <c r="J355" s="16">
        <f>+IF('Copia de TABLA'!$I355 &lt;&gt; "", 1, 0)</f>
        <v>1</v>
      </c>
      <c r="K355" s="16">
        <f>+IF(AND('Copia de TABLA'!$F355=1,'Copia de TABLA'!$H355=1,'Copia de TABLA'!$J355=1), 1, 0)</f>
        <v>1</v>
      </c>
      <c r="L355" s="16">
        <v>1</v>
      </c>
      <c r="M355" s="5" t="s">
        <v>1145</v>
      </c>
      <c r="N355" s="5" t="s">
        <v>1146</v>
      </c>
      <c r="O355" s="17">
        <v>45218</v>
      </c>
      <c r="P355" s="5">
        <v>1</v>
      </c>
      <c r="Q355" s="5">
        <v>1</v>
      </c>
      <c r="R355" s="5">
        <v>0</v>
      </c>
      <c r="S355" s="5">
        <v>1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1</v>
      </c>
      <c r="AG355" s="18">
        <v>17.472300000000001</v>
      </c>
      <c r="AH355" s="19">
        <v>135</v>
      </c>
      <c r="AI355" s="19">
        <v>136</v>
      </c>
    </row>
    <row r="356" spans="1:35" ht="10.5" hidden="1" customHeight="1" x14ac:dyDescent="0.25">
      <c r="A356" s="5">
        <v>1620</v>
      </c>
      <c r="B356" s="5">
        <v>301833</v>
      </c>
      <c r="C356" s="5"/>
      <c r="D356" s="5" t="s">
        <v>1147</v>
      </c>
      <c r="E356" s="15"/>
      <c r="F356" s="16">
        <f>+IF('Copia de TABLA'!$E356 &lt;&gt; "", 1, 0)</f>
        <v>0</v>
      </c>
      <c r="G356" s="15"/>
      <c r="H356" s="16">
        <f>+IF('Copia de TABLA'!$G356 &lt;&gt; "", 1, 0)</f>
        <v>0</v>
      </c>
      <c r="I356" s="15"/>
      <c r="J356" s="16">
        <f>+IF('Copia de TABLA'!$I356 &lt;&gt; "", 1, 0)</f>
        <v>0</v>
      </c>
      <c r="K356" s="16">
        <f>+IF(AND('Copia de TABLA'!$F356=1,'Copia de TABLA'!$H356=1,'Copia de TABLA'!$J356=1), 1, 0)</f>
        <v>0</v>
      </c>
      <c r="L356" s="16"/>
      <c r="M356" s="5" t="s">
        <v>1148</v>
      </c>
      <c r="N356" s="5" t="s">
        <v>1149</v>
      </c>
      <c r="O356" s="17">
        <v>45182</v>
      </c>
      <c r="P356" s="5">
        <v>1</v>
      </c>
      <c r="Q356" s="5">
        <v>1</v>
      </c>
      <c r="R356" s="5">
        <v>1</v>
      </c>
      <c r="S356" s="5">
        <v>1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1</v>
      </c>
      <c r="AG356" s="18">
        <v>1.2369000000000001</v>
      </c>
      <c r="AH356" s="19">
        <v>7</v>
      </c>
      <c r="AI356" s="19">
        <v>7</v>
      </c>
    </row>
    <row r="357" spans="1:35" ht="10.5" customHeight="1" x14ac:dyDescent="0.25">
      <c r="A357" s="5">
        <v>846</v>
      </c>
      <c r="B357" s="5">
        <v>301838</v>
      </c>
      <c r="C357" s="5"/>
      <c r="D357" s="5" t="s">
        <v>1150</v>
      </c>
      <c r="E357" s="15" t="s">
        <v>2</v>
      </c>
      <c r="F357" s="16">
        <f>+IF('Copia de TABLA'!$E357 &lt;&gt; "", 1, 0)</f>
        <v>1</v>
      </c>
      <c r="G357" s="15" t="s">
        <v>84</v>
      </c>
      <c r="H357" s="16">
        <f>+IF('Copia de TABLA'!$G357 &lt;&gt; "", 1, 0)</f>
        <v>1</v>
      </c>
      <c r="I357" s="15" t="s">
        <v>958</v>
      </c>
      <c r="J357" s="16">
        <f>+IF('Copia de TABLA'!$I357 &lt;&gt; "", 1, 0)</f>
        <v>1</v>
      </c>
      <c r="K357" s="16">
        <f>+IF(AND('Copia de TABLA'!$F357=1,'Copia de TABLA'!$H357=1,'Copia de TABLA'!$J357=1), 1, 0)</f>
        <v>1</v>
      </c>
      <c r="L357" s="16">
        <v>1</v>
      </c>
      <c r="M357" s="5" t="s">
        <v>1150</v>
      </c>
      <c r="N357" s="5" t="s">
        <v>1151</v>
      </c>
      <c r="O357" s="17">
        <v>45090</v>
      </c>
      <c r="P357" s="5">
        <v>1</v>
      </c>
      <c r="Q357" s="5">
        <v>1</v>
      </c>
      <c r="R357" s="5">
        <v>0</v>
      </c>
      <c r="S357" s="5">
        <v>1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1</v>
      </c>
      <c r="AG357" s="18">
        <v>3.8822999999999999</v>
      </c>
      <c r="AH357" s="19">
        <v>16</v>
      </c>
      <c r="AI357" s="19">
        <v>16</v>
      </c>
    </row>
    <row r="358" spans="1:35" ht="10.5" hidden="1" customHeight="1" x14ac:dyDescent="0.25">
      <c r="A358" s="5">
        <v>2052</v>
      </c>
      <c r="B358" s="5">
        <v>301843</v>
      </c>
      <c r="C358" s="5"/>
      <c r="D358" s="5" t="s">
        <v>1152</v>
      </c>
      <c r="E358" s="15"/>
      <c r="F358" s="16">
        <f>+IF('Copia de TABLA'!$E358 &lt;&gt; "", 1, 0)</f>
        <v>0</v>
      </c>
      <c r="G358" s="15"/>
      <c r="H358" s="16">
        <f>+IF('Copia de TABLA'!$G358 &lt;&gt; "", 1, 0)</f>
        <v>0</v>
      </c>
      <c r="I358" s="15"/>
      <c r="J358" s="16">
        <f>+IF('Copia de TABLA'!$I358 &lt;&gt; "", 1, 0)</f>
        <v>0</v>
      </c>
      <c r="K358" s="16">
        <f>+IF(AND('Copia de TABLA'!$F358=1,'Copia de TABLA'!$H358=1,'Copia de TABLA'!$J358=1), 1, 0)</f>
        <v>0</v>
      </c>
      <c r="L358" s="16"/>
      <c r="M358" s="5" t="s">
        <v>1153</v>
      </c>
      <c r="N358" s="5" t="s">
        <v>1154</v>
      </c>
      <c r="O358" s="17">
        <v>45210</v>
      </c>
      <c r="P358" s="5">
        <v>1</v>
      </c>
      <c r="Q358" s="5">
        <v>1</v>
      </c>
      <c r="R358" s="5">
        <v>0</v>
      </c>
      <c r="S358" s="5">
        <v>1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1</v>
      </c>
      <c r="AG358" s="18">
        <v>0.74319999999999997</v>
      </c>
      <c r="AH358" s="19">
        <v>2</v>
      </c>
      <c r="AI358" s="19">
        <v>2</v>
      </c>
    </row>
    <row r="359" spans="1:35" ht="10.5" hidden="1" customHeight="1" x14ac:dyDescent="0.25">
      <c r="A359" s="5">
        <v>499</v>
      </c>
      <c r="B359" s="5">
        <v>301846</v>
      </c>
      <c r="C359" s="5"/>
      <c r="D359" s="5" t="s">
        <v>1155</v>
      </c>
      <c r="E359" s="15"/>
      <c r="F359" s="16">
        <f>+IF('Copia de TABLA'!$E359 &lt;&gt; "", 1, 0)</f>
        <v>0</v>
      </c>
      <c r="G359" s="15"/>
      <c r="H359" s="16">
        <f>+IF('Copia de TABLA'!$G359 &lt;&gt; "", 1, 0)</f>
        <v>0</v>
      </c>
      <c r="I359" s="15"/>
      <c r="J359" s="16">
        <f>+IF('Copia de TABLA'!$I359 &lt;&gt; "", 1, 0)</f>
        <v>0</v>
      </c>
      <c r="K359" s="16">
        <f>+IF(AND('Copia de TABLA'!$F359=1,'Copia de TABLA'!$H359=1,'Copia de TABLA'!$J359=1), 1, 0)</f>
        <v>0</v>
      </c>
      <c r="L359" s="16"/>
      <c r="M359" s="5" t="s">
        <v>1156</v>
      </c>
      <c r="N359" s="5" t="s">
        <v>1157</v>
      </c>
      <c r="O359" s="17">
        <v>45014</v>
      </c>
      <c r="P359" s="5">
        <v>1</v>
      </c>
      <c r="Q359" s="5">
        <v>1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1</v>
      </c>
      <c r="AG359" s="18">
        <v>6.6199999999999995E-2</v>
      </c>
      <c r="AH359" s="19">
        <v>2</v>
      </c>
      <c r="AI359" s="19">
        <v>2</v>
      </c>
    </row>
    <row r="360" spans="1:35" ht="10.5" hidden="1" customHeight="1" x14ac:dyDescent="0.25">
      <c r="A360" s="5">
        <v>777</v>
      </c>
      <c r="B360" s="5">
        <v>301847</v>
      </c>
      <c r="C360" s="5"/>
      <c r="D360" s="5" t="s">
        <v>528</v>
      </c>
      <c r="E360" s="15"/>
      <c r="F360" s="16">
        <f>+IF('Copia de TABLA'!$E360 &lt;&gt; "", 1, 0)</f>
        <v>0</v>
      </c>
      <c r="G360" s="15"/>
      <c r="H360" s="16">
        <f>+IF('Copia de TABLA'!$G360 &lt;&gt; "", 1, 0)</f>
        <v>0</v>
      </c>
      <c r="I360" s="15"/>
      <c r="J360" s="16">
        <f>+IF('Copia de TABLA'!$I360 &lt;&gt; "", 1, 0)</f>
        <v>0</v>
      </c>
      <c r="K360" s="16">
        <f>+IF(AND('Copia de TABLA'!$F360=1,'Copia de TABLA'!$H360=1,'Copia de TABLA'!$J360=1), 1, 0)</f>
        <v>0</v>
      </c>
      <c r="L360" s="16"/>
      <c r="M360" s="5" t="s">
        <v>1158</v>
      </c>
      <c r="N360" s="5" t="s">
        <v>531</v>
      </c>
      <c r="O360" s="17">
        <v>45080</v>
      </c>
      <c r="P360" s="5">
        <v>1</v>
      </c>
      <c r="Q360" s="5">
        <v>1</v>
      </c>
      <c r="R360" s="5">
        <v>0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1</v>
      </c>
      <c r="AG360" s="18">
        <v>1.2236</v>
      </c>
      <c r="AH360" s="19">
        <v>3</v>
      </c>
      <c r="AI360" s="19">
        <v>3</v>
      </c>
    </row>
    <row r="361" spans="1:35" ht="10.5" customHeight="1" x14ac:dyDescent="0.25">
      <c r="A361" s="5">
        <v>2001</v>
      </c>
      <c r="B361" s="5">
        <v>301848</v>
      </c>
      <c r="C361" s="5" t="s">
        <v>1159</v>
      </c>
      <c r="D361" s="5" t="s">
        <v>1160</v>
      </c>
      <c r="E361" s="15" t="s">
        <v>2</v>
      </c>
      <c r="F361" s="16">
        <f>+IF('Copia de TABLA'!$E361 &lt;&gt; "", 1, 0)</f>
        <v>1</v>
      </c>
      <c r="G361" s="15" t="s">
        <v>84</v>
      </c>
      <c r="H361" s="16">
        <f>+IF('Copia de TABLA'!$G361 &lt;&gt; "", 1, 0)</f>
        <v>1</v>
      </c>
      <c r="I361" s="15" t="s">
        <v>1161</v>
      </c>
      <c r="J361" s="16">
        <f>+IF('Copia de TABLA'!$I361 &lt;&gt; "", 1, 0)</f>
        <v>1</v>
      </c>
      <c r="K361" s="16">
        <f>+IF(AND('Copia de TABLA'!$F361=1,'Copia de TABLA'!$H361=1,'Copia de TABLA'!$J361=1), 1, 0)</f>
        <v>1</v>
      </c>
      <c r="L361" s="16">
        <v>1</v>
      </c>
      <c r="M361" s="5" t="s">
        <v>1159</v>
      </c>
      <c r="N361" s="5" t="s">
        <v>1162</v>
      </c>
      <c r="O361" s="17">
        <v>45206</v>
      </c>
      <c r="P361" s="5">
        <v>1</v>
      </c>
      <c r="Q361" s="5">
        <v>1</v>
      </c>
      <c r="R361" s="5">
        <v>0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1</v>
      </c>
      <c r="AG361" s="18">
        <v>3.4157999999999999</v>
      </c>
      <c r="AH361" s="19">
        <v>6</v>
      </c>
      <c r="AI361" s="19">
        <v>6</v>
      </c>
    </row>
    <row r="362" spans="1:35" ht="10.5" hidden="1" customHeight="1" x14ac:dyDescent="0.25">
      <c r="A362" s="5">
        <v>706</v>
      </c>
      <c r="B362" s="5">
        <v>301850</v>
      </c>
      <c r="C362" s="5"/>
      <c r="D362" s="5" t="s">
        <v>1163</v>
      </c>
      <c r="E362" s="15"/>
      <c r="F362" s="16">
        <f>+IF('Copia de TABLA'!$E362 &lt;&gt; "", 1, 0)</f>
        <v>0</v>
      </c>
      <c r="G362" s="15"/>
      <c r="H362" s="16">
        <f>+IF('Copia de TABLA'!$G362 &lt;&gt; "", 1, 0)</f>
        <v>0</v>
      </c>
      <c r="I362" s="15"/>
      <c r="J362" s="16">
        <f>+IF('Copia de TABLA'!$I362 &lt;&gt; "", 1, 0)</f>
        <v>0</v>
      </c>
      <c r="K362" s="16">
        <f>+IF(AND('Copia de TABLA'!$F362=1,'Copia de TABLA'!$H362=1,'Copia de TABLA'!$J362=1), 1, 0)</f>
        <v>0</v>
      </c>
      <c r="L362" s="16"/>
      <c r="M362" s="5" t="s">
        <v>1164</v>
      </c>
      <c r="N362" s="5" t="s">
        <v>1165</v>
      </c>
      <c r="O362" s="17">
        <v>45068</v>
      </c>
      <c r="P362" s="5">
        <v>1</v>
      </c>
      <c r="Q362" s="5">
        <v>1</v>
      </c>
      <c r="R362" s="5">
        <v>0</v>
      </c>
      <c r="S362" s="5">
        <v>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1</v>
      </c>
      <c r="AG362" s="18">
        <v>13.0883</v>
      </c>
      <c r="AH362" s="19">
        <v>4</v>
      </c>
      <c r="AI362" s="19">
        <v>4</v>
      </c>
    </row>
    <row r="363" spans="1:35" ht="10.5" hidden="1" customHeight="1" x14ac:dyDescent="0.25">
      <c r="A363" s="5">
        <v>602</v>
      </c>
      <c r="B363" s="5">
        <v>301851</v>
      </c>
      <c r="C363" s="5"/>
      <c r="D363" s="5" t="s">
        <v>528</v>
      </c>
      <c r="E363" s="15"/>
      <c r="F363" s="16">
        <f>+IF('Copia de TABLA'!$E363 &lt;&gt; "", 1, 0)</f>
        <v>0</v>
      </c>
      <c r="G363" s="15"/>
      <c r="H363" s="16">
        <f>+IF('Copia de TABLA'!$G363 &lt;&gt; "", 1, 0)</f>
        <v>0</v>
      </c>
      <c r="I363" s="15"/>
      <c r="J363" s="16">
        <f>+IF('Copia de TABLA'!$I363 &lt;&gt; "", 1, 0)</f>
        <v>0</v>
      </c>
      <c r="K363" s="16">
        <f>+IF(AND('Copia de TABLA'!$F363=1,'Copia de TABLA'!$H363=1,'Copia de TABLA'!$J363=1), 1, 0)</f>
        <v>0</v>
      </c>
      <c r="L363" s="16"/>
      <c r="M363" s="5" t="s">
        <v>1166</v>
      </c>
      <c r="N363" s="5" t="s">
        <v>531</v>
      </c>
      <c r="O363" s="17">
        <v>45044</v>
      </c>
      <c r="P363" s="5">
        <v>1</v>
      </c>
      <c r="Q363" s="5">
        <v>1</v>
      </c>
      <c r="R363" s="5">
        <v>0</v>
      </c>
      <c r="S363" s="5">
        <v>1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18">
        <v>1.1099000000000001</v>
      </c>
      <c r="AH363" s="19">
        <v>3</v>
      </c>
      <c r="AI363" s="19">
        <v>3</v>
      </c>
    </row>
    <row r="364" spans="1:35" ht="10.5" hidden="1" customHeight="1" x14ac:dyDescent="0.25">
      <c r="A364" s="5">
        <v>2526</v>
      </c>
      <c r="B364" s="5">
        <v>302001</v>
      </c>
      <c r="C364" s="5"/>
      <c r="D364" s="5" t="s">
        <v>1167</v>
      </c>
      <c r="E364" s="15"/>
      <c r="F364" s="16">
        <f>+IF('Copia de TABLA'!$E364 &lt;&gt; "", 1, 0)</f>
        <v>0</v>
      </c>
      <c r="G364" s="15"/>
      <c r="H364" s="16">
        <f>+IF('Copia de TABLA'!$G364 &lt;&gt; "", 1, 0)</f>
        <v>0</v>
      </c>
      <c r="I364" s="15"/>
      <c r="J364" s="16">
        <f>+IF('Copia de TABLA'!$I364 &lt;&gt; "", 1, 0)</f>
        <v>0</v>
      </c>
      <c r="K364" s="16">
        <f>+IF(AND('Copia de TABLA'!$F364=1,'Copia de TABLA'!$H364=1,'Copia de TABLA'!$J364=1), 1, 0)</f>
        <v>0</v>
      </c>
      <c r="L364" s="16"/>
      <c r="M364" s="5" t="s">
        <v>1168</v>
      </c>
      <c r="N364" s="5" t="s">
        <v>1169</v>
      </c>
      <c r="O364" s="17">
        <v>45224</v>
      </c>
      <c r="P364" s="5">
        <v>1</v>
      </c>
      <c r="Q364" s="5">
        <v>1</v>
      </c>
      <c r="R364" s="5">
        <v>1</v>
      </c>
      <c r="S364" s="5">
        <v>1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1</v>
      </c>
      <c r="AG364" s="18">
        <v>5.3609999999999998</v>
      </c>
      <c r="AH364" s="19">
        <v>61</v>
      </c>
      <c r="AI364" s="19">
        <v>64</v>
      </c>
    </row>
    <row r="365" spans="1:35" ht="10.5" hidden="1" customHeight="1" x14ac:dyDescent="0.25">
      <c r="A365" s="5">
        <v>2214</v>
      </c>
      <c r="B365" s="5">
        <v>302002</v>
      </c>
      <c r="C365" s="5"/>
      <c r="D365" s="5" t="s">
        <v>1170</v>
      </c>
      <c r="E365" s="15"/>
      <c r="F365" s="16">
        <f>+IF('Copia de TABLA'!$E365 &lt;&gt; "", 1, 0)</f>
        <v>0</v>
      </c>
      <c r="G365" s="15"/>
      <c r="H365" s="16">
        <f>+IF('Copia de TABLA'!$G365 &lt;&gt; "", 1, 0)</f>
        <v>0</v>
      </c>
      <c r="I365" s="15"/>
      <c r="J365" s="16">
        <f>+IF('Copia de TABLA'!$I365 &lt;&gt; "", 1, 0)</f>
        <v>0</v>
      </c>
      <c r="K365" s="16">
        <f>+IF(AND('Copia de TABLA'!$F365=1,'Copia de TABLA'!$H365=1,'Copia de TABLA'!$J365=1), 1, 0)</f>
        <v>0</v>
      </c>
      <c r="L365" s="16"/>
      <c r="M365" s="5" t="s">
        <v>1171</v>
      </c>
      <c r="N365" s="5" t="s">
        <v>1172</v>
      </c>
      <c r="O365" s="17">
        <v>45216</v>
      </c>
      <c r="P365" s="5">
        <v>1</v>
      </c>
      <c r="Q365" s="5">
        <v>1</v>
      </c>
      <c r="R365" s="5">
        <v>1</v>
      </c>
      <c r="S365" s="5">
        <v>1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1</v>
      </c>
      <c r="AG365" s="18">
        <v>2.2706</v>
      </c>
      <c r="AH365" s="19">
        <v>5</v>
      </c>
      <c r="AI365" s="19">
        <v>6</v>
      </c>
    </row>
    <row r="366" spans="1:35" ht="10.5" hidden="1" customHeight="1" x14ac:dyDescent="0.25">
      <c r="A366" s="5">
        <v>274</v>
      </c>
      <c r="B366" s="5">
        <v>302003</v>
      </c>
      <c r="C366" s="5"/>
      <c r="D366" s="5" t="s">
        <v>1173</v>
      </c>
      <c r="E366" s="15"/>
      <c r="F366" s="16">
        <f>+IF('Copia de TABLA'!$E366 &lt;&gt; "", 1, 0)</f>
        <v>0</v>
      </c>
      <c r="G366" s="15"/>
      <c r="H366" s="16">
        <f>+IF('Copia de TABLA'!$G366 &lt;&gt; "", 1, 0)</f>
        <v>0</v>
      </c>
      <c r="I366" s="15"/>
      <c r="J366" s="16">
        <f>+IF('Copia de TABLA'!$I366 &lt;&gt; "", 1, 0)</f>
        <v>0</v>
      </c>
      <c r="K366" s="16">
        <f>+IF(AND('Copia de TABLA'!$F366=1,'Copia de TABLA'!$H366=1,'Copia de TABLA'!$J366=1), 1, 0)</f>
        <v>0</v>
      </c>
      <c r="L366" s="16"/>
      <c r="M366" s="5" t="s">
        <v>1174</v>
      </c>
      <c r="N366" s="5" t="s">
        <v>1175</v>
      </c>
      <c r="O366" s="17">
        <v>44926</v>
      </c>
      <c r="P366" s="5">
        <v>1</v>
      </c>
      <c r="Q366" s="5">
        <v>1</v>
      </c>
      <c r="R366" s="5">
        <v>0</v>
      </c>
      <c r="S366" s="5">
        <v>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1</v>
      </c>
      <c r="AG366" s="18">
        <v>0.47599999999999998</v>
      </c>
      <c r="AH366" s="19">
        <v>1</v>
      </c>
      <c r="AI366" s="19">
        <v>2</v>
      </c>
    </row>
    <row r="367" spans="1:35" ht="10.5" hidden="1" customHeight="1" x14ac:dyDescent="0.25">
      <c r="A367" s="5">
        <v>3071</v>
      </c>
      <c r="B367" s="5">
        <v>302004</v>
      </c>
      <c r="C367" s="5"/>
      <c r="D367" s="5" t="s">
        <v>1176</v>
      </c>
      <c r="E367" s="15"/>
      <c r="F367" s="16">
        <f>+IF('Copia de TABLA'!$E367 &lt;&gt; "", 1, 0)</f>
        <v>0</v>
      </c>
      <c r="G367" s="15"/>
      <c r="H367" s="16">
        <f>+IF('Copia de TABLA'!$G367 &lt;&gt; "", 1, 0)</f>
        <v>0</v>
      </c>
      <c r="I367" s="15"/>
      <c r="J367" s="16">
        <f>+IF('Copia de TABLA'!$I367 &lt;&gt; "", 1, 0)</f>
        <v>0</v>
      </c>
      <c r="K367" s="16">
        <f>+IF(AND('Copia de TABLA'!$F367=1,'Copia de TABLA'!$H367=1,'Copia de TABLA'!$J367=1), 1, 0)</f>
        <v>0</v>
      </c>
      <c r="L367" s="16"/>
      <c r="M367" s="5" t="s">
        <v>1177</v>
      </c>
      <c r="N367" s="5" t="s">
        <v>1178</v>
      </c>
      <c r="O367" s="17">
        <v>45230</v>
      </c>
      <c r="P367" s="5">
        <v>1</v>
      </c>
      <c r="Q367" s="5">
        <v>1</v>
      </c>
      <c r="R367" s="5">
        <v>1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18">
        <v>93.919600000000003</v>
      </c>
      <c r="AH367" s="19">
        <v>1079</v>
      </c>
      <c r="AI367" s="19">
        <v>1107</v>
      </c>
    </row>
    <row r="368" spans="1:35" ht="10.5" hidden="1" customHeight="1" x14ac:dyDescent="0.25">
      <c r="A368" s="5">
        <v>3072</v>
      </c>
      <c r="B368" s="5">
        <v>302005</v>
      </c>
      <c r="C368" s="5"/>
      <c r="D368" s="5" t="s">
        <v>1179</v>
      </c>
      <c r="E368" s="15"/>
      <c r="F368" s="16">
        <f>+IF('Copia de TABLA'!$E368 &lt;&gt; "", 1, 0)</f>
        <v>0</v>
      </c>
      <c r="G368" s="15"/>
      <c r="H368" s="16">
        <f>+IF('Copia de TABLA'!$G368 &lt;&gt; "", 1, 0)</f>
        <v>0</v>
      </c>
      <c r="I368" s="15"/>
      <c r="J368" s="16">
        <f>+IF('Copia de TABLA'!$I368 &lt;&gt; "", 1, 0)</f>
        <v>0</v>
      </c>
      <c r="K368" s="16">
        <f>+IF(AND('Copia de TABLA'!$F368=1,'Copia de TABLA'!$H368=1,'Copia de TABLA'!$J368=1), 1, 0)</f>
        <v>0</v>
      </c>
      <c r="L368" s="16"/>
      <c r="M368" s="5" t="s">
        <v>1180</v>
      </c>
      <c r="N368" s="5" t="s">
        <v>1181</v>
      </c>
      <c r="O368" s="17">
        <v>45230</v>
      </c>
      <c r="P368" s="5">
        <v>1</v>
      </c>
      <c r="Q368" s="5">
        <v>1</v>
      </c>
      <c r="R368" s="5">
        <v>1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1</v>
      </c>
      <c r="AG368" s="18">
        <v>216.427099999999</v>
      </c>
      <c r="AH368" s="19">
        <v>10798</v>
      </c>
      <c r="AI368" s="19">
        <v>11617</v>
      </c>
    </row>
    <row r="369" spans="1:35" ht="10.5" hidden="1" customHeight="1" x14ac:dyDescent="0.25">
      <c r="A369" s="5">
        <v>1150</v>
      </c>
      <c r="B369" s="5">
        <v>302007</v>
      </c>
      <c r="C369" s="5"/>
      <c r="D369" s="5" t="s">
        <v>1182</v>
      </c>
      <c r="E369" s="15"/>
      <c r="F369" s="16">
        <f>+IF('Copia de TABLA'!$E369 &lt;&gt; "", 1, 0)</f>
        <v>0</v>
      </c>
      <c r="G369" s="15"/>
      <c r="H369" s="16">
        <f>+IF('Copia de TABLA'!$G369 &lt;&gt; "", 1, 0)</f>
        <v>0</v>
      </c>
      <c r="I369" s="15"/>
      <c r="J369" s="16">
        <f>+IF('Copia de TABLA'!$I369 &lt;&gt; "", 1, 0)</f>
        <v>0</v>
      </c>
      <c r="K369" s="16">
        <f>+IF(AND('Copia de TABLA'!$F369=1,'Copia de TABLA'!$H369=1,'Copia de TABLA'!$J369=1), 1, 0)</f>
        <v>0</v>
      </c>
      <c r="L369" s="16"/>
      <c r="M369" s="5" t="s">
        <v>1182</v>
      </c>
      <c r="N369" s="5" t="s">
        <v>1183</v>
      </c>
      <c r="O369" s="17">
        <v>45131</v>
      </c>
      <c r="P369" s="5">
        <v>1</v>
      </c>
      <c r="Q369" s="5">
        <v>1</v>
      </c>
      <c r="R369" s="5">
        <v>0</v>
      </c>
      <c r="S369" s="5">
        <v>1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18">
        <v>0.11840000000000001</v>
      </c>
      <c r="AH369" s="19">
        <v>2</v>
      </c>
      <c r="AI369" s="19">
        <v>2</v>
      </c>
    </row>
    <row r="370" spans="1:35" ht="10.5" hidden="1" customHeight="1" x14ac:dyDescent="0.25">
      <c r="A370" s="5">
        <v>3073</v>
      </c>
      <c r="B370" s="5">
        <v>302008</v>
      </c>
      <c r="C370" s="5"/>
      <c r="D370" s="5" t="s">
        <v>1184</v>
      </c>
      <c r="E370" s="15"/>
      <c r="F370" s="16">
        <f>+IF('Copia de TABLA'!$E370 &lt;&gt; "", 1, 0)</f>
        <v>0</v>
      </c>
      <c r="G370" s="15"/>
      <c r="H370" s="16">
        <f>+IF('Copia de TABLA'!$G370 &lt;&gt; "", 1, 0)</f>
        <v>0</v>
      </c>
      <c r="I370" s="15"/>
      <c r="J370" s="16">
        <f>+IF('Copia de TABLA'!$I370 &lt;&gt; "", 1, 0)</f>
        <v>0</v>
      </c>
      <c r="K370" s="16">
        <f>+IF(AND('Copia de TABLA'!$F370=1,'Copia de TABLA'!$H370=1,'Copia de TABLA'!$J370=1), 1, 0)</f>
        <v>0</v>
      </c>
      <c r="L370" s="16"/>
      <c r="M370" s="5" t="s">
        <v>1185</v>
      </c>
      <c r="N370" s="5" t="s">
        <v>1186</v>
      </c>
      <c r="O370" s="17">
        <v>45230</v>
      </c>
      <c r="P370" s="5">
        <v>1</v>
      </c>
      <c r="Q370" s="5">
        <v>1</v>
      </c>
      <c r="R370" s="5">
        <v>1</v>
      </c>
      <c r="S370" s="5">
        <v>1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1</v>
      </c>
      <c r="AG370" s="18">
        <v>147.04759999999999</v>
      </c>
      <c r="AH370" s="19">
        <v>3476</v>
      </c>
      <c r="AI370" s="19">
        <v>3845</v>
      </c>
    </row>
    <row r="371" spans="1:35" ht="10.5" hidden="1" customHeight="1" x14ac:dyDescent="0.25">
      <c r="A371" s="5">
        <v>1076</v>
      </c>
      <c r="B371" s="5">
        <v>302009</v>
      </c>
      <c r="C371" s="5"/>
      <c r="D371" s="5" t="s">
        <v>1187</v>
      </c>
      <c r="E371" s="15"/>
      <c r="F371" s="16">
        <f>+IF('Copia de TABLA'!$E371 &lt;&gt; "", 1, 0)</f>
        <v>0</v>
      </c>
      <c r="G371" s="15"/>
      <c r="H371" s="16">
        <f>+IF('Copia de TABLA'!$G371 &lt;&gt; "", 1, 0)</f>
        <v>0</v>
      </c>
      <c r="I371" s="15"/>
      <c r="J371" s="16">
        <f>+IF('Copia de TABLA'!$I371 &lt;&gt; "", 1, 0)</f>
        <v>0</v>
      </c>
      <c r="K371" s="16">
        <f>+IF(AND('Copia de TABLA'!$F371=1,'Copia de TABLA'!$H371=1,'Copia de TABLA'!$J371=1), 1, 0)</f>
        <v>0</v>
      </c>
      <c r="L371" s="16"/>
      <c r="M371" s="5" t="s">
        <v>1188</v>
      </c>
      <c r="N371" s="5" t="s">
        <v>1189</v>
      </c>
      <c r="O371" s="17">
        <v>45121</v>
      </c>
      <c r="P371" s="5">
        <v>1</v>
      </c>
      <c r="Q371" s="5">
        <v>1</v>
      </c>
      <c r="R371" s="5">
        <v>1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1</v>
      </c>
      <c r="AG371" s="18">
        <v>0.1598</v>
      </c>
      <c r="AH371" s="19">
        <v>1</v>
      </c>
      <c r="AI371" s="19">
        <v>1</v>
      </c>
    </row>
    <row r="372" spans="1:35" ht="10.5" hidden="1" customHeight="1" x14ac:dyDescent="0.25">
      <c r="A372" s="5">
        <v>2723</v>
      </c>
      <c r="B372" s="5">
        <v>302010</v>
      </c>
      <c r="C372" s="5"/>
      <c r="D372" s="5" t="s">
        <v>1190</v>
      </c>
      <c r="E372" s="15"/>
      <c r="F372" s="16">
        <f>+IF('Copia de TABLA'!$E372 &lt;&gt; "", 1, 0)</f>
        <v>0</v>
      </c>
      <c r="G372" s="15"/>
      <c r="H372" s="16">
        <f>+IF('Copia de TABLA'!$G372 &lt;&gt; "", 1, 0)</f>
        <v>0</v>
      </c>
      <c r="I372" s="15"/>
      <c r="J372" s="16">
        <f>+IF('Copia de TABLA'!$I372 &lt;&gt; "", 1, 0)</f>
        <v>0</v>
      </c>
      <c r="K372" s="16">
        <f>+IF(AND('Copia de TABLA'!$F372=1,'Copia de TABLA'!$H372=1,'Copia de TABLA'!$J372=1), 1, 0)</f>
        <v>0</v>
      </c>
      <c r="L372" s="16"/>
      <c r="M372" s="5" t="s">
        <v>1190</v>
      </c>
      <c r="N372" s="5" t="s">
        <v>1191</v>
      </c>
      <c r="O372" s="17">
        <v>45227</v>
      </c>
      <c r="P372" s="5">
        <v>1</v>
      </c>
      <c r="Q372" s="5">
        <v>1</v>
      </c>
      <c r="R372" s="5">
        <v>1</v>
      </c>
      <c r="S372" s="5">
        <v>1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1</v>
      </c>
      <c r="AG372" s="18">
        <v>18.192900000000002</v>
      </c>
      <c r="AH372" s="19">
        <v>270</v>
      </c>
      <c r="AI372" s="19">
        <v>301</v>
      </c>
    </row>
    <row r="373" spans="1:35" ht="10.5" hidden="1" customHeight="1" x14ac:dyDescent="0.25">
      <c r="A373" s="5">
        <v>2803</v>
      </c>
      <c r="B373" s="5">
        <v>302011</v>
      </c>
      <c r="C373" s="5"/>
      <c r="D373" s="5" t="s">
        <v>1192</v>
      </c>
      <c r="E373" s="15"/>
      <c r="F373" s="16">
        <f>+IF('Copia de TABLA'!$E373 &lt;&gt; "", 1, 0)</f>
        <v>0</v>
      </c>
      <c r="G373" s="15"/>
      <c r="H373" s="16">
        <f>+IF('Copia de TABLA'!$G373 &lt;&gt; "", 1, 0)</f>
        <v>0</v>
      </c>
      <c r="I373" s="15"/>
      <c r="J373" s="16">
        <f>+IF('Copia de TABLA'!$I373 &lt;&gt; "", 1, 0)</f>
        <v>0</v>
      </c>
      <c r="K373" s="16">
        <f>+IF(AND('Copia de TABLA'!$F373=1,'Copia de TABLA'!$H373=1,'Copia de TABLA'!$J373=1), 1, 0)</f>
        <v>0</v>
      </c>
      <c r="L373" s="16"/>
      <c r="M373" s="5" t="s">
        <v>1193</v>
      </c>
      <c r="N373" s="5" t="s">
        <v>1194</v>
      </c>
      <c r="O373" s="17">
        <v>45229</v>
      </c>
      <c r="P373" s="5">
        <v>1</v>
      </c>
      <c r="Q373" s="5">
        <v>1</v>
      </c>
      <c r="R373" s="5">
        <v>1</v>
      </c>
      <c r="S373" s="5">
        <v>1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</v>
      </c>
      <c r="AG373" s="18">
        <v>16.061599999999999</v>
      </c>
      <c r="AH373" s="19">
        <v>133</v>
      </c>
      <c r="AI373" s="19">
        <v>178</v>
      </c>
    </row>
    <row r="374" spans="1:35" ht="10.5" customHeight="1" x14ac:dyDescent="0.25">
      <c r="A374" s="5">
        <v>3074</v>
      </c>
      <c r="B374" s="5">
        <v>302012</v>
      </c>
      <c r="C374" s="5"/>
      <c r="D374" s="5" t="s">
        <v>1195</v>
      </c>
      <c r="E374" s="15" t="s">
        <v>2</v>
      </c>
      <c r="F374" s="16">
        <f>+IF('Copia de TABLA'!$E374 &lt;&gt; "", 1, 0)</f>
        <v>1</v>
      </c>
      <c r="G374" s="15" t="s">
        <v>84</v>
      </c>
      <c r="H374" s="16">
        <f>+IF('Copia de TABLA'!$G374 &lt;&gt; "", 1, 0)</f>
        <v>1</v>
      </c>
      <c r="I374" s="15" t="s">
        <v>1196</v>
      </c>
      <c r="J374" s="16">
        <f>+IF('Copia de TABLA'!$I374 &lt;&gt; "", 1, 0)</f>
        <v>1</v>
      </c>
      <c r="K374" s="16">
        <f>+IF(AND('Copia de TABLA'!$F374=1,'Copia de TABLA'!$H374=1,'Copia de TABLA'!$J374=1), 1, 0)</f>
        <v>1</v>
      </c>
      <c r="L374" s="16">
        <v>1</v>
      </c>
      <c r="M374" s="5" t="s">
        <v>1197</v>
      </c>
      <c r="N374" s="5" t="s">
        <v>1198</v>
      </c>
      <c r="O374" s="17">
        <v>45230</v>
      </c>
      <c r="P374" s="5">
        <v>1</v>
      </c>
      <c r="Q374" s="5">
        <v>1</v>
      </c>
      <c r="R374" s="5">
        <v>1</v>
      </c>
      <c r="S374" s="5">
        <v>1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1</v>
      </c>
      <c r="AG374" s="18">
        <v>5.9379</v>
      </c>
      <c r="AH374" s="19">
        <v>191</v>
      </c>
      <c r="AI374" s="19">
        <v>223</v>
      </c>
    </row>
    <row r="375" spans="1:35" ht="10.5" customHeight="1" x14ac:dyDescent="0.25">
      <c r="A375" s="5">
        <v>3075</v>
      </c>
      <c r="B375" s="5">
        <v>302013</v>
      </c>
      <c r="C375" s="5"/>
      <c r="D375" s="5" t="s">
        <v>1199</v>
      </c>
      <c r="E375" s="15" t="s">
        <v>2</v>
      </c>
      <c r="F375" s="16">
        <f>+IF('Copia de TABLA'!$E375 &lt;&gt; "", 1, 0)</f>
        <v>1</v>
      </c>
      <c r="G375" s="15" t="s">
        <v>84</v>
      </c>
      <c r="H375" s="16">
        <f>+IF('Copia de TABLA'!$G375 &lt;&gt; "", 1, 0)</f>
        <v>1</v>
      </c>
      <c r="I375" s="15" t="s">
        <v>1196</v>
      </c>
      <c r="J375" s="16">
        <f>+IF('Copia de TABLA'!$I375 &lt;&gt; "", 1, 0)</f>
        <v>1</v>
      </c>
      <c r="K375" s="16">
        <f>+IF(AND('Copia de TABLA'!$F375=1,'Copia de TABLA'!$H375=1,'Copia de TABLA'!$J375=1), 1, 0)</f>
        <v>1</v>
      </c>
      <c r="L375" s="16">
        <v>1</v>
      </c>
      <c r="M375" s="5" t="s">
        <v>1200</v>
      </c>
      <c r="N375" s="5" t="s">
        <v>1201</v>
      </c>
      <c r="O375" s="17">
        <v>45230</v>
      </c>
      <c r="P375" s="5">
        <v>1</v>
      </c>
      <c r="Q375" s="5">
        <v>1</v>
      </c>
      <c r="R375" s="5">
        <v>1</v>
      </c>
      <c r="S375" s="5">
        <v>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18">
        <v>41.329900000000002</v>
      </c>
      <c r="AH375" s="19">
        <v>1631</v>
      </c>
      <c r="AI375" s="19">
        <v>1786</v>
      </c>
    </row>
    <row r="376" spans="1:35" ht="10.5" customHeight="1" x14ac:dyDescent="0.25">
      <c r="A376" s="5">
        <v>3076</v>
      </c>
      <c r="B376" s="5">
        <v>302015</v>
      </c>
      <c r="C376" s="5"/>
      <c r="D376" s="5" t="s">
        <v>1202</v>
      </c>
      <c r="E376" s="15" t="s">
        <v>2</v>
      </c>
      <c r="F376" s="16">
        <f>+IF('Copia de TABLA'!$E376 &lt;&gt; "", 1, 0)</f>
        <v>1</v>
      </c>
      <c r="G376" s="15" t="s">
        <v>84</v>
      </c>
      <c r="H376" s="16">
        <f>+IF('Copia de TABLA'!$G376 &lt;&gt; "", 1, 0)</f>
        <v>1</v>
      </c>
      <c r="I376" s="15" t="s">
        <v>1203</v>
      </c>
      <c r="J376" s="16">
        <f>+IF('Copia de TABLA'!$I376 &lt;&gt; "", 1, 0)</f>
        <v>1</v>
      </c>
      <c r="K376" s="16">
        <f>+IF(AND('Copia de TABLA'!$F376=1,'Copia de TABLA'!$H376=1,'Copia de TABLA'!$J376=1), 1, 0)</f>
        <v>1</v>
      </c>
      <c r="L376" s="16">
        <v>1</v>
      </c>
      <c r="M376" s="5" t="s">
        <v>1204</v>
      </c>
      <c r="N376" s="5" t="s">
        <v>1205</v>
      </c>
      <c r="O376" s="17">
        <v>45230</v>
      </c>
      <c r="P376" s="5">
        <v>1</v>
      </c>
      <c r="Q376" s="5">
        <v>1</v>
      </c>
      <c r="R376" s="5">
        <v>1</v>
      </c>
      <c r="S376" s="5">
        <v>1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1</v>
      </c>
      <c r="AG376" s="18">
        <v>101.5067</v>
      </c>
      <c r="AH376" s="19">
        <v>4752</v>
      </c>
      <c r="AI376" s="19">
        <v>5289</v>
      </c>
    </row>
    <row r="377" spans="1:35" ht="10.5" customHeight="1" x14ac:dyDescent="0.25">
      <c r="A377" s="5">
        <v>1042</v>
      </c>
      <c r="B377" s="5">
        <v>302016</v>
      </c>
      <c r="C377" s="5"/>
      <c r="D377" s="5" t="s">
        <v>1206</v>
      </c>
      <c r="E377" s="15" t="s">
        <v>2</v>
      </c>
      <c r="F377" s="16">
        <f>+IF('Copia de TABLA'!$E377 &lt;&gt; "", 1, 0)</f>
        <v>1</v>
      </c>
      <c r="G377" s="15" t="s">
        <v>84</v>
      </c>
      <c r="H377" s="16">
        <f>+IF('Copia de TABLA'!$G377 &lt;&gt; "", 1, 0)</f>
        <v>1</v>
      </c>
      <c r="I377" s="15" t="s">
        <v>1203</v>
      </c>
      <c r="J377" s="16">
        <f>+IF('Copia de TABLA'!$I377 &lt;&gt; "", 1, 0)</f>
        <v>1</v>
      </c>
      <c r="K377" s="16">
        <f>+IF(AND('Copia de TABLA'!$F377=1,'Copia de TABLA'!$H377=1,'Copia de TABLA'!$J377=1), 1, 0)</f>
        <v>1</v>
      </c>
      <c r="L377" s="16">
        <v>1</v>
      </c>
      <c r="M377" s="5" t="s">
        <v>1207</v>
      </c>
      <c r="N377" s="5" t="s">
        <v>1208</v>
      </c>
      <c r="O377" s="17">
        <v>45117</v>
      </c>
      <c r="P377" s="5">
        <v>1</v>
      </c>
      <c r="Q377" s="5">
        <v>1</v>
      </c>
      <c r="R377" s="5">
        <v>0</v>
      </c>
      <c r="S377" s="5">
        <v>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1</v>
      </c>
      <c r="AG377" s="18">
        <v>0.60960000000000003</v>
      </c>
      <c r="AH377" s="19">
        <v>7</v>
      </c>
      <c r="AI377" s="19">
        <v>7</v>
      </c>
    </row>
    <row r="378" spans="1:35" ht="10.5" hidden="1" customHeight="1" x14ac:dyDescent="0.25">
      <c r="A378" s="5">
        <v>1815</v>
      </c>
      <c r="B378" s="5">
        <v>302017</v>
      </c>
      <c r="C378" s="5"/>
      <c r="D378" s="5" t="s">
        <v>1209</v>
      </c>
      <c r="E378" s="15"/>
      <c r="F378" s="16">
        <f>+IF('Copia de TABLA'!$E378 &lt;&gt; "", 1, 0)</f>
        <v>0</v>
      </c>
      <c r="G378" s="15"/>
      <c r="H378" s="16">
        <f>+IF('Copia de TABLA'!$G378 &lt;&gt; "", 1, 0)</f>
        <v>0</v>
      </c>
      <c r="I378" s="15"/>
      <c r="J378" s="16">
        <f>+IF('Copia de TABLA'!$I378 &lt;&gt; "", 1, 0)</f>
        <v>0</v>
      </c>
      <c r="K378" s="16">
        <f>+IF(AND('Copia de TABLA'!$F378=1,'Copia de TABLA'!$H378=1,'Copia de TABLA'!$J378=1), 1, 0)</f>
        <v>0</v>
      </c>
      <c r="L378" s="16"/>
      <c r="M378" s="5" t="s">
        <v>1209</v>
      </c>
      <c r="N378" s="5" t="s">
        <v>1210</v>
      </c>
      <c r="O378" s="17">
        <v>45197</v>
      </c>
      <c r="P378" s="5">
        <v>1</v>
      </c>
      <c r="Q378" s="5">
        <v>1</v>
      </c>
      <c r="R378" s="5">
        <v>1</v>
      </c>
      <c r="S378" s="5">
        <v>1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1</v>
      </c>
      <c r="AG378" s="18">
        <v>0.84850000000000003</v>
      </c>
      <c r="AH378" s="19">
        <v>36</v>
      </c>
      <c r="AI378" s="19">
        <v>36</v>
      </c>
    </row>
    <row r="379" spans="1:35" ht="10.5" hidden="1" customHeight="1" x14ac:dyDescent="0.25">
      <c r="A379" s="5">
        <v>2724</v>
      </c>
      <c r="B379" s="5">
        <v>302019</v>
      </c>
      <c r="C379" s="5"/>
      <c r="D379" s="5" t="s">
        <v>1211</v>
      </c>
      <c r="E379" s="15"/>
      <c r="F379" s="16">
        <f>+IF('Copia de TABLA'!$E379 &lt;&gt; "", 1, 0)</f>
        <v>0</v>
      </c>
      <c r="G379" s="15"/>
      <c r="H379" s="16">
        <f>+IF('Copia de TABLA'!$G379 &lt;&gt; "", 1, 0)</f>
        <v>0</v>
      </c>
      <c r="I379" s="15"/>
      <c r="J379" s="16">
        <f>+IF('Copia de TABLA'!$I379 &lt;&gt; "", 1, 0)</f>
        <v>0</v>
      </c>
      <c r="K379" s="16">
        <f>+IF(AND('Copia de TABLA'!$F379=1,'Copia de TABLA'!$H379=1,'Copia de TABLA'!$J379=1), 1, 0)</f>
        <v>0</v>
      </c>
      <c r="L379" s="16"/>
      <c r="M379" s="5" t="s">
        <v>1211</v>
      </c>
      <c r="N379" s="5" t="s">
        <v>1212</v>
      </c>
      <c r="O379" s="17">
        <v>45227</v>
      </c>
      <c r="P379" s="5">
        <v>1</v>
      </c>
      <c r="Q379" s="5">
        <v>1</v>
      </c>
      <c r="R379" s="5">
        <v>1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1</v>
      </c>
      <c r="AG379" s="18">
        <v>12.957700000000001</v>
      </c>
      <c r="AH379" s="19">
        <v>117</v>
      </c>
      <c r="AI379" s="19">
        <v>120</v>
      </c>
    </row>
    <row r="380" spans="1:35" ht="10.5" hidden="1" customHeight="1" x14ac:dyDescent="0.25">
      <c r="A380" s="5">
        <v>2477</v>
      </c>
      <c r="B380" s="5">
        <v>302020</v>
      </c>
      <c r="C380" s="5"/>
      <c r="D380" s="5" t="s">
        <v>1213</v>
      </c>
      <c r="E380" s="15"/>
      <c r="F380" s="16">
        <f>+IF('Copia de TABLA'!$E380 &lt;&gt; "", 1, 0)</f>
        <v>0</v>
      </c>
      <c r="G380" s="15"/>
      <c r="H380" s="16">
        <f>+IF('Copia de TABLA'!$G380 &lt;&gt; "", 1, 0)</f>
        <v>0</v>
      </c>
      <c r="I380" s="15"/>
      <c r="J380" s="16">
        <f>+IF('Copia de TABLA'!$I380 &lt;&gt; "", 1, 0)</f>
        <v>0</v>
      </c>
      <c r="K380" s="16">
        <f>+IF(AND('Copia de TABLA'!$F380=1,'Copia de TABLA'!$H380=1,'Copia de TABLA'!$J380=1), 1, 0)</f>
        <v>0</v>
      </c>
      <c r="L380" s="16"/>
      <c r="M380" s="5" t="s">
        <v>1214</v>
      </c>
      <c r="N380" s="5" t="s">
        <v>1215</v>
      </c>
      <c r="O380" s="17">
        <v>45223</v>
      </c>
      <c r="P380" s="5">
        <v>1</v>
      </c>
      <c r="Q380" s="5">
        <v>1</v>
      </c>
      <c r="R380" s="5">
        <v>1</v>
      </c>
      <c r="S380" s="5">
        <v>1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1</v>
      </c>
      <c r="AG380" s="18">
        <v>13.6144</v>
      </c>
      <c r="AH380" s="19">
        <v>57</v>
      </c>
      <c r="AI380" s="19">
        <v>65</v>
      </c>
    </row>
    <row r="381" spans="1:35" ht="10.5" hidden="1" customHeight="1" x14ac:dyDescent="0.25">
      <c r="A381" s="5">
        <v>1730</v>
      </c>
      <c r="B381" s="5">
        <v>302021</v>
      </c>
      <c r="C381" s="5"/>
      <c r="D381" s="5" t="s">
        <v>1216</v>
      </c>
      <c r="E381" s="15"/>
      <c r="F381" s="16">
        <f>+IF('Copia de TABLA'!$E381 &lt;&gt; "", 1, 0)</f>
        <v>0</v>
      </c>
      <c r="G381" s="15"/>
      <c r="H381" s="16">
        <f>+IF('Copia de TABLA'!$G381 &lt;&gt; "", 1, 0)</f>
        <v>0</v>
      </c>
      <c r="I381" s="15"/>
      <c r="J381" s="16">
        <f>+IF('Copia de TABLA'!$I381 &lt;&gt; "", 1, 0)</f>
        <v>0</v>
      </c>
      <c r="K381" s="16">
        <f>+IF(AND('Copia de TABLA'!$F381=1,'Copia de TABLA'!$H381=1,'Copia de TABLA'!$J381=1), 1, 0)</f>
        <v>0</v>
      </c>
      <c r="L381" s="16"/>
      <c r="M381" s="5" t="s">
        <v>1217</v>
      </c>
      <c r="N381" s="5" t="s">
        <v>1218</v>
      </c>
      <c r="O381" s="17">
        <v>45191</v>
      </c>
      <c r="P381" s="5">
        <v>1</v>
      </c>
      <c r="Q381" s="5">
        <v>1</v>
      </c>
      <c r="R381" s="5">
        <v>1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1</v>
      </c>
      <c r="AG381" s="18">
        <v>0.92010000000000003</v>
      </c>
      <c r="AH381" s="19">
        <v>14</v>
      </c>
      <c r="AI381" s="19">
        <v>14</v>
      </c>
    </row>
    <row r="382" spans="1:35" ht="10.5" customHeight="1" x14ac:dyDescent="0.25">
      <c r="A382" s="5">
        <v>1081</v>
      </c>
      <c r="B382" s="5">
        <v>302022</v>
      </c>
      <c r="C382" s="5"/>
      <c r="D382" s="5" t="s">
        <v>1219</v>
      </c>
      <c r="E382" s="15" t="s">
        <v>2</v>
      </c>
      <c r="F382" s="16">
        <f>+IF('Copia de TABLA'!$E382 &lt;&gt; "", 1, 0)</f>
        <v>1</v>
      </c>
      <c r="G382" s="15" t="s">
        <v>84</v>
      </c>
      <c r="H382" s="16">
        <f>+IF('Copia de TABLA'!$G382 &lt;&gt; "", 1, 0)</f>
        <v>1</v>
      </c>
      <c r="I382" s="15" t="s">
        <v>1220</v>
      </c>
      <c r="J382" s="16">
        <f>+IF('Copia de TABLA'!$I382 &lt;&gt; "", 1, 0)</f>
        <v>1</v>
      </c>
      <c r="K382" s="16">
        <f>+IF(AND('Copia de TABLA'!$F382=1,'Copia de TABLA'!$H382=1,'Copia de TABLA'!$J382=1), 1, 0)</f>
        <v>1</v>
      </c>
      <c r="L382" s="16">
        <v>1</v>
      </c>
      <c r="M382" s="5" t="s">
        <v>1219</v>
      </c>
      <c r="N382" s="5" t="s">
        <v>1221</v>
      </c>
      <c r="O382" s="17">
        <v>45122</v>
      </c>
      <c r="P382" s="5">
        <v>1</v>
      </c>
      <c r="Q382" s="5">
        <v>1</v>
      </c>
      <c r="R382" s="5">
        <v>0</v>
      </c>
      <c r="S382" s="5">
        <v>1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1</v>
      </c>
      <c r="AG382" s="18">
        <v>2.948</v>
      </c>
      <c r="AH382" s="19">
        <v>10</v>
      </c>
      <c r="AI382" s="19">
        <v>10</v>
      </c>
    </row>
    <row r="383" spans="1:35" ht="10.5" customHeight="1" x14ac:dyDescent="0.25">
      <c r="A383" s="5">
        <v>3077</v>
      </c>
      <c r="B383" s="5">
        <v>302023</v>
      </c>
      <c r="C383" s="5"/>
      <c r="D383" s="5" t="s">
        <v>1222</v>
      </c>
      <c r="E383" s="15" t="s">
        <v>2</v>
      </c>
      <c r="F383" s="16">
        <f>+IF('Copia de TABLA'!$E383 &lt;&gt; "", 1, 0)</f>
        <v>1</v>
      </c>
      <c r="G383" s="15" t="s">
        <v>84</v>
      </c>
      <c r="H383" s="16">
        <f>+IF('Copia de TABLA'!$G383 &lt;&gt; "", 1, 0)</f>
        <v>1</v>
      </c>
      <c r="I383" s="15" t="s">
        <v>1134</v>
      </c>
      <c r="J383" s="16">
        <f>+IF('Copia de TABLA'!$I383 &lt;&gt; "", 1, 0)</f>
        <v>1</v>
      </c>
      <c r="K383" s="16">
        <f>+IF(AND('Copia de TABLA'!$F383=1,'Copia de TABLA'!$H383=1,'Copia de TABLA'!$J383=1), 1, 0)</f>
        <v>1</v>
      </c>
      <c r="L383" s="16">
        <v>1</v>
      </c>
      <c r="M383" s="5" t="s">
        <v>1223</v>
      </c>
      <c r="N383" s="5" t="s">
        <v>1224</v>
      </c>
      <c r="O383" s="17">
        <v>45230</v>
      </c>
      <c r="P383" s="5">
        <v>1</v>
      </c>
      <c r="Q383" s="5">
        <v>1</v>
      </c>
      <c r="R383" s="5">
        <v>1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1</v>
      </c>
      <c r="AG383" s="18">
        <v>2127.9549999999599</v>
      </c>
      <c r="AH383" s="19">
        <v>87528</v>
      </c>
      <c r="AI383" s="19">
        <v>111879</v>
      </c>
    </row>
    <row r="384" spans="1:35" ht="10.5" customHeight="1" x14ac:dyDescent="0.25">
      <c r="A384" s="5">
        <v>2804</v>
      </c>
      <c r="B384" s="5">
        <v>302024</v>
      </c>
      <c r="C384" s="5"/>
      <c r="D384" s="5" t="s">
        <v>1225</v>
      </c>
      <c r="E384" s="15" t="s">
        <v>2</v>
      </c>
      <c r="F384" s="16">
        <f>+IF('Copia de TABLA'!$E384 &lt;&gt; "", 1, 0)</f>
        <v>1</v>
      </c>
      <c r="G384" s="15" t="s">
        <v>84</v>
      </c>
      <c r="H384" s="16">
        <f>+IF('Copia de TABLA'!$G384 &lt;&gt; "", 1, 0)</f>
        <v>1</v>
      </c>
      <c r="I384" s="15" t="s">
        <v>1134</v>
      </c>
      <c r="J384" s="16">
        <f>+IF('Copia de TABLA'!$I384 &lt;&gt; "", 1, 0)</f>
        <v>1</v>
      </c>
      <c r="K384" s="16">
        <f>+IF(AND('Copia de TABLA'!$F384=1,'Copia de TABLA'!$H384=1,'Copia de TABLA'!$J384=1), 1, 0)</f>
        <v>1</v>
      </c>
      <c r="L384" s="16">
        <v>1</v>
      </c>
      <c r="M384" s="5" t="s">
        <v>1226</v>
      </c>
      <c r="N384" s="5" t="s">
        <v>1227</v>
      </c>
      <c r="O384" s="17">
        <v>45229</v>
      </c>
      <c r="P384" s="5">
        <v>1</v>
      </c>
      <c r="Q384" s="5">
        <v>1</v>
      </c>
      <c r="R384" s="5">
        <v>1</v>
      </c>
      <c r="S384" s="5">
        <v>1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1</v>
      </c>
      <c r="AG384" s="18">
        <v>37.212899999999998</v>
      </c>
      <c r="AH384" s="19">
        <v>870</v>
      </c>
      <c r="AI384" s="19">
        <v>926</v>
      </c>
    </row>
    <row r="385" spans="1:35" ht="10.5" customHeight="1" x14ac:dyDescent="0.25">
      <c r="A385" s="5">
        <v>3078</v>
      </c>
      <c r="B385" s="5">
        <v>302025</v>
      </c>
      <c r="C385" s="5"/>
      <c r="D385" s="5" t="s">
        <v>1228</v>
      </c>
      <c r="E385" s="15" t="s">
        <v>2</v>
      </c>
      <c r="F385" s="16">
        <f>+IF('Copia de TABLA'!$E385 &lt;&gt; "", 1, 0)</f>
        <v>1</v>
      </c>
      <c r="G385" s="15" t="s">
        <v>84</v>
      </c>
      <c r="H385" s="16">
        <f>+IF('Copia de TABLA'!$G385 &lt;&gt; "", 1, 0)</f>
        <v>1</v>
      </c>
      <c r="I385" s="15" t="s">
        <v>1229</v>
      </c>
      <c r="J385" s="16">
        <f>+IF('Copia de TABLA'!$I385 &lt;&gt; "", 1, 0)</f>
        <v>1</v>
      </c>
      <c r="K385" s="16">
        <f>+IF(AND('Copia de TABLA'!$F385=1,'Copia de TABLA'!$H385=1,'Copia de TABLA'!$J385=1), 1, 0)</f>
        <v>1</v>
      </c>
      <c r="L385" s="16">
        <v>1</v>
      </c>
      <c r="M385" s="5" t="s">
        <v>1230</v>
      </c>
      <c r="N385" s="5" t="s">
        <v>1231</v>
      </c>
      <c r="O385" s="17">
        <v>45230</v>
      </c>
      <c r="P385" s="5">
        <v>1</v>
      </c>
      <c r="Q385" s="5">
        <v>1</v>
      </c>
      <c r="R385" s="5">
        <v>1</v>
      </c>
      <c r="S385" s="5">
        <v>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1</v>
      </c>
      <c r="AG385" s="18">
        <v>110.7427</v>
      </c>
      <c r="AH385" s="19">
        <v>1381</v>
      </c>
      <c r="AI385" s="19">
        <v>1432</v>
      </c>
    </row>
    <row r="386" spans="1:35" ht="10.5" customHeight="1" x14ac:dyDescent="0.25">
      <c r="A386" s="5">
        <v>3079</v>
      </c>
      <c r="B386" s="5">
        <v>302026</v>
      </c>
      <c r="C386" s="5"/>
      <c r="D386" s="5" t="s">
        <v>1232</v>
      </c>
      <c r="E386" s="15" t="s">
        <v>2</v>
      </c>
      <c r="F386" s="16">
        <f>+IF('Copia de TABLA'!$E386 &lt;&gt; "", 1, 0)</f>
        <v>1</v>
      </c>
      <c r="G386" s="15" t="s">
        <v>84</v>
      </c>
      <c r="H386" s="16">
        <f>+IF('Copia de TABLA'!$G386 &lt;&gt; "", 1, 0)</f>
        <v>1</v>
      </c>
      <c r="I386" s="15" t="s">
        <v>1220</v>
      </c>
      <c r="J386" s="16">
        <f>+IF('Copia de TABLA'!$I386 &lt;&gt; "", 1, 0)</f>
        <v>1</v>
      </c>
      <c r="K386" s="16">
        <f>+IF(AND('Copia de TABLA'!$F386=1,'Copia de TABLA'!$H386=1,'Copia de TABLA'!$J386=1), 1, 0)</f>
        <v>1</v>
      </c>
      <c r="L386" s="16">
        <v>1</v>
      </c>
      <c r="M386" s="5" t="s">
        <v>1233</v>
      </c>
      <c r="N386" s="5" t="s">
        <v>1234</v>
      </c>
      <c r="O386" s="17">
        <v>45230</v>
      </c>
      <c r="P386" s="5">
        <v>1</v>
      </c>
      <c r="Q386" s="5">
        <v>1</v>
      </c>
      <c r="R386" s="5">
        <v>1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1</v>
      </c>
      <c r="AG386" s="18">
        <v>450.65910000000002</v>
      </c>
      <c r="AH386" s="19">
        <v>6813</v>
      </c>
      <c r="AI386" s="19">
        <v>7985</v>
      </c>
    </row>
    <row r="387" spans="1:35" ht="10.5" hidden="1" customHeight="1" x14ac:dyDescent="0.25">
      <c r="A387" s="5">
        <v>3080</v>
      </c>
      <c r="B387" s="5">
        <v>302027</v>
      </c>
      <c r="C387" s="5"/>
      <c r="D387" s="5" t="s">
        <v>1235</v>
      </c>
      <c r="E387" s="15"/>
      <c r="F387" s="16">
        <f>+IF('Copia de TABLA'!$E387 &lt;&gt; "", 1, 0)</f>
        <v>0</v>
      </c>
      <c r="G387" s="15"/>
      <c r="H387" s="16">
        <f>+IF('Copia de TABLA'!$G387 &lt;&gt; "", 1, 0)</f>
        <v>0</v>
      </c>
      <c r="I387" s="15"/>
      <c r="J387" s="16">
        <f>+IF('Copia de TABLA'!$I387 &lt;&gt; "", 1, 0)</f>
        <v>0</v>
      </c>
      <c r="K387" s="16">
        <f>+IF(AND('Copia de TABLA'!$F387=1,'Copia de TABLA'!$H387=1,'Copia de TABLA'!$J387=1), 1, 0)</f>
        <v>0</v>
      </c>
      <c r="L387" s="16"/>
      <c r="M387" s="5" t="s">
        <v>1235</v>
      </c>
      <c r="N387" s="5" t="s">
        <v>1236</v>
      </c>
      <c r="O387" s="17">
        <v>45230</v>
      </c>
      <c r="P387" s="5">
        <v>1</v>
      </c>
      <c r="Q387" s="5">
        <v>1</v>
      </c>
      <c r="R387" s="5">
        <v>1</v>
      </c>
      <c r="S387" s="5">
        <v>1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18">
        <v>457.89980000000003</v>
      </c>
      <c r="AH387" s="19">
        <v>1773</v>
      </c>
      <c r="AI387" s="19">
        <v>1897</v>
      </c>
    </row>
    <row r="388" spans="1:35" ht="10.5" hidden="1" customHeight="1" x14ac:dyDescent="0.25">
      <c r="A388" s="5">
        <v>64</v>
      </c>
      <c r="B388" s="5">
        <v>302029</v>
      </c>
      <c r="C388" s="5"/>
      <c r="D388" s="5" t="s">
        <v>1237</v>
      </c>
      <c r="E388" s="15"/>
      <c r="F388" s="16">
        <f>+IF('Copia de TABLA'!$E388 &lt;&gt; "", 1, 0)</f>
        <v>0</v>
      </c>
      <c r="G388" s="15"/>
      <c r="H388" s="16">
        <f>+IF('Copia de TABLA'!$G388 &lt;&gt; "", 1, 0)</f>
        <v>0</v>
      </c>
      <c r="I388" s="15"/>
      <c r="J388" s="16">
        <f>+IF('Copia de TABLA'!$I388 &lt;&gt; "", 1, 0)</f>
        <v>0</v>
      </c>
      <c r="K388" s="16">
        <f>+IF(AND('Copia de TABLA'!$F388=1,'Copia de TABLA'!$H388=1,'Copia de TABLA'!$J388=1), 1, 0)</f>
        <v>0</v>
      </c>
      <c r="L388" s="16"/>
      <c r="M388" s="5" t="s">
        <v>1238</v>
      </c>
      <c r="N388" s="5" t="s">
        <v>1239</v>
      </c>
      <c r="O388" s="17">
        <v>44830</v>
      </c>
      <c r="P388" s="5">
        <v>0</v>
      </c>
      <c r="Q388" s="5">
        <v>1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1</v>
      </c>
      <c r="AG388" s="18">
        <v>5.4899999999999997E-2</v>
      </c>
      <c r="AH388" s="19">
        <v>1</v>
      </c>
      <c r="AI388" s="19">
        <v>1</v>
      </c>
    </row>
    <row r="389" spans="1:35" ht="10.5" hidden="1" customHeight="1" x14ac:dyDescent="0.25">
      <c r="A389" s="5">
        <v>3081</v>
      </c>
      <c r="B389" s="5">
        <v>302030</v>
      </c>
      <c r="C389" s="5"/>
      <c r="D389" s="5" t="s">
        <v>1240</v>
      </c>
      <c r="E389" s="15"/>
      <c r="F389" s="16">
        <f>+IF('Copia de TABLA'!$E389 &lt;&gt; "", 1, 0)</f>
        <v>0</v>
      </c>
      <c r="G389" s="15"/>
      <c r="H389" s="16">
        <f>+IF('Copia de TABLA'!$G389 &lt;&gt; "", 1, 0)</f>
        <v>0</v>
      </c>
      <c r="I389" s="15"/>
      <c r="J389" s="16">
        <f>+IF('Copia de TABLA'!$I389 &lt;&gt; "", 1, 0)</f>
        <v>0</v>
      </c>
      <c r="K389" s="16">
        <f>+IF(AND('Copia de TABLA'!$F389=1,'Copia de TABLA'!$H389=1,'Copia de TABLA'!$J389=1), 1, 0)</f>
        <v>0</v>
      </c>
      <c r="L389" s="16"/>
      <c r="M389" s="5" t="s">
        <v>1241</v>
      </c>
      <c r="N389" s="5" t="s">
        <v>1242</v>
      </c>
      <c r="O389" s="17">
        <v>45230</v>
      </c>
      <c r="P389" s="5">
        <v>1</v>
      </c>
      <c r="Q389" s="5">
        <v>1</v>
      </c>
      <c r="R389" s="5">
        <v>1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1</v>
      </c>
      <c r="AG389" s="18">
        <v>49.924799999999998</v>
      </c>
      <c r="AH389" s="19">
        <v>1474</v>
      </c>
      <c r="AI389" s="19">
        <v>1668</v>
      </c>
    </row>
    <row r="390" spans="1:35" ht="10.5" hidden="1" customHeight="1" x14ac:dyDescent="0.25">
      <c r="A390" s="5">
        <v>2089</v>
      </c>
      <c r="B390" s="5">
        <v>302031</v>
      </c>
      <c r="C390" s="5"/>
      <c r="D390" s="5" t="s">
        <v>1243</v>
      </c>
      <c r="E390" s="15"/>
      <c r="F390" s="16">
        <f>+IF('Copia de TABLA'!$E390 &lt;&gt; "", 1, 0)</f>
        <v>0</v>
      </c>
      <c r="G390" s="15"/>
      <c r="H390" s="16">
        <f>+IF('Copia de TABLA'!$G390 &lt;&gt; "", 1, 0)</f>
        <v>0</v>
      </c>
      <c r="I390" s="15"/>
      <c r="J390" s="16">
        <f>+IF('Copia de TABLA'!$I390 &lt;&gt; "", 1, 0)</f>
        <v>0</v>
      </c>
      <c r="K390" s="16">
        <f>+IF(AND('Copia de TABLA'!$F390=1,'Copia de TABLA'!$H390=1,'Copia de TABLA'!$J390=1), 1, 0)</f>
        <v>0</v>
      </c>
      <c r="L390" s="16"/>
      <c r="M390" s="5" t="s">
        <v>1244</v>
      </c>
      <c r="N390" s="5" t="s">
        <v>1245</v>
      </c>
      <c r="O390" s="17">
        <v>45211</v>
      </c>
      <c r="P390" s="5">
        <v>1</v>
      </c>
      <c r="Q390" s="5">
        <v>1</v>
      </c>
      <c r="R390" s="5">
        <v>1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1</v>
      </c>
      <c r="AG390" s="18">
        <v>2.9832999999999998</v>
      </c>
      <c r="AH390" s="19">
        <v>25</v>
      </c>
      <c r="AI390" s="19">
        <v>26</v>
      </c>
    </row>
    <row r="391" spans="1:35" ht="10.5" customHeight="1" x14ac:dyDescent="0.25">
      <c r="A391" s="5">
        <v>3082</v>
      </c>
      <c r="B391" s="5">
        <v>302032</v>
      </c>
      <c r="C391" s="5"/>
      <c r="D391" s="5" t="s">
        <v>1246</v>
      </c>
      <c r="E391" s="15" t="s">
        <v>2</v>
      </c>
      <c r="F391" s="16">
        <f>+IF('Copia de TABLA'!$E391 &lt;&gt; "", 1, 0)</f>
        <v>1</v>
      </c>
      <c r="G391" s="15" t="s">
        <v>84</v>
      </c>
      <c r="H391" s="16">
        <f>+IF('Copia de TABLA'!$G391 &lt;&gt; "", 1, 0)</f>
        <v>1</v>
      </c>
      <c r="I391" s="15" t="s">
        <v>1203</v>
      </c>
      <c r="J391" s="16">
        <f>+IF('Copia de TABLA'!$I391 &lt;&gt; "", 1, 0)</f>
        <v>1</v>
      </c>
      <c r="K391" s="16">
        <f>+IF(AND('Copia de TABLA'!$F391=1,'Copia de TABLA'!$H391=1,'Copia de TABLA'!$J391=1), 1, 0)</f>
        <v>1</v>
      </c>
      <c r="L391" s="16">
        <v>1</v>
      </c>
      <c r="M391" s="5" t="s">
        <v>1247</v>
      </c>
      <c r="N391" s="5" t="s">
        <v>1248</v>
      </c>
      <c r="O391" s="17">
        <v>45230</v>
      </c>
      <c r="P391" s="5">
        <v>1</v>
      </c>
      <c r="Q391" s="5">
        <v>1</v>
      </c>
      <c r="R391" s="5">
        <v>1</v>
      </c>
      <c r="S391" s="5">
        <v>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1</v>
      </c>
      <c r="AG391" s="18">
        <v>2302.84240000001</v>
      </c>
      <c r="AH391" s="19">
        <v>34476</v>
      </c>
      <c r="AI391" s="19">
        <v>41044</v>
      </c>
    </row>
    <row r="392" spans="1:35" ht="10.5" hidden="1" customHeight="1" x14ac:dyDescent="0.25">
      <c r="A392" s="5">
        <v>2090</v>
      </c>
      <c r="B392" s="5">
        <v>302033</v>
      </c>
      <c r="C392" s="5"/>
      <c r="D392" s="5" t="s">
        <v>1249</v>
      </c>
      <c r="E392" s="15"/>
      <c r="F392" s="16">
        <f>+IF('Copia de TABLA'!$E392 &lt;&gt; "", 1, 0)</f>
        <v>0</v>
      </c>
      <c r="G392" s="15"/>
      <c r="H392" s="16">
        <f>+IF('Copia de TABLA'!$G392 &lt;&gt; "", 1, 0)</f>
        <v>0</v>
      </c>
      <c r="I392" s="15"/>
      <c r="J392" s="16">
        <f>+IF('Copia de TABLA'!$I392 &lt;&gt; "", 1, 0)</f>
        <v>0</v>
      </c>
      <c r="K392" s="16">
        <f>+IF(AND('Copia de TABLA'!$F392=1,'Copia de TABLA'!$H392=1,'Copia de TABLA'!$J392=1), 1, 0)</f>
        <v>0</v>
      </c>
      <c r="L392" s="16"/>
      <c r="M392" s="5" t="s">
        <v>1250</v>
      </c>
      <c r="N392" s="5" t="s">
        <v>1251</v>
      </c>
      <c r="O392" s="17">
        <v>45211</v>
      </c>
      <c r="P392" s="5">
        <v>1</v>
      </c>
      <c r="Q392" s="5">
        <v>1</v>
      </c>
      <c r="R392" s="5">
        <v>1</v>
      </c>
      <c r="S392" s="5">
        <v>1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1</v>
      </c>
      <c r="AG392" s="18">
        <v>12.901199999999999</v>
      </c>
      <c r="AH392" s="19">
        <v>31</v>
      </c>
      <c r="AI392" s="19">
        <v>32</v>
      </c>
    </row>
    <row r="393" spans="1:35" ht="10.5" customHeight="1" x14ac:dyDescent="0.25">
      <c r="A393" s="5">
        <v>3083</v>
      </c>
      <c r="B393" s="5">
        <v>302034</v>
      </c>
      <c r="C393" s="5" t="s">
        <v>1252</v>
      </c>
      <c r="D393" s="5" t="s">
        <v>1253</v>
      </c>
      <c r="E393" s="15" t="s">
        <v>2</v>
      </c>
      <c r="F393" s="16">
        <f>+IF('Copia de TABLA'!$E393 &lt;&gt; "", 1, 0)</f>
        <v>1</v>
      </c>
      <c r="G393" s="15" t="s">
        <v>84</v>
      </c>
      <c r="H393" s="16">
        <f>+IF('Copia de TABLA'!$G393 &lt;&gt; "", 1, 0)</f>
        <v>1</v>
      </c>
      <c r="I393" s="15" t="s">
        <v>1254</v>
      </c>
      <c r="J393" s="16">
        <f>+IF('Copia de TABLA'!$I393 &lt;&gt; "", 1, 0)</f>
        <v>1</v>
      </c>
      <c r="K393" s="16">
        <f>+IF(AND('Copia de TABLA'!$F393=1,'Copia de TABLA'!$H393=1,'Copia de TABLA'!$J393=1), 1, 0)</f>
        <v>1</v>
      </c>
      <c r="L393" s="16">
        <v>1</v>
      </c>
      <c r="M393" s="5" t="s">
        <v>1252</v>
      </c>
      <c r="N393" s="5" t="s">
        <v>1255</v>
      </c>
      <c r="O393" s="17">
        <v>45230</v>
      </c>
      <c r="P393" s="5">
        <v>1</v>
      </c>
      <c r="Q393" s="5">
        <v>1</v>
      </c>
      <c r="R393" s="5">
        <v>1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1</v>
      </c>
      <c r="AG393" s="18">
        <v>10081.967500000001</v>
      </c>
      <c r="AH393" s="19">
        <v>97533</v>
      </c>
      <c r="AI393" s="19">
        <v>123165</v>
      </c>
    </row>
    <row r="394" spans="1:35" ht="10.5" customHeight="1" x14ac:dyDescent="0.25">
      <c r="A394" s="5">
        <v>3084</v>
      </c>
      <c r="B394" s="5">
        <v>302035</v>
      </c>
      <c r="C394" s="5"/>
      <c r="D394" s="5" t="s">
        <v>1256</v>
      </c>
      <c r="E394" s="15" t="s">
        <v>2</v>
      </c>
      <c r="F394" s="16">
        <f>+IF('Copia de TABLA'!$E394 &lt;&gt; "", 1, 0)</f>
        <v>1</v>
      </c>
      <c r="G394" s="15" t="s">
        <v>84</v>
      </c>
      <c r="H394" s="16">
        <f>+IF('Copia de TABLA'!$G394 &lt;&gt; "", 1, 0)</f>
        <v>1</v>
      </c>
      <c r="I394" s="15" t="s">
        <v>1257</v>
      </c>
      <c r="J394" s="16">
        <f>+IF('Copia de TABLA'!$I394 &lt;&gt; "", 1, 0)</f>
        <v>1</v>
      </c>
      <c r="K394" s="16">
        <f>+IF(AND('Copia de TABLA'!$F394=1,'Copia de TABLA'!$H394=1,'Copia de TABLA'!$J394=1), 1, 0)</f>
        <v>1</v>
      </c>
      <c r="L394" s="16">
        <v>1</v>
      </c>
      <c r="M394" s="5" t="s">
        <v>1258</v>
      </c>
      <c r="N394" s="5" t="s">
        <v>1259</v>
      </c>
      <c r="O394" s="17">
        <v>45230</v>
      </c>
      <c r="P394" s="5">
        <v>1</v>
      </c>
      <c r="Q394" s="5">
        <v>1</v>
      </c>
      <c r="R394" s="5">
        <v>1</v>
      </c>
      <c r="S394" s="5">
        <v>1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1</v>
      </c>
      <c r="AG394" s="18">
        <v>196.49979999999999</v>
      </c>
      <c r="AH394" s="19">
        <v>504</v>
      </c>
      <c r="AI394" s="19">
        <v>765</v>
      </c>
    </row>
    <row r="395" spans="1:35" ht="10.5" hidden="1" customHeight="1" x14ac:dyDescent="0.25">
      <c r="A395" s="5">
        <v>2116</v>
      </c>
      <c r="B395" s="5">
        <v>302036</v>
      </c>
      <c r="C395" s="5"/>
      <c r="D395" s="5" t="s">
        <v>1260</v>
      </c>
      <c r="E395" s="15"/>
      <c r="F395" s="16">
        <f>+IF('Copia de TABLA'!$E395 &lt;&gt; "", 1, 0)</f>
        <v>0</v>
      </c>
      <c r="G395" s="15"/>
      <c r="H395" s="16">
        <f>+IF('Copia de TABLA'!$G395 &lt;&gt; "", 1, 0)</f>
        <v>0</v>
      </c>
      <c r="I395" s="15"/>
      <c r="J395" s="16">
        <f>+IF('Copia de TABLA'!$I395 &lt;&gt; "", 1, 0)</f>
        <v>0</v>
      </c>
      <c r="K395" s="16">
        <f>+IF(AND('Copia de TABLA'!$F395=1,'Copia de TABLA'!$H395=1,'Copia de TABLA'!$J395=1), 1, 0)</f>
        <v>0</v>
      </c>
      <c r="L395" s="16"/>
      <c r="M395" s="5" t="s">
        <v>1260</v>
      </c>
      <c r="N395" s="5" t="s">
        <v>1261</v>
      </c>
      <c r="O395" s="17">
        <v>45212</v>
      </c>
      <c r="P395" s="5">
        <v>1</v>
      </c>
      <c r="Q395" s="5">
        <v>1</v>
      </c>
      <c r="R395" s="5">
        <v>1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1</v>
      </c>
      <c r="AG395" s="18">
        <v>0.69910000000000005</v>
      </c>
      <c r="AH395" s="19">
        <v>7</v>
      </c>
      <c r="AI395" s="19">
        <v>7</v>
      </c>
    </row>
    <row r="396" spans="1:35" ht="10.5" customHeight="1" x14ac:dyDescent="0.25">
      <c r="A396" s="5">
        <v>107</v>
      </c>
      <c r="B396" s="5">
        <v>302037</v>
      </c>
      <c r="C396" s="5"/>
      <c r="D396" s="5" t="s">
        <v>1262</v>
      </c>
      <c r="E396" s="15" t="s">
        <v>2</v>
      </c>
      <c r="F396" s="16">
        <f>+IF('Copia de TABLA'!$E396 &lt;&gt; "", 1, 0)</f>
        <v>1</v>
      </c>
      <c r="G396" s="15" t="s">
        <v>84</v>
      </c>
      <c r="H396" s="16">
        <f>+IF('Copia de TABLA'!$G396 &lt;&gt; "", 1, 0)</f>
        <v>1</v>
      </c>
      <c r="I396" s="15" t="s">
        <v>1161</v>
      </c>
      <c r="J396" s="16">
        <f>+IF('Copia de TABLA'!$I396 &lt;&gt; "", 1, 0)</f>
        <v>1</v>
      </c>
      <c r="K396" s="16">
        <f>+IF(AND('Copia de TABLA'!$F396=1,'Copia de TABLA'!$H396=1,'Copia de TABLA'!$J396=1), 1, 0)</f>
        <v>1</v>
      </c>
      <c r="L396" s="16">
        <v>1</v>
      </c>
      <c r="M396" s="5" t="s">
        <v>1263</v>
      </c>
      <c r="N396" s="5" t="s">
        <v>1264</v>
      </c>
      <c r="O396" s="17">
        <v>44851</v>
      </c>
      <c r="P396" s="5">
        <v>0</v>
      </c>
      <c r="Q396" s="5">
        <v>1</v>
      </c>
      <c r="R396" s="5">
        <v>0</v>
      </c>
      <c r="S396" s="5">
        <v>1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1</v>
      </c>
      <c r="AG396" s="18">
        <v>0.30630000000000002</v>
      </c>
      <c r="AH396" s="19">
        <v>1</v>
      </c>
      <c r="AI396" s="19">
        <v>1</v>
      </c>
    </row>
    <row r="397" spans="1:35" ht="10.5" customHeight="1" x14ac:dyDescent="0.25">
      <c r="A397" s="5">
        <v>2725</v>
      </c>
      <c r="B397" s="5">
        <v>302039</v>
      </c>
      <c r="C397" s="5"/>
      <c r="D397" s="5" t="s">
        <v>1265</v>
      </c>
      <c r="E397" s="15" t="s">
        <v>2</v>
      </c>
      <c r="F397" s="16">
        <f>+IF('Copia de TABLA'!$E397 &lt;&gt; "", 1, 0)</f>
        <v>1</v>
      </c>
      <c r="G397" s="15" t="s">
        <v>84</v>
      </c>
      <c r="H397" s="16">
        <f>+IF('Copia de TABLA'!$G397 &lt;&gt; "", 1, 0)</f>
        <v>1</v>
      </c>
      <c r="I397" s="15" t="s">
        <v>1196</v>
      </c>
      <c r="J397" s="16">
        <f>+IF('Copia de TABLA'!$I397 &lt;&gt; "", 1, 0)</f>
        <v>1</v>
      </c>
      <c r="K397" s="16">
        <f>+IF(AND('Copia de TABLA'!$F397=1,'Copia de TABLA'!$H397=1,'Copia de TABLA'!$J397=1), 1, 0)</f>
        <v>1</v>
      </c>
      <c r="L397" s="16">
        <v>1</v>
      </c>
      <c r="M397" s="5" t="s">
        <v>1266</v>
      </c>
      <c r="N397" s="5" t="s">
        <v>1267</v>
      </c>
      <c r="O397" s="17">
        <v>45227</v>
      </c>
      <c r="P397" s="5">
        <v>1</v>
      </c>
      <c r="Q397" s="5">
        <v>1</v>
      </c>
      <c r="R397" s="5">
        <v>1</v>
      </c>
      <c r="S397" s="5">
        <v>1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18">
        <v>9.7251999999999992</v>
      </c>
      <c r="AH397" s="19">
        <v>15</v>
      </c>
      <c r="AI397" s="19">
        <v>16</v>
      </c>
    </row>
    <row r="398" spans="1:35" ht="10.5" customHeight="1" x14ac:dyDescent="0.25">
      <c r="A398" s="5">
        <v>3085</v>
      </c>
      <c r="B398" s="5">
        <v>302040</v>
      </c>
      <c r="C398" s="5"/>
      <c r="D398" s="5" t="s">
        <v>1268</v>
      </c>
      <c r="E398" s="15" t="s">
        <v>2</v>
      </c>
      <c r="F398" s="16">
        <f>+IF('Copia de TABLA'!$E398 &lt;&gt; "", 1, 0)</f>
        <v>1</v>
      </c>
      <c r="G398" s="15" t="s">
        <v>84</v>
      </c>
      <c r="H398" s="16">
        <f>+IF('Copia de TABLA'!$G398 &lt;&gt; "", 1, 0)</f>
        <v>1</v>
      </c>
      <c r="I398" s="15" t="s">
        <v>1196</v>
      </c>
      <c r="J398" s="16">
        <f>+IF('Copia de TABLA'!$I398 &lt;&gt; "", 1, 0)</f>
        <v>1</v>
      </c>
      <c r="K398" s="16">
        <f>+IF(AND('Copia de TABLA'!$F398=1,'Copia de TABLA'!$H398=1,'Copia de TABLA'!$J398=1), 1, 0)</f>
        <v>1</v>
      </c>
      <c r="L398" s="16">
        <v>1</v>
      </c>
      <c r="M398" s="5" t="s">
        <v>1269</v>
      </c>
      <c r="N398" s="5" t="s">
        <v>1270</v>
      </c>
      <c r="O398" s="17">
        <v>45230</v>
      </c>
      <c r="P398" s="5">
        <v>1</v>
      </c>
      <c r="Q398" s="5">
        <v>1</v>
      </c>
      <c r="R398" s="5">
        <v>1</v>
      </c>
      <c r="S398" s="5">
        <v>1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1</v>
      </c>
      <c r="AG398" s="18">
        <v>29.336600000000001</v>
      </c>
      <c r="AH398" s="19">
        <v>1462</v>
      </c>
      <c r="AI398" s="19">
        <v>1632</v>
      </c>
    </row>
    <row r="399" spans="1:35" ht="10.5" customHeight="1" x14ac:dyDescent="0.25">
      <c r="A399" s="5">
        <v>3086</v>
      </c>
      <c r="B399" s="5">
        <v>302042</v>
      </c>
      <c r="C399" s="5"/>
      <c r="D399" s="5" t="s">
        <v>1271</v>
      </c>
      <c r="E399" s="15" t="s">
        <v>2</v>
      </c>
      <c r="F399" s="16">
        <f>+IF('Copia de TABLA'!$E399 &lt;&gt; "", 1, 0)</f>
        <v>1</v>
      </c>
      <c r="G399" s="15" t="s">
        <v>84</v>
      </c>
      <c r="H399" s="16">
        <f>+IF('Copia de TABLA'!$G399 &lt;&gt; "", 1, 0)</f>
        <v>1</v>
      </c>
      <c r="I399" s="15" t="s">
        <v>1134</v>
      </c>
      <c r="J399" s="16">
        <f>+IF('Copia de TABLA'!$I399 &lt;&gt; "", 1, 0)</f>
        <v>1</v>
      </c>
      <c r="K399" s="16">
        <f>+IF(AND('Copia de TABLA'!$F399=1,'Copia de TABLA'!$H399=1,'Copia de TABLA'!$J399=1), 1, 0)</f>
        <v>1</v>
      </c>
      <c r="L399" s="16">
        <v>1</v>
      </c>
      <c r="M399" s="5" t="s">
        <v>1272</v>
      </c>
      <c r="N399" s="5" t="s">
        <v>1273</v>
      </c>
      <c r="O399" s="17">
        <v>45230</v>
      </c>
      <c r="P399" s="5">
        <v>1</v>
      </c>
      <c r="Q399" s="5">
        <v>1</v>
      </c>
      <c r="R399" s="5">
        <v>1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18">
        <v>55.427799999999998</v>
      </c>
      <c r="AH399" s="19">
        <v>2252</v>
      </c>
      <c r="AI399" s="19">
        <v>2483</v>
      </c>
    </row>
    <row r="400" spans="1:35" ht="10.5" customHeight="1" x14ac:dyDescent="0.25">
      <c r="A400" s="5">
        <v>689</v>
      </c>
      <c r="B400" s="5">
        <v>302043</v>
      </c>
      <c r="C400" s="5"/>
      <c r="D400" s="5" t="s">
        <v>1274</v>
      </c>
      <c r="E400" s="15" t="s">
        <v>2</v>
      </c>
      <c r="F400" s="16">
        <f>+IF('Copia de TABLA'!$E400 &lt;&gt; "", 1, 0)</f>
        <v>1</v>
      </c>
      <c r="G400" s="15" t="s">
        <v>84</v>
      </c>
      <c r="H400" s="16">
        <f>+IF('Copia de TABLA'!$G400 &lt;&gt; "", 1, 0)</f>
        <v>1</v>
      </c>
      <c r="I400" s="15" t="s">
        <v>1275</v>
      </c>
      <c r="J400" s="16">
        <f>+IF('Copia de TABLA'!$I400 &lt;&gt; "", 1, 0)</f>
        <v>1</v>
      </c>
      <c r="K400" s="16">
        <f>+IF(AND('Copia de TABLA'!$F400=1,'Copia de TABLA'!$H400=1,'Copia de TABLA'!$J400=1), 1, 0)</f>
        <v>1</v>
      </c>
      <c r="L400" s="16">
        <v>1</v>
      </c>
      <c r="M400" s="5" t="s">
        <v>1274</v>
      </c>
      <c r="N400" s="5" t="s">
        <v>1276</v>
      </c>
      <c r="O400" s="17">
        <v>45064</v>
      </c>
      <c r="P400" s="5">
        <v>1</v>
      </c>
      <c r="Q400" s="5">
        <v>1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</v>
      </c>
      <c r="AG400" s="18">
        <v>0.63449999999999995</v>
      </c>
      <c r="AH400" s="19">
        <v>4</v>
      </c>
      <c r="AI400" s="19">
        <v>4</v>
      </c>
    </row>
    <row r="401" spans="1:35" ht="10.5" customHeight="1" x14ac:dyDescent="0.25">
      <c r="A401" s="5">
        <v>1197</v>
      </c>
      <c r="B401" s="5">
        <v>302044</v>
      </c>
      <c r="C401" s="5"/>
      <c r="D401" s="5" t="s">
        <v>1277</v>
      </c>
      <c r="E401" s="15" t="s">
        <v>2</v>
      </c>
      <c r="F401" s="16">
        <f>+IF('Copia de TABLA'!$E401 &lt;&gt; "", 1, 0)</f>
        <v>1</v>
      </c>
      <c r="G401" s="15" t="s">
        <v>84</v>
      </c>
      <c r="H401" s="16">
        <f>+IF('Copia de TABLA'!$G401 &lt;&gt; "", 1, 0)</f>
        <v>1</v>
      </c>
      <c r="I401" s="15" t="s">
        <v>1275</v>
      </c>
      <c r="J401" s="16">
        <f>+IF('Copia de TABLA'!$I401 &lt;&gt; "", 1, 0)</f>
        <v>1</v>
      </c>
      <c r="K401" s="16">
        <f>+IF(AND('Copia de TABLA'!$F401=1,'Copia de TABLA'!$H401=1,'Copia de TABLA'!$J401=1), 1, 0)</f>
        <v>1</v>
      </c>
      <c r="L401" s="16">
        <v>1</v>
      </c>
      <c r="M401" s="5" t="s">
        <v>1278</v>
      </c>
      <c r="N401" s="5" t="s">
        <v>1279</v>
      </c>
      <c r="O401" s="17">
        <v>45136</v>
      </c>
      <c r="P401" s="5">
        <v>1</v>
      </c>
      <c r="Q401" s="5">
        <v>1</v>
      </c>
      <c r="R401" s="5">
        <v>0</v>
      </c>
      <c r="S401" s="5">
        <v>1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1</v>
      </c>
      <c r="AG401" s="18">
        <v>13.8233</v>
      </c>
      <c r="AH401" s="19">
        <v>18</v>
      </c>
      <c r="AI401" s="19">
        <v>18</v>
      </c>
    </row>
    <row r="402" spans="1:35" ht="10.5" customHeight="1" x14ac:dyDescent="0.25">
      <c r="A402" s="5">
        <v>3087</v>
      </c>
      <c r="B402" s="5">
        <v>302045</v>
      </c>
      <c r="C402" s="5"/>
      <c r="D402" s="5" t="s">
        <v>1280</v>
      </c>
      <c r="E402" s="15" t="s">
        <v>2</v>
      </c>
      <c r="F402" s="16">
        <f>+IF('Copia de TABLA'!$E402 &lt;&gt; "", 1, 0)</f>
        <v>1</v>
      </c>
      <c r="G402" s="15" t="s">
        <v>84</v>
      </c>
      <c r="H402" s="16">
        <f>+IF('Copia de TABLA'!$G402 &lt;&gt; "", 1, 0)</f>
        <v>1</v>
      </c>
      <c r="I402" s="15" t="s">
        <v>1196</v>
      </c>
      <c r="J402" s="16">
        <f>+IF('Copia de TABLA'!$I402 &lt;&gt; "", 1, 0)</f>
        <v>1</v>
      </c>
      <c r="K402" s="16">
        <f>+IF(AND('Copia de TABLA'!$F402=1,'Copia de TABLA'!$H402=1,'Copia de TABLA'!$J402=1), 1, 0)</f>
        <v>1</v>
      </c>
      <c r="L402" s="16">
        <v>1</v>
      </c>
      <c r="M402" s="5" t="s">
        <v>1281</v>
      </c>
      <c r="N402" s="5" t="s">
        <v>1282</v>
      </c>
      <c r="O402" s="17">
        <v>45230</v>
      </c>
      <c r="P402" s="5">
        <v>1</v>
      </c>
      <c r="Q402" s="5">
        <v>1</v>
      </c>
      <c r="R402" s="5">
        <v>1</v>
      </c>
      <c r="S402" s="5">
        <v>1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1</v>
      </c>
      <c r="AG402" s="18">
        <v>85.783900000000003</v>
      </c>
      <c r="AH402" s="19">
        <v>2418</v>
      </c>
      <c r="AI402" s="19">
        <v>2674</v>
      </c>
    </row>
    <row r="403" spans="1:35" ht="10.5" hidden="1" customHeight="1" x14ac:dyDescent="0.25">
      <c r="A403" s="5">
        <v>3088</v>
      </c>
      <c r="B403" s="5">
        <v>302046</v>
      </c>
      <c r="C403" s="5"/>
      <c r="D403" s="5" t="s">
        <v>1283</v>
      </c>
      <c r="E403" s="15"/>
      <c r="F403" s="16">
        <f>+IF('Copia de TABLA'!$E403 &lt;&gt; "", 1, 0)</f>
        <v>0</v>
      </c>
      <c r="G403" s="15"/>
      <c r="H403" s="16">
        <f>+IF('Copia de TABLA'!$G403 &lt;&gt; "", 1, 0)</f>
        <v>0</v>
      </c>
      <c r="I403" s="15"/>
      <c r="J403" s="16">
        <f>+IF('Copia de TABLA'!$I403 &lt;&gt; "", 1, 0)</f>
        <v>0</v>
      </c>
      <c r="K403" s="16">
        <f>+IF(AND('Copia de TABLA'!$F403=1,'Copia de TABLA'!$H403=1,'Copia de TABLA'!$J403=1), 1, 0)</f>
        <v>0</v>
      </c>
      <c r="L403" s="16"/>
      <c r="M403" s="5" t="s">
        <v>1284</v>
      </c>
      <c r="N403" s="5" t="s">
        <v>1285</v>
      </c>
      <c r="O403" s="17">
        <v>45230</v>
      </c>
      <c r="P403" s="5">
        <v>1</v>
      </c>
      <c r="Q403" s="5">
        <v>1</v>
      </c>
      <c r="R403" s="5">
        <v>1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1</v>
      </c>
      <c r="AG403" s="18">
        <v>220.9254</v>
      </c>
      <c r="AH403" s="19">
        <v>1947</v>
      </c>
      <c r="AI403" s="19">
        <v>2100</v>
      </c>
    </row>
    <row r="404" spans="1:35" ht="10.5" customHeight="1" x14ac:dyDescent="0.25">
      <c r="A404" s="5">
        <v>3089</v>
      </c>
      <c r="B404" s="5">
        <v>302047</v>
      </c>
      <c r="C404" s="5"/>
      <c r="D404" s="5" t="s">
        <v>1286</v>
      </c>
      <c r="E404" s="15" t="s">
        <v>2</v>
      </c>
      <c r="F404" s="16">
        <f>+IF('Copia de TABLA'!$E404 &lt;&gt; "", 1, 0)</f>
        <v>1</v>
      </c>
      <c r="G404" s="15" t="s">
        <v>84</v>
      </c>
      <c r="H404" s="16">
        <f>+IF('Copia de TABLA'!$G404 &lt;&gt; "", 1, 0)</f>
        <v>1</v>
      </c>
      <c r="I404" s="15" t="s">
        <v>958</v>
      </c>
      <c r="J404" s="16">
        <f>+IF('Copia de TABLA'!$I404 &lt;&gt; "", 1, 0)</f>
        <v>1</v>
      </c>
      <c r="K404" s="16">
        <f>+IF(AND('Copia de TABLA'!$F404=1,'Copia de TABLA'!$H404=1,'Copia de TABLA'!$J404=1), 1, 0)</f>
        <v>1</v>
      </c>
      <c r="L404" s="16">
        <v>1</v>
      </c>
      <c r="M404" s="5" t="s">
        <v>1287</v>
      </c>
      <c r="N404" s="5" t="s">
        <v>1288</v>
      </c>
      <c r="O404" s="17">
        <v>45230</v>
      </c>
      <c r="P404" s="5">
        <v>1</v>
      </c>
      <c r="Q404" s="5">
        <v>1</v>
      </c>
      <c r="R404" s="5">
        <v>1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</v>
      </c>
      <c r="AG404" s="18">
        <v>984.51370000001498</v>
      </c>
      <c r="AH404" s="19">
        <v>47105</v>
      </c>
      <c r="AI404" s="19">
        <v>56748</v>
      </c>
    </row>
    <row r="405" spans="1:35" ht="10.5" customHeight="1" x14ac:dyDescent="0.25">
      <c r="A405" s="5">
        <v>3090</v>
      </c>
      <c r="B405" s="5">
        <v>302048</v>
      </c>
      <c r="C405" s="5"/>
      <c r="D405" s="5" t="s">
        <v>1289</v>
      </c>
      <c r="E405" s="15" t="s">
        <v>2</v>
      </c>
      <c r="F405" s="16">
        <f>+IF('Copia de TABLA'!$E405 &lt;&gt; "", 1, 0)</f>
        <v>1</v>
      </c>
      <c r="G405" s="15" t="s">
        <v>84</v>
      </c>
      <c r="H405" s="16">
        <f>+IF('Copia de TABLA'!$G405 &lt;&gt; "", 1, 0)</f>
        <v>1</v>
      </c>
      <c r="I405" s="15" t="s">
        <v>958</v>
      </c>
      <c r="J405" s="16">
        <f>+IF('Copia de TABLA'!$I405 &lt;&gt; "", 1, 0)</f>
        <v>1</v>
      </c>
      <c r="K405" s="16">
        <f>+IF(AND('Copia de TABLA'!$F405=1,'Copia de TABLA'!$H405=1,'Copia de TABLA'!$J405=1), 1, 0)</f>
        <v>1</v>
      </c>
      <c r="L405" s="16">
        <v>1</v>
      </c>
      <c r="M405" s="5" t="s">
        <v>1290</v>
      </c>
      <c r="N405" s="5" t="s">
        <v>1291</v>
      </c>
      <c r="O405" s="17">
        <v>45230</v>
      </c>
      <c r="P405" s="5">
        <v>1</v>
      </c>
      <c r="Q405" s="5">
        <v>1</v>
      </c>
      <c r="R405" s="5">
        <v>1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1</v>
      </c>
      <c r="AG405" s="18">
        <v>1006.9732</v>
      </c>
      <c r="AH405" s="19">
        <v>13879</v>
      </c>
      <c r="AI405" s="19">
        <v>14735</v>
      </c>
    </row>
    <row r="406" spans="1:35" ht="10.5" hidden="1" customHeight="1" x14ac:dyDescent="0.25">
      <c r="A406" s="5">
        <v>1082</v>
      </c>
      <c r="B406" s="5">
        <v>302050</v>
      </c>
      <c r="C406" s="5"/>
      <c r="D406" s="5" t="s">
        <v>1292</v>
      </c>
      <c r="E406" s="15"/>
      <c r="F406" s="16">
        <f>+IF('Copia de TABLA'!$E406 &lt;&gt; "", 1, 0)</f>
        <v>0</v>
      </c>
      <c r="G406" s="15"/>
      <c r="H406" s="16">
        <f>+IF('Copia de TABLA'!$G406 &lt;&gt; "", 1, 0)</f>
        <v>0</v>
      </c>
      <c r="I406" s="15"/>
      <c r="J406" s="16">
        <f>+IF('Copia de TABLA'!$I406 &lt;&gt; "", 1, 0)</f>
        <v>0</v>
      </c>
      <c r="K406" s="16">
        <f>+IF(AND('Copia de TABLA'!$F406=1,'Copia de TABLA'!$H406=1,'Copia de TABLA'!$J406=1), 1, 0)</f>
        <v>0</v>
      </c>
      <c r="L406" s="16"/>
      <c r="M406" s="5" t="s">
        <v>1293</v>
      </c>
      <c r="N406" s="5" t="s">
        <v>1294</v>
      </c>
      <c r="O406" s="17">
        <v>45122</v>
      </c>
      <c r="P406" s="5">
        <v>1</v>
      </c>
      <c r="Q406" s="5">
        <v>1</v>
      </c>
      <c r="R406" s="5">
        <v>1</v>
      </c>
      <c r="S406" s="5">
        <v>1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1</v>
      </c>
      <c r="AG406" s="18">
        <v>0.85350000000000004</v>
      </c>
      <c r="AH406" s="19">
        <v>6</v>
      </c>
      <c r="AI406" s="19">
        <v>6</v>
      </c>
    </row>
    <row r="407" spans="1:35" ht="10.5" customHeight="1" x14ac:dyDescent="0.25">
      <c r="A407" s="5">
        <v>2424</v>
      </c>
      <c r="B407" s="5">
        <v>302051</v>
      </c>
      <c r="C407" s="5"/>
      <c r="D407" s="5" t="s">
        <v>1295</v>
      </c>
      <c r="E407" s="15" t="s">
        <v>2</v>
      </c>
      <c r="F407" s="16">
        <f>+IF('Copia de TABLA'!$E407 &lt;&gt; "", 1, 0)</f>
        <v>1</v>
      </c>
      <c r="G407" s="15" t="s">
        <v>84</v>
      </c>
      <c r="H407" s="16">
        <f>+IF('Copia de TABLA'!$G407 &lt;&gt; "", 1, 0)</f>
        <v>1</v>
      </c>
      <c r="I407" s="15" t="s">
        <v>1275</v>
      </c>
      <c r="J407" s="16">
        <f>+IF('Copia de TABLA'!$I407 &lt;&gt; "", 1, 0)</f>
        <v>1</v>
      </c>
      <c r="K407" s="16">
        <f>+IF(AND('Copia de TABLA'!$F407=1,'Copia de TABLA'!$H407=1,'Copia de TABLA'!$J407=1), 1, 0)</f>
        <v>1</v>
      </c>
      <c r="L407" s="16">
        <v>1</v>
      </c>
      <c r="M407" s="5" t="s">
        <v>1296</v>
      </c>
      <c r="N407" s="5" t="s">
        <v>1297</v>
      </c>
      <c r="O407" s="17">
        <v>45222</v>
      </c>
      <c r="P407" s="5">
        <v>1</v>
      </c>
      <c r="Q407" s="5">
        <v>1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1</v>
      </c>
      <c r="AG407" s="18">
        <v>60.596400000000003</v>
      </c>
      <c r="AH407" s="19">
        <v>68</v>
      </c>
      <c r="AI407" s="19">
        <v>68</v>
      </c>
    </row>
    <row r="408" spans="1:35" ht="10.5" customHeight="1" x14ac:dyDescent="0.25">
      <c r="A408" s="5">
        <v>3091</v>
      </c>
      <c r="B408" s="5">
        <v>302053</v>
      </c>
      <c r="C408" s="5"/>
      <c r="D408" s="5" t="s">
        <v>1298</v>
      </c>
      <c r="E408" s="15" t="s">
        <v>2</v>
      </c>
      <c r="F408" s="16">
        <f>+IF('Copia de TABLA'!$E408 &lt;&gt; "", 1, 0)</f>
        <v>1</v>
      </c>
      <c r="G408" s="15" t="s">
        <v>84</v>
      </c>
      <c r="H408" s="16">
        <f>+IF('Copia de TABLA'!$G408 &lt;&gt; "", 1, 0)</f>
        <v>1</v>
      </c>
      <c r="I408" s="15" t="s">
        <v>1299</v>
      </c>
      <c r="J408" s="16">
        <f>+IF('Copia de TABLA'!$I408 &lt;&gt; "", 1, 0)</f>
        <v>1</v>
      </c>
      <c r="K408" s="16">
        <f>+IF(AND('Copia de TABLA'!$F408=1,'Copia de TABLA'!$H408=1,'Copia de TABLA'!$J408=1), 1, 0)</f>
        <v>1</v>
      </c>
      <c r="L408" s="16">
        <v>3</v>
      </c>
      <c r="M408" s="5" t="s">
        <v>1300</v>
      </c>
      <c r="N408" s="5" t="s">
        <v>1301</v>
      </c>
      <c r="O408" s="17">
        <v>45230</v>
      </c>
      <c r="P408" s="5">
        <v>1</v>
      </c>
      <c r="Q408" s="5">
        <v>1</v>
      </c>
      <c r="R408" s="5">
        <v>1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</v>
      </c>
      <c r="AG408" s="18">
        <v>246.99950000000001</v>
      </c>
      <c r="AH408" s="19">
        <v>4338</v>
      </c>
      <c r="AI408" s="19">
        <v>4777</v>
      </c>
    </row>
    <row r="409" spans="1:35" ht="10.5" customHeight="1" x14ac:dyDescent="0.25">
      <c r="A409" s="5">
        <v>1354</v>
      </c>
      <c r="B409" s="5">
        <v>302054</v>
      </c>
      <c r="C409" s="5" t="s">
        <v>1302</v>
      </c>
      <c r="D409" s="5" t="s">
        <v>1303</v>
      </c>
      <c r="E409" s="15" t="s">
        <v>2</v>
      </c>
      <c r="F409" s="16">
        <f>+IF('Copia de TABLA'!$E409 &lt;&gt; "", 1, 0)</f>
        <v>1</v>
      </c>
      <c r="G409" s="15" t="s">
        <v>84</v>
      </c>
      <c r="H409" s="16">
        <f>+IF('Copia de TABLA'!$G409 &lt;&gt; "", 1, 0)</f>
        <v>1</v>
      </c>
      <c r="I409" s="15" t="s">
        <v>1254</v>
      </c>
      <c r="J409" s="16">
        <f>+IF('Copia de TABLA'!$I409 &lt;&gt; "", 1, 0)</f>
        <v>1</v>
      </c>
      <c r="K409" s="16">
        <f>+IF(AND('Copia de TABLA'!$F409=1,'Copia de TABLA'!$H409=1,'Copia de TABLA'!$J409=1), 1, 0)</f>
        <v>1</v>
      </c>
      <c r="L409" s="16">
        <v>1</v>
      </c>
      <c r="M409" s="5" t="s">
        <v>1302</v>
      </c>
      <c r="N409" s="5" t="s">
        <v>1304</v>
      </c>
      <c r="O409" s="17">
        <v>45157</v>
      </c>
      <c r="P409" s="5">
        <v>1</v>
      </c>
      <c r="Q409" s="5">
        <v>1</v>
      </c>
      <c r="R409" s="5">
        <v>1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1</v>
      </c>
      <c r="AG409" s="18">
        <v>7.7770000000000001</v>
      </c>
      <c r="AH409" s="19">
        <v>16</v>
      </c>
      <c r="AI409" s="19">
        <v>16</v>
      </c>
    </row>
    <row r="410" spans="1:35" ht="10.5" hidden="1" customHeight="1" x14ac:dyDescent="0.25">
      <c r="A410" s="5">
        <v>3092</v>
      </c>
      <c r="B410" s="5">
        <v>302055</v>
      </c>
      <c r="C410" s="5"/>
      <c r="D410" s="5" t="s">
        <v>1305</v>
      </c>
      <c r="E410" s="15"/>
      <c r="F410" s="16">
        <f>+IF('Copia de TABLA'!$E410 &lt;&gt; "", 1, 0)</f>
        <v>0</v>
      </c>
      <c r="G410" s="15"/>
      <c r="H410" s="16">
        <f>+IF('Copia de TABLA'!$G410 &lt;&gt; "", 1, 0)</f>
        <v>0</v>
      </c>
      <c r="I410" s="15"/>
      <c r="J410" s="16">
        <f>+IF('Copia de TABLA'!$I410 &lt;&gt; "", 1, 0)</f>
        <v>0</v>
      </c>
      <c r="K410" s="16">
        <f>+IF(AND('Copia de TABLA'!$F410=1,'Copia de TABLA'!$H410=1,'Copia de TABLA'!$J410=1), 1, 0)</f>
        <v>0</v>
      </c>
      <c r="L410" s="16"/>
      <c r="M410" s="5" t="s">
        <v>1306</v>
      </c>
      <c r="N410" s="5" t="s">
        <v>1307</v>
      </c>
      <c r="O410" s="17">
        <v>45230</v>
      </c>
      <c r="P410" s="5">
        <v>1</v>
      </c>
      <c r="Q410" s="5">
        <v>1</v>
      </c>
      <c r="R410" s="5">
        <v>1</v>
      </c>
      <c r="S410" s="5">
        <v>1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1</v>
      </c>
      <c r="AG410" s="18">
        <v>33.338000000000001</v>
      </c>
      <c r="AH410" s="19">
        <v>480</v>
      </c>
      <c r="AI410" s="19">
        <v>835</v>
      </c>
    </row>
    <row r="411" spans="1:35" ht="10.5" hidden="1" customHeight="1" x14ac:dyDescent="0.25">
      <c r="A411" s="5">
        <v>3093</v>
      </c>
      <c r="B411" s="5">
        <v>302056</v>
      </c>
      <c r="C411" s="5"/>
      <c r="D411" s="5" t="s">
        <v>1308</v>
      </c>
      <c r="E411" s="15"/>
      <c r="F411" s="16">
        <f>+IF('Copia de TABLA'!$E411 &lt;&gt; "", 1, 0)</f>
        <v>0</v>
      </c>
      <c r="G411" s="15"/>
      <c r="H411" s="16">
        <f>+IF('Copia de TABLA'!$G411 &lt;&gt; "", 1, 0)</f>
        <v>0</v>
      </c>
      <c r="I411" s="15"/>
      <c r="J411" s="16">
        <f>+IF('Copia de TABLA'!$I411 &lt;&gt; "", 1, 0)</f>
        <v>0</v>
      </c>
      <c r="K411" s="16">
        <f>+IF(AND('Copia de TABLA'!$F411=1,'Copia de TABLA'!$H411=1,'Copia de TABLA'!$J411=1), 1, 0)</f>
        <v>0</v>
      </c>
      <c r="L411" s="16"/>
      <c r="M411" s="5" t="s">
        <v>1309</v>
      </c>
      <c r="N411" s="5" t="s">
        <v>1310</v>
      </c>
      <c r="O411" s="17">
        <v>45230</v>
      </c>
      <c r="P411" s="5">
        <v>1</v>
      </c>
      <c r="Q411" s="5">
        <v>1</v>
      </c>
      <c r="R411" s="5">
        <v>1</v>
      </c>
      <c r="S411" s="5">
        <v>1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1</v>
      </c>
      <c r="AG411" s="18">
        <v>216.09460000000001</v>
      </c>
      <c r="AH411" s="19">
        <v>4037</v>
      </c>
      <c r="AI411" s="19">
        <v>4423</v>
      </c>
    </row>
    <row r="412" spans="1:35" ht="10.5" customHeight="1" x14ac:dyDescent="0.25">
      <c r="A412" s="5">
        <v>3094</v>
      </c>
      <c r="B412" s="5">
        <v>302057</v>
      </c>
      <c r="C412" s="5"/>
      <c r="D412" s="5" t="s">
        <v>1311</v>
      </c>
      <c r="E412" s="15" t="s">
        <v>2</v>
      </c>
      <c r="F412" s="16">
        <f>+IF('Copia de TABLA'!$E412 &lt;&gt; "", 1, 0)</f>
        <v>1</v>
      </c>
      <c r="G412" s="15" t="s">
        <v>84</v>
      </c>
      <c r="H412" s="16">
        <f>+IF('Copia de TABLA'!$G412 &lt;&gt; "", 1, 0)</f>
        <v>1</v>
      </c>
      <c r="I412" s="15" t="s">
        <v>1134</v>
      </c>
      <c r="J412" s="16">
        <f>+IF('Copia de TABLA'!$I412 &lt;&gt; "", 1, 0)</f>
        <v>1</v>
      </c>
      <c r="K412" s="16">
        <f>+IF(AND('Copia de TABLA'!$F412=1,'Copia de TABLA'!$H412=1,'Copia de TABLA'!$J412=1), 1, 0)</f>
        <v>1</v>
      </c>
      <c r="L412" s="16">
        <v>1</v>
      </c>
      <c r="M412" s="5" t="s">
        <v>1312</v>
      </c>
      <c r="N412" s="5" t="s">
        <v>1313</v>
      </c>
      <c r="O412" s="17">
        <v>45230</v>
      </c>
      <c r="P412" s="5">
        <v>1</v>
      </c>
      <c r="Q412" s="5">
        <v>1</v>
      </c>
      <c r="R412" s="5">
        <v>1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1</v>
      </c>
      <c r="AG412" s="18">
        <v>430.58179999999999</v>
      </c>
      <c r="AH412" s="19">
        <v>21010</v>
      </c>
      <c r="AI412" s="19">
        <v>23256</v>
      </c>
    </row>
    <row r="413" spans="1:35" ht="10.5" customHeight="1" x14ac:dyDescent="0.25">
      <c r="A413" s="5">
        <v>3095</v>
      </c>
      <c r="B413" s="5">
        <v>302058</v>
      </c>
      <c r="C413" s="5"/>
      <c r="D413" s="5" t="s">
        <v>1314</v>
      </c>
      <c r="E413" s="15" t="s">
        <v>2</v>
      </c>
      <c r="F413" s="16">
        <f>+IF('Copia de TABLA'!$E413 &lt;&gt; "", 1, 0)</f>
        <v>1</v>
      </c>
      <c r="G413" s="15" t="s">
        <v>84</v>
      </c>
      <c r="H413" s="16">
        <f>+IF('Copia de TABLA'!$G413 &lt;&gt; "", 1, 0)</f>
        <v>1</v>
      </c>
      <c r="I413" s="15" t="s">
        <v>1315</v>
      </c>
      <c r="J413" s="16">
        <f>+IF('Copia de TABLA'!$I413 &lt;&gt; "", 1, 0)</f>
        <v>1</v>
      </c>
      <c r="K413" s="16">
        <f>+IF(AND('Copia de TABLA'!$F413=1,'Copia de TABLA'!$H413=1,'Copia de TABLA'!$J413=1), 1, 0)</f>
        <v>1</v>
      </c>
      <c r="L413" s="16">
        <v>1</v>
      </c>
      <c r="M413" s="5" t="s">
        <v>1316</v>
      </c>
      <c r="N413" s="5" t="s">
        <v>1317</v>
      </c>
      <c r="O413" s="17">
        <v>45230</v>
      </c>
      <c r="P413" s="5">
        <v>1</v>
      </c>
      <c r="Q413" s="5">
        <v>1</v>
      </c>
      <c r="R413" s="5">
        <v>1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1</v>
      </c>
      <c r="AG413" s="18">
        <v>0.99709999999999999</v>
      </c>
      <c r="AH413" s="19">
        <v>27</v>
      </c>
      <c r="AI413" s="19">
        <v>34</v>
      </c>
    </row>
    <row r="414" spans="1:35" ht="10.5" customHeight="1" x14ac:dyDescent="0.25">
      <c r="A414" s="5">
        <v>1566</v>
      </c>
      <c r="B414" s="5">
        <v>302059</v>
      </c>
      <c r="C414" s="5"/>
      <c r="D414" s="5" t="s">
        <v>1318</v>
      </c>
      <c r="E414" s="15" t="s">
        <v>2</v>
      </c>
      <c r="F414" s="16">
        <f>+IF('Copia de TABLA'!$E414 &lt;&gt; "", 1, 0)</f>
        <v>1</v>
      </c>
      <c r="G414" s="15" t="s">
        <v>84</v>
      </c>
      <c r="H414" s="16">
        <f>+IF('Copia de TABLA'!$G414 &lt;&gt; "", 1, 0)</f>
        <v>1</v>
      </c>
      <c r="I414" s="15" t="s">
        <v>1196</v>
      </c>
      <c r="J414" s="16">
        <f>+IF('Copia de TABLA'!$I414 &lt;&gt; "", 1, 0)</f>
        <v>1</v>
      </c>
      <c r="K414" s="16">
        <f>+IF(AND('Copia de TABLA'!$F414=1,'Copia de TABLA'!$H414=1,'Copia de TABLA'!$J414=1), 1, 0)</f>
        <v>1</v>
      </c>
      <c r="L414" s="16">
        <v>1</v>
      </c>
      <c r="M414" s="5" t="s">
        <v>1319</v>
      </c>
      <c r="N414" s="5" t="s">
        <v>1320</v>
      </c>
      <c r="O414" s="17">
        <v>45177</v>
      </c>
      <c r="P414" s="5">
        <v>1</v>
      </c>
      <c r="Q414" s="5">
        <v>1</v>
      </c>
      <c r="R414" s="5">
        <v>0</v>
      </c>
      <c r="S414" s="5">
        <v>1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</v>
      </c>
      <c r="AG414" s="18">
        <v>0.23200000000000001</v>
      </c>
      <c r="AH414" s="19">
        <v>4</v>
      </c>
      <c r="AI414" s="19">
        <v>4</v>
      </c>
    </row>
    <row r="415" spans="1:35" ht="10.5" customHeight="1" x14ac:dyDescent="0.25">
      <c r="A415" s="5">
        <v>3096</v>
      </c>
      <c r="B415" s="5">
        <v>302060</v>
      </c>
      <c r="C415" s="5"/>
      <c r="D415" s="5" t="s">
        <v>1321</v>
      </c>
      <c r="E415" s="15" t="s">
        <v>2</v>
      </c>
      <c r="F415" s="16">
        <f>+IF('Copia de TABLA'!$E415 &lt;&gt; "", 1, 0)</f>
        <v>1</v>
      </c>
      <c r="G415" s="15" t="s">
        <v>84</v>
      </c>
      <c r="H415" s="16">
        <f>+IF('Copia de TABLA'!$G415 &lt;&gt; "", 1, 0)</f>
        <v>1</v>
      </c>
      <c r="I415" s="15" t="s">
        <v>1196</v>
      </c>
      <c r="J415" s="16">
        <f>+IF('Copia de TABLA'!$I415 &lt;&gt; "", 1, 0)</f>
        <v>1</v>
      </c>
      <c r="K415" s="16">
        <f>+IF(AND('Copia de TABLA'!$F415=1,'Copia de TABLA'!$H415=1,'Copia de TABLA'!$J415=1), 1, 0)</f>
        <v>1</v>
      </c>
      <c r="L415" s="16">
        <v>1</v>
      </c>
      <c r="M415" s="5" t="s">
        <v>1322</v>
      </c>
      <c r="N415" s="5" t="s">
        <v>1323</v>
      </c>
      <c r="O415" s="17">
        <v>45230</v>
      </c>
      <c r="P415" s="5">
        <v>1</v>
      </c>
      <c r="Q415" s="5">
        <v>1</v>
      </c>
      <c r="R415" s="5">
        <v>1</v>
      </c>
      <c r="S415" s="5">
        <v>1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1</v>
      </c>
      <c r="AG415" s="18">
        <v>18.1996</v>
      </c>
      <c r="AH415" s="19">
        <v>311</v>
      </c>
      <c r="AI415" s="19">
        <v>384</v>
      </c>
    </row>
    <row r="416" spans="1:35" ht="10.5" hidden="1" customHeight="1" x14ac:dyDescent="0.25">
      <c r="A416" s="5">
        <v>3097</v>
      </c>
      <c r="B416" s="5">
        <v>302061</v>
      </c>
      <c r="C416" s="5"/>
      <c r="D416" s="5" t="s">
        <v>1324</v>
      </c>
      <c r="E416" s="15"/>
      <c r="F416" s="16">
        <f>+IF('Copia de TABLA'!$E416 &lt;&gt; "", 1, 0)</f>
        <v>0</v>
      </c>
      <c r="G416" s="15"/>
      <c r="H416" s="16">
        <f>+IF('Copia de TABLA'!$G416 &lt;&gt; "", 1, 0)</f>
        <v>0</v>
      </c>
      <c r="I416" s="15"/>
      <c r="J416" s="16">
        <f>+IF('Copia de TABLA'!$I416 &lt;&gt; "", 1, 0)</f>
        <v>0</v>
      </c>
      <c r="K416" s="16">
        <f>+IF(AND('Copia de TABLA'!$F416=1,'Copia de TABLA'!$H416=1,'Copia de TABLA'!$J416=1), 1, 0)</f>
        <v>0</v>
      </c>
      <c r="L416" s="16"/>
      <c r="M416" s="5" t="s">
        <v>1325</v>
      </c>
      <c r="N416" s="5" t="s">
        <v>1326</v>
      </c>
      <c r="O416" s="17">
        <v>45230</v>
      </c>
      <c r="P416" s="5">
        <v>1</v>
      </c>
      <c r="Q416" s="5">
        <v>1</v>
      </c>
      <c r="R416" s="5">
        <v>1</v>
      </c>
      <c r="S416" s="5">
        <v>1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</v>
      </c>
      <c r="AG416" s="18">
        <v>106.24169999999999</v>
      </c>
      <c r="AH416" s="19">
        <v>703</v>
      </c>
      <c r="AI416" s="19">
        <v>807</v>
      </c>
    </row>
    <row r="417" spans="1:35" ht="10.5" customHeight="1" x14ac:dyDescent="0.25">
      <c r="A417" s="5">
        <v>3098</v>
      </c>
      <c r="B417" s="5">
        <v>302063</v>
      </c>
      <c r="C417" s="5"/>
      <c r="D417" s="5" t="s">
        <v>1327</v>
      </c>
      <c r="E417" s="15" t="s">
        <v>2</v>
      </c>
      <c r="F417" s="16">
        <f>+IF('Copia de TABLA'!$E417 &lt;&gt; "", 1, 0)</f>
        <v>1</v>
      </c>
      <c r="G417" s="15" t="s">
        <v>84</v>
      </c>
      <c r="H417" s="16">
        <f>+IF('Copia de TABLA'!$G417 &lt;&gt; "", 1, 0)</f>
        <v>1</v>
      </c>
      <c r="I417" s="15" t="s">
        <v>1196</v>
      </c>
      <c r="J417" s="16">
        <f>+IF('Copia de TABLA'!$I417 &lt;&gt; "", 1, 0)</f>
        <v>1</v>
      </c>
      <c r="K417" s="16">
        <f>+IF(AND('Copia de TABLA'!$F417=1,'Copia de TABLA'!$H417=1,'Copia de TABLA'!$J417=1), 1, 0)</f>
        <v>1</v>
      </c>
      <c r="L417" s="16">
        <v>1</v>
      </c>
      <c r="M417" s="5" t="s">
        <v>1328</v>
      </c>
      <c r="N417" s="5" t="s">
        <v>1329</v>
      </c>
      <c r="O417" s="17">
        <v>45230</v>
      </c>
      <c r="P417" s="5">
        <v>1</v>
      </c>
      <c r="Q417" s="5">
        <v>1</v>
      </c>
      <c r="R417" s="5">
        <v>1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</v>
      </c>
      <c r="AG417" s="18">
        <v>202.3819</v>
      </c>
      <c r="AH417" s="19">
        <v>4486</v>
      </c>
      <c r="AI417" s="19">
        <v>5133</v>
      </c>
    </row>
    <row r="418" spans="1:35" ht="10.5" customHeight="1" x14ac:dyDescent="0.25">
      <c r="A418" s="5">
        <v>3099</v>
      </c>
      <c r="B418" s="5">
        <v>302064</v>
      </c>
      <c r="C418" s="5"/>
      <c r="D418" s="5" t="s">
        <v>1330</v>
      </c>
      <c r="E418" s="15" t="s">
        <v>2</v>
      </c>
      <c r="F418" s="16">
        <f>+IF('Copia de TABLA'!$E418 &lt;&gt; "", 1, 0)</f>
        <v>1</v>
      </c>
      <c r="G418" s="15" t="s">
        <v>84</v>
      </c>
      <c r="H418" s="16">
        <f>+IF('Copia de TABLA'!$G418 &lt;&gt; "", 1, 0)</f>
        <v>1</v>
      </c>
      <c r="I418" s="15" t="s">
        <v>1254</v>
      </c>
      <c r="J418" s="16">
        <f>+IF('Copia de TABLA'!$I418 &lt;&gt; "", 1, 0)</f>
        <v>1</v>
      </c>
      <c r="K418" s="16">
        <f>+IF(AND('Copia de TABLA'!$F418=1,'Copia de TABLA'!$H418=1,'Copia de TABLA'!$J418=1), 1, 0)</f>
        <v>1</v>
      </c>
      <c r="L418" s="16">
        <v>3</v>
      </c>
      <c r="M418" s="5" t="s">
        <v>1331</v>
      </c>
      <c r="N418" s="5" t="s">
        <v>1332</v>
      </c>
      <c r="O418" s="17">
        <v>45230</v>
      </c>
      <c r="P418" s="5">
        <v>1</v>
      </c>
      <c r="Q418" s="5">
        <v>1</v>
      </c>
      <c r="R418" s="5">
        <v>1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1</v>
      </c>
      <c r="AG418" s="18">
        <v>30.7453</v>
      </c>
      <c r="AH418" s="19">
        <v>1219</v>
      </c>
      <c r="AI418" s="19">
        <v>1332</v>
      </c>
    </row>
    <row r="419" spans="1:35" ht="10.5" customHeight="1" x14ac:dyDescent="0.25">
      <c r="A419" s="5">
        <v>2257</v>
      </c>
      <c r="B419" s="5">
        <v>302065</v>
      </c>
      <c r="C419" s="5"/>
      <c r="D419" s="5" t="s">
        <v>1333</v>
      </c>
      <c r="E419" s="15" t="s">
        <v>2</v>
      </c>
      <c r="F419" s="16">
        <f>+IF('Copia de TABLA'!$E419 &lt;&gt; "", 1, 0)</f>
        <v>1</v>
      </c>
      <c r="G419" s="15" t="s">
        <v>84</v>
      </c>
      <c r="H419" s="16">
        <f>+IF('Copia de TABLA'!$G419 &lt;&gt; "", 1, 0)</f>
        <v>1</v>
      </c>
      <c r="I419" s="15" t="s">
        <v>1062</v>
      </c>
      <c r="J419" s="16">
        <f>+IF('Copia de TABLA'!$I419 &lt;&gt; "", 1, 0)</f>
        <v>1</v>
      </c>
      <c r="K419" s="16">
        <f>+IF(AND('Copia de TABLA'!$F419=1,'Copia de TABLA'!$H419=1,'Copia de TABLA'!$J419=1), 1, 0)</f>
        <v>1</v>
      </c>
      <c r="L419" s="16">
        <v>1</v>
      </c>
      <c r="M419" s="5" t="s">
        <v>1334</v>
      </c>
      <c r="N419" s="5" t="s">
        <v>1335</v>
      </c>
      <c r="O419" s="17">
        <v>45217</v>
      </c>
      <c r="P419" s="5">
        <v>1</v>
      </c>
      <c r="Q419" s="5">
        <v>1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1</v>
      </c>
      <c r="AG419" s="18">
        <v>19.2241</v>
      </c>
      <c r="AH419" s="19">
        <v>54</v>
      </c>
      <c r="AI419" s="19">
        <v>55</v>
      </c>
    </row>
    <row r="420" spans="1:35" ht="10.5" hidden="1" customHeight="1" x14ac:dyDescent="0.25">
      <c r="A420" s="5">
        <v>1705</v>
      </c>
      <c r="B420" s="5">
        <v>302066</v>
      </c>
      <c r="C420" s="5"/>
      <c r="D420" s="5" t="s">
        <v>1336</v>
      </c>
      <c r="E420" s="15"/>
      <c r="F420" s="16">
        <f>+IF('Copia de TABLA'!$E420 &lt;&gt; "", 1, 0)</f>
        <v>0</v>
      </c>
      <c r="G420" s="15"/>
      <c r="H420" s="16">
        <f>+IF('Copia de TABLA'!$G420 &lt;&gt; "", 1, 0)</f>
        <v>0</v>
      </c>
      <c r="I420" s="15"/>
      <c r="J420" s="16">
        <f>+IF('Copia de TABLA'!$I420 &lt;&gt; "", 1, 0)</f>
        <v>0</v>
      </c>
      <c r="K420" s="16">
        <f>+IF(AND('Copia de TABLA'!$F420=1,'Copia de TABLA'!$H420=1,'Copia de TABLA'!$J420=1), 1, 0)</f>
        <v>0</v>
      </c>
      <c r="L420" s="16"/>
      <c r="M420" s="5" t="s">
        <v>1337</v>
      </c>
      <c r="N420" s="5" t="s">
        <v>1338</v>
      </c>
      <c r="O420" s="17">
        <v>45190</v>
      </c>
      <c r="P420" s="5">
        <v>1</v>
      </c>
      <c r="Q420" s="5">
        <v>1</v>
      </c>
      <c r="R420" s="5">
        <v>1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1</v>
      </c>
      <c r="AG420" s="18">
        <v>0.5635</v>
      </c>
      <c r="AH420" s="19">
        <v>5</v>
      </c>
      <c r="AI420" s="19">
        <v>5</v>
      </c>
    </row>
    <row r="421" spans="1:35" ht="10.5" customHeight="1" x14ac:dyDescent="0.25">
      <c r="A421" s="5">
        <v>3100</v>
      </c>
      <c r="B421" s="5">
        <v>302067</v>
      </c>
      <c r="C421" s="5"/>
      <c r="D421" s="5" t="s">
        <v>1339</v>
      </c>
      <c r="E421" s="15" t="s">
        <v>2</v>
      </c>
      <c r="F421" s="16">
        <f>+IF('Copia de TABLA'!$E421 &lt;&gt; "", 1, 0)</f>
        <v>1</v>
      </c>
      <c r="G421" s="15" t="s">
        <v>84</v>
      </c>
      <c r="H421" s="16">
        <f>+IF('Copia de TABLA'!$G421 &lt;&gt; "", 1, 0)</f>
        <v>1</v>
      </c>
      <c r="I421" s="15" t="s">
        <v>1254</v>
      </c>
      <c r="J421" s="16">
        <f>+IF('Copia de TABLA'!$I421 &lt;&gt; "", 1, 0)</f>
        <v>1</v>
      </c>
      <c r="K421" s="16">
        <f>+IF(AND('Copia de TABLA'!$F421=1,'Copia de TABLA'!$H421=1,'Copia de TABLA'!$J421=1), 1, 0)</f>
        <v>1</v>
      </c>
      <c r="L421" s="16">
        <v>3</v>
      </c>
      <c r="M421" s="5" t="s">
        <v>1340</v>
      </c>
      <c r="N421" s="5" t="s">
        <v>1341</v>
      </c>
      <c r="O421" s="17">
        <v>45230</v>
      </c>
      <c r="P421" s="5">
        <v>1</v>
      </c>
      <c r="Q421" s="5">
        <v>1</v>
      </c>
      <c r="R421" s="5">
        <v>1</v>
      </c>
      <c r="S421" s="5">
        <v>1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1</v>
      </c>
      <c r="AG421" s="18">
        <v>19.9634</v>
      </c>
      <c r="AH421" s="19">
        <v>1182</v>
      </c>
      <c r="AI421" s="19">
        <v>1240</v>
      </c>
    </row>
    <row r="422" spans="1:35" ht="10.5" customHeight="1" x14ac:dyDescent="0.25">
      <c r="A422" s="5">
        <v>3101</v>
      </c>
      <c r="B422" s="5">
        <v>302068</v>
      </c>
      <c r="C422" s="5"/>
      <c r="D422" s="5" t="s">
        <v>1342</v>
      </c>
      <c r="E422" s="15" t="s">
        <v>2</v>
      </c>
      <c r="F422" s="16">
        <f>+IF('Copia de TABLA'!$E422 &lt;&gt; "", 1, 0)</f>
        <v>1</v>
      </c>
      <c r="G422" s="15" t="s">
        <v>84</v>
      </c>
      <c r="H422" s="16">
        <f>+IF('Copia de TABLA'!$G422 &lt;&gt; "", 1, 0)</f>
        <v>1</v>
      </c>
      <c r="I422" s="15" t="s">
        <v>1254</v>
      </c>
      <c r="J422" s="16">
        <f>+IF('Copia de TABLA'!$I422 &lt;&gt; "", 1, 0)</f>
        <v>1</v>
      </c>
      <c r="K422" s="16">
        <f>+IF(AND('Copia de TABLA'!$F422=1,'Copia de TABLA'!$H422=1,'Copia de TABLA'!$J422=1), 1, 0)</f>
        <v>1</v>
      </c>
      <c r="L422" s="16">
        <v>1</v>
      </c>
      <c r="M422" s="5" t="s">
        <v>1343</v>
      </c>
      <c r="N422" s="5" t="s">
        <v>1344</v>
      </c>
      <c r="O422" s="17">
        <v>45230</v>
      </c>
      <c r="P422" s="5">
        <v>1</v>
      </c>
      <c r="Q422" s="5">
        <v>1</v>
      </c>
      <c r="R422" s="5">
        <v>1</v>
      </c>
      <c r="S422" s="5">
        <v>1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1</v>
      </c>
      <c r="AG422" s="18">
        <v>14.763299999999999</v>
      </c>
      <c r="AH422" s="19">
        <v>576</v>
      </c>
      <c r="AI422" s="19">
        <v>603</v>
      </c>
    </row>
    <row r="423" spans="1:35" ht="10.5" customHeight="1" x14ac:dyDescent="0.25">
      <c r="A423" s="5">
        <v>749</v>
      </c>
      <c r="B423" s="5">
        <v>302069</v>
      </c>
      <c r="C423" s="5"/>
      <c r="D423" s="5" t="s">
        <v>1345</v>
      </c>
      <c r="E423" s="15" t="s">
        <v>2</v>
      </c>
      <c r="F423" s="16">
        <f>+IF('Copia de TABLA'!$E423 &lt;&gt; "", 1, 0)</f>
        <v>1</v>
      </c>
      <c r="G423" s="15" t="s">
        <v>84</v>
      </c>
      <c r="H423" s="16">
        <f>+IF('Copia de TABLA'!$G423 &lt;&gt; "", 1, 0)</f>
        <v>1</v>
      </c>
      <c r="I423" s="15" t="s">
        <v>1254</v>
      </c>
      <c r="J423" s="16">
        <f>+IF('Copia de TABLA'!$I423 &lt;&gt; "", 1, 0)</f>
        <v>1</v>
      </c>
      <c r="K423" s="16">
        <f>+IF(AND('Copia de TABLA'!$F423=1,'Copia de TABLA'!$H423=1,'Copia de TABLA'!$J423=1), 1, 0)</f>
        <v>1</v>
      </c>
      <c r="L423" s="16">
        <v>3</v>
      </c>
      <c r="M423" s="5" t="s">
        <v>1346</v>
      </c>
      <c r="N423" s="5" t="s">
        <v>1347</v>
      </c>
      <c r="O423" s="17">
        <v>45076</v>
      </c>
      <c r="P423" s="5">
        <v>1</v>
      </c>
      <c r="Q423" s="5">
        <v>1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1</v>
      </c>
      <c r="AG423" s="18">
        <v>1.361</v>
      </c>
      <c r="AH423" s="19">
        <v>2</v>
      </c>
      <c r="AI423" s="19">
        <v>2</v>
      </c>
    </row>
    <row r="424" spans="1:35" ht="10.5" customHeight="1" x14ac:dyDescent="0.25">
      <c r="A424" s="5">
        <v>3102</v>
      </c>
      <c r="B424" s="5">
        <v>302070</v>
      </c>
      <c r="C424" s="5"/>
      <c r="D424" s="5" t="s">
        <v>1348</v>
      </c>
      <c r="E424" s="15" t="s">
        <v>2</v>
      </c>
      <c r="F424" s="16">
        <f>+IF('Copia de TABLA'!$E424 &lt;&gt; "", 1, 0)</f>
        <v>1</v>
      </c>
      <c r="G424" s="15" t="s">
        <v>84</v>
      </c>
      <c r="H424" s="16">
        <f>+IF('Copia de TABLA'!$G424 &lt;&gt; "", 1, 0)</f>
        <v>1</v>
      </c>
      <c r="I424" s="15" t="s">
        <v>1254</v>
      </c>
      <c r="J424" s="16">
        <f>+IF('Copia de TABLA'!$I424 &lt;&gt; "", 1, 0)</f>
        <v>1</v>
      </c>
      <c r="K424" s="16">
        <f>+IF(AND('Copia de TABLA'!$F424=1,'Copia de TABLA'!$H424=1,'Copia de TABLA'!$J424=1), 1, 0)</f>
        <v>1</v>
      </c>
      <c r="L424" s="16">
        <v>1</v>
      </c>
      <c r="M424" s="5" t="s">
        <v>1349</v>
      </c>
      <c r="N424" s="5" t="s">
        <v>1350</v>
      </c>
      <c r="O424" s="17">
        <v>45230</v>
      </c>
      <c r="P424" s="5">
        <v>1</v>
      </c>
      <c r="Q424" s="5">
        <v>1</v>
      </c>
      <c r="R424" s="5">
        <v>1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1</v>
      </c>
      <c r="AG424" s="18">
        <v>11.793100000000001</v>
      </c>
      <c r="AH424" s="19">
        <v>81</v>
      </c>
      <c r="AI424" s="19">
        <v>85</v>
      </c>
    </row>
    <row r="425" spans="1:35" ht="10.5" customHeight="1" x14ac:dyDescent="0.25">
      <c r="A425" s="5">
        <v>422</v>
      </c>
      <c r="B425" s="5">
        <v>302071</v>
      </c>
      <c r="C425" s="5"/>
      <c r="D425" s="5" t="s">
        <v>1351</v>
      </c>
      <c r="E425" s="15" t="s">
        <v>2</v>
      </c>
      <c r="F425" s="16">
        <f>+IF('Copia de TABLA'!$E425 &lt;&gt; "", 1, 0)</f>
        <v>1</v>
      </c>
      <c r="G425" s="15" t="s">
        <v>84</v>
      </c>
      <c r="H425" s="16">
        <f>+IF('Copia de TABLA'!$G425 &lt;&gt; "", 1, 0)</f>
        <v>1</v>
      </c>
      <c r="I425" s="15" t="s">
        <v>1254</v>
      </c>
      <c r="J425" s="16">
        <f>+IF('Copia de TABLA'!$I425 &lt;&gt; "", 1, 0)</f>
        <v>1</v>
      </c>
      <c r="K425" s="16">
        <f>+IF(AND('Copia de TABLA'!$F425=1,'Copia de TABLA'!$H425=1,'Copia de TABLA'!$J425=1), 1, 0)</f>
        <v>1</v>
      </c>
      <c r="L425" s="16">
        <v>1</v>
      </c>
      <c r="M425" s="5" t="s">
        <v>1352</v>
      </c>
      <c r="N425" s="5" t="s">
        <v>1353</v>
      </c>
      <c r="O425" s="17">
        <v>44991</v>
      </c>
      <c r="P425" s="5">
        <v>1</v>
      </c>
      <c r="Q425" s="5">
        <v>1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1</v>
      </c>
      <c r="AG425" s="18">
        <v>0.27379999999999999</v>
      </c>
      <c r="AH425" s="19">
        <v>1</v>
      </c>
      <c r="AI425" s="19">
        <v>1</v>
      </c>
    </row>
    <row r="426" spans="1:35" ht="10.5" customHeight="1" x14ac:dyDescent="0.25">
      <c r="A426" s="5">
        <v>3103</v>
      </c>
      <c r="B426" s="5">
        <v>302075</v>
      </c>
      <c r="C426" s="5"/>
      <c r="D426" s="5" t="s">
        <v>1354</v>
      </c>
      <c r="E426" s="15" t="s">
        <v>2</v>
      </c>
      <c r="F426" s="16">
        <f>+IF('Copia de TABLA'!$E426 &lt;&gt; "", 1, 0)</f>
        <v>1</v>
      </c>
      <c r="G426" s="15" t="s">
        <v>84</v>
      </c>
      <c r="H426" s="16">
        <f>+IF('Copia de TABLA'!$G426 &lt;&gt; "", 1, 0)</f>
        <v>1</v>
      </c>
      <c r="I426" s="15" t="s">
        <v>1355</v>
      </c>
      <c r="J426" s="16">
        <f>+IF('Copia de TABLA'!$I426 &lt;&gt; "", 1, 0)</f>
        <v>1</v>
      </c>
      <c r="K426" s="16">
        <f>+IF(AND('Copia de TABLA'!$F426=1,'Copia de TABLA'!$H426=1,'Copia de TABLA'!$J426=1), 1, 0)</f>
        <v>1</v>
      </c>
      <c r="L426" s="16">
        <v>1</v>
      </c>
      <c r="M426" s="5" t="s">
        <v>1356</v>
      </c>
      <c r="N426" s="5" t="s">
        <v>1357</v>
      </c>
      <c r="O426" s="17">
        <v>45230</v>
      </c>
      <c r="P426" s="5">
        <v>1</v>
      </c>
      <c r="Q426" s="5">
        <v>1</v>
      </c>
      <c r="R426" s="5">
        <v>1</v>
      </c>
      <c r="S426" s="5">
        <v>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1</v>
      </c>
      <c r="AG426" s="18">
        <v>10265.5112999999</v>
      </c>
      <c r="AH426" s="19">
        <v>80278</v>
      </c>
      <c r="AI426" s="19">
        <v>99106</v>
      </c>
    </row>
    <row r="427" spans="1:35" ht="10.5" customHeight="1" x14ac:dyDescent="0.25">
      <c r="A427" s="5">
        <v>3104</v>
      </c>
      <c r="B427" s="5">
        <v>302076</v>
      </c>
      <c r="C427" s="5"/>
      <c r="D427" s="5" t="s">
        <v>1358</v>
      </c>
      <c r="E427" s="15" t="s">
        <v>2</v>
      </c>
      <c r="F427" s="16">
        <f>+IF('Copia de TABLA'!$E427 &lt;&gt; "", 1, 0)</f>
        <v>1</v>
      </c>
      <c r="G427" s="15" t="s">
        <v>84</v>
      </c>
      <c r="H427" s="16">
        <f>+IF('Copia de TABLA'!$G427 &lt;&gt; "", 1, 0)</f>
        <v>1</v>
      </c>
      <c r="I427" s="15" t="s">
        <v>1196</v>
      </c>
      <c r="J427" s="16">
        <f>+IF('Copia de TABLA'!$I427 &lt;&gt; "", 1, 0)</f>
        <v>1</v>
      </c>
      <c r="K427" s="16">
        <f>+IF(AND('Copia de TABLA'!$F427=1,'Copia de TABLA'!$H427=1,'Copia de TABLA'!$J427=1), 1, 0)</f>
        <v>1</v>
      </c>
      <c r="L427" s="16">
        <v>1</v>
      </c>
      <c r="M427" s="5" t="s">
        <v>1359</v>
      </c>
      <c r="N427" s="5" t="s">
        <v>1360</v>
      </c>
      <c r="O427" s="17">
        <v>45230</v>
      </c>
      <c r="P427" s="5">
        <v>1</v>
      </c>
      <c r="Q427" s="5">
        <v>1</v>
      </c>
      <c r="R427" s="5">
        <v>1</v>
      </c>
      <c r="S427" s="5">
        <v>1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1</v>
      </c>
      <c r="AG427" s="18">
        <v>11522.885199999901</v>
      </c>
      <c r="AH427" s="19">
        <v>77275</v>
      </c>
      <c r="AI427" s="19">
        <v>95960</v>
      </c>
    </row>
    <row r="428" spans="1:35" ht="10.5" hidden="1" customHeight="1" x14ac:dyDescent="0.25">
      <c r="A428" s="5">
        <v>2478</v>
      </c>
      <c r="B428" s="5">
        <v>302077</v>
      </c>
      <c r="C428" s="5"/>
      <c r="D428" s="5" t="s">
        <v>1361</v>
      </c>
      <c r="E428" s="15"/>
      <c r="F428" s="16">
        <f>+IF('Copia de TABLA'!$E428 &lt;&gt; "", 1, 0)</f>
        <v>0</v>
      </c>
      <c r="G428" s="15"/>
      <c r="H428" s="16">
        <f>+IF('Copia de TABLA'!$G428 &lt;&gt; "", 1, 0)</f>
        <v>0</v>
      </c>
      <c r="I428" s="15"/>
      <c r="J428" s="16">
        <f>+IF('Copia de TABLA'!$I428 &lt;&gt; "", 1, 0)</f>
        <v>0</v>
      </c>
      <c r="K428" s="16">
        <f>+IF(AND('Copia de TABLA'!$F428=1,'Copia de TABLA'!$H428=1,'Copia de TABLA'!$J428=1), 1, 0)</f>
        <v>0</v>
      </c>
      <c r="L428" s="16"/>
      <c r="M428" s="5" t="s">
        <v>1362</v>
      </c>
      <c r="N428" s="5" t="s">
        <v>1363</v>
      </c>
      <c r="O428" s="17">
        <v>45223</v>
      </c>
      <c r="P428" s="5">
        <v>1</v>
      </c>
      <c r="Q428" s="5">
        <v>1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1</v>
      </c>
      <c r="AG428" s="18">
        <v>31.680299999999999</v>
      </c>
      <c r="AH428" s="19">
        <v>79</v>
      </c>
      <c r="AI428" s="19">
        <v>79</v>
      </c>
    </row>
    <row r="429" spans="1:35" ht="10.5" hidden="1" customHeight="1" x14ac:dyDescent="0.25">
      <c r="A429" s="5">
        <v>2805</v>
      </c>
      <c r="B429" s="5">
        <v>302078</v>
      </c>
      <c r="C429" s="5"/>
      <c r="D429" s="5" t="s">
        <v>1364</v>
      </c>
      <c r="E429" s="15"/>
      <c r="F429" s="16">
        <f>+IF('Copia de TABLA'!$E429 &lt;&gt; "", 1, 0)</f>
        <v>0</v>
      </c>
      <c r="G429" s="15"/>
      <c r="H429" s="16">
        <f>+IF('Copia de TABLA'!$G429 &lt;&gt; "", 1, 0)</f>
        <v>0</v>
      </c>
      <c r="I429" s="15"/>
      <c r="J429" s="16">
        <f>+IF('Copia de TABLA'!$I429 &lt;&gt; "", 1, 0)</f>
        <v>0</v>
      </c>
      <c r="K429" s="16">
        <f>+IF(AND('Copia de TABLA'!$F429=1,'Copia de TABLA'!$H429=1,'Copia de TABLA'!$J429=1), 1, 0)</f>
        <v>0</v>
      </c>
      <c r="L429" s="16"/>
      <c r="M429" s="5" t="s">
        <v>1365</v>
      </c>
      <c r="N429" s="5" t="s">
        <v>1366</v>
      </c>
      <c r="O429" s="17">
        <v>45229</v>
      </c>
      <c r="P429" s="5">
        <v>1</v>
      </c>
      <c r="Q429" s="5">
        <v>1</v>
      </c>
      <c r="R429" s="5">
        <v>0</v>
      </c>
      <c r="S429" s="5">
        <v>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1</v>
      </c>
      <c r="AG429" s="18">
        <v>69.860100000000003</v>
      </c>
      <c r="AH429" s="19">
        <v>238</v>
      </c>
      <c r="AI429" s="19">
        <v>243</v>
      </c>
    </row>
    <row r="430" spans="1:35" ht="10.5" hidden="1" customHeight="1" x14ac:dyDescent="0.25">
      <c r="A430" s="5">
        <v>2344</v>
      </c>
      <c r="B430" s="5">
        <v>302082</v>
      </c>
      <c r="C430" s="5"/>
      <c r="D430" s="5" t="s">
        <v>1367</v>
      </c>
      <c r="E430" s="15"/>
      <c r="F430" s="16">
        <f>+IF('Copia de TABLA'!$E430 &lt;&gt; "", 1, 0)</f>
        <v>0</v>
      </c>
      <c r="G430" s="15"/>
      <c r="H430" s="16">
        <f>+IF('Copia de TABLA'!$G430 &lt;&gt; "", 1, 0)</f>
        <v>0</v>
      </c>
      <c r="I430" s="15"/>
      <c r="J430" s="16">
        <f>+IF('Copia de TABLA'!$I430 &lt;&gt; "", 1, 0)</f>
        <v>0</v>
      </c>
      <c r="K430" s="16">
        <f>+IF(AND('Copia de TABLA'!$F430=1,'Copia de TABLA'!$H430=1,'Copia de TABLA'!$J430=1), 1, 0)</f>
        <v>0</v>
      </c>
      <c r="L430" s="16"/>
      <c r="M430" s="5" t="s">
        <v>1368</v>
      </c>
      <c r="N430" s="5" t="s">
        <v>1369</v>
      </c>
      <c r="O430" s="17">
        <v>45219</v>
      </c>
      <c r="P430" s="5">
        <v>1</v>
      </c>
      <c r="Q430" s="5">
        <v>1</v>
      </c>
      <c r="R430" s="5">
        <v>1</v>
      </c>
      <c r="S430" s="5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1</v>
      </c>
      <c r="AG430" s="18">
        <v>1.9964</v>
      </c>
      <c r="AH430" s="19">
        <v>8</v>
      </c>
      <c r="AI430" s="19">
        <v>10</v>
      </c>
    </row>
    <row r="431" spans="1:35" ht="10.5" hidden="1" customHeight="1" x14ac:dyDescent="0.25">
      <c r="A431" s="5">
        <v>2020</v>
      </c>
      <c r="B431" s="5">
        <v>302085</v>
      </c>
      <c r="C431" s="5"/>
      <c r="D431" s="5" t="s">
        <v>1370</v>
      </c>
      <c r="E431" s="15"/>
      <c r="F431" s="16">
        <f>+IF('Copia de TABLA'!$E431 &lt;&gt; "", 1, 0)</f>
        <v>0</v>
      </c>
      <c r="G431" s="15"/>
      <c r="H431" s="16">
        <f>+IF('Copia de TABLA'!$G431 &lt;&gt; "", 1, 0)</f>
        <v>0</v>
      </c>
      <c r="I431" s="15"/>
      <c r="J431" s="16">
        <f>+IF('Copia de TABLA'!$I431 &lt;&gt; "", 1, 0)</f>
        <v>0</v>
      </c>
      <c r="K431" s="16">
        <f>+IF(AND('Copia de TABLA'!$F431=1,'Copia de TABLA'!$H431=1,'Copia de TABLA'!$J431=1), 1, 0)</f>
        <v>0</v>
      </c>
      <c r="L431" s="16">
        <v>-1</v>
      </c>
      <c r="M431" s="5" t="s">
        <v>1371</v>
      </c>
      <c r="N431" s="5" t="s">
        <v>1372</v>
      </c>
      <c r="O431" s="17">
        <v>45209</v>
      </c>
      <c r="P431" s="5">
        <v>1</v>
      </c>
      <c r="Q431" s="5">
        <v>1</v>
      </c>
      <c r="R431" s="5">
        <v>1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</v>
      </c>
      <c r="AG431" s="18">
        <v>8.1838999999999995</v>
      </c>
      <c r="AH431" s="19">
        <v>21</v>
      </c>
      <c r="AI431" s="19">
        <v>21</v>
      </c>
    </row>
    <row r="432" spans="1:35" ht="10.5" hidden="1" customHeight="1" x14ac:dyDescent="0.25">
      <c r="A432" s="5">
        <v>702</v>
      </c>
      <c r="B432" s="5">
        <v>302086</v>
      </c>
      <c r="C432" s="5"/>
      <c r="D432" s="5" t="s">
        <v>1373</v>
      </c>
      <c r="E432" s="15"/>
      <c r="F432" s="16">
        <f>+IF('Copia de TABLA'!$E432 &lt;&gt; "", 1, 0)</f>
        <v>0</v>
      </c>
      <c r="G432" s="15"/>
      <c r="H432" s="16">
        <f>+IF('Copia de TABLA'!$G432 &lt;&gt; "", 1, 0)</f>
        <v>0</v>
      </c>
      <c r="I432" s="15"/>
      <c r="J432" s="16">
        <f>+IF('Copia de TABLA'!$I432 &lt;&gt; "", 1, 0)</f>
        <v>0</v>
      </c>
      <c r="K432" s="16">
        <f>+IF(AND('Copia de TABLA'!$F432=1,'Copia de TABLA'!$H432=1,'Copia de TABLA'!$J432=1), 1, 0)</f>
        <v>0</v>
      </c>
      <c r="L432" s="16"/>
      <c r="M432" s="5" t="s">
        <v>1374</v>
      </c>
      <c r="N432" s="5" t="s">
        <v>1375</v>
      </c>
      <c r="O432" s="17">
        <v>45066</v>
      </c>
      <c r="P432" s="5">
        <v>1</v>
      </c>
      <c r="Q432" s="5">
        <v>1</v>
      </c>
      <c r="R432" s="5">
        <v>0</v>
      </c>
      <c r="S432" s="5">
        <v>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1</v>
      </c>
      <c r="AG432" s="18">
        <v>0.47489999999999999</v>
      </c>
      <c r="AH432" s="19">
        <v>1</v>
      </c>
      <c r="AI432" s="19">
        <v>1</v>
      </c>
    </row>
    <row r="433" spans="1:35" ht="10.5" customHeight="1" x14ac:dyDescent="0.25">
      <c r="A433" s="5">
        <v>2091</v>
      </c>
      <c r="B433" s="5">
        <v>302088</v>
      </c>
      <c r="C433" s="5"/>
      <c r="D433" s="5" t="s">
        <v>1376</v>
      </c>
      <c r="E433" s="15" t="s">
        <v>2</v>
      </c>
      <c r="F433" s="16">
        <f>+IF('Copia de TABLA'!$E433 &lt;&gt; "", 1, 0)</f>
        <v>1</v>
      </c>
      <c r="G433" s="15" t="s">
        <v>86</v>
      </c>
      <c r="H433" s="16">
        <f>+IF('Copia de TABLA'!$G433 &lt;&gt; "", 1, 0)</f>
        <v>1</v>
      </c>
      <c r="I433" s="15" t="s">
        <v>1377</v>
      </c>
      <c r="J433" s="16">
        <f>+IF('Copia de TABLA'!$I433 &lt;&gt; "", 1, 0)</f>
        <v>1</v>
      </c>
      <c r="K433" s="16">
        <f>+IF(AND('Copia de TABLA'!$F433=1,'Copia de TABLA'!$H433=1,'Copia de TABLA'!$J433=1), 1, 0)</f>
        <v>1</v>
      </c>
      <c r="L433" s="16">
        <v>1</v>
      </c>
      <c r="M433" s="5" t="s">
        <v>1378</v>
      </c>
      <c r="N433" s="5" t="s">
        <v>1379</v>
      </c>
      <c r="O433" s="17">
        <v>45211</v>
      </c>
      <c r="P433" s="5">
        <v>1</v>
      </c>
      <c r="Q433" s="5">
        <v>1</v>
      </c>
      <c r="R433" s="5">
        <v>1</v>
      </c>
      <c r="S433" s="5">
        <v>1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</v>
      </c>
      <c r="AG433" s="18">
        <v>0.97799999999999998</v>
      </c>
      <c r="AH433" s="19">
        <v>14</v>
      </c>
      <c r="AI433" s="19">
        <v>19</v>
      </c>
    </row>
    <row r="434" spans="1:35" ht="10.5" hidden="1" customHeight="1" x14ac:dyDescent="0.25">
      <c r="A434" s="5">
        <v>208</v>
      </c>
      <c r="B434" s="5">
        <v>302089</v>
      </c>
      <c r="C434" s="5"/>
      <c r="D434" s="5" t="s">
        <v>528</v>
      </c>
      <c r="E434" s="15"/>
      <c r="F434" s="16">
        <f>+IF('Copia de TABLA'!$E434 &lt;&gt; "", 1, 0)</f>
        <v>0</v>
      </c>
      <c r="G434" s="15"/>
      <c r="H434" s="16">
        <f>+IF('Copia de TABLA'!$G434 &lt;&gt; "", 1, 0)</f>
        <v>0</v>
      </c>
      <c r="I434" s="15"/>
      <c r="J434" s="16">
        <f>+IF('Copia de TABLA'!$I434 &lt;&gt; "", 1, 0)</f>
        <v>0</v>
      </c>
      <c r="K434" s="16">
        <f>+IF(AND('Copia de TABLA'!$F434=1,'Copia de TABLA'!$H434=1,'Copia de TABLA'!$J434=1), 1, 0)</f>
        <v>0</v>
      </c>
      <c r="L434" s="16"/>
      <c r="M434" s="5" t="s">
        <v>1380</v>
      </c>
      <c r="N434" s="5" t="s">
        <v>531</v>
      </c>
      <c r="O434" s="17">
        <v>44896</v>
      </c>
      <c r="P434" s="5">
        <v>0</v>
      </c>
      <c r="Q434" s="5">
        <v>1</v>
      </c>
      <c r="R434" s="5">
        <v>0</v>
      </c>
      <c r="S434" s="5">
        <v>1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1</v>
      </c>
      <c r="AG434" s="18">
        <v>0.50819999999999999</v>
      </c>
      <c r="AH434" s="19">
        <v>1</v>
      </c>
      <c r="AI434" s="19">
        <v>1</v>
      </c>
    </row>
    <row r="435" spans="1:35" ht="10.5" hidden="1" customHeight="1" x14ac:dyDescent="0.25">
      <c r="A435" s="5">
        <v>3105</v>
      </c>
      <c r="B435" s="5">
        <v>302091</v>
      </c>
      <c r="C435" s="5"/>
      <c r="D435" s="5" t="s">
        <v>1381</v>
      </c>
      <c r="E435" s="15"/>
      <c r="F435" s="16">
        <f>+IF('Copia de TABLA'!$E435 &lt;&gt; "", 1, 0)</f>
        <v>0</v>
      </c>
      <c r="G435" s="15"/>
      <c r="H435" s="16">
        <f>+IF('Copia de TABLA'!$G435 &lt;&gt; "", 1, 0)</f>
        <v>0</v>
      </c>
      <c r="I435" s="15"/>
      <c r="J435" s="16">
        <f>+IF('Copia de TABLA'!$I435 &lt;&gt; "", 1, 0)</f>
        <v>0</v>
      </c>
      <c r="K435" s="16">
        <f>+IF(AND('Copia de TABLA'!$F435=1,'Copia de TABLA'!$H435=1,'Copia de TABLA'!$J435=1), 1, 0)</f>
        <v>0</v>
      </c>
      <c r="L435" s="16"/>
      <c r="M435" s="5" t="s">
        <v>1382</v>
      </c>
      <c r="N435" s="5" t="s">
        <v>1383</v>
      </c>
      <c r="O435" s="17">
        <v>45230</v>
      </c>
      <c r="P435" s="5">
        <v>1</v>
      </c>
      <c r="Q435" s="5">
        <v>1</v>
      </c>
      <c r="R435" s="5">
        <v>1</v>
      </c>
      <c r="S435" s="5">
        <v>1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1</v>
      </c>
      <c r="AG435" s="18">
        <v>5.3045999999999998</v>
      </c>
      <c r="AH435" s="19">
        <v>239</v>
      </c>
      <c r="AI435" s="19">
        <v>263</v>
      </c>
    </row>
    <row r="436" spans="1:35" ht="10.5" customHeight="1" x14ac:dyDescent="0.25">
      <c r="A436" s="5">
        <v>173</v>
      </c>
      <c r="B436" s="5">
        <v>302092</v>
      </c>
      <c r="C436" s="5"/>
      <c r="D436" s="5" t="s">
        <v>1384</v>
      </c>
      <c r="E436" s="15" t="s">
        <v>2</v>
      </c>
      <c r="F436" s="16">
        <f>+IF('Copia de TABLA'!$E436 &lt;&gt; "", 1, 0)</f>
        <v>1</v>
      </c>
      <c r="G436" s="15" t="s">
        <v>85</v>
      </c>
      <c r="H436" s="16">
        <f>+IF('Copia de TABLA'!$G436 &lt;&gt; "", 1, 0)</f>
        <v>1</v>
      </c>
      <c r="I436" s="15" t="s">
        <v>1385</v>
      </c>
      <c r="J436" s="16">
        <f>+IF('Copia de TABLA'!$I436 &lt;&gt; "", 1, 0)</f>
        <v>1</v>
      </c>
      <c r="K436" s="16">
        <f>+IF(AND('Copia de TABLA'!$F436=1,'Copia de TABLA'!$H436=1,'Copia de TABLA'!$J436=1), 1, 0)</f>
        <v>1</v>
      </c>
      <c r="L436" s="16">
        <v>1</v>
      </c>
      <c r="M436" s="5" t="s">
        <v>1386</v>
      </c>
      <c r="N436" s="5" t="s">
        <v>1387</v>
      </c>
      <c r="O436" s="17">
        <v>44883</v>
      </c>
      <c r="P436" s="5">
        <v>0</v>
      </c>
      <c r="Q436" s="5">
        <v>1</v>
      </c>
      <c r="R436" s="5">
        <v>0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1</v>
      </c>
      <c r="AG436" s="18">
        <v>2.0453999999999999</v>
      </c>
      <c r="AH436" s="19">
        <v>1</v>
      </c>
      <c r="AI436" s="19">
        <v>1</v>
      </c>
    </row>
    <row r="437" spans="1:35" ht="10.5" customHeight="1" x14ac:dyDescent="0.25">
      <c r="A437" s="5">
        <v>1391</v>
      </c>
      <c r="B437" s="5">
        <v>302094</v>
      </c>
      <c r="C437" s="5"/>
      <c r="D437" s="5" t="s">
        <v>1388</v>
      </c>
      <c r="E437" s="15" t="s">
        <v>2</v>
      </c>
      <c r="F437" s="16">
        <f>+IF('Copia de TABLA'!$E437 &lt;&gt; "", 1, 0)</f>
        <v>1</v>
      </c>
      <c r="G437" s="15" t="s">
        <v>84</v>
      </c>
      <c r="H437" s="16">
        <f>+IF('Copia de TABLA'!$G437 &lt;&gt; "", 1, 0)</f>
        <v>1</v>
      </c>
      <c r="I437" s="15" t="s">
        <v>958</v>
      </c>
      <c r="J437" s="16">
        <f>+IF('Copia de TABLA'!$I437 &lt;&gt; "", 1, 0)</f>
        <v>1</v>
      </c>
      <c r="K437" s="16">
        <f>+IF(AND('Copia de TABLA'!$F437=1,'Copia de TABLA'!$H437=1,'Copia de TABLA'!$J437=1), 1, 0)</f>
        <v>1</v>
      </c>
      <c r="L437" s="16">
        <v>1</v>
      </c>
      <c r="M437" s="5" t="s">
        <v>1389</v>
      </c>
      <c r="N437" s="5" t="s">
        <v>1390</v>
      </c>
      <c r="O437" s="17">
        <v>45161</v>
      </c>
      <c r="P437" s="5">
        <v>1</v>
      </c>
      <c r="Q437" s="5">
        <v>1</v>
      </c>
      <c r="R437" s="5">
        <v>1</v>
      </c>
      <c r="S437" s="5">
        <v>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1</v>
      </c>
      <c r="AG437" s="18">
        <v>10.4055</v>
      </c>
      <c r="AH437" s="19">
        <v>13</v>
      </c>
      <c r="AI437" s="19">
        <v>13</v>
      </c>
    </row>
    <row r="438" spans="1:35" ht="10.5" hidden="1" customHeight="1" x14ac:dyDescent="0.25">
      <c r="A438" s="5">
        <v>2806</v>
      </c>
      <c r="B438" s="5">
        <v>302095</v>
      </c>
      <c r="C438" s="5"/>
      <c r="D438" s="5" t="s">
        <v>1391</v>
      </c>
      <c r="E438" s="15"/>
      <c r="F438" s="16">
        <f>+IF('Copia de TABLA'!$E438 &lt;&gt; "", 1, 0)</f>
        <v>0</v>
      </c>
      <c r="G438" s="15"/>
      <c r="H438" s="16">
        <f>+IF('Copia de TABLA'!$G438 &lt;&gt; "", 1, 0)</f>
        <v>0</v>
      </c>
      <c r="I438" s="15"/>
      <c r="J438" s="16">
        <f>+IF('Copia de TABLA'!$I438 &lt;&gt; "", 1, 0)</f>
        <v>0</v>
      </c>
      <c r="K438" s="16">
        <f>+IF(AND('Copia de TABLA'!$F438=1,'Copia de TABLA'!$H438=1,'Copia de TABLA'!$J438=1), 1, 0)</f>
        <v>0</v>
      </c>
      <c r="L438" s="16"/>
      <c r="M438" s="5" t="s">
        <v>1392</v>
      </c>
      <c r="N438" s="5" t="s">
        <v>1393</v>
      </c>
      <c r="O438" s="17">
        <v>45229</v>
      </c>
      <c r="P438" s="5">
        <v>1</v>
      </c>
      <c r="Q438" s="5">
        <v>1</v>
      </c>
      <c r="R438" s="5">
        <v>1</v>
      </c>
      <c r="S438" s="5">
        <v>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1</v>
      </c>
      <c r="AG438" s="18">
        <v>18.6648</v>
      </c>
      <c r="AH438" s="19">
        <v>58</v>
      </c>
      <c r="AI438" s="19">
        <v>103</v>
      </c>
    </row>
    <row r="439" spans="1:35" ht="10.5" customHeight="1" x14ac:dyDescent="0.25">
      <c r="A439" s="5">
        <v>2298</v>
      </c>
      <c r="B439" s="5">
        <v>302096</v>
      </c>
      <c r="C439" s="5"/>
      <c r="D439" s="5" t="s">
        <v>1394</v>
      </c>
      <c r="E439" s="15" t="s">
        <v>2</v>
      </c>
      <c r="F439" s="16">
        <f>+IF('Copia de TABLA'!$E439 &lt;&gt; "", 1, 0)</f>
        <v>1</v>
      </c>
      <c r="G439" s="15" t="s">
        <v>84</v>
      </c>
      <c r="H439" s="16">
        <f>+IF('Copia de TABLA'!$G439 &lt;&gt; "", 1, 0)</f>
        <v>1</v>
      </c>
      <c r="I439" s="15" t="s">
        <v>1229</v>
      </c>
      <c r="J439" s="16">
        <f>+IF('Copia de TABLA'!$I439 &lt;&gt; "", 1, 0)</f>
        <v>1</v>
      </c>
      <c r="K439" s="16">
        <f>+IF(AND('Copia de TABLA'!$F439=1,'Copia de TABLA'!$H439=1,'Copia de TABLA'!$J439=1), 1, 0)</f>
        <v>1</v>
      </c>
      <c r="L439" s="16">
        <v>1</v>
      </c>
      <c r="M439" s="5" t="s">
        <v>1395</v>
      </c>
      <c r="N439" s="5" t="s">
        <v>1396</v>
      </c>
      <c r="O439" s="17">
        <v>45218</v>
      </c>
      <c r="P439" s="5">
        <v>1</v>
      </c>
      <c r="Q439" s="5">
        <v>1</v>
      </c>
      <c r="R439" s="5">
        <v>1</v>
      </c>
      <c r="S439" s="5">
        <v>1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1</v>
      </c>
      <c r="AG439" s="18">
        <v>22.626100000000001</v>
      </c>
      <c r="AH439" s="19">
        <v>57</v>
      </c>
      <c r="AI439" s="19">
        <v>58</v>
      </c>
    </row>
    <row r="440" spans="1:35" ht="10.5" hidden="1" customHeight="1" x14ac:dyDescent="0.25">
      <c r="A440" s="5">
        <v>946</v>
      </c>
      <c r="B440" s="5">
        <v>302098</v>
      </c>
      <c r="C440" s="5"/>
      <c r="D440" s="5" t="s">
        <v>1397</v>
      </c>
      <c r="E440" s="15"/>
      <c r="F440" s="16">
        <f>+IF('Copia de TABLA'!$E440 &lt;&gt; "", 1, 0)</f>
        <v>0</v>
      </c>
      <c r="G440" s="15"/>
      <c r="H440" s="16">
        <f>+IF('Copia de TABLA'!$G440 &lt;&gt; "", 1, 0)</f>
        <v>0</v>
      </c>
      <c r="I440" s="15"/>
      <c r="J440" s="16">
        <f>+IF('Copia de TABLA'!$I440 &lt;&gt; "", 1, 0)</f>
        <v>0</v>
      </c>
      <c r="K440" s="16">
        <f>+IF(AND('Copia de TABLA'!$F440=1,'Copia de TABLA'!$H440=1,'Copia de TABLA'!$J440=1), 1, 0)</f>
        <v>0</v>
      </c>
      <c r="L440" s="16"/>
      <c r="M440" s="5" t="s">
        <v>1398</v>
      </c>
      <c r="N440" s="5" t="s">
        <v>1399</v>
      </c>
      <c r="O440" s="17">
        <v>45105</v>
      </c>
      <c r="P440" s="5">
        <v>1</v>
      </c>
      <c r="Q440" s="5">
        <v>1</v>
      </c>
      <c r="R440" s="5">
        <v>0</v>
      </c>
      <c r="S440" s="5">
        <v>1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1</v>
      </c>
      <c r="AG440" s="18">
        <v>0.12520000000000001</v>
      </c>
      <c r="AH440" s="19">
        <v>1</v>
      </c>
      <c r="AI440" s="19">
        <v>1</v>
      </c>
    </row>
    <row r="441" spans="1:35" ht="10.5" hidden="1" customHeight="1" x14ac:dyDescent="0.25">
      <c r="A441" s="5">
        <v>1912</v>
      </c>
      <c r="B441" s="5">
        <v>302099</v>
      </c>
      <c r="C441" s="5"/>
      <c r="D441" s="5" t="s">
        <v>1400</v>
      </c>
      <c r="E441" s="15"/>
      <c r="F441" s="16">
        <f>+IF('Copia de TABLA'!$E441 &lt;&gt; "", 1, 0)</f>
        <v>0</v>
      </c>
      <c r="G441" s="15"/>
      <c r="H441" s="16">
        <f>+IF('Copia de TABLA'!$G441 &lt;&gt; "", 1, 0)</f>
        <v>0</v>
      </c>
      <c r="I441" s="15"/>
      <c r="J441" s="16">
        <f>+IF('Copia de TABLA'!$I441 &lt;&gt; "", 1, 0)</f>
        <v>0</v>
      </c>
      <c r="K441" s="16">
        <f>+IF(AND('Copia de TABLA'!$F441=1,'Copia de TABLA'!$H441=1,'Copia de TABLA'!$J441=1), 1, 0)</f>
        <v>0</v>
      </c>
      <c r="L441" s="16"/>
      <c r="M441" s="5" t="s">
        <v>1401</v>
      </c>
      <c r="N441" s="5" t="s">
        <v>1402</v>
      </c>
      <c r="O441" s="17">
        <v>45203</v>
      </c>
      <c r="P441" s="5">
        <v>1</v>
      </c>
      <c r="Q441" s="5">
        <v>1</v>
      </c>
      <c r="R441" s="5">
        <v>0</v>
      </c>
      <c r="S441" s="5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</v>
      </c>
      <c r="AG441" s="18">
        <v>10.381600000000001</v>
      </c>
      <c r="AH441" s="19">
        <v>5</v>
      </c>
      <c r="AI441" s="19">
        <v>5</v>
      </c>
    </row>
    <row r="442" spans="1:35" ht="10.5" hidden="1" customHeight="1" x14ac:dyDescent="0.25">
      <c r="A442" s="5">
        <v>3106</v>
      </c>
      <c r="B442" s="5">
        <v>302101</v>
      </c>
      <c r="C442" s="5"/>
      <c r="D442" s="5" t="s">
        <v>1403</v>
      </c>
      <c r="E442" s="15"/>
      <c r="F442" s="16">
        <f>+IF('Copia de TABLA'!$E442 &lt;&gt; "", 1, 0)</f>
        <v>0</v>
      </c>
      <c r="G442" s="15"/>
      <c r="H442" s="16">
        <f>+IF('Copia de TABLA'!$G442 &lt;&gt; "", 1, 0)</f>
        <v>0</v>
      </c>
      <c r="I442" s="15"/>
      <c r="J442" s="16">
        <f>+IF('Copia de TABLA'!$I442 &lt;&gt; "", 1, 0)</f>
        <v>0</v>
      </c>
      <c r="K442" s="16">
        <f>+IF(AND('Copia de TABLA'!$F442=1,'Copia de TABLA'!$H442=1,'Copia de TABLA'!$J442=1), 1, 0)</f>
        <v>0</v>
      </c>
      <c r="L442" s="16"/>
      <c r="M442" s="5" t="s">
        <v>1404</v>
      </c>
      <c r="N442" s="5" t="s">
        <v>1405</v>
      </c>
      <c r="O442" s="17">
        <v>45230</v>
      </c>
      <c r="P442" s="5">
        <v>1</v>
      </c>
      <c r="Q442" s="5">
        <v>1</v>
      </c>
      <c r="R442" s="5">
        <v>1</v>
      </c>
      <c r="S442" s="5">
        <v>1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1</v>
      </c>
      <c r="AG442" s="18">
        <v>50.399799999999999</v>
      </c>
      <c r="AH442" s="19">
        <v>1509</v>
      </c>
      <c r="AI442" s="19">
        <v>1679</v>
      </c>
    </row>
    <row r="443" spans="1:35" ht="10.5" hidden="1" customHeight="1" x14ac:dyDescent="0.25">
      <c r="A443" s="5">
        <v>2386</v>
      </c>
      <c r="B443" s="5">
        <v>302102</v>
      </c>
      <c r="C443" s="5"/>
      <c r="D443" s="5" t="s">
        <v>1406</v>
      </c>
      <c r="E443" s="15"/>
      <c r="F443" s="16">
        <f>+IF('Copia de TABLA'!$E443 &lt;&gt; "", 1, 0)</f>
        <v>0</v>
      </c>
      <c r="G443" s="15"/>
      <c r="H443" s="16">
        <f>+IF('Copia de TABLA'!$G443 &lt;&gt; "", 1, 0)</f>
        <v>0</v>
      </c>
      <c r="I443" s="15"/>
      <c r="J443" s="16">
        <f>+IF('Copia de TABLA'!$I443 &lt;&gt; "", 1, 0)</f>
        <v>0</v>
      </c>
      <c r="K443" s="16">
        <f>+IF(AND('Copia de TABLA'!$F443=1,'Copia de TABLA'!$H443=1,'Copia de TABLA'!$J443=1), 1, 0)</f>
        <v>0</v>
      </c>
      <c r="L443" s="16"/>
      <c r="M443" s="5" t="s">
        <v>1407</v>
      </c>
      <c r="N443" s="5" t="s">
        <v>1408</v>
      </c>
      <c r="O443" s="17">
        <v>45220</v>
      </c>
      <c r="P443" s="5">
        <v>1</v>
      </c>
      <c r="Q443" s="5">
        <v>1</v>
      </c>
      <c r="R443" s="5">
        <v>0</v>
      </c>
      <c r="S443" s="5">
        <v>1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1</v>
      </c>
      <c r="AG443" s="18">
        <v>0.66049999999999998</v>
      </c>
      <c r="AH443" s="19">
        <v>3</v>
      </c>
      <c r="AI443" s="19">
        <v>3</v>
      </c>
    </row>
    <row r="444" spans="1:35" ht="10.5" hidden="1" customHeight="1" x14ac:dyDescent="0.25">
      <c r="A444" s="5">
        <v>281</v>
      </c>
      <c r="B444" s="5">
        <v>302103</v>
      </c>
      <c r="C444" s="5"/>
      <c r="D444" s="5" t="s">
        <v>528</v>
      </c>
      <c r="E444" s="15"/>
      <c r="F444" s="16">
        <f>+IF('Copia de TABLA'!$E444 &lt;&gt; "", 1, 0)</f>
        <v>0</v>
      </c>
      <c r="G444" s="15"/>
      <c r="H444" s="16">
        <f>+IF('Copia de TABLA'!$G444 &lt;&gt; "", 1, 0)</f>
        <v>0</v>
      </c>
      <c r="I444" s="15"/>
      <c r="J444" s="16">
        <f>+IF('Copia de TABLA'!$I444 &lt;&gt; "", 1, 0)</f>
        <v>0</v>
      </c>
      <c r="K444" s="16">
        <f>+IF(AND('Copia de TABLA'!$F444=1,'Copia de TABLA'!$H444=1,'Copia de TABLA'!$J444=1), 1, 0)</f>
        <v>0</v>
      </c>
      <c r="L444" s="16"/>
      <c r="M444" s="5" t="s">
        <v>1409</v>
      </c>
      <c r="N444" s="5" t="s">
        <v>531</v>
      </c>
      <c r="O444" s="17">
        <v>44931</v>
      </c>
      <c r="P444" s="5">
        <v>1</v>
      </c>
      <c r="Q444" s="5">
        <v>1</v>
      </c>
      <c r="R444" s="5">
        <v>0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1</v>
      </c>
      <c r="AG444" s="18">
        <v>1.8069999999999999</v>
      </c>
      <c r="AH444" s="19">
        <v>1</v>
      </c>
      <c r="AI444" s="19">
        <v>1</v>
      </c>
    </row>
    <row r="445" spans="1:35" ht="10.5" hidden="1" customHeight="1" x14ac:dyDescent="0.25">
      <c r="A445" s="5">
        <v>180</v>
      </c>
      <c r="B445" s="5">
        <v>302109</v>
      </c>
      <c r="C445" s="5"/>
      <c r="D445" s="5" t="s">
        <v>528</v>
      </c>
      <c r="E445" s="15"/>
      <c r="F445" s="16">
        <f>+IF('Copia de TABLA'!$E445 &lt;&gt; "", 1, 0)</f>
        <v>0</v>
      </c>
      <c r="G445" s="15"/>
      <c r="H445" s="16">
        <f>+IF('Copia de TABLA'!$G445 &lt;&gt; "", 1, 0)</f>
        <v>0</v>
      </c>
      <c r="I445" s="15"/>
      <c r="J445" s="16">
        <f>+IF('Copia de TABLA'!$I445 &lt;&gt; "", 1, 0)</f>
        <v>0</v>
      </c>
      <c r="K445" s="16">
        <f>+IF(AND('Copia de TABLA'!$F445=1,'Copia de TABLA'!$H445=1,'Copia de TABLA'!$J445=1), 1, 0)</f>
        <v>0</v>
      </c>
      <c r="L445" s="16"/>
      <c r="M445" s="5" t="s">
        <v>1410</v>
      </c>
      <c r="N445" s="5" t="s">
        <v>531</v>
      </c>
      <c r="O445" s="17">
        <v>44886</v>
      </c>
      <c r="P445" s="5">
        <v>0</v>
      </c>
      <c r="Q445" s="5">
        <v>1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1</v>
      </c>
      <c r="AG445" s="18">
        <v>2.0836999999999999</v>
      </c>
      <c r="AH445" s="19">
        <v>1</v>
      </c>
      <c r="AI445" s="19">
        <v>1</v>
      </c>
    </row>
    <row r="446" spans="1:35" ht="10.5" customHeight="1" x14ac:dyDescent="0.25">
      <c r="A446" s="5">
        <v>619</v>
      </c>
      <c r="B446" s="5">
        <v>302110</v>
      </c>
      <c r="C446" s="5"/>
      <c r="D446" s="5" t="s">
        <v>1411</v>
      </c>
      <c r="E446" s="15" t="s">
        <v>2</v>
      </c>
      <c r="F446" s="16">
        <f>+IF('Copia de TABLA'!$E446 &lt;&gt; "", 1, 0)</f>
        <v>1</v>
      </c>
      <c r="G446" s="15" t="s">
        <v>84</v>
      </c>
      <c r="H446" s="16">
        <f>+IF('Copia de TABLA'!$G446 &lt;&gt; "", 1, 0)</f>
        <v>1</v>
      </c>
      <c r="I446" s="15" t="s">
        <v>1412</v>
      </c>
      <c r="J446" s="16">
        <f>+IF('Copia de TABLA'!$I446 &lt;&gt; "", 1, 0)</f>
        <v>1</v>
      </c>
      <c r="K446" s="16">
        <f>+IF(AND('Copia de TABLA'!$F446=1,'Copia de TABLA'!$H446=1,'Copia de TABLA'!$J446=1), 1, 0)</f>
        <v>1</v>
      </c>
      <c r="L446" s="16">
        <v>1</v>
      </c>
      <c r="M446" s="5" t="s">
        <v>1413</v>
      </c>
      <c r="N446" s="5" t="s">
        <v>1414</v>
      </c>
      <c r="O446" s="17">
        <v>45050</v>
      </c>
      <c r="P446" s="5">
        <v>1</v>
      </c>
      <c r="Q446" s="5">
        <v>1</v>
      </c>
      <c r="R446" s="5">
        <v>0</v>
      </c>
      <c r="S446" s="5">
        <v>1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18">
        <v>2.6389</v>
      </c>
      <c r="AH446" s="19">
        <v>4</v>
      </c>
      <c r="AI446" s="19">
        <v>4</v>
      </c>
    </row>
    <row r="447" spans="1:35" ht="10.5" hidden="1" customHeight="1" x14ac:dyDescent="0.25">
      <c r="A447" s="5">
        <v>154</v>
      </c>
      <c r="B447" s="5">
        <v>302112</v>
      </c>
      <c r="C447" s="5"/>
      <c r="D447" s="5" t="s">
        <v>528</v>
      </c>
      <c r="E447" s="15"/>
      <c r="F447" s="16">
        <f>+IF('Copia de TABLA'!$E447 &lt;&gt; "", 1, 0)</f>
        <v>0</v>
      </c>
      <c r="G447" s="15"/>
      <c r="H447" s="16">
        <f>+IF('Copia de TABLA'!$G447 &lt;&gt; "", 1, 0)</f>
        <v>0</v>
      </c>
      <c r="I447" s="15"/>
      <c r="J447" s="16">
        <f>+IF('Copia de TABLA'!$I447 &lt;&gt; "", 1, 0)</f>
        <v>0</v>
      </c>
      <c r="K447" s="16">
        <f>+IF(AND('Copia de TABLA'!$F447=1,'Copia de TABLA'!$H447=1,'Copia de TABLA'!$J447=1), 1, 0)</f>
        <v>0</v>
      </c>
      <c r="L447" s="16"/>
      <c r="M447" s="5" t="s">
        <v>1415</v>
      </c>
      <c r="N447" s="5" t="s">
        <v>531</v>
      </c>
      <c r="O447" s="17">
        <v>44875</v>
      </c>
      <c r="P447" s="5">
        <v>0</v>
      </c>
      <c r="Q447" s="5">
        <v>1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1</v>
      </c>
      <c r="AG447" s="18">
        <v>15.101000000000001</v>
      </c>
      <c r="AH447" s="19">
        <v>1</v>
      </c>
      <c r="AI447" s="19">
        <v>1</v>
      </c>
    </row>
    <row r="448" spans="1:35" ht="10.5" hidden="1" customHeight="1" x14ac:dyDescent="0.25">
      <c r="A448" s="5">
        <v>2002</v>
      </c>
      <c r="B448" s="5">
        <v>302114</v>
      </c>
      <c r="C448" s="5"/>
      <c r="D448" s="5" t="s">
        <v>1416</v>
      </c>
      <c r="E448" s="15"/>
      <c r="F448" s="16">
        <f>+IF('Copia de TABLA'!$E448 &lt;&gt; "", 1, 0)</f>
        <v>0</v>
      </c>
      <c r="G448" s="15"/>
      <c r="H448" s="16">
        <f>+IF('Copia de TABLA'!$G448 &lt;&gt; "", 1, 0)</f>
        <v>0</v>
      </c>
      <c r="I448" s="15"/>
      <c r="J448" s="16">
        <f>+IF('Copia de TABLA'!$I448 &lt;&gt; "", 1, 0)</f>
        <v>0</v>
      </c>
      <c r="K448" s="16">
        <f>+IF(AND('Copia de TABLA'!$F448=1,'Copia de TABLA'!$H448=1,'Copia de TABLA'!$J448=1), 1, 0)</f>
        <v>0</v>
      </c>
      <c r="L448" s="16"/>
      <c r="M448" s="5" t="s">
        <v>1417</v>
      </c>
      <c r="N448" s="5" t="s">
        <v>1418</v>
      </c>
      <c r="O448" s="17">
        <v>45206</v>
      </c>
      <c r="P448" s="5">
        <v>1</v>
      </c>
      <c r="Q448" s="5">
        <v>1</v>
      </c>
      <c r="R448" s="5">
        <v>1</v>
      </c>
      <c r="S448" s="5">
        <v>1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1</v>
      </c>
      <c r="AG448" s="18">
        <v>2.2444000000000002</v>
      </c>
      <c r="AH448" s="19">
        <v>47</v>
      </c>
      <c r="AI448" s="19">
        <v>50</v>
      </c>
    </row>
    <row r="449" spans="1:35" ht="10.5" hidden="1" customHeight="1" x14ac:dyDescent="0.25">
      <c r="A449" s="5">
        <v>1791</v>
      </c>
      <c r="B449" s="5">
        <v>302115</v>
      </c>
      <c r="C449" s="5"/>
      <c r="D449" s="5" t="s">
        <v>1419</v>
      </c>
      <c r="E449" s="15"/>
      <c r="F449" s="16">
        <f>+IF('Copia de TABLA'!$E449 &lt;&gt; "", 1, 0)</f>
        <v>0</v>
      </c>
      <c r="G449" s="15"/>
      <c r="H449" s="16">
        <f>+IF('Copia de TABLA'!$G449 &lt;&gt; "", 1, 0)</f>
        <v>0</v>
      </c>
      <c r="I449" s="15"/>
      <c r="J449" s="16">
        <f>+IF('Copia de TABLA'!$I449 &lt;&gt; "", 1, 0)</f>
        <v>0</v>
      </c>
      <c r="K449" s="16">
        <f>+IF(AND('Copia de TABLA'!$F449=1,'Copia de TABLA'!$H449=1,'Copia de TABLA'!$J449=1), 1, 0)</f>
        <v>0</v>
      </c>
      <c r="L449" s="16">
        <v>-1</v>
      </c>
      <c r="M449" s="5" t="s">
        <v>1420</v>
      </c>
      <c r="N449" s="5" t="s">
        <v>1421</v>
      </c>
      <c r="O449" s="17">
        <v>45196</v>
      </c>
      <c r="P449" s="5">
        <v>1</v>
      </c>
      <c r="Q449" s="5">
        <v>1</v>
      </c>
      <c r="R449" s="5">
        <v>0</v>
      </c>
      <c r="S449" s="5">
        <v>1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</v>
      </c>
      <c r="AG449" s="18">
        <v>19.244299999999999</v>
      </c>
      <c r="AH449" s="19">
        <v>28</v>
      </c>
      <c r="AI449" s="19">
        <v>30</v>
      </c>
    </row>
    <row r="450" spans="1:35" ht="10.5" hidden="1" customHeight="1" x14ac:dyDescent="0.25">
      <c r="A450" s="5">
        <v>396</v>
      </c>
      <c r="B450" s="5">
        <v>302116</v>
      </c>
      <c r="C450" s="5"/>
      <c r="D450" s="5" t="s">
        <v>1422</v>
      </c>
      <c r="E450" s="15"/>
      <c r="F450" s="16">
        <f>+IF('Copia de TABLA'!$E450 &lt;&gt; "", 1, 0)</f>
        <v>0</v>
      </c>
      <c r="G450" s="15"/>
      <c r="H450" s="16">
        <f>+IF('Copia de TABLA'!$G450 &lt;&gt; "", 1, 0)</f>
        <v>0</v>
      </c>
      <c r="I450" s="15"/>
      <c r="J450" s="16">
        <f>+IF('Copia de TABLA'!$I450 &lt;&gt; "", 1, 0)</f>
        <v>0</v>
      </c>
      <c r="K450" s="16">
        <f>+IF(AND('Copia de TABLA'!$F450=1,'Copia de TABLA'!$H450=1,'Copia de TABLA'!$J450=1), 1, 0)</f>
        <v>0</v>
      </c>
      <c r="L450" s="16"/>
      <c r="M450" s="5" t="s">
        <v>1423</v>
      </c>
      <c r="N450" s="5" t="s">
        <v>1424</v>
      </c>
      <c r="O450" s="17">
        <v>44981</v>
      </c>
      <c r="P450" s="5">
        <v>1</v>
      </c>
      <c r="Q450" s="5">
        <v>1</v>
      </c>
      <c r="R450" s="5">
        <v>0</v>
      </c>
      <c r="S450" s="5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1</v>
      </c>
      <c r="AG450" s="18">
        <v>0.16120000000000001</v>
      </c>
      <c r="AH450" s="19">
        <v>1</v>
      </c>
      <c r="AI450" s="19">
        <v>1</v>
      </c>
    </row>
    <row r="451" spans="1:35" ht="10.5" hidden="1" customHeight="1" x14ac:dyDescent="0.25">
      <c r="A451" s="5">
        <v>296</v>
      </c>
      <c r="B451" s="5">
        <v>302117</v>
      </c>
      <c r="C451" s="5"/>
      <c r="D451" s="5" t="s">
        <v>528</v>
      </c>
      <c r="E451" s="15"/>
      <c r="F451" s="16">
        <f>+IF('Copia de TABLA'!$E451 &lt;&gt; "", 1, 0)</f>
        <v>0</v>
      </c>
      <c r="G451" s="15"/>
      <c r="H451" s="16">
        <f>+IF('Copia de TABLA'!$G451 &lt;&gt; "", 1, 0)</f>
        <v>0</v>
      </c>
      <c r="I451" s="15"/>
      <c r="J451" s="16">
        <f>+IF('Copia de TABLA'!$I451 &lt;&gt; "", 1, 0)</f>
        <v>0</v>
      </c>
      <c r="K451" s="16">
        <f>+IF(AND('Copia de TABLA'!$F451=1,'Copia de TABLA'!$H451=1,'Copia de TABLA'!$J451=1), 1, 0)</f>
        <v>0</v>
      </c>
      <c r="L451" s="16"/>
      <c r="M451" s="5" t="s">
        <v>1425</v>
      </c>
      <c r="N451" s="5" t="s">
        <v>531</v>
      </c>
      <c r="O451" s="17">
        <v>44936</v>
      </c>
      <c r="P451" s="5">
        <v>1</v>
      </c>
      <c r="Q451" s="5">
        <v>1</v>
      </c>
      <c r="R451" s="5">
        <v>0</v>
      </c>
      <c r="S451" s="5">
        <v>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1</v>
      </c>
      <c r="AG451" s="18">
        <v>0.1036</v>
      </c>
      <c r="AH451" s="19">
        <v>1</v>
      </c>
      <c r="AI451" s="19">
        <v>1</v>
      </c>
    </row>
    <row r="452" spans="1:35" ht="10.5" customHeight="1" x14ac:dyDescent="0.25">
      <c r="A452" s="5">
        <v>1151</v>
      </c>
      <c r="B452" s="5">
        <v>302118</v>
      </c>
      <c r="C452" s="5" t="s">
        <v>1426</v>
      </c>
      <c r="D452" s="5" t="s">
        <v>1427</v>
      </c>
      <c r="E452" s="15" t="s">
        <v>2</v>
      </c>
      <c r="F452" s="16">
        <f>+IF('Copia de TABLA'!$E452 &lt;&gt; "", 1, 0)</f>
        <v>1</v>
      </c>
      <c r="G452" s="15" t="s">
        <v>84</v>
      </c>
      <c r="H452" s="16">
        <f>+IF('Copia de TABLA'!$G452 &lt;&gt; "", 1, 0)</f>
        <v>1</v>
      </c>
      <c r="I452" s="15" t="s">
        <v>892</v>
      </c>
      <c r="J452" s="16">
        <f>+IF('Copia de TABLA'!$I452 &lt;&gt; "", 1, 0)</f>
        <v>1</v>
      </c>
      <c r="K452" s="16">
        <f>+IF(AND('Copia de TABLA'!$F452=1,'Copia de TABLA'!$H452=1,'Copia de TABLA'!$J452=1), 1, 0)</f>
        <v>1</v>
      </c>
      <c r="L452" s="16">
        <v>1</v>
      </c>
      <c r="M452" s="5" t="s">
        <v>1428</v>
      </c>
      <c r="N452" s="5" t="s">
        <v>1429</v>
      </c>
      <c r="O452" s="17">
        <v>45131</v>
      </c>
      <c r="P452" s="5">
        <v>1</v>
      </c>
      <c r="Q452" s="5">
        <v>1</v>
      </c>
      <c r="R452" s="5">
        <v>0</v>
      </c>
      <c r="S452" s="5">
        <v>1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1</v>
      </c>
      <c r="AG452" s="18">
        <v>2.2570999999999999</v>
      </c>
      <c r="AH452" s="19">
        <v>7</v>
      </c>
      <c r="AI452" s="19">
        <v>7</v>
      </c>
    </row>
    <row r="453" spans="1:35" ht="10.5" hidden="1" customHeight="1" x14ac:dyDescent="0.25">
      <c r="A453" s="5">
        <v>2180</v>
      </c>
      <c r="B453" s="5">
        <v>302119</v>
      </c>
      <c r="C453" s="5"/>
      <c r="D453" s="5" t="s">
        <v>1430</v>
      </c>
      <c r="E453" s="15"/>
      <c r="F453" s="16">
        <f>+IF('Copia de TABLA'!$E453 &lt;&gt; "", 1, 0)</f>
        <v>0</v>
      </c>
      <c r="G453" s="15"/>
      <c r="H453" s="16">
        <f>+IF('Copia de TABLA'!$G453 &lt;&gt; "", 1, 0)</f>
        <v>0</v>
      </c>
      <c r="I453" s="15"/>
      <c r="J453" s="16">
        <f>+IF('Copia de TABLA'!$I453 &lt;&gt; "", 1, 0)</f>
        <v>0</v>
      </c>
      <c r="K453" s="16">
        <f>+IF(AND('Copia de TABLA'!$F453=1,'Copia de TABLA'!$H453=1,'Copia de TABLA'!$J453=1), 1, 0)</f>
        <v>0</v>
      </c>
      <c r="L453" s="16"/>
      <c r="M453" s="5" t="s">
        <v>1431</v>
      </c>
      <c r="N453" s="5" t="s">
        <v>1432</v>
      </c>
      <c r="O453" s="17">
        <v>45215</v>
      </c>
      <c r="P453" s="5">
        <v>1</v>
      </c>
      <c r="Q453" s="5">
        <v>1</v>
      </c>
      <c r="R453" s="5">
        <v>1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</v>
      </c>
      <c r="AG453" s="18">
        <v>1.5475000000000001</v>
      </c>
      <c r="AH453" s="19">
        <v>7</v>
      </c>
      <c r="AI453" s="19">
        <v>7</v>
      </c>
    </row>
    <row r="454" spans="1:35" ht="10.5" hidden="1" customHeight="1" x14ac:dyDescent="0.25">
      <c r="A454" s="5">
        <v>885</v>
      </c>
      <c r="B454" s="5">
        <v>302121</v>
      </c>
      <c r="C454" s="5"/>
      <c r="D454" s="5" t="s">
        <v>528</v>
      </c>
      <c r="E454" s="15"/>
      <c r="F454" s="16">
        <f>+IF('Copia de TABLA'!$E454 &lt;&gt; "", 1, 0)</f>
        <v>0</v>
      </c>
      <c r="G454" s="15"/>
      <c r="H454" s="16">
        <f>+IF('Copia de TABLA'!$G454 &lt;&gt; "", 1, 0)</f>
        <v>0</v>
      </c>
      <c r="I454" s="15"/>
      <c r="J454" s="16">
        <f>+IF('Copia de TABLA'!$I454 &lt;&gt; "", 1, 0)</f>
        <v>0</v>
      </c>
      <c r="K454" s="16">
        <f>+IF(AND('Copia de TABLA'!$F454=1,'Copia de TABLA'!$H454=1,'Copia de TABLA'!$J454=1), 1, 0)</f>
        <v>0</v>
      </c>
      <c r="L454" s="16"/>
      <c r="M454" s="5" t="s">
        <v>1433</v>
      </c>
      <c r="N454" s="5" t="s">
        <v>531</v>
      </c>
      <c r="O454" s="17">
        <v>45096</v>
      </c>
      <c r="P454" s="5">
        <v>1</v>
      </c>
      <c r="Q454" s="5">
        <v>1</v>
      </c>
      <c r="R454" s="5">
        <v>0</v>
      </c>
      <c r="S454" s="5">
        <v>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1</v>
      </c>
      <c r="AG454" s="18">
        <v>10.462</v>
      </c>
      <c r="AH454" s="19">
        <v>5</v>
      </c>
      <c r="AI454" s="19">
        <v>5</v>
      </c>
    </row>
    <row r="455" spans="1:35" ht="10.5" hidden="1" customHeight="1" x14ac:dyDescent="0.25">
      <c r="A455" s="5">
        <v>1003</v>
      </c>
      <c r="B455" s="5">
        <v>302122</v>
      </c>
      <c r="C455" s="5"/>
      <c r="D455" s="5" t="s">
        <v>528</v>
      </c>
      <c r="E455" s="15"/>
      <c r="F455" s="16">
        <f>+IF('Copia de TABLA'!$E455 &lt;&gt; "", 1, 0)</f>
        <v>0</v>
      </c>
      <c r="G455" s="15"/>
      <c r="H455" s="16">
        <f>+IF('Copia de TABLA'!$G455 &lt;&gt; "", 1, 0)</f>
        <v>0</v>
      </c>
      <c r="I455" s="15"/>
      <c r="J455" s="16">
        <f>+IF('Copia de TABLA'!$I455 &lt;&gt; "", 1, 0)</f>
        <v>0</v>
      </c>
      <c r="K455" s="16">
        <f>+IF(AND('Copia de TABLA'!$F455=1,'Copia de TABLA'!$H455=1,'Copia de TABLA'!$J455=1), 1, 0)</f>
        <v>0</v>
      </c>
      <c r="L455" s="16"/>
      <c r="M455" s="5" t="s">
        <v>1434</v>
      </c>
      <c r="N455" s="5" t="s">
        <v>531</v>
      </c>
      <c r="O455" s="17">
        <v>45112</v>
      </c>
      <c r="P455" s="5">
        <v>1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</v>
      </c>
      <c r="AG455" s="18">
        <v>0.79710000000000003</v>
      </c>
      <c r="AH455" s="19">
        <v>3</v>
      </c>
      <c r="AI455" s="19">
        <v>3</v>
      </c>
    </row>
    <row r="456" spans="1:35" ht="10.5" customHeight="1" x14ac:dyDescent="0.25">
      <c r="A456" s="5">
        <v>1246</v>
      </c>
      <c r="B456" s="5">
        <v>302123</v>
      </c>
      <c r="C456" s="5"/>
      <c r="D456" s="5" t="s">
        <v>1435</v>
      </c>
      <c r="E456" s="15" t="s">
        <v>2</v>
      </c>
      <c r="F456" s="16">
        <f>+IF('Copia de TABLA'!$E456 &lt;&gt; "", 1, 0)</f>
        <v>1</v>
      </c>
      <c r="G456" s="15" t="s">
        <v>84</v>
      </c>
      <c r="H456" s="16">
        <f>+IF('Copia de TABLA'!$G456 &lt;&gt; "", 1, 0)</f>
        <v>1</v>
      </c>
      <c r="I456" s="15" t="s">
        <v>892</v>
      </c>
      <c r="J456" s="16">
        <f>+IF('Copia de TABLA'!$I456 &lt;&gt; "", 1, 0)</f>
        <v>1</v>
      </c>
      <c r="K456" s="16">
        <f>+IF(AND('Copia de TABLA'!$F456=1,'Copia de TABLA'!$H456=1,'Copia de TABLA'!$J456=1), 1, 0)</f>
        <v>1</v>
      </c>
      <c r="L456" s="16">
        <v>1</v>
      </c>
      <c r="M456" s="5" t="s">
        <v>1436</v>
      </c>
      <c r="N456" s="5" t="s">
        <v>1437</v>
      </c>
      <c r="O456" s="17">
        <v>45142</v>
      </c>
      <c r="P456" s="5">
        <v>1</v>
      </c>
      <c r="Q456" s="5">
        <v>1</v>
      </c>
      <c r="R456" s="5">
        <v>0</v>
      </c>
      <c r="S456" s="5">
        <v>1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1</v>
      </c>
      <c r="AG456" s="18">
        <v>14.504</v>
      </c>
      <c r="AH456" s="19">
        <v>14</v>
      </c>
      <c r="AI456" s="19">
        <v>14</v>
      </c>
    </row>
    <row r="457" spans="1:35" ht="10.5" customHeight="1" x14ac:dyDescent="0.25">
      <c r="A457" s="5">
        <v>854</v>
      </c>
      <c r="B457" s="5">
        <v>302124</v>
      </c>
      <c r="C457" s="5" t="s">
        <v>1438</v>
      </c>
      <c r="D457" s="5" t="s">
        <v>1439</v>
      </c>
      <c r="E457" s="15" t="s">
        <v>2</v>
      </c>
      <c r="F457" s="16">
        <f>+IF('Copia de TABLA'!$E457 &lt;&gt; "", 1, 0)</f>
        <v>1</v>
      </c>
      <c r="G457" s="15" t="s">
        <v>84</v>
      </c>
      <c r="H457" s="16">
        <f>+IF('Copia de TABLA'!$G457 &lt;&gt; "", 1, 0)</f>
        <v>1</v>
      </c>
      <c r="I457" s="15" t="s">
        <v>1087</v>
      </c>
      <c r="J457" s="16">
        <f>+IF('Copia de TABLA'!$I457 &lt;&gt; "", 1, 0)</f>
        <v>1</v>
      </c>
      <c r="K457" s="16">
        <f>+IF(AND('Copia de TABLA'!$F457=1,'Copia de TABLA'!$H457=1,'Copia de TABLA'!$J457=1), 1, 0)</f>
        <v>1</v>
      </c>
      <c r="L457" s="16">
        <v>1</v>
      </c>
      <c r="M457" s="5" t="s">
        <v>1438</v>
      </c>
      <c r="N457" s="5" t="s">
        <v>1440</v>
      </c>
      <c r="O457" s="17">
        <v>45091</v>
      </c>
      <c r="P457" s="5">
        <v>1</v>
      </c>
      <c r="Q457" s="5">
        <v>1</v>
      </c>
      <c r="R457" s="5">
        <v>0</v>
      </c>
      <c r="S457" s="5">
        <v>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</v>
      </c>
      <c r="AG457" s="18">
        <v>1.5177</v>
      </c>
      <c r="AH457" s="19">
        <v>6</v>
      </c>
      <c r="AI457" s="19">
        <v>6</v>
      </c>
    </row>
    <row r="458" spans="1:35" ht="10.5" hidden="1" customHeight="1" x14ac:dyDescent="0.25">
      <c r="A458" s="5">
        <v>467</v>
      </c>
      <c r="B458" s="5">
        <v>302126</v>
      </c>
      <c r="C458" s="5"/>
      <c r="D458" s="5" t="s">
        <v>528</v>
      </c>
      <c r="E458" s="15"/>
      <c r="F458" s="16">
        <f>+IF('Copia de TABLA'!$E458 &lt;&gt; "", 1, 0)</f>
        <v>0</v>
      </c>
      <c r="G458" s="15"/>
      <c r="H458" s="16">
        <f>+IF('Copia de TABLA'!$G458 &lt;&gt; "", 1, 0)</f>
        <v>0</v>
      </c>
      <c r="I458" s="15"/>
      <c r="J458" s="16">
        <f>+IF('Copia de TABLA'!$I458 &lt;&gt; "", 1, 0)</f>
        <v>0</v>
      </c>
      <c r="K458" s="16">
        <f>+IF(AND('Copia de TABLA'!$F458=1,'Copia de TABLA'!$H458=1,'Copia de TABLA'!$J458=1), 1, 0)</f>
        <v>0</v>
      </c>
      <c r="L458" s="16"/>
      <c r="M458" s="5" t="s">
        <v>1441</v>
      </c>
      <c r="N458" s="5" t="s">
        <v>531</v>
      </c>
      <c r="O458" s="17">
        <v>45005</v>
      </c>
      <c r="P458" s="5">
        <v>1</v>
      </c>
      <c r="Q458" s="5">
        <v>1</v>
      </c>
      <c r="R458" s="5">
        <v>0</v>
      </c>
      <c r="S458" s="5">
        <v>1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1</v>
      </c>
      <c r="AG458" s="18">
        <v>0.51870000000000005</v>
      </c>
      <c r="AH458" s="19">
        <v>1</v>
      </c>
      <c r="AI458" s="19">
        <v>1</v>
      </c>
    </row>
    <row r="459" spans="1:35" ht="10.5" hidden="1" customHeight="1" x14ac:dyDescent="0.25">
      <c r="A459" s="5">
        <v>119</v>
      </c>
      <c r="B459" s="5">
        <v>302127</v>
      </c>
      <c r="C459" s="5"/>
      <c r="D459" s="5" t="s">
        <v>1442</v>
      </c>
      <c r="E459" s="15"/>
      <c r="F459" s="16">
        <f>+IF('Copia de TABLA'!$E459 &lt;&gt; "", 1, 0)</f>
        <v>0</v>
      </c>
      <c r="G459" s="15"/>
      <c r="H459" s="16">
        <f>+IF('Copia de TABLA'!$G459 &lt;&gt; "", 1, 0)</f>
        <v>0</v>
      </c>
      <c r="I459" s="15"/>
      <c r="J459" s="16">
        <f>+IF('Copia de TABLA'!$I459 &lt;&gt; "", 1, 0)</f>
        <v>0</v>
      </c>
      <c r="K459" s="16">
        <f>+IF(AND('Copia de TABLA'!$F459=1,'Copia de TABLA'!$H459=1,'Copia de TABLA'!$J459=1), 1, 0)</f>
        <v>0</v>
      </c>
      <c r="L459" s="16"/>
      <c r="M459" s="5" t="s">
        <v>1443</v>
      </c>
      <c r="N459" s="5" t="s">
        <v>1444</v>
      </c>
      <c r="O459" s="17">
        <v>44856</v>
      </c>
      <c r="P459" s="5">
        <v>0</v>
      </c>
      <c r="Q459" s="5">
        <v>1</v>
      </c>
      <c r="R459" s="5">
        <v>0</v>
      </c>
      <c r="S459" s="5">
        <v>1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1</v>
      </c>
      <c r="AG459" s="18">
        <v>0.1895</v>
      </c>
      <c r="AH459" s="19">
        <v>1</v>
      </c>
      <c r="AI459" s="19">
        <v>1</v>
      </c>
    </row>
    <row r="460" spans="1:35" ht="10.5" hidden="1" customHeight="1" x14ac:dyDescent="0.25">
      <c r="A460" s="5">
        <v>148</v>
      </c>
      <c r="B460" s="5">
        <v>302128</v>
      </c>
      <c r="C460" s="5"/>
      <c r="D460" s="5" t="s">
        <v>528</v>
      </c>
      <c r="E460" s="15"/>
      <c r="F460" s="16">
        <f>+IF('Copia de TABLA'!$E460 &lt;&gt; "", 1, 0)</f>
        <v>0</v>
      </c>
      <c r="G460" s="15"/>
      <c r="H460" s="16">
        <f>+IF('Copia de TABLA'!$G460 &lt;&gt; "", 1, 0)</f>
        <v>0</v>
      </c>
      <c r="I460" s="15"/>
      <c r="J460" s="16">
        <f>+IF('Copia de TABLA'!$I460 &lt;&gt; "", 1, 0)</f>
        <v>0</v>
      </c>
      <c r="K460" s="16">
        <f>+IF(AND('Copia de TABLA'!$F460=1,'Copia de TABLA'!$H460=1,'Copia de TABLA'!$J460=1), 1, 0)</f>
        <v>0</v>
      </c>
      <c r="L460" s="16"/>
      <c r="M460" s="5" t="s">
        <v>1445</v>
      </c>
      <c r="N460" s="5" t="s">
        <v>531</v>
      </c>
      <c r="O460" s="17">
        <v>44873</v>
      </c>
      <c r="P460" s="5">
        <v>0</v>
      </c>
      <c r="Q460" s="5">
        <v>1</v>
      </c>
      <c r="R460" s="5">
        <v>0</v>
      </c>
      <c r="S460" s="5">
        <v>1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1</v>
      </c>
      <c r="AG460" s="18">
        <v>0.2228</v>
      </c>
      <c r="AH460" s="19">
        <v>1</v>
      </c>
      <c r="AI460" s="19">
        <v>1</v>
      </c>
    </row>
    <row r="461" spans="1:35" ht="10.5" hidden="1" customHeight="1" x14ac:dyDescent="0.25">
      <c r="A461" s="5">
        <v>330</v>
      </c>
      <c r="B461" s="5">
        <v>302130</v>
      </c>
      <c r="C461" s="5"/>
      <c r="D461" s="5" t="s">
        <v>528</v>
      </c>
      <c r="E461" s="15"/>
      <c r="F461" s="16">
        <f>+IF('Copia de TABLA'!$E461 &lt;&gt; "", 1, 0)</f>
        <v>0</v>
      </c>
      <c r="G461" s="15"/>
      <c r="H461" s="16">
        <f>+IF('Copia de TABLA'!$G461 &lt;&gt; "", 1, 0)</f>
        <v>0</v>
      </c>
      <c r="I461" s="15"/>
      <c r="J461" s="16">
        <f>+IF('Copia de TABLA'!$I461 &lt;&gt; "", 1, 0)</f>
        <v>0</v>
      </c>
      <c r="K461" s="16">
        <f>+IF(AND('Copia de TABLA'!$F461=1,'Copia de TABLA'!$H461=1,'Copia de TABLA'!$J461=1), 1, 0)</f>
        <v>0</v>
      </c>
      <c r="L461" s="16"/>
      <c r="M461" s="5" t="s">
        <v>1446</v>
      </c>
      <c r="N461" s="5" t="s">
        <v>531</v>
      </c>
      <c r="O461" s="17">
        <v>44954</v>
      </c>
      <c r="P461" s="5">
        <v>1</v>
      </c>
      <c r="Q461" s="5">
        <v>1</v>
      </c>
      <c r="R461" s="5">
        <v>0</v>
      </c>
      <c r="S461" s="5">
        <v>1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1</v>
      </c>
      <c r="AG461" s="18">
        <v>0.92020000000000002</v>
      </c>
      <c r="AH461" s="19">
        <v>1</v>
      </c>
      <c r="AI461" s="19">
        <v>1</v>
      </c>
    </row>
    <row r="462" spans="1:35" ht="10.5" customHeight="1" x14ac:dyDescent="0.25">
      <c r="A462" s="5">
        <v>3107</v>
      </c>
      <c r="B462" s="5">
        <v>302677</v>
      </c>
      <c r="C462" s="5"/>
      <c r="D462" s="5" t="s">
        <v>1447</v>
      </c>
      <c r="E462" s="15" t="s">
        <v>2</v>
      </c>
      <c r="F462" s="16">
        <f>+IF('Copia de TABLA'!$E462 &lt;&gt; "", 1, 0)</f>
        <v>1</v>
      </c>
      <c r="G462" s="15" t="s">
        <v>84</v>
      </c>
      <c r="H462" s="16">
        <f>+IF('Copia de TABLA'!$G462 &lt;&gt; "", 1, 0)</f>
        <v>1</v>
      </c>
      <c r="I462" s="15" t="s">
        <v>1062</v>
      </c>
      <c r="J462" s="16">
        <f>+IF('Copia de TABLA'!$I462 &lt;&gt; "", 1, 0)</f>
        <v>1</v>
      </c>
      <c r="K462" s="16">
        <f>+IF(AND('Copia de TABLA'!$F462=1,'Copia de TABLA'!$H462=1,'Copia de TABLA'!$J462=1), 1, 0)</f>
        <v>1</v>
      </c>
      <c r="L462" s="16">
        <v>1</v>
      </c>
      <c r="M462" s="5" t="s">
        <v>1448</v>
      </c>
      <c r="N462" s="5" t="s">
        <v>1449</v>
      </c>
      <c r="O462" s="17">
        <v>45230</v>
      </c>
      <c r="P462" s="5">
        <v>1</v>
      </c>
      <c r="Q462" s="5">
        <v>1</v>
      </c>
      <c r="R462" s="5">
        <v>1</v>
      </c>
      <c r="S462" s="5">
        <v>1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1</v>
      </c>
      <c r="AG462" s="18">
        <v>5383.0597000000098</v>
      </c>
      <c r="AH462" s="19">
        <v>41979</v>
      </c>
      <c r="AI462" s="19">
        <v>47173</v>
      </c>
    </row>
    <row r="463" spans="1:35" ht="10.5" customHeight="1" x14ac:dyDescent="0.25">
      <c r="A463" s="5">
        <v>3108</v>
      </c>
      <c r="B463" s="5">
        <v>302678</v>
      </c>
      <c r="C463" s="5" t="s">
        <v>1450</v>
      </c>
      <c r="D463" s="5" t="s">
        <v>1451</v>
      </c>
      <c r="E463" s="15" t="s">
        <v>2</v>
      </c>
      <c r="F463" s="16">
        <f>+IF('Copia de TABLA'!$E463 &lt;&gt; "", 1, 0)</f>
        <v>1</v>
      </c>
      <c r="G463" s="15" t="s">
        <v>84</v>
      </c>
      <c r="H463" s="16">
        <f>+IF('Copia de TABLA'!$G463 &lt;&gt; "", 1, 0)</f>
        <v>1</v>
      </c>
      <c r="I463" s="15" t="s">
        <v>1062</v>
      </c>
      <c r="J463" s="16">
        <f>+IF('Copia de TABLA'!$I463 &lt;&gt; "", 1, 0)</f>
        <v>1</v>
      </c>
      <c r="K463" s="16">
        <f>+IF(AND('Copia de TABLA'!$F463=1,'Copia de TABLA'!$H463=1,'Copia de TABLA'!$J463=1), 1, 0)</f>
        <v>1</v>
      </c>
      <c r="L463" s="16">
        <v>1</v>
      </c>
      <c r="M463" s="5" t="s">
        <v>1450</v>
      </c>
      <c r="N463" s="5" t="s">
        <v>1452</v>
      </c>
      <c r="O463" s="17">
        <v>45230</v>
      </c>
      <c r="P463" s="5">
        <v>1</v>
      </c>
      <c r="Q463" s="5">
        <v>1</v>
      </c>
      <c r="R463" s="5">
        <v>1</v>
      </c>
      <c r="S463" s="5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1</v>
      </c>
      <c r="AG463" s="18">
        <v>17659.955900000001</v>
      </c>
      <c r="AH463" s="19">
        <v>58813</v>
      </c>
      <c r="AI463" s="19">
        <v>68138</v>
      </c>
    </row>
    <row r="464" spans="1:35" ht="10.5" customHeight="1" x14ac:dyDescent="0.25">
      <c r="A464" s="5">
        <v>1971</v>
      </c>
      <c r="B464" s="5">
        <v>302679</v>
      </c>
      <c r="C464" s="5"/>
      <c r="D464" s="5" t="s">
        <v>1453</v>
      </c>
      <c r="E464" s="15" t="s">
        <v>2</v>
      </c>
      <c r="F464" s="16">
        <f>+IF('Copia de TABLA'!$E464 &lt;&gt; "", 1, 0)</f>
        <v>1</v>
      </c>
      <c r="G464" s="15" t="s">
        <v>84</v>
      </c>
      <c r="H464" s="16">
        <f>+IF('Copia de TABLA'!$G464 &lt;&gt; "", 1, 0)</f>
        <v>1</v>
      </c>
      <c r="I464" s="15" t="s">
        <v>1062</v>
      </c>
      <c r="J464" s="16">
        <f>+IF('Copia de TABLA'!$I464 &lt;&gt; "", 1, 0)</f>
        <v>1</v>
      </c>
      <c r="K464" s="16">
        <f>+IF(AND('Copia de TABLA'!$F464=1,'Copia de TABLA'!$H464=1,'Copia de TABLA'!$J464=1), 1, 0)</f>
        <v>1</v>
      </c>
      <c r="L464" s="16">
        <v>1</v>
      </c>
      <c r="M464" s="5" t="s">
        <v>1454</v>
      </c>
      <c r="N464" s="5" t="s">
        <v>1455</v>
      </c>
      <c r="O464" s="17">
        <v>45205</v>
      </c>
      <c r="P464" s="5">
        <v>1</v>
      </c>
      <c r="Q464" s="5">
        <v>1</v>
      </c>
      <c r="R464" s="5">
        <v>0</v>
      </c>
      <c r="S464" s="5">
        <v>1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1</v>
      </c>
      <c r="AG464" s="18">
        <v>8.3724000000000007</v>
      </c>
      <c r="AH464" s="19">
        <v>17</v>
      </c>
      <c r="AI464" s="19">
        <v>18</v>
      </c>
    </row>
    <row r="465" spans="1:35" ht="10.5" customHeight="1" x14ac:dyDescent="0.25">
      <c r="A465" s="5">
        <v>2387</v>
      </c>
      <c r="B465" s="5">
        <v>302680</v>
      </c>
      <c r="C465" s="5"/>
      <c r="D465" s="5" t="s">
        <v>1456</v>
      </c>
      <c r="E465" s="15" t="s">
        <v>2</v>
      </c>
      <c r="F465" s="16">
        <f>+IF('Copia de TABLA'!$E465 &lt;&gt; "", 1, 0)</f>
        <v>1</v>
      </c>
      <c r="G465" s="15" t="s">
        <v>84</v>
      </c>
      <c r="H465" s="16">
        <f>+IF('Copia de TABLA'!$G465 &lt;&gt; "", 1, 0)</f>
        <v>1</v>
      </c>
      <c r="I465" s="15" t="s">
        <v>1062</v>
      </c>
      <c r="J465" s="16">
        <f>+IF('Copia de TABLA'!$I465 &lt;&gt; "", 1, 0)</f>
        <v>1</v>
      </c>
      <c r="K465" s="16">
        <f>+IF(AND('Copia de TABLA'!$F465=1,'Copia de TABLA'!$H465=1,'Copia de TABLA'!$J465=1), 1, 0)</f>
        <v>1</v>
      </c>
      <c r="L465" s="16">
        <v>1</v>
      </c>
      <c r="M465" s="5" t="s">
        <v>1457</v>
      </c>
      <c r="N465" s="5" t="s">
        <v>1458</v>
      </c>
      <c r="O465" s="17">
        <v>45220</v>
      </c>
      <c r="P465" s="5">
        <v>1</v>
      </c>
      <c r="Q465" s="5">
        <v>1</v>
      </c>
      <c r="R465" s="5">
        <v>1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1</v>
      </c>
      <c r="AG465" s="18">
        <v>29.530200000000001</v>
      </c>
      <c r="AH465" s="19">
        <v>41</v>
      </c>
      <c r="AI465" s="19">
        <v>43</v>
      </c>
    </row>
    <row r="466" spans="1:35" ht="10.5" customHeight="1" x14ac:dyDescent="0.25">
      <c r="A466" s="5">
        <v>2388</v>
      </c>
      <c r="B466" s="5">
        <v>302681</v>
      </c>
      <c r="C466" s="5"/>
      <c r="D466" s="5" t="s">
        <v>1459</v>
      </c>
      <c r="E466" s="15" t="s">
        <v>2</v>
      </c>
      <c r="F466" s="16">
        <f>+IF('Copia de TABLA'!$E466 &lt;&gt; "", 1, 0)</f>
        <v>1</v>
      </c>
      <c r="G466" s="15" t="s">
        <v>84</v>
      </c>
      <c r="H466" s="16">
        <f>+IF('Copia de TABLA'!$G466 &lt;&gt; "", 1, 0)</f>
        <v>1</v>
      </c>
      <c r="I466" s="15" t="s">
        <v>1203</v>
      </c>
      <c r="J466" s="16">
        <f>+IF('Copia de TABLA'!$I466 &lt;&gt; "", 1, 0)</f>
        <v>1</v>
      </c>
      <c r="K466" s="16">
        <f>+IF(AND('Copia de TABLA'!$F466=1,'Copia de TABLA'!$H466=1,'Copia de TABLA'!$J466=1), 1, 0)</f>
        <v>1</v>
      </c>
      <c r="L466" s="16">
        <v>1</v>
      </c>
      <c r="M466" s="5" t="s">
        <v>1460</v>
      </c>
      <c r="N466" s="5" t="s">
        <v>1461</v>
      </c>
      <c r="O466" s="17">
        <v>45220</v>
      </c>
      <c r="P466" s="5">
        <v>1</v>
      </c>
      <c r="Q466" s="5">
        <v>1</v>
      </c>
      <c r="R466" s="5">
        <v>1</v>
      </c>
      <c r="S466" s="5">
        <v>1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1</v>
      </c>
      <c r="AG466" s="18">
        <v>43.147799999999997</v>
      </c>
      <c r="AH466" s="19">
        <v>147</v>
      </c>
      <c r="AI466" s="19">
        <v>153</v>
      </c>
    </row>
    <row r="467" spans="1:35" ht="10.5" customHeight="1" x14ac:dyDescent="0.25">
      <c r="A467" s="5">
        <v>847</v>
      </c>
      <c r="B467" s="5">
        <v>302802</v>
      </c>
      <c r="C467" s="5"/>
      <c r="D467" s="5" t="s">
        <v>1462</v>
      </c>
      <c r="E467" s="15"/>
      <c r="F467" s="16">
        <f>+IF('Copia de TABLA'!$E467 &lt;&gt; "", 1, 0)</f>
        <v>0</v>
      </c>
      <c r="G467" s="15"/>
      <c r="H467" s="16">
        <f>+IF('Copia de TABLA'!$G467 &lt;&gt; "", 1, 0)</f>
        <v>0</v>
      </c>
      <c r="I467" s="15"/>
      <c r="J467" s="16">
        <f>+IF('Copia de TABLA'!$I467 &lt;&gt; "", 1, 0)</f>
        <v>0</v>
      </c>
      <c r="K467" s="16">
        <f>+IF(AND('Copia de TABLA'!$F467=1,'Copia de TABLA'!$H467=1,'Copia de TABLA'!$J467=1), 1, 0)</f>
        <v>0</v>
      </c>
      <c r="L467" s="16"/>
      <c r="M467" s="5" t="s">
        <v>1462</v>
      </c>
      <c r="N467" s="5" t="s">
        <v>1463</v>
      </c>
      <c r="O467" s="17">
        <v>45090</v>
      </c>
      <c r="P467" s="5">
        <v>1</v>
      </c>
      <c r="Q467" s="5">
        <v>1</v>
      </c>
      <c r="R467" s="5">
        <v>0</v>
      </c>
      <c r="S467" s="5">
        <v>1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</v>
      </c>
      <c r="AG467" s="18">
        <v>0.5958</v>
      </c>
      <c r="AH467" s="19">
        <v>2</v>
      </c>
      <c r="AI467" s="19">
        <v>2</v>
      </c>
    </row>
    <row r="468" spans="1:35" ht="10.5" customHeight="1" x14ac:dyDescent="0.25">
      <c r="A468" s="5">
        <v>848</v>
      </c>
      <c r="B468" s="5">
        <v>302804</v>
      </c>
      <c r="C468" s="5"/>
      <c r="D468" s="5" t="s">
        <v>1464</v>
      </c>
      <c r="E468" s="15" t="s">
        <v>2</v>
      </c>
      <c r="F468" s="16">
        <f>+IF('Copia de TABLA'!$E468 &lt;&gt; "", 1, 0)</f>
        <v>1</v>
      </c>
      <c r="G468" s="15" t="s">
        <v>1465</v>
      </c>
      <c r="H468" s="16">
        <f>+IF('Copia de TABLA'!$G468 &lt;&gt; "", 1, 0)</f>
        <v>1</v>
      </c>
      <c r="I468" s="15" t="s">
        <v>1257</v>
      </c>
      <c r="J468" s="16">
        <f>+IF('Copia de TABLA'!$I468 &lt;&gt; "", 1, 0)</f>
        <v>1</v>
      </c>
      <c r="K468" s="16">
        <f>+IF(AND('Copia de TABLA'!$F468=1,'Copia de TABLA'!$H468=1,'Copia de TABLA'!$J468=1), 1, 0)</f>
        <v>1</v>
      </c>
      <c r="L468" s="16"/>
      <c r="M468" s="5" t="s">
        <v>1464</v>
      </c>
      <c r="N468" s="5" t="s">
        <v>1466</v>
      </c>
      <c r="O468" s="17">
        <v>45090</v>
      </c>
      <c r="P468" s="5">
        <v>1</v>
      </c>
      <c r="Q468" s="5">
        <v>1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1</v>
      </c>
      <c r="AG468" s="18">
        <v>0.12690000000000001</v>
      </c>
      <c r="AH468" s="19">
        <v>1</v>
      </c>
      <c r="AI468" s="19">
        <v>1</v>
      </c>
    </row>
    <row r="469" spans="1:35" ht="10.5" customHeight="1" x14ac:dyDescent="0.25">
      <c r="A469" s="5">
        <v>849</v>
      </c>
      <c r="B469" s="5">
        <v>302807</v>
      </c>
      <c r="C469" s="5"/>
      <c r="D469" s="5" t="s">
        <v>1467</v>
      </c>
      <c r="E469" s="15" t="s">
        <v>2</v>
      </c>
      <c r="F469" s="16">
        <f>+IF('Copia de TABLA'!$E469 &lt;&gt; "", 1, 0)</f>
        <v>1</v>
      </c>
      <c r="G469" s="15" t="s">
        <v>1465</v>
      </c>
      <c r="H469" s="16">
        <f>+IF('Copia de TABLA'!$G469 &lt;&gt; "", 1, 0)</f>
        <v>1</v>
      </c>
      <c r="I469" s="15" t="s">
        <v>1257</v>
      </c>
      <c r="J469" s="16">
        <f>+IF('Copia de TABLA'!$I469 &lt;&gt; "", 1, 0)</f>
        <v>1</v>
      </c>
      <c r="K469" s="16">
        <f>+IF(AND('Copia de TABLA'!$F469=1,'Copia de TABLA'!$H469=1,'Copia de TABLA'!$J469=1), 1, 0)</f>
        <v>1</v>
      </c>
      <c r="L469" s="16">
        <v>1</v>
      </c>
      <c r="M469" s="5" t="s">
        <v>1467</v>
      </c>
      <c r="N469" s="5" t="s">
        <v>1468</v>
      </c>
      <c r="O469" s="17">
        <v>45090</v>
      </c>
      <c r="P469" s="5">
        <v>1</v>
      </c>
      <c r="Q469" s="5">
        <v>1</v>
      </c>
      <c r="R469" s="5">
        <v>0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1</v>
      </c>
      <c r="AG469" s="18">
        <v>0.12690000000000001</v>
      </c>
      <c r="AH469" s="19">
        <v>1</v>
      </c>
      <c r="AI469" s="19">
        <v>1</v>
      </c>
    </row>
    <row r="470" spans="1:35" ht="10.5" hidden="1" customHeight="1" x14ac:dyDescent="0.25">
      <c r="A470" s="5">
        <v>2156</v>
      </c>
      <c r="B470" s="5">
        <v>302809</v>
      </c>
      <c r="C470" s="5"/>
      <c r="D470" s="5" t="s">
        <v>1469</v>
      </c>
      <c r="E470" s="15"/>
      <c r="F470" s="16">
        <f>+IF('Copia de TABLA'!$E470 &lt;&gt; "", 1, 0)</f>
        <v>0</v>
      </c>
      <c r="G470" s="15"/>
      <c r="H470" s="16">
        <f>+IF('Copia de TABLA'!$G470 &lt;&gt; "", 1, 0)</f>
        <v>0</v>
      </c>
      <c r="I470" s="15"/>
      <c r="J470" s="16">
        <f>+IF('Copia de TABLA'!$I470 &lt;&gt; "", 1, 0)</f>
        <v>0</v>
      </c>
      <c r="K470" s="16">
        <f>+IF(AND('Copia de TABLA'!$F470=1,'Copia de TABLA'!$H470=1,'Copia de TABLA'!$J470=1), 1, 0)</f>
        <v>0</v>
      </c>
      <c r="L470" s="16"/>
      <c r="M470" s="5" t="s">
        <v>1470</v>
      </c>
      <c r="N470" s="5" t="s">
        <v>1471</v>
      </c>
      <c r="O470" s="17">
        <v>45213</v>
      </c>
      <c r="P470" s="5">
        <v>1</v>
      </c>
      <c r="Q470" s="5">
        <v>1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1</v>
      </c>
      <c r="AG470" s="18">
        <v>5.0480999999999998</v>
      </c>
      <c r="AH470" s="19">
        <v>16</v>
      </c>
      <c r="AI470" s="19">
        <v>16</v>
      </c>
    </row>
    <row r="471" spans="1:35" ht="10.5" customHeight="1" x14ac:dyDescent="0.25">
      <c r="A471" s="5">
        <v>928</v>
      </c>
      <c r="B471" s="5">
        <v>302810</v>
      </c>
      <c r="C471" s="5"/>
      <c r="D471" s="5" t="s">
        <v>1472</v>
      </c>
      <c r="E471" s="15" t="s">
        <v>2</v>
      </c>
      <c r="F471" s="16">
        <f>+IF('Copia de TABLA'!$E471 &lt;&gt; "", 1, 0)</f>
        <v>1</v>
      </c>
      <c r="G471" s="15" t="s">
        <v>84</v>
      </c>
      <c r="H471" s="16">
        <f>+IF('Copia de TABLA'!$G471 &lt;&gt; "", 1, 0)</f>
        <v>1</v>
      </c>
      <c r="I471" s="15" t="s">
        <v>873</v>
      </c>
      <c r="J471" s="16">
        <f>+IF('Copia de TABLA'!$I471 &lt;&gt; "", 1, 0)</f>
        <v>1</v>
      </c>
      <c r="K471" s="16">
        <f>+IF(AND('Copia de TABLA'!$F471=1,'Copia de TABLA'!$H471=1,'Copia de TABLA'!$J471=1), 1, 0)</f>
        <v>1</v>
      </c>
      <c r="L471" s="16">
        <v>1</v>
      </c>
      <c r="M471" s="5" t="s">
        <v>1473</v>
      </c>
      <c r="N471" s="5" t="s">
        <v>1474</v>
      </c>
      <c r="O471" s="17">
        <v>45101</v>
      </c>
      <c r="P471" s="5">
        <v>1</v>
      </c>
      <c r="Q471" s="5">
        <v>1</v>
      </c>
      <c r="R471" s="5">
        <v>0</v>
      </c>
      <c r="S471" s="5">
        <v>1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1</v>
      </c>
      <c r="AG471" s="18">
        <v>0.46479999999999999</v>
      </c>
      <c r="AH471" s="19">
        <v>1</v>
      </c>
      <c r="AI471" s="19">
        <v>1</v>
      </c>
    </row>
    <row r="472" spans="1:35" ht="10.5" hidden="1" customHeight="1" x14ac:dyDescent="0.25">
      <c r="A472" s="5">
        <v>736</v>
      </c>
      <c r="B472" s="5">
        <v>302812</v>
      </c>
      <c r="C472" s="5"/>
      <c r="D472" s="5" t="s">
        <v>1475</v>
      </c>
      <c r="E472" s="15"/>
      <c r="F472" s="16">
        <f>+IF('Copia de TABLA'!$E472 &lt;&gt; "", 1, 0)</f>
        <v>0</v>
      </c>
      <c r="G472" s="15"/>
      <c r="H472" s="16">
        <f>+IF('Copia de TABLA'!$G472 &lt;&gt; "", 1, 0)</f>
        <v>0</v>
      </c>
      <c r="I472" s="15"/>
      <c r="J472" s="16">
        <f>+IF('Copia de TABLA'!$I472 &lt;&gt; "", 1, 0)</f>
        <v>0</v>
      </c>
      <c r="K472" s="16">
        <f>+IF(AND('Copia de TABLA'!$F472=1,'Copia de TABLA'!$H472=1,'Copia de TABLA'!$J472=1), 1, 0)</f>
        <v>0</v>
      </c>
      <c r="L472" s="16"/>
      <c r="M472" s="5" t="s">
        <v>1476</v>
      </c>
      <c r="N472" s="5" t="s">
        <v>1477</v>
      </c>
      <c r="O472" s="17">
        <v>45072</v>
      </c>
      <c r="P472" s="5">
        <v>1</v>
      </c>
      <c r="Q472" s="5">
        <v>1</v>
      </c>
      <c r="R472" s="5">
        <v>0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1</v>
      </c>
      <c r="AG472" s="18">
        <v>1.5612999999999999</v>
      </c>
      <c r="AH472" s="19">
        <v>4</v>
      </c>
      <c r="AI472" s="19">
        <v>4</v>
      </c>
    </row>
    <row r="473" spans="1:35" ht="10.5" hidden="1" customHeight="1" x14ac:dyDescent="0.25">
      <c r="A473" s="5">
        <v>3109</v>
      </c>
      <c r="B473" s="5">
        <v>302814</v>
      </c>
      <c r="C473" s="5"/>
      <c r="D473" s="5" t="s">
        <v>1478</v>
      </c>
      <c r="E473" s="15"/>
      <c r="F473" s="16">
        <f>+IF('Copia de TABLA'!$E473 &lt;&gt; "", 1, 0)</f>
        <v>0</v>
      </c>
      <c r="G473" s="15"/>
      <c r="H473" s="16">
        <f>+IF('Copia de TABLA'!$G473 &lt;&gt; "", 1, 0)</f>
        <v>0</v>
      </c>
      <c r="I473" s="15"/>
      <c r="J473" s="16">
        <f>+IF('Copia de TABLA'!$I473 &lt;&gt; "", 1, 0)</f>
        <v>0</v>
      </c>
      <c r="K473" s="16">
        <f>+IF(AND('Copia de TABLA'!$F473=1,'Copia de TABLA'!$H473=1,'Copia de TABLA'!$J473=1), 1, 0)</f>
        <v>0</v>
      </c>
      <c r="L473" s="16"/>
      <c r="M473" s="5" t="s">
        <v>1478</v>
      </c>
      <c r="N473" s="5" t="s">
        <v>1479</v>
      </c>
      <c r="O473" s="17">
        <v>45230</v>
      </c>
      <c r="P473" s="5">
        <v>1</v>
      </c>
      <c r="Q473" s="5">
        <v>1</v>
      </c>
      <c r="R473" s="5">
        <v>1</v>
      </c>
      <c r="S473" s="5">
        <v>1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1</v>
      </c>
      <c r="AG473" s="18">
        <v>135.256</v>
      </c>
      <c r="AH473" s="19">
        <v>298</v>
      </c>
      <c r="AI473" s="19">
        <v>318</v>
      </c>
    </row>
    <row r="474" spans="1:35" ht="10.5" hidden="1" customHeight="1" x14ac:dyDescent="0.25">
      <c r="A474" s="5">
        <v>1305</v>
      </c>
      <c r="B474" s="5">
        <v>302816</v>
      </c>
      <c r="C474" s="5"/>
      <c r="D474" s="5" t="s">
        <v>1480</v>
      </c>
      <c r="E474" s="15"/>
      <c r="F474" s="16">
        <f>+IF('Copia de TABLA'!$E474 &lt;&gt; "", 1, 0)</f>
        <v>0</v>
      </c>
      <c r="G474" s="15"/>
      <c r="H474" s="16">
        <f>+IF('Copia de TABLA'!$G474 &lt;&gt; "", 1, 0)</f>
        <v>0</v>
      </c>
      <c r="I474" s="15"/>
      <c r="J474" s="16">
        <f>+IF('Copia de TABLA'!$I474 &lt;&gt; "", 1, 0)</f>
        <v>0</v>
      </c>
      <c r="K474" s="16">
        <f>+IF(AND('Copia de TABLA'!$F474=1,'Copia de TABLA'!$H474=1,'Copia de TABLA'!$J474=1), 1, 0)</f>
        <v>0</v>
      </c>
      <c r="L474" s="16"/>
      <c r="M474" s="5" t="s">
        <v>1481</v>
      </c>
      <c r="N474" s="5" t="s">
        <v>1482</v>
      </c>
      <c r="O474" s="17">
        <v>45150</v>
      </c>
      <c r="P474" s="5">
        <v>1</v>
      </c>
      <c r="Q474" s="5">
        <v>1</v>
      </c>
      <c r="R474" s="5">
        <v>0</v>
      </c>
      <c r="S474" s="5">
        <v>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1</v>
      </c>
      <c r="AG474" s="18">
        <v>8.8009000000000004</v>
      </c>
      <c r="AH474" s="19">
        <v>26</v>
      </c>
      <c r="AI474" s="19">
        <v>26</v>
      </c>
    </row>
    <row r="475" spans="1:35" ht="10.5" customHeight="1" x14ac:dyDescent="0.25">
      <c r="A475" s="5">
        <v>2425</v>
      </c>
      <c r="B475" s="5">
        <v>302823</v>
      </c>
      <c r="C475" s="5"/>
      <c r="D475" s="5" t="s">
        <v>1483</v>
      </c>
      <c r="E475" s="15" t="s">
        <v>2</v>
      </c>
      <c r="F475" s="16">
        <f>+IF('Copia de TABLA'!$E475 &lt;&gt; "", 1, 0)</f>
        <v>1</v>
      </c>
      <c r="G475" s="15" t="s">
        <v>84</v>
      </c>
      <c r="H475" s="16">
        <f>+IF('Copia de TABLA'!$G475 &lt;&gt; "", 1, 0)</f>
        <v>1</v>
      </c>
      <c r="I475" s="15" t="s">
        <v>1196</v>
      </c>
      <c r="J475" s="16">
        <f>+IF('Copia de TABLA'!$I475 &lt;&gt; "", 1, 0)</f>
        <v>1</v>
      </c>
      <c r="K475" s="16">
        <f>+IF(AND('Copia de TABLA'!$F475=1,'Copia de TABLA'!$H475=1,'Copia de TABLA'!$J475=1), 1, 0)</f>
        <v>1</v>
      </c>
      <c r="L475" s="16">
        <v>1</v>
      </c>
      <c r="M475" s="5" t="s">
        <v>1484</v>
      </c>
      <c r="N475" s="5" t="s">
        <v>1485</v>
      </c>
      <c r="O475" s="17">
        <v>45222</v>
      </c>
      <c r="P475" s="5">
        <v>1</v>
      </c>
      <c r="Q475" s="5">
        <v>1</v>
      </c>
      <c r="R475" s="5">
        <v>0</v>
      </c>
      <c r="S475" s="5">
        <v>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1</v>
      </c>
      <c r="AG475" s="18">
        <v>5.1628999999999996</v>
      </c>
      <c r="AH475" s="19">
        <v>15</v>
      </c>
      <c r="AI475" s="19">
        <v>16</v>
      </c>
    </row>
    <row r="476" spans="1:35" ht="10.5" customHeight="1" x14ac:dyDescent="0.25">
      <c r="A476" s="5">
        <v>3110</v>
      </c>
      <c r="B476" s="5">
        <v>302824</v>
      </c>
      <c r="C476" s="5"/>
      <c r="D476" s="5" t="s">
        <v>1419</v>
      </c>
      <c r="E476" s="15" t="s">
        <v>2</v>
      </c>
      <c r="F476" s="16">
        <f>+IF('Copia de TABLA'!$E476 &lt;&gt; "", 1, 0)</f>
        <v>1</v>
      </c>
      <c r="G476" s="15" t="s">
        <v>84</v>
      </c>
      <c r="H476" s="16">
        <f>+IF('Copia de TABLA'!$G476 &lt;&gt; "", 1, 0)</f>
        <v>1</v>
      </c>
      <c r="I476" s="15" t="s">
        <v>1161</v>
      </c>
      <c r="J476" s="16">
        <f>+IF('Copia de TABLA'!$I476 &lt;&gt; "", 1, 0)</f>
        <v>1</v>
      </c>
      <c r="K476" s="16">
        <f>+IF(AND('Copia de TABLA'!$F476=1,'Copia de TABLA'!$H476=1,'Copia de TABLA'!$J476=1), 1, 0)</f>
        <v>1</v>
      </c>
      <c r="L476" s="16">
        <v>1</v>
      </c>
      <c r="M476" s="5" t="s">
        <v>1419</v>
      </c>
      <c r="N476" s="5" t="s">
        <v>1486</v>
      </c>
      <c r="O476" s="17">
        <v>45230</v>
      </c>
      <c r="P476" s="5">
        <v>1</v>
      </c>
      <c r="Q476" s="5">
        <v>1</v>
      </c>
      <c r="R476" s="5">
        <v>1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1</v>
      </c>
      <c r="AG476" s="18">
        <v>12.9617</v>
      </c>
      <c r="AH476" s="19">
        <v>33</v>
      </c>
      <c r="AI476" s="19">
        <v>36</v>
      </c>
    </row>
    <row r="477" spans="1:35" ht="10.5" hidden="1" customHeight="1" x14ac:dyDescent="0.25">
      <c r="A477" s="5">
        <v>567</v>
      </c>
      <c r="B477" s="5">
        <v>302825</v>
      </c>
      <c r="C477" s="5"/>
      <c r="D477" s="5" t="s">
        <v>1235</v>
      </c>
      <c r="E477" s="15"/>
      <c r="F477" s="16">
        <f>+IF('Copia de TABLA'!$E477 &lt;&gt; "", 1, 0)</f>
        <v>0</v>
      </c>
      <c r="G477" s="15"/>
      <c r="H477" s="16">
        <f>+IF('Copia de TABLA'!$G477 &lt;&gt; "", 1, 0)</f>
        <v>0</v>
      </c>
      <c r="I477" s="15"/>
      <c r="J477" s="16">
        <f>+IF('Copia de TABLA'!$I477 &lt;&gt; "", 1, 0)</f>
        <v>0</v>
      </c>
      <c r="K477" s="16">
        <f>+IF(AND('Copia de TABLA'!$F477=1,'Copia de TABLA'!$H477=1,'Copia de TABLA'!$J477=1), 1, 0)</f>
        <v>0</v>
      </c>
      <c r="L477" s="16"/>
      <c r="M477" s="5" t="s">
        <v>1235</v>
      </c>
      <c r="N477" s="5" t="s">
        <v>1236</v>
      </c>
      <c r="O477" s="17">
        <v>45036</v>
      </c>
      <c r="P477" s="5">
        <v>1</v>
      </c>
      <c r="Q477" s="5">
        <v>1</v>
      </c>
      <c r="R477" s="5">
        <v>0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</v>
      </c>
      <c r="AG477" s="18">
        <v>0.2717</v>
      </c>
      <c r="AH477" s="19">
        <v>1</v>
      </c>
      <c r="AI477" s="19">
        <v>1</v>
      </c>
    </row>
    <row r="478" spans="1:35" ht="10.5" customHeight="1" x14ac:dyDescent="0.25">
      <c r="A478" s="5">
        <v>1606</v>
      </c>
      <c r="B478" s="5">
        <v>302830</v>
      </c>
      <c r="C478" s="5"/>
      <c r="D478" s="5" t="s">
        <v>1487</v>
      </c>
      <c r="E478" s="15" t="s">
        <v>2</v>
      </c>
      <c r="F478" s="16">
        <f>+IF('Copia de TABLA'!$E478 &lt;&gt; "", 1, 0)</f>
        <v>1</v>
      </c>
      <c r="G478" s="15" t="s">
        <v>84</v>
      </c>
      <c r="H478" s="16">
        <f>+IF('Copia de TABLA'!$G478 &lt;&gt; "", 1, 0)</f>
        <v>1</v>
      </c>
      <c r="I478" s="15" t="s">
        <v>1203</v>
      </c>
      <c r="J478" s="16">
        <f>+IF('Copia de TABLA'!$I478 &lt;&gt; "", 1, 0)</f>
        <v>1</v>
      </c>
      <c r="K478" s="16">
        <f>+IF(AND('Copia de TABLA'!$F478=1,'Copia de TABLA'!$H478=1,'Copia de TABLA'!$J478=1), 1, 0)</f>
        <v>1</v>
      </c>
      <c r="L478" s="16">
        <v>1</v>
      </c>
      <c r="M478" s="5" t="s">
        <v>1488</v>
      </c>
      <c r="N478" s="5" t="s">
        <v>1489</v>
      </c>
      <c r="O478" s="17">
        <v>45181</v>
      </c>
      <c r="P478" s="5">
        <v>1</v>
      </c>
      <c r="Q478" s="5">
        <v>1</v>
      </c>
      <c r="R478" s="5">
        <v>1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1</v>
      </c>
      <c r="AG478" s="18">
        <v>5.3800000000000001E-2</v>
      </c>
      <c r="AH478" s="19">
        <v>4</v>
      </c>
      <c r="AI478" s="19">
        <v>6</v>
      </c>
    </row>
    <row r="479" spans="1:35" ht="10.5" customHeight="1" x14ac:dyDescent="0.25">
      <c r="A479" s="5">
        <v>624</v>
      </c>
      <c r="B479" s="5">
        <v>302842</v>
      </c>
      <c r="C479" s="5"/>
      <c r="D479" s="5" t="s">
        <v>1490</v>
      </c>
      <c r="E479" s="15" t="s">
        <v>2</v>
      </c>
      <c r="F479" s="16">
        <f>+IF('Copia de TABLA'!$E479 &lt;&gt; "", 1, 0)</f>
        <v>1</v>
      </c>
      <c r="G479" s="15" t="s">
        <v>84</v>
      </c>
      <c r="H479" s="16">
        <f>+IF('Copia de TABLA'!$G479 &lt;&gt; "", 1, 0)</f>
        <v>1</v>
      </c>
      <c r="I479" s="15" t="s">
        <v>1196</v>
      </c>
      <c r="J479" s="16">
        <f>+IF('Copia de TABLA'!$I479 &lt;&gt; "", 1, 0)</f>
        <v>1</v>
      </c>
      <c r="K479" s="16">
        <f>+IF(AND('Copia de TABLA'!$F479=1,'Copia de TABLA'!$H479=1,'Copia de TABLA'!$J479=1), 1, 0)</f>
        <v>1</v>
      </c>
      <c r="L479" s="16">
        <v>1</v>
      </c>
      <c r="M479" s="5" t="s">
        <v>1491</v>
      </c>
      <c r="N479" s="5" t="s">
        <v>1492</v>
      </c>
      <c r="O479" s="17">
        <v>45051</v>
      </c>
      <c r="P479" s="5">
        <v>1</v>
      </c>
      <c r="Q479" s="5">
        <v>1</v>
      </c>
      <c r="R479" s="5">
        <v>0</v>
      </c>
      <c r="S479" s="5">
        <v>1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1</v>
      </c>
      <c r="AF479" s="5">
        <v>0</v>
      </c>
      <c r="AG479" s="18">
        <v>0.78300000000000003</v>
      </c>
      <c r="AH479" s="19">
        <v>2</v>
      </c>
      <c r="AI479" s="19">
        <v>2</v>
      </c>
    </row>
    <row r="480" spans="1:35" ht="10.5" hidden="1" customHeight="1" x14ac:dyDescent="0.25">
      <c r="A480" s="5">
        <v>1364</v>
      </c>
      <c r="B480" s="5">
        <v>302853</v>
      </c>
      <c r="C480" s="5"/>
      <c r="D480" s="5" t="s">
        <v>1493</v>
      </c>
      <c r="E480" s="15"/>
      <c r="F480" s="16">
        <f>+IF('Copia de TABLA'!$E480 &lt;&gt; "", 1, 0)</f>
        <v>0</v>
      </c>
      <c r="G480" s="15"/>
      <c r="H480" s="16">
        <f>+IF('Copia de TABLA'!$G480 &lt;&gt; "", 1, 0)</f>
        <v>0</v>
      </c>
      <c r="I480" s="15"/>
      <c r="J480" s="16">
        <f>+IF('Copia de TABLA'!$I480 &lt;&gt; "", 1, 0)</f>
        <v>0</v>
      </c>
      <c r="K480" s="16">
        <f>+IF(AND('Copia de TABLA'!$F480=1,'Copia de TABLA'!$H480=1,'Copia de TABLA'!$J480=1), 1, 0)</f>
        <v>0</v>
      </c>
      <c r="L480" s="16"/>
      <c r="M480" s="5" t="s">
        <v>1493</v>
      </c>
      <c r="N480" s="5" t="s">
        <v>1494</v>
      </c>
      <c r="O480" s="17">
        <v>45159</v>
      </c>
      <c r="P480" s="5">
        <v>1</v>
      </c>
      <c r="Q480" s="5">
        <v>1</v>
      </c>
      <c r="R480" s="5">
        <v>0</v>
      </c>
      <c r="S480" s="5">
        <v>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G480" s="18">
        <v>7.3009000000000004</v>
      </c>
      <c r="AH480" s="19">
        <v>13</v>
      </c>
      <c r="AI480" s="19">
        <v>14</v>
      </c>
    </row>
    <row r="481" spans="1:35" ht="10.5" hidden="1" customHeight="1" x14ac:dyDescent="0.25">
      <c r="A481" s="5">
        <v>3111</v>
      </c>
      <c r="B481" s="5">
        <v>303001</v>
      </c>
      <c r="C481" s="5"/>
      <c r="D481" s="5" t="s">
        <v>1495</v>
      </c>
      <c r="E481" s="15"/>
      <c r="F481" s="16">
        <f>+IF('Copia de TABLA'!$E481 &lt;&gt; "", 1, 0)</f>
        <v>0</v>
      </c>
      <c r="G481" s="15"/>
      <c r="H481" s="16">
        <f>+IF('Copia de TABLA'!$G481 &lt;&gt; "", 1, 0)</f>
        <v>0</v>
      </c>
      <c r="I481" s="15"/>
      <c r="J481" s="16">
        <f>+IF('Copia de TABLA'!$I481 &lt;&gt; "", 1, 0)</f>
        <v>0</v>
      </c>
      <c r="K481" s="16">
        <f>+IF(AND('Copia de TABLA'!$F481=1,'Copia de TABLA'!$H481=1,'Copia de TABLA'!$J481=1), 1, 0)</f>
        <v>0</v>
      </c>
      <c r="L481" s="16"/>
      <c r="M481" s="5" t="s">
        <v>1496</v>
      </c>
      <c r="N481" s="5" t="s">
        <v>1497</v>
      </c>
      <c r="O481" s="17">
        <v>45230</v>
      </c>
      <c r="P481" s="5">
        <v>1</v>
      </c>
      <c r="Q481" s="5">
        <v>1</v>
      </c>
      <c r="R481" s="5">
        <v>1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1</v>
      </c>
      <c r="AG481" s="18">
        <v>44.143099999999997</v>
      </c>
      <c r="AH481" s="19">
        <v>288</v>
      </c>
      <c r="AI481" s="19">
        <v>308</v>
      </c>
    </row>
    <row r="482" spans="1:35" ht="10.5" hidden="1" customHeight="1" x14ac:dyDescent="0.25">
      <c r="A482" s="5">
        <v>2726</v>
      </c>
      <c r="B482" s="5">
        <v>303002</v>
      </c>
      <c r="C482" s="5"/>
      <c r="D482" s="5" t="s">
        <v>1498</v>
      </c>
      <c r="E482" s="15"/>
      <c r="F482" s="16">
        <f>+IF('Copia de TABLA'!$E482 &lt;&gt; "", 1, 0)</f>
        <v>0</v>
      </c>
      <c r="G482" s="15"/>
      <c r="H482" s="16">
        <f>+IF('Copia de TABLA'!$G482 &lt;&gt; "", 1, 0)</f>
        <v>0</v>
      </c>
      <c r="I482" s="15"/>
      <c r="J482" s="16">
        <f>+IF('Copia de TABLA'!$I482 &lt;&gt; "", 1, 0)</f>
        <v>0</v>
      </c>
      <c r="K482" s="16">
        <f>+IF(AND('Copia de TABLA'!$F482=1,'Copia de TABLA'!$H482=1,'Copia de TABLA'!$J482=1), 1, 0)</f>
        <v>0</v>
      </c>
      <c r="L482" s="16"/>
      <c r="M482" s="5" t="s">
        <v>1498</v>
      </c>
      <c r="N482" s="5" t="s">
        <v>1499</v>
      </c>
      <c r="O482" s="17">
        <v>45227</v>
      </c>
      <c r="P482" s="5">
        <v>1</v>
      </c>
      <c r="Q482" s="5">
        <v>1</v>
      </c>
      <c r="R482" s="5">
        <v>1</v>
      </c>
      <c r="S482" s="5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</v>
      </c>
      <c r="AG482" s="18">
        <v>21.142499999999998</v>
      </c>
      <c r="AH482" s="19">
        <v>126</v>
      </c>
      <c r="AI482" s="19">
        <v>134</v>
      </c>
    </row>
    <row r="483" spans="1:35" ht="10.5" hidden="1" customHeight="1" x14ac:dyDescent="0.25">
      <c r="A483" s="5">
        <v>2807</v>
      </c>
      <c r="B483" s="5">
        <v>303003</v>
      </c>
      <c r="C483" s="5"/>
      <c r="D483" s="5" t="s">
        <v>1500</v>
      </c>
      <c r="E483" s="15"/>
      <c r="F483" s="16">
        <f>+IF('Copia de TABLA'!$E483 &lt;&gt; "", 1, 0)</f>
        <v>0</v>
      </c>
      <c r="G483" s="15"/>
      <c r="H483" s="16">
        <f>+IF('Copia de TABLA'!$G483 &lt;&gt; "", 1, 0)</f>
        <v>0</v>
      </c>
      <c r="I483" s="15"/>
      <c r="J483" s="16">
        <f>+IF('Copia de TABLA'!$I483 &lt;&gt; "", 1, 0)</f>
        <v>0</v>
      </c>
      <c r="K483" s="16">
        <f>+IF(AND('Copia de TABLA'!$F483=1,'Copia de TABLA'!$H483=1,'Copia de TABLA'!$J483=1), 1, 0)</f>
        <v>0</v>
      </c>
      <c r="L483" s="16"/>
      <c r="M483" s="5" t="s">
        <v>1500</v>
      </c>
      <c r="N483" s="5" t="s">
        <v>1501</v>
      </c>
      <c r="O483" s="17">
        <v>45229</v>
      </c>
      <c r="P483" s="5">
        <v>1</v>
      </c>
      <c r="Q483" s="5">
        <v>1</v>
      </c>
      <c r="R483" s="5">
        <v>1</v>
      </c>
      <c r="S483" s="5">
        <v>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1</v>
      </c>
      <c r="AG483" s="18">
        <v>97.667400000000001</v>
      </c>
      <c r="AH483" s="19">
        <v>936</v>
      </c>
      <c r="AI483" s="19">
        <v>973</v>
      </c>
    </row>
    <row r="484" spans="1:35" ht="10.5" hidden="1" customHeight="1" x14ac:dyDescent="0.25">
      <c r="A484" s="5">
        <v>1385</v>
      </c>
      <c r="B484" s="5">
        <v>303005</v>
      </c>
      <c r="C484" s="5"/>
      <c r="D484" s="5" t="s">
        <v>1502</v>
      </c>
      <c r="E484" s="15"/>
      <c r="F484" s="16">
        <f>+IF('Copia de TABLA'!$E484 &lt;&gt; "", 1, 0)</f>
        <v>0</v>
      </c>
      <c r="G484" s="15"/>
      <c r="H484" s="16">
        <f>+IF('Copia de TABLA'!$G484 &lt;&gt; "", 1, 0)</f>
        <v>0</v>
      </c>
      <c r="I484" s="15"/>
      <c r="J484" s="16">
        <f>+IF('Copia de TABLA'!$I484 &lt;&gt; "", 1, 0)</f>
        <v>0</v>
      </c>
      <c r="K484" s="16">
        <f>+IF(AND('Copia de TABLA'!$F484=1,'Copia de TABLA'!$H484=1,'Copia de TABLA'!$J484=1), 1, 0)</f>
        <v>0</v>
      </c>
      <c r="L484" s="16"/>
      <c r="M484" s="5" t="s">
        <v>1502</v>
      </c>
      <c r="N484" s="5" t="s">
        <v>1503</v>
      </c>
      <c r="O484" s="17">
        <v>45160</v>
      </c>
      <c r="P484" s="5">
        <v>1</v>
      </c>
      <c r="Q484" s="5">
        <v>1</v>
      </c>
      <c r="R484" s="5">
        <v>0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1</v>
      </c>
      <c r="AG484" s="18">
        <v>2.6819000000000002</v>
      </c>
      <c r="AH484" s="19">
        <v>3</v>
      </c>
      <c r="AI484" s="19">
        <v>4</v>
      </c>
    </row>
    <row r="485" spans="1:35" ht="10.5" hidden="1" customHeight="1" x14ac:dyDescent="0.25">
      <c r="A485" s="5">
        <v>3112</v>
      </c>
      <c r="B485" s="5">
        <v>303006</v>
      </c>
      <c r="C485" s="5"/>
      <c r="D485" s="5" t="s">
        <v>1504</v>
      </c>
      <c r="E485" s="15"/>
      <c r="F485" s="16">
        <f>+IF('Copia de TABLA'!$E485 &lt;&gt; "", 1, 0)</f>
        <v>0</v>
      </c>
      <c r="G485" s="15"/>
      <c r="H485" s="16">
        <f>+IF('Copia de TABLA'!$G485 &lt;&gt; "", 1, 0)</f>
        <v>0</v>
      </c>
      <c r="I485" s="15"/>
      <c r="J485" s="16">
        <f>+IF('Copia de TABLA'!$I485 &lt;&gt; "", 1, 0)</f>
        <v>0</v>
      </c>
      <c r="K485" s="16">
        <f>+IF(AND('Copia de TABLA'!$F485=1,'Copia de TABLA'!$H485=1,'Copia de TABLA'!$J485=1), 1, 0)</f>
        <v>0</v>
      </c>
      <c r="L485" s="16"/>
      <c r="M485" s="5" t="s">
        <v>1504</v>
      </c>
      <c r="N485" s="5" t="s">
        <v>1505</v>
      </c>
      <c r="O485" s="17">
        <v>45230</v>
      </c>
      <c r="P485" s="5">
        <v>1</v>
      </c>
      <c r="Q485" s="5">
        <v>1</v>
      </c>
      <c r="R485" s="5">
        <v>1</v>
      </c>
      <c r="S485" s="5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1</v>
      </c>
      <c r="AG485" s="18">
        <v>229.92060000000001</v>
      </c>
      <c r="AH485" s="19">
        <v>2804</v>
      </c>
      <c r="AI485" s="19">
        <v>3063</v>
      </c>
    </row>
    <row r="486" spans="1:35" ht="10.5" hidden="1" customHeight="1" x14ac:dyDescent="0.25">
      <c r="A486" s="5">
        <v>2612</v>
      </c>
      <c r="B486" s="5">
        <v>303007</v>
      </c>
      <c r="C486" s="5"/>
      <c r="D486" s="5" t="s">
        <v>1506</v>
      </c>
      <c r="E486" s="15"/>
      <c r="F486" s="16">
        <f>+IF('Copia de TABLA'!$E486 &lt;&gt; "", 1, 0)</f>
        <v>0</v>
      </c>
      <c r="G486" s="15"/>
      <c r="H486" s="16">
        <f>+IF('Copia de TABLA'!$G486 &lt;&gt; "", 1, 0)</f>
        <v>0</v>
      </c>
      <c r="I486" s="15"/>
      <c r="J486" s="16">
        <f>+IF('Copia de TABLA'!$I486 &lt;&gt; "", 1, 0)</f>
        <v>0</v>
      </c>
      <c r="K486" s="16">
        <f>+IF(AND('Copia de TABLA'!$F486=1,'Copia de TABLA'!$H486=1,'Copia de TABLA'!$J486=1), 1, 0)</f>
        <v>0</v>
      </c>
      <c r="L486" s="16"/>
      <c r="M486" s="5" t="s">
        <v>1507</v>
      </c>
      <c r="N486" s="5" t="s">
        <v>1508</v>
      </c>
      <c r="O486" s="17">
        <v>45225</v>
      </c>
      <c r="P486" s="5">
        <v>1</v>
      </c>
      <c r="Q486" s="5">
        <v>1</v>
      </c>
      <c r="R486" s="5">
        <v>1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1</v>
      </c>
      <c r="AG486" s="18">
        <v>36.324300000000001</v>
      </c>
      <c r="AH486" s="19">
        <v>193</v>
      </c>
      <c r="AI486" s="19">
        <v>204</v>
      </c>
    </row>
    <row r="487" spans="1:35" ht="10.5" hidden="1" customHeight="1" x14ac:dyDescent="0.25">
      <c r="A487" s="5">
        <v>3113</v>
      </c>
      <c r="B487" s="5">
        <v>303008</v>
      </c>
      <c r="C487" s="5"/>
      <c r="D487" s="5" t="s">
        <v>1509</v>
      </c>
      <c r="E487" s="15"/>
      <c r="F487" s="16">
        <f>+IF('Copia de TABLA'!$E487 &lt;&gt; "", 1, 0)</f>
        <v>0</v>
      </c>
      <c r="G487" s="15"/>
      <c r="H487" s="16">
        <f>+IF('Copia de TABLA'!$G487 &lt;&gt; "", 1, 0)</f>
        <v>0</v>
      </c>
      <c r="I487" s="15"/>
      <c r="J487" s="16">
        <f>+IF('Copia de TABLA'!$I487 &lt;&gt; "", 1, 0)</f>
        <v>0</v>
      </c>
      <c r="K487" s="16">
        <f>+IF(AND('Copia de TABLA'!$F487=1,'Copia de TABLA'!$H487=1,'Copia de TABLA'!$J487=1), 1, 0)</f>
        <v>0</v>
      </c>
      <c r="L487" s="16"/>
      <c r="M487" s="5" t="s">
        <v>1510</v>
      </c>
      <c r="N487" s="5" t="s">
        <v>1511</v>
      </c>
      <c r="O487" s="17">
        <v>45230</v>
      </c>
      <c r="P487" s="5">
        <v>1</v>
      </c>
      <c r="Q487" s="5">
        <v>1</v>
      </c>
      <c r="R487" s="5">
        <v>1</v>
      </c>
      <c r="S487" s="5">
        <v>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1</v>
      </c>
      <c r="AG487" s="18">
        <v>228.62739999999999</v>
      </c>
      <c r="AH487" s="19">
        <v>2271</v>
      </c>
      <c r="AI487" s="19">
        <v>2368</v>
      </c>
    </row>
    <row r="488" spans="1:35" ht="10.5" hidden="1" customHeight="1" x14ac:dyDescent="0.25">
      <c r="A488" s="5">
        <v>2426</v>
      </c>
      <c r="B488" s="5">
        <v>303009</v>
      </c>
      <c r="C488" s="5"/>
      <c r="D488" s="5" t="s">
        <v>1512</v>
      </c>
      <c r="E488" s="15"/>
      <c r="F488" s="16">
        <f>+IF('Copia de TABLA'!$E488 &lt;&gt; "", 1, 0)</f>
        <v>0</v>
      </c>
      <c r="G488" s="15"/>
      <c r="H488" s="16">
        <f>+IF('Copia de TABLA'!$G488 &lt;&gt; "", 1, 0)</f>
        <v>0</v>
      </c>
      <c r="I488" s="15"/>
      <c r="J488" s="16">
        <f>+IF('Copia de TABLA'!$I488 &lt;&gt; "", 1, 0)</f>
        <v>0</v>
      </c>
      <c r="K488" s="16">
        <f>+IF(AND('Copia de TABLA'!$F488=1,'Copia de TABLA'!$H488=1,'Copia de TABLA'!$J488=1), 1, 0)</f>
        <v>0</v>
      </c>
      <c r="L488" s="16"/>
      <c r="M488" s="5" t="s">
        <v>1512</v>
      </c>
      <c r="N488" s="5" t="s">
        <v>1513</v>
      </c>
      <c r="O488" s="17">
        <v>45222</v>
      </c>
      <c r="P488" s="5">
        <v>1</v>
      </c>
      <c r="Q488" s="5">
        <v>1</v>
      </c>
      <c r="R488" s="5">
        <v>1</v>
      </c>
      <c r="S488" s="5">
        <v>1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1</v>
      </c>
      <c r="AG488" s="18">
        <v>19.1403</v>
      </c>
      <c r="AH488" s="19">
        <v>41</v>
      </c>
      <c r="AI488" s="19">
        <v>45</v>
      </c>
    </row>
    <row r="489" spans="1:35" ht="10.5" hidden="1" customHeight="1" x14ac:dyDescent="0.25">
      <c r="A489" s="5">
        <v>806</v>
      </c>
      <c r="B489" s="5">
        <v>303011</v>
      </c>
      <c r="C489" s="5"/>
      <c r="D489" s="5" t="s">
        <v>1514</v>
      </c>
      <c r="E489" s="15"/>
      <c r="F489" s="16">
        <f>+IF('Copia de TABLA'!$E489 &lt;&gt; "", 1, 0)</f>
        <v>0</v>
      </c>
      <c r="G489" s="15"/>
      <c r="H489" s="16">
        <f>+IF('Copia de TABLA'!$G489 &lt;&gt; "", 1, 0)</f>
        <v>0</v>
      </c>
      <c r="I489" s="15"/>
      <c r="J489" s="16">
        <f>+IF('Copia de TABLA'!$I489 &lt;&gt; "", 1, 0)</f>
        <v>0</v>
      </c>
      <c r="K489" s="16">
        <f>+IF(AND('Copia de TABLA'!$F489=1,'Copia de TABLA'!$H489=1,'Copia de TABLA'!$J489=1), 1, 0)</f>
        <v>0</v>
      </c>
      <c r="L489" s="16"/>
      <c r="M489" s="5" t="s">
        <v>1514</v>
      </c>
      <c r="N489" s="5" t="s">
        <v>1515</v>
      </c>
      <c r="O489" s="17">
        <v>45084</v>
      </c>
      <c r="P489" s="5">
        <v>1</v>
      </c>
      <c r="Q489" s="5">
        <v>1</v>
      </c>
      <c r="R489" s="5">
        <v>0</v>
      </c>
      <c r="S489" s="5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</v>
      </c>
      <c r="AG489" s="18">
        <v>0.20050000000000001</v>
      </c>
      <c r="AH489" s="19">
        <v>1</v>
      </c>
      <c r="AI489" s="19">
        <v>1</v>
      </c>
    </row>
    <row r="490" spans="1:35" ht="10.5" hidden="1" customHeight="1" x14ac:dyDescent="0.25">
      <c r="A490" s="5">
        <v>2258</v>
      </c>
      <c r="B490" s="5">
        <v>303012</v>
      </c>
      <c r="C490" s="5"/>
      <c r="D490" s="5" t="s">
        <v>1516</v>
      </c>
      <c r="E490" s="15"/>
      <c r="F490" s="16">
        <f>+IF('Copia de TABLA'!$E490 &lt;&gt; "", 1, 0)</f>
        <v>0</v>
      </c>
      <c r="G490" s="15"/>
      <c r="H490" s="16">
        <f>+IF('Copia de TABLA'!$G490 &lt;&gt; "", 1, 0)</f>
        <v>0</v>
      </c>
      <c r="I490" s="15"/>
      <c r="J490" s="16">
        <f>+IF('Copia de TABLA'!$I490 &lt;&gt; "", 1, 0)</f>
        <v>0</v>
      </c>
      <c r="K490" s="16">
        <f>+IF(AND('Copia de TABLA'!$F490=1,'Copia de TABLA'!$H490=1,'Copia de TABLA'!$J490=1), 1, 0)</f>
        <v>0</v>
      </c>
      <c r="L490" s="16"/>
      <c r="M490" s="5" t="s">
        <v>1516</v>
      </c>
      <c r="N490" s="5" t="s">
        <v>1517</v>
      </c>
      <c r="O490" s="17">
        <v>45217</v>
      </c>
      <c r="P490" s="5">
        <v>1</v>
      </c>
      <c r="Q490" s="5">
        <v>1</v>
      </c>
      <c r="R490" s="5">
        <v>1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1</v>
      </c>
      <c r="AG490" s="18">
        <v>4.1151999999999997</v>
      </c>
      <c r="AH490" s="19">
        <v>32</v>
      </c>
      <c r="AI490" s="19">
        <v>35</v>
      </c>
    </row>
    <row r="491" spans="1:35" ht="10.5" customHeight="1" x14ac:dyDescent="0.25">
      <c r="A491" s="5">
        <v>1665</v>
      </c>
      <c r="B491" s="5">
        <v>303013</v>
      </c>
      <c r="C491" s="5"/>
      <c r="D491" s="5" t="s">
        <v>1518</v>
      </c>
      <c r="E491" s="15" t="s">
        <v>2</v>
      </c>
      <c r="F491" s="16">
        <f>+IF('Copia de TABLA'!$E491 &lt;&gt; "", 1, 0)</f>
        <v>1</v>
      </c>
      <c r="G491" s="15" t="s">
        <v>84</v>
      </c>
      <c r="H491" s="16">
        <f>+IF('Copia de TABLA'!$G491 &lt;&gt; "", 1, 0)</f>
        <v>1</v>
      </c>
      <c r="I491" s="15" t="s">
        <v>958</v>
      </c>
      <c r="J491" s="16">
        <f>+IF('Copia de TABLA'!$I491 &lt;&gt; "", 1, 0)</f>
        <v>1</v>
      </c>
      <c r="K491" s="16">
        <f>+IF(AND('Copia de TABLA'!$F491=1,'Copia de TABLA'!$H491=1,'Copia de TABLA'!$J491=1), 1, 0)</f>
        <v>1</v>
      </c>
      <c r="L491" s="16">
        <v>1</v>
      </c>
      <c r="M491" s="5" t="s">
        <v>1518</v>
      </c>
      <c r="N491" s="5" t="s">
        <v>1519</v>
      </c>
      <c r="O491" s="17">
        <v>45185</v>
      </c>
      <c r="P491" s="5">
        <v>1</v>
      </c>
      <c r="Q491" s="5">
        <v>1</v>
      </c>
      <c r="R491" s="5">
        <v>0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1</v>
      </c>
      <c r="AG491" s="18">
        <v>7.7799999999999994E-2</v>
      </c>
      <c r="AH491" s="19">
        <v>1</v>
      </c>
      <c r="AI491" s="19">
        <v>1</v>
      </c>
    </row>
    <row r="492" spans="1:35" ht="10.5" hidden="1" customHeight="1" x14ac:dyDescent="0.25">
      <c r="A492" s="5">
        <v>3114</v>
      </c>
      <c r="B492" s="5">
        <v>303014</v>
      </c>
      <c r="C492" s="5"/>
      <c r="D492" s="5" t="s">
        <v>1520</v>
      </c>
      <c r="E492" s="15"/>
      <c r="F492" s="16">
        <f>+IF('Copia de TABLA'!$E492 &lt;&gt; "", 1, 0)</f>
        <v>0</v>
      </c>
      <c r="G492" s="15"/>
      <c r="H492" s="16">
        <f>+IF('Copia de TABLA'!$G492 &lt;&gt; "", 1, 0)</f>
        <v>0</v>
      </c>
      <c r="I492" s="15"/>
      <c r="J492" s="16">
        <f>+IF('Copia de TABLA'!$I492 &lt;&gt; "", 1, 0)</f>
        <v>0</v>
      </c>
      <c r="K492" s="16">
        <f>+IF(AND('Copia de TABLA'!$F492=1,'Copia de TABLA'!$H492=1,'Copia de TABLA'!$J492=1), 1, 0)</f>
        <v>0</v>
      </c>
      <c r="L492" s="16"/>
      <c r="M492" s="5" t="s">
        <v>1521</v>
      </c>
      <c r="N492" s="5" t="s">
        <v>1522</v>
      </c>
      <c r="O492" s="17">
        <v>45230</v>
      </c>
      <c r="P492" s="5">
        <v>1</v>
      </c>
      <c r="Q492" s="5">
        <v>1</v>
      </c>
      <c r="R492" s="5">
        <v>1</v>
      </c>
      <c r="S492" s="5">
        <v>1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G492" s="18">
        <v>722.76049999999998</v>
      </c>
      <c r="AH492" s="19">
        <v>7941</v>
      </c>
      <c r="AI492" s="19">
        <v>10057</v>
      </c>
    </row>
    <row r="493" spans="1:35" ht="10.5" hidden="1" customHeight="1" x14ac:dyDescent="0.25">
      <c r="A493" s="5">
        <v>3115</v>
      </c>
      <c r="B493" s="5">
        <v>303015</v>
      </c>
      <c r="C493" s="5"/>
      <c r="D493" s="5" t="s">
        <v>1523</v>
      </c>
      <c r="E493" s="15"/>
      <c r="F493" s="16">
        <f>+IF('Copia de TABLA'!$E493 &lt;&gt; "", 1, 0)</f>
        <v>0</v>
      </c>
      <c r="G493" s="15"/>
      <c r="H493" s="16">
        <f>+IF('Copia de TABLA'!$G493 &lt;&gt; "", 1, 0)</f>
        <v>0</v>
      </c>
      <c r="I493" s="15"/>
      <c r="J493" s="16">
        <f>+IF('Copia de TABLA'!$I493 &lt;&gt; "", 1, 0)</f>
        <v>0</v>
      </c>
      <c r="K493" s="16">
        <f>+IF(AND('Copia de TABLA'!$F493=1,'Copia de TABLA'!$H493=1,'Copia de TABLA'!$J493=1), 1, 0)</f>
        <v>0</v>
      </c>
      <c r="L493" s="16"/>
      <c r="M493" s="5" t="s">
        <v>1524</v>
      </c>
      <c r="N493" s="5" t="s">
        <v>1525</v>
      </c>
      <c r="O493" s="17">
        <v>45230</v>
      </c>
      <c r="P493" s="5">
        <v>1</v>
      </c>
      <c r="Q493" s="5">
        <v>1</v>
      </c>
      <c r="R493" s="5">
        <v>1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1</v>
      </c>
      <c r="AG493" s="18">
        <v>1029.7906</v>
      </c>
      <c r="AH493" s="19">
        <v>12118</v>
      </c>
      <c r="AI493" s="19">
        <v>13084</v>
      </c>
    </row>
    <row r="494" spans="1:35" ht="10.5" hidden="1" customHeight="1" x14ac:dyDescent="0.25">
      <c r="A494" s="5">
        <v>3116</v>
      </c>
      <c r="B494" s="5">
        <v>303016</v>
      </c>
      <c r="C494" s="5"/>
      <c r="D494" s="5" t="s">
        <v>1526</v>
      </c>
      <c r="E494" s="15"/>
      <c r="F494" s="16">
        <f>+IF('Copia de TABLA'!$E494 &lt;&gt; "", 1, 0)</f>
        <v>0</v>
      </c>
      <c r="G494" s="15"/>
      <c r="H494" s="16">
        <f>+IF('Copia de TABLA'!$G494 &lt;&gt; "", 1, 0)</f>
        <v>0</v>
      </c>
      <c r="I494" s="15"/>
      <c r="J494" s="16">
        <f>+IF('Copia de TABLA'!$I494 &lt;&gt; "", 1, 0)</f>
        <v>0</v>
      </c>
      <c r="K494" s="16">
        <f>+IF(AND('Copia de TABLA'!$F494=1,'Copia de TABLA'!$H494=1,'Copia de TABLA'!$J494=1), 1, 0)</f>
        <v>0</v>
      </c>
      <c r="L494" s="16"/>
      <c r="M494" s="5" t="s">
        <v>1527</v>
      </c>
      <c r="N494" s="5" t="s">
        <v>1528</v>
      </c>
      <c r="O494" s="17">
        <v>45230</v>
      </c>
      <c r="P494" s="5">
        <v>1</v>
      </c>
      <c r="Q494" s="5">
        <v>1</v>
      </c>
      <c r="R494" s="5">
        <v>1</v>
      </c>
      <c r="S494" s="5">
        <v>1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1</v>
      </c>
      <c r="AG494" s="18">
        <v>603.15499999999997</v>
      </c>
      <c r="AH494" s="19">
        <v>7331</v>
      </c>
      <c r="AI494" s="19">
        <v>7815</v>
      </c>
    </row>
    <row r="495" spans="1:35" ht="10.5" customHeight="1" x14ac:dyDescent="0.25">
      <c r="A495" s="5">
        <v>3117</v>
      </c>
      <c r="B495" s="5">
        <v>303017</v>
      </c>
      <c r="C495" s="5"/>
      <c r="D495" s="5" t="s">
        <v>1529</v>
      </c>
      <c r="E495" s="15" t="s">
        <v>2</v>
      </c>
      <c r="F495" s="16">
        <f>+IF('Copia de TABLA'!$E495 &lt;&gt; "", 1, 0)</f>
        <v>1</v>
      </c>
      <c r="G495" s="15" t="s">
        <v>84</v>
      </c>
      <c r="H495" s="16">
        <f>+IF('Copia de TABLA'!$G495 &lt;&gt; "", 1, 0)</f>
        <v>1</v>
      </c>
      <c r="I495" s="15" t="s">
        <v>958</v>
      </c>
      <c r="J495" s="16">
        <f>+IF('Copia de TABLA'!$I495 &lt;&gt; "", 1, 0)</f>
        <v>1</v>
      </c>
      <c r="K495" s="16">
        <f>+IF(AND('Copia de TABLA'!$F495=1,'Copia de TABLA'!$H495=1,'Copia de TABLA'!$J495=1), 1, 0)</f>
        <v>1</v>
      </c>
      <c r="L495" s="16">
        <v>1</v>
      </c>
      <c r="M495" s="5" t="s">
        <v>1529</v>
      </c>
      <c r="N495" s="5" t="s">
        <v>1530</v>
      </c>
      <c r="O495" s="17">
        <v>45230</v>
      </c>
      <c r="P495" s="5">
        <v>1</v>
      </c>
      <c r="Q495" s="5">
        <v>1</v>
      </c>
      <c r="R495" s="5">
        <v>1</v>
      </c>
      <c r="S495" s="5">
        <v>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1</v>
      </c>
      <c r="AG495" s="18">
        <v>3945.2827999999599</v>
      </c>
      <c r="AH495" s="19">
        <v>44825</v>
      </c>
      <c r="AI495" s="19">
        <v>52385</v>
      </c>
    </row>
    <row r="496" spans="1:35" ht="10.5" customHeight="1" x14ac:dyDescent="0.25">
      <c r="A496" s="5">
        <v>3118</v>
      </c>
      <c r="B496" s="5">
        <v>303018</v>
      </c>
      <c r="C496" s="5"/>
      <c r="D496" s="5" t="s">
        <v>1531</v>
      </c>
      <c r="E496" s="15" t="s">
        <v>2</v>
      </c>
      <c r="F496" s="16">
        <f>+IF('Copia de TABLA'!$E496 &lt;&gt; "", 1, 0)</f>
        <v>1</v>
      </c>
      <c r="G496" s="15" t="s">
        <v>84</v>
      </c>
      <c r="H496" s="16">
        <f>+IF('Copia de TABLA'!$G496 &lt;&gt; "", 1, 0)</f>
        <v>1</v>
      </c>
      <c r="I496" s="15" t="s">
        <v>1532</v>
      </c>
      <c r="J496" s="16">
        <f>+IF('Copia de TABLA'!$I496 &lt;&gt; "", 1, 0)</f>
        <v>1</v>
      </c>
      <c r="K496" s="16">
        <f>+IF(AND('Copia de TABLA'!$F496=1,'Copia de TABLA'!$H496=1,'Copia de TABLA'!$J496=1), 1, 0)</f>
        <v>1</v>
      </c>
      <c r="L496" s="16">
        <v>1</v>
      </c>
      <c r="M496" s="5" t="s">
        <v>1533</v>
      </c>
      <c r="N496" s="5" t="s">
        <v>1534</v>
      </c>
      <c r="O496" s="17">
        <v>45230</v>
      </c>
      <c r="P496" s="5">
        <v>1</v>
      </c>
      <c r="Q496" s="5">
        <v>1</v>
      </c>
      <c r="R496" s="5">
        <v>1</v>
      </c>
      <c r="S496" s="5">
        <v>1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1</v>
      </c>
      <c r="AG496" s="18">
        <v>360.68400000000003</v>
      </c>
      <c r="AH496" s="19">
        <v>2130</v>
      </c>
      <c r="AI496" s="19">
        <v>2479</v>
      </c>
    </row>
    <row r="497" spans="1:35" ht="10.5" hidden="1" customHeight="1" x14ac:dyDescent="0.25">
      <c r="A497" s="5">
        <v>3119</v>
      </c>
      <c r="B497" s="5">
        <v>303019</v>
      </c>
      <c r="C497" s="5"/>
      <c r="D497" s="5" t="s">
        <v>1535</v>
      </c>
      <c r="E497" s="15"/>
      <c r="F497" s="16">
        <f>+IF('Copia de TABLA'!$E497 &lt;&gt; "", 1, 0)</f>
        <v>0</v>
      </c>
      <c r="G497" s="15"/>
      <c r="H497" s="16">
        <f>+IF('Copia de TABLA'!$G497 &lt;&gt; "", 1, 0)</f>
        <v>0</v>
      </c>
      <c r="I497" s="15"/>
      <c r="J497" s="16">
        <f>+IF('Copia de TABLA'!$I497 &lt;&gt; "", 1, 0)</f>
        <v>0</v>
      </c>
      <c r="K497" s="16">
        <f>+IF(AND('Copia de TABLA'!$F497=1,'Copia de TABLA'!$H497=1,'Copia de TABLA'!$J497=1), 1, 0)</f>
        <v>0</v>
      </c>
      <c r="L497" s="16"/>
      <c r="M497" s="5" t="s">
        <v>1535</v>
      </c>
      <c r="N497" s="5" t="s">
        <v>1536</v>
      </c>
      <c r="O497" s="17">
        <v>45230</v>
      </c>
      <c r="P497" s="5">
        <v>1</v>
      </c>
      <c r="Q497" s="5">
        <v>1</v>
      </c>
      <c r="R497" s="5">
        <v>1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1</v>
      </c>
      <c r="AG497" s="18">
        <v>184.08109999999999</v>
      </c>
      <c r="AH497" s="19">
        <v>2203</v>
      </c>
      <c r="AI497" s="19">
        <v>2409</v>
      </c>
    </row>
    <row r="498" spans="1:35" ht="10.5" hidden="1" customHeight="1" x14ac:dyDescent="0.25">
      <c r="A498" s="5">
        <v>3120</v>
      </c>
      <c r="B498" s="5">
        <v>303020</v>
      </c>
      <c r="C498" s="5"/>
      <c r="D498" s="5" t="s">
        <v>1537</v>
      </c>
      <c r="E498" s="15"/>
      <c r="F498" s="16">
        <f>+IF('Copia de TABLA'!$E498 &lt;&gt; "", 1, 0)</f>
        <v>0</v>
      </c>
      <c r="G498" s="15"/>
      <c r="H498" s="16">
        <f>+IF('Copia de TABLA'!$G498 &lt;&gt; "", 1, 0)</f>
        <v>0</v>
      </c>
      <c r="I498" s="15"/>
      <c r="J498" s="16">
        <f>+IF('Copia de TABLA'!$I498 &lt;&gt; "", 1, 0)</f>
        <v>0</v>
      </c>
      <c r="K498" s="16">
        <f>+IF(AND('Copia de TABLA'!$F498=1,'Copia de TABLA'!$H498=1,'Copia de TABLA'!$J498=1), 1, 0)</f>
        <v>0</v>
      </c>
      <c r="L498" s="16"/>
      <c r="M498" s="5" t="s">
        <v>1538</v>
      </c>
      <c r="N498" s="5" t="s">
        <v>1539</v>
      </c>
      <c r="O498" s="17">
        <v>45230</v>
      </c>
      <c r="P498" s="5">
        <v>1</v>
      </c>
      <c r="Q498" s="5">
        <v>1</v>
      </c>
      <c r="R498" s="5">
        <v>1</v>
      </c>
      <c r="S498" s="5">
        <v>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</v>
      </c>
      <c r="AG498" s="18">
        <v>536.99810000000002</v>
      </c>
      <c r="AH498" s="19">
        <v>6336</v>
      </c>
      <c r="AI498" s="19">
        <v>6887</v>
      </c>
    </row>
    <row r="499" spans="1:35" ht="10.5" hidden="1" customHeight="1" x14ac:dyDescent="0.25">
      <c r="A499" s="5">
        <v>2427</v>
      </c>
      <c r="B499" s="5">
        <v>303021</v>
      </c>
      <c r="C499" s="5"/>
      <c r="D499" s="5" t="s">
        <v>1540</v>
      </c>
      <c r="E499" s="15"/>
      <c r="F499" s="16">
        <f>+IF('Copia de TABLA'!$E499 &lt;&gt; "", 1, 0)</f>
        <v>0</v>
      </c>
      <c r="G499" s="15"/>
      <c r="H499" s="16">
        <f>+IF('Copia de TABLA'!$G499 &lt;&gt; "", 1, 0)</f>
        <v>0</v>
      </c>
      <c r="I499" s="15"/>
      <c r="J499" s="16">
        <f>+IF('Copia de TABLA'!$I499 &lt;&gt; "", 1, 0)</f>
        <v>0</v>
      </c>
      <c r="K499" s="16">
        <f>+IF(AND('Copia de TABLA'!$F499=1,'Copia de TABLA'!$H499=1,'Copia de TABLA'!$J499=1), 1, 0)</f>
        <v>0</v>
      </c>
      <c r="L499" s="16"/>
      <c r="M499" s="5" t="s">
        <v>1540</v>
      </c>
      <c r="N499" s="5" t="s">
        <v>1541</v>
      </c>
      <c r="O499" s="17">
        <v>45222</v>
      </c>
      <c r="P499" s="5">
        <v>1</v>
      </c>
      <c r="Q499" s="5">
        <v>1</v>
      </c>
      <c r="R499" s="5">
        <v>1</v>
      </c>
      <c r="S499" s="5">
        <v>1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1</v>
      </c>
      <c r="AG499" s="18">
        <v>24.251000000000001</v>
      </c>
      <c r="AH499" s="19">
        <v>106</v>
      </c>
      <c r="AI499" s="19">
        <v>110</v>
      </c>
    </row>
    <row r="500" spans="1:35" ht="10.5" hidden="1" customHeight="1" x14ac:dyDescent="0.25">
      <c r="A500" s="5">
        <v>3121</v>
      </c>
      <c r="B500" s="5">
        <v>303022</v>
      </c>
      <c r="C500" s="5"/>
      <c r="D500" s="5" t="s">
        <v>1542</v>
      </c>
      <c r="E500" s="15"/>
      <c r="F500" s="16">
        <f>+IF('Copia de TABLA'!$E500 &lt;&gt; "", 1, 0)</f>
        <v>0</v>
      </c>
      <c r="G500" s="15"/>
      <c r="H500" s="16">
        <f>+IF('Copia de TABLA'!$G500 &lt;&gt; "", 1, 0)</f>
        <v>0</v>
      </c>
      <c r="I500" s="15"/>
      <c r="J500" s="16">
        <f>+IF('Copia de TABLA'!$I500 &lt;&gt; "", 1, 0)</f>
        <v>0</v>
      </c>
      <c r="K500" s="16">
        <f>+IF(AND('Copia de TABLA'!$F500=1,'Copia de TABLA'!$H500=1,'Copia de TABLA'!$J500=1), 1, 0)</f>
        <v>0</v>
      </c>
      <c r="L500" s="16"/>
      <c r="M500" s="5" t="s">
        <v>1543</v>
      </c>
      <c r="N500" s="5" t="s">
        <v>1544</v>
      </c>
      <c r="O500" s="17">
        <v>45230</v>
      </c>
      <c r="P500" s="5">
        <v>1</v>
      </c>
      <c r="Q500" s="5">
        <v>1</v>
      </c>
      <c r="R500" s="5">
        <v>1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1</v>
      </c>
      <c r="AG500" s="18">
        <v>575.50710000000004</v>
      </c>
      <c r="AH500" s="19">
        <v>6007</v>
      </c>
      <c r="AI500" s="19">
        <v>6700</v>
      </c>
    </row>
    <row r="501" spans="1:35" ht="10.5" hidden="1" customHeight="1" x14ac:dyDescent="0.25">
      <c r="A501" s="5">
        <v>3122</v>
      </c>
      <c r="B501" s="5">
        <v>303023</v>
      </c>
      <c r="C501" s="5"/>
      <c r="D501" s="5" t="s">
        <v>1545</v>
      </c>
      <c r="E501" s="15"/>
      <c r="F501" s="16">
        <f>+IF('Copia de TABLA'!$E501 &lt;&gt; "", 1, 0)</f>
        <v>0</v>
      </c>
      <c r="G501" s="15"/>
      <c r="H501" s="16">
        <f>+IF('Copia de TABLA'!$G501 &lt;&gt; "", 1, 0)</f>
        <v>0</v>
      </c>
      <c r="I501" s="15"/>
      <c r="J501" s="16">
        <f>+IF('Copia de TABLA'!$I501 &lt;&gt; "", 1, 0)</f>
        <v>0</v>
      </c>
      <c r="K501" s="16">
        <f>+IF(AND('Copia de TABLA'!$F501=1,'Copia de TABLA'!$H501=1,'Copia de TABLA'!$J501=1), 1, 0)</f>
        <v>0</v>
      </c>
      <c r="L501" s="16"/>
      <c r="M501" s="5" t="s">
        <v>1546</v>
      </c>
      <c r="N501" s="5" t="s">
        <v>1547</v>
      </c>
      <c r="O501" s="17">
        <v>45230</v>
      </c>
      <c r="P501" s="5">
        <v>1</v>
      </c>
      <c r="Q501" s="5">
        <v>1</v>
      </c>
      <c r="R501" s="5">
        <v>1</v>
      </c>
      <c r="S501" s="5">
        <v>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1</v>
      </c>
      <c r="AG501" s="18">
        <v>87.044399999999996</v>
      </c>
      <c r="AH501" s="19">
        <v>874</v>
      </c>
      <c r="AI501" s="19">
        <v>920</v>
      </c>
    </row>
    <row r="502" spans="1:35" ht="10.5" customHeight="1" x14ac:dyDescent="0.25">
      <c r="A502" s="5">
        <v>3123</v>
      </c>
      <c r="B502" s="5">
        <v>303024</v>
      </c>
      <c r="C502" s="5" t="s">
        <v>1548</v>
      </c>
      <c r="D502" s="5" t="s">
        <v>1549</v>
      </c>
      <c r="E502" s="15" t="s">
        <v>2</v>
      </c>
      <c r="F502" s="16">
        <f>+IF('Copia de TABLA'!$E502 &lt;&gt; "", 1, 0)</f>
        <v>1</v>
      </c>
      <c r="G502" s="15" t="s">
        <v>84</v>
      </c>
      <c r="H502" s="16">
        <f>+IF('Copia de TABLA'!$G502 &lt;&gt; "", 1, 0)</f>
        <v>1</v>
      </c>
      <c r="I502" s="15" t="s">
        <v>1087</v>
      </c>
      <c r="J502" s="16">
        <f>+IF('Copia de TABLA'!$I502 &lt;&gt; "", 1, 0)</f>
        <v>1</v>
      </c>
      <c r="K502" s="16">
        <f>+IF(AND('Copia de TABLA'!$F502=1,'Copia de TABLA'!$H502=1,'Copia de TABLA'!$J502=1), 1, 0)</f>
        <v>1</v>
      </c>
      <c r="L502" s="16">
        <v>1</v>
      </c>
      <c r="M502" s="5" t="s">
        <v>1548</v>
      </c>
      <c r="N502" s="5" t="s">
        <v>1550</v>
      </c>
      <c r="O502" s="17">
        <v>45230</v>
      </c>
      <c r="P502" s="5">
        <v>1</v>
      </c>
      <c r="Q502" s="5">
        <v>1</v>
      </c>
      <c r="R502" s="5">
        <v>1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</v>
      </c>
      <c r="AG502" s="18">
        <v>8281.3658000001396</v>
      </c>
      <c r="AH502" s="19">
        <v>102256</v>
      </c>
      <c r="AI502" s="19">
        <v>129303</v>
      </c>
    </row>
    <row r="503" spans="1:35" ht="10.5" customHeight="1" x14ac:dyDescent="0.25">
      <c r="A503" s="5">
        <v>3124</v>
      </c>
      <c r="B503" s="5">
        <v>303025</v>
      </c>
      <c r="C503" s="5"/>
      <c r="D503" s="5" t="s">
        <v>1551</v>
      </c>
      <c r="E503" s="15" t="s">
        <v>2</v>
      </c>
      <c r="F503" s="16">
        <f>+IF('Copia de TABLA'!$E503 &lt;&gt; "", 1, 0)</f>
        <v>1</v>
      </c>
      <c r="G503" s="15" t="s">
        <v>84</v>
      </c>
      <c r="H503" s="16">
        <f>+IF('Copia de TABLA'!$G503 &lt;&gt; "", 1, 0)</f>
        <v>1</v>
      </c>
      <c r="I503" s="15" t="s">
        <v>1087</v>
      </c>
      <c r="J503" s="16">
        <f>+IF('Copia de TABLA'!$I503 &lt;&gt; "", 1, 0)</f>
        <v>1</v>
      </c>
      <c r="K503" s="16">
        <f>+IF(AND('Copia de TABLA'!$F503=1,'Copia de TABLA'!$H503=1,'Copia de TABLA'!$J503=1), 1, 0)</f>
        <v>1</v>
      </c>
      <c r="L503" s="16">
        <v>1</v>
      </c>
      <c r="M503" s="5" t="s">
        <v>1551</v>
      </c>
      <c r="N503" s="5" t="s">
        <v>1552</v>
      </c>
      <c r="O503" s="17">
        <v>45230</v>
      </c>
      <c r="P503" s="5">
        <v>1</v>
      </c>
      <c r="Q503" s="5">
        <v>1</v>
      </c>
      <c r="R503" s="5">
        <v>1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1</v>
      </c>
      <c r="AG503" s="18">
        <v>192.577</v>
      </c>
      <c r="AH503" s="19">
        <v>1204</v>
      </c>
      <c r="AI503" s="19">
        <v>1647</v>
      </c>
    </row>
    <row r="504" spans="1:35" ht="10.5" customHeight="1" x14ac:dyDescent="0.25">
      <c r="A504" s="5">
        <v>3125</v>
      </c>
      <c r="B504" s="5">
        <v>303026</v>
      </c>
      <c r="C504" s="5"/>
      <c r="D504" s="5" t="s">
        <v>1553</v>
      </c>
      <c r="E504" s="15" t="s">
        <v>2</v>
      </c>
      <c r="F504" s="16">
        <f>+IF('Copia de TABLA'!$E504 &lt;&gt; "", 1, 0)</f>
        <v>1</v>
      </c>
      <c r="G504" s="15" t="s">
        <v>84</v>
      </c>
      <c r="H504" s="16">
        <f>+IF('Copia de TABLA'!$G504 &lt;&gt; "", 1, 0)</f>
        <v>1</v>
      </c>
      <c r="I504" s="15" t="s">
        <v>1087</v>
      </c>
      <c r="J504" s="16">
        <f>+IF('Copia de TABLA'!$I504 &lt;&gt; "", 1, 0)</f>
        <v>1</v>
      </c>
      <c r="K504" s="16">
        <f>+IF(AND('Copia de TABLA'!$F504=1,'Copia de TABLA'!$H504=1,'Copia de TABLA'!$J504=1), 1, 0)</f>
        <v>1</v>
      </c>
      <c r="L504" s="16">
        <v>1</v>
      </c>
      <c r="M504" s="5" t="s">
        <v>1554</v>
      </c>
      <c r="N504" s="5" t="s">
        <v>1555</v>
      </c>
      <c r="O504" s="17">
        <v>45230</v>
      </c>
      <c r="P504" s="5">
        <v>1</v>
      </c>
      <c r="Q504" s="5">
        <v>1</v>
      </c>
      <c r="R504" s="5">
        <v>1</v>
      </c>
      <c r="S504" s="5">
        <v>1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1</v>
      </c>
      <c r="AG504" s="18">
        <v>6507.6788999999799</v>
      </c>
      <c r="AH504" s="19">
        <v>80588</v>
      </c>
      <c r="AI504" s="19">
        <v>98013</v>
      </c>
    </row>
    <row r="505" spans="1:35" ht="10.5" customHeight="1" x14ac:dyDescent="0.25">
      <c r="A505" s="5">
        <v>3126</v>
      </c>
      <c r="B505" s="5">
        <v>303027</v>
      </c>
      <c r="C505" s="5"/>
      <c r="D505" s="5" t="s">
        <v>1556</v>
      </c>
      <c r="E505" s="15" t="s">
        <v>2</v>
      </c>
      <c r="F505" s="16">
        <f>+IF('Copia de TABLA'!$E505 &lt;&gt; "", 1, 0)</f>
        <v>1</v>
      </c>
      <c r="G505" s="15" t="s">
        <v>84</v>
      </c>
      <c r="H505" s="16">
        <f>+IF('Copia de TABLA'!$G505 &lt;&gt; "", 1, 0)</f>
        <v>1</v>
      </c>
      <c r="I505" s="15" t="s">
        <v>1087</v>
      </c>
      <c r="J505" s="16">
        <f>+IF('Copia de TABLA'!$I505 &lt;&gt; "", 1, 0)</f>
        <v>1</v>
      </c>
      <c r="K505" s="16">
        <f>+IF(AND('Copia de TABLA'!$F505=1,'Copia de TABLA'!$H505=1,'Copia de TABLA'!$J505=1), 1, 0)</f>
        <v>1</v>
      </c>
      <c r="L505" s="16">
        <v>1</v>
      </c>
      <c r="M505" s="5" t="s">
        <v>1557</v>
      </c>
      <c r="N505" s="5" t="s">
        <v>1558</v>
      </c>
      <c r="O505" s="17">
        <v>45230</v>
      </c>
      <c r="P505" s="5">
        <v>1</v>
      </c>
      <c r="Q505" s="5">
        <v>1</v>
      </c>
      <c r="R505" s="5">
        <v>1</v>
      </c>
      <c r="S505" s="5">
        <v>1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1</v>
      </c>
      <c r="AG505" s="18">
        <v>1335.3716999999899</v>
      </c>
      <c r="AH505" s="19">
        <v>21103</v>
      </c>
      <c r="AI505" s="19">
        <v>23371</v>
      </c>
    </row>
    <row r="506" spans="1:35" ht="10.5" customHeight="1" x14ac:dyDescent="0.25">
      <c r="A506" s="5">
        <v>3127</v>
      </c>
      <c r="B506" s="5">
        <v>303028</v>
      </c>
      <c r="C506" s="5"/>
      <c r="D506" s="5" t="s">
        <v>1559</v>
      </c>
      <c r="E506" s="15" t="s">
        <v>2</v>
      </c>
      <c r="F506" s="16">
        <f>+IF('Copia de TABLA'!$E506 &lt;&gt; "", 1, 0)</f>
        <v>1</v>
      </c>
      <c r="G506" s="15" t="s">
        <v>84</v>
      </c>
      <c r="H506" s="16">
        <f>+IF('Copia de TABLA'!$G506 &lt;&gt; "", 1, 0)</f>
        <v>1</v>
      </c>
      <c r="I506" s="15" t="s">
        <v>1087</v>
      </c>
      <c r="J506" s="16">
        <f>+IF('Copia de TABLA'!$I506 &lt;&gt; "", 1, 0)</f>
        <v>1</v>
      </c>
      <c r="K506" s="16">
        <f>+IF(AND('Copia de TABLA'!$F506=1,'Copia de TABLA'!$H506=1,'Copia de TABLA'!$J506=1), 1, 0)</f>
        <v>1</v>
      </c>
      <c r="L506" s="16">
        <v>1</v>
      </c>
      <c r="M506" s="5" t="s">
        <v>1560</v>
      </c>
      <c r="N506" s="5" t="s">
        <v>1561</v>
      </c>
      <c r="O506" s="17">
        <v>45230</v>
      </c>
      <c r="P506" s="5">
        <v>1</v>
      </c>
      <c r="Q506" s="5">
        <v>1</v>
      </c>
      <c r="R506" s="5">
        <v>1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</v>
      </c>
      <c r="AG506" s="18">
        <v>1637.7583</v>
      </c>
      <c r="AH506" s="19">
        <v>23891</v>
      </c>
      <c r="AI506" s="19">
        <v>26743</v>
      </c>
    </row>
    <row r="507" spans="1:35" ht="10.5" hidden="1" customHeight="1" x14ac:dyDescent="0.25">
      <c r="A507" s="5">
        <v>3128</v>
      </c>
      <c r="B507" s="5">
        <v>303029</v>
      </c>
      <c r="C507" s="5"/>
      <c r="D507" s="5" t="s">
        <v>1562</v>
      </c>
      <c r="E507" s="15"/>
      <c r="F507" s="16">
        <f>+IF('Copia de TABLA'!$E507 &lt;&gt; "", 1, 0)</f>
        <v>0</v>
      </c>
      <c r="G507" s="15"/>
      <c r="H507" s="16">
        <f>+IF('Copia de TABLA'!$G507 &lt;&gt; "", 1, 0)</f>
        <v>0</v>
      </c>
      <c r="I507" s="15"/>
      <c r="J507" s="16">
        <f>+IF('Copia de TABLA'!$I507 &lt;&gt; "", 1, 0)</f>
        <v>0</v>
      </c>
      <c r="K507" s="16">
        <f>+IF(AND('Copia de TABLA'!$F507=1,'Copia de TABLA'!$H507=1,'Copia de TABLA'!$J507=1), 1, 0)</f>
        <v>0</v>
      </c>
      <c r="L507" s="16"/>
      <c r="M507" s="5" t="s">
        <v>1563</v>
      </c>
      <c r="N507" s="5" t="s">
        <v>1564</v>
      </c>
      <c r="O507" s="17">
        <v>45230</v>
      </c>
      <c r="P507" s="5">
        <v>1</v>
      </c>
      <c r="Q507" s="5">
        <v>1</v>
      </c>
      <c r="R507" s="5">
        <v>1</v>
      </c>
      <c r="S507" s="5">
        <v>1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1</v>
      </c>
      <c r="AG507" s="18">
        <v>202.08510000000001</v>
      </c>
      <c r="AH507" s="19">
        <v>1504</v>
      </c>
      <c r="AI507" s="19">
        <v>1550</v>
      </c>
    </row>
    <row r="508" spans="1:35" ht="10.5" hidden="1" customHeight="1" x14ac:dyDescent="0.25">
      <c r="A508" s="5">
        <v>3129</v>
      </c>
      <c r="B508" s="5">
        <v>303030</v>
      </c>
      <c r="C508" s="5"/>
      <c r="D508" s="5" t="s">
        <v>1565</v>
      </c>
      <c r="E508" s="15"/>
      <c r="F508" s="16">
        <f>+IF('Copia de TABLA'!$E508 &lt;&gt; "", 1, 0)</f>
        <v>0</v>
      </c>
      <c r="G508" s="15"/>
      <c r="H508" s="16">
        <f>+IF('Copia de TABLA'!$G508 &lt;&gt; "", 1, 0)</f>
        <v>0</v>
      </c>
      <c r="I508" s="15"/>
      <c r="J508" s="16">
        <f>+IF('Copia de TABLA'!$I508 &lt;&gt; "", 1, 0)</f>
        <v>0</v>
      </c>
      <c r="K508" s="16">
        <f>+IF(AND('Copia de TABLA'!$F508=1,'Copia de TABLA'!$H508=1,'Copia de TABLA'!$J508=1), 1, 0)</f>
        <v>0</v>
      </c>
      <c r="L508" s="16"/>
      <c r="M508" s="5" t="s">
        <v>1566</v>
      </c>
      <c r="N508" s="5" t="s">
        <v>1567</v>
      </c>
      <c r="O508" s="17">
        <v>45230</v>
      </c>
      <c r="P508" s="5">
        <v>1</v>
      </c>
      <c r="Q508" s="5">
        <v>1</v>
      </c>
      <c r="R508" s="5">
        <v>1</v>
      </c>
      <c r="S508" s="5">
        <v>1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</v>
      </c>
      <c r="AG508" s="18">
        <v>771.15019999999902</v>
      </c>
      <c r="AH508" s="19">
        <v>9565</v>
      </c>
      <c r="AI508" s="19">
        <v>10437</v>
      </c>
    </row>
    <row r="509" spans="1:35" ht="10.5" customHeight="1" x14ac:dyDescent="0.25">
      <c r="A509" s="5">
        <v>3130</v>
      </c>
      <c r="B509" s="5">
        <v>303031</v>
      </c>
      <c r="C509" s="5"/>
      <c r="D509" s="5" t="s">
        <v>1568</v>
      </c>
      <c r="E509" s="15" t="s">
        <v>2</v>
      </c>
      <c r="F509" s="16">
        <f>+IF('Copia de TABLA'!$E509 &lt;&gt; "", 1, 0)</f>
        <v>1</v>
      </c>
      <c r="G509" s="15" t="s">
        <v>84</v>
      </c>
      <c r="H509" s="16">
        <f>+IF('Copia de TABLA'!$G509 &lt;&gt; "", 1, 0)</f>
        <v>1</v>
      </c>
      <c r="I509" s="15" t="s">
        <v>958</v>
      </c>
      <c r="J509" s="16">
        <f>+IF('Copia de TABLA'!$I509 &lt;&gt; "", 1, 0)</f>
        <v>1</v>
      </c>
      <c r="K509" s="16">
        <f>+IF(AND('Copia de TABLA'!$F509=1,'Copia de TABLA'!$H509=1,'Copia de TABLA'!$J509=1), 1, 0)</f>
        <v>1</v>
      </c>
      <c r="L509" s="16">
        <v>1</v>
      </c>
      <c r="M509" s="5" t="s">
        <v>1569</v>
      </c>
      <c r="N509" s="5" t="s">
        <v>1570</v>
      </c>
      <c r="O509" s="17">
        <v>45230</v>
      </c>
      <c r="P509" s="5">
        <v>1</v>
      </c>
      <c r="Q509" s="5">
        <v>1</v>
      </c>
      <c r="R509" s="5">
        <v>1</v>
      </c>
      <c r="S509" s="5">
        <v>1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1</v>
      </c>
      <c r="AG509" s="18">
        <v>1586.3756000000001</v>
      </c>
      <c r="AH509" s="19">
        <v>8419</v>
      </c>
      <c r="AI509" s="19">
        <v>8844</v>
      </c>
    </row>
    <row r="510" spans="1:35" ht="10.5" hidden="1" customHeight="1" x14ac:dyDescent="0.25">
      <c r="A510" s="5">
        <v>1287</v>
      </c>
      <c r="B510" s="5">
        <v>303033</v>
      </c>
      <c r="C510" s="5"/>
      <c r="D510" s="5" t="s">
        <v>1571</v>
      </c>
      <c r="E510" s="15"/>
      <c r="F510" s="16">
        <f>+IF('Copia de TABLA'!$E510 &lt;&gt; "", 1, 0)</f>
        <v>0</v>
      </c>
      <c r="G510" s="15"/>
      <c r="H510" s="16">
        <f>+IF('Copia de TABLA'!$G510 &lt;&gt; "", 1, 0)</f>
        <v>0</v>
      </c>
      <c r="I510" s="15"/>
      <c r="J510" s="16">
        <f>+IF('Copia de TABLA'!$I510 &lt;&gt; "", 1, 0)</f>
        <v>0</v>
      </c>
      <c r="K510" s="16">
        <f>+IF(AND('Copia de TABLA'!$F510=1,'Copia de TABLA'!$H510=1,'Copia de TABLA'!$J510=1), 1, 0)</f>
        <v>0</v>
      </c>
      <c r="L510" s="16"/>
      <c r="M510" s="5" t="s">
        <v>1571</v>
      </c>
      <c r="N510" s="5" t="s">
        <v>1572</v>
      </c>
      <c r="O510" s="17">
        <v>45149</v>
      </c>
      <c r="P510" s="5">
        <v>1</v>
      </c>
      <c r="Q510" s="5">
        <v>1</v>
      </c>
      <c r="R510" s="5">
        <v>0</v>
      </c>
      <c r="S510" s="5">
        <v>1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1</v>
      </c>
      <c r="AG510" s="18">
        <v>0.37830000000000003</v>
      </c>
      <c r="AH510" s="19">
        <v>2</v>
      </c>
      <c r="AI510" s="19">
        <v>2</v>
      </c>
    </row>
    <row r="511" spans="1:35" ht="10.5" hidden="1" customHeight="1" x14ac:dyDescent="0.25">
      <c r="A511" s="5">
        <v>901</v>
      </c>
      <c r="B511" s="5">
        <v>303034</v>
      </c>
      <c r="C511" s="5"/>
      <c r="D511" s="5" t="s">
        <v>1502</v>
      </c>
      <c r="E511" s="15"/>
      <c r="F511" s="16">
        <f>+IF('Copia de TABLA'!$E511 &lt;&gt; "", 1, 0)</f>
        <v>0</v>
      </c>
      <c r="G511" s="15"/>
      <c r="H511" s="16">
        <f>+IF('Copia de TABLA'!$G511 &lt;&gt; "", 1, 0)</f>
        <v>0</v>
      </c>
      <c r="I511" s="15"/>
      <c r="J511" s="16">
        <f>+IF('Copia de TABLA'!$I511 &lt;&gt; "", 1, 0)</f>
        <v>0</v>
      </c>
      <c r="K511" s="16">
        <f>+IF(AND('Copia de TABLA'!$F511=1,'Copia de TABLA'!$H511=1,'Copia de TABLA'!$J511=1), 1, 0)</f>
        <v>0</v>
      </c>
      <c r="L511" s="16"/>
      <c r="M511" s="5" t="s">
        <v>1502</v>
      </c>
      <c r="N511" s="5" t="s">
        <v>1503</v>
      </c>
      <c r="O511" s="17">
        <v>45097</v>
      </c>
      <c r="P511" s="5">
        <v>1</v>
      </c>
      <c r="Q511" s="5">
        <v>1</v>
      </c>
      <c r="R511" s="5">
        <v>0</v>
      </c>
      <c r="S511" s="5">
        <v>1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1</v>
      </c>
      <c r="AG511" s="18">
        <v>1.3284</v>
      </c>
      <c r="AH511" s="19">
        <v>1</v>
      </c>
      <c r="AI511" s="19">
        <v>1</v>
      </c>
    </row>
    <row r="512" spans="1:35" ht="10.5" hidden="1" customHeight="1" x14ac:dyDescent="0.25">
      <c r="A512" s="5">
        <v>2727</v>
      </c>
      <c r="B512" s="5">
        <v>303035</v>
      </c>
      <c r="C512" s="5"/>
      <c r="D512" s="5" t="s">
        <v>1573</v>
      </c>
      <c r="E512" s="15"/>
      <c r="F512" s="16">
        <f>+IF('Copia de TABLA'!$E512 &lt;&gt; "", 1, 0)</f>
        <v>0</v>
      </c>
      <c r="G512" s="15"/>
      <c r="H512" s="16">
        <f>+IF('Copia de TABLA'!$G512 &lt;&gt; "", 1, 0)</f>
        <v>0</v>
      </c>
      <c r="I512" s="15"/>
      <c r="J512" s="16">
        <f>+IF('Copia de TABLA'!$I512 &lt;&gt; "", 1, 0)</f>
        <v>0</v>
      </c>
      <c r="K512" s="16">
        <f>+IF(AND('Copia de TABLA'!$F512=1,'Copia de TABLA'!$H512=1,'Copia de TABLA'!$J512=1), 1, 0)</f>
        <v>0</v>
      </c>
      <c r="L512" s="16"/>
      <c r="M512" s="5" t="s">
        <v>1574</v>
      </c>
      <c r="N512" s="5" t="s">
        <v>1575</v>
      </c>
      <c r="O512" s="17">
        <v>45227</v>
      </c>
      <c r="P512" s="5">
        <v>1</v>
      </c>
      <c r="Q512" s="5">
        <v>1</v>
      </c>
      <c r="R512" s="5">
        <v>1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</v>
      </c>
      <c r="AG512" s="18">
        <v>13.007999999999999</v>
      </c>
      <c r="AH512" s="19">
        <v>179</v>
      </c>
      <c r="AI512" s="19">
        <v>185</v>
      </c>
    </row>
    <row r="513" spans="1:35" ht="10.5" hidden="1" customHeight="1" x14ac:dyDescent="0.25">
      <c r="A513" s="5">
        <v>2428</v>
      </c>
      <c r="B513" s="5">
        <v>303039</v>
      </c>
      <c r="C513" s="5"/>
      <c r="D513" s="5" t="s">
        <v>1576</v>
      </c>
      <c r="E513" s="15"/>
      <c r="F513" s="16">
        <f>+IF('Copia de TABLA'!$E513 &lt;&gt; "", 1, 0)</f>
        <v>0</v>
      </c>
      <c r="G513" s="15"/>
      <c r="H513" s="16">
        <f>+IF('Copia de TABLA'!$G513 &lt;&gt; "", 1, 0)</f>
        <v>0</v>
      </c>
      <c r="I513" s="15"/>
      <c r="J513" s="16">
        <f>+IF('Copia de TABLA'!$I513 &lt;&gt; "", 1, 0)</f>
        <v>0</v>
      </c>
      <c r="K513" s="16">
        <f>+IF(AND('Copia de TABLA'!$F513=1,'Copia de TABLA'!$H513=1,'Copia de TABLA'!$J513=1), 1, 0)</f>
        <v>0</v>
      </c>
      <c r="L513" s="16"/>
      <c r="M513" s="5" t="s">
        <v>1577</v>
      </c>
      <c r="N513" s="5" t="s">
        <v>1578</v>
      </c>
      <c r="O513" s="17">
        <v>45222</v>
      </c>
      <c r="P513" s="5">
        <v>1</v>
      </c>
      <c r="Q513" s="5">
        <v>1</v>
      </c>
      <c r="R513" s="5">
        <v>1</v>
      </c>
      <c r="S513" s="5">
        <v>1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1</v>
      </c>
      <c r="AG513" s="18">
        <v>17.9695</v>
      </c>
      <c r="AH513" s="19">
        <v>179</v>
      </c>
      <c r="AI513" s="19">
        <v>201</v>
      </c>
    </row>
    <row r="514" spans="1:35" ht="10.5" hidden="1" customHeight="1" x14ac:dyDescent="0.25">
      <c r="A514" s="5">
        <v>254</v>
      </c>
      <c r="B514" s="5">
        <v>303041</v>
      </c>
      <c r="C514" s="5"/>
      <c r="D514" s="5" t="s">
        <v>1579</v>
      </c>
      <c r="E514" s="15"/>
      <c r="F514" s="16">
        <f>+IF('Copia de TABLA'!$E514 &lt;&gt; "", 1, 0)</f>
        <v>0</v>
      </c>
      <c r="G514" s="15"/>
      <c r="H514" s="16">
        <f>+IF('Copia de TABLA'!$G514 &lt;&gt; "", 1, 0)</f>
        <v>0</v>
      </c>
      <c r="I514" s="15"/>
      <c r="J514" s="16">
        <f>+IF('Copia de TABLA'!$I514 &lt;&gt; "", 1, 0)</f>
        <v>0</v>
      </c>
      <c r="K514" s="16">
        <f>+IF(AND('Copia de TABLA'!$F514=1,'Copia de TABLA'!$H514=1,'Copia de TABLA'!$J514=1), 1, 0)</f>
        <v>0</v>
      </c>
      <c r="L514" s="16"/>
      <c r="M514" s="5" t="s">
        <v>1579</v>
      </c>
      <c r="N514" s="5" t="s">
        <v>1580</v>
      </c>
      <c r="O514" s="17">
        <v>44921</v>
      </c>
      <c r="P514" s="5">
        <v>1</v>
      </c>
      <c r="Q514" s="5">
        <v>1</v>
      </c>
      <c r="R514" s="5">
        <v>0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1</v>
      </c>
      <c r="AG514" s="18">
        <v>0.2457</v>
      </c>
      <c r="AH514" s="19">
        <v>1</v>
      </c>
      <c r="AI514" s="19">
        <v>1</v>
      </c>
    </row>
    <row r="515" spans="1:35" ht="10.5" hidden="1" customHeight="1" x14ac:dyDescent="0.25">
      <c r="A515" s="5">
        <v>833</v>
      </c>
      <c r="B515" s="5">
        <v>303045</v>
      </c>
      <c r="C515" s="5"/>
      <c r="D515" s="5" t="s">
        <v>1581</v>
      </c>
      <c r="E515" s="15"/>
      <c r="F515" s="16">
        <f>+IF('Copia de TABLA'!$E515 &lt;&gt; "", 1, 0)</f>
        <v>0</v>
      </c>
      <c r="G515" s="15"/>
      <c r="H515" s="16">
        <f>+IF('Copia de TABLA'!$G515 &lt;&gt; "", 1, 0)</f>
        <v>0</v>
      </c>
      <c r="I515" s="15"/>
      <c r="J515" s="16">
        <f>+IF('Copia de TABLA'!$I515 &lt;&gt; "", 1, 0)</f>
        <v>0</v>
      </c>
      <c r="K515" s="16">
        <f>+IF(AND('Copia de TABLA'!$F515=1,'Copia de TABLA'!$H515=1,'Copia de TABLA'!$J515=1), 1, 0)</f>
        <v>0</v>
      </c>
      <c r="L515" s="16"/>
      <c r="M515" s="5" t="s">
        <v>1582</v>
      </c>
      <c r="N515" s="5" t="s">
        <v>1583</v>
      </c>
      <c r="O515" s="17">
        <v>45087</v>
      </c>
      <c r="P515" s="5">
        <v>1</v>
      </c>
      <c r="Q515" s="5">
        <v>1</v>
      </c>
      <c r="R515" s="5">
        <v>0</v>
      </c>
      <c r="S515" s="5">
        <v>1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1</v>
      </c>
      <c r="AG515" s="18">
        <v>7.9799999999999996E-2</v>
      </c>
      <c r="AH515" s="19">
        <v>1</v>
      </c>
      <c r="AI515" s="19">
        <v>1</v>
      </c>
    </row>
    <row r="516" spans="1:35" ht="10.5" hidden="1" customHeight="1" x14ac:dyDescent="0.25">
      <c r="A516" s="5">
        <v>3131</v>
      </c>
      <c r="B516" s="5">
        <v>303046</v>
      </c>
      <c r="C516" s="5"/>
      <c r="D516" s="5" t="s">
        <v>1584</v>
      </c>
      <c r="E516" s="15"/>
      <c r="F516" s="16">
        <f>+IF('Copia de TABLA'!$E516 &lt;&gt; "", 1, 0)</f>
        <v>0</v>
      </c>
      <c r="G516" s="15"/>
      <c r="H516" s="16">
        <f>+IF('Copia de TABLA'!$G516 &lt;&gt; "", 1, 0)</f>
        <v>0</v>
      </c>
      <c r="I516" s="15"/>
      <c r="J516" s="16">
        <f>+IF('Copia de TABLA'!$I516 &lt;&gt; "", 1, 0)</f>
        <v>0</v>
      </c>
      <c r="K516" s="16">
        <f>+IF(AND('Copia de TABLA'!$F516=1,'Copia de TABLA'!$H516=1,'Copia de TABLA'!$J516=1), 1, 0)</f>
        <v>0</v>
      </c>
      <c r="L516" s="16"/>
      <c r="M516" s="5" t="s">
        <v>1585</v>
      </c>
      <c r="N516" s="5" t="s">
        <v>1586</v>
      </c>
      <c r="O516" s="17">
        <v>45230</v>
      </c>
      <c r="P516" s="5">
        <v>1</v>
      </c>
      <c r="Q516" s="5">
        <v>1</v>
      </c>
      <c r="R516" s="5">
        <v>1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</v>
      </c>
      <c r="AG516" s="18">
        <v>324.5881</v>
      </c>
      <c r="AH516" s="19">
        <v>1929</v>
      </c>
      <c r="AI516" s="19">
        <v>2070</v>
      </c>
    </row>
    <row r="517" spans="1:35" ht="10.5" hidden="1" customHeight="1" x14ac:dyDescent="0.25">
      <c r="A517" s="5">
        <v>3132</v>
      </c>
      <c r="B517" s="5">
        <v>303047</v>
      </c>
      <c r="C517" s="5"/>
      <c r="D517" s="5" t="s">
        <v>1587</v>
      </c>
      <c r="E517" s="15"/>
      <c r="F517" s="16">
        <f>+IF('Copia de TABLA'!$E517 &lt;&gt; "", 1, 0)</f>
        <v>0</v>
      </c>
      <c r="G517" s="15"/>
      <c r="H517" s="16">
        <f>+IF('Copia de TABLA'!$G517 &lt;&gt; "", 1, 0)</f>
        <v>0</v>
      </c>
      <c r="I517" s="15"/>
      <c r="J517" s="16">
        <f>+IF('Copia de TABLA'!$I517 &lt;&gt; "", 1, 0)</f>
        <v>0</v>
      </c>
      <c r="K517" s="16">
        <f>+IF(AND('Copia de TABLA'!$F517=1,'Copia de TABLA'!$H517=1,'Copia de TABLA'!$J517=1), 1, 0)</f>
        <v>0</v>
      </c>
      <c r="L517" s="16"/>
      <c r="M517" s="5" t="s">
        <v>1588</v>
      </c>
      <c r="N517" s="5" t="s">
        <v>1589</v>
      </c>
      <c r="O517" s="17">
        <v>45230</v>
      </c>
      <c r="P517" s="5">
        <v>1</v>
      </c>
      <c r="Q517" s="5">
        <v>1</v>
      </c>
      <c r="R517" s="5">
        <v>1</v>
      </c>
      <c r="S517" s="5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</v>
      </c>
      <c r="AG517" s="18">
        <v>295.38459999999998</v>
      </c>
      <c r="AH517" s="19">
        <v>1384</v>
      </c>
      <c r="AI517" s="19">
        <v>1662</v>
      </c>
    </row>
    <row r="518" spans="1:35" ht="10.5" hidden="1" customHeight="1" x14ac:dyDescent="0.25">
      <c r="A518" s="5">
        <v>3133</v>
      </c>
      <c r="B518" s="5">
        <v>303048</v>
      </c>
      <c r="C518" s="5"/>
      <c r="D518" s="5" t="s">
        <v>1590</v>
      </c>
      <c r="E518" s="15"/>
      <c r="F518" s="16">
        <f>+IF('Copia de TABLA'!$E518 &lt;&gt; "", 1, 0)</f>
        <v>0</v>
      </c>
      <c r="G518" s="15"/>
      <c r="H518" s="16">
        <f>+IF('Copia de TABLA'!$G518 &lt;&gt; "", 1, 0)</f>
        <v>0</v>
      </c>
      <c r="I518" s="15"/>
      <c r="J518" s="16">
        <f>+IF('Copia de TABLA'!$I518 &lt;&gt; "", 1, 0)</f>
        <v>0</v>
      </c>
      <c r="K518" s="16">
        <f>+IF(AND('Copia de TABLA'!$F518=1,'Copia de TABLA'!$H518=1,'Copia de TABLA'!$J518=1), 1, 0)</f>
        <v>0</v>
      </c>
      <c r="L518" s="16"/>
      <c r="M518" s="5" t="s">
        <v>1591</v>
      </c>
      <c r="N518" s="5" t="s">
        <v>1592</v>
      </c>
      <c r="O518" s="17">
        <v>45230</v>
      </c>
      <c r="P518" s="5">
        <v>1</v>
      </c>
      <c r="Q518" s="5">
        <v>1</v>
      </c>
      <c r="R518" s="5">
        <v>1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1</v>
      </c>
      <c r="AG518" s="18">
        <v>142.5652</v>
      </c>
      <c r="AH518" s="19">
        <v>691</v>
      </c>
      <c r="AI518" s="19">
        <v>746</v>
      </c>
    </row>
    <row r="519" spans="1:35" ht="10.5" customHeight="1" x14ac:dyDescent="0.25">
      <c r="A519" s="5">
        <v>740</v>
      </c>
      <c r="B519" s="5">
        <v>303049</v>
      </c>
      <c r="C519" s="5" t="s">
        <v>1593</v>
      </c>
      <c r="D519" s="5" t="s">
        <v>1594</v>
      </c>
      <c r="E519" s="15" t="s">
        <v>2</v>
      </c>
      <c r="F519" s="16">
        <f>+IF('Copia de TABLA'!$E519 &lt;&gt; "", 1, 0)</f>
        <v>1</v>
      </c>
      <c r="G519" s="15" t="s">
        <v>84</v>
      </c>
      <c r="H519" s="16">
        <f>+IF('Copia de TABLA'!$G519 &lt;&gt; "", 1, 0)</f>
        <v>1</v>
      </c>
      <c r="I519" s="15" t="s">
        <v>1087</v>
      </c>
      <c r="J519" s="16">
        <f>+IF('Copia de TABLA'!$I519 &lt;&gt; "", 1, 0)</f>
        <v>1</v>
      </c>
      <c r="K519" s="16">
        <f>+IF(AND('Copia de TABLA'!$F519=1,'Copia de TABLA'!$H519=1,'Copia de TABLA'!$J519=1), 1, 0)</f>
        <v>1</v>
      </c>
      <c r="L519" s="16">
        <v>1</v>
      </c>
      <c r="M519" s="5" t="s">
        <v>1593</v>
      </c>
      <c r="N519" s="5" t="s">
        <v>1595</v>
      </c>
      <c r="O519" s="17">
        <v>45073</v>
      </c>
      <c r="P519" s="5">
        <v>1</v>
      </c>
      <c r="Q519" s="5">
        <v>1</v>
      </c>
      <c r="R519" s="5">
        <v>1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</v>
      </c>
      <c r="AG519" s="18">
        <v>0.99329999999999996</v>
      </c>
      <c r="AH519" s="19">
        <v>2</v>
      </c>
      <c r="AI519" s="19">
        <v>2</v>
      </c>
    </row>
    <row r="520" spans="1:35" ht="10.5" hidden="1" customHeight="1" x14ac:dyDescent="0.25">
      <c r="A520" s="5">
        <v>1840</v>
      </c>
      <c r="B520" s="5">
        <v>303050</v>
      </c>
      <c r="C520" s="5"/>
      <c r="D520" s="5" t="s">
        <v>1596</v>
      </c>
      <c r="E520" s="15"/>
      <c r="F520" s="16">
        <f>+IF('Copia de TABLA'!$E520 &lt;&gt; "", 1, 0)</f>
        <v>0</v>
      </c>
      <c r="G520" s="15"/>
      <c r="H520" s="16">
        <f>+IF('Copia de TABLA'!$G520 &lt;&gt; "", 1, 0)</f>
        <v>0</v>
      </c>
      <c r="I520" s="15"/>
      <c r="J520" s="16">
        <f>+IF('Copia de TABLA'!$I520 &lt;&gt; "", 1, 0)</f>
        <v>0</v>
      </c>
      <c r="K520" s="16">
        <f>+IF(AND('Copia de TABLA'!$F520=1,'Copia de TABLA'!$H520=1,'Copia de TABLA'!$J520=1), 1, 0)</f>
        <v>0</v>
      </c>
      <c r="L520" s="16"/>
      <c r="M520" s="5" t="s">
        <v>1597</v>
      </c>
      <c r="N520" s="5" t="s">
        <v>1598</v>
      </c>
      <c r="O520" s="17">
        <v>45198</v>
      </c>
      <c r="P520" s="5">
        <v>1</v>
      </c>
      <c r="Q520" s="5">
        <v>1</v>
      </c>
      <c r="R520" s="5">
        <v>1</v>
      </c>
      <c r="S520" s="5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18">
        <v>38.929600000000001</v>
      </c>
      <c r="AH520" s="19">
        <v>34</v>
      </c>
      <c r="AI520" s="19">
        <v>36</v>
      </c>
    </row>
    <row r="521" spans="1:35" ht="10.5" hidden="1" customHeight="1" x14ac:dyDescent="0.25">
      <c r="A521" s="5">
        <v>2345</v>
      </c>
      <c r="B521" s="5">
        <v>303051</v>
      </c>
      <c r="C521" s="5"/>
      <c r="D521" s="5" t="s">
        <v>1599</v>
      </c>
      <c r="E521" s="15"/>
      <c r="F521" s="16">
        <f>+IF('Copia de TABLA'!$E521 &lt;&gt; "", 1, 0)</f>
        <v>0</v>
      </c>
      <c r="G521" s="15"/>
      <c r="H521" s="16">
        <f>+IF('Copia de TABLA'!$G521 &lt;&gt; "", 1, 0)</f>
        <v>0</v>
      </c>
      <c r="I521" s="15"/>
      <c r="J521" s="16">
        <f>+IF('Copia de TABLA'!$I521 &lt;&gt; "", 1, 0)</f>
        <v>0</v>
      </c>
      <c r="K521" s="16">
        <f>+IF(AND('Copia de TABLA'!$F521=1,'Copia de TABLA'!$H521=1,'Copia de TABLA'!$J521=1), 1, 0)</f>
        <v>0</v>
      </c>
      <c r="L521" s="16"/>
      <c r="M521" s="5" t="s">
        <v>1600</v>
      </c>
      <c r="N521" s="5" t="s">
        <v>1601</v>
      </c>
      <c r="O521" s="17">
        <v>45219</v>
      </c>
      <c r="P521" s="5">
        <v>1</v>
      </c>
      <c r="Q521" s="5">
        <v>1</v>
      </c>
      <c r="R521" s="5">
        <v>1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1</v>
      </c>
      <c r="AG521" s="18">
        <v>10.058299999999999</v>
      </c>
      <c r="AH521" s="19">
        <v>19</v>
      </c>
      <c r="AI521" s="19">
        <v>20</v>
      </c>
    </row>
    <row r="522" spans="1:35" ht="10.5" hidden="1" customHeight="1" x14ac:dyDescent="0.25">
      <c r="A522" s="5">
        <v>3134</v>
      </c>
      <c r="B522" s="5">
        <v>303055</v>
      </c>
      <c r="C522" s="5"/>
      <c r="D522" s="5" t="s">
        <v>1602</v>
      </c>
      <c r="E522" s="15"/>
      <c r="F522" s="16">
        <f>+IF('Copia de TABLA'!$E522 &lt;&gt; "", 1, 0)</f>
        <v>0</v>
      </c>
      <c r="G522" s="15"/>
      <c r="H522" s="16">
        <f>+IF('Copia de TABLA'!$G522 &lt;&gt; "", 1, 0)</f>
        <v>0</v>
      </c>
      <c r="I522" s="15"/>
      <c r="J522" s="16">
        <f>+IF('Copia de TABLA'!$I522 &lt;&gt; "", 1, 0)</f>
        <v>0</v>
      </c>
      <c r="K522" s="16">
        <f>+IF(AND('Copia de TABLA'!$F522=1,'Copia de TABLA'!$H522=1,'Copia de TABLA'!$J522=1), 1, 0)</f>
        <v>0</v>
      </c>
      <c r="L522" s="16"/>
      <c r="M522" s="5" t="s">
        <v>1603</v>
      </c>
      <c r="N522" s="5" t="s">
        <v>1604</v>
      </c>
      <c r="O522" s="17">
        <v>45230</v>
      </c>
      <c r="P522" s="5">
        <v>1</v>
      </c>
      <c r="Q522" s="5">
        <v>1</v>
      </c>
      <c r="R522" s="5">
        <v>1</v>
      </c>
      <c r="S522" s="5">
        <v>1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18">
        <v>188.2303</v>
      </c>
      <c r="AH522" s="19">
        <v>435</v>
      </c>
      <c r="AI522" s="19">
        <v>484</v>
      </c>
    </row>
    <row r="523" spans="1:35" ht="10.5" hidden="1" customHeight="1" x14ac:dyDescent="0.25">
      <c r="A523" s="5">
        <v>1870</v>
      </c>
      <c r="B523" s="5">
        <v>303056</v>
      </c>
      <c r="C523" s="5"/>
      <c r="D523" s="5" t="s">
        <v>1605</v>
      </c>
      <c r="E523" s="15"/>
      <c r="F523" s="16">
        <f>+IF('Copia de TABLA'!$E523 &lt;&gt; "", 1, 0)</f>
        <v>0</v>
      </c>
      <c r="G523" s="15"/>
      <c r="H523" s="16">
        <f>+IF('Copia de TABLA'!$G523 &lt;&gt; "", 1, 0)</f>
        <v>0</v>
      </c>
      <c r="I523" s="15"/>
      <c r="J523" s="16">
        <f>+IF('Copia de TABLA'!$I523 &lt;&gt; "", 1, 0)</f>
        <v>0</v>
      </c>
      <c r="K523" s="16">
        <f>+IF(AND('Copia de TABLA'!$F523=1,'Copia de TABLA'!$H523=1,'Copia de TABLA'!$J523=1), 1, 0)</f>
        <v>0</v>
      </c>
      <c r="L523" s="16"/>
      <c r="M523" s="5" t="s">
        <v>1606</v>
      </c>
      <c r="N523" s="5" t="s">
        <v>1607</v>
      </c>
      <c r="O523" s="17">
        <v>45201</v>
      </c>
      <c r="P523" s="5">
        <v>1</v>
      </c>
      <c r="Q523" s="5">
        <v>1</v>
      </c>
      <c r="R523" s="5">
        <v>1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</v>
      </c>
      <c r="AG523" s="18">
        <v>13.0724</v>
      </c>
      <c r="AH523" s="19">
        <v>23</v>
      </c>
      <c r="AI523" s="19">
        <v>23</v>
      </c>
    </row>
    <row r="524" spans="1:35" ht="10.5" customHeight="1" x14ac:dyDescent="0.25">
      <c r="A524" s="5">
        <v>3135</v>
      </c>
      <c r="B524" s="5">
        <v>303057</v>
      </c>
      <c r="C524" s="5"/>
      <c r="D524" s="5" t="s">
        <v>1608</v>
      </c>
      <c r="E524" s="15" t="s">
        <v>2</v>
      </c>
      <c r="F524" s="16">
        <f>+IF('Copia de TABLA'!$E524 &lt;&gt; "", 1, 0)</f>
        <v>1</v>
      </c>
      <c r="G524" s="15" t="s">
        <v>84</v>
      </c>
      <c r="H524" s="16">
        <f>+IF('Copia de TABLA'!$G524 &lt;&gt; "", 1, 0)</f>
        <v>1</v>
      </c>
      <c r="I524" s="15" t="s">
        <v>1087</v>
      </c>
      <c r="J524" s="16">
        <f>+IF('Copia de TABLA'!$I524 &lt;&gt; "", 1, 0)</f>
        <v>1</v>
      </c>
      <c r="K524" s="16">
        <f>+IF(AND('Copia de TABLA'!$F524=1,'Copia de TABLA'!$H524=1,'Copia de TABLA'!$J524=1), 1, 0)</f>
        <v>1</v>
      </c>
      <c r="L524" s="16">
        <v>1</v>
      </c>
      <c r="M524" s="5" t="s">
        <v>1609</v>
      </c>
      <c r="N524" s="5" t="s">
        <v>1610</v>
      </c>
      <c r="O524" s="17">
        <v>45230</v>
      </c>
      <c r="P524" s="5">
        <v>1</v>
      </c>
      <c r="Q524" s="5">
        <v>1</v>
      </c>
      <c r="R524" s="5">
        <v>1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1</v>
      </c>
      <c r="AG524" s="18">
        <v>120.703</v>
      </c>
      <c r="AH524" s="19">
        <v>694</v>
      </c>
      <c r="AI524" s="19">
        <v>762</v>
      </c>
    </row>
    <row r="525" spans="1:35" ht="10.5" hidden="1" customHeight="1" x14ac:dyDescent="0.25">
      <c r="A525" s="5">
        <v>3136</v>
      </c>
      <c r="B525" s="5">
        <v>303123</v>
      </c>
      <c r="C525" s="5"/>
      <c r="D525" s="5" t="s">
        <v>1611</v>
      </c>
      <c r="E525" s="15"/>
      <c r="F525" s="16">
        <f>+IF('Copia de TABLA'!$E525 &lt;&gt; "", 1, 0)</f>
        <v>0</v>
      </c>
      <c r="G525" s="15"/>
      <c r="H525" s="16">
        <f>+IF('Copia de TABLA'!$G525 &lt;&gt; "", 1, 0)</f>
        <v>0</v>
      </c>
      <c r="I525" s="15"/>
      <c r="J525" s="16">
        <f>+IF('Copia de TABLA'!$I525 &lt;&gt; "", 1, 0)</f>
        <v>0</v>
      </c>
      <c r="K525" s="16">
        <f>+IF(AND('Copia de TABLA'!$F525=1,'Copia de TABLA'!$H525=1,'Copia de TABLA'!$J525=1), 1, 0)</f>
        <v>0</v>
      </c>
      <c r="L525" s="16"/>
      <c r="M525" s="5" t="s">
        <v>1612</v>
      </c>
      <c r="N525" s="5" t="s">
        <v>1613</v>
      </c>
      <c r="O525" s="17">
        <v>45230</v>
      </c>
      <c r="P525" s="5">
        <v>1</v>
      </c>
      <c r="Q525" s="5">
        <v>1</v>
      </c>
      <c r="R525" s="5">
        <v>1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</v>
      </c>
      <c r="AG525" s="18">
        <v>159.85319999999999</v>
      </c>
      <c r="AH525" s="19">
        <v>882</v>
      </c>
      <c r="AI525" s="19">
        <v>914</v>
      </c>
    </row>
    <row r="526" spans="1:35" ht="10.5" hidden="1" customHeight="1" x14ac:dyDescent="0.25">
      <c r="A526" s="5">
        <v>3137</v>
      </c>
      <c r="B526" s="5">
        <v>303623</v>
      </c>
      <c r="C526" s="5"/>
      <c r="D526" s="5" t="s">
        <v>1545</v>
      </c>
      <c r="E526" s="15"/>
      <c r="F526" s="16">
        <f>+IF('Copia de TABLA'!$E526 &lt;&gt; "", 1, 0)</f>
        <v>0</v>
      </c>
      <c r="G526" s="15"/>
      <c r="H526" s="16">
        <f>+IF('Copia de TABLA'!$G526 &lt;&gt; "", 1, 0)</f>
        <v>0</v>
      </c>
      <c r="I526" s="15"/>
      <c r="J526" s="16">
        <f>+IF('Copia de TABLA'!$I526 &lt;&gt; "", 1, 0)</f>
        <v>0</v>
      </c>
      <c r="K526" s="16">
        <f>+IF(AND('Copia de TABLA'!$F526=1,'Copia de TABLA'!$H526=1,'Copia de TABLA'!$J526=1), 1, 0)</f>
        <v>0</v>
      </c>
      <c r="L526" s="16"/>
      <c r="M526" s="5" t="s">
        <v>1546</v>
      </c>
      <c r="N526" s="5" t="s">
        <v>1614</v>
      </c>
      <c r="O526" s="17">
        <v>45230</v>
      </c>
      <c r="P526" s="5">
        <v>1</v>
      </c>
      <c r="Q526" s="5">
        <v>1</v>
      </c>
      <c r="R526" s="5">
        <v>1</v>
      </c>
      <c r="S526" s="5">
        <v>1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1</v>
      </c>
      <c r="AG526" s="18">
        <v>82.240300000000005</v>
      </c>
      <c r="AH526" s="19">
        <v>836</v>
      </c>
      <c r="AI526" s="19">
        <v>855</v>
      </c>
    </row>
    <row r="527" spans="1:35" ht="10.5" hidden="1" customHeight="1" x14ac:dyDescent="0.25">
      <c r="A527" s="5">
        <v>2389</v>
      </c>
      <c r="B527" s="5">
        <v>303649</v>
      </c>
      <c r="C527" s="5"/>
      <c r="D527" s="5" t="s">
        <v>1615</v>
      </c>
      <c r="E527" s="15"/>
      <c r="F527" s="16">
        <f>+IF('Copia de TABLA'!$E527 &lt;&gt; "", 1, 0)</f>
        <v>0</v>
      </c>
      <c r="G527" s="15"/>
      <c r="H527" s="16">
        <f>+IF('Copia de TABLA'!$G527 &lt;&gt; "", 1, 0)</f>
        <v>0</v>
      </c>
      <c r="I527" s="15"/>
      <c r="J527" s="16">
        <f>+IF('Copia de TABLA'!$I527 &lt;&gt; "", 1, 0)</f>
        <v>0</v>
      </c>
      <c r="K527" s="16">
        <f>+IF(AND('Copia de TABLA'!$F527=1,'Copia de TABLA'!$H527=1,'Copia de TABLA'!$J527=1), 1, 0)</f>
        <v>0</v>
      </c>
      <c r="L527" s="16"/>
      <c r="M527" s="5" t="s">
        <v>1616</v>
      </c>
      <c r="N527" s="5" t="s">
        <v>1617</v>
      </c>
      <c r="O527" s="17">
        <v>45220</v>
      </c>
      <c r="P527" s="5">
        <v>1</v>
      </c>
      <c r="Q527" s="5">
        <v>1</v>
      </c>
      <c r="R527" s="5">
        <v>1</v>
      </c>
      <c r="S527" s="5">
        <v>1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1</v>
      </c>
      <c r="AG527" s="18">
        <v>10.084899999999999</v>
      </c>
      <c r="AH527" s="19">
        <v>12</v>
      </c>
      <c r="AI527" s="19">
        <v>12</v>
      </c>
    </row>
    <row r="528" spans="1:35" ht="10.5" hidden="1" customHeight="1" x14ac:dyDescent="0.25">
      <c r="A528" s="5">
        <v>554</v>
      </c>
      <c r="B528" s="5">
        <v>303800</v>
      </c>
      <c r="C528" s="5"/>
      <c r="D528" s="5" t="s">
        <v>1618</v>
      </c>
      <c r="E528" s="15"/>
      <c r="F528" s="16">
        <f>+IF('Copia de TABLA'!$E528 &lt;&gt; "", 1, 0)</f>
        <v>0</v>
      </c>
      <c r="G528" s="15"/>
      <c r="H528" s="16">
        <f>+IF('Copia de TABLA'!$G528 &lt;&gt; "", 1, 0)</f>
        <v>0</v>
      </c>
      <c r="I528" s="15"/>
      <c r="J528" s="16">
        <f>+IF('Copia de TABLA'!$I528 &lt;&gt; "", 1, 0)</f>
        <v>0</v>
      </c>
      <c r="K528" s="16">
        <f>+IF(AND('Copia de TABLA'!$F528=1,'Copia de TABLA'!$H528=1,'Copia de TABLA'!$J528=1), 1, 0)</f>
        <v>0</v>
      </c>
      <c r="L528" s="16"/>
      <c r="M528" s="5" t="s">
        <v>1619</v>
      </c>
      <c r="N528" s="5" t="s">
        <v>1620</v>
      </c>
      <c r="O528" s="17">
        <v>45034</v>
      </c>
      <c r="P528" s="5">
        <v>1</v>
      </c>
      <c r="Q528" s="5">
        <v>1</v>
      </c>
      <c r="R528" s="5">
        <v>0</v>
      </c>
      <c r="S528" s="5">
        <v>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</v>
      </c>
      <c r="AG528" s="18">
        <v>0.43459999999999999</v>
      </c>
      <c r="AH528" s="19">
        <v>3</v>
      </c>
      <c r="AI528" s="19">
        <v>3</v>
      </c>
    </row>
    <row r="529" spans="1:35" ht="10.5" hidden="1" customHeight="1" x14ac:dyDescent="0.25">
      <c r="A529" s="5">
        <v>1311</v>
      </c>
      <c r="B529" s="5">
        <v>303801</v>
      </c>
      <c r="C529" s="5"/>
      <c r="D529" s="5" t="s">
        <v>1621</v>
      </c>
      <c r="E529" s="15"/>
      <c r="F529" s="16">
        <f>+IF('Copia de TABLA'!$E529 &lt;&gt; "", 1, 0)</f>
        <v>0</v>
      </c>
      <c r="G529" s="15"/>
      <c r="H529" s="16">
        <f>+IF('Copia de TABLA'!$G529 &lt;&gt; "", 1, 0)</f>
        <v>0</v>
      </c>
      <c r="I529" s="15"/>
      <c r="J529" s="16">
        <f>+IF('Copia de TABLA'!$I529 &lt;&gt; "", 1, 0)</f>
        <v>0</v>
      </c>
      <c r="K529" s="16">
        <f>+IF(AND('Copia de TABLA'!$F529=1,'Copia de TABLA'!$H529=1,'Copia de TABLA'!$J529=1), 1, 0)</f>
        <v>0</v>
      </c>
      <c r="L529" s="16"/>
      <c r="M529" s="5" t="s">
        <v>1622</v>
      </c>
      <c r="N529" s="5" t="s">
        <v>1623</v>
      </c>
      <c r="O529" s="17">
        <v>45152</v>
      </c>
      <c r="P529" s="5">
        <v>1</v>
      </c>
      <c r="Q529" s="5">
        <v>1</v>
      </c>
      <c r="R529" s="5">
        <v>0</v>
      </c>
      <c r="S529" s="5">
        <v>1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1</v>
      </c>
      <c r="AG529" s="18">
        <v>0.37730000000000002</v>
      </c>
      <c r="AH529" s="19">
        <v>2</v>
      </c>
      <c r="AI529" s="19">
        <v>2</v>
      </c>
    </row>
    <row r="530" spans="1:35" ht="10.5" hidden="1" customHeight="1" x14ac:dyDescent="0.25">
      <c r="A530" s="5">
        <v>139</v>
      </c>
      <c r="B530" s="5">
        <v>303802</v>
      </c>
      <c r="C530" s="5"/>
      <c r="D530" s="5" t="s">
        <v>1624</v>
      </c>
      <c r="E530" s="15"/>
      <c r="F530" s="16">
        <f>+IF('Copia de TABLA'!$E530 &lt;&gt; "", 1, 0)</f>
        <v>0</v>
      </c>
      <c r="G530" s="15"/>
      <c r="H530" s="16">
        <f>+IF('Copia de TABLA'!$G530 &lt;&gt; "", 1, 0)</f>
        <v>0</v>
      </c>
      <c r="I530" s="15"/>
      <c r="J530" s="16">
        <f>+IF('Copia de TABLA'!$I530 &lt;&gt; "", 1, 0)</f>
        <v>0</v>
      </c>
      <c r="K530" s="16">
        <f>+IF(AND('Copia de TABLA'!$F530=1,'Copia de TABLA'!$H530=1,'Copia de TABLA'!$J530=1), 1, 0)</f>
        <v>0</v>
      </c>
      <c r="L530" s="16"/>
      <c r="M530" s="5" t="s">
        <v>1625</v>
      </c>
      <c r="N530" s="5" t="s">
        <v>1626</v>
      </c>
      <c r="O530" s="17">
        <v>44868</v>
      </c>
      <c r="P530" s="5">
        <v>0</v>
      </c>
      <c r="Q530" s="5">
        <v>1</v>
      </c>
      <c r="R530" s="5">
        <v>0</v>
      </c>
      <c r="S530" s="5">
        <v>1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</v>
      </c>
      <c r="AG530" s="18">
        <v>0.65920000000000001</v>
      </c>
      <c r="AH530" s="19">
        <v>1</v>
      </c>
      <c r="AI530" s="19">
        <v>1</v>
      </c>
    </row>
    <row r="531" spans="1:35" ht="10.5" hidden="1" customHeight="1" x14ac:dyDescent="0.25">
      <c r="A531" s="5">
        <v>81</v>
      </c>
      <c r="B531" s="5">
        <v>303803</v>
      </c>
      <c r="C531" s="5"/>
      <c r="D531" s="5" t="s">
        <v>1514</v>
      </c>
      <c r="E531" s="15"/>
      <c r="F531" s="16">
        <f>+IF('Copia de TABLA'!$E531 &lt;&gt; "", 1, 0)</f>
        <v>0</v>
      </c>
      <c r="G531" s="15"/>
      <c r="H531" s="16">
        <f>+IF('Copia de TABLA'!$G531 &lt;&gt; "", 1, 0)</f>
        <v>0</v>
      </c>
      <c r="I531" s="15"/>
      <c r="J531" s="16">
        <f>+IF('Copia de TABLA'!$I531 &lt;&gt; "", 1, 0)</f>
        <v>0</v>
      </c>
      <c r="K531" s="16">
        <f>+IF(AND('Copia de TABLA'!$F531=1,'Copia de TABLA'!$H531=1,'Copia de TABLA'!$J531=1), 1, 0)</f>
        <v>0</v>
      </c>
      <c r="L531" s="16"/>
      <c r="M531" s="5" t="s">
        <v>1514</v>
      </c>
      <c r="N531" s="5" t="s">
        <v>1515</v>
      </c>
      <c r="O531" s="17">
        <v>44839</v>
      </c>
      <c r="P531" s="5">
        <v>0</v>
      </c>
      <c r="Q531" s="5">
        <v>1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</v>
      </c>
      <c r="AG531" s="18">
        <v>0.1489</v>
      </c>
      <c r="AH531" s="19">
        <v>1</v>
      </c>
      <c r="AI531" s="19">
        <v>1</v>
      </c>
    </row>
    <row r="532" spans="1:35" ht="10.5" customHeight="1" x14ac:dyDescent="0.25">
      <c r="A532" s="5">
        <v>1816</v>
      </c>
      <c r="B532" s="5">
        <v>303806</v>
      </c>
      <c r="C532" s="5"/>
      <c r="D532" s="5" t="s">
        <v>1627</v>
      </c>
      <c r="E532" s="15" t="s">
        <v>2</v>
      </c>
      <c r="F532" s="16">
        <f>+IF('Copia de TABLA'!$E532 &lt;&gt; "", 1, 0)</f>
        <v>1</v>
      </c>
      <c r="G532" s="15" t="s">
        <v>84</v>
      </c>
      <c r="H532" s="16">
        <f>+IF('Copia de TABLA'!$G532 &lt;&gt; "", 1, 0)</f>
        <v>1</v>
      </c>
      <c r="I532" s="15" t="s">
        <v>1087</v>
      </c>
      <c r="J532" s="16">
        <f>+IF('Copia de TABLA'!$I532 &lt;&gt; "", 1, 0)</f>
        <v>1</v>
      </c>
      <c r="K532" s="16">
        <f>+IF(AND('Copia de TABLA'!$F532=1,'Copia de TABLA'!$H532=1,'Copia de TABLA'!$J532=1), 1, 0)</f>
        <v>1</v>
      </c>
      <c r="L532" s="16">
        <v>1</v>
      </c>
      <c r="M532" s="5" t="s">
        <v>1628</v>
      </c>
      <c r="N532" s="5" t="s">
        <v>1629</v>
      </c>
      <c r="O532" s="17">
        <v>45197</v>
      </c>
      <c r="P532" s="5">
        <v>1</v>
      </c>
      <c r="Q532" s="5">
        <v>1</v>
      </c>
      <c r="R532" s="5">
        <v>1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1</v>
      </c>
      <c r="AF532" s="5">
        <v>0</v>
      </c>
      <c r="AG532" s="18">
        <v>2.9824000000000002</v>
      </c>
      <c r="AH532" s="19">
        <v>12</v>
      </c>
      <c r="AI532" s="19">
        <v>12</v>
      </c>
    </row>
    <row r="533" spans="1:35" ht="10.5" customHeight="1" x14ac:dyDescent="0.25">
      <c r="A533" s="5">
        <v>255</v>
      </c>
      <c r="B533" s="5">
        <v>303807</v>
      </c>
      <c r="C533" s="5"/>
      <c r="D533" s="5" t="s">
        <v>1630</v>
      </c>
      <c r="E533" s="15" t="s">
        <v>2</v>
      </c>
      <c r="F533" s="16">
        <f>+IF('Copia de TABLA'!$E533 &lt;&gt; "", 1, 0)</f>
        <v>1</v>
      </c>
      <c r="G533" s="15" t="s">
        <v>84</v>
      </c>
      <c r="H533" s="16">
        <f>+IF('Copia de TABLA'!$G533 &lt;&gt; "", 1, 0)</f>
        <v>1</v>
      </c>
      <c r="I533" s="15" t="s">
        <v>1087</v>
      </c>
      <c r="J533" s="16">
        <f>+IF('Copia de TABLA'!$I533 &lt;&gt; "", 1, 0)</f>
        <v>1</v>
      </c>
      <c r="K533" s="16">
        <f>+IF(AND('Copia de TABLA'!$F533=1,'Copia de TABLA'!$H533=1,'Copia de TABLA'!$J533=1), 1, 0)</f>
        <v>1</v>
      </c>
      <c r="L533" s="16">
        <v>1</v>
      </c>
      <c r="M533" s="5" t="s">
        <v>1631</v>
      </c>
      <c r="N533" s="5" t="s">
        <v>1632</v>
      </c>
      <c r="O533" s="17">
        <v>44921</v>
      </c>
      <c r="P533" s="5">
        <v>1</v>
      </c>
      <c r="Q533" s="5">
        <v>1</v>
      </c>
      <c r="R533" s="5">
        <v>0</v>
      </c>
      <c r="S533" s="5">
        <v>1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1</v>
      </c>
      <c r="AG533" s="18">
        <v>0.73299999999999998</v>
      </c>
      <c r="AH533" s="19">
        <v>3</v>
      </c>
      <c r="AI533" s="19">
        <v>3</v>
      </c>
    </row>
    <row r="534" spans="1:35" ht="10.5" customHeight="1" x14ac:dyDescent="0.25">
      <c r="A534" s="5">
        <v>685</v>
      </c>
      <c r="B534" s="5">
        <v>303808</v>
      </c>
      <c r="C534" s="5"/>
      <c r="D534" s="5" t="s">
        <v>1633</v>
      </c>
      <c r="E534" s="15" t="s">
        <v>2</v>
      </c>
      <c r="F534" s="16">
        <f>+IF('Copia de TABLA'!$E534 &lt;&gt; "", 1, 0)</f>
        <v>1</v>
      </c>
      <c r="G534" s="15" t="s">
        <v>84</v>
      </c>
      <c r="H534" s="16">
        <f>+IF('Copia de TABLA'!$G534 &lt;&gt; "", 1, 0)</f>
        <v>1</v>
      </c>
      <c r="I534" s="15" t="s">
        <v>1087</v>
      </c>
      <c r="J534" s="16">
        <f>+IF('Copia de TABLA'!$I534 &lt;&gt; "", 1, 0)</f>
        <v>1</v>
      </c>
      <c r="K534" s="16">
        <f>+IF(AND('Copia de TABLA'!$F534=1,'Copia de TABLA'!$H534=1,'Copia de TABLA'!$J534=1), 1, 0)</f>
        <v>1</v>
      </c>
      <c r="L534" s="16">
        <v>1</v>
      </c>
      <c r="M534" s="5" t="s">
        <v>1634</v>
      </c>
      <c r="N534" s="5" t="s">
        <v>1635</v>
      </c>
      <c r="O534" s="17">
        <v>45063</v>
      </c>
      <c r="P534" s="5">
        <v>1</v>
      </c>
      <c r="Q534" s="5">
        <v>1</v>
      </c>
      <c r="R534" s="5">
        <v>0</v>
      </c>
      <c r="S534" s="5">
        <v>1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1</v>
      </c>
      <c r="AG534" s="18">
        <v>0.2853</v>
      </c>
      <c r="AH534" s="19">
        <v>1</v>
      </c>
      <c r="AI534" s="19">
        <v>1</v>
      </c>
    </row>
    <row r="535" spans="1:35" ht="10.5" customHeight="1" x14ac:dyDescent="0.25">
      <c r="A535" s="5">
        <v>714</v>
      </c>
      <c r="B535" s="5">
        <v>303809</v>
      </c>
      <c r="C535" s="5"/>
      <c r="D535" s="5" t="s">
        <v>1636</v>
      </c>
      <c r="E535" s="15" t="s">
        <v>2</v>
      </c>
      <c r="F535" s="16">
        <f>+IF('Copia de TABLA'!$E535 &lt;&gt; "", 1, 0)</f>
        <v>1</v>
      </c>
      <c r="G535" s="15" t="s">
        <v>84</v>
      </c>
      <c r="H535" s="16">
        <f>+IF('Copia de TABLA'!$G535 &lt;&gt; "", 1, 0)</f>
        <v>1</v>
      </c>
      <c r="I535" s="15" t="s">
        <v>1087</v>
      </c>
      <c r="J535" s="16">
        <f>+IF('Copia de TABLA'!$I535 &lt;&gt; "", 1, 0)</f>
        <v>1</v>
      </c>
      <c r="K535" s="16">
        <f>+IF(AND('Copia de TABLA'!$F535=1,'Copia de TABLA'!$H535=1,'Copia de TABLA'!$J535=1), 1, 0)</f>
        <v>1</v>
      </c>
      <c r="L535" s="16">
        <v>1</v>
      </c>
      <c r="M535" s="5" t="s">
        <v>1637</v>
      </c>
      <c r="N535" s="5" t="s">
        <v>1638</v>
      </c>
      <c r="O535" s="17">
        <v>45069</v>
      </c>
      <c r="P535" s="5">
        <v>1</v>
      </c>
      <c r="Q535" s="5">
        <v>1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</v>
      </c>
      <c r="AG535" s="18">
        <v>0.28270000000000001</v>
      </c>
      <c r="AH535" s="19">
        <v>2</v>
      </c>
      <c r="AI535" s="19">
        <v>2</v>
      </c>
    </row>
    <row r="536" spans="1:35" ht="10.5" hidden="1" customHeight="1" x14ac:dyDescent="0.25">
      <c r="A536" s="5">
        <v>1399</v>
      </c>
      <c r="B536" s="5">
        <v>303810</v>
      </c>
      <c r="C536" s="5"/>
      <c r="D536" s="5" t="s">
        <v>1639</v>
      </c>
      <c r="E536" s="15"/>
      <c r="F536" s="16">
        <f>+IF('Copia de TABLA'!$E536 &lt;&gt; "", 1, 0)</f>
        <v>0</v>
      </c>
      <c r="G536" s="15"/>
      <c r="H536" s="16">
        <f>+IF('Copia de TABLA'!$G536 &lt;&gt; "", 1, 0)</f>
        <v>0</v>
      </c>
      <c r="I536" s="15"/>
      <c r="J536" s="16">
        <f>+IF('Copia de TABLA'!$I536 &lt;&gt; "", 1, 0)</f>
        <v>0</v>
      </c>
      <c r="K536" s="16">
        <f>+IF(AND('Copia de TABLA'!$F536=1,'Copia de TABLA'!$H536=1,'Copia de TABLA'!$J536=1), 1, 0)</f>
        <v>0</v>
      </c>
      <c r="L536" s="16"/>
      <c r="M536" s="5" t="s">
        <v>1640</v>
      </c>
      <c r="N536" s="5" t="s">
        <v>1641</v>
      </c>
      <c r="O536" s="17">
        <v>45162</v>
      </c>
      <c r="P536" s="5">
        <v>1</v>
      </c>
      <c r="Q536" s="5">
        <v>1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</v>
      </c>
      <c r="AG536" s="18">
        <v>5.9569999999999999</v>
      </c>
      <c r="AH536" s="19">
        <v>9</v>
      </c>
      <c r="AI536" s="19">
        <v>10</v>
      </c>
    </row>
    <row r="537" spans="1:35" ht="10.5" hidden="1" customHeight="1" x14ac:dyDescent="0.25">
      <c r="A537" s="5">
        <v>3138</v>
      </c>
      <c r="B537" s="5">
        <v>303811</v>
      </c>
      <c r="C537" s="5"/>
      <c r="D537" s="5" t="s">
        <v>1642</v>
      </c>
      <c r="E537" s="15"/>
      <c r="F537" s="16">
        <f>+IF('Copia de TABLA'!$E537 &lt;&gt; "", 1, 0)</f>
        <v>0</v>
      </c>
      <c r="G537" s="15"/>
      <c r="H537" s="16">
        <f>+IF('Copia de TABLA'!$G537 &lt;&gt; "", 1, 0)</f>
        <v>0</v>
      </c>
      <c r="I537" s="15"/>
      <c r="J537" s="16">
        <f>+IF('Copia de TABLA'!$I537 &lt;&gt; "", 1, 0)</f>
        <v>0</v>
      </c>
      <c r="K537" s="16">
        <f>+IF(AND('Copia de TABLA'!$F537=1,'Copia de TABLA'!$H537=1,'Copia de TABLA'!$J537=1), 1, 0)</f>
        <v>0</v>
      </c>
      <c r="L537" s="16"/>
      <c r="M537" s="5" t="s">
        <v>1642</v>
      </c>
      <c r="N537" s="5" t="s">
        <v>1643</v>
      </c>
      <c r="O537" s="17">
        <v>45230</v>
      </c>
      <c r="P537" s="5">
        <v>1</v>
      </c>
      <c r="Q537" s="5">
        <v>1</v>
      </c>
      <c r="R537" s="5">
        <v>1</v>
      </c>
      <c r="S537" s="5">
        <v>1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</v>
      </c>
      <c r="AG537" s="18">
        <v>215.70769999999999</v>
      </c>
      <c r="AH537" s="19">
        <v>465</v>
      </c>
      <c r="AI537" s="19">
        <v>499</v>
      </c>
    </row>
    <row r="538" spans="1:35" ht="10.5" hidden="1" customHeight="1" x14ac:dyDescent="0.25">
      <c r="A538" s="5">
        <v>1621</v>
      </c>
      <c r="B538" s="5">
        <v>303812</v>
      </c>
      <c r="C538" s="5"/>
      <c r="D538" s="5" t="s">
        <v>1644</v>
      </c>
      <c r="E538" s="15"/>
      <c r="F538" s="16">
        <f>+IF('Copia de TABLA'!$E538 &lt;&gt; "", 1, 0)</f>
        <v>0</v>
      </c>
      <c r="G538" s="15"/>
      <c r="H538" s="16">
        <f>+IF('Copia de TABLA'!$G538 &lt;&gt; "", 1, 0)</f>
        <v>0</v>
      </c>
      <c r="I538" s="15"/>
      <c r="J538" s="16">
        <f>+IF('Copia de TABLA'!$I538 &lt;&gt; "", 1, 0)</f>
        <v>0</v>
      </c>
      <c r="K538" s="16">
        <f>+IF(AND('Copia de TABLA'!$F538=1,'Copia de TABLA'!$H538=1,'Copia de TABLA'!$J538=1), 1, 0)</f>
        <v>0</v>
      </c>
      <c r="L538" s="16"/>
      <c r="M538" s="5" t="s">
        <v>1645</v>
      </c>
      <c r="N538" s="5" t="s">
        <v>1646</v>
      </c>
      <c r="O538" s="17">
        <v>45182</v>
      </c>
      <c r="P538" s="5">
        <v>1</v>
      </c>
      <c r="Q538" s="5">
        <v>1</v>
      </c>
      <c r="R538" s="5">
        <v>0</v>
      </c>
      <c r="S538" s="5">
        <v>1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1</v>
      </c>
      <c r="AG538" s="18">
        <v>2.5518000000000001</v>
      </c>
      <c r="AH538" s="19">
        <v>11</v>
      </c>
      <c r="AI538" s="19">
        <v>11</v>
      </c>
    </row>
    <row r="539" spans="1:35" ht="10.5" hidden="1" customHeight="1" x14ac:dyDescent="0.25">
      <c r="A539" s="5">
        <v>416</v>
      </c>
      <c r="B539" s="5">
        <v>303815</v>
      </c>
      <c r="C539" s="5"/>
      <c r="D539" s="5" t="s">
        <v>1647</v>
      </c>
      <c r="E539" s="15"/>
      <c r="F539" s="16">
        <f>+IF('Copia de TABLA'!$E539 &lt;&gt; "", 1, 0)</f>
        <v>0</v>
      </c>
      <c r="G539" s="15"/>
      <c r="H539" s="16">
        <f>+IF('Copia de TABLA'!$G539 &lt;&gt; "", 1, 0)</f>
        <v>0</v>
      </c>
      <c r="I539" s="15"/>
      <c r="J539" s="16">
        <f>+IF('Copia de TABLA'!$I539 &lt;&gt; "", 1, 0)</f>
        <v>0</v>
      </c>
      <c r="K539" s="16">
        <f>+IF(AND('Copia de TABLA'!$F539=1,'Copia de TABLA'!$H539=1,'Copia de TABLA'!$J539=1), 1, 0)</f>
        <v>0</v>
      </c>
      <c r="L539" s="16"/>
      <c r="M539" s="5" t="s">
        <v>1648</v>
      </c>
      <c r="N539" s="5" t="s">
        <v>1649</v>
      </c>
      <c r="O539" s="17">
        <v>44988</v>
      </c>
      <c r="P539" s="5">
        <v>1</v>
      </c>
      <c r="Q539" s="5">
        <v>1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1</v>
      </c>
      <c r="AG539" s="18">
        <v>0.12770000000000001</v>
      </c>
      <c r="AH539" s="19">
        <v>1</v>
      </c>
      <c r="AI539" s="19">
        <v>1</v>
      </c>
    </row>
    <row r="540" spans="1:35" ht="10.5" hidden="1" customHeight="1" x14ac:dyDescent="0.25">
      <c r="A540" s="5">
        <v>2527</v>
      </c>
      <c r="B540" s="5">
        <v>303816</v>
      </c>
      <c r="C540" s="5"/>
      <c r="D540" s="5" t="s">
        <v>1650</v>
      </c>
      <c r="E540" s="15"/>
      <c r="F540" s="16">
        <f>+IF('Copia de TABLA'!$E540 &lt;&gt; "", 1, 0)</f>
        <v>0</v>
      </c>
      <c r="G540" s="15"/>
      <c r="H540" s="16">
        <f>+IF('Copia de TABLA'!$G540 &lt;&gt; "", 1, 0)</f>
        <v>0</v>
      </c>
      <c r="I540" s="15"/>
      <c r="J540" s="16">
        <f>+IF('Copia de TABLA'!$I540 &lt;&gt; "", 1, 0)</f>
        <v>0</v>
      </c>
      <c r="K540" s="16">
        <f>+IF(AND('Copia de TABLA'!$F540=1,'Copia de TABLA'!$H540=1,'Copia de TABLA'!$J540=1), 1, 0)</f>
        <v>0</v>
      </c>
      <c r="L540" s="16"/>
      <c r="M540" s="5" t="s">
        <v>1651</v>
      </c>
      <c r="N540" s="5" t="s">
        <v>1652</v>
      </c>
      <c r="O540" s="17">
        <v>45224</v>
      </c>
      <c r="P540" s="5">
        <v>1</v>
      </c>
      <c r="Q540" s="5">
        <v>1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1</v>
      </c>
      <c r="AG540" s="18">
        <v>61.150199999999998</v>
      </c>
      <c r="AH540" s="19">
        <v>157</v>
      </c>
      <c r="AI540" s="19">
        <v>159</v>
      </c>
    </row>
    <row r="541" spans="1:35" ht="10.5" hidden="1" customHeight="1" x14ac:dyDescent="0.25">
      <c r="A541" s="5">
        <v>320</v>
      </c>
      <c r="B541" s="5">
        <v>303848</v>
      </c>
      <c r="C541" s="5"/>
      <c r="D541" s="5" t="s">
        <v>1653</v>
      </c>
      <c r="E541" s="15"/>
      <c r="F541" s="16">
        <f>+IF('Copia de TABLA'!$E541 &lt;&gt; "", 1, 0)</f>
        <v>0</v>
      </c>
      <c r="G541" s="15"/>
      <c r="H541" s="16">
        <f>+IF('Copia de TABLA'!$G541 &lt;&gt; "", 1, 0)</f>
        <v>0</v>
      </c>
      <c r="I541" s="15"/>
      <c r="J541" s="16">
        <f>+IF('Copia de TABLA'!$I541 &lt;&gt; "", 1, 0)</f>
        <v>0</v>
      </c>
      <c r="K541" s="16">
        <f>+IF(AND('Copia de TABLA'!$F541=1,'Copia de TABLA'!$H541=1,'Copia de TABLA'!$J541=1), 1, 0)</f>
        <v>0</v>
      </c>
      <c r="L541" s="16"/>
      <c r="M541" s="5" t="s">
        <v>1654</v>
      </c>
      <c r="N541" s="5" t="s">
        <v>1655</v>
      </c>
      <c r="O541" s="17">
        <v>44949</v>
      </c>
      <c r="P541" s="5">
        <v>1</v>
      </c>
      <c r="Q541" s="5">
        <v>1</v>
      </c>
      <c r="R541" s="5">
        <v>0</v>
      </c>
      <c r="S541" s="5">
        <v>1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1</v>
      </c>
      <c r="AG541" s="18">
        <v>3.0289999999999999</v>
      </c>
      <c r="AH541" s="19">
        <v>2</v>
      </c>
      <c r="AI541" s="19">
        <v>3</v>
      </c>
    </row>
    <row r="542" spans="1:35" ht="10.5" customHeight="1" x14ac:dyDescent="0.25">
      <c r="A542" s="5">
        <v>2157</v>
      </c>
      <c r="B542" s="5">
        <v>303849</v>
      </c>
      <c r="C542" s="5"/>
      <c r="D542" s="5" t="s">
        <v>1656</v>
      </c>
      <c r="E542" s="15" t="s">
        <v>2</v>
      </c>
      <c r="F542" s="16">
        <f>+IF('Copia de TABLA'!$E542 &lt;&gt; "", 1, 0)</f>
        <v>1</v>
      </c>
      <c r="G542" s="15" t="s">
        <v>84</v>
      </c>
      <c r="H542" s="16">
        <f>+IF('Copia de TABLA'!$G542 &lt;&gt; "", 1, 0)</f>
        <v>1</v>
      </c>
      <c r="I542" s="15" t="s">
        <v>1087</v>
      </c>
      <c r="J542" s="16">
        <f>+IF('Copia de TABLA'!$I542 &lt;&gt; "", 1, 0)</f>
        <v>1</v>
      </c>
      <c r="K542" s="16">
        <f>+IF(AND('Copia de TABLA'!$F542=1,'Copia de TABLA'!$H542=1,'Copia de TABLA'!$J542=1), 1, 0)</f>
        <v>1</v>
      </c>
      <c r="L542" s="16">
        <v>1</v>
      </c>
      <c r="M542" s="5" t="s">
        <v>1656</v>
      </c>
      <c r="N542" s="5" t="s">
        <v>1657</v>
      </c>
      <c r="O542" s="17">
        <v>45213</v>
      </c>
      <c r="P542" s="5">
        <v>1</v>
      </c>
      <c r="Q542" s="5">
        <v>1</v>
      </c>
      <c r="R542" s="5">
        <v>0</v>
      </c>
      <c r="S542" s="5">
        <v>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1</v>
      </c>
      <c r="AG542" s="18">
        <v>1.2286999999999999</v>
      </c>
      <c r="AH542" s="19">
        <v>4</v>
      </c>
      <c r="AI542" s="19">
        <v>4</v>
      </c>
    </row>
    <row r="543" spans="1:35" ht="10.5" hidden="1" customHeight="1" x14ac:dyDescent="0.25">
      <c r="A543" s="5">
        <v>2808</v>
      </c>
      <c r="B543" s="5">
        <v>304001</v>
      </c>
      <c r="C543" s="5"/>
      <c r="D543" s="5" t="s">
        <v>1658</v>
      </c>
      <c r="E543" s="15"/>
      <c r="F543" s="16">
        <f>+IF('Copia de TABLA'!$E543 &lt;&gt; "", 1, 0)</f>
        <v>0</v>
      </c>
      <c r="G543" s="15"/>
      <c r="H543" s="16">
        <f>+IF('Copia de TABLA'!$G543 &lt;&gt; "", 1, 0)</f>
        <v>0</v>
      </c>
      <c r="I543" s="15"/>
      <c r="J543" s="16">
        <f>+IF('Copia de TABLA'!$I543 &lt;&gt; "", 1, 0)</f>
        <v>0</v>
      </c>
      <c r="K543" s="16">
        <f>+IF(AND('Copia de TABLA'!$F543=1,'Copia de TABLA'!$H543=1,'Copia de TABLA'!$J543=1), 1, 0)</f>
        <v>0</v>
      </c>
      <c r="L543" s="16"/>
      <c r="M543" s="5" t="s">
        <v>1659</v>
      </c>
      <c r="N543" s="5" t="s">
        <v>1660</v>
      </c>
      <c r="O543" s="17">
        <v>45229</v>
      </c>
      <c r="P543" s="5">
        <v>1</v>
      </c>
      <c r="Q543" s="5">
        <v>1</v>
      </c>
      <c r="R543" s="5">
        <v>1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1</v>
      </c>
      <c r="AG543" s="18">
        <v>177.9016</v>
      </c>
      <c r="AH543" s="19">
        <v>113</v>
      </c>
      <c r="AI543" s="19">
        <v>113</v>
      </c>
    </row>
    <row r="544" spans="1:35" ht="10.5" hidden="1" customHeight="1" x14ac:dyDescent="0.25">
      <c r="A544" s="5">
        <v>2117</v>
      </c>
      <c r="B544" s="5">
        <v>304002</v>
      </c>
      <c r="C544" s="5"/>
      <c r="D544" s="5" t="s">
        <v>1661</v>
      </c>
      <c r="E544" s="15"/>
      <c r="F544" s="16">
        <f>+IF('Copia de TABLA'!$E544 &lt;&gt; "", 1, 0)</f>
        <v>0</v>
      </c>
      <c r="G544" s="15"/>
      <c r="H544" s="16">
        <f>+IF('Copia de TABLA'!$G544 &lt;&gt; "", 1, 0)</f>
        <v>0</v>
      </c>
      <c r="I544" s="15"/>
      <c r="J544" s="16">
        <f>+IF('Copia de TABLA'!$I544 &lt;&gt; "", 1, 0)</f>
        <v>0</v>
      </c>
      <c r="K544" s="16">
        <f>+IF(AND('Copia de TABLA'!$F544=1,'Copia de TABLA'!$H544=1,'Copia de TABLA'!$J544=1), 1, 0)</f>
        <v>0</v>
      </c>
      <c r="L544" s="16"/>
      <c r="M544" s="5" t="s">
        <v>1662</v>
      </c>
      <c r="N544" s="5" t="s">
        <v>1663</v>
      </c>
      <c r="O544" s="17">
        <v>45212</v>
      </c>
      <c r="P544" s="5">
        <v>1</v>
      </c>
      <c r="Q544" s="5">
        <v>1</v>
      </c>
      <c r="R544" s="5">
        <v>1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1</v>
      </c>
      <c r="AG544" s="18">
        <v>119.0759</v>
      </c>
      <c r="AH544" s="19">
        <v>35</v>
      </c>
      <c r="AI544" s="19">
        <v>35</v>
      </c>
    </row>
    <row r="545" spans="1:35" ht="10.5" hidden="1" customHeight="1" x14ac:dyDescent="0.25">
      <c r="A545" s="5">
        <v>1792</v>
      </c>
      <c r="B545" s="5">
        <v>304003</v>
      </c>
      <c r="C545" s="5"/>
      <c r="D545" s="5" t="s">
        <v>1664</v>
      </c>
      <c r="E545" s="15"/>
      <c r="F545" s="16">
        <f>+IF('Copia de TABLA'!$E545 &lt;&gt; "", 1, 0)</f>
        <v>0</v>
      </c>
      <c r="G545" s="15"/>
      <c r="H545" s="16">
        <f>+IF('Copia de TABLA'!$G545 &lt;&gt; "", 1, 0)</f>
        <v>0</v>
      </c>
      <c r="I545" s="15"/>
      <c r="J545" s="16">
        <f>+IF('Copia de TABLA'!$I545 &lt;&gt; "", 1, 0)</f>
        <v>0</v>
      </c>
      <c r="K545" s="16">
        <f>+IF(AND('Copia de TABLA'!$F545=1,'Copia de TABLA'!$H545=1,'Copia de TABLA'!$J545=1), 1, 0)</f>
        <v>0</v>
      </c>
      <c r="L545" s="16"/>
      <c r="M545" s="5" t="s">
        <v>1665</v>
      </c>
      <c r="N545" s="5" t="s">
        <v>1666</v>
      </c>
      <c r="O545" s="17">
        <v>45196</v>
      </c>
      <c r="P545" s="5">
        <v>1</v>
      </c>
      <c r="Q545" s="5">
        <v>1</v>
      </c>
      <c r="R545" s="5">
        <v>1</v>
      </c>
      <c r="S545" s="5">
        <v>1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1</v>
      </c>
      <c r="AG545" s="18">
        <v>46.702599999999997</v>
      </c>
      <c r="AH545" s="19">
        <v>13</v>
      </c>
      <c r="AI545" s="19">
        <v>14</v>
      </c>
    </row>
    <row r="546" spans="1:35" ht="10.5" hidden="1" customHeight="1" x14ac:dyDescent="0.25">
      <c r="A546" s="5">
        <v>934</v>
      </c>
      <c r="B546" s="5">
        <v>304004</v>
      </c>
      <c r="C546" s="5"/>
      <c r="D546" s="5" t="s">
        <v>1667</v>
      </c>
      <c r="E546" s="15"/>
      <c r="F546" s="16">
        <f>+IF('Copia de TABLA'!$E546 &lt;&gt; "", 1, 0)</f>
        <v>0</v>
      </c>
      <c r="G546" s="15"/>
      <c r="H546" s="16">
        <f>+IF('Copia de TABLA'!$G546 &lt;&gt; "", 1, 0)</f>
        <v>0</v>
      </c>
      <c r="I546" s="15"/>
      <c r="J546" s="16">
        <f>+IF('Copia de TABLA'!$I546 &lt;&gt; "", 1, 0)</f>
        <v>0</v>
      </c>
      <c r="K546" s="16">
        <f>+IF(AND('Copia de TABLA'!$F546=1,'Copia de TABLA'!$H546=1,'Copia de TABLA'!$J546=1), 1, 0)</f>
        <v>0</v>
      </c>
      <c r="L546" s="16"/>
      <c r="M546" s="5" t="s">
        <v>1668</v>
      </c>
      <c r="N546" s="5" t="s">
        <v>1669</v>
      </c>
      <c r="O546" s="17">
        <v>45104</v>
      </c>
      <c r="P546" s="5">
        <v>1</v>
      </c>
      <c r="Q546" s="5">
        <v>1</v>
      </c>
      <c r="R546" s="5">
        <v>0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1</v>
      </c>
      <c r="AG546" s="18">
        <v>2.2667999999999999</v>
      </c>
      <c r="AH546" s="19">
        <v>2</v>
      </c>
      <c r="AI546" s="19">
        <v>2</v>
      </c>
    </row>
    <row r="547" spans="1:35" ht="10.5" hidden="1" customHeight="1" x14ac:dyDescent="0.25">
      <c r="A547" s="5">
        <v>144</v>
      </c>
      <c r="B547" s="5">
        <v>304005</v>
      </c>
      <c r="C547" s="5"/>
      <c r="D547" s="5" t="s">
        <v>1670</v>
      </c>
      <c r="E547" s="15"/>
      <c r="F547" s="16">
        <f>+IF('Copia de TABLA'!$E547 &lt;&gt; "", 1, 0)</f>
        <v>0</v>
      </c>
      <c r="G547" s="15"/>
      <c r="H547" s="16">
        <f>+IF('Copia de TABLA'!$G547 &lt;&gt; "", 1, 0)</f>
        <v>0</v>
      </c>
      <c r="I547" s="15"/>
      <c r="J547" s="16">
        <f>+IF('Copia de TABLA'!$I547 &lt;&gt; "", 1, 0)</f>
        <v>0</v>
      </c>
      <c r="K547" s="16">
        <f>+IF(AND('Copia de TABLA'!$F547=1,'Copia de TABLA'!$H547=1,'Copia de TABLA'!$J547=1), 1, 0)</f>
        <v>0</v>
      </c>
      <c r="L547" s="16"/>
      <c r="M547" s="5" t="s">
        <v>1671</v>
      </c>
      <c r="N547" s="5" t="s">
        <v>1672</v>
      </c>
      <c r="O547" s="17">
        <v>44869</v>
      </c>
      <c r="P547" s="5">
        <v>0</v>
      </c>
      <c r="Q547" s="5">
        <v>1</v>
      </c>
      <c r="R547" s="5">
        <v>0</v>
      </c>
      <c r="S547" s="5">
        <v>1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1</v>
      </c>
      <c r="AG547" s="18">
        <v>0.68220000000000003</v>
      </c>
      <c r="AH547" s="19">
        <v>1</v>
      </c>
      <c r="AI547" s="19">
        <v>1</v>
      </c>
    </row>
    <row r="548" spans="1:35" ht="10.5" hidden="1" customHeight="1" x14ac:dyDescent="0.25">
      <c r="A548" s="5">
        <v>1793</v>
      </c>
      <c r="B548" s="5">
        <v>304006</v>
      </c>
      <c r="C548" s="5"/>
      <c r="D548" s="5" t="s">
        <v>1673</v>
      </c>
      <c r="E548" s="15"/>
      <c r="F548" s="16">
        <f>+IF('Copia de TABLA'!$E548 &lt;&gt; "", 1, 0)</f>
        <v>0</v>
      </c>
      <c r="G548" s="15"/>
      <c r="H548" s="16">
        <f>+IF('Copia de TABLA'!$G548 &lt;&gt; "", 1, 0)</f>
        <v>0</v>
      </c>
      <c r="I548" s="15"/>
      <c r="J548" s="16">
        <f>+IF('Copia de TABLA'!$I548 &lt;&gt; "", 1, 0)</f>
        <v>0</v>
      </c>
      <c r="K548" s="16">
        <f>+IF(AND('Copia de TABLA'!$F548=1,'Copia de TABLA'!$H548=1,'Copia de TABLA'!$J548=1), 1, 0)</f>
        <v>0</v>
      </c>
      <c r="L548" s="16"/>
      <c r="M548" s="5" t="s">
        <v>1674</v>
      </c>
      <c r="N548" s="5" t="s">
        <v>1675</v>
      </c>
      <c r="O548" s="17">
        <v>45196</v>
      </c>
      <c r="P548" s="5">
        <v>1</v>
      </c>
      <c r="Q548" s="5">
        <v>1</v>
      </c>
      <c r="R548" s="5">
        <v>1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1</v>
      </c>
      <c r="AG548" s="18">
        <v>16.9892</v>
      </c>
      <c r="AH548" s="19">
        <v>8</v>
      </c>
      <c r="AI548" s="19">
        <v>8</v>
      </c>
    </row>
    <row r="549" spans="1:35" ht="10.5" hidden="1" customHeight="1" x14ac:dyDescent="0.25">
      <c r="A549" s="5">
        <v>1794</v>
      </c>
      <c r="B549" s="5">
        <v>304011</v>
      </c>
      <c r="C549" s="5"/>
      <c r="D549" s="5" t="s">
        <v>1676</v>
      </c>
      <c r="E549" s="15"/>
      <c r="F549" s="16">
        <f>+IF('Copia de TABLA'!$E549 &lt;&gt; "", 1, 0)</f>
        <v>0</v>
      </c>
      <c r="G549" s="15"/>
      <c r="H549" s="16">
        <f>+IF('Copia de TABLA'!$G549 &lt;&gt; "", 1, 0)</f>
        <v>0</v>
      </c>
      <c r="I549" s="15"/>
      <c r="J549" s="16">
        <f>+IF('Copia de TABLA'!$I549 &lt;&gt; "", 1, 0)</f>
        <v>0</v>
      </c>
      <c r="K549" s="16">
        <f>+IF(AND('Copia de TABLA'!$F549=1,'Copia de TABLA'!$H549=1,'Copia de TABLA'!$J549=1), 1, 0)</f>
        <v>0</v>
      </c>
      <c r="L549" s="16"/>
      <c r="M549" s="5" t="s">
        <v>1677</v>
      </c>
      <c r="N549" s="5" t="s">
        <v>1678</v>
      </c>
      <c r="O549" s="17">
        <v>45196</v>
      </c>
      <c r="P549" s="5">
        <v>1</v>
      </c>
      <c r="Q549" s="5">
        <v>1</v>
      </c>
      <c r="R549" s="5">
        <v>0</v>
      </c>
      <c r="S549" s="5">
        <v>1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1</v>
      </c>
      <c r="AG549" s="18">
        <v>14.7822</v>
      </c>
      <c r="AH549" s="19">
        <v>2</v>
      </c>
      <c r="AI549" s="19">
        <v>2</v>
      </c>
    </row>
    <row r="550" spans="1:35" ht="10.5" customHeight="1" x14ac:dyDescent="0.25">
      <c r="A550" s="5">
        <v>2429</v>
      </c>
      <c r="B550" s="5">
        <v>304012</v>
      </c>
      <c r="C550" s="5"/>
      <c r="D550" s="5" t="s">
        <v>1679</v>
      </c>
      <c r="E550" s="15" t="s">
        <v>2</v>
      </c>
      <c r="F550" s="16">
        <f>+IF('Copia de TABLA'!$E550 &lt;&gt; "", 1, 0)</f>
        <v>1</v>
      </c>
      <c r="G550" s="15" t="s">
        <v>15</v>
      </c>
      <c r="H550" s="16">
        <f>+IF('Copia de TABLA'!$G550 &lt;&gt; "", 1, 0)</f>
        <v>1</v>
      </c>
      <c r="I550" s="15" t="s">
        <v>1680</v>
      </c>
      <c r="J550" s="16">
        <f>+IF('Copia de TABLA'!$I550 &lt;&gt; "", 1, 0)</f>
        <v>1</v>
      </c>
      <c r="K550" s="16">
        <f>+IF(AND('Copia de TABLA'!$F550=1,'Copia de TABLA'!$H550=1,'Copia de TABLA'!$J550=1), 1, 0)</f>
        <v>1</v>
      </c>
      <c r="L550" s="16">
        <v>1</v>
      </c>
      <c r="M550" s="5" t="s">
        <v>1681</v>
      </c>
      <c r="N550" s="5" t="s">
        <v>1682</v>
      </c>
      <c r="O550" s="17">
        <v>45222</v>
      </c>
      <c r="P550" s="5">
        <v>1</v>
      </c>
      <c r="Q550" s="5">
        <v>1</v>
      </c>
      <c r="R550" s="5">
        <v>0</v>
      </c>
      <c r="S550" s="5">
        <v>1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18">
        <v>32.082799999999999</v>
      </c>
      <c r="AH550" s="19">
        <v>13</v>
      </c>
      <c r="AI550" s="19">
        <v>14</v>
      </c>
    </row>
    <row r="551" spans="1:35" ht="10.5" customHeight="1" x14ac:dyDescent="0.25">
      <c r="A551" s="5">
        <v>2613</v>
      </c>
      <c r="B551" s="5">
        <v>304013</v>
      </c>
      <c r="C551" s="5"/>
      <c r="D551" s="5" t="s">
        <v>1683</v>
      </c>
      <c r="E551" s="15" t="s">
        <v>2</v>
      </c>
      <c r="F551" s="16">
        <f>+IF('Copia de TABLA'!$E551 &lt;&gt; "", 1, 0)</f>
        <v>1</v>
      </c>
      <c r="G551" s="15" t="s">
        <v>15</v>
      </c>
      <c r="H551" s="16">
        <f>+IF('Copia de TABLA'!$G551 &lt;&gt; "", 1, 0)</f>
        <v>1</v>
      </c>
      <c r="I551" s="15" t="s">
        <v>1680</v>
      </c>
      <c r="J551" s="16">
        <f>+IF('Copia de TABLA'!$I551 &lt;&gt; "", 1, 0)</f>
        <v>1</v>
      </c>
      <c r="K551" s="16">
        <f>+IF(AND('Copia de TABLA'!$F551=1,'Copia de TABLA'!$H551=1,'Copia de TABLA'!$J551=1), 1, 0)</f>
        <v>1</v>
      </c>
      <c r="L551" s="16">
        <v>1</v>
      </c>
      <c r="M551" s="5" t="s">
        <v>1684</v>
      </c>
      <c r="N551" s="5" t="s">
        <v>1685</v>
      </c>
      <c r="O551" s="17">
        <v>45225</v>
      </c>
      <c r="P551" s="5">
        <v>1</v>
      </c>
      <c r="Q551" s="5">
        <v>1</v>
      </c>
      <c r="R551" s="5">
        <v>1</v>
      </c>
      <c r="S551" s="5">
        <v>1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G551" s="18">
        <v>60.421399999999998</v>
      </c>
      <c r="AH551" s="19">
        <v>37</v>
      </c>
      <c r="AI551" s="19">
        <v>38</v>
      </c>
    </row>
    <row r="552" spans="1:35" ht="10.5" customHeight="1" x14ac:dyDescent="0.25">
      <c r="A552" s="5">
        <v>1490</v>
      </c>
      <c r="B552" s="5">
        <v>304014</v>
      </c>
      <c r="C552" s="5"/>
      <c r="D552" s="5" t="s">
        <v>1686</v>
      </c>
      <c r="E552" s="15" t="s">
        <v>2</v>
      </c>
      <c r="F552" s="16">
        <f>+IF('Copia de TABLA'!$E552 &lt;&gt; "", 1, 0)</f>
        <v>1</v>
      </c>
      <c r="G552" s="15" t="s">
        <v>15</v>
      </c>
      <c r="H552" s="16">
        <f>+IF('Copia de TABLA'!$G552 &lt;&gt; "", 1, 0)</f>
        <v>1</v>
      </c>
      <c r="I552" s="15" t="s">
        <v>1680</v>
      </c>
      <c r="J552" s="16">
        <f>+IF('Copia de TABLA'!$I552 &lt;&gt; "", 1, 0)</f>
        <v>1</v>
      </c>
      <c r="K552" s="16">
        <f>+IF(AND('Copia de TABLA'!$F552=1,'Copia de TABLA'!$H552=1,'Copia de TABLA'!$J552=1), 1, 0)</f>
        <v>1</v>
      </c>
      <c r="L552" s="16">
        <v>1</v>
      </c>
      <c r="M552" s="5" t="s">
        <v>1687</v>
      </c>
      <c r="N552" s="5" t="s">
        <v>1688</v>
      </c>
      <c r="O552" s="17">
        <v>45170</v>
      </c>
      <c r="P552" s="5">
        <v>1</v>
      </c>
      <c r="Q552" s="5">
        <v>1</v>
      </c>
      <c r="R552" s="5">
        <v>0</v>
      </c>
      <c r="S552" s="5">
        <v>1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1</v>
      </c>
      <c r="AG552" s="18">
        <v>13.5143</v>
      </c>
      <c r="AH552" s="19">
        <v>7</v>
      </c>
      <c r="AI552" s="19">
        <v>8</v>
      </c>
    </row>
    <row r="553" spans="1:35" ht="10.5" hidden="1" customHeight="1" x14ac:dyDescent="0.25">
      <c r="A553" s="5">
        <v>322</v>
      </c>
      <c r="B553" s="5">
        <v>304016</v>
      </c>
      <c r="C553" s="5"/>
      <c r="D553" s="5" t="s">
        <v>1689</v>
      </c>
      <c r="E553" s="15"/>
      <c r="F553" s="16">
        <f>+IF('Copia de TABLA'!$E553 &lt;&gt; "", 1, 0)</f>
        <v>0</v>
      </c>
      <c r="G553" s="15"/>
      <c r="H553" s="16">
        <f>+IF('Copia de TABLA'!$G553 &lt;&gt; "", 1, 0)</f>
        <v>0</v>
      </c>
      <c r="I553" s="15"/>
      <c r="J553" s="16">
        <f>+IF('Copia de TABLA'!$I553 &lt;&gt; "", 1, 0)</f>
        <v>0</v>
      </c>
      <c r="K553" s="16">
        <f>+IF(AND('Copia de TABLA'!$F553=1,'Copia de TABLA'!$H553=1,'Copia de TABLA'!$J553=1), 1, 0)</f>
        <v>0</v>
      </c>
      <c r="L553" s="16"/>
      <c r="M553" s="5" t="s">
        <v>1690</v>
      </c>
      <c r="N553" s="5" t="s">
        <v>1691</v>
      </c>
      <c r="O553" s="17">
        <v>44950</v>
      </c>
      <c r="P553" s="5">
        <v>1</v>
      </c>
      <c r="Q553" s="5">
        <v>1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</v>
      </c>
      <c r="AG553" s="18">
        <v>2.4441000000000002</v>
      </c>
      <c r="AH553" s="19">
        <v>2</v>
      </c>
      <c r="AI553" s="19">
        <v>2</v>
      </c>
    </row>
    <row r="554" spans="1:35" ht="10.5" hidden="1" customHeight="1" x14ac:dyDescent="0.25">
      <c r="A554" s="5">
        <v>2390</v>
      </c>
      <c r="B554" s="5">
        <v>305001</v>
      </c>
      <c r="C554" s="5"/>
      <c r="D554" s="5" t="s">
        <v>1692</v>
      </c>
      <c r="E554" s="15"/>
      <c r="F554" s="16">
        <f>+IF('Copia de TABLA'!$E554 &lt;&gt; "", 1, 0)</f>
        <v>0</v>
      </c>
      <c r="G554" s="15"/>
      <c r="H554" s="16">
        <f>+IF('Copia de TABLA'!$G554 &lt;&gt; "", 1, 0)</f>
        <v>0</v>
      </c>
      <c r="I554" s="15"/>
      <c r="J554" s="16">
        <f>+IF('Copia de TABLA'!$I554 &lt;&gt; "", 1, 0)</f>
        <v>0</v>
      </c>
      <c r="K554" s="16">
        <f>+IF(AND('Copia de TABLA'!$F554=1,'Copia de TABLA'!$H554=1,'Copia de TABLA'!$J554=1), 1, 0)</f>
        <v>0</v>
      </c>
      <c r="L554" s="16"/>
      <c r="M554" s="5" t="s">
        <v>1693</v>
      </c>
      <c r="N554" s="5" t="s">
        <v>1694</v>
      </c>
      <c r="O554" s="17">
        <v>45220</v>
      </c>
      <c r="P554" s="5">
        <v>1</v>
      </c>
      <c r="Q554" s="5">
        <v>1</v>
      </c>
      <c r="R554" s="5">
        <v>1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1</v>
      </c>
      <c r="AG554" s="18">
        <v>5.2995000000000001</v>
      </c>
      <c r="AH554" s="19">
        <v>41</v>
      </c>
      <c r="AI554" s="19">
        <v>42</v>
      </c>
    </row>
    <row r="555" spans="1:35" ht="10.5" hidden="1" customHeight="1" x14ac:dyDescent="0.25">
      <c r="A555" s="5">
        <v>1098</v>
      </c>
      <c r="B555" s="5">
        <v>305002</v>
      </c>
      <c r="C555" s="5"/>
      <c r="D555" s="5" t="s">
        <v>1695</v>
      </c>
      <c r="E555" s="15"/>
      <c r="F555" s="16">
        <f>+IF('Copia de TABLA'!$E555 &lt;&gt; "", 1, 0)</f>
        <v>0</v>
      </c>
      <c r="G555" s="15"/>
      <c r="H555" s="16">
        <f>+IF('Copia de TABLA'!$G555 &lt;&gt; "", 1, 0)</f>
        <v>0</v>
      </c>
      <c r="I555" s="15"/>
      <c r="J555" s="16">
        <f>+IF('Copia de TABLA'!$I555 &lt;&gt; "", 1, 0)</f>
        <v>0</v>
      </c>
      <c r="K555" s="16">
        <f>+IF(AND('Copia de TABLA'!$F555=1,'Copia de TABLA'!$H555=1,'Copia de TABLA'!$J555=1), 1, 0)</f>
        <v>0</v>
      </c>
      <c r="L555" s="16"/>
      <c r="M555" s="5" t="s">
        <v>1696</v>
      </c>
      <c r="N555" s="5" t="s">
        <v>1697</v>
      </c>
      <c r="O555" s="17">
        <v>45125</v>
      </c>
      <c r="P555" s="5">
        <v>1</v>
      </c>
      <c r="Q555" s="5">
        <v>1</v>
      </c>
      <c r="R555" s="5">
        <v>1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</v>
      </c>
      <c r="AG555" s="18">
        <v>0.15690000000000001</v>
      </c>
      <c r="AH555" s="19">
        <v>2</v>
      </c>
      <c r="AI555" s="19">
        <v>2</v>
      </c>
    </row>
    <row r="556" spans="1:35" ht="10.5" hidden="1" customHeight="1" x14ac:dyDescent="0.25">
      <c r="A556" s="5">
        <v>3139</v>
      </c>
      <c r="B556" s="5">
        <v>305003</v>
      </c>
      <c r="C556" s="5"/>
      <c r="D556" s="5" t="s">
        <v>1698</v>
      </c>
      <c r="E556" s="15"/>
      <c r="F556" s="16">
        <f>+IF('Copia de TABLA'!$E556 &lt;&gt; "", 1, 0)</f>
        <v>0</v>
      </c>
      <c r="G556" s="15"/>
      <c r="H556" s="16">
        <f>+IF('Copia de TABLA'!$G556 &lt;&gt; "", 1, 0)</f>
        <v>0</v>
      </c>
      <c r="I556" s="15"/>
      <c r="J556" s="16">
        <f>+IF('Copia de TABLA'!$I556 &lt;&gt; "", 1, 0)</f>
        <v>0</v>
      </c>
      <c r="K556" s="16">
        <f>+IF(AND('Copia de TABLA'!$F556=1,'Copia de TABLA'!$H556=1,'Copia de TABLA'!$J556=1), 1, 0)</f>
        <v>0</v>
      </c>
      <c r="L556" s="16"/>
      <c r="M556" s="5" t="s">
        <v>1699</v>
      </c>
      <c r="N556" s="5" t="s">
        <v>1700</v>
      </c>
      <c r="O556" s="17">
        <v>45230</v>
      </c>
      <c r="P556" s="5">
        <v>1</v>
      </c>
      <c r="Q556" s="5">
        <v>1</v>
      </c>
      <c r="R556" s="5">
        <v>1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1</v>
      </c>
      <c r="AG556" s="18">
        <v>131.85550000000001</v>
      </c>
      <c r="AH556" s="19">
        <v>1509</v>
      </c>
      <c r="AI556" s="19">
        <v>1732</v>
      </c>
    </row>
    <row r="557" spans="1:35" ht="10.5" customHeight="1" x14ac:dyDescent="0.25">
      <c r="A557" s="5">
        <v>3140</v>
      </c>
      <c r="B557" s="5">
        <v>305004</v>
      </c>
      <c r="C557" s="5" t="s">
        <v>1701</v>
      </c>
      <c r="D557" s="5" t="s">
        <v>1702</v>
      </c>
      <c r="E557" s="15" t="s">
        <v>2</v>
      </c>
      <c r="F557" s="16">
        <f>+IF('Copia de TABLA'!$E557 &lt;&gt; "", 1, 0)</f>
        <v>1</v>
      </c>
      <c r="G557" s="15" t="s">
        <v>84</v>
      </c>
      <c r="H557" s="16">
        <f>+IF('Copia de TABLA'!$G557 &lt;&gt; "", 1, 0)</f>
        <v>1</v>
      </c>
      <c r="I557" s="15" t="s">
        <v>892</v>
      </c>
      <c r="J557" s="16">
        <f>+IF('Copia de TABLA'!$I557 &lt;&gt; "", 1, 0)</f>
        <v>1</v>
      </c>
      <c r="K557" s="16">
        <f>+IF(AND('Copia de TABLA'!$F557=1,'Copia de TABLA'!$H557=1,'Copia de TABLA'!$J557=1), 1, 0)</f>
        <v>1</v>
      </c>
      <c r="L557" s="16">
        <v>1</v>
      </c>
      <c r="M557" s="5" t="s">
        <v>1701</v>
      </c>
      <c r="N557" s="5" t="s">
        <v>1703</v>
      </c>
      <c r="O557" s="17">
        <v>45230</v>
      </c>
      <c r="P557" s="5">
        <v>1</v>
      </c>
      <c r="Q557" s="5">
        <v>1</v>
      </c>
      <c r="R557" s="5">
        <v>1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1</v>
      </c>
      <c r="AG557" s="18">
        <v>1002.0278</v>
      </c>
      <c r="AH557" s="19">
        <v>1954</v>
      </c>
      <c r="AI557" s="19">
        <v>2064</v>
      </c>
    </row>
    <row r="558" spans="1:35" ht="10.5" customHeight="1" x14ac:dyDescent="0.25">
      <c r="A558" s="5">
        <v>3141</v>
      </c>
      <c r="B558" s="5">
        <v>305005</v>
      </c>
      <c r="C558" s="5"/>
      <c r="D558" s="5" t="s">
        <v>1704</v>
      </c>
      <c r="E558" s="15" t="s">
        <v>2</v>
      </c>
      <c r="F558" s="16">
        <f>+IF('Copia de TABLA'!$E558 &lt;&gt; "", 1, 0)</f>
        <v>1</v>
      </c>
      <c r="G558" s="15" t="s">
        <v>84</v>
      </c>
      <c r="H558" s="16">
        <f>+IF('Copia de TABLA'!$G558 &lt;&gt; "", 1, 0)</f>
        <v>1</v>
      </c>
      <c r="I558" s="15" t="s">
        <v>892</v>
      </c>
      <c r="J558" s="16">
        <f>+IF('Copia de TABLA'!$I558 &lt;&gt; "", 1, 0)</f>
        <v>1</v>
      </c>
      <c r="K558" s="16">
        <f>+IF(AND('Copia de TABLA'!$F558=1,'Copia de TABLA'!$H558=1,'Copia de TABLA'!$J558=1), 1, 0)</f>
        <v>1</v>
      </c>
      <c r="L558" s="16">
        <v>1</v>
      </c>
      <c r="M558" s="5" t="s">
        <v>1705</v>
      </c>
      <c r="N558" s="5" t="s">
        <v>1706</v>
      </c>
      <c r="O558" s="17">
        <v>45230</v>
      </c>
      <c r="P558" s="5">
        <v>1</v>
      </c>
      <c r="Q558" s="5">
        <v>1</v>
      </c>
      <c r="R558" s="5">
        <v>1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1</v>
      </c>
      <c r="AG558" s="18">
        <v>1257.9152999999999</v>
      </c>
      <c r="AH558" s="19">
        <v>7530</v>
      </c>
      <c r="AI558" s="19">
        <v>8519</v>
      </c>
    </row>
    <row r="559" spans="1:35" ht="10.5" customHeight="1" x14ac:dyDescent="0.25">
      <c r="A559" s="5">
        <v>1152</v>
      </c>
      <c r="B559" s="5">
        <v>305006</v>
      </c>
      <c r="C559" s="5"/>
      <c r="D559" s="5" t="s">
        <v>1707</v>
      </c>
      <c r="E559" s="15" t="s">
        <v>2</v>
      </c>
      <c r="F559" s="16">
        <f>+IF('Copia de TABLA'!$E559 &lt;&gt; "", 1, 0)</f>
        <v>1</v>
      </c>
      <c r="G559" s="15" t="s">
        <v>84</v>
      </c>
      <c r="H559" s="16">
        <f>+IF('Copia de TABLA'!$G559 &lt;&gt; "", 1, 0)</f>
        <v>1</v>
      </c>
      <c r="I559" s="15" t="s">
        <v>892</v>
      </c>
      <c r="J559" s="16">
        <f>+IF('Copia de TABLA'!$I559 &lt;&gt; "", 1, 0)</f>
        <v>1</v>
      </c>
      <c r="K559" s="16">
        <f>+IF(AND('Copia de TABLA'!$F559=1,'Copia de TABLA'!$H559=1,'Copia de TABLA'!$J559=1), 1, 0)</f>
        <v>1</v>
      </c>
      <c r="L559" s="16">
        <v>1</v>
      </c>
      <c r="M559" s="5" t="s">
        <v>1708</v>
      </c>
      <c r="N559" s="5" t="s">
        <v>1709</v>
      </c>
      <c r="O559" s="17">
        <v>45131</v>
      </c>
      <c r="P559" s="5">
        <v>1</v>
      </c>
      <c r="Q559" s="5">
        <v>1</v>
      </c>
      <c r="R559" s="5">
        <v>0</v>
      </c>
      <c r="S559" s="5">
        <v>1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</v>
      </c>
      <c r="AG559" s="18">
        <v>2.3984999999999999</v>
      </c>
      <c r="AH559" s="19">
        <v>4</v>
      </c>
      <c r="AI559" s="19">
        <v>4</v>
      </c>
    </row>
    <row r="560" spans="1:35" ht="10.5" customHeight="1" x14ac:dyDescent="0.25">
      <c r="A560" s="5">
        <v>3142</v>
      </c>
      <c r="B560" s="5">
        <v>305007</v>
      </c>
      <c r="C560" s="5"/>
      <c r="D560" s="5" t="s">
        <v>1710</v>
      </c>
      <c r="E560" s="15" t="s">
        <v>2</v>
      </c>
      <c r="F560" s="16">
        <f>+IF('Copia de TABLA'!$E560 &lt;&gt; "", 1, 0)</f>
        <v>1</v>
      </c>
      <c r="G560" s="15" t="s">
        <v>84</v>
      </c>
      <c r="H560" s="16">
        <f>+IF('Copia de TABLA'!$G560 &lt;&gt; "", 1, 0)</f>
        <v>1</v>
      </c>
      <c r="I560" s="15" t="s">
        <v>892</v>
      </c>
      <c r="J560" s="16">
        <f>+IF('Copia de TABLA'!$I560 &lt;&gt; "", 1, 0)</f>
        <v>1</v>
      </c>
      <c r="K560" s="16">
        <f>+IF(AND('Copia de TABLA'!$F560=1,'Copia de TABLA'!$H560=1,'Copia de TABLA'!$J560=1), 1, 0)</f>
        <v>1</v>
      </c>
      <c r="L560" s="16">
        <v>1</v>
      </c>
      <c r="M560" s="5" t="s">
        <v>1711</v>
      </c>
      <c r="N560" s="5" t="s">
        <v>1712</v>
      </c>
      <c r="O560" s="17">
        <v>45230</v>
      </c>
      <c r="P560" s="5">
        <v>1</v>
      </c>
      <c r="Q560" s="5">
        <v>1</v>
      </c>
      <c r="R560" s="5">
        <v>1</v>
      </c>
      <c r="S560" s="5">
        <v>1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1</v>
      </c>
      <c r="AG560" s="18">
        <v>1253.4495999999999</v>
      </c>
      <c r="AH560" s="19">
        <v>7507</v>
      </c>
      <c r="AI560" s="19">
        <v>8559</v>
      </c>
    </row>
    <row r="561" spans="1:35" ht="10.5" hidden="1" customHeight="1" x14ac:dyDescent="0.25">
      <c r="A561" s="5">
        <v>2614</v>
      </c>
      <c r="B561" s="5">
        <v>305008</v>
      </c>
      <c r="C561" s="5"/>
      <c r="D561" s="5" t="s">
        <v>1713</v>
      </c>
      <c r="E561" s="15"/>
      <c r="F561" s="16">
        <f>+IF('Copia de TABLA'!$E561 &lt;&gt; "", 1, 0)</f>
        <v>0</v>
      </c>
      <c r="G561" s="15"/>
      <c r="H561" s="16">
        <f>+IF('Copia de TABLA'!$G561 &lt;&gt; "", 1, 0)</f>
        <v>0</v>
      </c>
      <c r="I561" s="15"/>
      <c r="J561" s="16">
        <f>+IF('Copia de TABLA'!$I561 &lt;&gt; "", 1, 0)</f>
        <v>0</v>
      </c>
      <c r="K561" s="16">
        <f>+IF(AND('Copia de TABLA'!$F561=1,'Copia de TABLA'!$H561=1,'Copia de TABLA'!$J561=1), 1, 0)</f>
        <v>0</v>
      </c>
      <c r="L561" s="16"/>
      <c r="M561" s="5" t="s">
        <v>1714</v>
      </c>
      <c r="N561" s="5" t="s">
        <v>1715</v>
      </c>
      <c r="O561" s="17">
        <v>45225</v>
      </c>
      <c r="P561" s="5">
        <v>1</v>
      </c>
      <c r="Q561" s="5">
        <v>1</v>
      </c>
      <c r="R561" s="5">
        <v>1</v>
      </c>
      <c r="S561" s="5">
        <v>1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</v>
      </c>
      <c r="AG561" s="18">
        <v>31.333200000000001</v>
      </c>
      <c r="AH561" s="19">
        <v>426</v>
      </c>
      <c r="AI561" s="19">
        <v>440</v>
      </c>
    </row>
    <row r="562" spans="1:35" ht="10.5" customHeight="1" x14ac:dyDescent="0.25">
      <c r="A562" s="5">
        <v>3143</v>
      </c>
      <c r="B562" s="5">
        <v>305009</v>
      </c>
      <c r="C562" s="5"/>
      <c r="D562" s="5" t="s">
        <v>1716</v>
      </c>
      <c r="E562" s="15" t="s">
        <v>2</v>
      </c>
      <c r="F562" s="16">
        <f>+IF('Copia de TABLA'!$E562 &lt;&gt; "", 1, 0)</f>
        <v>1</v>
      </c>
      <c r="G562" s="15" t="s">
        <v>84</v>
      </c>
      <c r="H562" s="16">
        <f>+IF('Copia de TABLA'!$G562 &lt;&gt; "", 1, 0)</f>
        <v>1</v>
      </c>
      <c r="I562" s="15" t="s">
        <v>1161</v>
      </c>
      <c r="J562" s="16">
        <f>+IF('Copia de TABLA'!$I562 &lt;&gt; "", 1, 0)</f>
        <v>1</v>
      </c>
      <c r="K562" s="16">
        <f>+IF(AND('Copia de TABLA'!$F562=1,'Copia de TABLA'!$H562=1,'Copia de TABLA'!$J562=1), 1, 0)</f>
        <v>1</v>
      </c>
      <c r="L562" s="16">
        <v>1</v>
      </c>
      <c r="M562" s="5" t="s">
        <v>1717</v>
      </c>
      <c r="N562" s="5" t="s">
        <v>1718</v>
      </c>
      <c r="O562" s="17">
        <v>45230</v>
      </c>
      <c r="P562" s="5">
        <v>1</v>
      </c>
      <c r="Q562" s="5">
        <v>1</v>
      </c>
      <c r="R562" s="5">
        <v>1</v>
      </c>
      <c r="S562" s="5">
        <v>1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1</v>
      </c>
      <c r="AG562" s="18">
        <v>316.88490000000002</v>
      </c>
      <c r="AH562" s="19">
        <v>3263</v>
      </c>
      <c r="AI562" s="19">
        <v>3747</v>
      </c>
    </row>
    <row r="563" spans="1:35" ht="10.5" hidden="1" customHeight="1" x14ac:dyDescent="0.25">
      <c r="A563" s="5">
        <v>2528</v>
      </c>
      <c r="B563" s="5">
        <v>305010</v>
      </c>
      <c r="C563" s="5"/>
      <c r="D563" s="5" t="s">
        <v>1719</v>
      </c>
      <c r="E563" s="15"/>
      <c r="F563" s="16">
        <f>+IF('Copia de TABLA'!$E563 &lt;&gt; "", 1, 0)</f>
        <v>0</v>
      </c>
      <c r="G563" s="15"/>
      <c r="H563" s="16">
        <f>+IF('Copia de TABLA'!$G563 &lt;&gt; "", 1, 0)</f>
        <v>0</v>
      </c>
      <c r="I563" s="15"/>
      <c r="J563" s="16">
        <f>+IF('Copia de TABLA'!$I563 &lt;&gt; "", 1, 0)</f>
        <v>0</v>
      </c>
      <c r="K563" s="16">
        <f>+IF(AND('Copia de TABLA'!$F563=1,'Copia de TABLA'!$H563=1,'Copia de TABLA'!$J563=1), 1, 0)</f>
        <v>0</v>
      </c>
      <c r="L563" s="16"/>
      <c r="M563" s="5" t="s">
        <v>1720</v>
      </c>
      <c r="N563" s="5" t="s">
        <v>1721</v>
      </c>
      <c r="O563" s="17">
        <v>45224</v>
      </c>
      <c r="P563" s="5">
        <v>1</v>
      </c>
      <c r="Q563" s="5">
        <v>1</v>
      </c>
      <c r="R563" s="5">
        <v>1</v>
      </c>
      <c r="S563" s="5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1</v>
      </c>
      <c r="AG563" s="18">
        <v>27.736799999999999</v>
      </c>
      <c r="AH563" s="19">
        <v>181</v>
      </c>
      <c r="AI563" s="19">
        <v>212</v>
      </c>
    </row>
    <row r="564" spans="1:35" ht="10.5" hidden="1" customHeight="1" x14ac:dyDescent="0.25">
      <c r="A564" s="5">
        <v>992</v>
      </c>
      <c r="B564" s="5">
        <v>305011</v>
      </c>
      <c r="C564" s="5"/>
      <c r="D564" s="5" t="s">
        <v>1722</v>
      </c>
      <c r="E564" s="15"/>
      <c r="F564" s="16">
        <f>+IF('Copia de TABLA'!$E564 &lt;&gt; "", 1, 0)</f>
        <v>0</v>
      </c>
      <c r="G564" s="15"/>
      <c r="H564" s="16">
        <f>+IF('Copia de TABLA'!$G564 &lt;&gt; "", 1, 0)</f>
        <v>0</v>
      </c>
      <c r="I564" s="15"/>
      <c r="J564" s="16">
        <f>+IF('Copia de TABLA'!$I564 &lt;&gt; "", 1, 0)</f>
        <v>0</v>
      </c>
      <c r="K564" s="16">
        <f>+IF(AND('Copia de TABLA'!$F564=1,'Copia de TABLA'!$H564=1,'Copia de TABLA'!$J564=1), 1, 0)</f>
        <v>0</v>
      </c>
      <c r="L564" s="16"/>
      <c r="M564" s="5" t="s">
        <v>1723</v>
      </c>
      <c r="N564" s="5" t="s">
        <v>1724</v>
      </c>
      <c r="O564" s="17">
        <v>45111</v>
      </c>
      <c r="P564" s="5">
        <v>1</v>
      </c>
      <c r="Q564" s="5">
        <v>1</v>
      </c>
      <c r="R564" s="5">
        <v>0</v>
      </c>
      <c r="S564" s="5">
        <v>1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</v>
      </c>
      <c r="AG564" s="18">
        <v>1.7506999999999999</v>
      </c>
      <c r="AH564" s="19">
        <v>3</v>
      </c>
      <c r="AI564" s="19">
        <v>3</v>
      </c>
    </row>
    <row r="565" spans="1:35" ht="10.5" hidden="1" customHeight="1" x14ac:dyDescent="0.25">
      <c r="A565" s="5">
        <v>3144</v>
      </c>
      <c r="B565" s="5">
        <v>305012</v>
      </c>
      <c r="C565" s="5"/>
      <c r="D565" s="5" t="s">
        <v>1725</v>
      </c>
      <c r="E565" s="15"/>
      <c r="F565" s="16">
        <f>+IF('Copia de TABLA'!$E565 &lt;&gt; "", 1, 0)</f>
        <v>0</v>
      </c>
      <c r="G565" s="15"/>
      <c r="H565" s="16">
        <f>+IF('Copia de TABLA'!$G565 &lt;&gt; "", 1, 0)</f>
        <v>0</v>
      </c>
      <c r="I565" s="15"/>
      <c r="J565" s="16">
        <f>+IF('Copia de TABLA'!$I565 &lt;&gt; "", 1, 0)</f>
        <v>0</v>
      </c>
      <c r="K565" s="16">
        <f>+IF(AND('Copia de TABLA'!$F565=1,'Copia de TABLA'!$H565=1,'Copia de TABLA'!$J565=1), 1, 0)</f>
        <v>0</v>
      </c>
      <c r="L565" s="16"/>
      <c r="M565" s="5" t="s">
        <v>1726</v>
      </c>
      <c r="N565" s="5" t="s">
        <v>1727</v>
      </c>
      <c r="O565" s="17">
        <v>45230</v>
      </c>
      <c r="P565" s="5">
        <v>1</v>
      </c>
      <c r="Q565" s="5">
        <v>1</v>
      </c>
      <c r="R565" s="5">
        <v>1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1</v>
      </c>
      <c r="AG565" s="18">
        <v>495.73779999999999</v>
      </c>
      <c r="AH565" s="19">
        <v>3308</v>
      </c>
      <c r="AI565" s="19">
        <v>3818</v>
      </c>
    </row>
    <row r="566" spans="1:35" ht="10.5" hidden="1" customHeight="1" x14ac:dyDescent="0.25">
      <c r="A566" s="5">
        <v>1777</v>
      </c>
      <c r="B566" s="5">
        <v>305013</v>
      </c>
      <c r="C566" s="5"/>
      <c r="D566" s="5" t="s">
        <v>1728</v>
      </c>
      <c r="E566" s="15"/>
      <c r="F566" s="16">
        <f>+IF('Copia de TABLA'!$E566 &lt;&gt; "", 1, 0)</f>
        <v>0</v>
      </c>
      <c r="G566" s="15"/>
      <c r="H566" s="16">
        <f>+IF('Copia de TABLA'!$G566 &lt;&gt; "", 1, 0)</f>
        <v>0</v>
      </c>
      <c r="I566" s="15"/>
      <c r="J566" s="16">
        <f>+IF('Copia de TABLA'!$I566 &lt;&gt; "", 1, 0)</f>
        <v>0</v>
      </c>
      <c r="K566" s="16">
        <f>+IF(AND('Copia de TABLA'!$F566=1,'Copia de TABLA'!$H566=1,'Copia de TABLA'!$J566=1), 1, 0)</f>
        <v>0</v>
      </c>
      <c r="L566" s="16"/>
      <c r="M566" s="5" t="s">
        <v>1729</v>
      </c>
      <c r="N566" s="5" t="s">
        <v>1730</v>
      </c>
      <c r="O566" s="17">
        <v>45195</v>
      </c>
      <c r="P566" s="5">
        <v>1</v>
      </c>
      <c r="Q566" s="5">
        <v>1</v>
      </c>
      <c r="R566" s="5">
        <v>1</v>
      </c>
      <c r="S566" s="5">
        <v>1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1</v>
      </c>
      <c r="AG566" s="18">
        <v>6.5904999999999996</v>
      </c>
      <c r="AH566" s="19">
        <v>10</v>
      </c>
      <c r="AI566" s="19">
        <v>10</v>
      </c>
    </row>
    <row r="567" spans="1:35" ht="10.5" hidden="1" customHeight="1" x14ac:dyDescent="0.25">
      <c r="A567" s="5">
        <v>2529</v>
      </c>
      <c r="B567" s="5">
        <v>305014</v>
      </c>
      <c r="C567" s="5"/>
      <c r="D567" s="5" t="s">
        <v>1731</v>
      </c>
      <c r="E567" s="15"/>
      <c r="F567" s="16">
        <f>+IF('Copia de TABLA'!$E567 &lt;&gt; "", 1, 0)</f>
        <v>0</v>
      </c>
      <c r="G567" s="15"/>
      <c r="H567" s="16">
        <f>+IF('Copia de TABLA'!$G567 &lt;&gt; "", 1, 0)</f>
        <v>0</v>
      </c>
      <c r="I567" s="15"/>
      <c r="J567" s="16">
        <f>+IF('Copia de TABLA'!$I567 &lt;&gt; "", 1, 0)</f>
        <v>0</v>
      </c>
      <c r="K567" s="16">
        <f>+IF(AND('Copia de TABLA'!$F567=1,'Copia de TABLA'!$H567=1,'Copia de TABLA'!$J567=1), 1, 0)</f>
        <v>0</v>
      </c>
      <c r="L567" s="16"/>
      <c r="M567" s="5" t="s">
        <v>1732</v>
      </c>
      <c r="N567" s="5" t="s">
        <v>1733</v>
      </c>
      <c r="O567" s="17">
        <v>45224</v>
      </c>
      <c r="P567" s="5">
        <v>1</v>
      </c>
      <c r="Q567" s="5">
        <v>1</v>
      </c>
      <c r="R567" s="5">
        <v>1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18">
        <v>1.4794</v>
      </c>
      <c r="AH567" s="19">
        <v>39</v>
      </c>
      <c r="AI567" s="19">
        <v>40</v>
      </c>
    </row>
    <row r="568" spans="1:35" ht="10.5" customHeight="1" x14ac:dyDescent="0.25">
      <c r="A568" s="5">
        <v>284</v>
      </c>
      <c r="B568" s="5">
        <v>305018</v>
      </c>
      <c r="C568" s="5"/>
      <c r="D568" s="5" t="s">
        <v>1734</v>
      </c>
      <c r="E568" s="15" t="s">
        <v>2</v>
      </c>
      <c r="F568" s="16">
        <f>+IF('Copia de TABLA'!$E568 &lt;&gt; "", 1, 0)</f>
        <v>1</v>
      </c>
      <c r="G568" s="15" t="s">
        <v>84</v>
      </c>
      <c r="H568" s="16">
        <f>+IF('Copia de TABLA'!$G568 &lt;&gt; "", 1, 0)</f>
        <v>1</v>
      </c>
      <c r="I568" s="15" t="s">
        <v>1735</v>
      </c>
      <c r="J568" s="16">
        <f>+IF('Copia de TABLA'!$I568 &lt;&gt; "", 1, 0)</f>
        <v>1</v>
      </c>
      <c r="K568" s="16">
        <f>+IF(AND('Copia de TABLA'!$F568=1,'Copia de TABLA'!$H568=1,'Copia de TABLA'!$J568=1), 1, 0)</f>
        <v>1</v>
      </c>
      <c r="L568" s="16">
        <v>1</v>
      </c>
      <c r="M568" s="5" t="s">
        <v>1736</v>
      </c>
      <c r="N568" s="5" t="s">
        <v>1737</v>
      </c>
      <c r="O568" s="17">
        <v>44932</v>
      </c>
      <c r="P568" s="5">
        <v>1</v>
      </c>
      <c r="Q568" s="5">
        <v>1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</v>
      </c>
      <c r="AG568" s="18">
        <v>1.5337000000000001</v>
      </c>
      <c r="AH568" s="19">
        <v>2</v>
      </c>
      <c r="AI568" s="19">
        <v>2</v>
      </c>
    </row>
    <row r="569" spans="1:35" ht="10.5" hidden="1" customHeight="1" x14ac:dyDescent="0.25">
      <c r="A569" s="5">
        <v>3145</v>
      </c>
      <c r="B569" s="5">
        <v>305019</v>
      </c>
      <c r="C569" s="5"/>
      <c r="D569" s="5" t="s">
        <v>1738</v>
      </c>
      <c r="E569" s="15"/>
      <c r="F569" s="16">
        <f>+IF('Copia de TABLA'!$E569 &lt;&gt; "", 1, 0)</f>
        <v>0</v>
      </c>
      <c r="G569" s="15"/>
      <c r="H569" s="16">
        <f>+IF('Copia de TABLA'!$G569 &lt;&gt; "", 1, 0)</f>
        <v>0</v>
      </c>
      <c r="I569" s="15"/>
      <c r="J569" s="16">
        <f>+IF('Copia de TABLA'!$I569 &lt;&gt; "", 1, 0)</f>
        <v>0</v>
      </c>
      <c r="K569" s="16">
        <f>+IF(AND('Copia de TABLA'!$F569=1,'Copia de TABLA'!$H569=1,'Copia de TABLA'!$J569=1), 1, 0)</f>
        <v>0</v>
      </c>
      <c r="L569" s="16"/>
      <c r="M569" s="5" t="s">
        <v>1739</v>
      </c>
      <c r="N569" s="5" t="s">
        <v>1740</v>
      </c>
      <c r="O569" s="17">
        <v>45230</v>
      </c>
      <c r="P569" s="5">
        <v>1</v>
      </c>
      <c r="Q569" s="5">
        <v>1</v>
      </c>
      <c r="R569" s="5">
        <v>1</v>
      </c>
      <c r="S569" s="5">
        <v>1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1</v>
      </c>
      <c r="AG569" s="18">
        <v>50.2224</v>
      </c>
      <c r="AH569" s="19">
        <v>1352</v>
      </c>
      <c r="AI569" s="19">
        <v>1412</v>
      </c>
    </row>
    <row r="570" spans="1:35" ht="10.5" hidden="1" customHeight="1" x14ac:dyDescent="0.25">
      <c r="A570" s="5">
        <v>3146</v>
      </c>
      <c r="B570" s="5">
        <v>305020</v>
      </c>
      <c r="C570" s="5"/>
      <c r="D570" s="5" t="s">
        <v>1741</v>
      </c>
      <c r="E570" s="15"/>
      <c r="F570" s="16">
        <f>+IF('Copia de TABLA'!$E570 &lt;&gt; "", 1, 0)</f>
        <v>0</v>
      </c>
      <c r="G570" s="15"/>
      <c r="H570" s="16">
        <f>+IF('Copia de TABLA'!$G570 &lt;&gt; "", 1, 0)</f>
        <v>0</v>
      </c>
      <c r="I570" s="15"/>
      <c r="J570" s="16">
        <f>+IF('Copia de TABLA'!$I570 &lt;&gt; "", 1, 0)</f>
        <v>0</v>
      </c>
      <c r="K570" s="16">
        <f>+IF(AND('Copia de TABLA'!$F570=1,'Copia de TABLA'!$H570=1,'Copia de TABLA'!$J570=1), 1, 0)</f>
        <v>0</v>
      </c>
      <c r="L570" s="16"/>
      <c r="M570" s="5" t="s">
        <v>1742</v>
      </c>
      <c r="N570" s="5" t="s">
        <v>1743</v>
      </c>
      <c r="O570" s="17">
        <v>45230</v>
      </c>
      <c r="P570" s="5">
        <v>1</v>
      </c>
      <c r="Q570" s="5">
        <v>1</v>
      </c>
      <c r="R570" s="5">
        <v>1</v>
      </c>
      <c r="S570" s="5">
        <v>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1</v>
      </c>
      <c r="AG570" s="18">
        <v>343.15170000000001</v>
      </c>
      <c r="AH570" s="19">
        <v>5624</v>
      </c>
      <c r="AI570" s="19">
        <v>5925</v>
      </c>
    </row>
    <row r="571" spans="1:35" ht="10.5" hidden="1" customHeight="1" x14ac:dyDescent="0.25">
      <c r="A571" s="5">
        <v>2530</v>
      </c>
      <c r="B571" s="5">
        <v>305021</v>
      </c>
      <c r="C571" s="5"/>
      <c r="D571" s="5" t="s">
        <v>1744</v>
      </c>
      <c r="E571" s="15"/>
      <c r="F571" s="16">
        <f>+IF('Copia de TABLA'!$E571 &lt;&gt; "", 1, 0)</f>
        <v>0</v>
      </c>
      <c r="G571" s="15"/>
      <c r="H571" s="16">
        <f>+IF('Copia de TABLA'!$G571 &lt;&gt; "", 1, 0)</f>
        <v>0</v>
      </c>
      <c r="I571" s="15"/>
      <c r="J571" s="16">
        <f>+IF('Copia de TABLA'!$I571 &lt;&gt; "", 1, 0)</f>
        <v>0</v>
      </c>
      <c r="K571" s="16">
        <f>+IF(AND('Copia de TABLA'!$F571=1,'Copia de TABLA'!$H571=1,'Copia de TABLA'!$J571=1), 1, 0)</f>
        <v>0</v>
      </c>
      <c r="L571" s="16"/>
      <c r="M571" s="5" t="s">
        <v>1745</v>
      </c>
      <c r="N571" s="5" t="s">
        <v>1746</v>
      </c>
      <c r="O571" s="17">
        <v>45224</v>
      </c>
      <c r="P571" s="5">
        <v>1</v>
      </c>
      <c r="Q571" s="5">
        <v>1</v>
      </c>
      <c r="R571" s="5">
        <v>1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</v>
      </c>
      <c r="AG571" s="18">
        <v>5.5590999999999999</v>
      </c>
      <c r="AH571" s="19">
        <v>11</v>
      </c>
      <c r="AI571" s="19">
        <v>11</v>
      </c>
    </row>
    <row r="572" spans="1:35" ht="10.5" hidden="1" customHeight="1" x14ac:dyDescent="0.25">
      <c r="A572" s="5">
        <v>935</v>
      </c>
      <c r="B572" s="5">
        <v>305022</v>
      </c>
      <c r="C572" s="5"/>
      <c r="D572" s="5" t="s">
        <v>1747</v>
      </c>
      <c r="E572" s="15"/>
      <c r="F572" s="16">
        <f>+IF('Copia de TABLA'!$E572 &lt;&gt; "", 1, 0)</f>
        <v>0</v>
      </c>
      <c r="G572" s="15"/>
      <c r="H572" s="16">
        <f>+IF('Copia de TABLA'!$G572 &lt;&gt; "", 1, 0)</f>
        <v>0</v>
      </c>
      <c r="I572" s="15"/>
      <c r="J572" s="16">
        <f>+IF('Copia de TABLA'!$I572 &lt;&gt; "", 1, 0)</f>
        <v>0</v>
      </c>
      <c r="K572" s="16">
        <f>+IF(AND('Copia de TABLA'!$F572=1,'Copia de TABLA'!$H572=1,'Copia de TABLA'!$J572=1), 1, 0)</f>
        <v>0</v>
      </c>
      <c r="L572" s="16"/>
      <c r="M572" s="5" t="s">
        <v>1748</v>
      </c>
      <c r="N572" s="5" t="s">
        <v>1749</v>
      </c>
      <c r="O572" s="17">
        <v>45104</v>
      </c>
      <c r="P572" s="5">
        <v>1</v>
      </c>
      <c r="Q572" s="5">
        <v>1</v>
      </c>
      <c r="R572" s="5">
        <v>0</v>
      </c>
      <c r="S572" s="5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1</v>
      </c>
      <c r="AG572" s="18">
        <v>33.997199999999999</v>
      </c>
      <c r="AH572" s="19">
        <v>13</v>
      </c>
      <c r="AI572" s="19">
        <v>16</v>
      </c>
    </row>
    <row r="573" spans="1:35" ht="10.5" customHeight="1" x14ac:dyDescent="0.25">
      <c r="A573" s="5">
        <v>1162</v>
      </c>
      <c r="B573" s="5">
        <v>305023</v>
      </c>
      <c r="C573" s="5"/>
      <c r="D573" s="5" t="s">
        <v>1750</v>
      </c>
      <c r="E573" s="15" t="s">
        <v>2</v>
      </c>
      <c r="F573" s="16">
        <f>+IF('Copia de TABLA'!$E573 &lt;&gt; "", 1, 0)</f>
        <v>1</v>
      </c>
      <c r="G573" s="15" t="s">
        <v>84</v>
      </c>
      <c r="H573" s="16">
        <f>+IF('Copia de TABLA'!$G573 &lt;&gt; "", 1, 0)</f>
        <v>1</v>
      </c>
      <c r="I573" s="15" t="s">
        <v>1735</v>
      </c>
      <c r="J573" s="16">
        <f>+IF('Copia de TABLA'!$I573 &lt;&gt; "", 1, 0)</f>
        <v>1</v>
      </c>
      <c r="K573" s="16">
        <f>+IF(AND('Copia de TABLA'!$F573=1,'Copia de TABLA'!$H573=1,'Copia de TABLA'!$J573=1), 1, 0)</f>
        <v>1</v>
      </c>
      <c r="L573" s="16">
        <v>1</v>
      </c>
      <c r="M573" s="5" t="s">
        <v>1751</v>
      </c>
      <c r="N573" s="5" t="s">
        <v>1752</v>
      </c>
      <c r="O573" s="17">
        <v>45132</v>
      </c>
      <c r="P573" s="5">
        <v>1</v>
      </c>
      <c r="Q573" s="5">
        <v>1</v>
      </c>
      <c r="R573" s="5">
        <v>0</v>
      </c>
      <c r="S573" s="5">
        <v>1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1</v>
      </c>
      <c r="AG573" s="18">
        <v>0.60329999999999995</v>
      </c>
      <c r="AH573" s="19">
        <v>2</v>
      </c>
      <c r="AI573" s="19">
        <v>2</v>
      </c>
    </row>
    <row r="574" spans="1:35" ht="10.5" customHeight="1" x14ac:dyDescent="0.25">
      <c r="A574" s="5">
        <v>800</v>
      </c>
      <c r="B574" s="5">
        <v>305024</v>
      </c>
      <c r="C574" s="5"/>
      <c r="D574" s="5" t="s">
        <v>1753</v>
      </c>
      <c r="E574" s="15" t="s">
        <v>2</v>
      </c>
      <c r="F574" s="16">
        <f>+IF('Copia de TABLA'!$E574 &lt;&gt; "", 1, 0)</f>
        <v>1</v>
      </c>
      <c r="G574" s="15" t="s">
        <v>84</v>
      </c>
      <c r="H574" s="16">
        <f>+IF('Copia de TABLA'!$G574 &lt;&gt; "", 1, 0)</f>
        <v>1</v>
      </c>
      <c r="I574" s="15" t="s">
        <v>1735</v>
      </c>
      <c r="J574" s="16">
        <f>+IF('Copia de TABLA'!$I574 &lt;&gt; "", 1, 0)</f>
        <v>1</v>
      </c>
      <c r="K574" s="16">
        <f>+IF(AND('Copia de TABLA'!$F574=1,'Copia de TABLA'!$H574=1,'Copia de TABLA'!$J574=1), 1, 0)</f>
        <v>1</v>
      </c>
      <c r="L574" s="16">
        <v>1</v>
      </c>
      <c r="M574" s="5" t="s">
        <v>1754</v>
      </c>
      <c r="N574" s="5" t="s">
        <v>1755</v>
      </c>
      <c r="O574" s="17">
        <v>45083</v>
      </c>
      <c r="P574" s="5">
        <v>1</v>
      </c>
      <c r="Q574" s="5">
        <v>1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1</v>
      </c>
      <c r="AG574" s="18">
        <v>2.0344000000000002</v>
      </c>
      <c r="AH574" s="19">
        <v>2</v>
      </c>
      <c r="AI574" s="19">
        <v>2</v>
      </c>
    </row>
    <row r="575" spans="1:35" ht="10.5" customHeight="1" x14ac:dyDescent="0.25">
      <c r="A575" s="5">
        <v>3147</v>
      </c>
      <c r="B575" s="5">
        <v>305025</v>
      </c>
      <c r="C575" s="5"/>
      <c r="D575" s="5" t="s">
        <v>1756</v>
      </c>
      <c r="E575" s="15" t="s">
        <v>2</v>
      </c>
      <c r="F575" s="16">
        <f>+IF('Copia de TABLA'!$E575 &lt;&gt; "", 1, 0)</f>
        <v>1</v>
      </c>
      <c r="G575" s="15" t="s">
        <v>84</v>
      </c>
      <c r="H575" s="16">
        <f>+IF('Copia de TABLA'!$G575 &lt;&gt; "", 1, 0)</f>
        <v>1</v>
      </c>
      <c r="I575" s="15" t="s">
        <v>1735</v>
      </c>
      <c r="J575" s="16">
        <f>+IF('Copia de TABLA'!$I575 &lt;&gt; "", 1, 0)</f>
        <v>1</v>
      </c>
      <c r="K575" s="16">
        <f>+IF(AND('Copia de TABLA'!$F575=1,'Copia de TABLA'!$H575=1,'Copia de TABLA'!$J575=1), 1, 0)</f>
        <v>1</v>
      </c>
      <c r="L575" s="16">
        <v>1</v>
      </c>
      <c r="M575" s="5" t="s">
        <v>1757</v>
      </c>
      <c r="N575" s="5" t="s">
        <v>1758</v>
      </c>
      <c r="O575" s="17">
        <v>45230</v>
      </c>
      <c r="P575" s="5">
        <v>1</v>
      </c>
      <c r="Q575" s="5">
        <v>1</v>
      </c>
      <c r="R575" s="5">
        <v>1</v>
      </c>
      <c r="S575" s="5">
        <v>1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1</v>
      </c>
      <c r="AG575" s="18">
        <v>130.59690000000001</v>
      </c>
      <c r="AH575" s="19">
        <v>112</v>
      </c>
      <c r="AI575" s="19">
        <v>151</v>
      </c>
    </row>
    <row r="576" spans="1:35" ht="10.5" customHeight="1" x14ac:dyDescent="0.25">
      <c r="A576" s="5">
        <v>2615</v>
      </c>
      <c r="B576" s="5">
        <v>305026</v>
      </c>
      <c r="C576" s="5"/>
      <c r="D576" s="5" t="s">
        <v>1759</v>
      </c>
      <c r="E576" s="15" t="s">
        <v>2</v>
      </c>
      <c r="F576" s="16">
        <f>+IF('Copia de TABLA'!$E576 &lt;&gt; "", 1, 0)</f>
        <v>1</v>
      </c>
      <c r="G576" s="15" t="s">
        <v>84</v>
      </c>
      <c r="H576" s="16">
        <f>+IF('Copia de TABLA'!$G576 &lt;&gt; "", 1, 0)</f>
        <v>1</v>
      </c>
      <c r="I576" s="15" t="s">
        <v>1735</v>
      </c>
      <c r="J576" s="16">
        <f>+IF('Copia de TABLA'!$I576 &lt;&gt; "", 1, 0)</f>
        <v>1</v>
      </c>
      <c r="K576" s="16">
        <f>+IF(AND('Copia de TABLA'!$F576=1,'Copia de TABLA'!$H576=1,'Copia de TABLA'!$J576=1), 1, 0)</f>
        <v>1</v>
      </c>
      <c r="L576" s="16">
        <v>1</v>
      </c>
      <c r="M576" s="5" t="s">
        <v>1760</v>
      </c>
      <c r="N576" s="5" t="s">
        <v>1761</v>
      </c>
      <c r="O576" s="17">
        <v>45225</v>
      </c>
      <c r="P576" s="5">
        <v>1</v>
      </c>
      <c r="Q576" s="5">
        <v>1</v>
      </c>
      <c r="R576" s="5">
        <v>1</v>
      </c>
      <c r="S576" s="5">
        <v>1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1</v>
      </c>
      <c r="AG576" s="18">
        <v>21.360499999999998</v>
      </c>
      <c r="AH576" s="19">
        <v>282</v>
      </c>
      <c r="AI576" s="19">
        <v>293</v>
      </c>
    </row>
    <row r="577" spans="1:35" ht="10.5" customHeight="1" x14ac:dyDescent="0.25">
      <c r="A577" s="5">
        <v>3148</v>
      </c>
      <c r="B577" s="5">
        <v>305027</v>
      </c>
      <c r="C577" s="5"/>
      <c r="D577" s="5" t="s">
        <v>1762</v>
      </c>
      <c r="E577" s="15" t="s">
        <v>2</v>
      </c>
      <c r="F577" s="16">
        <f>+IF('Copia de TABLA'!$E577 &lt;&gt; "", 1, 0)</f>
        <v>1</v>
      </c>
      <c r="G577" s="15" t="s">
        <v>84</v>
      </c>
      <c r="H577" s="16">
        <f>+IF('Copia de TABLA'!$G577 &lt;&gt; "", 1, 0)</f>
        <v>1</v>
      </c>
      <c r="I577" s="15" t="s">
        <v>1735</v>
      </c>
      <c r="J577" s="16">
        <f>+IF('Copia de TABLA'!$I577 &lt;&gt; "", 1, 0)</f>
        <v>1</v>
      </c>
      <c r="K577" s="16">
        <f>+IF(AND('Copia de TABLA'!$F577=1,'Copia de TABLA'!$H577=1,'Copia de TABLA'!$J577=1), 1, 0)</f>
        <v>1</v>
      </c>
      <c r="L577" s="16">
        <v>1</v>
      </c>
      <c r="M577" s="5" t="s">
        <v>1763</v>
      </c>
      <c r="N577" s="5" t="s">
        <v>1764</v>
      </c>
      <c r="O577" s="17">
        <v>45230</v>
      </c>
      <c r="P577" s="5">
        <v>1</v>
      </c>
      <c r="Q577" s="5">
        <v>1</v>
      </c>
      <c r="R577" s="5">
        <v>1</v>
      </c>
      <c r="S577" s="5">
        <v>1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</v>
      </c>
      <c r="AG577" s="18">
        <v>891.24389999999903</v>
      </c>
      <c r="AH577" s="19">
        <v>5651</v>
      </c>
      <c r="AI577" s="19">
        <v>6117</v>
      </c>
    </row>
    <row r="578" spans="1:35" ht="10.5" customHeight="1" x14ac:dyDescent="0.25">
      <c r="A578" s="5">
        <v>3149</v>
      </c>
      <c r="B578" s="5">
        <v>305028</v>
      </c>
      <c r="C578" s="5"/>
      <c r="D578" s="5" t="s">
        <v>1765</v>
      </c>
      <c r="E578" s="15" t="s">
        <v>2</v>
      </c>
      <c r="F578" s="16">
        <f>+IF('Copia de TABLA'!$E578 &lt;&gt; "", 1, 0)</f>
        <v>1</v>
      </c>
      <c r="G578" s="15" t="s">
        <v>84</v>
      </c>
      <c r="H578" s="16">
        <f>+IF('Copia de TABLA'!$G578 &lt;&gt; "", 1, 0)</f>
        <v>1</v>
      </c>
      <c r="I578" s="15" t="s">
        <v>1735</v>
      </c>
      <c r="J578" s="16">
        <f>+IF('Copia de TABLA'!$I578 &lt;&gt; "", 1, 0)</f>
        <v>1</v>
      </c>
      <c r="K578" s="16">
        <f>+IF(AND('Copia de TABLA'!$F578=1,'Copia de TABLA'!$H578=1,'Copia de TABLA'!$J578=1), 1, 0)</f>
        <v>1</v>
      </c>
      <c r="L578" s="16">
        <v>1</v>
      </c>
      <c r="M578" s="5" t="s">
        <v>1766</v>
      </c>
      <c r="N578" s="5" t="s">
        <v>1767</v>
      </c>
      <c r="O578" s="17">
        <v>45230</v>
      </c>
      <c r="P578" s="5">
        <v>1</v>
      </c>
      <c r="Q578" s="5">
        <v>1</v>
      </c>
      <c r="R578" s="5">
        <v>1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1</v>
      </c>
      <c r="AG578" s="18">
        <v>412.27010000000001</v>
      </c>
      <c r="AH578" s="19">
        <v>4789</v>
      </c>
      <c r="AI578" s="19">
        <v>4959</v>
      </c>
    </row>
    <row r="579" spans="1:35" ht="10.5" customHeight="1" x14ac:dyDescent="0.25">
      <c r="A579" s="5">
        <v>3150</v>
      </c>
      <c r="B579" s="5">
        <v>305029</v>
      </c>
      <c r="C579" s="5"/>
      <c r="D579" s="5" t="s">
        <v>1768</v>
      </c>
      <c r="E579" s="15" t="s">
        <v>2</v>
      </c>
      <c r="F579" s="16">
        <f>+IF('Copia de TABLA'!$E579 &lt;&gt; "", 1, 0)</f>
        <v>1</v>
      </c>
      <c r="G579" s="15" t="s">
        <v>84</v>
      </c>
      <c r="H579" s="16">
        <f>+IF('Copia de TABLA'!$G579 &lt;&gt; "", 1, 0)</f>
        <v>1</v>
      </c>
      <c r="I579" s="15" t="s">
        <v>1735</v>
      </c>
      <c r="J579" s="16">
        <f>+IF('Copia de TABLA'!$I579 &lt;&gt; "", 1, 0)</f>
        <v>1</v>
      </c>
      <c r="K579" s="16">
        <f>+IF(AND('Copia de TABLA'!$F579=1,'Copia de TABLA'!$H579=1,'Copia de TABLA'!$J579=1), 1, 0)</f>
        <v>1</v>
      </c>
      <c r="L579" s="16">
        <v>1</v>
      </c>
      <c r="M579" s="5" t="s">
        <v>1769</v>
      </c>
      <c r="N579" s="5" t="s">
        <v>1770</v>
      </c>
      <c r="O579" s="17">
        <v>45230</v>
      </c>
      <c r="P579" s="5">
        <v>1</v>
      </c>
      <c r="Q579" s="5">
        <v>1</v>
      </c>
      <c r="R579" s="5">
        <v>1</v>
      </c>
      <c r="S579" s="5">
        <v>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18">
        <v>1074.7632000000001</v>
      </c>
      <c r="AH579" s="19">
        <v>1666</v>
      </c>
      <c r="AI579" s="19">
        <v>1894</v>
      </c>
    </row>
    <row r="580" spans="1:35" ht="10.5" customHeight="1" x14ac:dyDescent="0.25">
      <c r="A580" s="5">
        <v>3151</v>
      </c>
      <c r="B580" s="5">
        <v>305030</v>
      </c>
      <c r="C580" s="5" t="s">
        <v>1771</v>
      </c>
      <c r="D580" s="5" t="s">
        <v>1772</v>
      </c>
      <c r="E580" s="15" t="s">
        <v>2</v>
      </c>
      <c r="F580" s="16">
        <f>+IF('Copia de TABLA'!$E580 &lt;&gt; "", 1, 0)</f>
        <v>1</v>
      </c>
      <c r="G580" s="15" t="s">
        <v>84</v>
      </c>
      <c r="H580" s="16">
        <f>+IF('Copia de TABLA'!$G580 &lt;&gt; "", 1, 0)</f>
        <v>1</v>
      </c>
      <c r="I580" s="15" t="s">
        <v>1773</v>
      </c>
      <c r="J580" s="16">
        <f>+IF('Copia de TABLA'!$I580 &lt;&gt; "", 1, 0)</f>
        <v>1</v>
      </c>
      <c r="K580" s="16">
        <f>+IF(AND('Copia de TABLA'!$F580=1,'Copia de TABLA'!$H580=1,'Copia de TABLA'!$J580=1), 1, 0)</f>
        <v>1</v>
      </c>
      <c r="L580" s="16">
        <v>1</v>
      </c>
      <c r="M580" s="5" t="s">
        <v>1771</v>
      </c>
      <c r="N580" s="5" t="s">
        <v>1774</v>
      </c>
      <c r="O580" s="17">
        <v>45230</v>
      </c>
      <c r="P580" s="5">
        <v>1</v>
      </c>
      <c r="Q580" s="5">
        <v>1</v>
      </c>
      <c r="R580" s="5">
        <v>1</v>
      </c>
      <c r="S580" s="5">
        <v>1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</v>
      </c>
      <c r="AG580" s="18">
        <v>44.200099999999999</v>
      </c>
      <c r="AH580" s="19">
        <v>288</v>
      </c>
      <c r="AI580" s="19">
        <v>310</v>
      </c>
    </row>
    <row r="581" spans="1:35" ht="10.5" customHeight="1" x14ac:dyDescent="0.25">
      <c r="A581" s="5">
        <v>3152</v>
      </c>
      <c r="B581" s="5">
        <v>305031</v>
      </c>
      <c r="C581" s="5"/>
      <c r="D581" s="5" t="s">
        <v>1775</v>
      </c>
      <c r="E581" s="15" t="s">
        <v>2</v>
      </c>
      <c r="F581" s="16">
        <f>+IF('Copia de TABLA'!$E581 &lt;&gt; "", 1, 0)</f>
        <v>1</v>
      </c>
      <c r="G581" s="15" t="s">
        <v>84</v>
      </c>
      <c r="H581" s="16">
        <f>+IF('Copia de TABLA'!$G581 &lt;&gt; "", 1, 0)</f>
        <v>1</v>
      </c>
      <c r="I581" s="15" t="s">
        <v>1773</v>
      </c>
      <c r="J581" s="16">
        <f>+IF('Copia de TABLA'!$I581 &lt;&gt; "", 1, 0)</f>
        <v>1</v>
      </c>
      <c r="K581" s="16">
        <f>+IF(AND('Copia de TABLA'!$F581=1,'Copia de TABLA'!$H581=1,'Copia de TABLA'!$J581=1), 1, 0)</f>
        <v>1</v>
      </c>
      <c r="L581" s="16">
        <v>1</v>
      </c>
      <c r="M581" s="5" t="s">
        <v>1776</v>
      </c>
      <c r="N581" s="5" t="s">
        <v>1777</v>
      </c>
      <c r="O581" s="17">
        <v>45230</v>
      </c>
      <c r="P581" s="5">
        <v>1</v>
      </c>
      <c r="Q581" s="5">
        <v>1</v>
      </c>
      <c r="R581" s="5">
        <v>1</v>
      </c>
      <c r="S581" s="5">
        <v>1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</v>
      </c>
      <c r="AG581" s="18">
        <v>2950.2124999999801</v>
      </c>
      <c r="AH581" s="19">
        <v>27444</v>
      </c>
      <c r="AI581" s="19">
        <v>32430</v>
      </c>
    </row>
    <row r="582" spans="1:35" ht="10.5" hidden="1" customHeight="1" x14ac:dyDescent="0.25">
      <c r="A582" s="5">
        <v>1673</v>
      </c>
      <c r="B582" s="5">
        <v>305032</v>
      </c>
      <c r="C582" s="5"/>
      <c r="D582" s="5" t="s">
        <v>1778</v>
      </c>
      <c r="E582" s="15"/>
      <c r="F582" s="16">
        <f>+IF('Copia de TABLA'!$E582 &lt;&gt; "", 1, 0)</f>
        <v>0</v>
      </c>
      <c r="G582" s="15"/>
      <c r="H582" s="16">
        <f>+IF('Copia de TABLA'!$G582 &lt;&gt; "", 1, 0)</f>
        <v>0</v>
      </c>
      <c r="I582" s="15"/>
      <c r="J582" s="16">
        <f>+IF('Copia de TABLA'!$I582 &lt;&gt; "", 1, 0)</f>
        <v>0</v>
      </c>
      <c r="K582" s="16">
        <f>+IF(AND('Copia de TABLA'!$F582=1,'Copia de TABLA'!$H582=1,'Copia de TABLA'!$J582=1), 1, 0)</f>
        <v>0</v>
      </c>
      <c r="L582" s="16"/>
      <c r="M582" s="5" t="s">
        <v>1779</v>
      </c>
      <c r="N582" s="5" t="s">
        <v>1780</v>
      </c>
      <c r="O582" s="17">
        <v>45188</v>
      </c>
      <c r="P582" s="5">
        <v>1</v>
      </c>
      <c r="Q582" s="5">
        <v>1</v>
      </c>
      <c r="R582" s="5">
        <v>0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</v>
      </c>
      <c r="AG582" s="18">
        <v>1.6144000000000001</v>
      </c>
      <c r="AH582" s="19">
        <v>2</v>
      </c>
      <c r="AI582" s="19">
        <v>2</v>
      </c>
    </row>
    <row r="583" spans="1:35" ht="10.5" hidden="1" customHeight="1" x14ac:dyDescent="0.25">
      <c r="A583" s="5">
        <v>1342</v>
      </c>
      <c r="B583" s="5">
        <v>305035</v>
      </c>
      <c r="C583" s="5"/>
      <c r="D583" s="5" t="s">
        <v>1781</v>
      </c>
      <c r="E583" s="15"/>
      <c r="F583" s="16">
        <f>+IF('Copia de TABLA'!$E583 &lt;&gt; "", 1, 0)</f>
        <v>0</v>
      </c>
      <c r="G583" s="15"/>
      <c r="H583" s="16">
        <f>+IF('Copia de TABLA'!$G583 &lt;&gt; "", 1, 0)</f>
        <v>0</v>
      </c>
      <c r="I583" s="15"/>
      <c r="J583" s="16">
        <f>+IF('Copia de TABLA'!$I583 &lt;&gt; "", 1, 0)</f>
        <v>0</v>
      </c>
      <c r="K583" s="16">
        <f>+IF(AND('Copia de TABLA'!$F583=1,'Copia de TABLA'!$H583=1,'Copia de TABLA'!$J583=1), 1, 0)</f>
        <v>0</v>
      </c>
      <c r="L583" s="16"/>
      <c r="M583" s="5" t="s">
        <v>1782</v>
      </c>
      <c r="N583" s="5" t="s">
        <v>1783</v>
      </c>
      <c r="O583" s="17">
        <v>45156</v>
      </c>
      <c r="P583" s="5">
        <v>1</v>
      </c>
      <c r="Q583" s="5">
        <v>1</v>
      </c>
      <c r="R583" s="5">
        <v>1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</v>
      </c>
      <c r="AG583" s="18">
        <v>0.56950000000000001</v>
      </c>
      <c r="AH583" s="19">
        <v>10</v>
      </c>
      <c r="AI583" s="19">
        <v>10</v>
      </c>
    </row>
    <row r="584" spans="1:35" ht="10.5" hidden="1" customHeight="1" x14ac:dyDescent="0.25">
      <c r="A584" s="5">
        <v>920</v>
      </c>
      <c r="B584" s="5">
        <v>305037</v>
      </c>
      <c r="C584" s="5"/>
      <c r="D584" s="5" t="s">
        <v>1784</v>
      </c>
      <c r="E584" s="15"/>
      <c r="F584" s="16">
        <f>+IF('Copia de TABLA'!$E584 &lt;&gt; "", 1, 0)</f>
        <v>0</v>
      </c>
      <c r="G584" s="15"/>
      <c r="H584" s="16">
        <f>+IF('Copia de TABLA'!$G584 &lt;&gt; "", 1, 0)</f>
        <v>0</v>
      </c>
      <c r="I584" s="15"/>
      <c r="J584" s="16">
        <f>+IF('Copia de TABLA'!$I584 &lt;&gt; "", 1, 0)</f>
        <v>0</v>
      </c>
      <c r="K584" s="16">
        <f>+IF(AND('Copia de TABLA'!$F584=1,'Copia de TABLA'!$H584=1,'Copia de TABLA'!$J584=1), 1, 0)</f>
        <v>0</v>
      </c>
      <c r="L584" s="16"/>
      <c r="M584" s="5" t="s">
        <v>1785</v>
      </c>
      <c r="N584" s="5" t="s">
        <v>1786</v>
      </c>
      <c r="O584" s="17">
        <v>45100</v>
      </c>
      <c r="P584" s="5">
        <v>1</v>
      </c>
      <c r="Q584" s="5">
        <v>1</v>
      </c>
      <c r="R584" s="5">
        <v>0</v>
      </c>
      <c r="S584" s="5">
        <v>1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</v>
      </c>
      <c r="AG584" s="18">
        <v>1.1519999999999999</v>
      </c>
      <c r="AH584" s="19">
        <v>2</v>
      </c>
      <c r="AI584" s="19">
        <v>2</v>
      </c>
    </row>
    <row r="585" spans="1:35" ht="10.5" hidden="1" customHeight="1" x14ac:dyDescent="0.25">
      <c r="A585" s="5">
        <v>1256</v>
      </c>
      <c r="B585" s="5">
        <v>305041</v>
      </c>
      <c r="C585" s="5"/>
      <c r="D585" s="5" t="s">
        <v>1787</v>
      </c>
      <c r="E585" s="15"/>
      <c r="F585" s="16">
        <f>+IF('Copia de TABLA'!$E585 &lt;&gt; "", 1, 0)</f>
        <v>0</v>
      </c>
      <c r="G585" s="15"/>
      <c r="H585" s="16">
        <f>+IF('Copia de TABLA'!$G585 &lt;&gt; "", 1, 0)</f>
        <v>0</v>
      </c>
      <c r="I585" s="15"/>
      <c r="J585" s="16">
        <f>+IF('Copia de TABLA'!$I585 &lt;&gt; "", 1, 0)</f>
        <v>0</v>
      </c>
      <c r="K585" s="16">
        <f>+IF(AND('Copia de TABLA'!$F585=1,'Copia de TABLA'!$H585=1,'Copia de TABLA'!$J585=1), 1, 0)</f>
        <v>0</v>
      </c>
      <c r="L585" s="16"/>
      <c r="M585" s="5" t="s">
        <v>1788</v>
      </c>
      <c r="N585" s="5" t="s">
        <v>1789</v>
      </c>
      <c r="O585" s="17">
        <v>45145</v>
      </c>
      <c r="P585" s="5">
        <v>1</v>
      </c>
      <c r="Q585" s="5">
        <v>1</v>
      </c>
      <c r="R585" s="5">
        <v>1</v>
      </c>
      <c r="S585" s="5">
        <v>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1</v>
      </c>
      <c r="AG585" s="18">
        <v>4.6188000000000002</v>
      </c>
      <c r="AH585" s="19">
        <v>6</v>
      </c>
      <c r="AI585" s="19">
        <v>6</v>
      </c>
    </row>
    <row r="586" spans="1:35" ht="10.5" hidden="1" customHeight="1" x14ac:dyDescent="0.25">
      <c r="A586" s="5">
        <v>223</v>
      </c>
      <c r="B586" s="5">
        <v>305043</v>
      </c>
      <c r="C586" s="5"/>
      <c r="D586" s="5" t="s">
        <v>1790</v>
      </c>
      <c r="E586" s="15"/>
      <c r="F586" s="16">
        <f>+IF('Copia de TABLA'!$E586 &lt;&gt; "", 1, 0)</f>
        <v>0</v>
      </c>
      <c r="G586" s="15"/>
      <c r="H586" s="16">
        <f>+IF('Copia de TABLA'!$G586 &lt;&gt; "", 1, 0)</f>
        <v>0</v>
      </c>
      <c r="I586" s="15"/>
      <c r="J586" s="16">
        <f>+IF('Copia de TABLA'!$I586 &lt;&gt; "", 1, 0)</f>
        <v>0</v>
      </c>
      <c r="K586" s="16">
        <f>+IF(AND('Copia de TABLA'!$F586=1,'Copia de TABLA'!$H586=1,'Copia de TABLA'!$J586=1), 1, 0)</f>
        <v>0</v>
      </c>
      <c r="L586" s="16"/>
      <c r="M586" s="5" t="s">
        <v>1791</v>
      </c>
      <c r="N586" s="5" t="s">
        <v>1792</v>
      </c>
      <c r="O586" s="17">
        <v>44907</v>
      </c>
      <c r="P586" s="5">
        <v>1</v>
      </c>
      <c r="Q586" s="5">
        <v>1</v>
      </c>
      <c r="R586" s="5">
        <v>0</v>
      </c>
      <c r="S586" s="5">
        <v>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</v>
      </c>
      <c r="AG586" s="18">
        <v>0.1923</v>
      </c>
      <c r="AH586" s="19">
        <v>1</v>
      </c>
      <c r="AI586" s="19">
        <v>1</v>
      </c>
    </row>
    <row r="587" spans="1:35" ht="10.5" hidden="1" customHeight="1" x14ac:dyDescent="0.25">
      <c r="A587" s="5">
        <v>2531</v>
      </c>
      <c r="B587" s="5">
        <v>305044</v>
      </c>
      <c r="C587" s="5"/>
      <c r="D587" s="5" t="s">
        <v>1793</v>
      </c>
      <c r="E587" s="15"/>
      <c r="F587" s="16">
        <f>+IF('Copia de TABLA'!$E587 &lt;&gt; "", 1, 0)</f>
        <v>0</v>
      </c>
      <c r="G587" s="15"/>
      <c r="H587" s="16">
        <f>+IF('Copia de TABLA'!$G587 &lt;&gt; "", 1, 0)</f>
        <v>0</v>
      </c>
      <c r="I587" s="15"/>
      <c r="J587" s="16">
        <f>+IF('Copia de TABLA'!$I587 &lt;&gt; "", 1, 0)</f>
        <v>0</v>
      </c>
      <c r="K587" s="16">
        <f>+IF(AND('Copia de TABLA'!$F587=1,'Copia de TABLA'!$H587=1,'Copia de TABLA'!$J587=1), 1, 0)</f>
        <v>0</v>
      </c>
      <c r="L587" s="16"/>
      <c r="M587" s="5" t="s">
        <v>1794</v>
      </c>
      <c r="N587" s="5" t="s">
        <v>1795</v>
      </c>
      <c r="O587" s="17">
        <v>45224</v>
      </c>
      <c r="P587" s="5">
        <v>1</v>
      </c>
      <c r="Q587" s="5">
        <v>1</v>
      </c>
      <c r="R587" s="5">
        <v>1</v>
      </c>
      <c r="S587" s="5">
        <v>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</v>
      </c>
      <c r="AG587" s="18">
        <v>48.938699999999997</v>
      </c>
      <c r="AH587" s="19">
        <v>21</v>
      </c>
      <c r="AI587" s="19">
        <v>21</v>
      </c>
    </row>
    <row r="588" spans="1:35" ht="10.5" hidden="1" customHeight="1" x14ac:dyDescent="0.25">
      <c r="A588" s="5">
        <v>778</v>
      </c>
      <c r="B588" s="5">
        <v>305045</v>
      </c>
      <c r="C588" s="5"/>
      <c r="D588" s="5" t="s">
        <v>1796</v>
      </c>
      <c r="E588" s="15"/>
      <c r="F588" s="16">
        <f>+IF('Copia de TABLA'!$E588 &lt;&gt; "", 1, 0)</f>
        <v>0</v>
      </c>
      <c r="G588" s="15"/>
      <c r="H588" s="16">
        <f>+IF('Copia de TABLA'!$G588 &lt;&gt; "", 1, 0)</f>
        <v>0</v>
      </c>
      <c r="I588" s="15"/>
      <c r="J588" s="16">
        <f>+IF('Copia de TABLA'!$I588 &lt;&gt; "", 1, 0)</f>
        <v>0</v>
      </c>
      <c r="K588" s="16">
        <f>+IF(AND('Copia de TABLA'!$F588=1,'Copia de TABLA'!$H588=1,'Copia de TABLA'!$J588=1), 1, 0)</f>
        <v>0</v>
      </c>
      <c r="L588" s="16"/>
      <c r="M588" s="5" t="s">
        <v>1797</v>
      </c>
      <c r="N588" s="5" t="s">
        <v>1798</v>
      </c>
      <c r="O588" s="17">
        <v>45080</v>
      </c>
      <c r="P588" s="5">
        <v>1</v>
      </c>
      <c r="Q588" s="5">
        <v>1</v>
      </c>
      <c r="R588" s="5">
        <v>0</v>
      </c>
      <c r="S588" s="5">
        <v>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</v>
      </c>
      <c r="AG588" s="18">
        <v>0.94440000000000002</v>
      </c>
      <c r="AH588" s="19">
        <v>3</v>
      </c>
      <c r="AI588" s="19">
        <v>3</v>
      </c>
    </row>
    <row r="589" spans="1:35" ht="10.5" hidden="1" customHeight="1" x14ac:dyDescent="0.25">
      <c r="A589" s="5">
        <v>690</v>
      </c>
      <c r="B589" s="5">
        <v>305046</v>
      </c>
      <c r="C589" s="5"/>
      <c r="D589" s="5" t="s">
        <v>1799</v>
      </c>
      <c r="E589" s="15"/>
      <c r="F589" s="16">
        <f>+IF('Copia de TABLA'!$E589 &lt;&gt; "", 1, 0)</f>
        <v>0</v>
      </c>
      <c r="G589" s="15"/>
      <c r="H589" s="16">
        <f>+IF('Copia de TABLA'!$G589 &lt;&gt; "", 1, 0)</f>
        <v>0</v>
      </c>
      <c r="I589" s="15"/>
      <c r="J589" s="16">
        <f>+IF('Copia de TABLA'!$I589 &lt;&gt; "", 1, 0)</f>
        <v>0</v>
      </c>
      <c r="K589" s="16">
        <f>+IF(AND('Copia de TABLA'!$F589=1,'Copia de TABLA'!$H589=1,'Copia de TABLA'!$J589=1), 1, 0)</f>
        <v>0</v>
      </c>
      <c r="L589" s="16"/>
      <c r="M589" s="5" t="s">
        <v>1800</v>
      </c>
      <c r="N589" s="5" t="s">
        <v>1801</v>
      </c>
      <c r="O589" s="17">
        <v>45064</v>
      </c>
      <c r="P589" s="5">
        <v>1</v>
      </c>
      <c r="Q589" s="5">
        <v>1</v>
      </c>
      <c r="R589" s="5">
        <v>0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</v>
      </c>
      <c r="AG589" s="18">
        <v>1.5367</v>
      </c>
      <c r="AH589" s="19">
        <v>4</v>
      </c>
      <c r="AI589" s="19">
        <v>4</v>
      </c>
    </row>
    <row r="590" spans="1:35" ht="10.5" hidden="1" customHeight="1" x14ac:dyDescent="0.25">
      <c r="A590" s="5">
        <v>2003</v>
      </c>
      <c r="B590" s="5">
        <v>305047</v>
      </c>
      <c r="C590" s="5"/>
      <c r="D590" s="5" t="s">
        <v>1802</v>
      </c>
      <c r="E590" s="15"/>
      <c r="F590" s="16">
        <f>+IF('Copia de TABLA'!$E590 &lt;&gt; "", 1, 0)</f>
        <v>0</v>
      </c>
      <c r="G590" s="15"/>
      <c r="H590" s="16">
        <f>+IF('Copia de TABLA'!$G590 &lt;&gt; "", 1, 0)</f>
        <v>0</v>
      </c>
      <c r="I590" s="15"/>
      <c r="J590" s="16">
        <f>+IF('Copia de TABLA'!$I590 &lt;&gt; "", 1, 0)</f>
        <v>0</v>
      </c>
      <c r="K590" s="16">
        <f>+IF(AND('Copia de TABLA'!$F590=1,'Copia de TABLA'!$H590=1,'Copia de TABLA'!$J590=1), 1, 0)</f>
        <v>0</v>
      </c>
      <c r="L590" s="16"/>
      <c r="M590" s="5" t="s">
        <v>1803</v>
      </c>
      <c r="N590" s="5" t="s">
        <v>1804</v>
      </c>
      <c r="O590" s="17">
        <v>45206</v>
      </c>
      <c r="P590" s="5">
        <v>1</v>
      </c>
      <c r="Q590" s="5">
        <v>1</v>
      </c>
      <c r="R590" s="5">
        <v>1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</v>
      </c>
      <c r="AG590" s="18">
        <v>0.88419999999999999</v>
      </c>
      <c r="AH590" s="19">
        <v>3</v>
      </c>
      <c r="AI590" s="19">
        <v>3</v>
      </c>
    </row>
    <row r="591" spans="1:35" ht="10.5" hidden="1" customHeight="1" x14ac:dyDescent="0.25">
      <c r="A591" s="5">
        <v>2616</v>
      </c>
      <c r="B591" s="5">
        <v>305048</v>
      </c>
      <c r="C591" s="5"/>
      <c r="D591" s="5" t="s">
        <v>1805</v>
      </c>
      <c r="E591" s="15"/>
      <c r="F591" s="16">
        <f>+IF('Copia de TABLA'!$E591 &lt;&gt; "", 1, 0)</f>
        <v>0</v>
      </c>
      <c r="G591" s="15"/>
      <c r="H591" s="16">
        <f>+IF('Copia de TABLA'!$G591 &lt;&gt; "", 1, 0)</f>
        <v>0</v>
      </c>
      <c r="I591" s="15"/>
      <c r="J591" s="16">
        <f>+IF('Copia de TABLA'!$I591 &lt;&gt; "", 1, 0)</f>
        <v>0</v>
      </c>
      <c r="K591" s="16">
        <f>+IF(AND('Copia de TABLA'!$F591=1,'Copia de TABLA'!$H591=1,'Copia de TABLA'!$J591=1), 1, 0)</f>
        <v>0</v>
      </c>
      <c r="L591" s="16"/>
      <c r="M591" s="5" t="s">
        <v>1806</v>
      </c>
      <c r="N591" s="5" t="s">
        <v>1807</v>
      </c>
      <c r="O591" s="17">
        <v>45225</v>
      </c>
      <c r="P591" s="5">
        <v>1</v>
      </c>
      <c r="Q591" s="5">
        <v>1</v>
      </c>
      <c r="R591" s="5">
        <v>0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G591" s="18">
        <v>140.64859999999999</v>
      </c>
      <c r="AH591" s="19">
        <v>343</v>
      </c>
      <c r="AI591" s="19">
        <v>349</v>
      </c>
    </row>
    <row r="592" spans="1:35" ht="10.5" hidden="1" customHeight="1" x14ac:dyDescent="0.25">
      <c r="A592" s="5">
        <v>807</v>
      </c>
      <c r="B592" s="5">
        <v>305049</v>
      </c>
      <c r="C592" s="5"/>
      <c r="D592" s="5" t="s">
        <v>1808</v>
      </c>
      <c r="E592" s="15"/>
      <c r="F592" s="16">
        <f>+IF('Copia de TABLA'!$E592 &lt;&gt; "", 1, 0)</f>
        <v>0</v>
      </c>
      <c r="G592" s="15"/>
      <c r="H592" s="16">
        <f>+IF('Copia de TABLA'!$G592 &lt;&gt; "", 1, 0)</f>
        <v>0</v>
      </c>
      <c r="I592" s="15"/>
      <c r="J592" s="16">
        <f>+IF('Copia de TABLA'!$I592 &lt;&gt; "", 1, 0)</f>
        <v>0</v>
      </c>
      <c r="K592" s="16">
        <f>+IF(AND('Copia de TABLA'!$F592=1,'Copia de TABLA'!$H592=1,'Copia de TABLA'!$J592=1), 1, 0)</f>
        <v>0</v>
      </c>
      <c r="L592" s="16"/>
      <c r="M592" s="5" t="s">
        <v>1809</v>
      </c>
      <c r="N592" s="5" t="s">
        <v>1810</v>
      </c>
      <c r="O592" s="17">
        <v>45084</v>
      </c>
      <c r="P592" s="5">
        <v>1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1</v>
      </c>
      <c r="AG592" s="18">
        <v>1.4992000000000001</v>
      </c>
      <c r="AH592" s="19">
        <v>1</v>
      </c>
      <c r="AI592" s="19">
        <v>1</v>
      </c>
    </row>
    <row r="593" spans="1:35" ht="10.5" customHeight="1" x14ac:dyDescent="0.25">
      <c r="A593" s="5">
        <v>771</v>
      </c>
      <c r="B593" s="5">
        <v>305051</v>
      </c>
      <c r="C593" s="5"/>
      <c r="D593" s="5" t="s">
        <v>1811</v>
      </c>
      <c r="E593" s="15" t="s">
        <v>2</v>
      </c>
      <c r="F593" s="16">
        <f>+IF('Copia de TABLA'!$E593 &lt;&gt; "", 1, 0)</f>
        <v>1</v>
      </c>
      <c r="G593" s="15" t="s">
        <v>84</v>
      </c>
      <c r="H593" s="16">
        <f>+IF('Copia de TABLA'!$G593 &lt;&gt; "", 1, 0)</f>
        <v>1</v>
      </c>
      <c r="I593" s="15" t="s">
        <v>892</v>
      </c>
      <c r="J593" s="16">
        <f>+IF('Copia de TABLA'!$I593 &lt;&gt; "", 1, 0)</f>
        <v>1</v>
      </c>
      <c r="K593" s="16">
        <f>+IF(AND('Copia de TABLA'!$F593=1,'Copia de TABLA'!$H593=1,'Copia de TABLA'!$J593=1), 1, 0)</f>
        <v>1</v>
      </c>
      <c r="L593" s="16">
        <v>1</v>
      </c>
      <c r="M593" s="5" t="s">
        <v>1812</v>
      </c>
      <c r="N593" s="5" t="s">
        <v>1813</v>
      </c>
      <c r="O593" s="17">
        <v>45079</v>
      </c>
      <c r="P593" s="5">
        <v>1</v>
      </c>
      <c r="Q593" s="5">
        <v>1</v>
      </c>
      <c r="R593" s="5">
        <v>0</v>
      </c>
      <c r="S593" s="5">
        <v>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1</v>
      </c>
      <c r="AG593" s="18">
        <v>0.5665</v>
      </c>
      <c r="AH593" s="19">
        <v>3</v>
      </c>
      <c r="AI593" s="19">
        <v>3</v>
      </c>
    </row>
    <row r="594" spans="1:35" ht="10.5" customHeight="1" x14ac:dyDescent="0.25">
      <c r="A594" s="5">
        <v>1871</v>
      </c>
      <c r="B594" s="5">
        <v>305055</v>
      </c>
      <c r="C594" s="5"/>
      <c r="D594" s="5" t="s">
        <v>1814</v>
      </c>
      <c r="E594" s="15" t="s">
        <v>2</v>
      </c>
      <c r="F594" s="16">
        <f>+IF('Copia de TABLA'!$E594 &lt;&gt; "", 1, 0)</f>
        <v>1</v>
      </c>
      <c r="G594" s="15" t="s">
        <v>84</v>
      </c>
      <c r="H594" s="16">
        <f>+IF('Copia de TABLA'!$G594 &lt;&gt; "", 1, 0)</f>
        <v>1</v>
      </c>
      <c r="I594" s="15" t="s">
        <v>958</v>
      </c>
      <c r="J594" s="16">
        <f>+IF('Copia de TABLA'!$I594 &lt;&gt; "", 1, 0)</f>
        <v>1</v>
      </c>
      <c r="K594" s="16">
        <f>+IF(AND('Copia de TABLA'!$F594=1,'Copia de TABLA'!$H594=1,'Copia de TABLA'!$J594=1), 1, 0)</f>
        <v>1</v>
      </c>
      <c r="L594" s="16">
        <v>1</v>
      </c>
      <c r="M594" s="5" t="s">
        <v>1815</v>
      </c>
      <c r="N594" s="5" t="s">
        <v>1816</v>
      </c>
      <c r="O594" s="17">
        <v>45201</v>
      </c>
      <c r="P594" s="5">
        <v>1</v>
      </c>
      <c r="Q594" s="5">
        <v>1</v>
      </c>
      <c r="R594" s="5">
        <v>1</v>
      </c>
      <c r="S594" s="5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1</v>
      </c>
      <c r="AG594" s="18">
        <v>14.8195</v>
      </c>
      <c r="AH594" s="19">
        <v>15</v>
      </c>
      <c r="AI594" s="19">
        <v>15</v>
      </c>
    </row>
    <row r="595" spans="1:35" ht="10.5" hidden="1" customHeight="1" x14ac:dyDescent="0.25">
      <c r="A595" s="5">
        <v>1013</v>
      </c>
      <c r="B595" s="5">
        <v>305057</v>
      </c>
      <c r="C595" s="5"/>
      <c r="D595" s="5" t="s">
        <v>1817</v>
      </c>
      <c r="E595" s="15"/>
      <c r="F595" s="16">
        <f>+IF('Copia de TABLA'!$E595 &lt;&gt; "", 1, 0)</f>
        <v>0</v>
      </c>
      <c r="G595" s="15"/>
      <c r="H595" s="16">
        <f>+IF('Copia de TABLA'!$G595 &lt;&gt; "", 1, 0)</f>
        <v>0</v>
      </c>
      <c r="I595" s="15"/>
      <c r="J595" s="16">
        <f>+IF('Copia de TABLA'!$I595 &lt;&gt; "", 1, 0)</f>
        <v>0</v>
      </c>
      <c r="K595" s="16">
        <f>+IF(AND('Copia de TABLA'!$F595=1,'Copia de TABLA'!$H595=1,'Copia de TABLA'!$J595=1), 1, 0)</f>
        <v>0</v>
      </c>
      <c r="L595" s="16"/>
      <c r="M595" s="5" t="s">
        <v>1818</v>
      </c>
      <c r="N595" s="5" t="s">
        <v>1819</v>
      </c>
      <c r="O595" s="17">
        <v>45113</v>
      </c>
      <c r="P595" s="5">
        <v>1</v>
      </c>
      <c r="Q595" s="5">
        <v>1</v>
      </c>
      <c r="R595" s="5">
        <v>0</v>
      </c>
      <c r="S595" s="5">
        <v>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1</v>
      </c>
      <c r="AG595" s="18">
        <v>0.52580000000000005</v>
      </c>
      <c r="AH595" s="19">
        <v>2</v>
      </c>
      <c r="AI595" s="19">
        <v>2</v>
      </c>
    </row>
    <row r="596" spans="1:35" ht="10.5" hidden="1" customHeight="1" x14ac:dyDescent="0.25">
      <c r="A596" s="5">
        <v>521</v>
      </c>
      <c r="B596" s="5">
        <v>305058</v>
      </c>
      <c r="C596" s="5"/>
      <c r="D596" s="5" t="s">
        <v>1820</v>
      </c>
      <c r="E596" s="15"/>
      <c r="F596" s="16">
        <f>+IF('Copia de TABLA'!$E596 &lt;&gt; "", 1, 0)</f>
        <v>0</v>
      </c>
      <c r="G596" s="15"/>
      <c r="H596" s="16">
        <f>+IF('Copia de TABLA'!$G596 &lt;&gt; "", 1, 0)</f>
        <v>0</v>
      </c>
      <c r="I596" s="15"/>
      <c r="J596" s="16">
        <f>+IF('Copia de TABLA'!$I596 &lt;&gt; "", 1, 0)</f>
        <v>0</v>
      </c>
      <c r="K596" s="16">
        <f>+IF(AND('Copia de TABLA'!$F596=1,'Copia de TABLA'!$H596=1,'Copia de TABLA'!$J596=1), 1, 0)</f>
        <v>0</v>
      </c>
      <c r="L596" s="16"/>
      <c r="M596" s="5" t="s">
        <v>1821</v>
      </c>
      <c r="N596" s="5" t="s">
        <v>1822</v>
      </c>
      <c r="O596" s="17">
        <v>45022</v>
      </c>
      <c r="P596" s="5">
        <v>1</v>
      </c>
      <c r="Q596" s="5">
        <v>1</v>
      </c>
      <c r="R596" s="5">
        <v>0</v>
      </c>
      <c r="S596" s="5">
        <v>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1</v>
      </c>
      <c r="AG596" s="18">
        <v>1.6109</v>
      </c>
      <c r="AH596" s="19">
        <v>1</v>
      </c>
      <c r="AI596" s="19">
        <v>1</v>
      </c>
    </row>
    <row r="597" spans="1:35" ht="10.5" customHeight="1" x14ac:dyDescent="0.25">
      <c r="A597" s="5">
        <v>2299</v>
      </c>
      <c r="B597" s="5">
        <v>305059</v>
      </c>
      <c r="C597" s="5"/>
      <c r="D597" s="5" t="s">
        <v>1823</v>
      </c>
      <c r="E597" s="15" t="s">
        <v>2</v>
      </c>
      <c r="F597" s="16">
        <f>+IF('Copia de TABLA'!$E597 &lt;&gt; "", 1, 0)</f>
        <v>1</v>
      </c>
      <c r="G597" s="15" t="s">
        <v>84</v>
      </c>
      <c r="H597" s="16">
        <f>+IF('Copia de TABLA'!$G597 &lt;&gt; "", 1, 0)</f>
        <v>1</v>
      </c>
      <c r="I597" s="15" t="s">
        <v>1735</v>
      </c>
      <c r="J597" s="16">
        <f>+IF('Copia de TABLA'!$I597 &lt;&gt; "", 1, 0)</f>
        <v>1</v>
      </c>
      <c r="K597" s="16">
        <f>+IF(AND('Copia de TABLA'!$F597=1,'Copia de TABLA'!$H597=1,'Copia de TABLA'!$J597=1), 1, 0)</f>
        <v>1</v>
      </c>
      <c r="L597" s="16">
        <v>1</v>
      </c>
      <c r="M597" s="5" t="s">
        <v>1824</v>
      </c>
      <c r="N597" s="5" t="s">
        <v>1825</v>
      </c>
      <c r="O597" s="17">
        <v>45218</v>
      </c>
      <c r="P597" s="5">
        <v>1</v>
      </c>
      <c r="Q597" s="5">
        <v>1</v>
      </c>
      <c r="R597" s="5">
        <v>0</v>
      </c>
      <c r="S597" s="5">
        <v>1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1</v>
      </c>
      <c r="AG597" s="18">
        <v>1.2536</v>
      </c>
      <c r="AH597" s="19">
        <v>2</v>
      </c>
      <c r="AI597" s="19">
        <v>2</v>
      </c>
    </row>
    <row r="598" spans="1:35" ht="10.5" hidden="1" customHeight="1" x14ac:dyDescent="0.25">
      <c r="A598" s="5">
        <v>1872</v>
      </c>
      <c r="B598" s="5">
        <v>305060</v>
      </c>
      <c r="C598" s="5"/>
      <c r="D598" s="5" t="s">
        <v>1826</v>
      </c>
      <c r="E598" s="15"/>
      <c r="F598" s="16">
        <f>+IF('Copia de TABLA'!$E598 &lt;&gt; "", 1, 0)</f>
        <v>0</v>
      </c>
      <c r="G598" s="15"/>
      <c r="H598" s="16">
        <f>+IF('Copia de TABLA'!$G598 &lt;&gt; "", 1, 0)</f>
        <v>0</v>
      </c>
      <c r="I598" s="15"/>
      <c r="J598" s="16">
        <f>+IF('Copia de TABLA'!$I598 &lt;&gt; "", 1, 0)</f>
        <v>0</v>
      </c>
      <c r="K598" s="16">
        <f>+IF(AND('Copia de TABLA'!$F598=1,'Copia de TABLA'!$H598=1,'Copia de TABLA'!$J598=1), 1, 0)</f>
        <v>0</v>
      </c>
      <c r="L598" s="16"/>
      <c r="M598" s="5" t="s">
        <v>1827</v>
      </c>
      <c r="N598" s="5" t="s">
        <v>1828</v>
      </c>
      <c r="O598" s="17">
        <v>45201</v>
      </c>
      <c r="P598" s="5">
        <v>1</v>
      </c>
      <c r="Q598" s="5">
        <v>1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1</v>
      </c>
      <c r="AG598" s="18">
        <v>31.6663</v>
      </c>
      <c r="AH598" s="19">
        <v>41</v>
      </c>
      <c r="AI598" s="19">
        <v>41</v>
      </c>
    </row>
    <row r="599" spans="1:35" ht="10.5" hidden="1" customHeight="1" x14ac:dyDescent="0.25">
      <c r="A599" s="5">
        <v>664</v>
      </c>
      <c r="B599" s="5">
        <v>305061</v>
      </c>
      <c r="C599" s="5"/>
      <c r="D599" s="5" t="s">
        <v>1829</v>
      </c>
      <c r="E599" s="15"/>
      <c r="F599" s="16">
        <f>+IF('Copia de TABLA'!$E599 &lt;&gt; "", 1, 0)</f>
        <v>0</v>
      </c>
      <c r="G599" s="15"/>
      <c r="H599" s="16">
        <f>+IF('Copia de TABLA'!$G599 &lt;&gt; "", 1, 0)</f>
        <v>0</v>
      </c>
      <c r="I599" s="15"/>
      <c r="J599" s="16">
        <f>+IF('Copia de TABLA'!$I599 &lt;&gt; "", 1, 0)</f>
        <v>0</v>
      </c>
      <c r="K599" s="16">
        <f>+IF(AND('Copia de TABLA'!$F599=1,'Copia de TABLA'!$H599=1,'Copia de TABLA'!$J599=1), 1, 0)</f>
        <v>0</v>
      </c>
      <c r="L599" s="16"/>
      <c r="M599" s="5" t="s">
        <v>1830</v>
      </c>
      <c r="N599" s="5" t="s">
        <v>1831</v>
      </c>
      <c r="O599" s="17">
        <v>45058</v>
      </c>
      <c r="P599" s="5">
        <v>1</v>
      </c>
      <c r="Q599" s="5">
        <v>1</v>
      </c>
      <c r="R599" s="5">
        <v>0</v>
      </c>
      <c r="S599" s="5">
        <v>1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1</v>
      </c>
      <c r="AG599" s="18">
        <v>2.9357000000000002</v>
      </c>
      <c r="AH599" s="19">
        <v>4</v>
      </c>
      <c r="AI599" s="19">
        <v>4</v>
      </c>
    </row>
    <row r="600" spans="1:35" ht="10.5" hidden="1" customHeight="1" x14ac:dyDescent="0.25">
      <c r="A600" s="5">
        <v>84</v>
      </c>
      <c r="B600" s="5">
        <v>305064</v>
      </c>
      <c r="C600" s="5"/>
      <c r="D600" s="5" t="s">
        <v>1832</v>
      </c>
      <c r="E600" s="15"/>
      <c r="F600" s="16">
        <f>+IF('Copia de TABLA'!$E600 &lt;&gt; "", 1, 0)</f>
        <v>0</v>
      </c>
      <c r="G600" s="15"/>
      <c r="H600" s="16">
        <f>+IF('Copia de TABLA'!$G600 &lt;&gt; "", 1, 0)</f>
        <v>0</v>
      </c>
      <c r="I600" s="15"/>
      <c r="J600" s="16">
        <f>+IF('Copia de TABLA'!$I600 &lt;&gt; "", 1, 0)</f>
        <v>0</v>
      </c>
      <c r="K600" s="16">
        <f>+IF(AND('Copia de TABLA'!$F600=1,'Copia de TABLA'!$H600=1,'Copia de TABLA'!$J600=1), 1, 0)</f>
        <v>0</v>
      </c>
      <c r="L600" s="16"/>
      <c r="M600" s="5" t="s">
        <v>1833</v>
      </c>
      <c r="N600" s="5" t="s">
        <v>1834</v>
      </c>
      <c r="O600" s="17">
        <v>44840</v>
      </c>
      <c r="P600" s="5">
        <v>0</v>
      </c>
      <c r="Q600" s="5">
        <v>1</v>
      </c>
      <c r="R600" s="5">
        <v>0</v>
      </c>
      <c r="S600" s="5">
        <v>1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1</v>
      </c>
      <c r="AG600" s="18">
        <v>0.443</v>
      </c>
      <c r="AH600" s="19">
        <v>1</v>
      </c>
      <c r="AI600" s="19">
        <v>1</v>
      </c>
    </row>
    <row r="601" spans="1:35" ht="10.5" customHeight="1" x14ac:dyDescent="0.25">
      <c r="A601" s="5">
        <v>2215</v>
      </c>
      <c r="B601" s="5">
        <v>305069</v>
      </c>
      <c r="C601" s="5"/>
      <c r="D601" s="5" t="s">
        <v>1835</v>
      </c>
      <c r="E601" s="15" t="s">
        <v>2</v>
      </c>
      <c r="F601" s="16">
        <f>+IF('Copia de TABLA'!$E601 &lt;&gt; "", 1, 0)</f>
        <v>1</v>
      </c>
      <c r="G601" s="15" t="s">
        <v>84</v>
      </c>
      <c r="H601" s="16">
        <f>+IF('Copia de TABLA'!$G601 &lt;&gt; "", 1, 0)</f>
        <v>1</v>
      </c>
      <c r="I601" s="15" t="s">
        <v>1161</v>
      </c>
      <c r="J601" s="16">
        <f>+IF('Copia de TABLA'!$I601 &lt;&gt; "", 1, 0)</f>
        <v>1</v>
      </c>
      <c r="K601" s="16">
        <f>+IF(AND('Copia de TABLA'!$F601=1,'Copia de TABLA'!$H601=1,'Copia de TABLA'!$J601=1), 1, 0)</f>
        <v>1</v>
      </c>
      <c r="L601" s="16">
        <v>1</v>
      </c>
      <c r="M601" s="5" t="s">
        <v>1836</v>
      </c>
      <c r="N601" s="5" t="s">
        <v>1837</v>
      </c>
      <c r="O601" s="17">
        <v>45216</v>
      </c>
      <c r="P601" s="5">
        <v>1</v>
      </c>
      <c r="Q601" s="5">
        <v>1</v>
      </c>
      <c r="R601" s="5">
        <v>0</v>
      </c>
      <c r="S601" s="5">
        <v>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1</v>
      </c>
      <c r="AG601" s="18">
        <v>12.0169</v>
      </c>
      <c r="AH601" s="19">
        <v>47</v>
      </c>
      <c r="AI601" s="19">
        <v>47</v>
      </c>
    </row>
    <row r="602" spans="1:35" ht="10.5" customHeight="1" x14ac:dyDescent="0.25">
      <c r="A602" s="5">
        <v>3153</v>
      </c>
      <c r="B602" s="5">
        <v>305070</v>
      </c>
      <c r="C602" s="5"/>
      <c r="D602" s="5" t="s">
        <v>1838</v>
      </c>
      <c r="E602" s="15" t="s">
        <v>2</v>
      </c>
      <c r="F602" s="16">
        <f>+IF('Copia de TABLA'!$E602 &lt;&gt; "", 1, 0)</f>
        <v>1</v>
      </c>
      <c r="G602" s="15" t="s">
        <v>84</v>
      </c>
      <c r="H602" s="16">
        <f>+IF('Copia de TABLA'!$G602 &lt;&gt; "", 1, 0)</f>
        <v>1</v>
      </c>
      <c r="I602" s="15" t="s">
        <v>1161</v>
      </c>
      <c r="J602" s="16">
        <f>+IF('Copia de TABLA'!$I602 &lt;&gt; "", 1, 0)</f>
        <v>1</v>
      </c>
      <c r="K602" s="16">
        <f>+IF(AND('Copia de TABLA'!$F602=1,'Copia de TABLA'!$H602=1,'Copia de TABLA'!$J602=1), 1, 0)</f>
        <v>1</v>
      </c>
      <c r="L602" s="16">
        <v>1</v>
      </c>
      <c r="M602" s="5" t="s">
        <v>1839</v>
      </c>
      <c r="N602" s="5" t="s">
        <v>1840</v>
      </c>
      <c r="O602" s="17">
        <v>45230</v>
      </c>
      <c r="P602" s="5">
        <v>1</v>
      </c>
      <c r="Q602" s="5">
        <v>1</v>
      </c>
      <c r="R602" s="5">
        <v>1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1</v>
      </c>
      <c r="AG602" s="18">
        <v>2645.7267999999999</v>
      </c>
      <c r="AH602" s="19">
        <v>18294</v>
      </c>
      <c r="AI602" s="19">
        <v>22122</v>
      </c>
    </row>
    <row r="603" spans="1:35" ht="10.5" customHeight="1" x14ac:dyDescent="0.25">
      <c r="A603" s="5">
        <v>1972</v>
      </c>
      <c r="B603" s="5">
        <v>305079</v>
      </c>
      <c r="C603" s="5"/>
      <c r="D603" s="5" t="s">
        <v>1841</v>
      </c>
      <c r="E603" s="15" t="s">
        <v>2</v>
      </c>
      <c r="F603" s="16">
        <f>+IF('Copia de TABLA'!$E603 &lt;&gt; "", 1, 0)</f>
        <v>1</v>
      </c>
      <c r="G603" s="15" t="s">
        <v>84</v>
      </c>
      <c r="H603" s="16">
        <f>+IF('Copia de TABLA'!$G603 &lt;&gt; "", 1, 0)</f>
        <v>1</v>
      </c>
      <c r="I603" s="15" t="s">
        <v>892</v>
      </c>
      <c r="J603" s="16">
        <f>+IF('Copia de TABLA'!$I603 &lt;&gt; "", 1, 0)</f>
        <v>1</v>
      </c>
      <c r="K603" s="16">
        <f>+IF(AND('Copia de TABLA'!$F603=1,'Copia de TABLA'!$H603=1,'Copia de TABLA'!$J603=1), 1, 0)</f>
        <v>1</v>
      </c>
      <c r="L603" s="16">
        <v>1</v>
      </c>
      <c r="M603" s="5" t="s">
        <v>1842</v>
      </c>
      <c r="N603" s="5" t="s">
        <v>1843</v>
      </c>
      <c r="O603" s="17">
        <v>45205</v>
      </c>
      <c r="P603" s="5">
        <v>1</v>
      </c>
      <c r="Q603" s="5">
        <v>1</v>
      </c>
      <c r="R603" s="5">
        <v>1</v>
      </c>
      <c r="S603" s="5">
        <v>1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1</v>
      </c>
      <c r="AG603" s="18">
        <v>9.5769000000000002</v>
      </c>
      <c r="AH603" s="19">
        <v>20</v>
      </c>
      <c r="AI603" s="19">
        <v>20</v>
      </c>
    </row>
    <row r="604" spans="1:35" ht="10.5" hidden="1" customHeight="1" x14ac:dyDescent="0.25">
      <c r="A604" s="5">
        <v>434</v>
      </c>
      <c r="B604" s="5">
        <v>305080</v>
      </c>
      <c r="C604" s="5"/>
      <c r="D604" s="5" t="s">
        <v>1844</v>
      </c>
      <c r="E604" s="15"/>
      <c r="F604" s="16">
        <f>+IF('Copia de TABLA'!$E604 &lt;&gt; "", 1, 0)</f>
        <v>0</v>
      </c>
      <c r="G604" s="15"/>
      <c r="H604" s="16">
        <f>+IF('Copia de TABLA'!$G604 &lt;&gt; "", 1, 0)</f>
        <v>0</v>
      </c>
      <c r="I604" s="15"/>
      <c r="J604" s="16">
        <f>+IF('Copia de TABLA'!$I604 &lt;&gt; "", 1, 0)</f>
        <v>0</v>
      </c>
      <c r="K604" s="16">
        <f>+IF(AND('Copia de TABLA'!$F604=1,'Copia de TABLA'!$H604=1,'Copia de TABLA'!$J604=1), 1, 0)</f>
        <v>0</v>
      </c>
      <c r="L604" s="16"/>
      <c r="M604" s="5" t="s">
        <v>1845</v>
      </c>
      <c r="N604" s="5" t="s">
        <v>1846</v>
      </c>
      <c r="O604" s="17">
        <v>44995</v>
      </c>
      <c r="P604" s="5">
        <v>1</v>
      </c>
      <c r="Q604" s="5">
        <v>1</v>
      </c>
      <c r="R604" s="5">
        <v>0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1</v>
      </c>
      <c r="AG604" s="18">
        <v>0.1278</v>
      </c>
      <c r="AH604" s="19">
        <v>1</v>
      </c>
      <c r="AI604" s="19">
        <v>1</v>
      </c>
    </row>
    <row r="605" spans="1:35" ht="10.5" customHeight="1" x14ac:dyDescent="0.25">
      <c r="A605" s="5">
        <v>3154</v>
      </c>
      <c r="B605" s="5">
        <v>305081</v>
      </c>
      <c r="C605" s="5"/>
      <c r="D605" s="5" t="s">
        <v>1847</v>
      </c>
      <c r="E605" s="15" t="s">
        <v>2</v>
      </c>
      <c r="F605" s="16">
        <f>+IF('Copia de TABLA'!$E605 &lt;&gt; "", 1, 0)</f>
        <v>1</v>
      </c>
      <c r="G605" s="15" t="s">
        <v>84</v>
      </c>
      <c r="H605" s="16">
        <f>+IF('Copia de TABLA'!$G605 &lt;&gt; "", 1, 0)</f>
        <v>1</v>
      </c>
      <c r="I605" s="15" t="s">
        <v>892</v>
      </c>
      <c r="J605" s="16">
        <f>+IF('Copia de TABLA'!$I605 &lt;&gt; "", 1, 0)</f>
        <v>1</v>
      </c>
      <c r="K605" s="16">
        <f>+IF(AND('Copia de TABLA'!$F605=1,'Copia de TABLA'!$H605=1,'Copia de TABLA'!$J605=1), 1, 0)</f>
        <v>1</v>
      </c>
      <c r="L605" s="16">
        <v>1</v>
      </c>
      <c r="M605" s="5" t="s">
        <v>1848</v>
      </c>
      <c r="N605" s="5" t="s">
        <v>1849</v>
      </c>
      <c r="O605" s="17">
        <v>45230</v>
      </c>
      <c r="P605" s="5">
        <v>1</v>
      </c>
      <c r="Q605" s="5">
        <v>1</v>
      </c>
      <c r="R605" s="5">
        <v>1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1</v>
      </c>
      <c r="AG605" s="18">
        <v>461.88580000000002</v>
      </c>
      <c r="AH605" s="19">
        <v>3167</v>
      </c>
      <c r="AI605" s="19">
        <v>3239</v>
      </c>
    </row>
    <row r="606" spans="1:35" ht="10.5" customHeight="1" x14ac:dyDescent="0.25">
      <c r="A606" s="5">
        <v>3155</v>
      </c>
      <c r="B606" s="5">
        <v>305082</v>
      </c>
      <c r="C606" s="5"/>
      <c r="D606" s="5" t="s">
        <v>1850</v>
      </c>
      <c r="E606" s="15" t="s">
        <v>2</v>
      </c>
      <c r="F606" s="16">
        <f>+IF('Copia de TABLA'!$E606 &lt;&gt; "", 1, 0)</f>
        <v>1</v>
      </c>
      <c r="G606" s="15" t="s">
        <v>84</v>
      </c>
      <c r="H606" s="16">
        <f>+IF('Copia de TABLA'!$G606 &lt;&gt; "", 1, 0)</f>
        <v>1</v>
      </c>
      <c r="I606" s="15" t="s">
        <v>892</v>
      </c>
      <c r="J606" s="16">
        <f>+IF('Copia de TABLA'!$I606 &lt;&gt; "", 1, 0)</f>
        <v>1</v>
      </c>
      <c r="K606" s="16">
        <f>+IF(AND('Copia de TABLA'!$F606=1,'Copia de TABLA'!$H606=1,'Copia de TABLA'!$J606=1), 1, 0)</f>
        <v>1</v>
      </c>
      <c r="L606" s="16">
        <v>1</v>
      </c>
      <c r="M606" s="5" t="s">
        <v>1851</v>
      </c>
      <c r="N606" s="5" t="s">
        <v>1852</v>
      </c>
      <c r="O606" s="17">
        <v>45230</v>
      </c>
      <c r="P606" s="5">
        <v>1</v>
      </c>
      <c r="Q606" s="5">
        <v>1</v>
      </c>
      <c r="R606" s="5">
        <v>1</v>
      </c>
      <c r="S606" s="5">
        <v>1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1</v>
      </c>
      <c r="AG606" s="18">
        <v>307.05700000000002</v>
      </c>
      <c r="AH606" s="19">
        <v>1015</v>
      </c>
      <c r="AI606" s="19">
        <v>1056</v>
      </c>
    </row>
    <row r="607" spans="1:35" ht="10.5" customHeight="1" x14ac:dyDescent="0.25">
      <c r="A607" s="5">
        <v>1607</v>
      </c>
      <c r="B607" s="5">
        <v>305083</v>
      </c>
      <c r="C607" s="5"/>
      <c r="D607" s="5" t="s">
        <v>1853</v>
      </c>
      <c r="E607" s="15" t="s">
        <v>2</v>
      </c>
      <c r="F607" s="16">
        <f>+IF('Copia de TABLA'!$E607 &lt;&gt; "", 1, 0)</f>
        <v>1</v>
      </c>
      <c r="G607" s="15" t="s">
        <v>84</v>
      </c>
      <c r="H607" s="16">
        <f>+IF('Copia de TABLA'!$G607 &lt;&gt; "", 1, 0)</f>
        <v>1</v>
      </c>
      <c r="I607" s="15" t="s">
        <v>892</v>
      </c>
      <c r="J607" s="16">
        <f>+IF('Copia de TABLA'!$I607 &lt;&gt; "", 1, 0)</f>
        <v>1</v>
      </c>
      <c r="K607" s="16">
        <f>+IF(AND('Copia de TABLA'!$F607=1,'Copia de TABLA'!$H607=1,'Copia de TABLA'!$J607=1), 1, 0)</f>
        <v>1</v>
      </c>
      <c r="L607" s="16">
        <v>1</v>
      </c>
      <c r="M607" s="5" t="s">
        <v>1854</v>
      </c>
      <c r="N607" s="5" t="s">
        <v>1855</v>
      </c>
      <c r="O607" s="17">
        <v>45181</v>
      </c>
      <c r="P607" s="5">
        <v>1</v>
      </c>
      <c r="Q607" s="5">
        <v>1</v>
      </c>
      <c r="R607" s="5">
        <v>1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1</v>
      </c>
      <c r="AG607" s="18">
        <v>1.7521</v>
      </c>
      <c r="AH607" s="19">
        <v>13</v>
      </c>
      <c r="AI607" s="19">
        <v>13</v>
      </c>
    </row>
    <row r="608" spans="1:35" ht="10.5" customHeight="1" x14ac:dyDescent="0.25">
      <c r="A608" s="5">
        <v>3156</v>
      </c>
      <c r="B608" s="5">
        <v>305084</v>
      </c>
      <c r="C608" s="5"/>
      <c r="D608" s="5" t="s">
        <v>1856</v>
      </c>
      <c r="E608" s="15" t="s">
        <v>2</v>
      </c>
      <c r="F608" s="16">
        <f>+IF('Copia de TABLA'!$E608 &lt;&gt; "", 1, 0)</f>
        <v>1</v>
      </c>
      <c r="G608" s="15" t="s">
        <v>84</v>
      </c>
      <c r="H608" s="16">
        <f>+IF('Copia de TABLA'!$G608 &lt;&gt; "", 1, 0)</f>
        <v>1</v>
      </c>
      <c r="I608" s="15" t="s">
        <v>892</v>
      </c>
      <c r="J608" s="16">
        <f>+IF('Copia de TABLA'!$I608 &lt;&gt; "", 1, 0)</f>
        <v>1</v>
      </c>
      <c r="K608" s="16">
        <f>+IF(AND('Copia de TABLA'!$F608=1,'Copia de TABLA'!$H608=1,'Copia de TABLA'!$J608=1), 1, 0)</f>
        <v>1</v>
      </c>
      <c r="L608" s="16">
        <v>1</v>
      </c>
      <c r="M608" s="5" t="s">
        <v>1857</v>
      </c>
      <c r="N608" s="5" t="s">
        <v>1858</v>
      </c>
      <c r="O608" s="17">
        <v>45230</v>
      </c>
      <c r="P608" s="5">
        <v>1</v>
      </c>
      <c r="Q608" s="5">
        <v>1</v>
      </c>
      <c r="R608" s="5">
        <v>1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</v>
      </c>
      <c r="AG608" s="18">
        <v>235.4683</v>
      </c>
      <c r="AH608" s="19">
        <v>713</v>
      </c>
      <c r="AI608" s="19">
        <v>765</v>
      </c>
    </row>
    <row r="609" spans="1:35" ht="10.5" customHeight="1" x14ac:dyDescent="0.25">
      <c r="A609" s="5">
        <v>2391</v>
      </c>
      <c r="B609" s="5">
        <v>305085</v>
      </c>
      <c r="C609" s="5"/>
      <c r="D609" s="5" t="s">
        <v>1859</v>
      </c>
      <c r="E609" s="15" t="s">
        <v>2</v>
      </c>
      <c r="F609" s="16">
        <f>+IF('Copia de TABLA'!$E609 &lt;&gt; "", 1, 0)</f>
        <v>1</v>
      </c>
      <c r="G609" s="15" t="s">
        <v>84</v>
      </c>
      <c r="H609" s="16">
        <f>+IF('Copia de TABLA'!$G609 &lt;&gt; "", 1, 0)</f>
        <v>1</v>
      </c>
      <c r="I609" s="15" t="s">
        <v>892</v>
      </c>
      <c r="J609" s="16">
        <f>+IF('Copia de TABLA'!$I609 &lt;&gt; "", 1, 0)</f>
        <v>1</v>
      </c>
      <c r="K609" s="16">
        <f>+IF(AND('Copia de TABLA'!$F609=1,'Copia de TABLA'!$H609=1,'Copia de TABLA'!$J609=1), 1, 0)</f>
        <v>1</v>
      </c>
      <c r="L609" s="16">
        <v>1</v>
      </c>
      <c r="M609" s="5" t="s">
        <v>1860</v>
      </c>
      <c r="N609" s="5" t="s">
        <v>1861</v>
      </c>
      <c r="O609" s="17">
        <v>45220</v>
      </c>
      <c r="P609" s="5">
        <v>1</v>
      </c>
      <c r="Q609" s="5">
        <v>1</v>
      </c>
      <c r="R609" s="5">
        <v>1</v>
      </c>
      <c r="S609" s="5">
        <v>1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</v>
      </c>
      <c r="AG609" s="18">
        <v>14.0723</v>
      </c>
      <c r="AH609" s="19">
        <v>57</v>
      </c>
      <c r="AI609" s="19">
        <v>58</v>
      </c>
    </row>
    <row r="610" spans="1:35" ht="10.5" customHeight="1" x14ac:dyDescent="0.25">
      <c r="A610" s="5">
        <v>3157</v>
      </c>
      <c r="B610" s="5">
        <v>305086</v>
      </c>
      <c r="C610" s="5"/>
      <c r="D610" s="5" t="s">
        <v>1862</v>
      </c>
      <c r="E610" s="15" t="s">
        <v>2</v>
      </c>
      <c r="F610" s="16">
        <f>+IF('Copia de TABLA'!$E610 &lt;&gt; "", 1, 0)</f>
        <v>1</v>
      </c>
      <c r="G610" s="15" t="s">
        <v>84</v>
      </c>
      <c r="H610" s="16">
        <f>+IF('Copia de TABLA'!$G610 &lt;&gt; "", 1, 0)</f>
        <v>1</v>
      </c>
      <c r="I610" s="15" t="s">
        <v>1275</v>
      </c>
      <c r="J610" s="16">
        <f>+IF('Copia de TABLA'!$I610 &lt;&gt; "", 1, 0)</f>
        <v>1</v>
      </c>
      <c r="K610" s="16">
        <f>+IF(AND('Copia de TABLA'!$F610=1,'Copia de TABLA'!$H610=1,'Copia de TABLA'!$J610=1), 1, 0)</f>
        <v>1</v>
      </c>
      <c r="L610" s="16">
        <v>1</v>
      </c>
      <c r="M610" s="5" t="s">
        <v>1863</v>
      </c>
      <c r="N610" s="5" t="s">
        <v>1864</v>
      </c>
      <c r="O610" s="17">
        <v>45230</v>
      </c>
      <c r="P610" s="5">
        <v>1</v>
      </c>
      <c r="Q610" s="5">
        <v>1</v>
      </c>
      <c r="R610" s="5">
        <v>1</v>
      </c>
      <c r="S610" s="5">
        <v>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1</v>
      </c>
      <c r="AG610" s="18">
        <v>145.77160000000001</v>
      </c>
      <c r="AH610" s="19">
        <v>659</v>
      </c>
      <c r="AI610" s="19">
        <v>685</v>
      </c>
    </row>
    <row r="611" spans="1:35" ht="10.5" customHeight="1" x14ac:dyDescent="0.25">
      <c r="A611" s="5">
        <v>1706</v>
      </c>
      <c r="B611" s="5">
        <v>305088</v>
      </c>
      <c r="C611" s="5"/>
      <c r="D611" s="5" t="s">
        <v>1865</v>
      </c>
      <c r="E611" s="15" t="s">
        <v>2</v>
      </c>
      <c r="F611" s="16">
        <f>+IF('Copia de TABLA'!$E611 &lt;&gt; "", 1, 0)</f>
        <v>1</v>
      </c>
      <c r="G611" s="15" t="s">
        <v>84</v>
      </c>
      <c r="H611" s="16">
        <f>+IF('Copia de TABLA'!$G611 &lt;&gt; "", 1, 0)</f>
        <v>1</v>
      </c>
      <c r="I611" s="15" t="s">
        <v>892</v>
      </c>
      <c r="J611" s="16">
        <f>+IF('Copia de TABLA'!$I611 &lt;&gt; "", 1, 0)</f>
        <v>1</v>
      </c>
      <c r="K611" s="16">
        <f>+IF(AND('Copia de TABLA'!$F611=1,'Copia de TABLA'!$H611=1,'Copia de TABLA'!$J611=1), 1, 0)</f>
        <v>1</v>
      </c>
      <c r="L611" s="16">
        <v>1</v>
      </c>
      <c r="M611" s="5" t="s">
        <v>1866</v>
      </c>
      <c r="N611" s="5" t="s">
        <v>1867</v>
      </c>
      <c r="O611" s="17">
        <v>45190</v>
      </c>
      <c r="P611" s="5">
        <v>1</v>
      </c>
      <c r="Q611" s="5">
        <v>1</v>
      </c>
      <c r="R611" s="5">
        <v>0</v>
      </c>
      <c r="S611" s="5">
        <v>1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</v>
      </c>
      <c r="AG611" s="18">
        <v>2.9731999999999998</v>
      </c>
      <c r="AH611" s="19">
        <v>3</v>
      </c>
      <c r="AI611" s="19">
        <v>3</v>
      </c>
    </row>
    <row r="612" spans="1:35" ht="10.5" customHeight="1" x14ac:dyDescent="0.25">
      <c r="A612" s="5">
        <v>1365</v>
      </c>
      <c r="B612" s="5">
        <v>305089</v>
      </c>
      <c r="C612" s="5"/>
      <c r="D612" s="5" t="s">
        <v>1868</v>
      </c>
      <c r="E612" s="15" t="s">
        <v>2</v>
      </c>
      <c r="F612" s="16">
        <f>+IF('Copia de TABLA'!$E612 &lt;&gt; "", 1, 0)</f>
        <v>1</v>
      </c>
      <c r="G612" s="15" t="s">
        <v>84</v>
      </c>
      <c r="H612" s="16">
        <f>+IF('Copia de TABLA'!$G612 &lt;&gt; "", 1, 0)</f>
        <v>1</v>
      </c>
      <c r="I612" s="15" t="s">
        <v>873</v>
      </c>
      <c r="J612" s="16">
        <f>+IF('Copia de TABLA'!$I612 &lt;&gt; "", 1, 0)</f>
        <v>1</v>
      </c>
      <c r="K612" s="16">
        <f>+IF(AND('Copia de TABLA'!$F612=1,'Copia de TABLA'!$H612=1,'Copia de TABLA'!$J612=1), 1, 0)</f>
        <v>1</v>
      </c>
      <c r="L612" s="16">
        <v>1</v>
      </c>
      <c r="M612" s="5" t="s">
        <v>1869</v>
      </c>
      <c r="N612" s="5" t="s">
        <v>1870</v>
      </c>
      <c r="O612" s="17">
        <v>45159</v>
      </c>
      <c r="P612" s="5">
        <v>1</v>
      </c>
      <c r="Q612" s="5">
        <v>1</v>
      </c>
      <c r="R612" s="5">
        <v>1</v>
      </c>
      <c r="S612" s="5">
        <v>1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</v>
      </c>
      <c r="AG612" s="18">
        <v>15.896100000000001</v>
      </c>
      <c r="AH612" s="19">
        <v>10</v>
      </c>
      <c r="AI612" s="19">
        <v>12</v>
      </c>
    </row>
    <row r="613" spans="1:35" ht="10.5" customHeight="1" x14ac:dyDescent="0.25">
      <c r="A613" s="5">
        <v>2053</v>
      </c>
      <c r="B613" s="5">
        <v>305098</v>
      </c>
      <c r="C613" s="5"/>
      <c r="D613" s="5" t="s">
        <v>1871</v>
      </c>
      <c r="E613" s="15" t="s">
        <v>2</v>
      </c>
      <c r="F613" s="16">
        <f>+IF('Copia de TABLA'!$E613 &lt;&gt; "", 1, 0)</f>
        <v>1</v>
      </c>
      <c r="G613" s="15" t="s">
        <v>84</v>
      </c>
      <c r="H613" s="16">
        <f>+IF('Copia de TABLA'!$G613 &lt;&gt; "", 1, 0)</f>
        <v>1</v>
      </c>
      <c r="I613" s="15" t="s">
        <v>892</v>
      </c>
      <c r="J613" s="16">
        <f>+IF('Copia de TABLA'!$I613 &lt;&gt; "", 1, 0)</f>
        <v>1</v>
      </c>
      <c r="K613" s="16">
        <f>+IF(AND('Copia de TABLA'!$F613=1,'Copia de TABLA'!$H613=1,'Copia de TABLA'!$J613=1), 1, 0)</f>
        <v>1</v>
      </c>
      <c r="L613" s="16">
        <v>1</v>
      </c>
      <c r="M613" s="5" t="s">
        <v>1872</v>
      </c>
      <c r="N613" s="5" t="s">
        <v>1873</v>
      </c>
      <c r="O613" s="17">
        <v>45210</v>
      </c>
      <c r="P613" s="5">
        <v>1</v>
      </c>
      <c r="Q613" s="5">
        <v>1</v>
      </c>
      <c r="R613" s="5">
        <v>0</v>
      </c>
      <c r="S613" s="5">
        <v>1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1</v>
      </c>
      <c r="AG613" s="18">
        <v>9.2147000000000006</v>
      </c>
      <c r="AH613" s="19">
        <v>13</v>
      </c>
      <c r="AI613" s="19">
        <v>14</v>
      </c>
    </row>
    <row r="614" spans="1:35" ht="10.5" customHeight="1" x14ac:dyDescent="0.25">
      <c r="A614" s="5">
        <v>3158</v>
      </c>
      <c r="B614" s="5">
        <v>305099</v>
      </c>
      <c r="C614" s="5"/>
      <c r="D614" s="5" t="s">
        <v>1874</v>
      </c>
      <c r="E614" s="15" t="s">
        <v>2</v>
      </c>
      <c r="F614" s="16">
        <f>+IF('Copia de TABLA'!$E614 &lt;&gt; "", 1, 0)</f>
        <v>1</v>
      </c>
      <c r="G614" s="15" t="s">
        <v>84</v>
      </c>
      <c r="H614" s="16">
        <f>+IF('Copia de TABLA'!$G614 &lt;&gt; "", 1, 0)</f>
        <v>1</v>
      </c>
      <c r="I614" s="15" t="s">
        <v>892</v>
      </c>
      <c r="J614" s="16">
        <f>+IF('Copia de TABLA'!$I614 &lt;&gt; "", 1, 0)</f>
        <v>1</v>
      </c>
      <c r="K614" s="16">
        <f>+IF(AND('Copia de TABLA'!$F614=1,'Copia de TABLA'!$H614=1,'Copia de TABLA'!$J614=1), 1, 0)</f>
        <v>1</v>
      </c>
      <c r="L614" s="16">
        <v>1</v>
      </c>
      <c r="M614" s="5" t="s">
        <v>1875</v>
      </c>
      <c r="N614" s="5" t="s">
        <v>1876</v>
      </c>
      <c r="O614" s="17">
        <v>45230</v>
      </c>
      <c r="P614" s="5">
        <v>1</v>
      </c>
      <c r="Q614" s="5">
        <v>1</v>
      </c>
      <c r="R614" s="5">
        <v>1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1</v>
      </c>
      <c r="AG614" s="18">
        <v>363.0994</v>
      </c>
      <c r="AH614" s="19">
        <v>1193</v>
      </c>
      <c r="AI614" s="19">
        <v>1216</v>
      </c>
    </row>
    <row r="615" spans="1:35" ht="10.5" customHeight="1" x14ac:dyDescent="0.25">
      <c r="A615" s="5">
        <v>3159</v>
      </c>
      <c r="B615" s="5">
        <v>305104</v>
      </c>
      <c r="C615" s="5"/>
      <c r="D615" s="5" t="s">
        <v>1877</v>
      </c>
      <c r="E615" s="15" t="s">
        <v>2</v>
      </c>
      <c r="F615" s="16">
        <f>+IF('Copia de TABLA'!$E615 &lt;&gt; "", 1, 0)</f>
        <v>1</v>
      </c>
      <c r="G615" s="15" t="s">
        <v>84</v>
      </c>
      <c r="H615" s="16">
        <f>+IF('Copia de TABLA'!$G615 &lt;&gt; "", 1, 0)</f>
        <v>1</v>
      </c>
      <c r="I615" s="15" t="s">
        <v>1161</v>
      </c>
      <c r="J615" s="16">
        <f>+IF('Copia de TABLA'!$I615 &lt;&gt; "", 1, 0)</f>
        <v>1</v>
      </c>
      <c r="K615" s="16">
        <f>+IF(AND('Copia de TABLA'!$F615=1,'Copia de TABLA'!$H615=1,'Copia de TABLA'!$J615=1), 1, 0)</f>
        <v>1</v>
      </c>
      <c r="L615" s="16">
        <v>1</v>
      </c>
      <c r="M615" s="5" t="s">
        <v>1878</v>
      </c>
      <c r="N615" s="5" t="s">
        <v>1879</v>
      </c>
      <c r="O615" s="17">
        <v>45230</v>
      </c>
      <c r="P615" s="5">
        <v>1</v>
      </c>
      <c r="Q615" s="5">
        <v>1</v>
      </c>
      <c r="R615" s="5">
        <v>1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18">
        <v>438.76420000000002</v>
      </c>
      <c r="AH615" s="19">
        <v>1930</v>
      </c>
      <c r="AI615" s="19">
        <v>2111</v>
      </c>
    </row>
    <row r="616" spans="1:35" ht="10.5" customHeight="1" x14ac:dyDescent="0.25">
      <c r="A616" s="5">
        <v>2728</v>
      </c>
      <c r="B616" s="5">
        <v>305105</v>
      </c>
      <c r="C616" s="5"/>
      <c r="D616" s="5" t="s">
        <v>1880</v>
      </c>
      <c r="E616" s="15" t="s">
        <v>2</v>
      </c>
      <c r="F616" s="16">
        <f>+IF('Copia de TABLA'!$E616 &lt;&gt; "", 1, 0)</f>
        <v>1</v>
      </c>
      <c r="G616" s="15" t="s">
        <v>84</v>
      </c>
      <c r="H616" s="16">
        <f>+IF('Copia de TABLA'!$G616 &lt;&gt; "", 1, 0)</f>
        <v>1</v>
      </c>
      <c r="I616" s="15" t="s">
        <v>892</v>
      </c>
      <c r="J616" s="16">
        <f>+IF('Copia de TABLA'!$I616 &lt;&gt; "", 1, 0)</f>
        <v>1</v>
      </c>
      <c r="K616" s="16">
        <f>+IF(AND('Copia de TABLA'!$F616=1,'Copia de TABLA'!$H616=1,'Copia de TABLA'!$J616=1), 1, 0)</f>
        <v>1</v>
      </c>
      <c r="L616" s="16">
        <v>1</v>
      </c>
      <c r="M616" s="5" t="s">
        <v>1881</v>
      </c>
      <c r="N616" s="5" t="s">
        <v>1882</v>
      </c>
      <c r="O616" s="17">
        <v>45227</v>
      </c>
      <c r="P616" s="5">
        <v>1</v>
      </c>
      <c r="Q616" s="5">
        <v>1</v>
      </c>
      <c r="R616" s="5">
        <v>1</v>
      </c>
      <c r="S616" s="5">
        <v>1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</v>
      </c>
      <c r="AG616" s="18">
        <v>152.8734</v>
      </c>
      <c r="AH616" s="19">
        <v>393</v>
      </c>
      <c r="AI616" s="19">
        <v>405</v>
      </c>
    </row>
    <row r="617" spans="1:35" ht="10.5" hidden="1" customHeight="1" x14ac:dyDescent="0.25">
      <c r="A617" s="5">
        <v>1271</v>
      </c>
      <c r="B617" s="5">
        <v>305110</v>
      </c>
      <c r="C617" s="5"/>
      <c r="D617" s="5" t="s">
        <v>1883</v>
      </c>
      <c r="E617" s="15"/>
      <c r="F617" s="16">
        <f>+IF('Copia de TABLA'!$E617 &lt;&gt; "", 1, 0)</f>
        <v>0</v>
      </c>
      <c r="G617" s="15"/>
      <c r="H617" s="16">
        <f>+IF('Copia de TABLA'!$G617 &lt;&gt; "", 1, 0)</f>
        <v>0</v>
      </c>
      <c r="I617" s="15"/>
      <c r="J617" s="16">
        <f>+IF('Copia de TABLA'!$I617 &lt;&gt; "", 1, 0)</f>
        <v>0</v>
      </c>
      <c r="K617" s="16">
        <f>+IF(AND('Copia de TABLA'!$F617=1,'Copia de TABLA'!$H617=1,'Copia de TABLA'!$J617=1), 1, 0)</f>
        <v>0</v>
      </c>
      <c r="L617" s="16"/>
      <c r="M617" s="5" t="s">
        <v>1884</v>
      </c>
      <c r="N617" s="5" t="s">
        <v>1885</v>
      </c>
      <c r="O617" s="17">
        <v>45147</v>
      </c>
      <c r="P617" s="5">
        <v>1</v>
      </c>
      <c r="Q617" s="5">
        <v>1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</v>
      </c>
      <c r="AG617" s="18">
        <v>6.4522000000000004</v>
      </c>
      <c r="AH617" s="19">
        <v>6</v>
      </c>
      <c r="AI617" s="19">
        <v>6</v>
      </c>
    </row>
    <row r="618" spans="1:35" ht="10.5" customHeight="1" x14ac:dyDescent="0.25">
      <c r="A618" s="5">
        <v>2158</v>
      </c>
      <c r="B618" s="5">
        <v>305111</v>
      </c>
      <c r="C618" s="5"/>
      <c r="D618" s="5" t="s">
        <v>1886</v>
      </c>
      <c r="E618" s="15" t="s">
        <v>2</v>
      </c>
      <c r="F618" s="16">
        <f>+IF('Copia de TABLA'!$E618 &lt;&gt; "", 1, 0)</f>
        <v>1</v>
      </c>
      <c r="G618" s="15" t="s">
        <v>84</v>
      </c>
      <c r="H618" s="16">
        <f>+IF('Copia de TABLA'!$G618 &lt;&gt; "", 1, 0)</f>
        <v>1</v>
      </c>
      <c r="I618" s="15" t="s">
        <v>892</v>
      </c>
      <c r="J618" s="16">
        <f>+IF('Copia de TABLA'!$I618 &lt;&gt; "", 1, 0)</f>
        <v>1</v>
      </c>
      <c r="K618" s="16">
        <f>+IF(AND('Copia de TABLA'!$F618=1,'Copia de TABLA'!$H618=1,'Copia de TABLA'!$J618=1), 1, 0)</f>
        <v>1</v>
      </c>
      <c r="L618" s="16">
        <v>1</v>
      </c>
      <c r="M618" s="5" t="s">
        <v>1887</v>
      </c>
      <c r="N618" s="5" t="s">
        <v>1888</v>
      </c>
      <c r="O618" s="17">
        <v>45213</v>
      </c>
      <c r="P618" s="5">
        <v>1</v>
      </c>
      <c r="Q618" s="5">
        <v>1</v>
      </c>
      <c r="R618" s="5">
        <v>0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1</v>
      </c>
      <c r="AG618" s="18">
        <v>8.5106000000000002</v>
      </c>
      <c r="AH618" s="19">
        <v>7</v>
      </c>
      <c r="AI618" s="19">
        <v>7</v>
      </c>
    </row>
    <row r="619" spans="1:35" ht="10.5" hidden="1" customHeight="1" x14ac:dyDescent="0.25">
      <c r="A619" s="5">
        <v>1491</v>
      </c>
      <c r="B619" s="5">
        <v>305112</v>
      </c>
      <c r="C619" s="5"/>
      <c r="D619" s="5" t="s">
        <v>1889</v>
      </c>
      <c r="E619" s="15"/>
      <c r="F619" s="16">
        <f>+IF('Copia de TABLA'!$E619 &lt;&gt; "", 1, 0)</f>
        <v>0</v>
      </c>
      <c r="G619" s="15"/>
      <c r="H619" s="16">
        <f>+IF('Copia de TABLA'!$G619 &lt;&gt; "", 1, 0)</f>
        <v>0</v>
      </c>
      <c r="I619" s="15"/>
      <c r="J619" s="16">
        <f>+IF('Copia de TABLA'!$I619 &lt;&gt; "", 1, 0)</f>
        <v>0</v>
      </c>
      <c r="K619" s="16">
        <f>+IF(AND('Copia de TABLA'!$F619=1,'Copia de TABLA'!$H619=1,'Copia de TABLA'!$J619=1), 1, 0)</f>
        <v>0</v>
      </c>
      <c r="L619" s="16"/>
      <c r="M619" s="5" t="s">
        <v>1890</v>
      </c>
      <c r="N619" s="5" t="s">
        <v>1891</v>
      </c>
      <c r="O619" s="17">
        <v>45170</v>
      </c>
      <c r="P619" s="5">
        <v>1</v>
      </c>
      <c r="Q619" s="5">
        <v>1</v>
      </c>
      <c r="R619" s="5">
        <v>0</v>
      </c>
      <c r="S619" s="5">
        <v>1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1</v>
      </c>
      <c r="AG619" s="18">
        <v>0.90590000000000004</v>
      </c>
      <c r="AH619" s="19">
        <v>2</v>
      </c>
      <c r="AI619" s="19">
        <v>4</v>
      </c>
    </row>
    <row r="620" spans="1:35" ht="10.5" customHeight="1" x14ac:dyDescent="0.25">
      <c r="A620" s="5">
        <v>2300</v>
      </c>
      <c r="B620" s="5">
        <v>305113</v>
      </c>
      <c r="C620" s="5"/>
      <c r="D620" s="5" t="s">
        <v>1892</v>
      </c>
      <c r="E620" s="15" t="s">
        <v>2</v>
      </c>
      <c r="F620" s="16">
        <f>+IF('Copia de TABLA'!$E620 &lt;&gt; "", 1, 0)</f>
        <v>1</v>
      </c>
      <c r="G620" s="15" t="s">
        <v>84</v>
      </c>
      <c r="H620" s="16">
        <f>+IF('Copia de TABLA'!$G620 &lt;&gt; "", 1, 0)</f>
        <v>1</v>
      </c>
      <c r="I620" s="15" t="s">
        <v>892</v>
      </c>
      <c r="J620" s="16">
        <f>+IF('Copia de TABLA'!$I620 &lt;&gt; "", 1, 0)</f>
        <v>1</v>
      </c>
      <c r="K620" s="16">
        <f>+IF(AND('Copia de TABLA'!$F620=1,'Copia de TABLA'!$H620=1,'Copia de TABLA'!$J620=1), 1, 0)</f>
        <v>1</v>
      </c>
      <c r="L620" s="16">
        <v>1</v>
      </c>
      <c r="M620" s="5" t="s">
        <v>1893</v>
      </c>
      <c r="N620" s="5" t="s">
        <v>1894</v>
      </c>
      <c r="O620" s="17">
        <v>45218</v>
      </c>
      <c r="P620" s="5">
        <v>1</v>
      </c>
      <c r="Q620" s="5">
        <v>1</v>
      </c>
      <c r="R620" s="5">
        <v>1</v>
      </c>
      <c r="S620" s="5">
        <v>1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1</v>
      </c>
      <c r="AG620" s="18">
        <v>34.827800000000003</v>
      </c>
      <c r="AH620" s="19">
        <v>56</v>
      </c>
      <c r="AI620" s="19">
        <v>59</v>
      </c>
    </row>
    <row r="621" spans="1:35" ht="10.5" customHeight="1" x14ac:dyDescent="0.25">
      <c r="A621" s="5">
        <v>1386</v>
      </c>
      <c r="B621" s="5">
        <v>305114</v>
      </c>
      <c r="C621" s="5"/>
      <c r="D621" s="5" t="s">
        <v>1892</v>
      </c>
      <c r="E621" s="15" t="s">
        <v>2</v>
      </c>
      <c r="F621" s="16">
        <f>+IF('Copia de TABLA'!$E621 &lt;&gt; "", 1, 0)</f>
        <v>1</v>
      </c>
      <c r="G621" s="15" t="s">
        <v>84</v>
      </c>
      <c r="H621" s="16">
        <f>+IF('Copia de TABLA'!$G621 &lt;&gt; "", 1, 0)</f>
        <v>1</v>
      </c>
      <c r="I621" s="15" t="s">
        <v>892</v>
      </c>
      <c r="J621" s="16">
        <f>+IF('Copia de TABLA'!$I621 &lt;&gt; "", 1, 0)</f>
        <v>1</v>
      </c>
      <c r="K621" s="16">
        <f>+IF(AND('Copia de TABLA'!$F621=1,'Copia de TABLA'!$H621=1,'Copia de TABLA'!$J621=1), 1, 0)</f>
        <v>1</v>
      </c>
      <c r="L621" s="16">
        <v>1</v>
      </c>
      <c r="M621" s="5" t="s">
        <v>1895</v>
      </c>
      <c r="N621" s="5" t="s">
        <v>1894</v>
      </c>
      <c r="O621" s="17">
        <v>45160</v>
      </c>
      <c r="P621" s="5">
        <v>1</v>
      </c>
      <c r="Q621" s="5">
        <v>1</v>
      </c>
      <c r="R621" s="5">
        <v>0</v>
      </c>
      <c r="S621" s="5">
        <v>1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1</v>
      </c>
      <c r="AG621" s="18">
        <v>2.5583999999999998</v>
      </c>
      <c r="AH621" s="19">
        <v>1</v>
      </c>
      <c r="AI621" s="19">
        <v>1</v>
      </c>
    </row>
    <row r="622" spans="1:35" ht="10.5" hidden="1" customHeight="1" x14ac:dyDescent="0.25">
      <c r="A622" s="5">
        <v>285</v>
      </c>
      <c r="B622" s="5">
        <v>305116</v>
      </c>
      <c r="C622" s="5"/>
      <c r="D622" s="5" t="s">
        <v>1896</v>
      </c>
      <c r="E622" s="15"/>
      <c r="F622" s="16">
        <f>+IF('Copia de TABLA'!$E622 &lt;&gt; "", 1, 0)</f>
        <v>0</v>
      </c>
      <c r="G622" s="15"/>
      <c r="H622" s="16">
        <f>+IF('Copia de TABLA'!$G622 &lt;&gt; "", 1, 0)</f>
        <v>0</v>
      </c>
      <c r="I622" s="15"/>
      <c r="J622" s="16">
        <f>+IF('Copia de TABLA'!$I622 &lt;&gt; "", 1, 0)</f>
        <v>0</v>
      </c>
      <c r="K622" s="16">
        <f>+IF(AND('Copia de TABLA'!$F622=1,'Copia de TABLA'!$H622=1,'Copia de TABLA'!$J622=1), 1, 0)</f>
        <v>0</v>
      </c>
      <c r="L622" s="16"/>
      <c r="M622" s="5" t="s">
        <v>1897</v>
      </c>
      <c r="N622" s="5" t="s">
        <v>1898</v>
      </c>
      <c r="O622" s="17">
        <v>44932</v>
      </c>
      <c r="P622" s="5">
        <v>1</v>
      </c>
      <c r="Q622" s="5">
        <v>1</v>
      </c>
      <c r="R622" s="5">
        <v>1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1</v>
      </c>
      <c r="AG622" s="18">
        <v>14.626799999999999</v>
      </c>
      <c r="AH622" s="19">
        <v>5</v>
      </c>
      <c r="AI622" s="19">
        <v>5</v>
      </c>
    </row>
    <row r="623" spans="1:35" ht="10.5" hidden="1" customHeight="1" x14ac:dyDescent="0.25">
      <c r="A623" s="5">
        <v>2009</v>
      </c>
      <c r="B623" s="5">
        <v>305117</v>
      </c>
      <c r="C623" s="5"/>
      <c r="D623" s="5" t="s">
        <v>1899</v>
      </c>
      <c r="E623" s="15"/>
      <c r="F623" s="16">
        <f>+IF('Copia de TABLA'!$E623 &lt;&gt; "", 1, 0)</f>
        <v>0</v>
      </c>
      <c r="G623" s="15"/>
      <c r="H623" s="16">
        <f>+IF('Copia de TABLA'!$G623 &lt;&gt; "", 1, 0)</f>
        <v>0</v>
      </c>
      <c r="I623" s="15"/>
      <c r="J623" s="16">
        <f>+IF('Copia de TABLA'!$I623 &lt;&gt; "", 1, 0)</f>
        <v>0</v>
      </c>
      <c r="K623" s="16">
        <f>+IF(AND('Copia de TABLA'!$F623=1,'Copia de TABLA'!$H623=1,'Copia de TABLA'!$J623=1), 1, 0)</f>
        <v>0</v>
      </c>
      <c r="L623" s="16"/>
      <c r="M623" s="5" t="s">
        <v>1900</v>
      </c>
      <c r="N623" s="5" t="s">
        <v>1901</v>
      </c>
      <c r="O623" s="17">
        <v>45207</v>
      </c>
      <c r="P623" s="5">
        <v>1</v>
      </c>
      <c r="Q623" s="5">
        <v>1</v>
      </c>
      <c r="R623" s="5">
        <v>0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1</v>
      </c>
      <c r="AG623" s="18">
        <v>19.114799999999999</v>
      </c>
      <c r="AH623" s="19">
        <v>3</v>
      </c>
      <c r="AI623" s="19">
        <v>4</v>
      </c>
    </row>
    <row r="624" spans="1:35" ht="10.5" hidden="1" customHeight="1" x14ac:dyDescent="0.25">
      <c r="A624" s="5">
        <v>3160</v>
      </c>
      <c r="B624" s="5">
        <v>305118</v>
      </c>
      <c r="C624" s="5"/>
      <c r="D624" s="5" t="s">
        <v>1902</v>
      </c>
      <c r="E624" s="15"/>
      <c r="F624" s="16">
        <f>+IF('Copia de TABLA'!$E624 &lt;&gt; "", 1, 0)</f>
        <v>0</v>
      </c>
      <c r="G624" s="15"/>
      <c r="H624" s="16">
        <f>+IF('Copia de TABLA'!$G624 &lt;&gt; "", 1, 0)</f>
        <v>0</v>
      </c>
      <c r="I624" s="15"/>
      <c r="J624" s="16">
        <f>+IF('Copia de TABLA'!$I624 &lt;&gt; "", 1, 0)</f>
        <v>0</v>
      </c>
      <c r="K624" s="16">
        <f>+IF(AND('Copia de TABLA'!$F624=1,'Copia de TABLA'!$H624=1,'Copia de TABLA'!$J624=1), 1, 0)</f>
        <v>0</v>
      </c>
      <c r="L624" s="16"/>
      <c r="M624" s="5" t="s">
        <v>1903</v>
      </c>
      <c r="N624" s="5" t="s">
        <v>1904</v>
      </c>
      <c r="O624" s="17">
        <v>45230</v>
      </c>
      <c r="P624" s="5">
        <v>1</v>
      </c>
      <c r="Q624" s="5">
        <v>1</v>
      </c>
      <c r="R624" s="5">
        <v>1</v>
      </c>
      <c r="S624" s="5">
        <v>1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1</v>
      </c>
      <c r="AG624" s="18">
        <v>121.7864</v>
      </c>
      <c r="AH624" s="19">
        <v>191</v>
      </c>
      <c r="AI624" s="19">
        <v>193</v>
      </c>
    </row>
    <row r="625" spans="1:35" ht="10.5" hidden="1" customHeight="1" x14ac:dyDescent="0.25">
      <c r="A625" s="5">
        <v>625</v>
      </c>
      <c r="B625" s="5">
        <v>305120</v>
      </c>
      <c r="C625" s="5"/>
      <c r="D625" s="5" t="s">
        <v>1905</v>
      </c>
      <c r="E625" s="15"/>
      <c r="F625" s="16">
        <f>+IF('Copia de TABLA'!$E625 &lt;&gt; "", 1, 0)</f>
        <v>0</v>
      </c>
      <c r="G625" s="15"/>
      <c r="H625" s="16">
        <f>+IF('Copia de TABLA'!$G625 &lt;&gt; "", 1, 0)</f>
        <v>0</v>
      </c>
      <c r="I625" s="15"/>
      <c r="J625" s="16">
        <f>+IF('Copia de TABLA'!$I625 &lt;&gt; "", 1, 0)</f>
        <v>0</v>
      </c>
      <c r="K625" s="16">
        <f>+IF(AND('Copia de TABLA'!$F625=1,'Copia de TABLA'!$H625=1,'Copia de TABLA'!$J625=1), 1, 0)</f>
        <v>0</v>
      </c>
      <c r="L625" s="16"/>
      <c r="M625" s="5" t="s">
        <v>1906</v>
      </c>
      <c r="N625" s="5" t="s">
        <v>1907</v>
      </c>
      <c r="O625" s="17">
        <v>45051</v>
      </c>
      <c r="P625" s="5">
        <v>1</v>
      </c>
      <c r="Q625" s="5">
        <v>1</v>
      </c>
      <c r="R625" s="5">
        <v>0</v>
      </c>
      <c r="S625" s="5">
        <v>1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1</v>
      </c>
      <c r="AG625" s="18">
        <v>2.7038000000000002</v>
      </c>
      <c r="AH625" s="19">
        <v>3</v>
      </c>
      <c r="AI625" s="19">
        <v>3</v>
      </c>
    </row>
    <row r="626" spans="1:35" ht="10.5" hidden="1" customHeight="1" x14ac:dyDescent="0.25">
      <c r="A626" s="5">
        <v>1423</v>
      </c>
      <c r="B626" s="5">
        <v>305121</v>
      </c>
      <c r="C626" s="5"/>
      <c r="D626" s="5" t="s">
        <v>1908</v>
      </c>
      <c r="E626" s="15"/>
      <c r="F626" s="16">
        <f>+IF('Copia de TABLA'!$E626 &lt;&gt; "", 1, 0)</f>
        <v>0</v>
      </c>
      <c r="G626" s="15"/>
      <c r="H626" s="16">
        <f>+IF('Copia de TABLA'!$G626 &lt;&gt; "", 1, 0)</f>
        <v>0</v>
      </c>
      <c r="I626" s="15"/>
      <c r="J626" s="16">
        <f>+IF('Copia de TABLA'!$I626 &lt;&gt; "", 1, 0)</f>
        <v>0</v>
      </c>
      <c r="K626" s="16">
        <f>+IF(AND('Copia de TABLA'!$F626=1,'Copia de TABLA'!$H626=1,'Copia de TABLA'!$J626=1), 1, 0)</f>
        <v>0</v>
      </c>
      <c r="L626" s="16"/>
      <c r="M626" s="5" t="s">
        <v>1909</v>
      </c>
      <c r="N626" s="5" t="s">
        <v>1910</v>
      </c>
      <c r="O626" s="17">
        <v>45164</v>
      </c>
      <c r="P626" s="5">
        <v>1</v>
      </c>
      <c r="Q626" s="5">
        <v>1</v>
      </c>
      <c r="R626" s="5">
        <v>1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1</v>
      </c>
      <c r="AG626" s="18">
        <v>7.1036000000000001</v>
      </c>
      <c r="AH626" s="19">
        <v>6</v>
      </c>
      <c r="AI626" s="19">
        <v>6</v>
      </c>
    </row>
    <row r="627" spans="1:35" ht="10.5" hidden="1" customHeight="1" x14ac:dyDescent="0.25">
      <c r="A627" s="5">
        <v>728</v>
      </c>
      <c r="B627" s="5">
        <v>305122</v>
      </c>
      <c r="C627" s="5"/>
      <c r="D627" s="5" t="s">
        <v>1911</v>
      </c>
      <c r="E627" s="15"/>
      <c r="F627" s="16">
        <f>+IF('Copia de TABLA'!$E627 &lt;&gt; "", 1, 0)</f>
        <v>0</v>
      </c>
      <c r="G627" s="15"/>
      <c r="H627" s="16">
        <f>+IF('Copia de TABLA'!$G627 &lt;&gt; "", 1, 0)</f>
        <v>0</v>
      </c>
      <c r="I627" s="15"/>
      <c r="J627" s="16">
        <f>+IF('Copia de TABLA'!$I627 &lt;&gt; "", 1, 0)</f>
        <v>0</v>
      </c>
      <c r="K627" s="16">
        <f>+IF(AND('Copia de TABLA'!$F627=1,'Copia de TABLA'!$H627=1,'Copia de TABLA'!$J627=1), 1, 0)</f>
        <v>0</v>
      </c>
      <c r="L627" s="16"/>
      <c r="M627" s="5" t="s">
        <v>1912</v>
      </c>
      <c r="N627" s="5" t="s">
        <v>1913</v>
      </c>
      <c r="O627" s="17">
        <v>45071</v>
      </c>
      <c r="P627" s="5">
        <v>1</v>
      </c>
      <c r="Q627" s="5">
        <v>1</v>
      </c>
      <c r="R627" s="5">
        <v>1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1</v>
      </c>
      <c r="AG627" s="18">
        <v>3.5682999999999998</v>
      </c>
      <c r="AH627" s="19">
        <v>3</v>
      </c>
      <c r="AI627" s="19">
        <v>3</v>
      </c>
    </row>
    <row r="628" spans="1:35" ht="10.5" hidden="1" customHeight="1" x14ac:dyDescent="0.25">
      <c r="A628" s="5">
        <v>1941</v>
      </c>
      <c r="B628" s="5">
        <v>305123</v>
      </c>
      <c r="C628" s="5"/>
      <c r="D628" s="5" t="s">
        <v>1914</v>
      </c>
      <c r="E628" s="15"/>
      <c r="F628" s="16">
        <f>+IF('Copia de TABLA'!$E628 &lt;&gt; "", 1, 0)</f>
        <v>0</v>
      </c>
      <c r="G628" s="15"/>
      <c r="H628" s="16">
        <f>+IF('Copia de TABLA'!$G628 &lt;&gt; "", 1, 0)</f>
        <v>0</v>
      </c>
      <c r="I628" s="15"/>
      <c r="J628" s="16">
        <f>+IF('Copia de TABLA'!$I628 &lt;&gt; "", 1, 0)</f>
        <v>0</v>
      </c>
      <c r="K628" s="16">
        <f>+IF(AND('Copia de TABLA'!$F628=1,'Copia de TABLA'!$H628=1,'Copia de TABLA'!$J628=1), 1, 0)</f>
        <v>0</v>
      </c>
      <c r="L628" s="16"/>
      <c r="M628" s="5" t="s">
        <v>1915</v>
      </c>
      <c r="N628" s="5" t="s">
        <v>1916</v>
      </c>
      <c r="O628" s="17">
        <v>45204</v>
      </c>
      <c r="P628" s="5">
        <v>1</v>
      </c>
      <c r="Q628" s="5">
        <v>1</v>
      </c>
      <c r="R628" s="5">
        <v>1</v>
      </c>
      <c r="S628" s="5">
        <v>1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1</v>
      </c>
      <c r="AG628" s="18">
        <v>9.1</v>
      </c>
      <c r="AH628" s="19">
        <v>6</v>
      </c>
      <c r="AI628" s="19">
        <v>26</v>
      </c>
    </row>
    <row r="629" spans="1:35" ht="10.5" customHeight="1" x14ac:dyDescent="0.25">
      <c r="A629" s="5">
        <v>1707</v>
      </c>
      <c r="B629" s="5">
        <v>305124</v>
      </c>
      <c r="C629" s="5"/>
      <c r="D629" s="5" t="s">
        <v>1917</v>
      </c>
      <c r="E629" s="15" t="s">
        <v>2</v>
      </c>
      <c r="F629" s="16">
        <f>+IF('Copia de TABLA'!$E629 &lt;&gt; "", 1, 0)</f>
        <v>1</v>
      </c>
      <c r="G629" s="15" t="s">
        <v>84</v>
      </c>
      <c r="H629" s="16">
        <f>+IF('Copia de TABLA'!$G629 &lt;&gt; "", 1, 0)</f>
        <v>1</v>
      </c>
      <c r="I629" s="15" t="s">
        <v>892</v>
      </c>
      <c r="J629" s="16">
        <f>+IF('Copia de TABLA'!$I629 &lt;&gt; "", 1, 0)</f>
        <v>1</v>
      </c>
      <c r="K629" s="16">
        <f>+IF(AND('Copia de TABLA'!$F629=1,'Copia de TABLA'!$H629=1,'Copia de TABLA'!$J629=1), 1, 0)</f>
        <v>1</v>
      </c>
      <c r="L629" s="16">
        <v>1</v>
      </c>
      <c r="M629" s="5" t="s">
        <v>1918</v>
      </c>
      <c r="N629" s="5" t="s">
        <v>1919</v>
      </c>
      <c r="O629" s="17">
        <v>45190</v>
      </c>
      <c r="P629" s="5">
        <v>1</v>
      </c>
      <c r="Q629" s="5">
        <v>1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1</v>
      </c>
      <c r="AG629" s="18">
        <v>0.61329999999999996</v>
      </c>
      <c r="AH629" s="19">
        <v>3</v>
      </c>
      <c r="AI629" s="19">
        <v>3</v>
      </c>
    </row>
    <row r="630" spans="1:35" ht="10.5" customHeight="1" x14ac:dyDescent="0.25">
      <c r="A630" s="5">
        <v>114</v>
      </c>
      <c r="B630" s="5">
        <v>305135</v>
      </c>
      <c r="C630" s="5"/>
      <c r="D630" s="5" t="s">
        <v>1874</v>
      </c>
      <c r="E630" s="15" t="s">
        <v>2</v>
      </c>
      <c r="F630" s="16">
        <f>+IF('Copia de TABLA'!$E630 &lt;&gt; "", 1, 0)</f>
        <v>1</v>
      </c>
      <c r="G630" s="15" t="s">
        <v>84</v>
      </c>
      <c r="H630" s="16">
        <f>+IF('Copia de TABLA'!$G630 &lt;&gt; "", 1, 0)</f>
        <v>1</v>
      </c>
      <c r="I630" s="15" t="s">
        <v>892</v>
      </c>
      <c r="J630" s="16">
        <f>+IF('Copia de TABLA'!$I630 &lt;&gt; "", 1, 0)</f>
        <v>1</v>
      </c>
      <c r="K630" s="16">
        <f>+IF(AND('Copia de TABLA'!$F630=1,'Copia de TABLA'!$H630=1,'Copia de TABLA'!$J630=1), 1, 0)</f>
        <v>1</v>
      </c>
      <c r="L630" s="16">
        <v>1</v>
      </c>
      <c r="M630" s="5" t="s">
        <v>1920</v>
      </c>
      <c r="N630" s="5" t="s">
        <v>1876</v>
      </c>
      <c r="O630" s="17">
        <v>44853</v>
      </c>
      <c r="P630" s="5">
        <v>0</v>
      </c>
      <c r="Q630" s="5">
        <v>1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1</v>
      </c>
      <c r="AG630" s="18">
        <v>1.3973</v>
      </c>
      <c r="AH630" s="19">
        <v>5</v>
      </c>
      <c r="AI630" s="19">
        <v>5</v>
      </c>
    </row>
    <row r="631" spans="1:35" ht="10.5" customHeight="1" x14ac:dyDescent="0.25">
      <c r="A631" s="5">
        <v>1088</v>
      </c>
      <c r="B631" s="5">
        <v>305137</v>
      </c>
      <c r="C631" s="5"/>
      <c r="D631" s="5" t="s">
        <v>1880</v>
      </c>
      <c r="E631" s="15" t="s">
        <v>2</v>
      </c>
      <c r="F631" s="16">
        <f>+IF('Copia de TABLA'!$E631 &lt;&gt; "", 1, 0)</f>
        <v>1</v>
      </c>
      <c r="G631" s="15" t="s">
        <v>84</v>
      </c>
      <c r="H631" s="16">
        <f>+IF('Copia de TABLA'!$G631 &lt;&gt; "", 1, 0)</f>
        <v>1</v>
      </c>
      <c r="I631" s="15" t="s">
        <v>892</v>
      </c>
      <c r="J631" s="16">
        <f>+IF('Copia de TABLA'!$I631 &lt;&gt; "", 1, 0)</f>
        <v>1</v>
      </c>
      <c r="K631" s="16">
        <f>+IF(AND('Copia de TABLA'!$F631=1,'Copia de TABLA'!$H631=1,'Copia de TABLA'!$J631=1), 1, 0)</f>
        <v>1</v>
      </c>
      <c r="L631" s="16">
        <v>1</v>
      </c>
      <c r="M631" s="5" t="s">
        <v>1921</v>
      </c>
      <c r="N631" s="5" t="s">
        <v>1922</v>
      </c>
      <c r="O631" s="17">
        <v>45124</v>
      </c>
      <c r="P631" s="5">
        <v>1</v>
      </c>
      <c r="Q631" s="5">
        <v>1</v>
      </c>
      <c r="R631" s="5">
        <v>0</v>
      </c>
      <c r="S631" s="5">
        <v>1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1</v>
      </c>
      <c r="AG631" s="18">
        <v>3.4239000000000002</v>
      </c>
      <c r="AH631" s="19">
        <v>1</v>
      </c>
      <c r="AI631" s="19">
        <v>1</v>
      </c>
    </row>
    <row r="632" spans="1:35" ht="10.5" customHeight="1" x14ac:dyDescent="0.25">
      <c r="A632" s="5">
        <v>2809</v>
      </c>
      <c r="B632" s="5">
        <v>305138</v>
      </c>
      <c r="C632" s="5"/>
      <c r="D632" s="5" t="s">
        <v>1923</v>
      </c>
      <c r="E632" s="15" t="s">
        <v>2</v>
      </c>
      <c r="F632" s="16">
        <f>+IF('Copia de TABLA'!$E632 &lt;&gt; "", 1, 0)</f>
        <v>1</v>
      </c>
      <c r="G632" s="15" t="s">
        <v>84</v>
      </c>
      <c r="H632" s="16">
        <f>+IF('Copia de TABLA'!$G632 &lt;&gt; "", 1, 0)</f>
        <v>1</v>
      </c>
      <c r="I632" s="15" t="s">
        <v>892</v>
      </c>
      <c r="J632" s="16">
        <f>+IF('Copia de TABLA'!$I632 &lt;&gt; "", 1, 0)</f>
        <v>1</v>
      </c>
      <c r="K632" s="16">
        <f>+IF(AND('Copia de TABLA'!$F632=1,'Copia de TABLA'!$H632=1,'Copia de TABLA'!$J632=1), 1, 0)</f>
        <v>1</v>
      </c>
      <c r="L632" s="16">
        <v>1</v>
      </c>
      <c r="M632" s="5" t="s">
        <v>1924</v>
      </c>
      <c r="N632" s="5" t="s">
        <v>1925</v>
      </c>
      <c r="O632" s="17">
        <v>45229</v>
      </c>
      <c r="P632" s="5">
        <v>1</v>
      </c>
      <c r="Q632" s="5">
        <v>1</v>
      </c>
      <c r="R632" s="5">
        <v>1</v>
      </c>
      <c r="S632" s="5">
        <v>1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1</v>
      </c>
      <c r="AG632" s="18">
        <v>328.03649999999999</v>
      </c>
      <c r="AH632" s="19">
        <v>398</v>
      </c>
      <c r="AI632" s="19">
        <v>418</v>
      </c>
    </row>
    <row r="633" spans="1:35" ht="10.5" customHeight="1" x14ac:dyDescent="0.25">
      <c r="A633" s="5">
        <v>2810</v>
      </c>
      <c r="B633" s="5">
        <v>305139</v>
      </c>
      <c r="C633" s="5"/>
      <c r="D633" s="5" t="s">
        <v>1926</v>
      </c>
      <c r="E633" s="15" t="s">
        <v>2</v>
      </c>
      <c r="F633" s="16">
        <f>+IF('Copia de TABLA'!$E633 &lt;&gt; "", 1, 0)</f>
        <v>1</v>
      </c>
      <c r="G633" s="15" t="s">
        <v>84</v>
      </c>
      <c r="H633" s="16">
        <f>+IF('Copia de TABLA'!$G633 &lt;&gt; "", 1, 0)</f>
        <v>1</v>
      </c>
      <c r="I633" s="15" t="s">
        <v>892</v>
      </c>
      <c r="J633" s="16">
        <f>+IF('Copia de TABLA'!$I633 &lt;&gt; "", 1, 0)</f>
        <v>1</v>
      </c>
      <c r="K633" s="16">
        <f>+IF(AND('Copia de TABLA'!$F633=1,'Copia de TABLA'!$H633=1,'Copia de TABLA'!$J633=1), 1, 0)</f>
        <v>1</v>
      </c>
      <c r="L633" s="16">
        <v>1</v>
      </c>
      <c r="M633" s="5" t="s">
        <v>1927</v>
      </c>
      <c r="N633" s="5" t="s">
        <v>1928</v>
      </c>
      <c r="O633" s="17">
        <v>45229</v>
      </c>
      <c r="P633" s="5">
        <v>1</v>
      </c>
      <c r="Q633" s="5">
        <v>1</v>
      </c>
      <c r="R633" s="5">
        <v>1</v>
      </c>
      <c r="S633" s="5">
        <v>1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1</v>
      </c>
      <c r="AG633" s="18">
        <v>36.857300000000002</v>
      </c>
      <c r="AH633" s="19">
        <v>123</v>
      </c>
      <c r="AI633" s="19">
        <v>134</v>
      </c>
    </row>
    <row r="634" spans="1:35" ht="10.5" customHeight="1" x14ac:dyDescent="0.25">
      <c r="A634" s="5">
        <v>3161</v>
      </c>
      <c r="B634" s="5">
        <v>305170</v>
      </c>
      <c r="C634" s="5"/>
      <c r="D634" s="5" t="s">
        <v>1929</v>
      </c>
      <c r="E634" s="15" t="s">
        <v>2</v>
      </c>
      <c r="F634" s="16">
        <f>+IF('Copia de TABLA'!$E634 &lt;&gt; "", 1, 0)</f>
        <v>1</v>
      </c>
      <c r="G634" s="15" t="s">
        <v>84</v>
      </c>
      <c r="H634" s="16">
        <f>+IF('Copia de TABLA'!$G634 &lt;&gt; "", 1, 0)</f>
        <v>1</v>
      </c>
      <c r="I634" s="15" t="s">
        <v>1161</v>
      </c>
      <c r="J634" s="16">
        <f>+IF('Copia de TABLA'!$I634 &lt;&gt; "", 1, 0)</f>
        <v>1</v>
      </c>
      <c r="K634" s="16">
        <f>+IF(AND('Copia de TABLA'!$F634=1,'Copia de TABLA'!$H634=1,'Copia de TABLA'!$J634=1), 1, 0)</f>
        <v>1</v>
      </c>
      <c r="L634" s="16">
        <v>1</v>
      </c>
      <c r="M634" s="5" t="s">
        <v>1930</v>
      </c>
      <c r="N634" s="5" t="s">
        <v>1931</v>
      </c>
      <c r="O634" s="17">
        <v>45230</v>
      </c>
      <c r="P634" s="5">
        <v>1</v>
      </c>
      <c r="Q634" s="5">
        <v>1</v>
      </c>
      <c r="R634" s="5">
        <v>1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1</v>
      </c>
      <c r="AG634" s="18">
        <v>701.88030000000094</v>
      </c>
      <c r="AH634" s="19">
        <v>3374</v>
      </c>
      <c r="AI634" s="19">
        <v>3851</v>
      </c>
    </row>
    <row r="635" spans="1:35" ht="10.5" customHeight="1" x14ac:dyDescent="0.25">
      <c r="A635" s="5">
        <v>3162</v>
      </c>
      <c r="B635" s="5">
        <v>305181</v>
      </c>
      <c r="C635" s="5"/>
      <c r="D635" s="5" t="s">
        <v>1932</v>
      </c>
      <c r="E635" s="15" t="s">
        <v>2</v>
      </c>
      <c r="F635" s="16">
        <f>+IF('Copia de TABLA'!$E635 &lt;&gt; "", 1, 0)</f>
        <v>1</v>
      </c>
      <c r="G635" s="15" t="s">
        <v>84</v>
      </c>
      <c r="H635" s="16">
        <f>+IF('Copia de TABLA'!$G635 &lt;&gt; "", 1, 0)</f>
        <v>1</v>
      </c>
      <c r="I635" s="15" t="s">
        <v>892</v>
      </c>
      <c r="J635" s="16">
        <f>+IF('Copia de TABLA'!$I635 &lt;&gt; "", 1, 0)</f>
        <v>1</v>
      </c>
      <c r="K635" s="16">
        <f>+IF(AND('Copia de TABLA'!$F635=1,'Copia de TABLA'!$H635=1,'Copia de TABLA'!$J635=1), 1, 0)</f>
        <v>1</v>
      </c>
      <c r="L635" s="16">
        <v>1</v>
      </c>
      <c r="M635" s="5" t="s">
        <v>1933</v>
      </c>
      <c r="N635" s="5" t="s">
        <v>1934</v>
      </c>
      <c r="O635" s="17">
        <v>45230</v>
      </c>
      <c r="P635" s="5">
        <v>1</v>
      </c>
      <c r="Q635" s="5">
        <v>1</v>
      </c>
      <c r="R635" s="5">
        <v>1</v>
      </c>
      <c r="S635" s="5">
        <v>1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1</v>
      </c>
      <c r="AG635" s="18">
        <v>1048.7643</v>
      </c>
      <c r="AH635" s="19">
        <v>4547</v>
      </c>
      <c r="AI635" s="19">
        <v>4717</v>
      </c>
    </row>
    <row r="636" spans="1:35" ht="10.5" customHeight="1" x14ac:dyDescent="0.25">
      <c r="A636" s="5">
        <v>2811</v>
      </c>
      <c r="B636" s="5">
        <v>305182</v>
      </c>
      <c r="C636" s="5"/>
      <c r="D636" s="5" t="s">
        <v>1935</v>
      </c>
      <c r="E636" s="15" t="s">
        <v>2</v>
      </c>
      <c r="F636" s="16">
        <f>+IF('Copia de TABLA'!$E636 &lt;&gt; "", 1, 0)</f>
        <v>1</v>
      </c>
      <c r="G636" s="15" t="s">
        <v>1936</v>
      </c>
      <c r="H636" s="16">
        <f>+IF('Copia de TABLA'!$G636 &lt;&gt; "", 1, 0)</f>
        <v>1</v>
      </c>
      <c r="I636" s="15" t="s">
        <v>1412</v>
      </c>
      <c r="J636" s="16">
        <f>+IF('Copia de TABLA'!$I636 &lt;&gt; "", 1, 0)</f>
        <v>1</v>
      </c>
      <c r="K636" s="16">
        <f>+IF(AND('Copia de TABLA'!$F636=1,'Copia de TABLA'!$H636=1,'Copia de TABLA'!$J636=1), 1, 0)</f>
        <v>1</v>
      </c>
      <c r="L636" s="16">
        <v>1</v>
      </c>
      <c r="M636" s="5" t="s">
        <v>1937</v>
      </c>
      <c r="N636" s="5" t="s">
        <v>1938</v>
      </c>
      <c r="O636" s="17">
        <v>45229</v>
      </c>
      <c r="P636" s="5">
        <v>1</v>
      </c>
      <c r="Q636" s="5">
        <v>1</v>
      </c>
      <c r="R636" s="5">
        <v>0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</v>
      </c>
      <c r="AG636" s="18">
        <v>41.914000000000001</v>
      </c>
      <c r="AH636" s="19">
        <v>90</v>
      </c>
      <c r="AI636" s="19">
        <v>90</v>
      </c>
    </row>
    <row r="637" spans="1:35" ht="10.5" hidden="1" customHeight="1" x14ac:dyDescent="0.25">
      <c r="A637" s="5">
        <v>2812</v>
      </c>
      <c r="B637" s="5">
        <v>305689</v>
      </c>
      <c r="C637" s="5"/>
      <c r="D637" s="5" t="s">
        <v>1939</v>
      </c>
      <c r="E637" s="15"/>
      <c r="F637" s="16">
        <f>+IF('Copia de TABLA'!$E637 &lt;&gt; "", 1, 0)</f>
        <v>0</v>
      </c>
      <c r="G637" s="15"/>
      <c r="H637" s="16">
        <f>+IF('Copia de TABLA'!$G637 &lt;&gt; "", 1, 0)</f>
        <v>0</v>
      </c>
      <c r="I637" s="15"/>
      <c r="J637" s="16">
        <f>+IF('Copia de TABLA'!$I637 &lt;&gt; "", 1, 0)</f>
        <v>0</v>
      </c>
      <c r="K637" s="16">
        <f>+IF(AND('Copia de TABLA'!$F637=1,'Copia de TABLA'!$H637=1,'Copia de TABLA'!$J637=1), 1, 0)</f>
        <v>0</v>
      </c>
      <c r="L637" s="16"/>
      <c r="M637" s="5" t="s">
        <v>1940</v>
      </c>
      <c r="N637" s="5" t="s">
        <v>1941</v>
      </c>
      <c r="O637" s="17">
        <v>45229</v>
      </c>
      <c r="P637" s="5">
        <v>1</v>
      </c>
      <c r="Q637" s="5">
        <v>1</v>
      </c>
      <c r="R637" s="5">
        <v>1</v>
      </c>
      <c r="S637" s="5">
        <v>1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</v>
      </c>
      <c r="AG637" s="18">
        <v>66.332800000000006</v>
      </c>
      <c r="AH637" s="19">
        <v>109</v>
      </c>
      <c r="AI637" s="19">
        <v>113</v>
      </c>
    </row>
    <row r="638" spans="1:35" ht="10.5" hidden="1" customHeight="1" x14ac:dyDescent="0.25">
      <c r="A638" s="5">
        <v>1942</v>
      </c>
      <c r="B638" s="5">
        <v>305690</v>
      </c>
      <c r="C638" s="5"/>
      <c r="D638" s="5" t="s">
        <v>1942</v>
      </c>
      <c r="E638" s="15"/>
      <c r="F638" s="16">
        <f>+IF('Copia de TABLA'!$E638 &lt;&gt; "", 1, 0)</f>
        <v>0</v>
      </c>
      <c r="G638" s="15"/>
      <c r="H638" s="16">
        <f>+IF('Copia de TABLA'!$G638 &lt;&gt; "", 1, 0)</f>
        <v>0</v>
      </c>
      <c r="I638" s="15"/>
      <c r="J638" s="16">
        <f>+IF('Copia de TABLA'!$I638 &lt;&gt; "", 1, 0)</f>
        <v>0</v>
      </c>
      <c r="K638" s="16">
        <f>+IF(AND('Copia de TABLA'!$F638=1,'Copia de TABLA'!$H638=1,'Copia de TABLA'!$J638=1), 1, 0)</f>
        <v>0</v>
      </c>
      <c r="L638" s="16"/>
      <c r="M638" s="5" t="s">
        <v>1943</v>
      </c>
      <c r="N638" s="5" t="s">
        <v>1944</v>
      </c>
      <c r="O638" s="17">
        <v>45204</v>
      </c>
      <c r="P638" s="5">
        <v>1</v>
      </c>
      <c r="Q638" s="5">
        <v>1</v>
      </c>
      <c r="R638" s="5">
        <v>1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1</v>
      </c>
      <c r="AG638" s="18">
        <v>3.0167999999999999</v>
      </c>
      <c r="AH638" s="19">
        <v>12</v>
      </c>
      <c r="AI638" s="19">
        <v>12</v>
      </c>
    </row>
    <row r="639" spans="1:35" ht="10.5" hidden="1" customHeight="1" x14ac:dyDescent="0.25">
      <c r="A639" s="5">
        <v>2813</v>
      </c>
      <c r="B639" s="5">
        <v>305691</v>
      </c>
      <c r="C639" s="5"/>
      <c r="D639" s="5" t="s">
        <v>1945</v>
      </c>
      <c r="E639" s="15"/>
      <c r="F639" s="16">
        <f>+IF('Copia de TABLA'!$E639 &lt;&gt; "", 1, 0)</f>
        <v>0</v>
      </c>
      <c r="G639" s="15"/>
      <c r="H639" s="16">
        <f>+IF('Copia de TABLA'!$G639 &lt;&gt; "", 1, 0)</f>
        <v>0</v>
      </c>
      <c r="I639" s="15"/>
      <c r="J639" s="16">
        <f>+IF('Copia de TABLA'!$I639 &lt;&gt; "", 1, 0)</f>
        <v>0</v>
      </c>
      <c r="K639" s="16">
        <f>+IF(AND('Copia de TABLA'!$F639=1,'Copia de TABLA'!$H639=1,'Copia de TABLA'!$J639=1), 1, 0)</f>
        <v>0</v>
      </c>
      <c r="L639" s="16"/>
      <c r="M639" s="5" t="s">
        <v>1946</v>
      </c>
      <c r="N639" s="5" t="s">
        <v>1947</v>
      </c>
      <c r="O639" s="17">
        <v>45229</v>
      </c>
      <c r="P639" s="5">
        <v>1</v>
      </c>
      <c r="Q639" s="5">
        <v>1</v>
      </c>
      <c r="R639" s="5">
        <v>1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1</v>
      </c>
      <c r="AG639" s="18">
        <v>60.2256</v>
      </c>
      <c r="AH639" s="19">
        <v>128</v>
      </c>
      <c r="AI639" s="19">
        <v>141</v>
      </c>
    </row>
    <row r="640" spans="1:35" ht="10.5" hidden="1" customHeight="1" x14ac:dyDescent="0.25">
      <c r="A640" s="5">
        <v>2814</v>
      </c>
      <c r="B640" s="5">
        <v>305692</v>
      </c>
      <c r="C640" s="5"/>
      <c r="D640" s="5" t="s">
        <v>1948</v>
      </c>
      <c r="E640" s="15"/>
      <c r="F640" s="16">
        <f>+IF('Copia de TABLA'!$E640 &lt;&gt; "", 1, 0)</f>
        <v>0</v>
      </c>
      <c r="G640" s="15"/>
      <c r="H640" s="16">
        <f>+IF('Copia de TABLA'!$G640 &lt;&gt; "", 1, 0)</f>
        <v>0</v>
      </c>
      <c r="I640" s="15"/>
      <c r="J640" s="16">
        <f>+IF('Copia de TABLA'!$I640 &lt;&gt; "", 1, 0)</f>
        <v>0</v>
      </c>
      <c r="K640" s="16">
        <f>+IF(AND('Copia de TABLA'!$F640=1,'Copia de TABLA'!$H640=1,'Copia de TABLA'!$J640=1), 1, 0)</f>
        <v>0</v>
      </c>
      <c r="L640" s="16"/>
      <c r="M640" s="5" t="s">
        <v>1949</v>
      </c>
      <c r="N640" s="5" t="s">
        <v>1950</v>
      </c>
      <c r="O640" s="17">
        <v>45229</v>
      </c>
      <c r="P640" s="5">
        <v>1</v>
      </c>
      <c r="Q640" s="5">
        <v>1</v>
      </c>
      <c r="R640" s="5">
        <v>1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</v>
      </c>
      <c r="AG640" s="18">
        <v>29.949200000000001</v>
      </c>
      <c r="AH640" s="19">
        <v>86</v>
      </c>
      <c r="AI640" s="19">
        <v>89</v>
      </c>
    </row>
    <row r="641" spans="1:35" ht="10.5" hidden="1" customHeight="1" x14ac:dyDescent="0.25">
      <c r="A641" s="5">
        <v>435</v>
      </c>
      <c r="B641" s="5">
        <v>305800</v>
      </c>
      <c r="C641" s="5"/>
      <c r="D641" s="5" t="s">
        <v>1951</v>
      </c>
      <c r="E641" s="15"/>
      <c r="F641" s="16">
        <f>+IF('Copia de TABLA'!$E641 &lt;&gt; "", 1, 0)</f>
        <v>0</v>
      </c>
      <c r="G641" s="15"/>
      <c r="H641" s="16">
        <f>+IF('Copia de TABLA'!$G641 &lt;&gt; "", 1, 0)</f>
        <v>0</v>
      </c>
      <c r="I641" s="15"/>
      <c r="J641" s="16">
        <f>+IF('Copia de TABLA'!$I641 &lt;&gt; "", 1, 0)</f>
        <v>0</v>
      </c>
      <c r="K641" s="16">
        <f>+IF(AND('Copia de TABLA'!$F641=1,'Copia de TABLA'!$H641=1,'Copia de TABLA'!$J641=1), 1, 0)</f>
        <v>0</v>
      </c>
      <c r="L641" s="16"/>
      <c r="M641" s="5" t="s">
        <v>1952</v>
      </c>
      <c r="N641" s="5" t="s">
        <v>1953</v>
      </c>
      <c r="O641" s="17">
        <v>44995</v>
      </c>
      <c r="P641" s="5">
        <v>1</v>
      </c>
      <c r="Q641" s="5">
        <v>1</v>
      </c>
      <c r="R641" s="5">
        <v>0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1</v>
      </c>
      <c r="AG641" s="18">
        <v>0.2545</v>
      </c>
      <c r="AH641" s="19">
        <v>1</v>
      </c>
      <c r="AI641" s="19">
        <v>1</v>
      </c>
    </row>
    <row r="642" spans="1:35" ht="10.5" hidden="1" customHeight="1" x14ac:dyDescent="0.25">
      <c r="A642" s="5">
        <v>329</v>
      </c>
      <c r="B642" s="5">
        <v>305801</v>
      </c>
      <c r="C642" s="5"/>
      <c r="D642" s="5" t="s">
        <v>1954</v>
      </c>
      <c r="E642" s="15"/>
      <c r="F642" s="16">
        <f>+IF('Copia de TABLA'!$E642 &lt;&gt; "", 1, 0)</f>
        <v>0</v>
      </c>
      <c r="G642" s="15"/>
      <c r="H642" s="16">
        <f>+IF('Copia de TABLA'!$G642 &lt;&gt; "", 1, 0)</f>
        <v>0</v>
      </c>
      <c r="I642" s="15"/>
      <c r="J642" s="16">
        <f>+IF('Copia de TABLA'!$I642 &lt;&gt; "", 1, 0)</f>
        <v>0</v>
      </c>
      <c r="K642" s="16">
        <f>+IF(AND('Copia de TABLA'!$F642=1,'Copia de TABLA'!$H642=1,'Copia de TABLA'!$J642=1), 1, 0)</f>
        <v>0</v>
      </c>
      <c r="L642" s="16"/>
      <c r="M642" s="5" t="s">
        <v>1955</v>
      </c>
      <c r="N642" s="5" t="s">
        <v>1956</v>
      </c>
      <c r="O642" s="17">
        <v>44952</v>
      </c>
      <c r="P642" s="5">
        <v>1</v>
      </c>
      <c r="Q642" s="5">
        <v>1</v>
      </c>
      <c r="R642" s="5">
        <v>0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1</v>
      </c>
      <c r="AG642" s="18">
        <v>0</v>
      </c>
      <c r="AH642" s="19">
        <v>1</v>
      </c>
      <c r="AI642" s="19">
        <v>1</v>
      </c>
    </row>
    <row r="643" spans="1:35" ht="10.5" hidden="1" customHeight="1" x14ac:dyDescent="0.25">
      <c r="A643" s="5">
        <v>2118</v>
      </c>
      <c r="B643" s="5">
        <v>305804</v>
      </c>
      <c r="C643" s="5"/>
      <c r="D643" s="5" t="s">
        <v>1957</v>
      </c>
      <c r="E643" s="15"/>
      <c r="F643" s="16">
        <f>+IF('Copia de TABLA'!$E643 &lt;&gt; "", 1, 0)</f>
        <v>0</v>
      </c>
      <c r="G643" s="15"/>
      <c r="H643" s="16">
        <f>+IF('Copia de TABLA'!$G643 &lt;&gt; "", 1, 0)</f>
        <v>0</v>
      </c>
      <c r="I643" s="15"/>
      <c r="J643" s="16">
        <f>+IF('Copia de TABLA'!$I643 &lt;&gt; "", 1, 0)</f>
        <v>0</v>
      </c>
      <c r="K643" s="16">
        <f>+IF(AND('Copia de TABLA'!$F643=1,'Copia de TABLA'!$H643=1,'Copia de TABLA'!$J643=1), 1, 0)</f>
        <v>0</v>
      </c>
      <c r="L643" s="16"/>
      <c r="M643" s="5" t="s">
        <v>1958</v>
      </c>
      <c r="N643" s="5" t="s">
        <v>1959</v>
      </c>
      <c r="O643" s="17">
        <v>45212</v>
      </c>
      <c r="P643" s="5">
        <v>1</v>
      </c>
      <c r="Q643" s="5">
        <v>1</v>
      </c>
      <c r="R643" s="5">
        <v>0</v>
      </c>
      <c r="S643" s="5">
        <v>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1</v>
      </c>
      <c r="AG643" s="18">
        <v>25.829499999999999</v>
      </c>
      <c r="AH643" s="19">
        <v>50</v>
      </c>
      <c r="AI643" s="19">
        <v>50</v>
      </c>
    </row>
    <row r="644" spans="1:35" ht="10.5" customHeight="1" x14ac:dyDescent="0.25">
      <c r="A644" s="5">
        <v>787</v>
      </c>
      <c r="B644" s="5">
        <v>305807</v>
      </c>
      <c r="C644" s="5"/>
      <c r="D644" s="5" t="s">
        <v>1960</v>
      </c>
      <c r="E644" s="15" t="s">
        <v>2</v>
      </c>
      <c r="F644" s="16">
        <f>+IF('Copia de TABLA'!$E644 &lt;&gt; "", 1, 0)</f>
        <v>1</v>
      </c>
      <c r="G644" s="15" t="s">
        <v>84</v>
      </c>
      <c r="H644" s="16">
        <f>+IF('Copia de TABLA'!$G644 &lt;&gt; "", 1, 0)</f>
        <v>1</v>
      </c>
      <c r="I644" s="15" t="s">
        <v>892</v>
      </c>
      <c r="J644" s="16">
        <f>+IF('Copia de TABLA'!$I644 &lt;&gt; "", 1, 0)</f>
        <v>1</v>
      </c>
      <c r="K644" s="16">
        <f>+IF(AND('Copia de TABLA'!$F644=1,'Copia de TABLA'!$H644=1,'Copia de TABLA'!$J644=1), 1, 0)</f>
        <v>1</v>
      </c>
      <c r="L644" s="16">
        <v>1</v>
      </c>
      <c r="M644" s="5" t="s">
        <v>1961</v>
      </c>
      <c r="N644" s="5" t="s">
        <v>1962</v>
      </c>
      <c r="O644" s="17">
        <v>45082</v>
      </c>
      <c r="P644" s="5">
        <v>1</v>
      </c>
      <c r="Q644" s="5">
        <v>1</v>
      </c>
      <c r="R644" s="5">
        <v>0</v>
      </c>
      <c r="S644" s="5">
        <v>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1</v>
      </c>
      <c r="AG644" s="18">
        <v>2.6274999999999999</v>
      </c>
      <c r="AH644" s="19">
        <v>3</v>
      </c>
      <c r="AI644" s="19">
        <v>3</v>
      </c>
    </row>
    <row r="645" spans="1:35" ht="10.5" customHeight="1" x14ac:dyDescent="0.25">
      <c r="A645" s="5">
        <v>1760</v>
      </c>
      <c r="B645" s="5">
        <v>305808</v>
      </c>
      <c r="C645" s="5"/>
      <c r="D645" s="5" t="s">
        <v>1963</v>
      </c>
      <c r="E645" s="15" t="s">
        <v>2</v>
      </c>
      <c r="F645" s="16">
        <f>+IF('Copia de TABLA'!$E645 &lt;&gt; "", 1, 0)</f>
        <v>1</v>
      </c>
      <c r="G645" s="15" t="s">
        <v>84</v>
      </c>
      <c r="H645" s="16">
        <f>+IF('Copia de TABLA'!$G645 &lt;&gt; "", 1, 0)</f>
        <v>1</v>
      </c>
      <c r="I645" s="15" t="s">
        <v>892</v>
      </c>
      <c r="J645" s="16">
        <f>+IF('Copia de TABLA'!$I645 &lt;&gt; "", 1, 0)</f>
        <v>1</v>
      </c>
      <c r="K645" s="16">
        <f>+IF(AND('Copia de TABLA'!$F645=1,'Copia de TABLA'!$H645=1,'Copia de TABLA'!$J645=1), 1, 0)</f>
        <v>1</v>
      </c>
      <c r="L645" s="16">
        <v>1</v>
      </c>
      <c r="M645" s="5" t="s">
        <v>1964</v>
      </c>
      <c r="N645" s="5" t="s">
        <v>1965</v>
      </c>
      <c r="O645" s="17">
        <v>45194</v>
      </c>
      <c r="P645" s="5">
        <v>1</v>
      </c>
      <c r="Q645" s="5">
        <v>1</v>
      </c>
      <c r="R645" s="5">
        <v>0</v>
      </c>
      <c r="S645" s="5">
        <v>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1</v>
      </c>
      <c r="AG645" s="18">
        <v>11.2439</v>
      </c>
      <c r="AH645" s="19">
        <v>10</v>
      </c>
      <c r="AI645" s="19">
        <v>10</v>
      </c>
    </row>
    <row r="646" spans="1:35" ht="10.5" customHeight="1" x14ac:dyDescent="0.25">
      <c r="A646" s="5">
        <v>1913</v>
      </c>
      <c r="B646" s="5">
        <v>305810</v>
      </c>
      <c r="C646" s="5"/>
      <c r="D646" s="5" t="s">
        <v>1966</v>
      </c>
      <c r="E646" s="15" t="s">
        <v>2</v>
      </c>
      <c r="F646" s="16">
        <f>+IF('Copia de TABLA'!$E646 &lt;&gt; "", 1, 0)</f>
        <v>1</v>
      </c>
      <c r="G646" s="15" t="s">
        <v>84</v>
      </c>
      <c r="H646" s="16">
        <f>+IF('Copia de TABLA'!$G646 &lt;&gt; "", 1, 0)</f>
        <v>1</v>
      </c>
      <c r="I646" s="15" t="s">
        <v>1161</v>
      </c>
      <c r="J646" s="16">
        <f>+IF('Copia de TABLA'!$I646 &lt;&gt; "", 1, 0)</f>
        <v>1</v>
      </c>
      <c r="K646" s="16">
        <f>+IF(AND('Copia de TABLA'!$F646=1,'Copia de TABLA'!$H646=1,'Copia de TABLA'!$J646=1), 1, 0)</f>
        <v>1</v>
      </c>
      <c r="L646" s="16">
        <v>1</v>
      </c>
      <c r="M646" s="5" t="s">
        <v>1967</v>
      </c>
      <c r="N646" s="5" t="s">
        <v>1968</v>
      </c>
      <c r="O646" s="17">
        <v>45203</v>
      </c>
      <c r="P646" s="5">
        <v>1</v>
      </c>
      <c r="Q646" s="5">
        <v>1</v>
      </c>
      <c r="R646" s="5">
        <v>0</v>
      </c>
      <c r="S646" s="5">
        <v>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1</v>
      </c>
      <c r="AG646" s="18">
        <v>10.1561</v>
      </c>
      <c r="AH646" s="19">
        <v>31</v>
      </c>
      <c r="AI646" s="19">
        <v>34</v>
      </c>
    </row>
    <row r="647" spans="1:35" ht="10.5" customHeight="1" x14ac:dyDescent="0.25">
      <c r="A647" s="5">
        <v>747</v>
      </c>
      <c r="B647" s="5">
        <v>305811</v>
      </c>
      <c r="C647" s="5"/>
      <c r="D647" s="5" t="s">
        <v>1969</v>
      </c>
      <c r="E647" s="15" t="s">
        <v>2</v>
      </c>
      <c r="F647" s="16">
        <f>+IF('Copia de TABLA'!$E647 &lt;&gt; "", 1, 0)</f>
        <v>1</v>
      </c>
      <c r="G647" s="15" t="s">
        <v>84</v>
      </c>
      <c r="H647" s="16">
        <f>+IF('Copia de TABLA'!$G647 &lt;&gt; "", 1, 0)</f>
        <v>1</v>
      </c>
      <c r="I647" s="15" t="s">
        <v>892</v>
      </c>
      <c r="J647" s="16">
        <f>+IF('Copia de TABLA'!$I647 &lt;&gt; "", 1, 0)</f>
        <v>1</v>
      </c>
      <c r="K647" s="16">
        <f>+IF(AND('Copia de TABLA'!$F647=1,'Copia de TABLA'!$H647=1,'Copia de TABLA'!$J647=1), 1, 0)</f>
        <v>1</v>
      </c>
      <c r="L647" s="16">
        <v>1</v>
      </c>
      <c r="M647" s="5" t="s">
        <v>1970</v>
      </c>
      <c r="N647" s="5" t="s">
        <v>1971</v>
      </c>
      <c r="O647" s="17">
        <v>45075</v>
      </c>
      <c r="P647" s="5">
        <v>1</v>
      </c>
      <c r="Q647" s="5">
        <v>1</v>
      </c>
      <c r="R647" s="5">
        <v>0</v>
      </c>
      <c r="S647" s="5">
        <v>1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1</v>
      </c>
      <c r="AG647" s="18">
        <v>3.8742999999999999</v>
      </c>
      <c r="AH647" s="19">
        <v>4</v>
      </c>
      <c r="AI647" s="19">
        <v>4</v>
      </c>
    </row>
    <row r="648" spans="1:35" ht="10.5" customHeight="1" x14ac:dyDescent="0.25">
      <c r="A648" s="5">
        <v>2479</v>
      </c>
      <c r="B648" s="5">
        <v>305812</v>
      </c>
      <c r="C648" s="5"/>
      <c r="D648" s="5" t="s">
        <v>1972</v>
      </c>
      <c r="E648" s="15" t="s">
        <v>2</v>
      </c>
      <c r="F648" s="16">
        <f>+IF('Copia de TABLA'!$E648 &lt;&gt; "", 1, 0)</f>
        <v>1</v>
      </c>
      <c r="G648" s="15" t="s">
        <v>84</v>
      </c>
      <c r="H648" s="16">
        <f>+IF('Copia de TABLA'!$G648 &lt;&gt; "", 1, 0)</f>
        <v>1</v>
      </c>
      <c r="I648" s="15" t="s">
        <v>892</v>
      </c>
      <c r="J648" s="16">
        <f>+IF('Copia de TABLA'!$I648 &lt;&gt; "", 1, 0)</f>
        <v>1</v>
      </c>
      <c r="K648" s="16">
        <f>+IF(AND('Copia de TABLA'!$F648=1,'Copia de TABLA'!$H648=1,'Copia de TABLA'!$J648=1), 1, 0)</f>
        <v>1</v>
      </c>
      <c r="L648" s="16">
        <v>1</v>
      </c>
      <c r="M648" s="5" t="s">
        <v>1973</v>
      </c>
      <c r="N648" s="5" t="s">
        <v>1974</v>
      </c>
      <c r="O648" s="17">
        <v>45223</v>
      </c>
      <c r="P648" s="5">
        <v>1</v>
      </c>
      <c r="Q648" s="5">
        <v>1</v>
      </c>
      <c r="R648" s="5">
        <v>0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1</v>
      </c>
      <c r="AG648" s="18">
        <v>0</v>
      </c>
      <c r="AH648" s="19">
        <v>1</v>
      </c>
      <c r="AI648" s="19">
        <v>1</v>
      </c>
    </row>
    <row r="649" spans="1:35" ht="10.5" hidden="1" customHeight="1" x14ac:dyDescent="0.25">
      <c r="A649" s="5">
        <v>1622</v>
      </c>
      <c r="B649" s="5">
        <v>305813</v>
      </c>
      <c r="C649" s="5"/>
      <c r="D649" s="5" t="s">
        <v>1975</v>
      </c>
      <c r="E649" s="15"/>
      <c r="F649" s="16">
        <f>+IF('Copia de TABLA'!$E649 &lt;&gt; "", 1, 0)</f>
        <v>0</v>
      </c>
      <c r="G649" s="15"/>
      <c r="H649" s="16">
        <f>+IF('Copia de TABLA'!$G649 &lt;&gt; "", 1, 0)</f>
        <v>0</v>
      </c>
      <c r="I649" s="15"/>
      <c r="J649" s="16">
        <f>+IF('Copia de TABLA'!$I649 &lt;&gt; "", 1, 0)</f>
        <v>0</v>
      </c>
      <c r="K649" s="16">
        <f>+IF(AND('Copia de TABLA'!$F649=1,'Copia de TABLA'!$H649=1,'Copia de TABLA'!$J649=1), 1, 0)</f>
        <v>0</v>
      </c>
      <c r="L649" s="16"/>
      <c r="M649" s="5" t="s">
        <v>1976</v>
      </c>
      <c r="N649" s="5" t="s">
        <v>1977</v>
      </c>
      <c r="O649" s="17">
        <v>45182</v>
      </c>
      <c r="P649" s="5">
        <v>1</v>
      </c>
      <c r="Q649" s="5">
        <v>1</v>
      </c>
      <c r="R649" s="5">
        <v>0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1</v>
      </c>
      <c r="AG649" s="18">
        <v>16.9055</v>
      </c>
      <c r="AH649" s="19">
        <v>38</v>
      </c>
      <c r="AI649" s="19">
        <v>39</v>
      </c>
    </row>
    <row r="650" spans="1:35" ht="10.5" hidden="1" customHeight="1" x14ac:dyDescent="0.25">
      <c r="A650" s="5">
        <v>1795</v>
      </c>
      <c r="B650" s="5">
        <v>305816</v>
      </c>
      <c r="C650" s="5"/>
      <c r="D650" s="5" t="s">
        <v>1978</v>
      </c>
      <c r="E650" s="15"/>
      <c r="F650" s="16">
        <f>+IF('Copia de TABLA'!$E650 &lt;&gt; "", 1, 0)</f>
        <v>0</v>
      </c>
      <c r="G650" s="15"/>
      <c r="H650" s="16">
        <f>+IF('Copia de TABLA'!$G650 &lt;&gt; "", 1, 0)</f>
        <v>0</v>
      </c>
      <c r="I650" s="15"/>
      <c r="J650" s="16">
        <f>+IF('Copia de TABLA'!$I650 &lt;&gt; "", 1, 0)</f>
        <v>0</v>
      </c>
      <c r="K650" s="16">
        <f>+IF(AND('Copia de TABLA'!$F650=1,'Copia de TABLA'!$H650=1,'Copia de TABLA'!$J650=1), 1, 0)</f>
        <v>0</v>
      </c>
      <c r="L650" s="16"/>
      <c r="M650" s="5" t="s">
        <v>1979</v>
      </c>
      <c r="N650" s="5" t="s">
        <v>1980</v>
      </c>
      <c r="O650" s="17">
        <v>45196</v>
      </c>
      <c r="P650" s="5">
        <v>1</v>
      </c>
      <c r="Q650" s="5">
        <v>1</v>
      </c>
      <c r="R650" s="5">
        <v>0</v>
      </c>
      <c r="S650" s="5">
        <v>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1</v>
      </c>
      <c r="AG650" s="18">
        <v>19.423400000000001</v>
      </c>
      <c r="AH650" s="19">
        <v>15</v>
      </c>
      <c r="AI650" s="19">
        <v>15</v>
      </c>
    </row>
    <row r="651" spans="1:35" ht="10.5" hidden="1" customHeight="1" x14ac:dyDescent="0.25">
      <c r="A651" s="5">
        <v>214</v>
      </c>
      <c r="B651" s="5">
        <v>305817</v>
      </c>
      <c r="C651" s="5"/>
      <c r="D651" s="5" t="s">
        <v>1981</v>
      </c>
      <c r="E651" s="15"/>
      <c r="F651" s="16">
        <f>+IF('Copia de TABLA'!$E651 &lt;&gt; "", 1, 0)</f>
        <v>0</v>
      </c>
      <c r="G651" s="15"/>
      <c r="H651" s="16">
        <f>+IF('Copia de TABLA'!$G651 &lt;&gt; "", 1, 0)</f>
        <v>0</v>
      </c>
      <c r="I651" s="15"/>
      <c r="J651" s="16">
        <f>+IF('Copia de TABLA'!$I651 &lt;&gt; "", 1, 0)</f>
        <v>0</v>
      </c>
      <c r="K651" s="16">
        <f>+IF(AND('Copia de TABLA'!$F651=1,'Copia de TABLA'!$H651=1,'Copia de TABLA'!$J651=1), 1, 0)</f>
        <v>0</v>
      </c>
      <c r="L651" s="16"/>
      <c r="M651" s="5" t="s">
        <v>1981</v>
      </c>
      <c r="N651" s="5" t="s">
        <v>1982</v>
      </c>
      <c r="O651" s="17">
        <v>44901</v>
      </c>
      <c r="P651" s="5">
        <v>1</v>
      </c>
      <c r="Q651" s="5">
        <v>1</v>
      </c>
      <c r="R651" s="5">
        <v>0</v>
      </c>
      <c r="S651" s="5">
        <v>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1</v>
      </c>
      <c r="AG651" s="18">
        <v>1.3759999999999999</v>
      </c>
      <c r="AH651" s="19">
        <v>1</v>
      </c>
      <c r="AI651" s="19">
        <v>1</v>
      </c>
    </row>
    <row r="652" spans="1:35" ht="10.5" hidden="1" customHeight="1" x14ac:dyDescent="0.25">
      <c r="A652" s="5">
        <v>1343</v>
      </c>
      <c r="B652" s="5">
        <v>305820</v>
      </c>
      <c r="C652" s="5"/>
      <c r="D652" s="5" t="s">
        <v>1983</v>
      </c>
      <c r="E652" s="15"/>
      <c r="F652" s="16">
        <f>+IF('Copia de TABLA'!$E652 &lt;&gt; "", 1, 0)</f>
        <v>0</v>
      </c>
      <c r="G652" s="15"/>
      <c r="H652" s="16">
        <f>+IF('Copia de TABLA'!$G652 &lt;&gt; "", 1, 0)</f>
        <v>0</v>
      </c>
      <c r="I652" s="15"/>
      <c r="J652" s="16">
        <f>+IF('Copia de TABLA'!$I652 &lt;&gt; "", 1, 0)</f>
        <v>0</v>
      </c>
      <c r="K652" s="16">
        <f>+IF(AND('Copia de TABLA'!$F652=1,'Copia de TABLA'!$H652=1,'Copia de TABLA'!$J652=1), 1, 0)</f>
        <v>0</v>
      </c>
      <c r="L652" s="16"/>
      <c r="M652" s="5" t="s">
        <v>1984</v>
      </c>
      <c r="N652" s="5" t="s">
        <v>1985</v>
      </c>
      <c r="O652" s="17">
        <v>45156</v>
      </c>
      <c r="P652" s="5">
        <v>1</v>
      </c>
      <c r="Q652" s="5">
        <v>1</v>
      </c>
      <c r="R652" s="5">
        <v>0</v>
      </c>
      <c r="S652" s="5">
        <v>1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1</v>
      </c>
      <c r="AF652" s="5">
        <v>0</v>
      </c>
      <c r="AG652" s="18">
        <v>4.7633000000000001</v>
      </c>
      <c r="AH652" s="19">
        <v>11</v>
      </c>
      <c r="AI652" s="19">
        <v>11</v>
      </c>
    </row>
    <row r="653" spans="1:35" ht="10.5" customHeight="1" x14ac:dyDescent="0.25">
      <c r="A653" s="5">
        <v>815</v>
      </c>
      <c r="B653" s="5">
        <v>305821</v>
      </c>
      <c r="C653" s="5"/>
      <c r="D653" s="5" t="s">
        <v>1986</v>
      </c>
      <c r="E653" s="15" t="s">
        <v>2</v>
      </c>
      <c r="F653" s="16">
        <f>+IF('Copia de TABLA'!$E653 &lt;&gt; "", 1, 0)</f>
        <v>1</v>
      </c>
      <c r="G653" s="15" t="s">
        <v>1936</v>
      </c>
      <c r="H653" s="16">
        <f>+IF('Copia de TABLA'!$G653 &lt;&gt; "", 1, 0)</f>
        <v>1</v>
      </c>
      <c r="I653" s="15" t="s">
        <v>1987</v>
      </c>
      <c r="J653" s="16">
        <f>+IF('Copia de TABLA'!$I653 &lt;&gt; "", 1, 0)</f>
        <v>1</v>
      </c>
      <c r="K653" s="16">
        <f>+IF(AND('Copia de TABLA'!$F653=1,'Copia de TABLA'!$H653=1,'Copia de TABLA'!$J653=1), 1, 0)</f>
        <v>1</v>
      </c>
      <c r="L653" s="16">
        <v>1</v>
      </c>
      <c r="M653" s="5" t="s">
        <v>1988</v>
      </c>
      <c r="N653" s="5" t="s">
        <v>1989</v>
      </c>
      <c r="O653" s="17">
        <v>45085</v>
      </c>
      <c r="P653" s="5">
        <v>1</v>
      </c>
      <c r="Q653" s="5">
        <v>1</v>
      </c>
      <c r="R653" s="5">
        <v>0</v>
      </c>
      <c r="S653" s="5">
        <v>1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1</v>
      </c>
      <c r="AF653" s="5">
        <v>0</v>
      </c>
      <c r="AG653" s="18">
        <v>1.3038000000000001</v>
      </c>
      <c r="AH653" s="19">
        <v>3</v>
      </c>
      <c r="AI653" s="19">
        <v>3</v>
      </c>
    </row>
    <row r="654" spans="1:35" ht="10.5" customHeight="1" x14ac:dyDescent="0.25">
      <c r="A654" s="5">
        <v>1392</v>
      </c>
      <c r="B654" s="5">
        <v>305822</v>
      </c>
      <c r="C654" s="5"/>
      <c r="D654" s="5" t="s">
        <v>1966</v>
      </c>
      <c r="E654" s="15" t="s">
        <v>2</v>
      </c>
      <c r="F654" s="16">
        <f>+IF('Copia de TABLA'!$E654 &lt;&gt; "", 1, 0)</f>
        <v>1</v>
      </c>
      <c r="G654" s="15" t="s">
        <v>84</v>
      </c>
      <c r="H654" s="16">
        <f>+IF('Copia de TABLA'!$G654 &lt;&gt; "", 1, 0)</f>
        <v>1</v>
      </c>
      <c r="I654" s="15" t="s">
        <v>1161</v>
      </c>
      <c r="J654" s="16">
        <f>+IF('Copia de TABLA'!$I654 &lt;&gt; "", 1, 0)</f>
        <v>1</v>
      </c>
      <c r="K654" s="16">
        <f>+IF(AND('Copia de TABLA'!$F654=1,'Copia de TABLA'!$H654=1,'Copia de TABLA'!$J654=1), 1, 0)</f>
        <v>1</v>
      </c>
      <c r="L654" s="16">
        <v>1</v>
      </c>
      <c r="M654" s="5" t="s">
        <v>1967</v>
      </c>
      <c r="N654" s="5" t="s">
        <v>1968</v>
      </c>
      <c r="O654" s="17">
        <v>45161</v>
      </c>
      <c r="P654" s="5">
        <v>1</v>
      </c>
      <c r="Q654" s="5">
        <v>1</v>
      </c>
      <c r="R654" s="5">
        <v>1</v>
      </c>
      <c r="S654" s="5">
        <v>1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1</v>
      </c>
      <c r="AG654" s="18">
        <v>0.96899999999999997</v>
      </c>
      <c r="AH654" s="19">
        <v>7</v>
      </c>
      <c r="AI654" s="19">
        <v>7</v>
      </c>
    </row>
    <row r="655" spans="1:35" ht="10.5" hidden="1" customHeight="1" x14ac:dyDescent="0.25">
      <c r="A655" s="5">
        <v>2346</v>
      </c>
      <c r="B655" s="5">
        <v>305823</v>
      </c>
      <c r="C655" s="5"/>
      <c r="D655" s="5" t="s">
        <v>1990</v>
      </c>
      <c r="E655" s="15"/>
      <c r="F655" s="16">
        <f>+IF('Copia de TABLA'!$E655 &lt;&gt; "", 1, 0)</f>
        <v>0</v>
      </c>
      <c r="G655" s="15"/>
      <c r="H655" s="16">
        <f>+IF('Copia de TABLA'!$G655 &lt;&gt; "", 1, 0)</f>
        <v>0</v>
      </c>
      <c r="I655" s="15"/>
      <c r="J655" s="16">
        <f>+IF('Copia de TABLA'!$I655 &lt;&gt; "", 1, 0)</f>
        <v>0</v>
      </c>
      <c r="K655" s="16">
        <f>+IF(AND('Copia de TABLA'!$F655=1,'Copia de TABLA'!$H655=1,'Copia de TABLA'!$J655=1), 1, 0)</f>
        <v>0</v>
      </c>
      <c r="L655" s="16"/>
      <c r="M655" s="5" t="s">
        <v>1991</v>
      </c>
      <c r="N655" s="5" t="s">
        <v>1992</v>
      </c>
      <c r="O655" s="17">
        <v>45219</v>
      </c>
      <c r="P655" s="5">
        <v>1</v>
      </c>
      <c r="Q655" s="5">
        <v>1</v>
      </c>
      <c r="R655" s="5">
        <v>1</v>
      </c>
      <c r="S655" s="5">
        <v>1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</v>
      </c>
      <c r="AG655" s="18">
        <v>0.36630000000000001</v>
      </c>
      <c r="AH655" s="19">
        <v>2</v>
      </c>
      <c r="AI655" s="19">
        <v>2</v>
      </c>
    </row>
    <row r="656" spans="1:35" ht="10.5" customHeight="1" x14ac:dyDescent="0.25">
      <c r="A656" s="5">
        <v>902</v>
      </c>
      <c r="B656" s="5">
        <v>305871</v>
      </c>
      <c r="C656" s="5"/>
      <c r="D656" s="5" t="s">
        <v>1993</v>
      </c>
      <c r="E656" s="15" t="s">
        <v>2</v>
      </c>
      <c r="F656" s="16">
        <f>+IF('Copia de TABLA'!$E656 &lt;&gt; "", 1, 0)</f>
        <v>1</v>
      </c>
      <c r="G656" s="15" t="s">
        <v>84</v>
      </c>
      <c r="H656" s="16">
        <f>+IF('Copia de TABLA'!$G656 &lt;&gt; "", 1, 0)</f>
        <v>1</v>
      </c>
      <c r="I656" s="15" t="s">
        <v>1412</v>
      </c>
      <c r="J656" s="16">
        <f>+IF('Copia de TABLA'!$I656 &lt;&gt; "", 1, 0)</f>
        <v>1</v>
      </c>
      <c r="K656" s="16">
        <f>+IF(AND('Copia de TABLA'!$F656=1,'Copia de TABLA'!$H656=1,'Copia de TABLA'!$J656=1), 1, 0)</f>
        <v>1</v>
      </c>
      <c r="L656" s="16">
        <v>1</v>
      </c>
      <c r="M656" s="5" t="s">
        <v>1994</v>
      </c>
      <c r="N656" s="5" t="s">
        <v>1995</v>
      </c>
      <c r="O656" s="17">
        <v>45097</v>
      </c>
      <c r="P656" s="5">
        <v>1</v>
      </c>
      <c r="Q656" s="5">
        <v>1</v>
      </c>
      <c r="R656" s="5">
        <v>0</v>
      </c>
      <c r="S656" s="5">
        <v>1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1</v>
      </c>
      <c r="AG656" s="18">
        <v>7.5006000000000004</v>
      </c>
      <c r="AH656" s="19">
        <v>7</v>
      </c>
      <c r="AI656" s="19">
        <v>7</v>
      </c>
    </row>
    <row r="657" spans="1:35" ht="10.5" customHeight="1" x14ac:dyDescent="0.25">
      <c r="A657" s="5">
        <v>886</v>
      </c>
      <c r="B657" s="5">
        <v>305872</v>
      </c>
      <c r="C657" s="5"/>
      <c r="D657" s="5" t="s">
        <v>1996</v>
      </c>
      <c r="E657" s="15" t="s">
        <v>2</v>
      </c>
      <c r="F657" s="16">
        <f>+IF('Copia de TABLA'!$E657 &lt;&gt; "", 1, 0)</f>
        <v>1</v>
      </c>
      <c r="G657" s="15" t="s">
        <v>84</v>
      </c>
      <c r="H657" s="16">
        <f>+IF('Copia de TABLA'!$G657 &lt;&gt; "", 1, 0)</f>
        <v>1</v>
      </c>
      <c r="I657" s="15" t="s">
        <v>1987</v>
      </c>
      <c r="J657" s="16">
        <f>+IF('Copia de TABLA'!$I657 &lt;&gt; "", 1, 0)</f>
        <v>1</v>
      </c>
      <c r="K657" s="16">
        <f>+IF(AND('Copia de TABLA'!$F657=1,'Copia de TABLA'!$H657=1,'Copia de TABLA'!$J657=1), 1, 0)</f>
        <v>1</v>
      </c>
      <c r="L657" s="16">
        <v>1</v>
      </c>
      <c r="M657" s="5" t="s">
        <v>1997</v>
      </c>
      <c r="N657" s="5" t="s">
        <v>1998</v>
      </c>
      <c r="O657" s="17">
        <v>45096</v>
      </c>
      <c r="P657" s="5">
        <v>1</v>
      </c>
      <c r="Q657" s="5">
        <v>1</v>
      </c>
      <c r="R657" s="5">
        <v>0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1</v>
      </c>
      <c r="AG657" s="18">
        <v>2.7181999999999999</v>
      </c>
      <c r="AH657" s="19">
        <v>4</v>
      </c>
      <c r="AI657" s="19">
        <v>4</v>
      </c>
    </row>
    <row r="658" spans="1:35" ht="10.5" hidden="1" customHeight="1" x14ac:dyDescent="0.25">
      <c r="A658" s="5">
        <v>530</v>
      </c>
      <c r="B658" s="5">
        <v>305874</v>
      </c>
      <c r="C658" s="5"/>
      <c r="D658" s="5" t="s">
        <v>1999</v>
      </c>
      <c r="E658" s="15"/>
      <c r="F658" s="16">
        <f>+IF('Copia de TABLA'!$E658 &lt;&gt; "", 1, 0)</f>
        <v>0</v>
      </c>
      <c r="G658" s="15"/>
      <c r="H658" s="16">
        <f>+IF('Copia de TABLA'!$G658 &lt;&gt; "", 1, 0)</f>
        <v>0</v>
      </c>
      <c r="I658" s="15"/>
      <c r="J658" s="16">
        <f>+IF('Copia de TABLA'!$I658 &lt;&gt; "", 1, 0)</f>
        <v>0</v>
      </c>
      <c r="K658" s="16">
        <f>+IF(AND('Copia de TABLA'!$F658=1,'Copia de TABLA'!$H658=1,'Copia de TABLA'!$J658=1), 1, 0)</f>
        <v>0</v>
      </c>
      <c r="L658" s="16"/>
      <c r="M658" s="5" t="s">
        <v>2000</v>
      </c>
      <c r="N658" s="5" t="s">
        <v>2001</v>
      </c>
      <c r="O658" s="17">
        <v>45026</v>
      </c>
      <c r="P658" s="5">
        <v>1</v>
      </c>
      <c r="Q658" s="5">
        <v>1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1</v>
      </c>
      <c r="AG658" s="18">
        <v>1.1811</v>
      </c>
      <c r="AH658" s="19">
        <v>1</v>
      </c>
      <c r="AI658" s="19">
        <v>1</v>
      </c>
    </row>
    <row r="659" spans="1:35" ht="10.5" hidden="1" customHeight="1" x14ac:dyDescent="0.25">
      <c r="A659" s="5">
        <v>984</v>
      </c>
      <c r="B659" s="5">
        <v>305880</v>
      </c>
      <c r="C659" s="5"/>
      <c r="D659" s="5" t="s">
        <v>2002</v>
      </c>
      <c r="E659" s="15"/>
      <c r="F659" s="16">
        <f>+IF('Copia de TABLA'!$E659 &lt;&gt; "", 1, 0)</f>
        <v>0</v>
      </c>
      <c r="G659" s="15"/>
      <c r="H659" s="16">
        <f>+IF('Copia de TABLA'!$G659 &lt;&gt; "", 1, 0)</f>
        <v>0</v>
      </c>
      <c r="I659" s="15"/>
      <c r="J659" s="16">
        <f>+IF('Copia de TABLA'!$I659 &lt;&gt; "", 1, 0)</f>
        <v>0</v>
      </c>
      <c r="K659" s="16">
        <f>+IF(AND('Copia de TABLA'!$F659=1,'Copia de TABLA'!$H659=1,'Copia de TABLA'!$J659=1), 1, 0)</f>
        <v>0</v>
      </c>
      <c r="L659" s="16"/>
      <c r="M659" s="5" t="s">
        <v>2003</v>
      </c>
      <c r="N659" s="5" t="s">
        <v>2004</v>
      </c>
      <c r="O659" s="17">
        <v>45110</v>
      </c>
      <c r="P659" s="5">
        <v>1</v>
      </c>
      <c r="Q659" s="5">
        <v>1</v>
      </c>
      <c r="R659" s="5">
        <v>0</v>
      </c>
      <c r="S659" s="5">
        <v>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1</v>
      </c>
      <c r="AG659" s="18">
        <v>6.1089000000000002</v>
      </c>
      <c r="AH659" s="19">
        <v>7</v>
      </c>
      <c r="AI659" s="19">
        <v>7</v>
      </c>
    </row>
    <row r="660" spans="1:35" ht="10.5" customHeight="1" x14ac:dyDescent="0.25">
      <c r="A660" s="5">
        <v>691</v>
      </c>
      <c r="B660" s="5">
        <v>305881</v>
      </c>
      <c r="C660" s="5"/>
      <c r="D660" s="5" t="s">
        <v>2005</v>
      </c>
      <c r="E660" s="15" t="s">
        <v>2</v>
      </c>
      <c r="F660" s="16">
        <f>+IF('Copia de TABLA'!$E660 &lt;&gt; "", 1, 0)</f>
        <v>1</v>
      </c>
      <c r="G660" s="15" t="s">
        <v>84</v>
      </c>
      <c r="H660" s="16">
        <f>+IF('Copia de TABLA'!$G660 &lt;&gt; "", 1, 0)</f>
        <v>1</v>
      </c>
      <c r="I660" s="15" t="s">
        <v>1161</v>
      </c>
      <c r="J660" s="16">
        <f>+IF('Copia de TABLA'!$I660 &lt;&gt; "", 1, 0)</f>
        <v>1</v>
      </c>
      <c r="K660" s="16">
        <f>+IF(AND('Copia de TABLA'!$F660=1,'Copia de TABLA'!$H660=1,'Copia de TABLA'!$J660=1), 1, 0)</f>
        <v>1</v>
      </c>
      <c r="L660" s="16">
        <v>1</v>
      </c>
      <c r="M660" s="5" t="s">
        <v>2006</v>
      </c>
      <c r="N660" s="5" t="s">
        <v>2007</v>
      </c>
      <c r="O660" s="17">
        <v>45064</v>
      </c>
      <c r="P660" s="5">
        <v>1</v>
      </c>
      <c r="Q660" s="5">
        <v>1</v>
      </c>
      <c r="R660" s="5">
        <v>0</v>
      </c>
      <c r="S660" s="5">
        <v>1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1</v>
      </c>
      <c r="AG660" s="18">
        <v>0.28370000000000001</v>
      </c>
      <c r="AH660" s="19">
        <v>1</v>
      </c>
      <c r="AI660" s="19">
        <v>1</v>
      </c>
    </row>
    <row r="661" spans="1:35" ht="10.5" hidden="1" customHeight="1" x14ac:dyDescent="0.25">
      <c r="A661" s="5">
        <v>2617</v>
      </c>
      <c r="B661" s="5">
        <v>306001</v>
      </c>
      <c r="C661" s="5"/>
      <c r="D661" s="5" t="s">
        <v>2008</v>
      </c>
      <c r="E661" s="15"/>
      <c r="F661" s="16">
        <f>+IF('Copia de TABLA'!$E661 &lt;&gt; "", 1, 0)</f>
        <v>0</v>
      </c>
      <c r="G661" s="15"/>
      <c r="H661" s="16">
        <f>+IF('Copia de TABLA'!$G661 &lt;&gt; "", 1, 0)</f>
        <v>0</v>
      </c>
      <c r="I661" s="15"/>
      <c r="J661" s="16">
        <f>+IF('Copia de TABLA'!$I661 &lt;&gt; "", 1, 0)</f>
        <v>0</v>
      </c>
      <c r="K661" s="16">
        <f>+IF(AND('Copia de TABLA'!$F661=1,'Copia de TABLA'!$H661=1,'Copia de TABLA'!$J661=1), 1, 0)</f>
        <v>0</v>
      </c>
      <c r="L661" s="16"/>
      <c r="M661" s="5" t="s">
        <v>2009</v>
      </c>
      <c r="N661" s="5" t="s">
        <v>2010</v>
      </c>
      <c r="O661" s="17">
        <v>45225</v>
      </c>
      <c r="P661" s="5">
        <v>1</v>
      </c>
      <c r="Q661" s="5">
        <v>1</v>
      </c>
      <c r="R661" s="5">
        <v>1</v>
      </c>
      <c r="S661" s="5">
        <v>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1</v>
      </c>
      <c r="AG661" s="18">
        <v>1.8</v>
      </c>
      <c r="AH661" s="19">
        <v>12</v>
      </c>
      <c r="AI661" s="19">
        <v>12</v>
      </c>
    </row>
    <row r="662" spans="1:35" ht="10.5" hidden="1" customHeight="1" x14ac:dyDescent="0.25">
      <c r="A662" s="5">
        <v>3163</v>
      </c>
      <c r="B662" s="5">
        <v>306002</v>
      </c>
      <c r="C662" s="5"/>
      <c r="D662" s="5" t="s">
        <v>2011</v>
      </c>
      <c r="E662" s="15"/>
      <c r="F662" s="16">
        <f>+IF('Copia de TABLA'!$E662 &lt;&gt; "", 1, 0)</f>
        <v>0</v>
      </c>
      <c r="G662" s="15"/>
      <c r="H662" s="16">
        <f>+IF('Copia de TABLA'!$G662 &lt;&gt; "", 1, 0)</f>
        <v>0</v>
      </c>
      <c r="I662" s="15"/>
      <c r="J662" s="16">
        <f>+IF('Copia de TABLA'!$I662 &lt;&gt; "", 1, 0)</f>
        <v>0</v>
      </c>
      <c r="K662" s="16">
        <f>+IF(AND('Copia de TABLA'!$F662=1,'Copia de TABLA'!$H662=1,'Copia de TABLA'!$J662=1), 1, 0)</f>
        <v>0</v>
      </c>
      <c r="L662" s="16"/>
      <c r="M662" s="5" t="s">
        <v>2012</v>
      </c>
      <c r="N662" s="5" t="s">
        <v>2013</v>
      </c>
      <c r="O662" s="17">
        <v>45230</v>
      </c>
      <c r="P662" s="5">
        <v>1</v>
      </c>
      <c r="Q662" s="5">
        <v>1</v>
      </c>
      <c r="R662" s="5">
        <v>1</v>
      </c>
      <c r="S662" s="5">
        <v>1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1</v>
      </c>
      <c r="AG662" s="18">
        <v>4.3674999999999997</v>
      </c>
      <c r="AH662" s="19">
        <v>104</v>
      </c>
      <c r="AI662" s="19">
        <v>113</v>
      </c>
    </row>
    <row r="663" spans="1:35" ht="10.5" customHeight="1" x14ac:dyDescent="0.25">
      <c r="A663" s="5">
        <v>376</v>
      </c>
      <c r="B663" s="5">
        <v>306003</v>
      </c>
      <c r="C663" s="5"/>
      <c r="D663" s="5" t="s">
        <v>2014</v>
      </c>
      <c r="E663" s="15" t="s">
        <v>2</v>
      </c>
      <c r="F663" s="16">
        <f>+IF('Copia de TABLA'!$E663 &lt;&gt; "", 1, 0)</f>
        <v>1</v>
      </c>
      <c r="G663" s="15" t="s">
        <v>15</v>
      </c>
      <c r="H663" s="16">
        <f>+IF('Copia de TABLA'!$G663 &lt;&gt; "", 1, 0)</f>
        <v>1</v>
      </c>
      <c r="I663" s="15" t="s">
        <v>1038</v>
      </c>
      <c r="J663" s="16">
        <f>+IF('Copia de TABLA'!$I663 &lt;&gt; "", 1, 0)</f>
        <v>1</v>
      </c>
      <c r="K663" s="16">
        <f>+IF(AND('Copia de TABLA'!$F663=1,'Copia de TABLA'!$H663=1,'Copia de TABLA'!$J663=1), 1, 0)</f>
        <v>1</v>
      </c>
      <c r="L663" s="16">
        <v>1</v>
      </c>
      <c r="M663" s="5" t="s">
        <v>2015</v>
      </c>
      <c r="N663" s="5" t="s">
        <v>2016</v>
      </c>
      <c r="O663" s="17">
        <v>44973</v>
      </c>
      <c r="P663" s="5">
        <v>1</v>
      </c>
      <c r="Q663" s="5">
        <v>1</v>
      </c>
      <c r="R663" s="5">
        <v>0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1</v>
      </c>
      <c r="AG663" s="18">
        <v>1.3741000000000001</v>
      </c>
      <c r="AH663" s="19">
        <v>5</v>
      </c>
      <c r="AI663" s="19">
        <v>5</v>
      </c>
    </row>
    <row r="664" spans="1:35" ht="10.5" customHeight="1" x14ac:dyDescent="0.25">
      <c r="A664" s="5">
        <v>3164</v>
      </c>
      <c r="B664" s="5">
        <v>306004</v>
      </c>
      <c r="C664" s="5"/>
      <c r="D664" s="5" t="s">
        <v>2017</v>
      </c>
      <c r="E664" s="15" t="s">
        <v>2</v>
      </c>
      <c r="F664" s="16">
        <f>+IF('Copia de TABLA'!$E664 &lt;&gt; "", 1, 0)</f>
        <v>1</v>
      </c>
      <c r="G664" s="15" t="s">
        <v>15</v>
      </c>
      <c r="H664" s="16">
        <f>+IF('Copia de TABLA'!$G664 &lt;&gt; "", 1, 0)</f>
        <v>1</v>
      </c>
      <c r="I664" s="15" t="s">
        <v>1038</v>
      </c>
      <c r="J664" s="16">
        <f>+IF('Copia de TABLA'!$I664 &lt;&gt; "", 1, 0)</f>
        <v>1</v>
      </c>
      <c r="K664" s="16">
        <f>+IF(AND('Copia de TABLA'!$F664=1,'Copia de TABLA'!$H664=1,'Copia de TABLA'!$J664=1), 1, 0)</f>
        <v>1</v>
      </c>
      <c r="L664" s="16">
        <v>1</v>
      </c>
      <c r="M664" s="5" t="s">
        <v>2018</v>
      </c>
      <c r="N664" s="5" t="s">
        <v>2019</v>
      </c>
      <c r="O664" s="17">
        <v>45230</v>
      </c>
      <c r="P664" s="5">
        <v>1</v>
      </c>
      <c r="Q664" s="5">
        <v>1</v>
      </c>
      <c r="R664" s="5">
        <v>1</v>
      </c>
      <c r="S664" s="5">
        <v>1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1</v>
      </c>
      <c r="AG664" s="18">
        <v>56.869599999999998</v>
      </c>
      <c r="AH664" s="19">
        <v>1204</v>
      </c>
      <c r="AI664" s="19">
        <v>1281</v>
      </c>
    </row>
    <row r="665" spans="1:35" ht="10.5" customHeight="1" x14ac:dyDescent="0.25">
      <c r="A665" s="5">
        <v>3165</v>
      </c>
      <c r="B665" s="5">
        <v>306005</v>
      </c>
      <c r="C665" s="5"/>
      <c r="D665" s="5" t="s">
        <v>2020</v>
      </c>
      <c r="E665" s="15" t="s">
        <v>2</v>
      </c>
      <c r="F665" s="16">
        <f>+IF('Copia de TABLA'!$E665 &lt;&gt; "", 1, 0)</f>
        <v>1</v>
      </c>
      <c r="G665" s="15" t="s">
        <v>15</v>
      </c>
      <c r="H665" s="16">
        <f>+IF('Copia de TABLA'!$G665 &lt;&gt; "", 1, 0)</f>
        <v>1</v>
      </c>
      <c r="I665" s="15" t="s">
        <v>1038</v>
      </c>
      <c r="J665" s="16">
        <f>+IF('Copia de TABLA'!$I665 &lt;&gt; "", 1, 0)</f>
        <v>1</v>
      </c>
      <c r="K665" s="16">
        <f>+IF(AND('Copia de TABLA'!$F665=1,'Copia de TABLA'!$H665=1,'Copia de TABLA'!$J665=1), 1, 0)</f>
        <v>1</v>
      </c>
      <c r="L665" s="16">
        <v>1</v>
      </c>
      <c r="M665" s="5" t="s">
        <v>2021</v>
      </c>
      <c r="N665" s="5" t="s">
        <v>2022</v>
      </c>
      <c r="O665" s="17">
        <v>45230</v>
      </c>
      <c r="P665" s="5">
        <v>1</v>
      </c>
      <c r="Q665" s="5">
        <v>1</v>
      </c>
      <c r="R665" s="5">
        <v>1</v>
      </c>
      <c r="S665" s="5">
        <v>1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</v>
      </c>
      <c r="AG665" s="18">
        <v>17.561800000000002</v>
      </c>
      <c r="AH665" s="19">
        <v>1142</v>
      </c>
      <c r="AI665" s="19">
        <v>1235</v>
      </c>
    </row>
    <row r="666" spans="1:35" ht="10.5" hidden="1" customHeight="1" x14ac:dyDescent="0.25">
      <c r="A666" s="5">
        <v>2021</v>
      </c>
      <c r="B666" s="5">
        <v>306006</v>
      </c>
      <c r="C666" s="5"/>
      <c r="D666" s="5" t="s">
        <v>2023</v>
      </c>
      <c r="E666" s="15"/>
      <c r="F666" s="16">
        <f>+IF('Copia de TABLA'!$E666 &lt;&gt; "", 1, 0)</f>
        <v>0</v>
      </c>
      <c r="G666" s="15"/>
      <c r="H666" s="16">
        <f>+IF('Copia de TABLA'!$G666 &lt;&gt; "", 1, 0)</f>
        <v>0</v>
      </c>
      <c r="I666" s="15"/>
      <c r="J666" s="16">
        <f>+IF('Copia de TABLA'!$I666 &lt;&gt; "", 1, 0)</f>
        <v>0</v>
      </c>
      <c r="K666" s="16">
        <f>+IF(AND('Copia de TABLA'!$F666=1,'Copia de TABLA'!$H666=1,'Copia de TABLA'!$J666=1), 1, 0)</f>
        <v>0</v>
      </c>
      <c r="L666" s="16"/>
      <c r="M666" s="5" t="s">
        <v>2024</v>
      </c>
      <c r="N666" s="5" t="s">
        <v>2025</v>
      </c>
      <c r="O666" s="17">
        <v>45209</v>
      </c>
      <c r="P666" s="5">
        <v>1</v>
      </c>
      <c r="Q666" s="5">
        <v>1</v>
      </c>
      <c r="R666" s="5">
        <v>0</v>
      </c>
      <c r="S666" s="5">
        <v>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</v>
      </c>
      <c r="AG666" s="18">
        <v>1.8384</v>
      </c>
      <c r="AH666" s="19">
        <v>6</v>
      </c>
      <c r="AI666" s="19">
        <v>6</v>
      </c>
    </row>
    <row r="667" spans="1:35" ht="10.5" hidden="1" customHeight="1" x14ac:dyDescent="0.25">
      <c r="A667" s="5">
        <v>3166</v>
      </c>
      <c r="B667" s="5">
        <v>306007</v>
      </c>
      <c r="C667" s="5"/>
      <c r="D667" s="5" t="s">
        <v>2026</v>
      </c>
      <c r="E667" s="15"/>
      <c r="F667" s="16">
        <f>+IF('Copia de TABLA'!$E667 &lt;&gt; "", 1, 0)</f>
        <v>0</v>
      </c>
      <c r="G667" s="15"/>
      <c r="H667" s="16">
        <f>+IF('Copia de TABLA'!$G667 &lt;&gt; "", 1, 0)</f>
        <v>0</v>
      </c>
      <c r="I667" s="15"/>
      <c r="J667" s="16">
        <f>+IF('Copia de TABLA'!$I667 &lt;&gt; "", 1, 0)</f>
        <v>0</v>
      </c>
      <c r="K667" s="16">
        <f>+IF(AND('Copia de TABLA'!$F667=1,'Copia de TABLA'!$H667=1,'Copia de TABLA'!$J667=1), 1, 0)</f>
        <v>0</v>
      </c>
      <c r="L667" s="16"/>
      <c r="M667" s="5" t="s">
        <v>2027</v>
      </c>
      <c r="N667" s="5" t="s">
        <v>2028</v>
      </c>
      <c r="O667" s="17">
        <v>45230</v>
      </c>
      <c r="P667" s="5">
        <v>1</v>
      </c>
      <c r="Q667" s="5">
        <v>1</v>
      </c>
      <c r="R667" s="5">
        <v>1</v>
      </c>
      <c r="S667" s="5">
        <v>1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1</v>
      </c>
      <c r="AG667" s="18">
        <v>140.4425</v>
      </c>
      <c r="AH667" s="19">
        <v>2339</v>
      </c>
      <c r="AI667" s="19">
        <v>2411</v>
      </c>
    </row>
    <row r="668" spans="1:35" ht="10.5" hidden="1" customHeight="1" x14ac:dyDescent="0.25">
      <c r="A668" s="5">
        <v>3167</v>
      </c>
      <c r="B668" s="5">
        <v>306008</v>
      </c>
      <c r="C668" s="5"/>
      <c r="D668" s="5" t="s">
        <v>2029</v>
      </c>
      <c r="E668" s="15"/>
      <c r="F668" s="16">
        <f>+IF('Copia de TABLA'!$E668 &lt;&gt; "", 1, 0)</f>
        <v>0</v>
      </c>
      <c r="G668" s="15"/>
      <c r="H668" s="16">
        <f>+IF('Copia de TABLA'!$G668 &lt;&gt; "", 1, 0)</f>
        <v>0</v>
      </c>
      <c r="I668" s="15"/>
      <c r="J668" s="16">
        <f>+IF('Copia de TABLA'!$I668 &lt;&gt; "", 1, 0)</f>
        <v>0</v>
      </c>
      <c r="K668" s="16">
        <f>+IF(AND('Copia de TABLA'!$F668=1,'Copia de TABLA'!$H668=1,'Copia de TABLA'!$J668=1), 1, 0)</f>
        <v>0</v>
      </c>
      <c r="L668" s="16"/>
      <c r="M668" s="5" t="s">
        <v>2030</v>
      </c>
      <c r="N668" s="5" t="s">
        <v>2031</v>
      </c>
      <c r="O668" s="17">
        <v>45230</v>
      </c>
      <c r="P668" s="5">
        <v>1</v>
      </c>
      <c r="Q668" s="5">
        <v>1</v>
      </c>
      <c r="R668" s="5">
        <v>1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1</v>
      </c>
      <c r="AG668" s="18">
        <v>217.8323</v>
      </c>
      <c r="AH668" s="19">
        <v>2902</v>
      </c>
      <c r="AI668" s="19">
        <v>3115</v>
      </c>
    </row>
    <row r="669" spans="1:35" ht="10.5" hidden="1" customHeight="1" x14ac:dyDescent="0.25">
      <c r="A669" s="5">
        <v>615</v>
      </c>
      <c r="B669" s="5">
        <v>306009</v>
      </c>
      <c r="C669" s="5"/>
      <c r="D669" s="5" t="s">
        <v>2032</v>
      </c>
      <c r="E669" s="15"/>
      <c r="F669" s="16">
        <f>+IF('Copia de TABLA'!$E669 &lt;&gt; "", 1, 0)</f>
        <v>0</v>
      </c>
      <c r="G669" s="15"/>
      <c r="H669" s="16">
        <f>+IF('Copia de TABLA'!$G669 &lt;&gt; "", 1, 0)</f>
        <v>0</v>
      </c>
      <c r="I669" s="15"/>
      <c r="J669" s="16">
        <f>+IF('Copia de TABLA'!$I669 &lt;&gt; "", 1, 0)</f>
        <v>0</v>
      </c>
      <c r="K669" s="16">
        <f>+IF(AND('Copia de TABLA'!$F669=1,'Copia de TABLA'!$H669=1,'Copia de TABLA'!$J669=1), 1, 0)</f>
        <v>0</v>
      </c>
      <c r="L669" s="16"/>
      <c r="M669" s="5" t="s">
        <v>2033</v>
      </c>
      <c r="N669" s="5" t="s">
        <v>2034</v>
      </c>
      <c r="O669" s="17">
        <v>45049</v>
      </c>
      <c r="P669" s="5">
        <v>1</v>
      </c>
      <c r="Q669" s="5">
        <v>1</v>
      </c>
      <c r="R669" s="5">
        <v>0</v>
      </c>
      <c r="S669" s="5">
        <v>1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1</v>
      </c>
      <c r="AG669" s="18">
        <v>2.0741999999999998</v>
      </c>
      <c r="AH669" s="19">
        <v>3</v>
      </c>
      <c r="AI669" s="19">
        <v>3</v>
      </c>
    </row>
    <row r="670" spans="1:35" ht="10.5" hidden="1" customHeight="1" x14ac:dyDescent="0.25">
      <c r="A670" s="5">
        <v>325</v>
      </c>
      <c r="B670" s="5">
        <v>306010</v>
      </c>
      <c r="C670" s="5"/>
      <c r="D670" s="5" t="s">
        <v>2035</v>
      </c>
      <c r="E670" s="15"/>
      <c r="F670" s="16">
        <f>+IF('Copia de TABLA'!$E670 &lt;&gt; "", 1, 0)</f>
        <v>0</v>
      </c>
      <c r="G670" s="15"/>
      <c r="H670" s="16">
        <f>+IF('Copia de TABLA'!$G670 &lt;&gt; "", 1, 0)</f>
        <v>0</v>
      </c>
      <c r="I670" s="15"/>
      <c r="J670" s="16">
        <f>+IF('Copia de TABLA'!$I670 &lt;&gt; "", 1, 0)</f>
        <v>0</v>
      </c>
      <c r="K670" s="16">
        <f>+IF(AND('Copia de TABLA'!$F670=1,'Copia de TABLA'!$H670=1,'Copia de TABLA'!$J670=1), 1, 0)</f>
        <v>0</v>
      </c>
      <c r="L670" s="16"/>
      <c r="M670" s="5" t="s">
        <v>2036</v>
      </c>
      <c r="N670" s="5" t="s">
        <v>2037</v>
      </c>
      <c r="O670" s="17">
        <v>44951</v>
      </c>
      <c r="P670" s="5">
        <v>1</v>
      </c>
      <c r="Q670" s="5">
        <v>1</v>
      </c>
      <c r="R670" s="5">
        <v>0</v>
      </c>
      <c r="S670" s="5">
        <v>1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1</v>
      </c>
      <c r="AG670" s="18">
        <v>2.4548999999999999</v>
      </c>
      <c r="AH670" s="19">
        <v>3</v>
      </c>
      <c r="AI670" s="19">
        <v>3</v>
      </c>
    </row>
    <row r="671" spans="1:35" ht="10.5" customHeight="1" x14ac:dyDescent="0.25">
      <c r="A671" s="5">
        <v>3168</v>
      </c>
      <c r="B671" s="5">
        <v>306011</v>
      </c>
      <c r="C671" s="5" t="s">
        <v>2038</v>
      </c>
      <c r="D671" s="5" t="s">
        <v>2039</v>
      </c>
      <c r="E671" s="15" t="s">
        <v>2</v>
      </c>
      <c r="F671" s="16">
        <f>+IF('Copia de TABLA'!$E671 &lt;&gt; "", 1, 0)</f>
        <v>1</v>
      </c>
      <c r="G671" s="15" t="s">
        <v>85</v>
      </c>
      <c r="H671" s="16">
        <f>+IF('Copia de TABLA'!$G671 &lt;&gt; "", 1, 0)</f>
        <v>1</v>
      </c>
      <c r="I671" s="15" t="s">
        <v>1987</v>
      </c>
      <c r="J671" s="16">
        <f>+IF('Copia de TABLA'!$I671 &lt;&gt; "", 1, 0)</f>
        <v>1</v>
      </c>
      <c r="K671" s="16">
        <f>+IF(AND('Copia de TABLA'!$F671=1,'Copia de TABLA'!$H671=1,'Copia de TABLA'!$J671=1), 1, 0)</f>
        <v>1</v>
      </c>
      <c r="L671" s="16">
        <v>1</v>
      </c>
      <c r="M671" s="5" t="s">
        <v>2038</v>
      </c>
      <c r="N671" s="5" t="s">
        <v>2040</v>
      </c>
      <c r="O671" s="17">
        <v>45230</v>
      </c>
      <c r="P671" s="5">
        <v>1</v>
      </c>
      <c r="Q671" s="5">
        <v>1</v>
      </c>
      <c r="R671" s="5">
        <v>1</v>
      </c>
      <c r="S671" s="5">
        <v>1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1</v>
      </c>
      <c r="AG671" s="18">
        <v>3187.8746999999998</v>
      </c>
      <c r="AH671" s="19">
        <v>45854</v>
      </c>
      <c r="AI671" s="19">
        <v>60179</v>
      </c>
    </row>
    <row r="672" spans="1:35" ht="10.5" hidden="1" customHeight="1" x14ac:dyDescent="0.25">
      <c r="A672" s="5">
        <v>1400</v>
      </c>
      <c r="B672" s="5">
        <v>306012</v>
      </c>
      <c r="C672" s="5"/>
      <c r="D672" s="5" t="s">
        <v>2041</v>
      </c>
      <c r="E672" s="15"/>
      <c r="F672" s="16">
        <f>+IF('Copia de TABLA'!$E672 &lt;&gt; "", 1, 0)</f>
        <v>0</v>
      </c>
      <c r="G672" s="15"/>
      <c r="H672" s="16">
        <f>+IF('Copia de TABLA'!$G672 &lt;&gt; "", 1, 0)</f>
        <v>0</v>
      </c>
      <c r="I672" s="15"/>
      <c r="J672" s="16">
        <f>+IF('Copia de TABLA'!$I672 &lt;&gt; "", 1, 0)</f>
        <v>0</v>
      </c>
      <c r="K672" s="16">
        <f>+IF(AND('Copia de TABLA'!$F672=1,'Copia de TABLA'!$H672=1,'Copia de TABLA'!$J672=1), 1, 0)</f>
        <v>0</v>
      </c>
      <c r="L672" s="16"/>
      <c r="M672" s="5" t="s">
        <v>2042</v>
      </c>
      <c r="N672" s="5" t="s">
        <v>2043</v>
      </c>
      <c r="O672" s="17">
        <v>45162</v>
      </c>
      <c r="P672" s="5">
        <v>1</v>
      </c>
      <c r="Q672" s="5">
        <v>1</v>
      </c>
      <c r="R672" s="5">
        <v>1</v>
      </c>
      <c r="S672" s="5">
        <v>1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1</v>
      </c>
      <c r="AG672" s="18">
        <v>6.2504</v>
      </c>
      <c r="AH672" s="19">
        <v>20</v>
      </c>
      <c r="AI672" s="19">
        <v>21</v>
      </c>
    </row>
    <row r="673" spans="1:35" ht="10.5" hidden="1" customHeight="1" x14ac:dyDescent="0.25">
      <c r="A673" s="5">
        <v>1306</v>
      </c>
      <c r="B673" s="5">
        <v>306013</v>
      </c>
      <c r="C673" s="5"/>
      <c r="D673" s="5" t="s">
        <v>2044</v>
      </c>
      <c r="E673" s="15"/>
      <c r="F673" s="16">
        <f>+IF('Copia de TABLA'!$E673 &lt;&gt; "", 1, 0)</f>
        <v>0</v>
      </c>
      <c r="G673" s="15"/>
      <c r="H673" s="16">
        <f>+IF('Copia de TABLA'!$G673 &lt;&gt; "", 1, 0)</f>
        <v>0</v>
      </c>
      <c r="I673" s="15"/>
      <c r="J673" s="16">
        <f>+IF('Copia de TABLA'!$I673 &lt;&gt; "", 1, 0)</f>
        <v>0</v>
      </c>
      <c r="K673" s="16">
        <f>+IF(AND('Copia de TABLA'!$F673=1,'Copia de TABLA'!$H673=1,'Copia de TABLA'!$J673=1), 1, 0)</f>
        <v>0</v>
      </c>
      <c r="L673" s="16"/>
      <c r="M673" s="5" t="s">
        <v>2045</v>
      </c>
      <c r="N673" s="5" t="s">
        <v>2046</v>
      </c>
      <c r="O673" s="17">
        <v>45150</v>
      </c>
      <c r="P673" s="5">
        <v>1</v>
      </c>
      <c r="Q673" s="5">
        <v>1</v>
      </c>
      <c r="R673" s="5">
        <v>1</v>
      </c>
      <c r="S673" s="5">
        <v>1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1</v>
      </c>
      <c r="AG673" s="18">
        <v>3.0918000000000001</v>
      </c>
      <c r="AH673" s="19">
        <v>18</v>
      </c>
      <c r="AI673" s="19">
        <v>18</v>
      </c>
    </row>
    <row r="674" spans="1:35" ht="10.5" hidden="1" customHeight="1" x14ac:dyDescent="0.25">
      <c r="A674" s="5">
        <v>2480</v>
      </c>
      <c r="B674" s="5">
        <v>306014</v>
      </c>
      <c r="C674" s="5"/>
      <c r="D674" s="5" t="s">
        <v>2047</v>
      </c>
      <c r="E674" s="15"/>
      <c r="F674" s="16">
        <f>+IF('Copia de TABLA'!$E674 &lt;&gt; "", 1, 0)</f>
        <v>0</v>
      </c>
      <c r="G674" s="15"/>
      <c r="H674" s="16">
        <f>+IF('Copia de TABLA'!$G674 &lt;&gt; "", 1, 0)</f>
        <v>0</v>
      </c>
      <c r="I674" s="15"/>
      <c r="J674" s="16">
        <f>+IF('Copia de TABLA'!$I674 &lt;&gt; "", 1, 0)</f>
        <v>0</v>
      </c>
      <c r="K674" s="16">
        <f>+IF(AND('Copia de TABLA'!$F674=1,'Copia de TABLA'!$H674=1,'Copia de TABLA'!$J674=1), 1, 0)</f>
        <v>0</v>
      </c>
      <c r="L674" s="16"/>
      <c r="M674" s="5" t="s">
        <v>2048</v>
      </c>
      <c r="N674" s="5" t="s">
        <v>2049</v>
      </c>
      <c r="O674" s="17">
        <v>45223</v>
      </c>
      <c r="P674" s="5">
        <v>1</v>
      </c>
      <c r="Q674" s="5">
        <v>1</v>
      </c>
      <c r="R674" s="5">
        <v>1</v>
      </c>
      <c r="S674" s="5">
        <v>1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1</v>
      </c>
      <c r="AG674" s="18">
        <v>10.102600000000001</v>
      </c>
      <c r="AH674" s="19">
        <v>35</v>
      </c>
      <c r="AI674" s="19">
        <v>37</v>
      </c>
    </row>
    <row r="675" spans="1:35" ht="10.5" hidden="1" customHeight="1" x14ac:dyDescent="0.25">
      <c r="A675" s="5">
        <v>151</v>
      </c>
      <c r="B675" s="5">
        <v>306015</v>
      </c>
      <c r="C675" s="5"/>
      <c r="D675" s="5" t="s">
        <v>2050</v>
      </c>
      <c r="E675" s="15"/>
      <c r="F675" s="16">
        <f>+IF('Copia de TABLA'!$E675 &lt;&gt; "", 1, 0)</f>
        <v>0</v>
      </c>
      <c r="G675" s="15"/>
      <c r="H675" s="16">
        <f>+IF('Copia de TABLA'!$G675 &lt;&gt; "", 1, 0)</f>
        <v>0</v>
      </c>
      <c r="I675" s="15"/>
      <c r="J675" s="16">
        <f>+IF('Copia de TABLA'!$I675 &lt;&gt; "", 1, 0)</f>
        <v>0</v>
      </c>
      <c r="K675" s="16">
        <f>+IF(AND('Copia de TABLA'!$F675=1,'Copia de TABLA'!$H675=1,'Copia de TABLA'!$J675=1), 1, 0)</f>
        <v>0</v>
      </c>
      <c r="L675" s="16"/>
      <c r="M675" s="5" t="s">
        <v>2051</v>
      </c>
      <c r="N675" s="5" t="s">
        <v>2052</v>
      </c>
      <c r="O675" s="17">
        <v>44874</v>
      </c>
      <c r="P675" s="5">
        <v>0</v>
      </c>
      <c r="Q675" s="5">
        <v>1</v>
      </c>
      <c r="R675" s="5">
        <v>0</v>
      </c>
      <c r="S675" s="5">
        <v>1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1</v>
      </c>
      <c r="AG675" s="18">
        <v>0.52490000000000003</v>
      </c>
      <c r="AH675" s="19">
        <v>1</v>
      </c>
      <c r="AI675" s="19">
        <v>1</v>
      </c>
    </row>
    <row r="676" spans="1:35" ht="10.5" hidden="1" customHeight="1" x14ac:dyDescent="0.25">
      <c r="A676" s="5">
        <v>3169</v>
      </c>
      <c r="B676" s="5">
        <v>306016</v>
      </c>
      <c r="C676" s="5"/>
      <c r="D676" s="5" t="s">
        <v>2053</v>
      </c>
      <c r="E676" s="15"/>
      <c r="F676" s="16">
        <f>+IF('Copia de TABLA'!$E676 &lt;&gt; "", 1, 0)</f>
        <v>0</v>
      </c>
      <c r="G676" s="15"/>
      <c r="H676" s="16">
        <f>+IF('Copia de TABLA'!$G676 &lt;&gt; "", 1, 0)</f>
        <v>0</v>
      </c>
      <c r="I676" s="15"/>
      <c r="J676" s="16">
        <f>+IF('Copia de TABLA'!$I676 &lt;&gt; "", 1, 0)</f>
        <v>0</v>
      </c>
      <c r="K676" s="16">
        <f>+IF(AND('Copia de TABLA'!$F676=1,'Copia de TABLA'!$H676=1,'Copia de TABLA'!$J676=1), 1, 0)</f>
        <v>0</v>
      </c>
      <c r="L676" s="16"/>
      <c r="M676" s="5" t="s">
        <v>2054</v>
      </c>
      <c r="N676" s="5" t="s">
        <v>2055</v>
      </c>
      <c r="O676" s="17">
        <v>45230</v>
      </c>
      <c r="P676" s="5">
        <v>1</v>
      </c>
      <c r="Q676" s="5">
        <v>1</v>
      </c>
      <c r="R676" s="5">
        <v>1</v>
      </c>
      <c r="S676" s="5">
        <v>1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1</v>
      </c>
      <c r="AG676" s="18">
        <v>39.798200000000001</v>
      </c>
      <c r="AH676" s="19">
        <v>714</v>
      </c>
      <c r="AI676" s="19">
        <v>753</v>
      </c>
    </row>
    <row r="677" spans="1:35" ht="10.5" hidden="1" customHeight="1" x14ac:dyDescent="0.25">
      <c r="A677" s="5">
        <v>3170</v>
      </c>
      <c r="B677" s="5">
        <v>306017</v>
      </c>
      <c r="C677" s="5"/>
      <c r="D677" s="5" t="s">
        <v>2056</v>
      </c>
      <c r="E677" s="15"/>
      <c r="F677" s="16">
        <f>+IF('Copia de TABLA'!$E677 &lt;&gt; "", 1, 0)</f>
        <v>0</v>
      </c>
      <c r="G677" s="15"/>
      <c r="H677" s="16">
        <f>+IF('Copia de TABLA'!$G677 &lt;&gt; "", 1, 0)</f>
        <v>0</v>
      </c>
      <c r="I677" s="15"/>
      <c r="J677" s="16">
        <f>+IF('Copia de TABLA'!$I677 &lt;&gt; "", 1, 0)</f>
        <v>0</v>
      </c>
      <c r="K677" s="16">
        <f>+IF(AND('Copia de TABLA'!$F677=1,'Copia de TABLA'!$H677=1,'Copia de TABLA'!$J677=1), 1, 0)</f>
        <v>0</v>
      </c>
      <c r="L677" s="16"/>
      <c r="M677" s="5" t="s">
        <v>2057</v>
      </c>
      <c r="N677" s="5" t="s">
        <v>2058</v>
      </c>
      <c r="O677" s="17">
        <v>45230</v>
      </c>
      <c r="P677" s="5">
        <v>1</v>
      </c>
      <c r="Q677" s="5">
        <v>1</v>
      </c>
      <c r="R677" s="5">
        <v>1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1</v>
      </c>
      <c r="AG677" s="18">
        <v>66.474999999999994</v>
      </c>
      <c r="AH677" s="19">
        <v>771</v>
      </c>
      <c r="AI677" s="19">
        <v>824</v>
      </c>
    </row>
    <row r="678" spans="1:35" ht="10.5" hidden="1" customHeight="1" x14ac:dyDescent="0.25">
      <c r="A678" s="5">
        <v>2481</v>
      </c>
      <c r="B678" s="5">
        <v>306018</v>
      </c>
      <c r="C678" s="5"/>
      <c r="D678" s="5" t="s">
        <v>2059</v>
      </c>
      <c r="E678" s="15"/>
      <c r="F678" s="16">
        <f>+IF('Copia de TABLA'!$E678 &lt;&gt; "", 1, 0)</f>
        <v>0</v>
      </c>
      <c r="G678" s="15"/>
      <c r="H678" s="16">
        <f>+IF('Copia de TABLA'!$G678 &lt;&gt; "", 1, 0)</f>
        <v>0</v>
      </c>
      <c r="I678" s="15"/>
      <c r="J678" s="16">
        <f>+IF('Copia de TABLA'!$I678 &lt;&gt; "", 1, 0)</f>
        <v>0</v>
      </c>
      <c r="K678" s="16">
        <f>+IF(AND('Copia de TABLA'!$F678=1,'Copia de TABLA'!$H678=1,'Copia de TABLA'!$J678=1), 1, 0)</f>
        <v>0</v>
      </c>
      <c r="L678" s="16"/>
      <c r="M678" s="5" t="s">
        <v>2060</v>
      </c>
      <c r="N678" s="5" t="s">
        <v>2061</v>
      </c>
      <c r="O678" s="17">
        <v>45223</v>
      </c>
      <c r="P678" s="5">
        <v>1</v>
      </c>
      <c r="Q678" s="5">
        <v>1</v>
      </c>
      <c r="R678" s="5">
        <v>1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1</v>
      </c>
      <c r="AG678" s="18">
        <v>2.7343000000000002</v>
      </c>
      <c r="AH678" s="19">
        <v>36</v>
      </c>
      <c r="AI678" s="19">
        <v>39</v>
      </c>
    </row>
    <row r="679" spans="1:35" ht="10.5" hidden="1" customHeight="1" x14ac:dyDescent="0.25">
      <c r="A679" s="5">
        <v>1896</v>
      </c>
      <c r="B679" s="5">
        <v>306019</v>
      </c>
      <c r="C679" s="5"/>
      <c r="D679" s="5" t="s">
        <v>2062</v>
      </c>
      <c r="E679" s="15"/>
      <c r="F679" s="16">
        <f>+IF('Copia de TABLA'!$E679 &lt;&gt; "", 1, 0)</f>
        <v>0</v>
      </c>
      <c r="G679" s="15"/>
      <c r="H679" s="16">
        <f>+IF('Copia de TABLA'!$G679 &lt;&gt; "", 1, 0)</f>
        <v>0</v>
      </c>
      <c r="I679" s="15"/>
      <c r="J679" s="16">
        <f>+IF('Copia de TABLA'!$I679 &lt;&gt; "", 1, 0)</f>
        <v>0</v>
      </c>
      <c r="K679" s="16">
        <f>+IF(AND('Copia de TABLA'!$F679=1,'Copia de TABLA'!$H679=1,'Copia de TABLA'!$J679=1), 1, 0)</f>
        <v>0</v>
      </c>
      <c r="L679" s="16"/>
      <c r="M679" s="5" t="s">
        <v>2063</v>
      </c>
      <c r="N679" s="5" t="s">
        <v>2064</v>
      </c>
      <c r="O679" s="17">
        <v>45202</v>
      </c>
      <c r="P679" s="5">
        <v>1</v>
      </c>
      <c r="Q679" s="5">
        <v>1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</v>
      </c>
      <c r="AG679" s="18">
        <v>2.0207999999999999</v>
      </c>
      <c r="AH679" s="19">
        <v>2</v>
      </c>
      <c r="AI679" s="19">
        <v>2</v>
      </c>
    </row>
    <row r="680" spans="1:35" ht="10.5" hidden="1" customHeight="1" x14ac:dyDescent="0.25">
      <c r="A680" s="5">
        <v>323</v>
      </c>
      <c r="B680" s="5">
        <v>306021</v>
      </c>
      <c r="C680" s="5"/>
      <c r="D680" s="5" t="s">
        <v>2065</v>
      </c>
      <c r="E680" s="15"/>
      <c r="F680" s="16">
        <f>+IF('Copia de TABLA'!$E680 &lt;&gt; "", 1, 0)</f>
        <v>0</v>
      </c>
      <c r="G680" s="15"/>
      <c r="H680" s="16">
        <f>+IF('Copia de TABLA'!$G680 &lt;&gt; "", 1, 0)</f>
        <v>0</v>
      </c>
      <c r="I680" s="15"/>
      <c r="J680" s="16">
        <f>+IF('Copia de TABLA'!$I680 &lt;&gt; "", 1, 0)</f>
        <v>0</v>
      </c>
      <c r="K680" s="16">
        <f>+IF(AND('Copia de TABLA'!$F680=1,'Copia de TABLA'!$H680=1,'Copia de TABLA'!$J680=1), 1, 0)</f>
        <v>0</v>
      </c>
      <c r="L680" s="16"/>
      <c r="M680" s="5" t="s">
        <v>2066</v>
      </c>
      <c r="N680" s="5" t="s">
        <v>2067</v>
      </c>
      <c r="O680" s="17">
        <v>44950</v>
      </c>
      <c r="P680" s="5">
        <v>1</v>
      </c>
      <c r="Q680" s="5">
        <v>1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1</v>
      </c>
      <c r="AG680" s="18">
        <v>0</v>
      </c>
      <c r="AH680" s="19">
        <v>1</v>
      </c>
      <c r="AI680" s="19">
        <v>1</v>
      </c>
    </row>
    <row r="681" spans="1:35" ht="10.5" hidden="1" customHeight="1" x14ac:dyDescent="0.25">
      <c r="A681" s="5">
        <v>1312</v>
      </c>
      <c r="B681" s="5">
        <v>306022</v>
      </c>
      <c r="C681" s="5"/>
      <c r="D681" s="5" t="s">
        <v>2068</v>
      </c>
      <c r="E681" s="15"/>
      <c r="F681" s="16">
        <f>+IF('Copia de TABLA'!$E681 &lt;&gt; "", 1, 0)</f>
        <v>0</v>
      </c>
      <c r="G681" s="15"/>
      <c r="H681" s="16">
        <f>+IF('Copia de TABLA'!$G681 &lt;&gt; "", 1, 0)</f>
        <v>0</v>
      </c>
      <c r="I681" s="15"/>
      <c r="J681" s="16">
        <f>+IF('Copia de TABLA'!$I681 &lt;&gt; "", 1, 0)</f>
        <v>0</v>
      </c>
      <c r="K681" s="16">
        <f>+IF(AND('Copia de TABLA'!$F681=1,'Copia de TABLA'!$H681=1,'Copia de TABLA'!$J681=1), 1, 0)</f>
        <v>0</v>
      </c>
      <c r="L681" s="16"/>
      <c r="M681" s="5" t="s">
        <v>2069</v>
      </c>
      <c r="N681" s="5" t="s">
        <v>2070</v>
      </c>
      <c r="O681" s="17">
        <v>45152</v>
      </c>
      <c r="P681" s="5">
        <v>1</v>
      </c>
      <c r="Q681" s="5">
        <v>1</v>
      </c>
      <c r="R681" s="5">
        <v>1</v>
      </c>
      <c r="S681" s="5">
        <v>1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1</v>
      </c>
      <c r="AG681" s="18">
        <v>8.5611999999999995</v>
      </c>
      <c r="AH681" s="19">
        <v>18</v>
      </c>
      <c r="AI681" s="19">
        <v>19</v>
      </c>
    </row>
    <row r="682" spans="1:35" ht="10.5" hidden="1" customHeight="1" x14ac:dyDescent="0.25">
      <c r="A682" s="5">
        <v>3171</v>
      </c>
      <c r="B682" s="5">
        <v>306023</v>
      </c>
      <c r="C682" s="5"/>
      <c r="D682" s="5" t="s">
        <v>2071</v>
      </c>
      <c r="E682" s="15"/>
      <c r="F682" s="16">
        <f>+IF('Copia de TABLA'!$E682 &lt;&gt; "", 1, 0)</f>
        <v>0</v>
      </c>
      <c r="G682" s="15"/>
      <c r="H682" s="16">
        <f>+IF('Copia de TABLA'!$G682 &lt;&gt; "", 1, 0)</f>
        <v>0</v>
      </c>
      <c r="I682" s="15"/>
      <c r="J682" s="16">
        <f>+IF('Copia de TABLA'!$I682 &lt;&gt; "", 1, 0)</f>
        <v>0</v>
      </c>
      <c r="K682" s="16">
        <f>+IF(AND('Copia de TABLA'!$F682=1,'Copia de TABLA'!$H682=1,'Copia de TABLA'!$J682=1), 1, 0)</f>
        <v>0</v>
      </c>
      <c r="L682" s="16"/>
      <c r="M682" s="5" t="s">
        <v>2072</v>
      </c>
      <c r="N682" s="5" t="s">
        <v>2073</v>
      </c>
      <c r="O682" s="17">
        <v>45230</v>
      </c>
      <c r="P682" s="5">
        <v>1</v>
      </c>
      <c r="Q682" s="5">
        <v>1</v>
      </c>
      <c r="R682" s="5">
        <v>1</v>
      </c>
      <c r="S682" s="5">
        <v>1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1</v>
      </c>
      <c r="AG682" s="18">
        <v>455.77409999999998</v>
      </c>
      <c r="AH682" s="19">
        <v>2678</v>
      </c>
      <c r="AI682" s="19">
        <v>3072</v>
      </c>
    </row>
    <row r="683" spans="1:35" ht="10.5" hidden="1" customHeight="1" x14ac:dyDescent="0.25">
      <c r="A683" s="5">
        <v>198</v>
      </c>
      <c r="B683" s="5">
        <v>306024</v>
      </c>
      <c r="C683" s="5"/>
      <c r="D683" s="5" t="s">
        <v>2074</v>
      </c>
      <c r="E683" s="15"/>
      <c r="F683" s="16">
        <f>+IF('Copia de TABLA'!$E683 &lt;&gt; "", 1, 0)</f>
        <v>0</v>
      </c>
      <c r="G683" s="15"/>
      <c r="H683" s="16">
        <f>+IF('Copia de TABLA'!$G683 &lt;&gt; "", 1, 0)</f>
        <v>0</v>
      </c>
      <c r="I683" s="15"/>
      <c r="J683" s="16">
        <f>+IF('Copia de TABLA'!$I683 &lt;&gt; "", 1, 0)</f>
        <v>0</v>
      </c>
      <c r="K683" s="16">
        <f>+IF(AND('Copia de TABLA'!$F683=1,'Copia de TABLA'!$H683=1,'Copia de TABLA'!$J683=1), 1, 0)</f>
        <v>0</v>
      </c>
      <c r="L683" s="16"/>
      <c r="M683" s="5" t="s">
        <v>2075</v>
      </c>
      <c r="N683" s="5" t="s">
        <v>2076</v>
      </c>
      <c r="O683" s="17">
        <v>44893</v>
      </c>
      <c r="P683" s="5">
        <v>0</v>
      </c>
      <c r="Q683" s="5">
        <v>1</v>
      </c>
      <c r="R683" s="5">
        <v>0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1</v>
      </c>
      <c r="AG683" s="18">
        <v>0.81179999999999997</v>
      </c>
      <c r="AH683" s="19">
        <v>1</v>
      </c>
      <c r="AI683" s="19">
        <v>1</v>
      </c>
    </row>
    <row r="684" spans="1:35" ht="10.5" hidden="1" customHeight="1" x14ac:dyDescent="0.25">
      <c r="A684" s="5">
        <v>3172</v>
      </c>
      <c r="B684" s="5">
        <v>306026</v>
      </c>
      <c r="C684" s="5"/>
      <c r="D684" s="5" t="s">
        <v>2077</v>
      </c>
      <c r="E684" s="15"/>
      <c r="F684" s="16">
        <f>+IF('Copia de TABLA'!$E684 &lt;&gt; "", 1, 0)</f>
        <v>0</v>
      </c>
      <c r="G684" s="15"/>
      <c r="H684" s="16">
        <f>+IF('Copia de TABLA'!$G684 &lt;&gt; "", 1, 0)</f>
        <v>0</v>
      </c>
      <c r="I684" s="15"/>
      <c r="J684" s="16">
        <f>+IF('Copia de TABLA'!$I684 &lt;&gt; "", 1, 0)</f>
        <v>0</v>
      </c>
      <c r="K684" s="16">
        <f>+IF(AND('Copia de TABLA'!$F684=1,'Copia de TABLA'!$H684=1,'Copia de TABLA'!$J684=1), 1, 0)</f>
        <v>0</v>
      </c>
      <c r="L684" s="16"/>
      <c r="M684" s="5" t="s">
        <v>2078</v>
      </c>
      <c r="N684" s="5" t="s">
        <v>2079</v>
      </c>
      <c r="O684" s="17">
        <v>45230</v>
      </c>
      <c r="P684" s="5">
        <v>1</v>
      </c>
      <c r="Q684" s="5">
        <v>1</v>
      </c>
      <c r="R684" s="5">
        <v>1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1</v>
      </c>
      <c r="AG684" s="18">
        <v>45.396599999999999</v>
      </c>
      <c r="AH684" s="19">
        <v>953</v>
      </c>
      <c r="AI684" s="19">
        <v>1011</v>
      </c>
    </row>
    <row r="685" spans="1:35" ht="10.5" hidden="1" customHeight="1" x14ac:dyDescent="0.25">
      <c r="A685" s="5">
        <v>3173</v>
      </c>
      <c r="B685" s="5">
        <v>306027</v>
      </c>
      <c r="C685" s="5"/>
      <c r="D685" s="5" t="s">
        <v>2080</v>
      </c>
      <c r="E685" s="15"/>
      <c r="F685" s="16">
        <f>+IF('Copia de TABLA'!$E685 &lt;&gt; "", 1, 0)</f>
        <v>0</v>
      </c>
      <c r="G685" s="15"/>
      <c r="H685" s="16">
        <f>+IF('Copia de TABLA'!$G685 &lt;&gt; "", 1, 0)</f>
        <v>0</v>
      </c>
      <c r="I685" s="15"/>
      <c r="J685" s="16">
        <f>+IF('Copia de TABLA'!$I685 &lt;&gt; "", 1, 0)</f>
        <v>0</v>
      </c>
      <c r="K685" s="16">
        <f>+IF(AND('Copia de TABLA'!$F685=1,'Copia de TABLA'!$H685=1,'Copia de TABLA'!$J685=1), 1, 0)</f>
        <v>0</v>
      </c>
      <c r="L685" s="16"/>
      <c r="M685" s="5" t="s">
        <v>2081</v>
      </c>
      <c r="N685" s="5" t="s">
        <v>2082</v>
      </c>
      <c r="O685" s="17">
        <v>45230</v>
      </c>
      <c r="P685" s="5">
        <v>1</v>
      </c>
      <c r="Q685" s="5">
        <v>1</v>
      </c>
      <c r="R685" s="5">
        <v>1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1</v>
      </c>
      <c r="AG685" s="18">
        <v>142.5292</v>
      </c>
      <c r="AH685" s="19">
        <v>895</v>
      </c>
      <c r="AI685" s="19">
        <v>1047</v>
      </c>
    </row>
    <row r="686" spans="1:35" ht="10.5" hidden="1" customHeight="1" x14ac:dyDescent="0.25">
      <c r="A686" s="5">
        <v>2301</v>
      </c>
      <c r="B686" s="5">
        <v>306028</v>
      </c>
      <c r="C686" s="5"/>
      <c r="D686" s="5" t="s">
        <v>2083</v>
      </c>
      <c r="E686" s="15"/>
      <c r="F686" s="16">
        <f>+IF('Copia de TABLA'!$E686 &lt;&gt; "", 1, 0)</f>
        <v>0</v>
      </c>
      <c r="G686" s="15"/>
      <c r="H686" s="16">
        <f>+IF('Copia de TABLA'!$G686 &lt;&gt; "", 1, 0)</f>
        <v>0</v>
      </c>
      <c r="I686" s="15"/>
      <c r="J686" s="16">
        <f>+IF('Copia de TABLA'!$I686 &lt;&gt; "", 1, 0)</f>
        <v>0</v>
      </c>
      <c r="K686" s="16">
        <f>+IF(AND('Copia de TABLA'!$F686=1,'Copia de TABLA'!$H686=1,'Copia de TABLA'!$J686=1), 1, 0)</f>
        <v>0</v>
      </c>
      <c r="L686" s="16"/>
      <c r="M686" s="5" t="s">
        <v>2084</v>
      </c>
      <c r="N686" s="5" t="s">
        <v>2085</v>
      </c>
      <c r="O686" s="17">
        <v>45218</v>
      </c>
      <c r="P686" s="5">
        <v>1</v>
      </c>
      <c r="Q686" s="5">
        <v>1</v>
      </c>
      <c r="R686" s="5">
        <v>1</v>
      </c>
      <c r="S686" s="5">
        <v>1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1</v>
      </c>
      <c r="AG686" s="18">
        <v>1.141</v>
      </c>
      <c r="AH686" s="19">
        <v>9</v>
      </c>
      <c r="AI686" s="19">
        <v>9</v>
      </c>
    </row>
    <row r="687" spans="1:35" ht="10.5" hidden="1" customHeight="1" x14ac:dyDescent="0.25">
      <c r="A687" s="5">
        <v>1679</v>
      </c>
      <c r="B687" s="5">
        <v>306031</v>
      </c>
      <c r="C687" s="5"/>
      <c r="D687" s="5" t="s">
        <v>2086</v>
      </c>
      <c r="E687" s="15"/>
      <c r="F687" s="16">
        <f>+IF('Copia de TABLA'!$E687 &lt;&gt; "", 1, 0)</f>
        <v>0</v>
      </c>
      <c r="G687" s="15"/>
      <c r="H687" s="16">
        <f>+IF('Copia de TABLA'!$G687 &lt;&gt; "", 1, 0)</f>
        <v>0</v>
      </c>
      <c r="I687" s="15"/>
      <c r="J687" s="16">
        <f>+IF('Copia de TABLA'!$I687 &lt;&gt; "", 1, 0)</f>
        <v>0</v>
      </c>
      <c r="K687" s="16">
        <f>+IF(AND('Copia de TABLA'!$F687=1,'Copia de TABLA'!$H687=1,'Copia de TABLA'!$J687=1), 1, 0)</f>
        <v>0</v>
      </c>
      <c r="L687" s="16"/>
      <c r="M687" s="5" t="s">
        <v>2087</v>
      </c>
      <c r="N687" s="5" t="s">
        <v>2088</v>
      </c>
      <c r="O687" s="17">
        <v>45189</v>
      </c>
      <c r="P687" s="5">
        <v>1</v>
      </c>
      <c r="Q687" s="5">
        <v>1</v>
      </c>
      <c r="R687" s="5">
        <v>0</v>
      </c>
      <c r="S687" s="5">
        <v>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1</v>
      </c>
      <c r="AG687" s="18">
        <v>4.0006000000000004</v>
      </c>
      <c r="AH687" s="19">
        <v>5</v>
      </c>
      <c r="AI687" s="19">
        <v>5</v>
      </c>
    </row>
    <row r="688" spans="1:35" ht="10.5" hidden="1" customHeight="1" x14ac:dyDescent="0.25">
      <c r="A688" s="5">
        <v>826</v>
      </c>
      <c r="B688" s="5">
        <v>306032</v>
      </c>
      <c r="C688" s="5"/>
      <c r="D688" s="5" t="s">
        <v>2089</v>
      </c>
      <c r="E688" s="15"/>
      <c r="F688" s="16">
        <f>+IF('Copia de TABLA'!$E688 &lt;&gt; "", 1, 0)</f>
        <v>0</v>
      </c>
      <c r="G688" s="15"/>
      <c r="H688" s="16">
        <f>+IF('Copia de TABLA'!$G688 &lt;&gt; "", 1, 0)</f>
        <v>0</v>
      </c>
      <c r="I688" s="15"/>
      <c r="J688" s="16">
        <f>+IF('Copia de TABLA'!$I688 &lt;&gt; "", 1, 0)</f>
        <v>0</v>
      </c>
      <c r="K688" s="16">
        <f>+IF(AND('Copia de TABLA'!$F688=1,'Copia de TABLA'!$H688=1,'Copia de TABLA'!$J688=1), 1, 0)</f>
        <v>0</v>
      </c>
      <c r="L688" s="16"/>
      <c r="M688" s="5" t="s">
        <v>2090</v>
      </c>
      <c r="N688" s="5" t="s">
        <v>2091</v>
      </c>
      <c r="O688" s="17">
        <v>45086</v>
      </c>
      <c r="P688" s="5">
        <v>1</v>
      </c>
      <c r="Q688" s="5">
        <v>1</v>
      </c>
      <c r="R688" s="5">
        <v>0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1</v>
      </c>
      <c r="AG688" s="18">
        <v>0.14549999999999999</v>
      </c>
      <c r="AH688" s="19">
        <v>1</v>
      </c>
      <c r="AI688" s="19">
        <v>1</v>
      </c>
    </row>
    <row r="689" spans="1:35" ht="10.5" hidden="1" customHeight="1" x14ac:dyDescent="0.25">
      <c r="A689" s="5">
        <v>3174</v>
      </c>
      <c r="B689" s="5">
        <v>306034</v>
      </c>
      <c r="C689" s="5"/>
      <c r="D689" s="5" t="s">
        <v>2092</v>
      </c>
      <c r="E689" s="15"/>
      <c r="F689" s="16">
        <f>+IF('Copia de TABLA'!$E689 &lt;&gt; "", 1, 0)</f>
        <v>0</v>
      </c>
      <c r="G689" s="15"/>
      <c r="H689" s="16">
        <f>+IF('Copia de TABLA'!$G689 &lt;&gt; "", 1, 0)</f>
        <v>0</v>
      </c>
      <c r="I689" s="15"/>
      <c r="J689" s="16">
        <f>+IF('Copia de TABLA'!$I689 &lt;&gt; "", 1, 0)</f>
        <v>0</v>
      </c>
      <c r="K689" s="16">
        <f>+IF(AND('Copia de TABLA'!$F689=1,'Copia de TABLA'!$H689=1,'Copia de TABLA'!$J689=1), 1, 0)</f>
        <v>0</v>
      </c>
      <c r="L689" s="16"/>
      <c r="M689" s="5" t="s">
        <v>2093</v>
      </c>
      <c r="N689" s="5" t="s">
        <v>2094</v>
      </c>
      <c r="O689" s="17">
        <v>45230</v>
      </c>
      <c r="P689" s="5">
        <v>1</v>
      </c>
      <c r="Q689" s="5">
        <v>1</v>
      </c>
      <c r="R689" s="5">
        <v>1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1</v>
      </c>
      <c r="AG689" s="18">
        <v>107.8686</v>
      </c>
      <c r="AH689" s="19">
        <v>1364</v>
      </c>
      <c r="AI689" s="19">
        <v>1462</v>
      </c>
    </row>
    <row r="690" spans="1:35" ht="10.5" customHeight="1" x14ac:dyDescent="0.25">
      <c r="A690" s="5">
        <v>3175</v>
      </c>
      <c r="B690" s="5">
        <v>306036</v>
      </c>
      <c r="C690" s="5"/>
      <c r="D690" s="5" t="s">
        <v>2095</v>
      </c>
      <c r="E690" s="15" t="s">
        <v>2</v>
      </c>
      <c r="F690" s="16">
        <f>+IF('Copia de TABLA'!$E690 &lt;&gt; "", 1, 0)</f>
        <v>1</v>
      </c>
      <c r="G690" s="15" t="s">
        <v>84</v>
      </c>
      <c r="H690" s="16">
        <f>+IF('Copia de TABLA'!$G690 &lt;&gt; "", 1, 0)</f>
        <v>1</v>
      </c>
      <c r="I690" s="15" t="s">
        <v>1412</v>
      </c>
      <c r="J690" s="16">
        <f>+IF('Copia de TABLA'!$I690 &lt;&gt; "", 1, 0)</f>
        <v>1</v>
      </c>
      <c r="K690" s="16">
        <f>+IF(AND('Copia de TABLA'!$F690=1,'Copia de TABLA'!$H690=1,'Copia de TABLA'!$J690=1), 1, 0)</f>
        <v>1</v>
      </c>
      <c r="L690" s="16">
        <v>1</v>
      </c>
      <c r="M690" s="5" t="s">
        <v>2096</v>
      </c>
      <c r="N690" s="5" t="s">
        <v>2097</v>
      </c>
      <c r="O690" s="17">
        <v>45230</v>
      </c>
      <c r="P690" s="5">
        <v>1</v>
      </c>
      <c r="Q690" s="5">
        <v>1</v>
      </c>
      <c r="R690" s="5">
        <v>1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1</v>
      </c>
      <c r="AG690" s="18">
        <v>9.7636000000000003</v>
      </c>
      <c r="AH690" s="19">
        <v>139</v>
      </c>
      <c r="AI690" s="19">
        <v>141</v>
      </c>
    </row>
    <row r="691" spans="1:35" ht="10.5" customHeight="1" x14ac:dyDescent="0.25">
      <c r="A691" s="5">
        <v>3176</v>
      </c>
      <c r="B691" s="5">
        <v>306037</v>
      </c>
      <c r="C691" s="5"/>
      <c r="D691" s="5" t="s">
        <v>2098</v>
      </c>
      <c r="E691" s="15" t="s">
        <v>2</v>
      </c>
      <c r="F691" s="16">
        <f>+IF('Copia de TABLA'!$E691 &lt;&gt; "", 1, 0)</f>
        <v>1</v>
      </c>
      <c r="G691" s="15" t="s">
        <v>84</v>
      </c>
      <c r="H691" s="16">
        <f>+IF('Copia de TABLA'!$G691 &lt;&gt; "", 1, 0)</f>
        <v>1</v>
      </c>
      <c r="I691" s="15" t="s">
        <v>1987</v>
      </c>
      <c r="J691" s="16">
        <f>+IF('Copia de TABLA'!$I691 &lt;&gt; "", 1, 0)</f>
        <v>1</v>
      </c>
      <c r="K691" s="16">
        <f>+IF(AND('Copia de TABLA'!$F691=1,'Copia de TABLA'!$H691=1,'Copia de TABLA'!$J691=1), 1, 0)</f>
        <v>1</v>
      </c>
      <c r="L691" s="16">
        <v>1</v>
      </c>
      <c r="M691" s="5" t="s">
        <v>2099</v>
      </c>
      <c r="N691" s="5" t="s">
        <v>2100</v>
      </c>
      <c r="O691" s="17">
        <v>45230</v>
      </c>
      <c r="P691" s="5">
        <v>1</v>
      </c>
      <c r="Q691" s="5">
        <v>1</v>
      </c>
      <c r="R691" s="5">
        <v>1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1</v>
      </c>
      <c r="AG691" s="18">
        <v>84.376099999999994</v>
      </c>
      <c r="AH691" s="19">
        <v>677</v>
      </c>
      <c r="AI691" s="19">
        <v>704</v>
      </c>
    </row>
    <row r="692" spans="1:35" ht="10.5" customHeight="1" x14ac:dyDescent="0.25">
      <c r="A692" s="5">
        <v>3177</v>
      </c>
      <c r="B692" s="5">
        <v>306038</v>
      </c>
      <c r="C692" s="5"/>
      <c r="D692" s="5" t="s">
        <v>2101</v>
      </c>
      <c r="E692" s="15" t="s">
        <v>2</v>
      </c>
      <c r="F692" s="16">
        <f>+IF('Copia de TABLA'!$E692 &lt;&gt; "", 1, 0)</f>
        <v>1</v>
      </c>
      <c r="G692" s="15" t="s">
        <v>84</v>
      </c>
      <c r="H692" s="16">
        <f>+IF('Copia de TABLA'!$G692 &lt;&gt; "", 1, 0)</f>
        <v>1</v>
      </c>
      <c r="I692" s="15" t="s">
        <v>1124</v>
      </c>
      <c r="J692" s="16">
        <f>+IF('Copia de TABLA'!$I692 &lt;&gt; "", 1, 0)</f>
        <v>1</v>
      </c>
      <c r="K692" s="16">
        <f>+IF(AND('Copia de TABLA'!$F692=1,'Copia de TABLA'!$H692=1,'Copia de TABLA'!$J692=1), 1, 0)</f>
        <v>1</v>
      </c>
      <c r="L692" s="16">
        <v>1</v>
      </c>
      <c r="M692" s="5" t="s">
        <v>2101</v>
      </c>
      <c r="N692" s="5" t="s">
        <v>2102</v>
      </c>
      <c r="O692" s="17">
        <v>45230</v>
      </c>
      <c r="P692" s="5">
        <v>1</v>
      </c>
      <c r="Q692" s="5">
        <v>1</v>
      </c>
      <c r="R692" s="5">
        <v>1</v>
      </c>
      <c r="S692" s="5">
        <v>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1</v>
      </c>
      <c r="AG692" s="18">
        <v>231.42670000000001</v>
      </c>
      <c r="AH692" s="19">
        <v>5448</v>
      </c>
      <c r="AI692" s="19">
        <v>6301</v>
      </c>
    </row>
    <row r="693" spans="1:35" ht="10.5" hidden="1" customHeight="1" x14ac:dyDescent="0.25">
      <c r="A693" s="5">
        <v>3178</v>
      </c>
      <c r="B693" s="5">
        <v>306039</v>
      </c>
      <c r="C693" s="5"/>
      <c r="D693" s="5" t="s">
        <v>2103</v>
      </c>
      <c r="E693" s="15"/>
      <c r="F693" s="16">
        <f>+IF('Copia de TABLA'!$E693 &lt;&gt; "", 1, 0)</f>
        <v>0</v>
      </c>
      <c r="G693" s="15"/>
      <c r="H693" s="16">
        <f>+IF('Copia de TABLA'!$G693 &lt;&gt; "", 1, 0)</f>
        <v>0</v>
      </c>
      <c r="I693" s="15"/>
      <c r="J693" s="16">
        <f>+IF('Copia de TABLA'!$I693 &lt;&gt; "", 1, 0)</f>
        <v>0</v>
      </c>
      <c r="K693" s="16">
        <f>+IF(AND('Copia de TABLA'!$F693=1,'Copia de TABLA'!$H693=1,'Copia de TABLA'!$J693=1), 1, 0)</f>
        <v>0</v>
      </c>
      <c r="L693" s="16"/>
      <c r="M693" s="5" t="s">
        <v>2104</v>
      </c>
      <c r="N693" s="5" t="s">
        <v>2105</v>
      </c>
      <c r="O693" s="17">
        <v>45230</v>
      </c>
      <c r="P693" s="5">
        <v>1</v>
      </c>
      <c r="Q693" s="5">
        <v>1</v>
      </c>
      <c r="R693" s="5">
        <v>1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1</v>
      </c>
      <c r="AG693" s="18">
        <v>4.8506</v>
      </c>
      <c r="AH693" s="19">
        <v>94</v>
      </c>
      <c r="AI693" s="19">
        <v>96</v>
      </c>
    </row>
    <row r="694" spans="1:35" ht="10.5" hidden="1" customHeight="1" x14ac:dyDescent="0.25">
      <c r="A694" s="5">
        <v>2815</v>
      </c>
      <c r="B694" s="5">
        <v>306041</v>
      </c>
      <c r="C694" s="5"/>
      <c r="D694" s="5" t="s">
        <v>2106</v>
      </c>
      <c r="E694" s="15"/>
      <c r="F694" s="16">
        <f>+IF('Copia de TABLA'!$E694 &lt;&gt; "", 1, 0)</f>
        <v>0</v>
      </c>
      <c r="G694" s="15"/>
      <c r="H694" s="16">
        <f>+IF('Copia de TABLA'!$G694 &lt;&gt; "", 1, 0)</f>
        <v>0</v>
      </c>
      <c r="I694" s="15"/>
      <c r="J694" s="16">
        <f>+IF('Copia de TABLA'!$I694 &lt;&gt; "", 1, 0)</f>
        <v>0</v>
      </c>
      <c r="K694" s="16">
        <f>+IF(AND('Copia de TABLA'!$F694=1,'Copia de TABLA'!$H694=1,'Copia de TABLA'!$J694=1), 1, 0)</f>
        <v>0</v>
      </c>
      <c r="L694" s="16"/>
      <c r="M694" s="5" t="s">
        <v>2107</v>
      </c>
      <c r="N694" s="5" t="s">
        <v>2108</v>
      </c>
      <c r="O694" s="17">
        <v>45229</v>
      </c>
      <c r="P694" s="5">
        <v>1</v>
      </c>
      <c r="Q694" s="5">
        <v>1</v>
      </c>
      <c r="R694" s="5">
        <v>1</v>
      </c>
      <c r="S694" s="5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1</v>
      </c>
      <c r="AG694" s="18">
        <v>23.8278</v>
      </c>
      <c r="AH694" s="19">
        <v>281</v>
      </c>
      <c r="AI694" s="19">
        <v>304</v>
      </c>
    </row>
    <row r="695" spans="1:35" ht="10.5" customHeight="1" x14ac:dyDescent="0.25">
      <c r="A695" s="5">
        <v>3179</v>
      </c>
      <c r="B695" s="5">
        <v>306042</v>
      </c>
      <c r="C695" s="5"/>
      <c r="D695" s="5" t="s">
        <v>2109</v>
      </c>
      <c r="E695" s="15" t="s">
        <v>2</v>
      </c>
      <c r="F695" s="16">
        <f>+IF('Copia de TABLA'!$E695 &lt;&gt; "", 1, 0)</f>
        <v>1</v>
      </c>
      <c r="G695" s="15" t="s">
        <v>84</v>
      </c>
      <c r="H695" s="16">
        <f>+IF('Copia de TABLA'!$G695 &lt;&gt; "", 1, 0)</f>
        <v>1</v>
      </c>
      <c r="I695" s="15" t="s">
        <v>1124</v>
      </c>
      <c r="J695" s="16">
        <f>+IF('Copia de TABLA'!$I695 &lt;&gt; "", 1, 0)</f>
        <v>1</v>
      </c>
      <c r="K695" s="16">
        <f>+IF(AND('Copia de TABLA'!$F695=1,'Copia de TABLA'!$H695=1,'Copia de TABLA'!$J695=1), 1, 0)</f>
        <v>1</v>
      </c>
      <c r="L695" s="16">
        <v>1</v>
      </c>
      <c r="M695" s="5" t="s">
        <v>2109</v>
      </c>
      <c r="N695" s="5" t="s">
        <v>2110</v>
      </c>
      <c r="O695" s="17">
        <v>45230</v>
      </c>
      <c r="P695" s="5">
        <v>1</v>
      </c>
      <c r="Q695" s="5">
        <v>1</v>
      </c>
      <c r="R695" s="5">
        <v>1</v>
      </c>
      <c r="S695" s="5">
        <v>1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1</v>
      </c>
      <c r="AG695" s="18">
        <v>538.28840000000196</v>
      </c>
      <c r="AH695" s="19">
        <v>12579</v>
      </c>
      <c r="AI695" s="19">
        <v>14554</v>
      </c>
    </row>
    <row r="696" spans="1:35" ht="10.5" hidden="1" customHeight="1" x14ac:dyDescent="0.25">
      <c r="A696" s="5">
        <v>2259</v>
      </c>
      <c r="B696" s="5">
        <v>306045</v>
      </c>
      <c r="C696" s="5"/>
      <c r="D696" s="5" t="s">
        <v>2111</v>
      </c>
      <c r="E696" s="15"/>
      <c r="F696" s="16">
        <f>+IF('Copia de TABLA'!$E696 &lt;&gt; "", 1, 0)</f>
        <v>0</v>
      </c>
      <c r="G696" s="15"/>
      <c r="H696" s="16">
        <f>+IF('Copia de TABLA'!$G696 &lt;&gt; "", 1, 0)</f>
        <v>0</v>
      </c>
      <c r="I696" s="15"/>
      <c r="J696" s="16">
        <f>+IF('Copia de TABLA'!$I696 &lt;&gt; "", 1, 0)</f>
        <v>0</v>
      </c>
      <c r="K696" s="16">
        <f>+IF(AND('Copia de TABLA'!$F696=1,'Copia de TABLA'!$H696=1,'Copia de TABLA'!$J696=1), 1, 0)</f>
        <v>0</v>
      </c>
      <c r="L696" s="16"/>
      <c r="M696" s="5" t="s">
        <v>2112</v>
      </c>
      <c r="N696" s="5" t="s">
        <v>2113</v>
      </c>
      <c r="O696" s="17">
        <v>45217</v>
      </c>
      <c r="P696" s="5">
        <v>1</v>
      </c>
      <c r="Q696" s="5">
        <v>1</v>
      </c>
      <c r="R696" s="5">
        <v>1</v>
      </c>
      <c r="S696" s="5">
        <v>1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1</v>
      </c>
      <c r="AG696" s="18">
        <v>3.2284000000000002</v>
      </c>
      <c r="AH696" s="19">
        <v>31</v>
      </c>
      <c r="AI696" s="19">
        <v>32</v>
      </c>
    </row>
    <row r="697" spans="1:35" ht="10.5" customHeight="1" x14ac:dyDescent="0.25">
      <c r="A697" s="5">
        <v>506</v>
      </c>
      <c r="B697" s="5">
        <v>306046</v>
      </c>
      <c r="C697" s="5"/>
      <c r="D697" s="5" t="s">
        <v>2114</v>
      </c>
      <c r="E697" s="15" t="s">
        <v>2</v>
      </c>
      <c r="F697" s="16">
        <f>+IF('Copia de TABLA'!$E697 &lt;&gt; "", 1, 0)</f>
        <v>1</v>
      </c>
      <c r="G697" s="15" t="s">
        <v>2115</v>
      </c>
      <c r="H697" s="16">
        <f>+IF('Copia de TABLA'!$G697 &lt;&gt; "", 1, 0)</f>
        <v>1</v>
      </c>
      <c r="I697" s="15" t="s">
        <v>1377</v>
      </c>
      <c r="J697" s="16">
        <f>+IF('Copia de TABLA'!$I697 &lt;&gt; "", 1, 0)</f>
        <v>1</v>
      </c>
      <c r="K697" s="16">
        <f>+IF(AND('Copia de TABLA'!$F697=1,'Copia de TABLA'!$H697=1,'Copia de TABLA'!$J697=1), 1, 0)</f>
        <v>1</v>
      </c>
      <c r="L697" s="16">
        <v>1</v>
      </c>
      <c r="M697" s="5" t="s">
        <v>2116</v>
      </c>
      <c r="N697" s="5" t="s">
        <v>2117</v>
      </c>
      <c r="O697" s="17">
        <v>45017</v>
      </c>
      <c r="P697" s="5">
        <v>1</v>
      </c>
      <c r="Q697" s="5">
        <v>1</v>
      </c>
      <c r="R697" s="5">
        <v>1</v>
      </c>
      <c r="S697" s="5">
        <v>1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1</v>
      </c>
      <c r="AG697" s="18">
        <v>0.19320000000000001</v>
      </c>
      <c r="AH697" s="19">
        <v>1</v>
      </c>
      <c r="AI697" s="19">
        <v>1</v>
      </c>
    </row>
    <row r="698" spans="1:35" ht="10.5" hidden="1" customHeight="1" x14ac:dyDescent="0.25">
      <c r="A698" s="5">
        <v>3180</v>
      </c>
      <c r="B698" s="5">
        <v>306048</v>
      </c>
      <c r="C698" s="5"/>
      <c r="D698" s="5" t="s">
        <v>2118</v>
      </c>
      <c r="E698" s="15"/>
      <c r="F698" s="16">
        <f>+IF('Copia de TABLA'!$E698 &lt;&gt; "", 1, 0)</f>
        <v>0</v>
      </c>
      <c r="G698" s="15"/>
      <c r="H698" s="16">
        <f>+IF('Copia de TABLA'!$G698 &lt;&gt; "", 1, 0)</f>
        <v>0</v>
      </c>
      <c r="I698" s="15"/>
      <c r="J698" s="16">
        <f>+IF('Copia de TABLA'!$I698 &lt;&gt; "", 1, 0)</f>
        <v>0</v>
      </c>
      <c r="K698" s="16">
        <f>+IF(AND('Copia de TABLA'!$F698=1,'Copia de TABLA'!$H698=1,'Copia de TABLA'!$J698=1), 1, 0)</f>
        <v>0</v>
      </c>
      <c r="L698" s="16"/>
      <c r="M698" s="5" t="s">
        <v>2119</v>
      </c>
      <c r="N698" s="5" t="s">
        <v>2120</v>
      </c>
      <c r="O698" s="17">
        <v>45230</v>
      </c>
      <c r="P698" s="5">
        <v>1</v>
      </c>
      <c r="Q698" s="5">
        <v>1</v>
      </c>
      <c r="R698" s="5">
        <v>1</v>
      </c>
      <c r="S698" s="5">
        <v>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1</v>
      </c>
      <c r="AG698" s="18">
        <v>30.3568</v>
      </c>
      <c r="AH698" s="19">
        <v>753</v>
      </c>
      <c r="AI698" s="19">
        <v>771</v>
      </c>
    </row>
    <row r="699" spans="1:35" ht="10.5" customHeight="1" x14ac:dyDescent="0.25">
      <c r="A699" s="5">
        <v>3181</v>
      </c>
      <c r="B699" s="5">
        <v>306049</v>
      </c>
      <c r="C699" s="5"/>
      <c r="D699" s="5" t="s">
        <v>2121</v>
      </c>
      <c r="E699" s="15" t="s">
        <v>2</v>
      </c>
      <c r="F699" s="16">
        <f>+IF('Copia de TABLA'!$E699 &lt;&gt; "", 1, 0)</f>
        <v>1</v>
      </c>
      <c r="G699" s="15" t="s">
        <v>86</v>
      </c>
      <c r="H699" s="16">
        <f>+IF('Copia de TABLA'!$G699 &lt;&gt; "", 1, 0)</f>
        <v>1</v>
      </c>
      <c r="I699" s="15" t="s">
        <v>1377</v>
      </c>
      <c r="J699" s="16">
        <f>+IF('Copia de TABLA'!$I699 &lt;&gt; "", 1, 0)</f>
        <v>1</v>
      </c>
      <c r="K699" s="16">
        <f>+IF(AND('Copia de TABLA'!$F699=1,'Copia de TABLA'!$H699=1,'Copia de TABLA'!$J699=1), 1, 0)</f>
        <v>1</v>
      </c>
      <c r="L699" s="16">
        <v>1</v>
      </c>
      <c r="M699" s="5" t="s">
        <v>2122</v>
      </c>
      <c r="N699" s="5" t="s">
        <v>2123</v>
      </c>
      <c r="O699" s="17">
        <v>45230</v>
      </c>
      <c r="P699" s="5">
        <v>1</v>
      </c>
      <c r="Q699" s="5">
        <v>1</v>
      </c>
      <c r="R699" s="5">
        <v>1</v>
      </c>
      <c r="S699" s="5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1</v>
      </c>
      <c r="AG699" s="18">
        <v>5.9763000000000002</v>
      </c>
      <c r="AH699" s="19">
        <v>182</v>
      </c>
      <c r="AI699" s="19">
        <v>184</v>
      </c>
    </row>
    <row r="700" spans="1:35" ht="10.5" hidden="1" customHeight="1" x14ac:dyDescent="0.25">
      <c r="A700" s="5">
        <v>3182</v>
      </c>
      <c r="B700" s="5">
        <v>306051</v>
      </c>
      <c r="C700" s="5"/>
      <c r="D700" s="5" t="s">
        <v>2124</v>
      </c>
      <c r="E700" s="15"/>
      <c r="F700" s="16">
        <f>+IF('Copia de TABLA'!$E700 &lt;&gt; "", 1, 0)</f>
        <v>0</v>
      </c>
      <c r="G700" s="15"/>
      <c r="H700" s="16">
        <f>+IF('Copia de TABLA'!$G700 &lt;&gt; "", 1, 0)</f>
        <v>0</v>
      </c>
      <c r="I700" s="15"/>
      <c r="J700" s="16">
        <f>+IF('Copia de TABLA'!$I700 &lt;&gt; "", 1, 0)</f>
        <v>0</v>
      </c>
      <c r="K700" s="16">
        <f>+IF(AND('Copia de TABLA'!$F700=1,'Copia de TABLA'!$H700=1,'Copia de TABLA'!$J700=1), 1, 0)</f>
        <v>0</v>
      </c>
      <c r="L700" s="16"/>
      <c r="M700" s="5" t="s">
        <v>2125</v>
      </c>
      <c r="N700" s="5" t="s">
        <v>2126</v>
      </c>
      <c r="O700" s="17">
        <v>45230</v>
      </c>
      <c r="P700" s="5">
        <v>1</v>
      </c>
      <c r="Q700" s="5">
        <v>1</v>
      </c>
      <c r="R700" s="5">
        <v>1</v>
      </c>
      <c r="S700" s="5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</v>
      </c>
      <c r="AG700" s="18">
        <v>20.7471</v>
      </c>
      <c r="AH700" s="19">
        <v>784</v>
      </c>
      <c r="AI700" s="19">
        <v>801</v>
      </c>
    </row>
    <row r="701" spans="1:35" ht="10.5" hidden="1" customHeight="1" x14ac:dyDescent="0.25">
      <c r="A701" s="5">
        <v>1460</v>
      </c>
      <c r="B701" s="5">
        <v>306052</v>
      </c>
      <c r="C701" s="5"/>
      <c r="D701" s="5" t="s">
        <v>2127</v>
      </c>
      <c r="E701" s="15"/>
      <c r="F701" s="16">
        <f>+IF('Copia de TABLA'!$E701 &lt;&gt; "", 1, 0)</f>
        <v>0</v>
      </c>
      <c r="G701" s="15"/>
      <c r="H701" s="16">
        <f>+IF('Copia de TABLA'!$G701 &lt;&gt; "", 1, 0)</f>
        <v>0</v>
      </c>
      <c r="I701" s="15"/>
      <c r="J701" s="16">
        <f>+IF('Copia de TABLA'!$I701 &lt;&gt; "", 1, 0)</f>
        <v>0</v>
      </c>
      <c r="K701" s="16">
        <f>+IF(AND('Copia de TABLA'!$F701=1,'Copia de TABLA'!$H701=1,'Copia de TABLA'!$J701=1), 1, 0)</f>
        <v>0</v>
      </c>
      <c r="L701" s="16"/>
      <c r="M701" s="5" t="s">
        <v>2128</v>
      </c>
      <c r="N701" s="5" t="s">
        <v>2129</v>
      </c>
      <c r="O701" s="17">
        <v>45168</v>
      </c>
      <c r="P701" s="5">
        <v>1</v>
      </c>
      <c r="Q701" s="5">
        <v>1</v>
      </c>
      <c r="R701" s="5">
        <v>1</v>
      </c>
      <c r="S701" s="5">
        <v>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1</v>
      </c>
      <c r="AG701" s="18">
        <v>0.74850000000000005</v>
      </c>
      <c r="AH701" s="19">
        <v>6</v>
      </c>
      <c r="AI701" s="19">
        <v>7</v>
      </c>
    </row>
    <row r="702" spans="1:35" ht="10.5" hidden="1" customHeight="1" x14ac:dyDescent="0.25">
      <c r="A702" s="5">
        <v>1401</v>
      </c>
      <c r="B702" s="5">
        <v>306053</v>
      </c>
      <c r="C702" s="5"/>
      <c r="D702" s="5" t="s">
        <v>2130</v>
      </c>
      <c r="E702" s="15"/>
      <c r="F702" s="16">
        <f>+IF('Copia de TABLA'!$E702 &lt;&gt; "", 1, 0)</f>
        <v>0</v>
      </c>
      <c r="G702" s="15"/>
      <c r="H702" s="16">
        <f>+IF('Copia de TABLA'!$G702 &lt;&gt; "", 1, 0)</f>
        <v>0</v>
      </c>
      <c r="I702" s="15"/>
      <c r="J702" s="16">
        <f>+IF('Copia de TABLA'!$I702 &lt;&gt; "", 1, 0)</f>
        <v>0</v>
      </c>
      <c r="K702" s="16">
        <f>+IF(AND('Copia de TABLA'!$F702=1,'Copia de TABLA'!$H702=1,'Copia de TABLA'!$J702=1), 1, 0)</f>
        <v>0</v>
      </c>
      <c r="L702" s="16"/>
      <c r="M702" s="5" t="s">
        <v>2131</v>
      </c>
      <c r="N702" s="5" t="s">
        <v>2132</v>
      </c>
      <c r="O702" s="17">
        <v>45162</v>
      </c>
      <c r="P702" s="5">
        <v>1</v>
      </c>
      <c r="Q702" s="5">
        <v>1</v>
      </c>
      <c r="R702" s="5">
        <v>1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1</v>
      </c>
      <c r="AG702" s="18">
        <v>0.48770000000000002</v>
      </c>
      <c r="AH702" s="19">
        <v>3</v>
      </c>
      <c r="AI702" s="19">
        <v>3</v>
      </c>
    </row>
    <row r="703" spans="1:35" ht="10.5" hidden="1" customHeight="1" x14ac:dyDescent="0.25">
      <c r="A703" s="5">
        <v>634</v>
      </c>
      <c r="B703" s="5">
        <v>306055</v>
      </c>
      <c r="C703" s="5"/>
      <c r="D703" s="5" t="s">
        <v>2133</v>
      </c>
      <c r="E703" s="15"/>
      <c r="F703" s="16">
        <f>+IF('Copia de TABLA'!$E703 &lt;&gt; "", 1, 0)</f>
        <v>0</v>
      </c>
      <c r="G703" s="15"/>
      <c r="H703" s="16">
        <f>+IF('Copia de TABLA'!$G703 &lt;&gt; "", 1, 0)</f>
        <v>0</v>
      </c>
      <c r="I703" s="15"/>
      <c r="J703" s="16">
        <f>+IF('Copia de TABLA'!$I703 &lt;&gt; "", 1, 0)</f>
        <v>0</v>
      </c>
      <c r="K703" s="16">
        <f>+IF(AND('Copia de TABLA'!$F703=1,'Copia de TABLA'!$H703=1,'Copia de TABLA'!$J703=1), 1, 0)</f>
        <v>0</v>
      </c>
      <c r="L703" s="16"/>
      <c r="M703" s="5" t="s">
        <v>2134</v>
      </c>
      <c r="N703" s="5" t="s">
        <v>2135</v>
      </c>
      <c r="O703" s="17">
        <v>45054</v>
      </c>
      <c r="P703" s="5">
        <v>1</v>
      </c>
      <c r="Q703" s="5">
        <v>1</v>
      </c>
      <c r="R703" s="5">
        <v>0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18">
        <v>8.7599999999999997E-2</v>
      </c>
      <c r="AH703" s="19">
        <v>1</v>
      </c>
      <c r="AI703" s="19">
        <v>1</v>
      </c>
    </row>
    <row r="704" spans="1:35" ht="10.5" hidden="1" customHeight="1" x14ac:dyDescent="0.25">
      <c r="A704" s="5">
        <v>2729</v>
      </c>
      <c r="B704" s="5">
        <v>306056</v>
      </c>
      <c r="C704" s="5"/>
      <c r="D704" s="5" t="s">
        <v>2136</v>
      </c>
      <c r="E704" s="15"/>
      <c r="F704" s="16">
        <f>+IF('Copia de TABLA'!$E704 &lt;&gt; "", 1, 0)</f>
        <v>0</v>
      </c>
      <c r="G704" s="15"/>
      <c r="H704" s="16">
        <f>+IF('Copia de TABLA'!$G704 &lt;&gt; "", 1, 0)</f>
        <v>0</v>
      </c>
      <c r="I704" s="15"/>
      <c r="J704" s="16">
        <f>+IF('Copia de TABLA'!$I704 &lt;&gt; "", 1, 0)</f>
        <v>0</v>
      </c>
      <c r="K704" s="16">
        <f>+IF(AND('Copia de TABLA'!$F704=1,'Copia de TABLA'!$H704=1,'Copia de TABLA'!$J704=1), 1, 0)</f>
        <v>0</v>
      </c>
      <c r="L704" s="16"/>
      <c r="M704" s="5" t="s">
        <v>2134</v>
      </c>
      <c r="N704" s="5" t="s">
        <v>2137</v>
      </c>
      <c r="O704" s="17">
        <v>45227</v>
      </c>
      <c r="P704" s="5">
        <v>1</v>
      </c>
      <c r="Q704" s="5">
        <v>1</v>
      </c>
      <c r="R704" s="5">
        <v>1</v>
      </c>
      <c r="S704" s="5">
        <v>1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</v>
      </c>
      <c r="AG704" s="18">
        <v>8.6007999999999996</v>
      </c>
      <c r="AH704" s="19">
        <v>131</v>
      </c>
      <c r="AI704" s="19">
        <v>133</v>
      </c>
    </row>
    <row r="705" spans="1:35" ht="10.5" hidden="1" customHeight="1" x14ac:dyDescent="0.25">
      <c r="A705" s="5">
        <v>3183</v>
      </c>
      <c r="B705" s="5">
        <v>306059</v>
      </c>
      <c r="C705" s="5"/>
      <c r="D705" s="5" t="s">
        <v>2118</v>
      </c>
      <c r="E705" s="15"/>
      <c r="F705" s="16">
        <f>+IF('Copia de TABLA'!$E705 &lt;&gt; "", 1, 0)</f>
        <v>0</v>
      </c>
      <c r="G705" s="15"/>
      <c r="H705" s="16">
        <f>+IF('Copia de TABLA'!$G705 &lt;&gt; "", 1, 0)</f>
        <v>0</v>
      </c>
      <c r="I705" s="15"/>
      <c r="J705" s="16">
        <f>+IF('Copia de TABLA'!$I705 &lt;&gt; "", 1, 0)</f>
        <v>0</v>
      </c>
      <c r="K705" s="16">
        <f>+IF(AND('Copia de TABLA'!$F705=1,'Copia de TABLA'!$H705=1,'Copia de TABLA'!$J705=1), 1, 0)</f>
        <v>0</v>
      </c>
      <c r="L705" s="16"/>
      <c r="M705" s="5" t="s">
        <v>2119</v>
      </c>
      <c r="N705" s="5" t="s">
        <v>2138</v>
      </c>
      <c r="O705" s="17">
        <v>45230</v>
      </c>
      <c r="P705" s="5">
        <v>1</v>
      </c>
      <c r="Q705" s="5">
        <v>1</v>
      </c>
      <c r="R705" s="5">
        <v>1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</v>
      </c>
      <c r="AG705" s="18">
        <v>178.25120000000001</v>
      </c>
      <c r="AH705" s="19">
        <v>2896</v>
      </c>
      <c r="AI705" s="19">
        <v>2972</v>
      </c>
    </row>
    <row r="706" spans="1:35" ht="10.5" hidden="1" customHeight="1" x14ac:dyDescent="0.25">
      <c r="A706" s="5">
        <v>652</v>
      </c>
      <c r="B706" s="5">
        <v>306060</v>
      </c>
      <c r="C706" s="5"/>
      <c r="D706" s="5" t="s">
        <v>2139</v>
      </c>
      <c r="E706" s="15"/>
      <c r="F706" s="16">
        <f>+IF('Copia de TABLA'!$E706 &lt;&gt; "", 1, 0)</f>
        <v>0</v>
      </c>
      <c r="G706" s="15"/>
      <c r="H706" s="16">
        <f>+IF('Copia de TABLA'!$G706 &lt;&gt; "", 1, 0)</f>
        <v>0</v>
      </c>
      <c r="I706" s="15"/>
      <c r="J706" s="16">
        <f>+IF('Copia de TABLA'!$I706 &lt;&gt; "", 1, 0)</f>
        <v>0</v>
      </c>
      <c r="K706" s="16">
        <f>+IF(AND('Copia de TABLA'!$F706=1,'Copia de TABLA'!$H706=1,'Copia de TABLA'!$J706=1), 1, 0)</f>
        <v>0</v>
      </c>
      <c r="L706" s="16"/>
      <c r="M706" s="5" t="s">
        <v>2140</v>
      </c>
      <c r="N706" s="5" t="s">
        <v>2141</v>
      </c>
      <c r="O706" s="17">
        <v>45056</v>
      </c>
      <c r="P706" s="5">
        <v>1</v>
      </c>
      <c r="Q706" s="5">
        <v>1</v>
      </c>
      <c r="R706" s="5">
        <v>0</v>
      </c>
      <c r="S706" s="5">
        <v>1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1</v>
      </c>
      <c r="AG706" s="18">
        <v>0.57550000000000001</v>
      </c>
      <c r="AH706" s="19">
        <v>1</v>
      </c>
      <c r="AI706" s="19">
        <v>1</v>
      </c>
    </row>
    <row r="707" spans="1:35" ht="10.5" hidden="1" customHeight="1" x14ac:dyDescent="0.25">
      <c r="A707" s="5">
        <v>3184</v>
      </c>
      <c r="B707" s="5">
        <v>306061</v>
      </c>
      <c r="C707" s="5"/>
      <c r="D707" s="5" t="s">
        <v>2142</v>
      </c>
      <c r="E707" s="15"/>
      <c r="F707" s="16">
        <f>+IF('Copia de TABLA'!$E707 &lt;&gt; "", 1, 0)</f>
        <v>0</v>
      </c>
      <c r="G707" s="15"/>
      <c r="H707" s="16">
        <f>+IF('Copia de TABLA'!$G707 &lt;&gt; "", 1, 0)</f>
        <v>0</v>
      </c>
      <c r="I707" s="15"/>
      <c r="J707" s="16">
        <f>+IF('Copia de TABLA'!$I707 &lt;&gt; "", 1, 0)</f>
        <v>0</v>
      </c>
      <c r="K707" s="16">
        <f>+IF(AND('Copia de TABLA'!$F707=1,'Copia de TABLA'!$H707=1,'Copia de TABLA'!$J707=1), 1, 0)</f>
        <v>0</v>
      </c>
      <c r="L707" s="16"/>
      <c r="M707" s="5" t="s">
        <v>2143</v>
      </c>
      <c r="N707" s="5" t="s">
        <v>2144</v>
      </c>
      <c r="O707" s="17">
        <v>45230</v>
      </c>
      <c r="P707" s="5">
        <v>1</v>
      </c>
      <c r="Q707" s="5">
        <v>1</v>
      </c>
      <c r="R707" s="5">
        <v>1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1</v>
      </c>
      <c r="AG707" s="18">
        <v>260.00799999999998</v>
      </c>
      <c r="AH707" s="19">
        <v>2514</v>
      </c>
      <c r="AI707" s="19">
        <v>2645</v>
      </c>
    </row>
    <row r="708" spans="1:35" ht="10.5" hidden="1" customHeight="1" x14ac:dyDescent="0.25">
      <c r="A708" s="5">
        <v>369</v>
      </c>
      <c r="B708" s="5">
        <v>306062</v>
      </c>
      <c r="C708" s="5"/>
      <c r="D708" s="5" t="s">
        <v>2145</v>
      </c>
      <c r="E708" s="15"/>
      <c r="F708" s="16">
        <f>+IF('Copia de TABLA'!$E708 &lt;&gt; "", 1, 0)</f>
        <v>0</v>
      </c>
      <c r="G708" s="15"/>
      <c r="H708" s="16">
        <f>+IF('Copia de TABLA'!$G708 &lt;&gt; "", 1, 0)</f>
        <v>0</v>
      </c>
      <c r="I708" s="15"/>
      <c r="J708" s="16">
        <f>+IF('Copia de TABLA'!$I708 &lt;&gt; "", 1, 0)</f>
        <v>0</v>
      </c>
      <c r="K708" s="16">
        <f>+IF(AND('Copia de TABLA'!$F708=1,'Copia de TABLA'!$H708=1,'Copia de TABLA'!$J708=1), 1, 0)</f>
        <v>0</v>
      </c>
      <c r="L708" s="16"/>
      <c r="M708" s="5" t="s">
        <v>2146</v>
      </c>
      <c r="N708" s="5" t="s">
        <v>2147</v>
      </c>
      <c r="O708" s="17">
        <v>44971</v>
      </c>
      <c r="P708" s="5">
        <v>1</v>
      </c>
      <c r="Q708" s="5">
        <v>1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1</v>
      </c>
      <c r="AG708" s="18">
        <v>0.1691</v>
      </c>
      <c r="AH708" s="19">
        <v>2</v>
      </c>
      <c r="AI708" s="19">
        <v>2</v>
      </c>
    </row>
    <row r="709" spans="1:35" ht="10.5" hidden="1" customHeight="1" x14ac:dyDescent="0.25">
      <c r="A709" s="5">
        <v>2816</v>
      </c>
      <c r="B709" s="5">
        <v>306066</v>
      </c>
      <c r="C709" s="5"/>
      <c r="D709" s="5" t="s">
        <v>2148</v>
      </c>
      <c r="E709" s="15"/>
      <c r="F709" s="16">
        <f>+IF('Copia de TABLA'!$E709 &lt;&gt; "", 1, 0)</f>
        <v>0</v>
      </c>
      <c r="G709" s="15"/>
      <c r="H709" s="16">
        <f>+IF('Copia de TABLA'!$G709 &lt;&gt; "", 1, 0)</f>
        <v>0</v>
      </c>
      <c r="I709" s="15"/>
      <c r="J709" s="16">
        <f>+IF('Copia de TABLA'!$I709 &lt;&gt; "", 1, 0)</f>
        <v>0</v>
      </c>
      <c r="K709" s="16">
        <f>+IF(AND('Copia de TABLA'!$F709=1,'Copia de TABLA'!$H709=1,'Copia de TABLA'!$J709=1), 1, 0)</f>
        <v>0</v>
      </c>
      <c r="L709" s="16"/>
      <c r="M709" s="5" t="s">
        <v>2149</v>
      </c>
      <c r="N709" s="5" t="s">
        <v>2150</v>
      </c>
      <c r="O709" s="17">
        <v>45229</v>
      </c>
      <c r="P709" s="5">
        <v>1</v>
      </c>
      <c r="Q709" s="5">
        <v>1</v>
      </c>
      <c r="R709" s="5">
        <v>1</v>
      </c>
      <c r="S709" s="5">
        <v>1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1</v>
      </c>
      <c r="AG709" s="18">
        <v>12.819800000000001</v>
      </c>
      <c r="AH709" s="19">
        <v>111</v>
      </c>
      <c r="AI709" s="19">
        <v>121</v>
      </c>
    </row>
    <row r="710" spans="1:35" ht="10.5" hidden="1" customHeight="1" x14ac:dyDescent="0.25">
      <c r="A710" s="5">
        <v>850</v>
      </c>
      <c r="B710" s="5">
        <v>306067</v>
      </c>
      <c r="C710" s="5"/>
      <c r="D710" s="5" t="s">
        <v>2151</v>
      </c>
      <c r="E710" s="15"/>
      <c r="F710" s="16">
        <f>+IF('Copia de TABLA'!$E710 &lt;&gt; "", 1, 0)</f>
        <v>0</v>
      </c>
      <c r="G710" s="15"/>
      <c r="H710" s="16">
        <f>+IF('Copia de TABLA'!$G710 &lt;&gt; "", 1, 0)</f>
        <v>0</v>
      </c>
      <c r="I710" s="15"/>
      <c r="J710" s="16">
        <f>+IF('Copia de TABLA'!$I710 &lt;&gt; "", 1, 0)</f>
        <v>0</v>
      </c>
      <c r="K710" s="16">
        <f>+IF(AND('Copia de TABLA'!$F710=1,'Copia de TABLA'!$H710=1,'Copia de TABLA'!$J710=1), 1, 0)</f>
        <v>0</v>
      </c>
      <c r="L710" s="16"/>
      <c r="M710" s="5" t="s">
        <v>2152</v>
      </c>
      <c r="N710" s="5" t="s">
        <v>2153</v>
      </c>
      <c r="O710" s="17">
        <v>45090</v>
      </c>
      <c r="P710" s="5">
        <v>1</v>
      </c>
      <c r="Q710" s="5">
        <v>1</v>
      </c>
      <c r="R710" s="5">
        <v>0</v>
      </c>
      <c r="S710" s="5">
        <v>1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</v>
      </c>
      <c r="AG710" s="18">
        <v>0.54300000000000004</v>
      </c>
      <c r="AH710" s="19">
        <v>2</v>
      </c>
      <c r="AI710" s="19">
        <v>2</v>
      </c>
    </row>
    <row r="711" spans="1:35" ht="10.5" customHeight="1" x14ac:dyDescent="0.25">
      <c r="A711" s="5">
        <v>2216</v>
      </c>
      <c r="B711" s="5">
        <v>306068</v>
      </c>
      <c r="C711" s="5"/>
      <c r="D711" s="5" t="s">
        <v>2154</v>
      </c>
      <c r="E711" s="15" t="s">
        <v>2</v>
      </c>
      <c r="F711" s="16">
        <f>+IF('Copia de TABLA'!$E711 &lt;&gt; "", 1, 0)</f>
        <v>1</v>
      </c>
      <c r="G711" s="15" t="s">
        <v>84</v>
      </c>
      <c r="H711" s="16">
        <f>+IF('Copia de TABLA'!$G711 &lt;&gt; "", 1, 0)</f>
        <v>1</v>
      </c>
      <c r="I711" s="15" t="s">
        <v>1412</v>
      </c>
      <c r="J711" s="16">
        <f>+IF('Copia de TABLA'!$I711 &lt;&gt; "", 1, 0)</f>
        <v>1</v>
      </c>
      <c r="K711" s="16">
        <f>+IF(AND('Copia de TABLA'!$F711=1,'Copia de TABLA'!$H711=1,'Copia de TABLA'!$J711=1), 1, 0)</f>
        <v>1</v>
      </c>
      <c r="L711" s="16">
        <v>1</v>
      </c>
      <c r="M711" s="5" t="s">
        <v>2155</v>
      </c>
      <c r="N711" s="5" t="s">
        <v>2156</v>
      </c>
      <c r="O711" s="17">
        <v>45216</v>
      </c>
      <c r="P711" s="5">
        <v>1</v>
      </c>
      <c r="Q711" s="5">
        <v>1</v>
      </c>
      <c r="R711" s="5">
        <v>1</v>
      </c>
      <c r="S711" s="5">
        <v>1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</v>
      </c>
      <c r="AG711" s="18">
        <v>11.275700000000001</v>
      </c>
      <c r="AH711" s="19">
        <v>26</v>
      </c>
      <c r="AI711" s="19">
        <v>26</v>
      </c>
    </row>
    <row r="712" spans="1:35" ht="10.5" customHeight="1" x14ac:dyDescent="0.25">
      <c r="A712" s="5">
        <v>3185</v>
      </c>
      <c r="B712" s="5">
        <v>306069</v>
      </c>
      <c r="C712" s="5"/>
      <c r="D712" s="5" t="s">
        <v>2157</v>
      </c>
      <c r="E712" s="15" t="s">
        <v>2</v>
      </c>
      <c r="F712" s="16">
        <f>+IF('Copia de TABLA'!$E712 &lt;&gt; "", 1, 0)</f>
        <v>1</v>
      </c>
      <c r="G712" s="15" t="s">
        <v>84</v>
      </c>
      <c r="H712" s="16">
        <f>+IF('Copia de TABLA'!$G712 &lt;&gt; "", 1, 0)</f>
        <v>1</v>
      </c>
      <c r="I712" s="15" t="s">
        <v>1412</v>
      </c>
      <c r="J712" s="16">
        <f>+IF('Copia de TABLA'!$I712 &lt;&gt; "", 1, 0)</f>
        <v>1</v>
      </c>
      <c r="K712" s="16">
        <f>+IF(AND('Copia de TABLA'!$F712=1,'Copia de TABLA'!$H712=1,'Copia de TABLA'!$J712=1), 1, 0)</f>
        <v>1</v>
      </c>
      <c r="L712" s="16">
        <v>1</v>
      </c>
      <c r="M712" s="5" t="s">
        <v>2158</v>
      </c>
      <c r="N712" s="5" t="s">
        <v>2159</v>
      </c>
      <c r="O712" s="17">
        <v>45230</v>
      </c>
      <c r="P712" s="5">
        <v>1</v>
      </c>
      <c r="Q712" s="5">
        <v>1</v>
      </c>
      <c r="R712" s="5">
        <v>1</v>
      </c>
      <c r="S712" s="5">
        <v>1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1</v>
      </c>
      <c r="AG712" s="18">
        <v>637.14080000000001</v>
      </c>
      <c r="AH712" s="19">
        <v>2176</v>
      </c>
      <c r="AI712" s="19">
        <v>2377</v>
      </c>
    </row>
    <row r="713" spans="1:35" ht="10.5" customHeight="1" x14ac:dyDescent="0.25">
      <c r="A713" s="5">
        <v>3186</v>
      </c>
      <c r="B713" s="5">
        <v>306070</v>
      </c>
      <c r="C713" s="5" t="s">
        <v>2160</v>
      </c>
      <c r="D713" s="5" t="s">
        <v>2161</v>
      </c>
      <c r="E713" s="15" t="s">
        <v>2</v>
      </c>
      <c r="F713" s="16">
        <f>+IF('Copia de TABLA'!$E713 &lt;&gt; "", 1, 0)</f>
        <v>1</v>
      </c>
      <c r="G713" s="15" t="s">
        <v>84</v>
      </c>
      <c r="H713" s="16">
        <f>+IF('Copia de TABLA'!$G713 &lt;&gt; "", 1, 0)</f>
        <v>1</v>
      </c>
      <c r="I713" s="15" t="s">
        <v>1412</v>
      </c>
      <c r="J713" s="16">
        <f>+IF('Copia de TABLA'!$I713 &lt;&gt; "", 1, 0)</f>
        <v>1</v>
      </c>
      <c r="K713" s="16">
        <f>+IF(AND('Copia de TABLA'!$F713=1,'Copia de TABLA'!$H713=1,'Copia de TABLA'!$J713=1), 1, 0)</f>
        <v>1</v>
      </c>
      <c r="L713" s="16">
        <v>1</v>
      </c>
      <c r="M713" s="5" t="s">
        <v>2160</v>
      </c>
      <c r="N713" s="5" t="s">
        <v>2162</v>
      </c>
      <c r="O713" s="17">
        <v>45230</v>
      </c>
      <c r="P713" s="5">
        <v>1</v>
      </c>
      <c r="Q713" s="5">
        <v>1</v>
      </c>
      <c r="R713" s="5">
        <v>1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1</v>
      </c>
      <c r="AG713" s="18">
        <v>1295.0925999999999</v>
      </c>
      <c r="AH713" s="19">
        <v>4275</v>
      </c>
      <c r="AI713" s="19">
        <v>4685</v>
      </c>
    </row>
    <row r="714" spans="1:35" ht="10.5" hidden="1" customHeight="1" x14ac:dyDescent="0.25">
      <c r="A714" s="5">
        <v>908</v>
      </c>
      <c r="B714" s="5">
        <v>306071</v>
      </c>
      <c r="C714" s="5"/>
      <c r="D714" s="5" t="s">
        <v>2163</v>
      </c>
      <c r="E714" s="15"/>
      <c r="F714" s="16">
        <f>+IF('Copia de TABLA'!$E714 &lt;&gt; "", 1, 0)</f>
        <v>0</v>
      </c>
      <c r="G714" s="15"/>
      <c r="H714" s="16">
        <f>+IF('Copia de TABLA'!$G714 &lt;&gt; "", 1, 0)</f>
        <v>0</v>
      </c>
      <c r="I714" s="15"/>
      <c r="J714" s="16">
        <f>+IF('Copia de TABLA'!$I714 &lt;&gt; "", 1, 0)</f>
        <v>0</v>
      </c>
      <c r="K714" s="16">
        <f>+IF(AND('Copia de TABLA'!$F714=1,'Copia de TABLA'!$H714=1,'Copia de TABLA'!$J714=1), 1, 0)</f>
        <v>0</v>
      </c>
      <c r="L714" s="16"/>
      <c r="M714" s="5" t="s">
        <v>2164</v>
      </c>
      <c r="N714" s="5" t="s">
        <v>2165</v>
      </c>
      <c r="O714" s="17">
        <v>45098</v>
      </c>
      <c r="P714" s="5">
        <v>1</v>
      </c>
      <c r="Q714" s="5">
        <v>1</v>
      </c>
      <c r="R714" s="5">
        <v>0</v>
      </c>
      <c r="S714" s="5">
        <v>1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1</v>
      </c>
      <c r="AG714" s="18">
        <v>0.32990000000000003</v>
      </c>
      <c r="AH714" s="19">
        <v>2</v>
      </c>
      <c r="AI714" s="19">
        <v>2</v>
      </c>
    </row>
    <row r="715" spans="1:35" ht="10.5" customHeight="1" x14ac:dyDescent="0.25">
      <c r="A715" s="5">
        <v>801</v>
      </c>
      <c r="B715" s="5">
        <v>306073</v>
      </c>
      <c r="C715" s="5"/>
      <c r="D715" s="5" t="s">
        <v>2166</v>
      </c>
      <c r="E715" s="15" t="s">
        <v>2</v>
      </c>
      <c r="F715" s="16">
        <f>+IF('Copia de TABLA'!$E715 &lt;&gt; "", 1, 0)</f>
        <v>1</v>
      </c>
      <c r="G715" s="15" t="s">
        <v>84</v>
      </c>
      <c r="H715" s="16">
        <f>+IF('Copia de TABLA'!$G715 &lt;&gt; "", 1, 0)</f>
        <v>1</v>
      </c>
      <c r="I715" s="15" t="s">
        <v>1412</v>
      </c>
      <c r="J715" s="16">
        <f>+IF('Copia de TABLA'!$I715 &lt;&gt; "", 1, 0)</f>
        <v>1</v>
      </c>
      <c r="K715" s="16">
        <f>+IF(AND('Copia de TABLA'!$F715=1,'Copia de TABLA'!$H715=1,'Copia de TABLA'!$J715=1), 1, 0)</f>
        <v>1</v>
      </c>
      <c r="L715" s="16">
        <v>1</v>
      </c>
      <c r="M715" s="5" t="s">
        <v>2167</v>
      </c>
      <c r="N715" s="5" t="s">
        <v>2168</v>
      </c>
      <c r="O715" s="17">
        <v>45083</v>
      </c>
      <c r="P715" s="5">
        <v>1</v>
      </c>
      <c r="Q715" s="5">
        <v>1</v>
      </c>
      <c r="R715" s="5">
        <v>0</v>
      </c>
      <c r="S715" s="5">
        <v>1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1</v>
      </c>
      <c r="AG715" s="18">
        <v>0.5837</v>
      </c>
      <c r="AH715" s="19">
        <v>2</v>
      </c>
      <c r="AI715" s="19">
        <v>2</v>
      </c>
    </row>
    <row r="716" spans="1:35" ht="10.5" customHeight="1" x14ac:dyDescent="0.25">
      <c r="A716" s="5">
        <v>3187</v>
      </c>
      <c r="B716" s="5">
        <v>306074</v>
      </c>
      <c r="C716" s="5"/>
      <c r="D716" s="5" t="s">
        <v>2169</v>
      </c>
      <c r="E716" s="15" t="s">
        <v>2</v>
      </c>
      <c r="F716" s="16">
        <f>+IF('Copia de TABLA'!$E716 &lt;&gt; "", 1, 0)</f>
        <v>1</v>
      </c>
      <c r="G716" s="15" t="s">
        <v>84</v>
      </c>
      <c r="H716" s="16">
        <f>+IF('Copia de TABLA'!$G716 &lt;&gt; "", 1, 0)</f>
        <v>1</v>
      </c>
      <c r="I716" s="15" t="s">
        <v>1412</v>
      </c>
      <c r="J716" s="16">
        <f>+IF('Copia de TABLA'!$I716 &lt;&gt; "", 1, 0)</f>
        <v>1</v>
      </c>
      <c r="K716" s="16">
        <f>+IF(AND('Copia de TABLA'!$F716=1,'Copia de TABLA'!$H716=1,'Copia de TABLA'!$J716=1), 1, 0)</f>
        <v>1</v>
      </c>
      <c r="L716" s="16">
        <v>1</v>
      </c>
      <c r="M716" s="5" t="s">
        <v>2170</v>
      </c>
      <c r="N716" s="5" t="s">
        <v>2171</v>
      </c>
      <c r="O716" s="17">
        <v>45230</v>
      </c>
      <c r="P716" s="5">
        <v>1</v>
      </c>
      <c r="Q716" s="5">
        <v>1</v>
      </c>
      <c r="R716" s="5">
        <v>1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1</v>
      </c>
      <c r="AG716" s="18">
        <v>59.196800000000003</v>
      </c>
      <c r="AH716" s="19">
        <v>408</v>
      </c>
      <c r="AI716" s="19">
        <v>428</v>
      </c>
    </row>
    <row r="717" spans="1:35" ht="10.5" customHeight="1" x14ac:dyDescent="0.25">
      <c r="A717" s="5">
        <v>2817</v>
      </c>
      <c r="B717" s="5">
        <v>306075</v>
      </c>
      <c r="C717" s="5"/>
      <c r="D717" s="5" t="s">
        <v>2172</v>
      </c>
      <c r="E717" s="15" t="s">
        <v>2</v>
      </c>
      <c r="F717" s="16">
        <f>+IF('Copia de TABLA'!$E717 &lt;&gt; "", 1, 0)</f>
        <v>1</v>
      </c>
      <c r="G717" s="15" t="s">
        <v>84</v>
      </c>
      <c r="H717" s="16">
        <f>+IF('Copia de TABLA'!$G717 &lt;&gt; "", 1, 0)</f>
        <v>1</v>
      </c>
      <c r="I717" s="15" t="s">
        <v>1124</v>
      </c>
      <c r="J717" s="16">
        <f>+IF('Copia de TABLA'!$I717 &lt;&gt; "", 1, 0)</f>
        <v>1</v>
      </c>
      <c r="K717" s="16">
        <f>+IF(AND('Copia de TABLA'!$F717=1,'Copia de TABLA'!$H717=1,'Copia de TABLA'!$J717=1), 1, 0)</f>
        <v>1</v>
      </c>
      <c r="L717" s="16">
        <v>1</v>
      </c>
      <c r="M717" s="5" t="s">
        <v>2173</v>
      </c>
      <c r="N717" s="5" t="s">
        <v>2174</v>
      </c>
      <c r="O717" s="17">
        <v>45229</v>
      </c>
      <c r="P717" s="5">
        <v>1</v>
      </c>
      <c r="Q717" s="5">
        <v>1</v>
      </c>
      <c r="R717" s="5">
        <v>1</v>
      </c>
      <c r="S717" s="5">
        <v>1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1</v>
      </c>
      <c r="AG717" s="18">
        <v>11.554399999999999</v>
      </c>
      <c r="AH717" s="19">
        <v>82</v>
      </c>
      <c r="AI717" s="19">
        <v>84</v>
      </c>
    </row>
    <row r="718" spans="1:35" ht="10.5" customHeight="1" x14ac:dyDescent="0.25">
      <c r="A718" s="5">
        <v>3188</v>
      </c>
      <c r="B718" s="5">
        <v>306076</v>
      </c>
      <c r="C718" s="5"/>
      <c r="D718" s="5" t="s">
        <v>2175</v>
      </c>
      <c r="E718" s="15" t="s">
        <v>2</v>
      </c>
      <c r="F718" s="16">
        <f>+IF('Copia de TABLA'!$E718 &lt;&gt; "", 1, 0)</f>
        <v>1</v>
      </c>
      <c r="G718" s="15" t="s">
        <v>84</v>
      </c>
      <c r="H718" s="16">
        <f>+IF('Copia de TABLA'!$G718 &lt;&gt; "", 1, 0)</f>
        <v>1</v>
      </c>
      <c r="I718" s="15" t="s">
        <v>1124</v>
      </c>
      <c r="J718" s="16">
        <f>+IF('Copia de TABLA'!$I718 &lt;&gt; "", 1, 0)</f>
        <v>1</v>
      </c>
      <c r="K718" s="16">
        <f>+IF(AND('Copia de TABLA'!$F718=1,'Copia de TABLA'!$H718=1,'Copia de TABLA'!$J718=1), 1, 0)</f>
        <v>1</v>
      </c>
      <c r="L718" s="16">
        <v>1</v>
      </c>
      <c r="M718" s="5" t="s">
        <v>2176</v>
      </c>
      <c r="N718" s="5" t="s">
        <v>2177</v>
      </c>
      <c r="O718" s="17">
        <v>45230</v>
      </c>
      <c r="P718" s="5">
        <v>1</v>
      </c>
      <c r="Q718" s="5">
        <v>1</v>
      </c>
      <c r="R718" s="5">
        <v>1</v>
      </c>
      <c r="S718" s="5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1</v>
      </c>
      <c r="AG718" s="18">
        <v>201.92230000000001</v>
      </c>
      <c r="AH718" s="19">
        <v>1589</v>
      </c>
      <c r="AI718" s="19">
        <v>1645</v>
      </c>
    </row>
    <row r="719" spans="1:35" ht="10.5" customHeight="1" x14ac:dyDescent="0.25">
      <c r="A719" s="5">
        <v>1504</v>
      </c>
      <c r="B719" s="5">
        <v>306077</v>
      </c>
      <c r="C719" s="5"/>
      <c r="D719" s="5" t="s">
        <v>2178</v>
      </c>
      <c r="E719" s="15" t="s">
        <v>2</v>
      </c>
      <c r="F719" s="16">
        <f>+IF('Copia de TABLA'!$E719 &lt;&gt; "", 1, 0)</f>
        <v>1</v>
      </c>
      <c r="G719" s="15" t="s">
        <v>84</v>
      </c>
      <c r="H719" s="16">
        <f>+IF('Copia de TABLA'!$G719 &lt;&gt; "", 1, 0)</f>
        <v>1</v>
      </c>
      <c r="I719" s="15" t="s">
        <v>1124</v>
      </c>
      <c r="J719" s="16">
        <f>+IF('Copia de TABLA'!$I719 &lt;&gt; "", 1, 0)</f>
        <v>1</v>
      </c>
      <c r="K719" s="16">
        <f>+IF(AND('Copia de TABLA'!$F719=1,'Copia de TABLA'!$H719=1,'Copia de TABLA'!$J719=1), 1, 0)</f>
        <v>1</v>
      </c>
      <c r="L719" s="16">
        <v>1</v>
      </c>
      <c r="M719" s="5" t="s">
        <v>2179</v>
      </c>
      <c r="N719" s="5" t="s">
        <v>2180</v>
      </c>
      <c r="O719" s="17">
        <v>45171</v>
      </c>
      <c r="P719" s="5">
        <v>1</v>
      </c>
      <c r="Q719" s="5">
        <v>1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</v>
      </c>
      <c r="AG719" s="18">
        <v>2.5720000000000001</v>
      </c>
      <c r="AH719" s="19">
        <v>11</v>
      </c>
      <c r="AI719" s="19">
        <v>11</v>
      </c>
    </row>
    <row r="720" spans="1:35" ht="10.5" customHeight="1" x14ac:dyDescent="0.25">
      <c r="A720" s="5">
        <v>2818</v>
      </c>
      <c r="B720" s="5">
        <v>306078</v>
      </c>
      <c r="C720" s="5"/>
      <c r="D720" s="5" t="s">
        <v>2181</v>
      </c>
      <c r="E720" s="15" t="s">
        <v>2</v>
      </c>
      <c r="F720" s="16">
        <f>+IF('Copia de TABLA'!$E720 &lt;&gt; "", 1, 0)</f>
        <v>1</v>
      </c>
      <c r="G720" s="15" t="s">
        <v>84</v>
      </c>
      <c r="H720" s="16">
        <f>+IF('Copia de TABLA'!$G720 &lt;&gt; "", 1, 0)</f>
        <v>1</v>
      </c>
      <c r="I720" s="15" t="s">
        <v>1124</v>
      </c>
      <c r="J720" s="16">
        <f>+IF('Copia de TABLA'!$I720 &lt;&gt; "", 1, 0)</f>
        <v>1</v>
      </c>
      <c r="K720" s="16">
        <f>+IF(AND('Copia de TABLA'!$F720=1,'Copia de TABLA'!$H720=1,'Copia de TABLA'!$J720=1), 1, 0)</f>
        <v>1</v>
      </c>
      <c r="L720" s="16">
        <v>1</v>
      </c>
      <c r="M720" s="5" t="s">
        <v>2182</v>
      </c>
      <c r="N720" s="5" t="s">
        <v>2183</v>
      </c>
      <c r="O720" s="17">
        <v>45229</v>
      </c>
      <c r="P720" s="5">
        <v>1</v>
      </c>
      <c r="Q720" s="5">
        <v>1</v>
      </c>
      <c r="R720" s="5">
        <v>1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1</v>
      </c>
      <c r="AG720" s="18">
        <v>35.282699999999998</v>
      </c>
      <c r="AH720" s="19">
        <v>426</v>
      </c>
      <c r="AI720" s="19">
        <v>429</v>
      </c>
    </row>
    <row r="721" spans="1:35" ht="10.5" customHeight="1" x14ac:dyDescent="0.25">
      <c r="A721" s="5">
        <v>3189</v>
      </c>
      <c r="B721" s="5">
        <v>306079</v>
      </c>
      <c r="C721" s="5"/>
      <c r="D721" s="5" t="s">
        <v>2184</v>
      </c>
      <c r="E721" s="15" t="s">
        <v>2</v>
      </c>
      <c r="F721" s="16">
        <f>+IF('Copia de TABLA'!$E721 &lt;&gt; "", 1, 0)</f>
        <v>1</v>
      </c>
      <c r="G721" s="15" t="s">
        <v>84</v>
      </c>
      <c r="H721" s="16">
        <f>+IF('Copia de TABLA'!$G721 &lt;&gt; "", 1, 0)</f>
        <v>1</v>
      </c>
      <c r="I721" s="15" t="s">
        <v>1124</v>
      </c>
      <c r="J721" s="16">
        <f>+IF('Copia de TABLA'!$I721 &lt;&gt; "", 1, 0)</f>
        <v>1</v>
      </c>
      <c r="K721" s="16">
        <f>+IF(AND('Copia de TABLA'!$F721=1,'Copia de TABLA'!$H721=1,'Copia de TABLA'!$J721=1), 1, 0)</f>
        <v>1</v>
      </c>
      <c r="L721" s="16">
        <v>1</v>
      </c>
      <c r="M721" s="5" t="s">
        <v>2185</v>
      </c>
      <c r="N721" s="5" t="s">
        <v>2186</v>
      </c>
      <c r="O721" s="17">
        <v>45230</v>
      </c>
      <c r="P721" s="5">
        <v>1</v>
      </c>
      <c r="Q721" s="5">
        <v>1</v>
      </c>
      <c r="R721" s="5">
        <v>1</v>
      </c>
      <c r="S721" s="5">
        <v>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1</v>
      </c>
      <c r="AG721" s="18">
        <v>214.4965</v>
      </c>
      <c r="AH721" s="19">
        <v>2857</v>
      </c>
      <c r="AI721" s="19">
        <v>2958</v>
      </c>
    </row>
    <row r="722" spans="1:35" ht="10.5" customHeight="1" x14ac:dyDescent="0.25">
      <c r="A722" s="5">
        <v>3190</v>
      </c>
      <c r="B722" s="5">
        <v>306080</v>
      </c>
      <c r="C722" s="5"/>
      <c r="D722" s="5" t="s">
        <v>2187</v>
      </c>
      <c r="E722" s="15" t="s">
        <v>2</v>
      </c>
      <c r="F722" s="16">
        <f>+IF('Copia de TABLA'!$E722 &lt;&gt; "", 1, 0)</f>
        <v>1</v>
      </c>
      <c r="G722" s="15" t="s">
        <v>84</v>
      </c>
      <c r="H722" s="16">
        <f>+IF('Copia de TABLA'!$G722 &lt;&gt; "", 1, 0)</f>
        <v>1</v>
      </c>
      <c r="I722" s="15" t="s">
        <v>1124</v>
      </c>
      <c r="J722" s="16">
        <f>+IF('Copia de TABLA'!$I722 &lt;&gt; "", 1, 0)</f>
        <v>1</v>
      </c>
      <c r="K722" s="16">
        <f>+IF(AND('Copia de TABLA'!$F722=1,'Copia de TABLA'!$H722=1,'Copia de TABLA'!$J722=1), 1, 0)</f>
        <v>1</v>
      </c>
      <c r="L722" s="16">
        <v>1</v>
      </c>
      <c r="M722" s="5" t="s">
        <v>2188</v>
      </c>
      <c r="N722" s="5" t="s">
        <v>2189</v>
      </c>
      <c r="O722" s="17">
        <v>45230</v>
      </c>
      <c r="P722" s="5">
        <v>1</v>
      </c>
      <c r="Q722" s="5">
        <v>1</v>
      </c>
      <c r="R722" s="5">
        <v>1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</v>
      </c>
      <c r="AG722" s="18">
        <v>95.421899999999994</v>
      </c>
      <c r="AH722" s="19">
        <v>699</v>
      </c>
      <c r="AI722" s="19">
        <v>713</v>
      </c>
    </row>
    <row r="723" spans="1:35" ht="10.5" customHeight="1" x14ac:dyDescent="0.25">
      <c r="A723" s="5">
        <v>3191</v>
      </c>
      <c r="B723" s="5">
        <v>306081</v>
      </c>
      <c r="C723" s="5"/>
      <c r="D723" s="5" t="s">
        <v>2190</v>
      </c>
      <c r="E723" s="15" t="s">
        <v>2</v>
      </c>
      <c r="F723" s="16">
        <f>+IF('Copia de TABLA'!$E723 &lt;&gt; "", 1, 0)</f>
        <v>1</v>
      </c>
      <c r="G723" s="15" t="s">
        <v>84</v>
      </c>
      <c r="H723" s="16">
        <f>+IF('Copia de TABLA'!$G723 &lt;&gt; "", 1, 0)</f>
        <v>1</v>
      </c>
      <c r="I723" s="15" t="s">
        <v>1412</v>
      </c>
      <c r="J723" s="16">
        <f>+IF('Copia de TABLA'!$I723 &lt;&gt; "", 1, 0)</f>
        <v>1</v>
      </c>
      <c r="K723" s="16">
        <f>+IF(AND('Copia de TABLA'!$F723=1,'Copia de TABLA'!$H723=1,'Copia de TABLA'!$J723=1), 1, 0)</f>
        <v>1</v>
      </c>
      <c r="L723" s="16">
        <v>1</v>
      </c>
      <c r="M723" s="5" t="s">
        <v>2191</v>
      </c>
      <c r="N723" s="5" t="s">
        <v>2192</v>
      </c>
      <c r="O723" s="17">
        <v>45230</v>
      </c>
      <c r="P723" s="5">
        <v>1</v>
      </c>
      <c r="Q723" s="5">
        <v>1</v>
      </c>
      <c r="R723" s="5">
        <v>1</v>
      </c>
      <c r="S723" s="5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1</v>
      </c>
      <c r="AG723" s="18">
        <v>601.09349999999995</v>
      </c>
      <c r="AH723" s="19">
        <v>5258</v>
      </c>
      <c r="AI723" s="19">
        <v>5568</v>
      </c>
    </row>
    <row r="724" spans="1:35" ht="10.5" customHeight="1" x14ac:dyDescent="0.25">
      <c r="A724" s="5">
        <v>2482</v>
      </c>
      <c r="B724" s="5">
        <v>306084</v>
      </c>
      <c r="C724" s="5"/>
      <c r="D724" s="5" t="s">
        <v>2193</v>
      </c>
      <c r="E724" s="15" t="s">
        <v>2</v>
      </c>
      <c r="F724" s="16">
        <f>+IF('Copia de TABLA'!$E724 &lt;&gt; "", 1, 0)</f>
        <v>1</v>
      </c>
      <c r="G724" s="15" t="s">
        <v>84</v>
      </c>
      <c r="H724" s="16">
        <f>+IF('Copia de TABLA'!$G724 &lt;&gt; "", 1, 0)</f>
        <v>1</v>
      </c>
      <c r="I724" s="15" t="s">
        <v>1124</v>
      </c>
      <c r="J724" s="16">
        <f>+IF('Copia de TABLA'!$I724 &lt;&gt; "", 1, 0)</f>
        <v>1</v>
      </c>
      <c r="K724" s="16">
        <f>+IF(AND('Copia de TABLA'!$F724=1,'Copia de TABLA'!$H724=1,'Copia de TABLA'!$J724=1), 1, 0)</f>
        <v>1</v>
      </c>
      <c r="L724" s="16">
        <v>1</v>
      </c>
      <c r="M724" s="5" t="s">
        <v>2194</v>
      </c>
      <c r="N724" s="5" t="s">
        <v>2195</v>
      </c>
      <c r="O724" s="17">
        <v>45223</v>
      </c>
      <c r="P724" s="5">
        <v>1</v>
      </c>
      <c r="Q724" s="5">
        <v>1</v>
      </c>
      <c r="R724" s="5">
        <v>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1</v>
      </c>
      <c r="AG724" s="18">
        <v>4.5911</v>
      </c>
      <c r="AH724" s="19">
        <v>10</v>
      </c>
      <c r="AI724" s="19">
        <v>10</v>
      </c>
    </row>
    <row r="725" spans="1:35" ht="10.5" customHeight="1" x14ac:dyDescent="0.25">
      <c r="A725" s="5">
        <v>2819</v>
      </c>
      <c r="B725" s="5">
        <v>306086</v>
      </c>
      <c r="C725" s="5"/>
      <c r="D725" s="5" t="s">
        <v>2196</v>
      </c>
      <c r="E725" s="15" t="s">
        <v>2</v>
      </c>
      <c r="F725" s="16">
        <f>+IF('Copia de TABLA'!$E725 &lt;&gt; "", 1, 0)</f>
        <v>1</v>
      </c>
      <c r="G725" s="15" t="s">
        <v>84</v>
      </c>
      <c r="H725" s="16">
        <f>+IF('Copia de TABLA'!$G725 &lt;&gt; "", 1, 0)</f>
        <v>1</v>
      </c>
      <c r="I725" s="15" t="s">
        <v>1124</v>
      </c>
      <c r="J725" s="16">
        <f>+IF('Copia de TABLA'!$I725 &lt;&gt; "", 1, 0)</f>
        <v>1</v>
      </c>
      <c r="K725" s="16">
        <f>+IF(AND('Copia de TABLA'!$F725=1,'Copia de TABLA'!$H725=1,'Copia de TABLA'!$J725=1), 1, 0)</f>
        <v>1</v>
      </c>
      <c r="L725" s="16">
        <v>1</v>
      </c>
      <c r="M725" s="5" t="s">
        <v>2197</v>
      </c>
      <c r="N725" s="5" t="s">
        <v>2198</v>
      </c>
      <c r="O725" s="17">
        <v>45229</v>
      </c>
      <c r="P725" s="5">
        <v>1</v>
      </c>
      <c r="Q725" s="5">
        <v>1</v>
      </c>
      <c r="R725" s="5">
        <v>1</v>
      </c>
      <c r="S725" s="5">
        <v>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1</v>
      </c>
      <c r="AG725" s="18">
        <v>15.5387</v>
      </c>
      <c r="AH725" s="19">
        <v>47</v>
      </c>
      <c r="AI725" s="19">
        <v>61</v>
      </c>
    </row>
    <row r="726" spans="1:35" ht="10.5" hidden="1" customHeight="1" x14ac:dyDescent="0.25">
      <c r="A726" s="5">
        <v>3192</v>
      </c>
      <c r="B726" s="5">
        <v>306090</v>
      </c>
      <c r="C726" s="5"/>
      <c r="D726" s="5" t="s">
        <v>2199</v>
      </c>
      <c r="E726" s="15"/>
      <c r="F726" s="16">
        <f>+IF('Copia de TABLA'!$E726 &lt;&gt; "", 1, 0)</f>
        <v>0</v>
      </c>
      <c r="G726" s="15"/>
      <c r="H726" s="16">
        <f>+IF('Copia de TABLA'!$G726 &lt;&gt; "", 1, 0)</f>
        <v>0</v>
      </c>
      <c r="I726" s="15"/>
      <c r="J726" s="16">
        <f>+IF('Copia de TABLA'!$I726 &lt;&gt; "", 1, 0)</f>
        <v>0</v>
      </c>
      <c r="K726" s="16">
        <f>+IF(AND('Copia de TABLA'!$F726=1,'Copia de TABLA'!$H726=1,'Copia de TABLA'!$J726=1), 1, 0)</f>
        <v>0</v>
      </c>
      <c r="L726" s="16"/>
      <c r="M726" s="5" t="s">
        <v>2200</v>
      </c>
      <c r="N726" s="5" t="s">
        <v>2201</v>
      </c>
      <c r="O726" s="17">
        <v>45230</v>
      </c>
      <c r="P726" s="5">
        <v>1</v>
      </c>
      <c r="Q726" s="5">
        <v>1</v>
      </c>
      <c r="R726" s="5">
        <v>1</v>
      </c>
      <c r="S726" s="5">
        <v>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1</v>
      </c>
      <c r="AG726" s="18">
        <v>322.49169999999998</v>
      </c>
      <c r="AH726" s="19">
        <v>2418</v>
      </c>
      <c r="AI726" s="19">
        <v>2620</v>
      </c>
    </row>
    <row r="727" spans="1:35" ht="10.5" hidden="1" customHeight="1" x14ac:dyDescent="0.25">
      <c r="A727" s="5">
        <v>1262</v>
      </c>
      <c r="B727" s="5">
        <v>306093</v>
      </c>
      <c r="C727" s="5"/>
      <c r="D727" s="5" t="s">
        <v>2202</v>
      </c>
      <c r="E727" s="15"/>
      <c r="F727" s="16">
        <f>+IF('Copia de TABLA'!$E727 &lt;&gt; "", 1, 0)</f>
        <v>0</v>
      </c>
      <c r="G727" s="15"/>
      <c r="H727" s="16">
        <f>+IF('Copia de TABLA'!$G727 &lt;&gt; "", 1, 0)</f>
        <v>0</v>
      </c>
      <c r="I727" s="15"/>
      <c r="J727" s="16">
        <f>+IF('Copia de TABLA'!$I727 &lt;&gt; "", 1, 0)</f>
        <v>0</v>
      </c>
      <c r="K727" s="16">
        <f>+IF(AND('Copia de TABLA'!$F727=1,'Copia de TABLA'!$H727=1,'Copia de TABLA'!$J727=1), 1, 0)</f>
        <v>0</v>
      </c>
      <c r="L727" s="16"/>
      <c r="M727" s="5" t="s">
        <v>2203</v>
      </c>
      <c r="N727" s="5" t="s">
        <v>2204</v>
      </c>
      <c r="O727" s="17">
        <v>45146</v>
      </c>
      <c r="P727" s="5">
        <v>1</v>
      </c>
      <c r="Q727" s="5">
        <v>1</v>
      </c>
      <c r="R727" s="5">
        <v>1</v>
      </c>
      <c r="S727" s="5">
        <v>1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1</v>
      </c>
      <c r="AG727" s="18">
        <v>2.14</v>
      </c>
      <c r="AH727" s="19">
        <v>6</v>
      </c>
      <c r="AI727" s="19">
        <v>6</v>
      </c>
    </row>
    <row r="728" spans="1:35" ht="10.5" customHeight="1" x14ac:dyDescent="0.25">
      <c r="A728" s="5">
        <v>270</v>
      </c>
      <c r="B728" s="5">
        <v>306094</v>
      </c>
      <c r="C728" s="5"/>
      <c r="D728" s="5" t="s">
        <v>2205</v>
      </c>
      <c r="E728" s="15" t="s">
        <v>2</v>
      </c>
      <c r="F728" s="16">
        <f>+IF('Copia de TABLA'!$E728 &lt;&gt; "", 1, 0)</f>
        <v>1</v>
      </c>
      <c r="G728" s="15" t="s">
        <v>84</v>
      </c>
      <c r="H728" s="16">
        <f>+IF('Copia de TABLA'!$G728 &lt;&gt; "", 1, 0)</f>
        <v>1</v>
      </c>
      <c r="I728" s="15" t="s">
        <v>2206</v>
      </c>
      <c r="J728" s="16">
        <f>+IF('Copia de TABLA'!$I728 &lt;&gt; "", 1, 0)</f>
        <v>1</v>
      </c>
      <c r="K728" s="16">
        <f>+IF(AND('Copia de TABLA'!$F728=1,'Copia de TABLA'!$H728=1,'Copia de TABLA'!$J728=1), 1, 0)</f>
        <v>1</v>
      </c>
      <c r="L728" s="16">
        <v>1</v>
      </c>
      <c r="M728" s="5" t="s">
        <v>2207</v>
      </c>
      <c r="N728" s="5" t="s">
        <v>2208</v>
      </c>
      <c r="O728" s="17">
        <v>44925</v>
      </c>
      <c r="P728" s="5">
        <v>1</v>
      </c>
      <c r="Q728" s="5">
        <v>1</v>
      </c>
      <c r="R728" s="5">
        <v>1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1</v>
      </c>
      <c r="AG728" s="18">
        <v>0.66500000000000004</v>
      </c>
      <c r="AH728" s="19">
        <v>3</v>
      </c>
      <c r="AI728" s="19">
        <v>3</v>
      </c>
    </row>
    <row r="729" spans="1:35" ht="10.5" customHeight="1" x14ac:dyDescent="0.25">
      <c r="A729" s="5">
        <v>2532</v>
      </c>
      <c r="B729" s="5">
        <v>306095</v>
      </c>
      <c r="C729" s="5"/>
      <c r="D729" s="5" t="s">
        <v>2209</v>
      </c>
      <c r="E729" s="15" t="s">
        <v>2</v>
      </c>
      <c r="F729" s="16">
        <f>+IF('Copia de TABLA'!$E729 &lt;&gt; "", 1, 0)</f>
        <v>1</v>
      </c>
      <c r="G729" s="15" t="s">
        <v>15</v>
      </c>
      <c r="H729" s="16">
        <f>+IF('Copia de TABLA'!$G729 &lt;&gt; "", 1, 0)</f>
        <v>1</v>
      </c>
      <c r="I729" s="15" t="s">
        <v>1377</v>
      </c>
      <c r="J729" s="16">
        <f>+IF('Copia de TABLA'!$I729 &lt;&gt; "", 1, 0)</f>
        <v>1</v>
      </c>
      <c r="K729" s="16">
        <f>+IF(AND('Copia de TABLA'!$F729=1,'Copia de TABLA'!$H729=1,'Copia de TABLA'!$J729=1), 1, 0)</f>
        <v>1</v>
      </c>
      <c r="L729" s="16">
        <v>1</v>
      </c>
      <c r="M729" s="5" t="s">
        <v>2210</v>
      </c>
      <c r="N729" s="5" t="s">
        <v>2211</v>
      </c>
      <c r="O729" s="17">
        <v>45224</v>
      </c>
      <c r="P729" s="5">
        <v>1</v>
      </c>
      <c r="Q729" s="5">
        <v>1</v>
      </c>
      <c r="R729" s="5">
        <v>1</v>
      </c>
      <c r="S729" s="5">
        <v>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1</v>
      </c>
      <c r="AG729" s="18">
        <v>47.383099999999999</v>
      </c>
      <c r="AH729" s="19">
        <v>38</v>
      </c>
      <c r="AI729" s="19">
        <v>40</v>
      </c>
    </row>
    <row r="730" spans="1:35" ht="10.5" customHeight="1" x14ac:dyDescent="0.25">
      <c r="A730" s="5">
        <v>3193</v>
      </c>
      <c r="B730" s="5">
        <v>306096</v>
      </c>
      <c r="C730" s="5"/>
      <c r="D730" s="5" t="s">
        <v>2212</v>
      </c>
      <c r="E730" s="15" t="s">
        <v>2</v>
      </c>
      <c r="F730" s="16">
        <f>+IF('Copia de TABLA'!$E730 &lt;&gt; "", 1, 0)</f>
        <v>1</v>
      </c>
      <c r="G730" s="15" t="s">
        <v>84</v>
      </c>
      <c r="H730" s="16">
        <f>+IF('Copia de TABLA'!$G730 &lt;&gt; "", 1, 0)</f>
        <v>1</v>
      </c>
      <c r="I730" s="15" t="s">
        <v>1377</v>
      </c>
      <c r="J730" s="16">
        <f>+IF('Copia de TABLA'!$I730 &lt;&gt; "", 1, 0)</f>
        <v>1</v>
      </c>
      <c r="K730" s="16">
        <f>+IF(AND('Copia de TABLA'!$F730=1,'Copia de TABLA'!$H730=1,'Copia de TABLA'!$J730=1), 1, 0)</f>
        <v>1</v>
      </c>
      <c r="L730" s="16">
        <v>1</v>
      </c>
      <c r="M730" s="5" t="s">
        <v>2213</v>
      </c>
      <c r="N730" s="5" t="s">
        <v>2214</v>
      </c>
      <c r="O730" s="17">
        <v>45230</v>
      </c>
      <c r="P730" s="5">
        <v>1</v>
      </c>
      <c r="Q730" s="5">
        <v>1</v>
      </c>
      <c r="R730" s="5">
        <v>1</v>
      </c>
      <c r="S730" s="5">
        <v>1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1</v>
      </c>
      <c r="AG730" s="18">
        <v>31.345400000000001</v>
      </c>
      <c r="AH730" s="19">
        <v>245</v>
      </c>
      <c r="AI730" s="19">
        <v>255</v>
      </c>
    </row>
    <row r="731" spans="1:35" ht="10.5" hidden="1" customHeight="1" x14ac:dyDescent="0.25">
      <c r="A731" s="5">
        <v>741</v>
      </c>
      <c r="B731" s="5">
        <v>306106</v>
      </c>
      <c r="C731" s="5"/>
      <c r="D731" s="5" t="s">
        <v>2215</v>
      </c>
      <c r="E731" s="15"/>
      <c r="F731" s="16">
        <f>+IF('Copia de TABLA'!$E731 &lt;&gt; "", 1, 0)</f>
        <v>0</v>
      </c>
      <c r="G731" s="15"/>
      <c r="H731" s="16">
        <f>+IF('Copia de TABLA'!$G731 &lt;&gt; "", 1, 0)</f>
        <v>0</v>
      </c>
      <c r="I731" s="15"/>
      <c r="J731" s="16">
        <f>+IF('Copia de TABLA'!$I731 &lt;&gt; "", 1, 0)</f>
        <v>0</v>
      </c>
      <c r="K731" s="16">
        <f>+IF(AND('Copia de TABLA'!$F731=1,'Copia de TABLA'!$H731=1,'Copia de TABLA'!$J731=1), 1, 0)</f>
        <v>0</v>
      </c>
      <c r="L731" s="16"/>
      <c r="M731" s="5" t="s">
        <v>2216</v>
      </c>
      <c r="N731" s="5" t="s">
        <v>2217</v>
      </c>
      <c r="O731" s="17">
        <v>45073</v>
      </c>
      <c r="P731" s="5">
        <v>1</v>
      </c>
      <c r="Q731" s="5">
        <v>1</v>
      </c>
      <c r="R731" s="5">
        <v>0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1</v>
      </c>
      <c r="AG731" s="18">
        <v>0.19</v>
      </c>
      <c r="AH731" s="19">
        <v>2</v>
      </c>
      <c r="AI731" s="19">
        <v>2</v>
      </c>
    </row>
    <row r="732" spans="1:35" ht="10.5" hidden="1" customHeight="1" x14ac:dyDescent="0.25">
      <c r="A732" s="5">
        <v>510</v>
      </c>
      <c r="B732" s="5">
        <v>306107</v>
      </c>
      <c r="C732" s="5"/>
      <c r="D732" s="5" t="s">
        <v>2218</v>
      </c>
      <c r="E732" s="15"/>
      <c r="F732" s="16">
        <f>+IF('Copia de TABLA'!$E732 &lt;&gt; "", 1, 0)</f>
        <v>0</v>
      </c>
      <c r="G732" s="15"/>
      <c r="H732" s="16">
        <f>+IF('Copia de TABLA'!$G732 &lt;&gt; "", 1, 0)</f>
        <v>0</v>
      </c>
      <c r="I732" s="15"/>
      <c r="J732" s="16">
        <f>+IF('Copia de TABLA'!$I732 &lt;&gt; "", 1, 0)</f>
        <v>0</v>
      </c>
      <c r="K732" s="16">
        <f>+IF(AND('Copia de TABLA'!$F732=1,'Copia de TABLA'!$H732=1,'Copia de TABLA'!$J732=1), 1, 0)</f>
        <v>0</v>
      </c>
      <c r="L732" s="16"/>
      <c r="M732" s="5" t="s">
        <v>2219</v>
      </c>
      <c r="N732" s="5" t="s">
        <v>2220</v>
      </c>
      <c r="O732" s="17">
        <v>45019</v>
      </c>
      <c r="P732" s="5">
        <v>1</v>
      </c>
      <c r="Q732" s="5">
        <v>1</v>
      </c>
      <c r="R732" s="5">
        <v>1</v>
      </c>
      <c r="S732" s="5">
        <v>1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18">
        <v>1.0612999999999999</v>
      </c>
      <c r="AH732" s="19">
        <v>2</v>
      </c>
      <c r="AI732" s="19">
        <v>2</v>
      </c>
    </row>
    <row r="733" spans="1:35" ht="10.5" customHeight="1" x14ac:dyDescent="0.25">
      <c r="A733" s="5">
        <v>692</v>
      </c>
      <c r="B733" s="5">
        <v>306109</v>
      </c>
      <c r="C733" s="5"/>
      <c r="D733" s="5" t="s">
        <v>2221</v>
      </c>
      <c r="E733" s="15" t="s">
        <v>2</v>
      </c>
      <c r="F733" s="16">
        <f>+IF('Copia de TABLA'!$E733 &lt;&gt; "", 1, 0)</f>
        <v>1</v>
      </c>
      <c r="G733" s="15" t="s">
        <v>84</v>
      </c>
      <c r="H733" s="16">
        <f>+IF('Copia de TABLA'!$G733 &lt;&gt; "", 1, 0)</f>
        <v>1</v>
      </c>
      <c r="I733" s="15" t="s">
        <v>1124</v>
      </c>
      <c r="J733" s="16">
        <f>+IF('Copia de TABLA'!$I733 &lt;&gt; "", 1, 0)</f>
        <v>1</v>
      </c>
      <c r="K733" s="16">
        <f>+IF(AND('Copia de TABLA'!$F733=1,'Copia de TABLA'!$H733=1,'Copia de TABLA'!$J733=1), 1, 0)</f>
        <v>1</v>
      </c>
      <c r="L733" s="16">
        <v>1</v>
      </c>
      <c r="M733" s="5" t="s">
        <v>2222</v>
      </c>
      <c r="N733" s="5" t="s">
        <v>2223</v>
      </c>
      <c r="O733" s="17">
        <v>45064</v>
      </c>
      <c r="P733" s="5">
        <v>1</v>
      </c>
      <c r="Q733" s="5">
        <v>1</v>
      </c>
      <c r="R733" s="5">
        <v>0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1</v>
      </c>
      <c r="AG733" s="18">
        <v>4.9927000000000001</v>
      </c>
      <c r="AH733" s="19">
        <v>8</v>
      </c>
      <c r="AI733" s="19">
        <v>8</v>
      </c>
    </row>
    <row r="734" spans="1:35" ht="10.5" customHeight="1" x14ac:dyDescent="0.25">
      <c r="A734" s="5">
        <v>2430</v>
      </c>
      <c r="B734" s="5">
        <v>306110</v>
      </c>
      <c r="C734" s="5"/>
      <c r="D734" s="5" t="s">
        <v>2224</v>
      </c>
      <c r="E734" s="15" t="s">
        <v>2</v>
      </c>
      <c r="F734" s="16">
        <f>+IF('Copia de TABLA'!$E734 &lt;&gt; "", 1, 0)</f>
        <v>1</v>
      </c>
      <c r="G734" s="15" t="s">
        <v>1936</v>
      </c>
      <c r="H734" s="16">
        <f>+IF('Copia de TABLA'!$G734 &lt;&gt; "", 1, 0)</f>
        <v>1</v>
      </c>
      <c r="I734" s="15" t="s">
        <v>1412</v>
      </c>
      <c r="J734" s="16">
        <f>+IF('Copia de TABLA'!$I734 &lt;&gt; "", 1, 0)</f>
        <v>1</v>
      </c>
      <c r="K734" s="16">
        <f>+IF(AND('Copia de TABLA'!$F734=1,'Copia de TABLA'!$H734=1,'Copia de TABLA'!$J734=1), 1, 0)</f>
        <v>1</v>
      </c>
      <c r="L734" s="16">
        <v>1</v>
      </c>
      <c r="M734" s="5" t="s">
        <v>2225</v>
      </c>
      <c r="N734" s="5" t="s">
        <v>2226</v>
      </c>
      <c r="O734" s="17">
        <v>45222</v>
      </c>
      <c r="P734" s="5">
        <v>1</v>
      </c>
      <c r="Q734" s="5">
        <v>1</v>
      </c>
      <c r="R734" s="5">
        <v>1</v>
      </c>
      <c r="S734" s="5">
        <v>1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1</v>
      </c>
      <c r="AG734" s="18">
        <v>59.186399999999999</v>
      </c>
      <c r="AH734" s="19">
        <v>49</v>
      </c>
      <c r="AI734" s="19">
        <v>54</v>
      </c>
    </row>
    <row r="735" spans="1:35" ht="10.5" customHeight="1" x14ac:dyDescent="0.25">
      <c r="A735" s="5">
        <v>2730</v>
      </c>
      <c r="B735" s="5">
        <v>306111</v>
      </c>
      <c r="C735" s="5"/>
      <c r="D735" s="5" t="s">
        <v>2227</v>
      </c>
      <c r="E735" s="15" t="s">
        <v>2</v>
      </c>
      <c r="F735" s="16">
        <f>+IF('Copia de TABLA'!$E735 &lt;&gt; "", 1, 0)</f>
        <v>1</v>
      </c>
      <c r="G735" s="15" t="s">
        <v>84</v>
      </c>
      <c r="H735" s="16">
        <f>+IF('Copia de TABLA'!$G735 &lt;&gt; "", 1, 0)</f>
        <v>1</v>
      </c>
      <c r="I735" s="15" t="s">
        <v>1412</v>
      </c>
      <c r="J735" s="16">
        <f>+IF('Copia de TABLA'!$I735 &lt;&gt; "", 1, 0)</f>
        <v>1</v>
      </c>
      <c r="K735" s="16">
        <f>+IF(AND('Copia de TABLA'!$F735=1,'Copia de TABLA'!$H735=1,'Copia de TABLA'!$J735=1), 1, 0)</f>
        <v>1</v>
      </c>
      <c r="L735" s="16">
        <v>1</v>
      </c>
      <c r="M735" s="5" t="s">
        <v>2228</v>
      </c>
      <c r="N735" s="5" t="s">
        <v>2229</v>
      </c>
      <c r="O735" s="17">
        <v>45227</v>
      </c>
      <c r="P735" s="5">
        <v>1</v>
      </c>
      <c r="Q735" s="5">
        <v>1</v>
      </c>
      <c r="R735" s="5">
        <v>1</v>
      </c>
      <c r="S735" s="5">
        <v>1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1</v>
      </c>
      <c r="AG735" s="18">
        <v>90.287199999999999</v>
      </c>
      <c r="AH735" s="19">
        <v>140</v>
      </c>
      <c r="AI735" s="19">
        <v>141</v>
      </c>
    </row>
    <row r="736" spans="1:35" ht="10.5" customHeight="1" x14ac:dyDescent="0.25">
      <c r="A736" s="5">
        <v>2392</v>
      </c>
      <c r="B736" s="5">
        <v>306112</v>
      </c>
      <c r="C736" s="5"/>
      <c r="D736" s="5" t="s">
        <v>2230</v>
      </c>
      <c r="E736" s="15" t="s">
        <v>2</v>
      </c>
      <c r="F736" s="16">
        <f>+IF('Copia de TABLA'!$E736 &lt;&gt; "", 1, 0)</f>
        <v>1</v>
      </c>
      <c r="G736" s="15" t="s">
        <v>84</v>
      </c>
      <c r="H736" s="16">
        <f>+IF('Copia de TABLA'!$G736 &lt;&gt; "", 1, 0)</f>
        <v>1</v>
      </c>
      <c r="I736" s="15" t="s">
        <v>1124</v>
      </c>
      <c r="J736" s="16">
        <f>+IF('Copia de TABLA'!$I736 &lt;&gt; "", 1, 0)</f>
        <v>1</v>
      </c>
      <c r="K736" s="16">
        <f>+IF(AND('Copia de TABLA'!$F736=1,'Copia de TABLA'!$H736=1,'Copia de TABLA'!$J736=1), 1, 0)</f>
        <v>1</v>
      </c>
      <c r="L736" s="16">
        <v>1</v>
      </c>
      <c r="M736" s="5" t="s">
        <v>2231</v>
      </c>
      <c r="N736" s="5" t="s">
        <v>2232</v>
      </c>
      <c r="O736" s="17">
        <v>45220</v>
      </c>
      <c r="P736" s="5">
        <v>1</v>
      </c>
      <c r="Q736" s="5">
        <v>1</v>
      </c>
      <c r="R736" s="5">
        <v>0</v>
      </c>
      <c r="S736" s="5">
        <v>1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1</v>
      </c>
      <c r="AG736" s="18">
        <v>51.439900000000002</v>
      </c>
      <c r="AH736" s="19">
        <v>175</v>
      </c>
      <c r="AI736" s="19">
        <v>180</v>
      </c>
    </row>
    <row r="737" spans="1:35" ht="10.5" hidden="1" customHeight="1" x14ac:dyDescent="0.25">
      <c r="A737" s="5">
        <v>3194</v>
      </c>
      <c r="B737" s="5">
        <v>306117</v>
      </c>
      <c r="C737" s="5"/>
      <c r="D737" s="5" t="s">
        <v>2233</v>
      </c>
      <c r="E737" s="15"/>
      <c r="F737" s="16">
        <f>+IF('Copia de TABLA'!$E737 &lt;&gt; "", 1, 0)</f>
        <v>0</v>
      </c>
      <c r="G737" s="15"/>
      <c r="H737" s="16">
        <f>+IF('Copia de TABLA'!$G737 &lt;&gt; "", 1, 0)</f>
        <v>0</v>
      </c>
      <c r="I737" s="15"/>
      <c r="J737" s="16">
        <f>+IF('Copia de TABLA'!$I737 &lt;&gt; "", 1, 0)</f>
        <v>0</v>
      </c>
      <c r="K737" s="16">
        <f>+IF(AND('Copia de TABLA'!$F737=1,'Copia de TABLA'!$H737=1,'Copia de TABLA'!$J737=1), 1, 0)</f>
        <v>0</v>
      </c>
      <c r="L737" s="16"/>
      <c r="M737" s="5" t="s">
        <v>2234</v>
      </c>
      <c r="N737" s="5" t="s">
        <v>2235</v>
      </c>
      <c r="O737" s="17">
        <v>45230</v>
      </c>
      <c r="P737" s="5">
        <v>1</v>
      </c>
      <c r="Q737" s="5">
        <v>1</v>
      </c>
      <c r="R737" s="5">
        <v>1</v>
      </c>
      <c r="S737" s="5">
        <v>1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1</v>
      </c>
      <c r="AG737" s="18">
        <v>31.156099999999999</v>
      </c>
      <c r="AH737" s="19">
        <v>560</v>
      </c>
      <c r="AI737" s="19">
        <v>605</v>
      </c>
    </row>
    <row r="738" spans="1:35" ht="10.5" hidden="1" customHeight="1" x14ac:dyDescent="0.25">
      <c r="A738" s="5">
        <v>3195</v>
      </c>
      <c r="B738" s="5">
        <v>306122</v>
      </c>
      <c r="C738" s="5"/>
      <c r="D738" s="5" t="s">
        <v>2236</v>
      </c>
      <c r="E738" s="15"/>
      <c r="F738" s="16">
        <f>+IF('Copia de TABLA'!$E738 &lt;&gt; "", 1, 0)</f>
        <v>0</v>
      </c>
      <c r="G738" s="15"/>
      <c r="H738" s="16">
        <f>+IF('Copia de TABLA'!$G738 &lt;&gt; "", 1, 0)</f>
        <v>0</v>
      </c>
      <c r="I738" s="15"/>
      <c r="J738" s="16">
        <f>+IF('Copia de TABLA'!$I738 &lt;&gt; "", 1, 0)</f>
        <v>0</v>
      </c>
      <c r="K738" s="16">
        <f>+IF(AND('Copia de TABLA'!$F738=1,'Copia de TABLA'!$H738=1,'Copia de TABLA'!$J738=1), 1, 0)</f>
        <v>0</v>
      </c>
      <c r="L738" s="16"/>
      <c r="M738" s="5" t="s">
        <v>2237</v>
      </c>
      <c r="N738" s="5" t="s">
        <v>2238</v>
      </c>
      <c r="O738" s="17">
        <v>45230</v>
      </c>
      <c r="P738" s="5">
        <v>1</v>
      </c>
      <c r="Q738" s="5">
        <v>1</v>
      </c>
      <c r="R738" s="5">
        <v>1</v>
      </c>
      <c r="S738" s="5">
        <v>1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1</v>
      </c>
      <c r="AG738" s="18">
        <v>709.42060000000004</v>
      </c>
      <c r="AH738" s="19">
        <v>779</v>
      </c>
      <c r="AI738" s="19">
        <v>836</v>
      </c>
    </row>
    <row r="739" spans="1:35" ht="10.5" customHeight="1" x14ac:dyDescent="0.25">
      <c r="A739" s="5">
        <v>3196</v>
      </c>
      <c r="B739" s="5">
        <v>306123</v>
      </c>
      <c r="C739" s="5"/>
      <c r="D739" s="5" t="s">
        <v>2239</v>
      </c>
      <c r="E739" s="15" t="s">
        <v>2</v>
      </c>
      <c r="F739" s="16">
        <f>+IF('Copia de TABLA'!$E739 &lt;&gt; "", 1, 0)</f>
        <v>1</v>
      </c>
      <c r="G739" s="15" t="s">
        <v>86</v>
      </c>
      <c r="H739" s="16">
        <f>+IF('Copia de TABLA'!$G739 &lt;&gt; "", 1, 0)</f>
        <v>1</v>
      </c>
      <c r="I739" s="15" t="s">
        <v>1124</v>
      </c>
      <c r="J739" s="16">
        <f>+IF('Copia de TABLA'!$I739 &lt;&gt; "", 1, 0)</f>
        <v>1</v>
      </c>
      <c r="K739" s="16">
        <f>+IF(AND('Copia de TABLA'!$F739=1,'Copia de TABLA'!$H739=1,'Copia de TABLA'!$J739=1), 1, 0)</f>
        <v>1</v>
      </c>
      <c r="L739" s="16">
        <v>1</v>
      </c>
      <c r="M739" s="5" t="s">
        <v>2240</v>
      </c>
      <c r="N739" s="5" t="s">
        <v>2241</v>
      </c>
      <c r="O739" s="17">
        <v>45230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1</v>
      </c>
      <c r="AG739" s="18">
        <v>1489.3628000000001</v>
      </c>
      <c r="AH739" s="19">
        <v>2844</v>
      </c>
      <c r="AI739" s="19">
        <v>2873</v>
      </c>
    </row>
    <row r="740" spans="1:35" ht="10.5" hidden="1" customHeight="1" x14ac:dyDescent="0.25">
      <c r="A740" s="5">
        <v>1914</v>
      </c>
      <c r="B740" s="5">
        <v>306137</v>
      </c>
      <c r="C740" s="5"/>
      <c r="D740" s="5" t="s">
        <v>1983</v>
      </c>
      <c r="E740" s="15"/>
      <c r="F740" s="16">
        <f>+IF('Copia de TABLA'!$E740 &lt;&gt; "", 1, 0)</f>
        <v>0</v>
      </c>
      <c r="G740" s="15"/>
      <c r="H740" s="16">
        <f>+IF('Copia de TABLA'!$G740 &lt;&gt; "", 1, 0)</f>
        <v>0</v>
      </c>
      <c r="I740" s="15"/>
      <c r="J740" s="16">
        <f>+IF('Copia de TABLA'!$I740 &lt;&gt; "", 1, 0)</f>
        <v>0</v>
      </c>
      <c r="K740" s="16">
        <f>+IF(AND('Copia de TABLA'!$F740=1,'Copia de TABLA'!$H740=1,'Copia de TABLA'!$J740=1), 1, 0)</f>
        <v>0</v>
      </c>
      <c r="L740" s="16"/>
      <c r="M740" s="5" t="s">
        <v>1984</v>
      </c>
      <c r="N740" s="5" t="s">
        <v>1985</v>
      </c>
      <c r="O740" s="17">
        <v>45203</v>
      </c>
      <c r="P740" s="5">
        <v>1</v>
      </c>
      <c r="Q740" s="5">
        <v>1</v>
      </c>
      <c r="R740" s="5">
        <v>0</v>
      </c>
      <c r="S740" s="5">
        <v>1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1</v>
      </c>
      <c r="AG740" s="18">
        <v>1.8585</v>
      </c>
      <c r="AH740" s="19">
        <v>2</v>
      </c>
      <c r="AI740" s="19">
        <v>2</v>
      </c>
    </row>
    <row r="741" spans="1:35" ht="10.5" customHeight="1" x14ac:dyDescent="0.25">
      <c r="A741" s="5">
        <v>3197</v>
      </c>
      <c r="B741" s="5">
        <v>306169</v>
      </c>
      <c r="C741" s="5"/>
      <c r="D741" s="5" t="s">
        <v>2242</v>
      </c>
      <c r="E741" s="15" t="s">
        <v>2</v>
      </c>
      <c r="F741" s="16">
        <f>+IF('Copia de TABLA'!$E741 &lt;&gt; "", 1, 0)</f>
        <v>1</v>
      </c>
      <c r="G741" s="15" t="s">
        <v>84</v>
      </c>
      <c r="H741" s="16">
        <f>+IF('Copia de TABLA'!$G741 &lt;&gt; "", 1, 0)</f>
        <v>1</v>
      </c>
      <c r="I741" s="15" t="s">
        <v>1124</v>
      </c>
      <c r="J741" s="16">
        <f>+IF('Copia de TABLA'!$I741 &lt;&gt; "", 1, 0)</f>
        <v>1</v>
      </c>
      <c r="K741" s="16">
        <f>+IF(AND('Copia de TABLA'!$F741=1,'Copia de TABLA'!$H741=1,'Copia de TABLA'!$J741=1), 1, 0)</f>
        <v>1</v>
      </c>
      <c r="L741" s="16">
        <v>1</v>
      </c>
      <c r="M741" s="5" t="s">
        <v>2243</v>
      </c>
      <c r="N741" s="5" t="s">
        <v>2244</v>
      </c>
      <c r="O741" s="17">
        <v>45230</v>
      </c>
      <c r="P741" s="5">
        <v>1</v>
      </c>
      <c r="Q741" s="5">
        <v>1</v>
      </c>
      <c r="R741" s="5">
        <v>1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1</v>
      </c>
      <c r="AG741" s="18">
        <v>852.11020000000099</v>
      </c>
      <c r="AH741" s="19">
        <v>12757</v>
      </c>
      <c r="AI741" s="19">
        <v>14289</v>
      </c>
    </row>
    <row r="742" spans="1:35" ht="10.5" customHeight="1" x14ac:dyDescent="0.25">
      <c r="A742" s="5">
        <v>3198</v>
      </c>
      <c r="B742" s="5">
        <v>306170</v>
      </c>
      <c r="C742" s="5"/>
      <c r="D742" s="5" t="s">
        <v>2245</v>
      </c>
      <c r="E742" s="15" t="s">
        <v>2</v>
      </c>
      <c r="F742" s="16">
        <f>+IF('Copia de TABLA'!$E742 &lt;&gt; "", 1, 0)</f>
        <v>1</v>
      </c>
      <c r="G742" s="15" t="s">
        <v>84</v>
      </c>
      <c r="H742" s="16">
        <f>+IF('Copia de TABLA'!$G742 &lt;&gt; "", 1, 0)</f>
        <v>1</v>
      </c>
      <c r="I742" s="15" t="s">
        <v>1412</v>
      </c>
      <c r="J742" s="16">
        <f>+IF('Copia de TABLA'!$I742 &lt;&gt; "", 1, 0)</f>
        <v>1</v>
      </c>
      <c r="K742" s="16">
        <f>+IF(AND('Copia de TABLA'!$F742=1,'Copia de TABLA'!$H742=1,'Copia de TABLA'!$J742=1), 1, 0)</f>
        <v>1</v>
      </c>
      <c r="L742" s="16">
        <v>1</v>
      </c>
      <c r="M742" s="5" t="s">
        <v>2246</v>
      </c>
      <c r="N742" s="5" t="s">
        <v>2247</v>
      </c>
      <c r="O742" s="17">
        <v>45230</v>
      </c>
      <c r="P742" s="5">
        <v>1</v>
      </c>
      <c r="Q742" s="5">
        <v>1</v>
      </c>
      <c r="R742" s="5">
        <v>1</v>
      </c>
      <c r="S742" s="5">
        <v>1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1</v>
      </c>
      <c r="AG742" s="18">
        <v>59.484000000000002</v>
      </c>
      <c r="AH742" s="19">
        <v>629</v>
      </c>
      <c r="AI742" s="19">
        <v>651</v>
      </c>
    </row>
    <row r="743" spans="1:35" ht="10.5" customHeight="1" x14ac:dyDescent="0.25">
      <c r="A743" s="5">
        <v>3199</v>
      </c>
      <c r="B743" s="5">
        <v>306182</v>
      </c>
      <c r="C743" s="5"/>
      <c r="D743" s="5" t="s">
        <v>2248</v>
      </c>
      <c r="E743" s="15" t="s">
        <v>2</v>
      </c>
      <c r="F743" s="16">
        <f>+IF('Copia de TABLA'!$E743 &lt;&gt; "", 1, 0)</f>
        <v>1</v>
      </c>
      <c r="G743" s="15" t="s">
        <v>1936</v>
      </c>
      <c r="H743" s="16">
        <f>+IF('Copia de TABLA'!$G743 &lt;&gt; "", 1, 0)</f>
        <v>1</v>
      </c>
      <c r="I743" s="15" t="s">
        <v>1412</v>
      </c>
      <c r="J743" s="16">
        <f>+IF('Copia de TABLA'!$I743 &lt;&gt; "", 1, 0)</f>
        <v>1</v>
      </c>
      <c r="K743" s="16">
        <f>+IF(AND('Copia de TABLA'!$F743=1,'Copia de TABLA'!$H743=1,'Copia de TABLA'!$J743=1), 1, 0)</f>
        <v>1</v>
      </c>
      <c r="L743" s="16">
        <v>1</v>
      </c>
      <c r="M743" s="5" t="s">
        <v>2249</v>
      </c>
      <c r="N743" s="5" t="s">
        <v>2250</v>
      </c>
      <c r="O743" s="17">
        <v>45230</v>
      </c>
      <c r="P743" s="5">
        <v>1</v>
      </c>
      <c r="Q743" s="5">
        <v>1</v>
      </c>
      <c r="R743" s="5">
        <v>1</v>
      </c>
      <c r="S743" s="5">
        <v>1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1</v>
      </c>
      <c r="AG743" s="18">
        <v>443.2715</v>
      </c>
      <c r="AH743" s="19">
        <v>1559</v>
      </c>
      <c r="AI743" s="19">
        <v>1671</v>
      </c>
    </row>
    <row r="744" spans="1:35" ht="10.5" customHeight="1" x14ac:dyDescent="0.25">
      <c r="A744" s="5">
        <v>3200</v>
      </c>
      <c r="B744" s="5">
        <v>306270</v>
      </c>
      <c r="C744" s="5"/>
      <c r="D744" s="5" t="s">
        <v>2251</v>
      </c>
      <c r="E744" s="15" t="s">
        <v>2</v>
      </c>
      <c r="F744" s="16">
        <f>+IF('Copia de TABLA'!$E744 &lt;&gt; "", 1, 0)</f>
        <v>1</v>
      </c>
      <c r="G744" s="15" t="s">
        <v>84</v>
      </c>
      <c r="H744" s="16">
        <f>+IF('Copia de TABLA'!$G744 &lt;&gt; "", 1, 0)</f>
        <v>1</v>
      </c>
      <c r="I744" s="15" t="s">
        <v>1412</v>
      </c>
      <c r="J744" s="16">
        <f>+IF('Copia de TABLA'!$I744 &lt;&gt; "", 1, 0)</f>
        <v>1</v>
      </c>
      <c r="K744" s="16">
        <f>+IF(AND('Copia de TABLA'!$F744=1,'Copia de TABLA'!$H744=1,'Copia de TABLA'!$J744=1), 1, 0)</f>
        <v>1</v>
      </c>
      <c r="L744" s="16">
        <v>1</v>
      </c>
      <c r="M744" s="5" t="s">
        <v>2252</v>
      </c>
      <c r="N744" s="5" t="s">
        <v>2253</v>
      </c>
      <c r="O744" s="17">
        <v>45230</v>
      </c>
      <c r="P744" s="5">
        <v>1</v>
      </c>
      <c r="Q744" s="5">
        <v>1</v>
      </c>
      <c r="R744" s="5">
        <v>1</v>
      </c>
      <c r="S744" s="5">
        <v>1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1</v>
      </c>
      <c r="AG744" s="18">
        <v>146.3656</v>
      </c>
      <c r="AH744" s="19">
        <v>911</v>
      </c>
      <c r="AI744" s="19">
        <v>974</v>
      </c>
    </row>
    <row r="745" spans="1:35" ht="10.5" customHeight="1" x14ac:dyDescent="0.25">
      <c r="A745" s="5">
        <v>3201</v>
      </c>
      <c r="B745" s="5">
        <v>306271</v>
      </c>
      <c r="C745" s="5"/>
      <c r="D745" s="5" t="s">
        <v>2254</v>
      </c>
      <c r="E745" s="15" t="s">
        <v>2</v>
      </c>
      <c r="F745" s="16">
        <f>+IF('Copia de TABLA'!$E745 &lt;&gt; "", 1, 0)</f>
        <v>1</v>
      </c>
      <c r="G745" s="15" t="s">
        <v>84</v>
      </c>
      <c r="H745" s="16">
        <f>+IF('Copia de TABLA'!$G745 &lt;&gt; "", 1, 0)</f>
        <v>1</v>
      </c>
      <c r="I745" s="15" t="s">
        <v>2255</v>
      </c>
      <c r="J745" s="16">
        <f>+IF('Copia de TABLA'!$I745 &lt;&gt; "", 1, 0)</f>
        <v>1</v>
      </c>
      <c r="K745" s="16">
        <f>+IF(AND('Copia de TABLA'!$F745=1,'Copia de TABLA'!$H745=1,'Copia de TABLA'!$J745=1), 1, 0)</f>
        <v>1</v>
      </c>
      <c r="L745" s="16">
        <v>1</v>
      </c>
      <c r="M745" s="5" t="s">
        <v>2256</v>
      </c>
      <c r="N745" s="5" t="s">
        <v>2257</v>
      </c>
      <c r="O745" s="17">
        <v>45230</v>
      </c>
      <c r="P745" s="5">
        <v>1</v>
      </c>
      <c r="Q745" s="5">
        <v>1</v>
      </c>
      <c r="R745" s="5">
        <v>1</v>
      </c>
      <c r="S745" s="5">
        <v>1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1</v>
      </c>
      <c r="AG745" s="18">
        <v>230.40710000000001</v>
      </c>
      <c r="AH745" s="19">
        <v>2382</v>
      </c>
      <c r="AI745" s="19">
        <v>2827</v>
      </c>
    </row>
    <row r="746" spans="1:35" ht="10.5" customHeight="1" x14ac:dyDescent="0.25">
      <c r="A746" s="5">
        <v>3202</v>
      </c>
      <c r="B746" s="5">
        <v>306679</v>
      </c>
      <c r="C746" s="5"/>
      <c r="D746" s="5" t="s">
        <v>2258</v>
      </c>
      <c r="E746" s="15" t="s">
        <v>2</v>
      </c>
      <c r="F746" s="16">
        <f>+IF('Copia de TABLA'!$E746 &lt;&gt; "", 1, 0)</f>
        <v>1</v>
      </c>
      <c r="G746" s="15" t="s">
        <v>84</v>
      </c>
      <c r="H746" s="16">
        <f>+IF('Copia de TABLA'!$G746 &lt;&gt; "", 1, 0)</f>
        <v>1</v>
      </c>
      <c r="I746" s="15" t="s">
        <v>1124</v>
      </c>
      <c r="J746" s="16">
        <f>+IF('Copia de TABLA'!$I746 &lt;&gt; "", 1, 0)</f>
        <v>1</v>
      </c>
      <c r="K746" s="16">
        <f>+IF(AND('Copia de TABLA'!$F746=1,'Copia de TABLA'!$H746=1,'Copia de TABLA'!$J746=1), 1, 0)</f>
        <v>1</v>
      </c>
      <c r="L746" s="16">
        <v>1</v>
      </c>
      <c r="M746" s="5" t="s">
        <v>2259</v>
      </c>
      <c r="N746" s="5" t="s">
        <v>2260</v>
      </c>
      <c r="O746" s="17">
        <v>45230</v>
      </c>
      <c r="P746" s="5">
        <v>1</v>
      </c>
      <c r="Q746" s="5">
        <v>1</v>
      </c>
      <c r="R746" s="5">
        <v>1</v>
      </c>
      <c r="S746" s="5">
        <v>1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1</v>
      </c>
      <c r="AG746" s="18">
        <v>321.50319999999999</v>
      </c>
      <c r="AH746" s="19">
        <v>3803</v>
      </c>
      <c r="AI746" s="19">
        <v>3982</v>
      </c>
    </row>
    <row r="747" spans="1:35" ht="10.5" customHeight="1" x14ac:dyDescent="0.25">
      <c r="A747" s="5">
        <v>3203</v>
      </c>
      <c r="B747" s="5">
        <v>306682</v>
      </c>
      <c r="C747" s="5" t="s">
        <v>2261</v>
      </c>
      <c r="D747" s="5" t="s">
        <v>2262</v>
      </c>
      <c r="E747" s="15" t="s">
        <v>2</v>
      </c>
      <c r="F747" s="16">
        <f>+IF('Copia de TABLA'!$E747 &lt;&gt; "", 1, 0)</f>
        <v>1</v>
      </c>
      <c r="G747" s="15" t="s">
        <v>1936</v>
      </c>
      <c r="H747" s="16">
        <f>+IF('Copia de TABLA'!$G747 &lt;&gt; "", 1, 0)</f>
        <v>1</v>
      </c>
      <c r="I747" s="15" t="s">
        <v>2255</v>
      </c>
      <c r="J747" s="16">
        <f>+IF('Copia de TABLA'!$I747 &lt;&gt; "", 1, 0)</f>
        <v>1</v>
      </c>
      <c r="K747" s="16">
        <f>+IF(AND('Copia de TABLA'!$F747=1,'Copia de TABLA'!$H747=1,'Copia de TABLA'!$J747=1), 1, 0)</f>
        <v>1</v>
      </c>
      <c r="L747" s="16">
        <v>1</v>
      </c>
      <c r="M747" s="5" t="s">
        <v>2261</v>
      </c>
      <c r="N747" s="5" t="s">
        <v>2263</v>
      </c>
      <c r="O747" s="17">
        <v>45230</v>
      </c>
      <c r="P747" s="5">
        <v>1</v>
      </c>
      <c r="Q747" s="5">
        <v>1</v>
      </c>
      <c r="R747" s="5">
        <v>1</v>
      </c>
      <c r="S747" s="5">
        <v>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1</v>
      </c>
      <c r="AG747" s="18">
        <v>3091.6009000000199</v>
      </c>
      <c r="AH747" s="19">
        <v>19776</v>
      </c>
      <c r="AI747" s="19">
        <v>23017</v>
      </c>
    </row>
    <row r="748" spans="1:35" ht="10.5" hidden="1" customHeight="1" x14ac:dyDescent="0.25">
      <c r="A748" s="5">
        <v>2731</v>
      </c>
      <c r="B748" s="5">
        <v>306691</v>
      </c>
      <c r="C748" s="5"/>
      <c r="D748" s="5" t="s">
        <v>2264</v>
      </c>
      <c r="E748" s="15"/>
      <c r="F748" s="16">
        <f>+IF('Copia de TABLA'!$E748 &lt;&gt; "", 1, 0)</f>
        <v>0</v>
      </c>
      <c r="G748" s="15"/>
      <c r="H748" s="16">
        <f>+IF('Copia de TABLA'!$G748 &lt;&gt; "", 1, 0)</f>
        <v>0</v>
      </c>
      <c r="I748" s="15"/>
      <c r="J748" s="16">
        <f>+IF('Copia de TABLA'!$I748 &lt;&gt; "", 1, 0)</f>
        <v>0</v>
      </c>
      <c r="K748" s="16">
        <f>+IF(AND('Copia de TABLA'!$F748=1,'Copia de TABLA'!$H748=1,'Copia de TABLA'!$J748=1), 1, 0)</f>
        <v>0</v>
      </c>
      <c r="L748" s="16"/>
      <c r="M748" s="5" t="s">
        <v>2265</v>
      </c>
      <c r="N748" s="5" t="s">
        <v>2266</v>
      </c>
      <c r="O748" s="17">
        <v>45227</v>
      </c>
      <c r="P748" s="5">
        <v>1</v>
      </c>
      <c r="Q748" s="5">
        <v>1</v>
      </c>
      <c r="R748" s="5">
        <v>1</v>
      </c>
      <c r="S748" s="5">
        <v>1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1</v>
      </c>
      <c r="AG748" s="18">
        <v>25.6737</v>
      </c>
      <c r="AH748" s="19">
        <v>82</v>
      </c>
      <c r="AI748" s="19">
        <v>87</v>
      </c>
    </row>
    <row r="749" spans="1:35" ht="10.5" customHeight="1" x14ac:dyDescent="0.25">
      <c r="A749" s="5">
        <v>779</v>
      </c>
      <c r="B749" s="5">
        <v>306805</v>
      </c>
      <c r="C749" s="5"/>
      <c r="D749" s="5" t="s">
        <v>2267</v>
      </c>
      <c r="E749" s="15" t="s">
        <v>2</v>
      </c>
      <c r="F749" s="16">
        <f>+IF('Copia de TABLA'!$E749 &lt;&gt; "", 1, 0)</f>
        <v>1</v>
      </c>
      <c r="G749" s="15" t="s">
        <v>84</v>
      </c>
      <c r="H749" s="16">
        <f>+IF('Copia de TABLA'!$G749 &lt;&gt; "", 1, 0)</f>
        <v>1</v>
      </c>
      <c r="I749" s="15" t="s">
        <v>1412</v>
      </c>
      <c r="J749" s="16">
        <f>+IF('Copia de TABLA'!$I749 &lt;&gt; "", 1, 0)</f>
        <v>1</v>
      </c>
      <c r="K749" s="16">
        <f>+IF(AND('Copia de TABLA'!$F749=1,'Copia de TABLA'!$H749=1,'Copia de TABLA'!$J749=1), 1, 0)</f>
        <v>1</v>
      </c>
      <c r="L749" s="16">
        <v>1</v>
      </c>
      <c r="M749" s="5" t="s">
        <v>2268</v>
      </c>
      <c r="N749" s="5" t="s">
        <v>2269</v>
      </c>
      <c r="O749" s="17">
        <v>45080</v>
      </c>
      <c r="P749" s="5">
        <v>1</v>
      </c>
      <c r="Q749" s="5">
        <v>1</v>
      </c>
      <c r="R749" s="5">
        <v>0</v>
      </c>
      <c r="S749" s="5">
        <v>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1</v>
      </c>
      <c r="AG749" s="18">
        <v>0.88629999999999998</v>
      </c>
      <c r="AH749" s="19">
        <v>3</v>
      </c>
      <c r="AI749" s="19">
        <v>3</v>
      </c>
    </row>
    <row r="750" spans="1:35" ht="10.5" hidden="1" customHeight="1" x14ac:dyDescent="0.25">
      <c r="A750" s="5">
        <v>1651</v>
      </c>
      <c r="B750" s="5">
        <v>306806</v>
      </c>
      <c r="C750" s="5"/>
      <c r="D750" s="5" t="s">
        <v>2270</v>
      </c>
      <c r="E750" s="15"/>
      <c r="F750" s="16">
        <f>+IF('Copia de TABLA'!$E750 &lt;&gt; "", 1, 0)</f>
        <v>0</v>
      </c>
      <c r="G750" s="15"/>
      <c r="H750" s="16">
        <f>+IF('Copia de TABLA'!$G750 &lt;&gt; "", 1, 0)</f>
        <v>0</v>
      </c>
      <c r="I750" s="15"/>
      <c r="J750" s="16">
        <f>+IF('Copia de TABLA'!$I750 &lt;&gt; "", 1, 0)</f>
        <v>0</v>
      </c>
      <c r="K750" s="16">
        <f>+IF(AND('Copia de TABLA'!$F750=1,'Copia de TABLA'!$H750=1,'Copia de TABLA'!$J750=1), 1, 0)</f>
        <v>0</v>
      </c>
      <c r="L750" s="16"/>
      <c r="M750" s="5" t="s">
        <v>2271</v>
      </c>
      <c r="N750" s="5" t="s">
        <v>2272</v>
      </c>
      <c r="O750" s="17">
        <v>45184</v>
      </c>
      <c r="P750" s="5">
        <v>1</v>
      </c>
      <c r="Q750" s="5">
        <v>1</v>
      </c>
      <c r="R750" s="5">
        <v>0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1</v>
      </c>
      <c r="AG750" s="18">
        <v>4.0620000000000003</v>
      </c>
      <c r="AH750" s="19">
        <v>5</v>
      </c>
      <c r="AI750" s="19">
        <v>5</v>
      </c>
    </row>
    <row r="751" spans="1:35" ht="10.5" customHeight="1" x14ac:dyDescent="0.25">
      <c r="A751" s="5">
        <v>936</v>
      </c>
      <c r="B751" s="5">
        <v>306808</v>
      </c>
      <c r="C751" s="5"/>
      <c r="D751" s="5" t="s">
        <v>2273</v>
      </c>
      <c r="E751" s="15" t="s">
        <v>2</v>
      </c>
      <c r="F751" s="16">
        <f>+IF('Copia de TABLA'!$E751 &lt;&gt; "", 1, 0)</f>
        <v>1</v>
      </c>
      <c r="G751" s="15" t="s">
        <v>84</v>
      </c>
      <c r="H751" s="16">
        <f>+IF('Copia de TABLA'!$G751 &lt;&gt; "", 1, 0)</f>
        <v>1</v>
      </c>
      <c r="I751" s="15" t="s">
        <v>1124</v>
      </c>
      <c r="J751" s="16">
        <f>+IF('Copia de TABLA'!$I751 &lt;&gt; "", 1, 0)</f>
        <v>1</v>
      </c>
      <c r="K751" s="16">
        <f>+IF(AND('Copia de TABLA'!$F751=1,'Copia de TABLA'!$H751=1,'Copia de TABLA'!$J751=1), 1, 0)</f>
        <v>1</v>
      </c>
      <c r="L751" s="16">
        <v>1</v>
      </c>
      <c r="M751" s="5" t="s">
        <v>2274</v>
      </c>
      <c r="N751" s="5" t="s">
        <v>2275</v>
      </c>
      <c r="O751" s="17">
        <v>45104</v>
      </c>
      <c r="P751" s="5">
        <v>1</v>
      </c>
      <c r="Q751" s="5">
        <v>1</v>
      </c>
      <c r="R751" s="5">
        <v>0</v>
      </c>
      <c r="S751" s="5">
        <v>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1</v>
      </c>
      <c r="AG751" s="18">
        <v>1.6856</v>
      </c>
      <c r="AH751" s="19">
        <v>5</v>
      </c>
      <c r="AI751" s="19">
        <v>5</v>
      </c>
    </row>
    <row r="752" spans="1:35" ht="10.5" customHeight="1" x14ac:dyDescent="0.25">
      <c r="A752" s="5">
        <v>1973</v>
      </c>
      <c r="B752" s="5">
        <v>306809</v>
      </c>
      <c r="C752" s="5"/>
      <c r="D752" s="5" t="s">
        <v>2276</v>
      </c>
      <c r="E752" s="15" t="s">
        <v>2</v>
      </c>
      <c r="F752" s="16">
        <f>+IF('Copia de TABLA'!$E752 &lt;&gt; "", 1, 0)</f>
        <v>1</v>
      </c>
      <c r="G752" s="15" t="s">
        <v>84</v>
      </c>
      <c r="H752" s="16">
        <f>+IF('Copia de TABLA'!$G752 &lt;&gt; "", 1, 0)</f>
        <v>1</v>
      </c>
      <c r="I752" s="15" t="s">
        <v>1124</v>
      </c>
      <c r="J752" s="16">
        <f>+IF('Copia de TABLA'!$I752 &lt;&gt; "", 1, 0)</f>
        <v>1</v>
      </c>
      <c r="K752" s="16">
        <f>+IF(AND('Copia de TABLA'!$F752=1,'Copia de TABLA'!$H752=1,'Copia de TABLA'!$J752=1), 1, 0)</f>
        <v>1</v>
      </c>
      <c r="L752" s="16">
        <v>1</v>
      </c>
      <c r="M752" s="5" t="s">
        <v>2277</v>
      </c>
      <c r="N752" s="5" t="s">
        <v>2278</v>
      </c>
      <c r="O752" s="17">
        <v>45205</v>
      </c>
      <c r="P752" s="5">
        <v>1</v>
      </c>
      <c r="Q752" s="5">
        <v>1</v>
      </c>
      <c r="R752" s="5">
        <v>1</v>
      </c>
      <c r="S752" s="5">
        <v>1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1</v>
      </c>
      <c r="AG752" s="18">
        <v>26.220400000000001</v>
      </c>
      <c r="AH752" s="19">
        <v>75</v>
      </c>
      <c r="AI752" s="19">
        <v>76</v>
      </c>
    </row>
    <row r="753" spans="1:35" ht="10.5" customHeight="1" x14ac:dyDescent="0.25">
      <c r="A753" s="5">
        <v>753</v>
      </c>
      <c r="B753" s="5">
        <v>306812</v>
      </c>
      <c r="C753" s="5"/>
      <c r="D753" s="5" t="s">
        <v>2279</v>
      </c>
      <c r="E753" s="15" t="s">
        <v>2</v>
      </c>
      <c r="F753" s="16">
        <f>+IF('Copia de TABLA'!$E753 &lt;&gt; "", 1, 0)</f>
        <v>1</v>
      </c>
      <c r="G753" s="15" t="s">
        <v>84</v>
      </c>
      <c r="H753" s="16">
        <f>+IF('Copia de TABLA'!$G753 &lt;&gt; "", 1, 0)</f>
        <v>1</v>
      </c>
      <c r="I753" s="15" t="s">
        <v>1412</v>
      </c>
      <c r="J753" s="16">
        <f>+IF('Copia de TABLA'!$I753 &lt;&gt; "", 1, 0)</f>
        <v>1</v>
      </c>
      <c r="K753" s="16">
        <f>+IF(AND('Copia de TABLA'!$F753=1,'Copia de TABLA'!$H753=1,'Copia de TABLA'!$J753=1), 1, 0)</f>
        <v>1</v>
      </c>
      <c r="L753" s="16">
        <v>1</v>
      </c>
      <c r="M753" s="5" t="s">
        <v>2280</v>
      </c>
      <c r="N753" s="5" t="s">
        <v>2281</v>
      </c>
      <c r="O753" s="17">
        <v>45077</v>
      </c>
      <c r="P753" s="5">
        <v>1</v>
      </c>
      <c r="Q753" s="5">
        <v>1</v>
      </c>
      <c r="R753" s="5">
        <v>0</v>
      </c>
      <c r="S753" s="5">
        <v>1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1</v>
      </c>
      <c r="AG753" s="18">
        <v>3.1518999999999999</v>
      </c>
      <c r="AH753" s="19">
        <v>4</v>
      </c>
      <c r="AI753" s="19">
        <v>4</v>
      </c>
    </row>
    <row r="754" spans="1:35" ht="10.5" customHeight="1" x14ac:dyDescent="0.25">
      <c r="A754" s="5">
        <v>836</v>
      </c>
      <c r="B754" s="5">
        <v>306819</v>
      </c>
      <c r="C754" s="5"/>
      <c r="D754" s="5" t="s">
        <v>2282</v>
      </c>
      <c r="E754" s="15" t="s">
        <v>2</v>
      </c>
      <c r="F754" s="16">
        <f>+IF('Copia de TABLA'!$E754 &lt;&gt; "", 1, 0)</f>
        <v>1</v>
      </c>
      <c r="G754" s="15" t="s">
        <v>84</v>
      </c>
      <c r="H754" s="16">
        <f>+IF('Copia de TABLA'!$G754 &lt;&gt; "", 1, 0)</f>
        <v>1</v>
      </c>
      <c r="I754" s="15" t="s">
        <v>1124</v>
      </c>
      <c r="J754" s="16">
        <f>+IF('Copia de TABLA'!$I754 &lt;&gt; "", 1, 0)</f>
        <v>1</v>
      </c>
      <c r="K754" s="16">
        <f>+IF(AND('Copia de TABLA'!$F754=1,'Copia de TABLA'!$H754=1,'Copia de TABLA'!$J754=1), 1, 0)</f>
        <v>1</v>
      </c>
      <c r="L754" s="16">
        <v>1</v>
      </c>
      <c r="M754" s="5" t="s">
        <v>2283</v>
      </c>
      <c r="N754" s="5" t="s">
        <v>2284</v>
      </c>
      <c r="O754" s="17">
        <v>45089</v>
      </c>
      <c r="P754" s="5">
        <v>1</v>
      </c>
      <c r="Q754" s="5">
        <v>1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1</v>
      </c>
      <c r="AG754" s="18">
        <v>0</v>
      </c>
      <c r="AH754" s="19">
        <v>1</v>
      </c>
      <c r="AI754" s="19">
        <v>1</v>
      </c>
    </row>
    <row r="755" spans="1:35" ht="10.5" customHeight="1" x14ac:dyDescent="0.25">
      <c r="A755" s="5">
        <v>1240</v>
      </c>
      <c r="B755" s="5">
        <v>306820</v>
      </c>
      <c r="C755" s="5"/>
      <c r="D755" s="5" t="s">
        <v>2285</v>
      </c>
      <c r="E755" s="15" t="s">
        <v>2</v>
      </c>
      <c r="F755" s="16">
        <f>+IF('Copia de TABLA'!$E755 &lt;&gt; "", 1, 0)</f>
        <v>1</v>
      </c>
      <c r="G755" s="15" t="s">
        <v>84</v>
      </c>
      <c r="H755" s="16">
        <f>+IF('Copia de TABLA'!$G755 &lt;&gt; "", 1, 0)</f>
        <v>1</v>
      </c>
      <c r="I755" s="15" t="s">
        <v>1412</v>
      </c>
      <c r="J755" s="16">
        <f>+IF('Copia de TABLA'!$I755 &lt;&gt; "", 1, 0)</f>
        <v>1</v>
      </c>
      <c r="K755" s="16">
        <f>+IF(AND('Copia de TABLA'!$F755=1,'Copia de TABLA'!$H755=1,'Copia de TABLA'!$J755=1), 1, 0)</f>
        <v>1</v>
      </c>
      <c r="L755" s="16">
        <v>1</v>
      </c>
      <c r="M755" s="5" t="s">
        <v>2286</v>
      </c>
      <c r="N755" s="5" t="s">
        <v>2287</v>
      </c>
      <c r="O755" s="17">
        <v>45141</v>
      </c>
      <c r="P755" s="5">
        <v>1</v>
      </c>
      <c r="Q755" s="5">
        <v>1</v>
      </c>
      <c r="R755" s="5">
        <v>0</v>
      </c>
      <c r="S755" s="5">
        <v>1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1</v>
      </c>
      <c r="AG755" s="18">
        <v>3.5121000000000002</v>
      </c>
      <c r="AH755" s="19">
        <v>2</v>
      </c>
      <c r="AI755" s="19">
        <v>2</v>
      </c>
    </row>
    <row r="756" spans="1:35" ht="10.5" hidden="1" customHeight="1" x14ac:dyDescent="0.25">
      <c r="A756" s="5">
        <v>2119</v>
      </c>
      <c r="B756" s="5">
        <v>306824</v>
      </c>
      <c r="C756" s="5"/>
      <c r="D756" s="5" t="s">
        <v>2288</v>
      </c>
      <c r="E756" s="15"/>
      <c r="F756" s="16">
        <f>+IF('Copia de TABLA'!$E756 &lt;&gt; "", 1, 0)</f>
        <v>0</v>
      </c>
      <c r="G756" s="15"/>
      <c r="H756" s="16">
        <f>+IF('Copia de TABLA'!$G756 &lt;&gt; "", 1, 0)</f>
        <v>0</v>
      </c>
      <c r="I756" s="15"/>
      <c r="J756" s="16">
        <f>+IF('Copia de TABLA'!$I756 &lt;&gt; "", 1, 0)</f>
        <v>0</v>
      </c>
      <c r="K756" s="16">
        <f>+IF(AND('Copia de TABLA'!$F756=1,'Copia de TABLA'!$H756=1,'Copia de TABLA'!$J756=1), 1, 0)</f>
        <v>0</v>
      </c>
      <c r="L756" s="16"/>
      <c r="M756" s="5" t="s">
        <v>2289</v>
      </c>
      <c r="N756" s="5" t="s">
        <v>2290</v>
      </c>
      <c r="O756" s="17">
        <v>45212</v>
      </c>
      <c r="P756" s="5">
        <v>1</v>
      </c>
      <c r="Q756" s="5">
        <v>1</v>
      </c>
      <c r="R756" s="5">
        <v>0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1</v>
      </c>
      <c r="AG756" s="18">
        <v>19.295000000000002</v>
      </c>
      <c r="AH756" s="19">
        <v>95</v>
      </c>
      <c r="AI756" s="19">
        <v>95</v>
      </c>
    </row>
    <row r="757" spans="1:35" ht="10.5" customHeight="1" x14ac:dyDescent="0.25">
      <c r="A757" s="5">
        <v>334</v>
      </c>
      <c r="B757" s="5">
        <v>306825</v>
      </c>
      <c r="C757" s="5"/>
      <c r="D757" s="5" t="s">
        <v>2291</v>
      </c>
      <c r="E757" s="15" t="s">
        <v>2</v>
      </c>
      <c r="F757" s="16">
        <f>+IF('Copia de TABLA'!$E757 &lt;&gt; "", 1, 0)</f>
        <v>1</v>
      </c>
      <c r="G757" s="15" t="s">
        <v>84</v>
      </c>
      <c r="H757" s="16">
        <f>+IF('Copia de TABLA'!$G757 &lt;&gt; "", 1, 0)</f>
        <v>1</v>
      </c>
      <c r="I757" s="15" t="s">
        <v>1412</v>
      </c>
      <c r="J757" s="16">
        <f>+IF('Copia de TABLA'!$I757 &lt;&gt; "", 1, 0)</f>
        <v>1</v>
      </c>
      <c r="K757" s="16">
        <f>+IF(AND('Copia de TABLA'!$F757=1,'Copia de TABLA'!$H757=1,'Copia de TABLA'!$J757=1), 1, 0)</f>
        <v>1</v>
      </c>
      <c r="L757" s="16">
        <v>1</v>
      </c>
      <c r="M757" s="5" t="s">
        <v>2292</v>
      </c>
      <c r="N757" s="5" t="s">
        <v>2293</v>
      </c>
      <c r="O757" s="17">
        <v>44957</v>
      </c>
      <c r="P757" s="5">
        <v>1</v>
      </c>
      <c r="Q757" s="5">
        <v>1</v>
      </c>
      <c r="R757" s="5">
        <v>0</v>
      </c>
      <c r="S757" s="5">
        <v>1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1</v>
      </c>
      <c r="AG757" s="18">
        <v>3.6575000000000002</v>
      </c>
      <c r="AH757" s="19">
        <v>2</v>
      </c>
      <c r="AI757" s="19">
        <v>2</v>
      </c>
    </row>
    <row r="758" spans="1:35" ht="10.5" hidden="1" customHeight="1" x14ac:dyDescent="0.25">
      <c r="A758" s="5">
        <v>377</v>
      </c>
      <c r="B758" s="5">
        <v>306826</v>
      </c>
      <c r="C758" s="5"/>
      <c r="D758" s="5" t="s">
        <v>2294</v>
      </c>
      <c r="E758" s="15"/>
      <c r="F758" s="16">
        <f>+IF('Copia de TABLA'!$E758 &lt;&gt; "", 1, 0)</f>
        <v>0</v>
      </c>
      <c r="G758" s="15"/>
      <c r="H758" s="16">
        <f>+IF('Copia de TABLA'!$G758 &lt;&gt; "", 1, 0)</f>
        <v>0</v>
      </c>
      <c r="I758" s="15"/>
      <c r="J758" s="16">
        <f>+IF('Copia de TABLA'!$I758 &lt;&gt; "", 1, 0)</f>
        <v>0</v>
      </c>
      <c r="K758" s="16">
        <f>+IF(AND('Copia de TABLA'!$F758=1,'Copia de TABLA'!$H758=1,'Copia de TABLA'!$J758=1), 1, 0)</f>
        <v>0</v>
      </c>
      <c r="L758" s="16"/>
      <c r="M758" s="5" t="s">
        <v>2295</v>
      </c>
      <c r="N758" s="5" t="s">
        <v>2296</v>
      </c>
      <c r="O758" s="17">
        <v>44973</v>
      </c>
      <c r="P758" s="5">
        <v>1</v>
      </c>
      <c r="Q758" s="5">
        <v>1</v>
      </c>
      <c r="R758" s="5">
        <v>0</v>
      </c>
      <c r="S758" s="5">
        <v>1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1</v>
      </c>
      <c r="AG758" s="18">
        <v>0.97740000000000005</v>
      </c>
      <c r="AH758" s="19">
        <v>3</v>
      </c>
      <c r="AI758" s="19">
        <v>3</v>
      </c>
    </row>
    <row r="759" spans="1:35" ht="10.5" hidden="1" customHeight="1" x14ac:dyDescent="0.25">
      <c r="A759" s="5">
        <v>1229</v>
      </c>
      <c r="B759" s="5">
        <v>306827</v>
      </c>
      <c r="C759" s="5"/>
      <c r="D759" s="5" t="s">
        <v>2297</v>
      </c>
      <c r="E759" s="15"/>
      <c r="F759" s="16">
        <f>+IF('Copia de TABLA'!$E759 &lt;&gt; "", 1, 0)</f>
        <v>0</v>
      </c>
      <c r="G759" s="15"/>
      <c r="H759" s="16">
        <f>+IF('Copia de TABLA'!$G759 &lt;&gt; "", 1, 0)</f>
        <v>0</v>
      </c>
      <c r="I759" s="15"/>
      <c r="J759" s="16">
        <f>+IF('Copia de TABLA'!$I759 &lt;&gt; "", 1, 0)</f>
        <v>0</v>
      </c>
      <c r="K759" s="16">
        <f>+IF(AND('Copia de TABLA'!$F759=1,'Copia de TABLA'!$H759=1,'Copia de TABLA'!$J759=1), 1, 0)</f>
        <v>0</v>
      </c>
      <c r="L759" s="16"/>
      <c r="M759" s="5" t="s">
        <v>2298</v>
      </c>
      <c r="N759" s="5" t="s">
        <v>2299</v>
      </c>
      <c r="O759" s="17">
        <v>45140</v>
      </c>
      <c r="P759" s="5">
        <v>1</v>
      </c>
      <c r="Q759" s="5">
        <v>1</v>
      </c>
      <c r="R759" s="5">
        <v>0</v>
      </c>
      <c r="S759" s="5">
        <v>1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1</v>
      </c>
      <c r="AG759" s="18">
        <v>0.90149999999999997</v>
      </c>
      <c r="AH759" s="19">
        <v>5</v>
      </c>
      <c r="AI759" s="19">
        <v>5</v>
      </c>
    </row>
    <row r="760" spans="1:35" ht="10.5" hidden="1" customHeight="1" x14ac:dyDescent="0.25">
      <c r="A760" s="5">
        <v>985</v>
      </c>
      <c r="B760" s="5">
        <v>306828</v>
      </c>
      <c r="C760" s="5"/>
      <c r="D760" s="5" t="s">
        <v>2300</v>
      </c>
      <c r="E760" s="15"/>
      <c r="F760" s="16">
        <f>+IF('Copia de TABLA'!$E760 &lt;&gt; "", 1, 0)</f>
        <v>0</v>
      </c>
      <c r="G760" s="15"/>
      <c r="H760" s="16">
        <f>+IF('Copia de TABLA'!$G760 &lt;&gt; "", 1, 0)</f>
        <v>0</v>
      </c>
      <c r="I760" s="15"/>
      <c r="J760" s="16">
        <f>+IF('Copia de TABLA'!$I760 &lt;&gt; "", 1, 0)</f>
        <v>0</v>
      </c>
      <c r="K760" s="16">
        <f>+IF(AND('Copia de TABLA'!$F760=1,'Copia de TABLA'!$H760=1,'Copia de TABLA'!$J760=1), 1, 0)</f>
        <v>0</v>
      </c>
      <c r="L760" s="16"/>
      <c r="M760" s="5" t="s">
        <v>2301</v>
      </c>
      <c r="N760" s="5" t="s">
        <v>2302</v>
      </c>
      <c r="O760" s="17">
        <v>45110</v>
      </c>
      <c r="P760" s="5">
        <v>1</v>
      </c>
      <c r="Q760" s="5">
        <v>1</v>
      </c>
      <c r="R760" s="5">
        <v>0</v>
      </c>
      <c r="S760" s="5">
        <v>1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1</v>
      </c>
      <c r="AG760" s="18">
        <v>7.6055999999999999</v>
      </c>
      <c r="AH760" s="19">
        <v>18</v>
      </c>
      <c r="AI760" s="19">
        <v>18</v>
      </c>
    </row>
    <row r="761" spans="1:35" ht="10.5" customHeight="1" x14ac:dyDescent="0.25">
      <c r="A761" s="5">
        <v>155</v>
      </c>
      <c r="B761" s="5">
        <v>306829</v>
      </c>
      <c r="C761" s="5"/>
      <c r="D761" s="5" t="s">
        <v>2303</v>
      </c>
      <c r="E761" s="15" t="s">
        <v>2</v>
      </c>
      <c r="F761" s="16">
        <f>+IF('Copia de TABLA'!$E761 &lt;&gt; "", 1, 0)</f>
        <v>1</v>
      </c>
      <c r="G761" s="15" t="s">
        <v>84</v>
      </c>
      <c r="H761" s="16">
        <f>+IF('Copia de TABLA'!$G761 &lt;&gt; "", 1, 0)</f>
        <v>1</v>
      </c>
      <c r="I761" s="15" t="s">
        <v>1124</v>
      </c>
      <c r="J761" s="16">
        <f>+IF('Copia de TABLA'!$I761 &lt;&gt; "", 1, 0)</f>
        <v>1</v>
      </c>
      <c r="K761" s="16">
        <f>+IF(AND('Copia de TABLA'!$F761=1,'Copia de TABLA'!$H761=1,'Copia de TABLA'!$J761=1), 1, 0)</f>
        <v>1</v>
      </c>
      <c r="L761" s="16">
        <v>1</v>
      </c>
      <c r="M761" s="5" t="s">
        <v>2304</v>
      </c>
      <c r="N761" s="5" t="s">
        <v>2305</v>
      </c>
      <c r="O761" s="17">
        <v>44875</v>
      </c>
      <c r="P761" s="5">
        <v>0</v>
      </c>
      <c r="Q761" s="5">
        <v>1</v>
      </c>
      <c r="R761" s="5">
        <v>0</v>
      </c>
      <c r="S761" s="5">
        <v>1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1</v>
      </c>
      <c r="AG761" s="18">
        <v>0.49769999999999998</v>
      </c>
      <c r="AH761" s="19">
        <v>1</v>
      </c>
      <c r="AI761" s="19">
        <v>1</v>
      </c>
    </row>
    <row r="762" spans="1:35" ht="10.5" customHeight="1" x14ac:dyDescent="0.25">
      <c r="A762" s="5">
        <v>1163</v>
      </c>
      <c r="B762" s="5">
        <v>306837</v>
      </c>
      <c r="C762" s="5"/>
      <c r="D762" s="5" t="s">
        <v>2306</v>
      </c>
      <c r="E762" s="15" t="s">
        <v>2</v>
      </c>
      <c r="F762" s="16">
        <f>+IF('Copia de TABLA'!$E762 &lt;&gt; "", 1, 0)</f>
        <v>1</v>
      </c>
      <c r="G762" s="15" t="s">
        <v>84</v>
      </c>
      <c r="H762" s="16">
        <f>+IF('Copia de TABLA'!$G762 &lt;&gt; "", 1, 0)</f>
        <v>1</v>
      </c>
      <c r="I762" s="15" t="s">
        <v>1412</v>
      </c>
      <c r="J762" s="16">
        <f>+IF('Copia de TABLA'!$I762 &lt;&gt; "", 1, 0)</f>
        <v>1</v>
      </c>
      <c r="K762" s="16">
        <f>+IF(AND('Copia de TABLA'!$F762=1,'Copia de TABLA'!$H762=1,'Copia de TABLA'!$J762=1), 1, 0)</f>
        <v>1</v>
      </c>
      <c r="L762" s="16">
        <v>1</v>
      </c>
      <c r="M762" s="5" t="s">
        <v>2307</v>
      </c>
      <c r="N762" s="5" t="s">
        <v>2308</v>
      </c>
      <c r="O762" s="17">
        <v>45132</v>
      </c>
      <c r="P762" s="5">
        <v>1</v>
      </c>
      <c r="Q762" s="5">
        <v>1</v>
      </c>
      <c r="R762" s="5">
        <v>0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1</v>
      </c>
      <c r="AG762" s="18">
        <v>0.95279999999999998</v>
      </c>
      <c r="AH762" s="19">
        <v>7</v>
      </c>
      <c r="AI762" s="19">
        <v>7</v>
      </c>
    </row>
    <row r="763" spans="1:35" ht="10.5" hidden="1" customHeight="1" x14ac:dyDescent="0.25">
      <c r="A763" s="5">
        <v>707</v>
      </c>
      <c r="B763" s="5">
        <v>307001</v>
      </c>
      <c r="C763" s="5"/>
      <c r="D763" s="5" t="s">
        <v>2309</v>
      </c>
      <c r="E763" s="15"/>
      <c r="F763" s="16">
        <f>+IF('Copia de TABLA'!$E763 &lt;&gt; "", 1, 0)</f>
        <v>0</v>
      </c>
      <c r="G763" s="15"/>
      <c r="H763" s="16">
        <f>+IF('Copia de TABLA'!$G763 &lt;&gt; "", 1, 0)</f>
        <v>0</v>
      </c>
      <c r="I763" s="15"/>
      <c r="J763" s="16">
        <f>+IF('Copia de TABLA'!$I763 &lt;&gt; "", 1, 0)</f>
        <v>0</v>
      </c>
      <c r="K763" s="16">
        <f>+IF(AND('Copia de TABLA'!$F763=1,'Copia de TABLA'!$H763=1,'Copia de TABLA'!$J763=1), 1, 0)</f>
        <v>0</v>
      </c>
      <c r="L763" s="16"/>
      <c r="M763" s="5" t="s">
        <v>2310</v>
      </c>
      <c r="N763" s="5" t="s">
        <v>2311</v>
      </c>
      <c r="O763" s="17">
        <v>45068</v>
      </c>
      <c r="P763" s="5">
        <v>1</v>
      </c>
      <c r="Q763" s="5">
        <v>1</v>
      </c>
      <c r="R763" s="5">
        <v>0</v>
      </c>
      <c r="S763" s="5">
        <v>1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1</v>
      </c>
      <c r="AG763" s="18">
        <v>1.0089999999999999</v>
      </c>
      <c r="AH763" s="19">
        <v>2</v>
      </c>
      <c r="AI763" s="19">
        <v>2</v>
      </c>
    </row>
    <row r="764" spans="1:35" ht="10.5" hidden="1" customHeight="1" x14ac:dyDescent="0.25">
      <c r="A764" s="5">
        <v>2483</v>
      </c>
      <c r="B764" s="5">
        <v>307005</v>
      </c>
      <c r="C764" s="5"/>
      <c r="D764" s="5" t="s">
        <v>2312</v>
      </c>
      <c r="E764" s="15"/>
      <c r="F764" s="16">
        <f>+IF('Copia de TABLA'!$E764 &lt;&gt; "", 1, 0)</f>
        <v>0</v>
      </c>
      <c r="G764" s="15"/>
      <c r="H764" s="16">
        <f>+IF('Copia de TABLA'!$G764 &lt;&gt; "", 1, 0)</f>
        <v>0</v>
      </c>
      <c r="I764" s="15"/>
      <c r="J764" s="16">
        <f>+IF('Copia de TABLA'!$I764 &lt;&gt; "", 1, 0)</f>
        <v>0</v>
      </c>
      <c r="K764" s="16">
        <f>+IF(AND('Copia de TABLA'!$F764=1,'Copia de TABLA'!$H764=1,'Copia de TABLA'!$J764=1), 1, 0)</f>
        <v>0</v>
      </c>
      <c r="L764" s="16"/>
      <c r="M764" s="5" t="s">
        <v>2313</v>
      </c>
      <c r="N764" s="5" t="s">
        <v>2314</v>
      </c>
      <c r="O764" s="17">
        <v>45223</v>
      </c>
      <c r="P764" s="5">
        <v>1</v>
      </c>
      <c r="Q764" s="5">
        <v>1</v>
      </c>
      <c r="R764" s="5">
        <v>1</v>
      </c>
      <c r="S764" s="5">
        <v>1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1</v>
      </c>
      <c r="AG764" s="18">
        <v>170.78710000000001</v>
      </c>
      <c r="AH764" s="19">
        <v>241</v>
      </c>
      <c r="AI764" s="19">
        <v>258</v>
      </c>
    </row>
    <row r="765" spans="1:35" ht="10.5" hidden="1" customHeight="1" x14ac:dyDescent="0.25">
      <c r="A765" s="5">
        <v>3204</v>
      </c>
      <c r="B765" s="5">
        <v>307007</v>
      </c>
      <c r="C765" s="5"/>
      <c r="D765" s="5" t="s">
        <v>2315</v>
      </c>
      <c r="E765" s="15"/>
      <c r="F765" s="16">
        <f>+IF('Copia de TABLA'!$E765 &lt;&gt; "", 1, 0)</f>
        <v>0</v>
      </c>
      <c r="G765" s="15"/>
      <c r="H765" s="16">
        <f>+IF('Copia de TABLA'!$G765 &lt;&gt; "", 1, 0)</f>
        <v>0</v>
      </c>
      <c r="I765" s="15"/>
      <c r="J765" s="16">
        <f>+IF('Copia de TABLA'!$I765 &lt;&gt; "", 1, 0)</f>
        <v>0</v>
      </c>
      <c r="K765" s="16">
        <f>+IF(AND('Copia de TABLA'!$F765=1,'Copia de TABLA'!$H765=1,'Copia de TABLA'!$J765=1), 1, 0)</f>
        <v>0</v>
      </c>
      <c r="L765" s="16"/>
      <c r="M765" s="5" t="s">
        <v>2316</v>
      </c>
      <c r="N765" s="5" t="s">
        <v>2317</v>
      </c>
      <c r="O765" s="17">
        <v>45230</v>
      </c>
      <c r="P765" s="5">
        <v>1</v>
      </c>
      <c r="Q765" s="5">
        <v>1</v>
      </c>
      <c r="R765" s="5">
        <v>1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1</v>
      </c>
      <c r="AG765" s="18">
        <v>59.980400000000003</v>
      </c>
      <c r="AH765" s="19">
        <v>130</v>
      </c>
      <c r="AI765" s="19">
        <v>134</v>
      </c>
    </row>
    <row r="766" spans="1:35" ht="10.5" customHeight="1" x14ac:dyDescent="0.25">
      <c r="A766" s="5">
        <v>2022</v>
      </c>
      <c r="B766" s="5">
        <v>307009</v>
      </c>
      <c r="C766" s="5"/>
      <c r="D766" s="5" t="s">
        <v>2318</v>
      </c>
      <c r="E766" s="15" t="s">
        <v>2</v>
      </c>
      <c r="F766" s="16">
        <f>+IF('Copia de TABLA'!$E766 &lt;&gt; "", 1, 0)</f>
        <v>1</v>
      </c>
      <c r="G766" s="15" t="s">
        <v>84</v>
      </c>
      <c r="H766" s="16">
        <f>+IF('Copia de TABLA'!$G766 &lt;&gt; "", 1, 0)</f>
        <v>1</v>
      </c>
      <c r="I766" s="15" t="s">
        <v>1144</v>
      </c>
      <c r="J766" s="16">
        <f>+IF('Copia de TABLA'!$I766 &lt;&gt; "", 1, 0)</f>
        <v>1</v>
      </c>
      <c r="K766" s="16">
        <f>+IF(AND('Copia de TABLA'!$F766=1,'Copia de TABLA'!$H766=1,'Copia de TABLA'!$J766=1), 1, 0)</f>
        <v>1</v>
      </c>
      <c r="L766" s="16">
        <v>1</v>
      </c>
      <c r="M766" s="5" t="s">
        <v>2319</v>
      </c>
      <c r="N766" s="5" t="s">
        <v>2320</v>
      </c>
      <c r="O766" s="17">
        <v>45209</v>
      </c>
      <c r="P766" s="5">
        <v>1</v>
      </c>
      <c r="Q766" s="5">
        <v>1</v>
      </c>
      <c r="R766" s="5">
        <v>1</v>
      </c>
      <c r="S766" s="5">
        <v>1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1</v>
      </c>
      <c r="AG766" s="18">
        <v>0.37569999999999998</v>
      </c>
      <c r="AH766" s="19">
        <v>27</v>
      </c>
      <c r="AI766" s="19">
        <v>27</v>
      </c>
    </row>
    <row r="767" spans="1:35" ht="10.5" customHeight="1" x14ac:dyDescent="0.25">
      <c r="A767" s="5">
        <v>1731</v>
      </c>
      <c r="B767" s="5">
        <v>307010</v>
      </c>
      <c r="C767" s="5"/>
      <c r="D767" s="5" t="s">
        <v>2321</v>
      </c>
      <c r="E767" s="15" t="s">
        <v>2</v>
      </c>
      <c r="F767" s="16">
        <f>+IF('Copia de TABLA'!$E767 &lt;&gt; "", 1, 0)</f>
        <v>1</v>
      </c>
      <c r="G767" s="15" t="s">
        <v>84</v>
      </c>
      <c r="H767" s="16">
        <f>+IF('Copia de TABLA'!$G767 &lt;&gt; "", 1, 0)</f>
        <v>1</v>
      </c>
      <c r="I767" s="15" t="s">
        <v>1144</v>
      </c>
      <c r="J767" s="16">
        <f>+IF('Copia de TABLA'!$I767 &lt;&gt; "", 1, 0)</f>
        <v>1</v>
      </c>
      <c r="K767" s="16">
        <f>+IF(AND('Copia de TABLA'!$F767=1,'Copia de TABLA'!$H767=1,'Copia de TABLA'!$J767=1), 1, 0)</f>
        <v>1</v>
      </c>
      <c r="L767" s="16">
        <v>1</v>
      </c>
      <c r="M767" s="5" t="s">
        <v>2322</v>
      </c>
      <c r="N767" s="5" t="s">
        <v>2323</v>
      </c>
      <c r="O767" s="17">
        <v>45191</v>
      </c>
      <c r="P767" s="5">
        <v>1</v>
      </c>
      <c r="Q767" s="5">
        <v>1</v>
      </c>
      <c r="R767" s="5">
        <v>1</v>
      </c>
      <c r="S767" s="5">
        <v>1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1</v>
      </c>
      <c r="AG767" s="18">
        <v>0.1608</v>
      </c>
      <c r="AH767" s="19">
        <v>12</v>
      </c>
      <c r="AI767" s="19">
        <v>12</v>
      </c>
    </row>
    <row r="768" spans="1:35" ht="10.5" customHeight="1" x14ac:dyDescent="0.25">
      <c r="A768" s="5">
        <v>3205</v>
      </c>
      <c r="B768" s="5">
        <v>307011</v>
      </c>
      <c r="C768" s="5"/>
      <c r="D768" s="5" t="s">
        <v>2324</v>
      </c>
      <c r="E768" s="15" t="s">
        <v>2</v>
      </c>
      <c r="F768" s="16">
        <f>+IF('Copia de TABLA'!$E768 &lt;&gt; "", 1, 0)</f>
        <v>1</v>
      </c>
      <c r="G768" s="15" t="s">
        <v>84</v>
      </c>
      <c r="H768" s="16">
        <f>+IF('Copia de TABLA'!$G768 &lt;&gt; "", 1, 0)</f>
        <v>1</v>
      </c>
      <c r="I768" s="15" t="s">
        <v>1144</v>
      </c>
      <c r="J768" s="16">
        <f>+IF('Copia de TABLA'!$I768 &lt;&gt; "", 1, 0)</f>
        <v>1</v>
      </c>
      <c r="K768" s="16">
        <f>+IF(AND('Copia de TABLA'!$F768=1,'Copia de TABLA'!$H768=1,'Copia de TABLA'!$J768=1), 1, 0)</f>
        <v>1</v>
      </c>
      <c r="L768" s="16">
        <v>1</v>
      </c>
      <c r="M768" s="5" t="s">
        <v>2325</v>
      </c>
      <c r="N768" s="5" t="s">
        <v>2326</v>
      </c>
      <c r="O768" s="17">
        <v>45230</v>
      </c>
      <c r="P768" s="5">
        <v>1</v>
      </c>
      <c r="Q768" s="5">
        <v>1</v>
      </c>
      <c r="R768" s="5">
        <v>1</v>
      </c>
      <c r="S768" s="5">
        <v>1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</v>
      </c>
      <c r="AG768" s="18">
        <v>2810.61309999986</v>
      </c>
      <c r="AH768" s="19">
        <v>123781</v>
      </c>
      <c r="AI768" s="19">
        <v>206430</v>
      </c>
    </row>
    <row r="769" spans="1:35" ht="10.5" customHeight="1" x14ac:dyDescent="0.25">
      <c r="A769" s="5">
        <v>3206</v>
      </c>
      <c r="B769" s="5">
        <v>307012</v>
      </c>
      <c r="C769" s="5"/>
      <c r="D769" s="5" t="s">
        <v>2327</v>
      </c>
      <c r="E769" s="15" t="s">
        <v>2</v>
      </c>
      <c r="F769" s="16">
        <f>+IF('Copia de TABLA'!$E769 &lt;&gt; "", 1, 0)</f>
        <v>1</v>
      </c>
      <c r="G769" s="15" t="s">
        <v>84</v>
      </c>
      <c r="H769" s="16">
        <f>+IF('Copia de TABLA'!$G769 &lt;&gt; "", 1, 0)</f>
        <v>1</v>
      </c>
      <c r="I769" s="15" t="s">
        <v>1144</v>
      </c>
      <c r="J769" s="16">
        <f>+IF('Copia de TABLA'!$I769 &lt;&gt; "", 1, 0)</f>
        <v>1</v>
      </c>
      <c r="K769" s="16">
        <f>+IF(AND('Copia de TABLA'!$F769=1,'Copia de TABLA'!$H769=1,'Copia de TABLA'!$J769=1), 1, 0)</f>
        <v>1</v>
      </c>
      <c r="L769" s="16">
        <v>1</v>
      </c>
      <c r="M769" s="5" t="s">
        <v>2328</v>
      </c>
      <c r="N769" s="5" t="s">
        <v>2329</v>
      </c>
      <c r="O769" s="17">
        <v>45230</v>
      </c>
      <c r="P769" s="5">
        <v>1</v>
      </c>
      <c r="Q769" s="5">
        <v>1</v>
      </c>
      <c r="R769" s="5">
        <v>1</v>
      </c>
      <c r="S769" s="5">
        <v>1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1</v>
      </c>
      <c r="AG769" s="18">
        <v>319.96420000000001</v>
      </c>
      <c r="AH769" s="19">
        <v>14747</v>
      </c>
      <c r="AI769" s="19">
        <v>18249</v>
      </c>
    </row>
    <row r="770" spans="1:35" ht="10.5" customHeight="1" x14ac:dyDescent="0.25">
      <c r="A770" s="5">
        <v>2618</v>
      </c>
      <c r="B770" s="5">
        <v>307013</v>
      </c>
      <c r="C770" s="5"/>
      <c r="D770" s="5" t="s">
        <v>2330</v>
      </c>
      <c r="E770" s="15" t="s">
        <v>2</v>
      </c>
      <c r="F770" s="16">
        <f>+IF('Copia de TABLA'!$E770 &lt;&gt; "", 1, 0)</f>
        <v>1</v>
      </c>
      <c r="G770" s="15" t="s">
        <v>84</v>
      </c>
      <c r="H770" s="16">
        <f>+IF('Copia de TABLA'!$G770 &lt;&gt; "", 1, 0)</f>
        <v>1</v>
      </c>
      <c r="I770" s="15" t="s">
        <v>1144</v>
      </c>
      <c r="J770" s="16">
        <f>+IF('Copia de TABLA'!$I770 &lt;&gt; "", 1, 0)</f>
        <v>1</v>
      </c>
      <c r="K770" s="16">
        <f>+IF(AND('Copia de TABLA'!$F770=1,'Copia de TABLA'!$H770=1,'Copia de TABLA'!$J770=1), 1, 0)</f>
        <v>1</v>
      </c>
      <c r="L770" s="16">
        <v>3</v>
      </c>
      <c r="M770" s="5" t="s">
        <v>2331</v>
      </c>
      <c r="N770" s="5" t="s">
        <v>2332</v>
      </c>
      <c r="O770" s="17">
        <v>45225</v>
      </c>
      <c r="P770" s="5">
        <v>1</v>
      </c>
      <c r="Q770" s="5">
        <v>1</v>
      </c>
      <c r="R770" s="5">
        <v>1</v>
      </c>
      <c r="S770" s="5">
        <v>1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1</v>
      </c>
      <c r="AG770" s="18">
        <v>3.8917999999999999</v>
      </c>
      <c r="AH770" s="19">
        <v>50</v>
      </c>
      <c r="AI770" s="19">
        <v>52</v>
      </c>
    </row>
    <row r="771" spans="1:35" ht="10.5" customHeight="1" x14ac:dyDescent="0.25">
      <c r="A771" s="5">
        <v>3207</v>
      </c>
      <c r="B771" s="5">
        <v>307014</v>
      </c>
      <c r="C771" s="5"/>
      <c r="D771" s="5" t="s">
        <v>2333</v>
      </c>
      <c r="E771" s="15" t="s">
        <v>2</v>
      </c>
      <c r="F771" s="16">
        <f>+IF('Copia de TABLA'!$E771 &lt;&gt; "", 1, 0)</f>
        <v>1</v>
      </c>
      <c r="G771" s="15" t="s">
        <v>84</v>
      </c>
      <c r="H771" s="16">
        <f>+IF('Copia de TABLA'!$G771 &lt;&gt; "", 1, 0)</f>
        <v>1</v>
      </c>
      <c r="I771" s="15" t="s">
        <v>1144</v>
      </c>
      <c r="J771" s="16">
        <f>+IF('Copia de TABLA'!$I771 &lt;&gt; "", 1, 0)</f>
        <v>1</v>
      </c>
      <c r="K771" s="16">
        <f>+IF(AND('Copia de TABLA'!$F771=1,'Copia de TABLA'!$H771=1,'Copia de TABLA'!$J771=1), 1, 0)</f>
        <v>1</v>
      </c>
      <c r="L771" s="16">
        <v>1</v>
      </c>
      <c r="M771" s="5" t="s">
        <v>2334</v>
      </c>
      <c r="N771" s="5" t="s">
        <v>2335</v>
      </c>
      <c r="O771" s="17">
        <v>45230</v>
      </c>
      <c r="P771" s="5">
        <v>1</v>
      </c>
      <c r="Q771" s="5">
        <v>1</v>
      </c>
      <c r="R771" s="5">
        <v>1</v>
      </c>
      <c r="S771" s="5">
        <v>1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1</v>
      </c>
      <c r="AG771" s="18">
        <v>16.536300000000001</v>
      </c>
      <c r="AH771" s="19">
        <v>489</v>
      </c>
      <c r="AI771" s="19">
        <v>717</v>
      </c>
    </row>
    <row r="772" spans="1:35" ht="10.5" customHeight="1" x14ac:dyDescent="0.25">
      <c r="A772" s="5">
        <v>275</v>
      </c>
      <c r="B772" s="5">
        <v>307015</v>
      </c>
      <c r="C772" s="5"/>
      <c r="D772" s="5" t="s">
        <v>2336</v>
      </c>
      <c r="E772" s="15" t="s">
        <v>2</v>
      </c>
      <c r="F772" s="16">
        <f>+IF('Copia de TABLA'!$E772 &lt;&gt; "", 1, 0)</f>
        <v>1</v>
      </c>
      <c r="G772" s="15" t="s">
        <v>85</v>
      </c>
      <c r="H772" s="16">
        <f>+IF('Copia de TABLA'!$G772 &lt;&gt; "", 1, 0)</f>
        <v>1</v>
      </c>
      <c r="I772" s="15" t="s">
        <v>1144</v>
      </c>
      <c r="J772" s="16">
        <f>+IF('Copia de TABLA'!$I772 &lt;&gt; "", 1, 0)</f>
        <v>1</v>
      </c>
      <c r="K772" s="16">
        <f>+IF(AND('Copia de TABLA'!$F772=1,'Copia de TABLA'!$H772=1,'Copia de TABLA'!$J772=1), 1, 0)</f>
        <v>1</v>
      </c>
      <c r="L772" s="16">
        <v>1</v>
      </c>
      <c r="M772" s="5" t="s">
        <v>2337</v>
      </c>
      <c r="N772" s="5" t="s">
        <v>2338</v>
      </c>
      <c r="O772" s="17">
        <v>44926</v>
      </c>
      <c r="P772" s="5">
        <v>1</v>
      </c>
      <c r="Q772" s="5">
        <v>1</v>
      </c>
      <c r="R772" s="5">
        <v>0</v>
      </c>
      <c r="S772" s="5">
        <v>1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1</v>
      </c>
      <c r="AG772" s="18">
        <v>0.46920000000000001</v>
      </c>
      <c r="AH772" s="19">
        <v>2</v>
      </c>
      <c r="AI772" s="19">
        <v>2</v>
      </c>
    </row>
    <row r="773" spans="1:35" ht="10.5" hidden="1" customHeight="1" x14ac:dyDescent="0.25">
      <c r="A773" s="5">
        <v>851</v>
      </c>
      <c r="B773" s="5">
        <v>307016</v>
      </c>
      <c r="C773" s="5"/>
      <c r="D773" s="5" t="s">
        <v>2339</v>
      </c>
      <c r="E773" s="15"/>
      <c r="F773" s="16">
        <f>+IF('Copia de TABLA'!$E773 &lt;&gt; "", 1, 0)</f>
        <v>0</v>
      </c>
      <c r="G773" s="15"/>
      <c r="H773" s="16">
        <f>+IF('Copia de TABLA'!$G773 &lt;&gt; "", 1, 0)</f>
        <v>0</v>
      </c>
      <c r="I773" s="15"/>
      <c r="J773" s="16">
        <f>+IF('Copia de TABLA'!$I773 &lt;&gt; "", 1, 0)</f>
        <v>0</v>
      </c>
      <c r="K773" s="16">
        <f>+IF(AND('Copia de TABLA'!$F773=1,'Copia de TABLA'!$H773=1,'Copia de TABLA'!$J773=1), 1, 0)</f>
        <v>0</v>
      </c>
      <c r="L773" s="16"/>
      <c r="M773" s="5" t="s">
        <v>2340</v>
      </c>
      <c r="N773" s="5" t="s">
        <v>2341</v>
      </c>
      <c r="O773" s="17">
        <v>45090</v>
      </c>
      <c r="P773" s="5">
        <v>1</v>
      </c>
      <c r="Q773" s="5">
        <v>1</v>
      </c>
      <c r="R773" s="5">
        <v>1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1</v>
      </c>
      <c r="AG773" s="18">
        <v>0.1056</v>
      </c>
      <c r="AH773" s="19">
        <v>4</v>
      </c>
      <c r="AI773" s="19">
        <v>4</v>
      </c>
    </row>
    <row r="774" spans="1:35" ht="10.5" hidden="1" customHeight="1" x14ac:dyDescent="0.25">
      <c r="A774" s="5">
        <v>215</v>
      </c>
      <c r="B774" s="5">
        <v>307017</v>
      </c>
      <c r="C774" s="5"/>
      <c r="D774" s="5" t="s">
        <v>2342</v>
      </c>
      <c r="E774" s="15"/>
      <c r="F774" s="16">
        <f>+IF('Copia de TABLA'!$E774 &lt;&gt; "", 1, 0)</f>
        <v>0</v>
      </c>
      <c r="G774" s="15"/>
      <c r="H774" s="16">
        <f>+IF('Copia de TABLA'!$G774 &lt;&gt; "", 1, 0)</f>
        <v>0</v>
      </c>
      <c r="I774" s="15"/>
      <c r="J774" s="16">
        <f>+IF('Copia de TABLA'!$I774 &lt;&gt; "", 1, 0)</f>
        <v>0</v>
      </c>
      <c r="K774" s="16">
        <f>+IF(AND('Copia de TABLA'!$F774=1,'Copia de TABLA'!$H774=1,'Copia de TABLA'!$J774=1), 1, 0)</f>
        <v>0</v>
      </c>
      <c r="L774" s="16"/>
      <c r="M774" s="5" t="s">
        <v>2343</v>
      </c>
      <c r="N774" s="5" t="s">
        <v>2344</v>
      </c>
      <c r="O774" s="17">
        <v>44901</v>
      </c>
      <c r="P774" s="5">
        <v>1</v>
      </c>
      <c r="Q774" s="5">
        <v>1</v>
      </c>
      <c r="R774" s="5">
        <v>0</v>
      </c>
      <c r="S774" s="5">
        <v>1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1</v>
      </c>
      <c r="AG774" s="18">
        <v>1.0638000000000001</v>
      </c>
      <c r="AH774" s="19">
        <v>2</v>
      </c>
      <c r="AI774" s="19">
        <v>2</v>
      </c>
    </row>
    <row r="775" spans="1:35" ht="10.5" hidden="1" customHeight="1" x14ac:dyDescent="0.25">
      <c r="A775" s="5">
        <v>1402</v>
      </c>
      <c r="B775" s="5">
        <v>307018</v>
      </c>
      <c r="C775" s="5"/>
      <c r="D775" s="5" t="s">
        <v>2345</v>
      </c>
      <c r="E775" s="15"/>
      <c r="F775" s="16">
        <f>+IF('Copia de TABLA'!$E775 &lt;&gt; "", 1, 0)</f>
        <v>0</v>
      </c>
      <c r="G775" s="15"/>
      <c r="H775" s="16">
        <f>+IF('Copia de TABLA'!$G775 &lt;&gt; "", 1, 0)</f>
        <v>0</v>
      </c>
      <c r="I775" s="15"/>
      <c r="J775" s="16">
        <f>+IF('Copia de TABLA'!$I775 &lt;&gt; "", 1, 0)</f>
        <v>0</v>
      </c>
      <c r="K775" s="16">
        <f>+IF(AND('Copia de TABLA'!$F775=1,'Copia de TABLA'!$H775=1,'Copia de TABLA'!$J775=1), 1, 0)</f>
        <v>0</v>
      </c>
      <c r="L775" s="16"/>
      <c r="M775" s="5" t="s">
        <v>2346</v>
      </c>
      <c r="N775" s="5" t="s">
        <v>2347</v>
      </c>
      <c r="O775" s="17">
        <v>45162</v>
      </c>
      <c r="P775" s="5">
        <v>1</v>
      </c>
      <c r="Q775" s="5">
        <v>1</v>
      </c>
      <c r="R775" s="5">
        <v>0</v>
      </c>
      <c r="S775" s="5">
        <v>1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1</v>
      </c>
      <c r="AG775" s="18">
        <v>4.8019999999999996</v>
      </c>
      <c r="AH775" s="19">
        <v>7</v>
      </c>
      <c r="AI775" s="19">
        <v>8</v>
      </c>
    </row>
    <row r="776" spans="1:35" ht="10.5" hidden="1" customHeight="1" x14ac:dyDescent="0.25">
      <c r="A776" s="5">
        <v>620</v>
      </c>
      <c r="B776" s="5">
        <v>307020</v>
      </c>
      <c r="C776" s="5"/>
      <c r="D776" s="5" t="s">
        <v>2348</v>
      </c>
      <c r="E776" s="15"/>
      <c r="F776" s="16">
        <f>+IF('Copia de TABLA'!$E776 &lt;&gt; "", 1, 0)</f>
        <v>0</v>
      </c>
      <c r="G776" s="15"/>
      <c r="H776" s="16">
        <f>+IF('Copia de TABLA'!$G776 &lt;&gt; "", 1, 0)</f>
        <v>0</v>
      </c>
      <c r="I776" s="15"/>
      <c r="J776" s="16">
        <f>+IF('Copia de TABLA'!$I776 &lt;&gt; "", 1, 0)</f>
        <v>0</v>
      </c>
      <c r="K776" s="16">
        <f>+IF(AND('Copia de TABLA'!$F776=1,'Copia de TABLA'!$H776=1,'Copia de TABLA'!$J776=1), 1, 0)</f>
        <v>0</v>
      </c>
      <c r="L776" s="16"/>
      <c r="M776" s="5" t="s">
        <v>2349</v>
      </c>
      <c r="N776" s="5" t="s">
        <v>2350</v>
      </c>
      <c r="O776" s="17">
        <v>45050</v>
      </c>
      <c r="P776" s="5">
        <v>1</v>
      </c>
      <c r="Q776" s="5">
        <v>1</v>
      </c>
      <c r="R776" s="5">
        <v>0</v>
      </c>
      <c r="S776" s="5">
        <v>1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1</v>
      </c>
      <c r="AG776" s="18">
        <v>0.76259999999999994</v>
      </c>
      <c r="AH776" s="19">
        <v>2</v>
      </c>
      <c r="AI776" s="19">
        <v>2</v>
      </c>
    </row>
    <row r="777" spans="1:35" ht="10.5" customHeight="1" x14ac:dyDescent="0.25">
      <c r="A777" s="5">
        <v>865</v>
      </c>
      <c r="B777" s="5">
        <v>307022</v>
      </c>
      <c r="C777" s="5"/>
      <c r="D777" s="5" t="s">
        <v>2351</v>
      </c>
      <c r="E777" s="15" t="s">
        <v>2</v>
      </c>
      <c r="F777" s="16">
        <f>+IF('Copia de TABLA'!$E777 &lt;&gt; "", 1, 0)</f>
        <v>1</v>
      </c>
      <c r="G777" s="15" t="s">
        <v>84</v>
      </c>
      <c r="H777" s="16">
        <f>+IF('Copia de TABLA'!$G777 &lt;&gt; "", 1, 0)</f>
        <v>1</v>
      </c>
      <c r="I777" s="15" t="s">
        <v>1299</v>
      </c>
      <c r="J777" s="16">
        <f>+IF('Copia de TABLA'!$I777 &lt;&gt; "", 1, 0)</f>
        <v>1</v>
      </c>
      <c r="K777" s="16">
        <f>+IF(AND('Copia de TABLA'!$F777=1,'Copia de TABLA'!$H777=1,'Copia de TABLA'!$J777=1), 1, 0)</f>
        <v>1</v>
      </c>
      <c r="L777" s="16">
        <v>1</v>
      </c>
      <c r="M777" s="5" t="s">
        <v>2351</v>
      </c>
      <c r="N777" s="5" t="s">
        <v>2352</v>
      </c>
      <c r="O777" s="17">
        <v>45092</v>
      </c>
      <c r="P777" s="5">
        <v>1</v>
      </c>
      <c r="Q777" s="5">
        <v>1</v>
      </c>
      <c r="R777" s="5">
        <v>0</v>
      </c>
      <c r="S777" s="5">
        <v>1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1</v>
      </c>
      <c r="AG777" s="18">
        <v>3.0219</v>
      </c>
      <c r="AH777" s="19">
        <v>2</v>
      </c>
      <c r="AI777" s="19">
        <v>2</v>
      </c>
    </row>
    <row r="778" spans="1:35" ht="10.5" hidden="1" customHeight="1" x14ac:dyDescent="0.25">
      <c r="A778" s="5">
        <v>2820</v>
      </c>
      <c r="B778" s="5">
        <v>307023</v>
      </c>
      <c r="C778" s="5"/>
      <c r="D778" s="5" t="s">
        <v>2353</v>
      </c>
      <c r="E778" s="15"/>
      <c r="F778" s="16">
        <f>+IF('Copia de TABLA'!$E778 &lt;&gt; "", 1, 0)</f>
        <v>0</v>
      </c>
      <c r="G778" s="15"/>
      <c r="H778" s="16">
        <f>+IF('Copia de TABLA'!$G778 &lt;&gt; "", 1, 0)</f>
        <v>0</v>
      </c>
      <c r="I778" s="15"/>
      <c r="J778" s="16">
        <f>+IF('Copia de TABLA'!$I778 &lt;&gt; "", 1, 0)</f>
        <v>0</v>
      </c>
      <c r="K778" s="16">
        <f>+IF(AND('Copia de TABLA'!$F778=1,'Copia de TABLA'!$H778=1,'Copia de TABLA'!$J778=1), 1, 0)</f>
        <v>0</v>
      </c>
      <c r="L778" s="16"/>
      <c r="M778" s="5" t="s">
        <v>2354</v>
      </c>
      <c r="N778" s="5" t="s">
        <v>2355</v>
      </c>
      <c r="O778" s="17">
        <v>45229</v>
      </c>
      <c r="P778" s="5">
        <v>1</v>
      </c>
      <c r="Q778" s="5">
        <v>1</v>
      </c>
      <c r="R778" s="5">
        <v>1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</v>
      </c>
      <c r="AG778" s="18">
        <v>19.137599999999999</v>
      </c>
      <c r="AH778" s="19">
        <v>503</v>
      </c>
      <c r="AI778" s="19">
        <v>539</v>
      </c>
    </row>
    <row r="779" spans="1:35" ht="10.5" hidden="1" customHeight="1" x14ac:dyDescent="0.25">
      <c r="A779" s="5">
        <v>3208</v>
      </c>
      <c r="B779" s="5">
        <v>307624</v>
      </c>
      <c r="C779" s="5"/>
      <c r="D779" s="5" t="s">
        <v>2356</v>
      </c>
      <c r="E779" s="15"/>
      <c r="F779" s="16">
        <f>+IF('Copia de TABLA'!$E779 &lt;&gt; "", 1, 0)</f>
        <v>0</v>
      </c>
      <c r="G779" s="15"/>
      <c r="H779" s="16">
        <f>+IF('Copia de TABLA'!$G779 &lt;&gt; "", 1, 0)</f>
        <v>0</v>
      </c>
      <c r="I779" s="15"/>
      <c r="J779" s="16">
        <f>+IF('Copia de TABLA'!$I779 &lt;&gt; "", 1, 0)</f>
        <v>0</v>
      </c>
      <c r="K779" s="16">
        <f>+IF(AND('Copia de TABLA'!$F779=1,'Copia de TABLA'!$H779=1,'Copia de TABLA'!$J779=1), 1, 0)</f>
        <v>0</v>
      </c>
      <c r="L779" s="16"/>
      <c r="M779" s="5" t="s">
        <v>2357</v>
      </c>
      <c r="N779" s="5" t="s">
        <v>2358</v>
      </c>
      <c r="O779" s="17">
        <v>45230</v>
      </c>
      <c r="P779" s="5">
        <v>1</v>
      </c>
      <c r="Q779" s="5">
        <v>1</v>
      </c>
      <c r="R779" s="5">
        <v>1</v>
      </c>
      <c r="S779" s="5">
        <v>1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1</v>
      </c>
      <c r="AG779" s="18">
        <v>569.12</v>
      </c>
      <c r="AH779" s="19">
        <v>2070</v>
      </c>
      <c r="AI779" s="19">
        <v>2160</v>
      </c>
    </row>
    <row r="780" spans="1:35" ht="10.5" hidden="1" customHeight="1" x14ac:dyDescent="0.25">
      <c r="A780" s="5">
        <v>679</v>
      </c>
      <c r="B780" s="5">
        <v>307801</v>
      </c>
      <c r="C780" s="5"/>
      <c r="D780" s="5" t="s">
        <v>2359</v>
      </c>
      <c r="E780" s="15"/>
      <c r="F780" s="16">
        <f>+IF('Copia de TABLA'!$E780 &lt;&gt; "", 1, 0)</f>
        <v>0</v>
      </c>
      <c r="G780" s="15"/>
      <c r="H780" s="16">
        <f>+IF('Copia de TABLA'!$G780 &lt;&gt; "", 1, 0)</f>
        <v>0</v>
      </c>
      <c r="I780" s="15"/>
      <c r="J780" s="16">
        <f>+IF('Copia de TABLA'!$I780 &lt;&gt; "", 1, 0)</f>
        <v>0</v>
      </c>
      <c r="K780" s="16">
        <f>+IF(AND('Copia de TABLA'!$F780=1,'Copia de TABLA'!$H780=1,'Copia de TABLA'!$J780=1), 1, 0)</f>
        <v>0</v>
      </c>
      <c r="L780" s="16"/>
      <c r="M780" s="5" t="s">
        <v>2360</v>
      </c>
      <c r="N780" s="5" t="s">
        <v>2361</v>
      </c>
      <c r="O780" s="17">
        <v>45062</v>
      </c>
      <c r="P780" s="5">
        <v>1</v>
      </c>
      <c r="Q780" s="5">
        <v>1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1</v>
      </c>
      <c r="AG780" s="18">
        <v>0.1774</v>
      </c>
      <c r="AH780" s="19">
        <v>3</v>
      </c>
      <c r="AI780" s="19">
        <v>3</v>
      </c>
    </row>
    <row r="781" spans="1:35" ht="10.5" hidden="1" customHeight="1" x14ac:dyDescent="0.25">
      <c r="A781" s="5">
        <v>388</v>
      </c>
      <c r="B781" s="5">
        <v>307802</v>
      </c>
      <c r="C781" s="5"/>
      <c r="D781" s="5" t="s">
        <v>2362</v>
      </c>
      <c r="E781" s="15"/>
      <c r="F781" s="16">
        <f>+IF('Copia de TABLA'!$E781 &lt;&gt; "", 1, 0)</f>
        <v>0</v>
      </c>
      <c r="G781" s="15"/>
      <c r="H781" s="16">
        <f>+IF('Copia de TABLA'!$G781 &lt;&gt; "", 1, 0)</f>
        <v>0</v>
      </c>
      <c r="I781" s="15"/>
      <c r="J781" s="16">
        <f>+IF('Copia de TABLA'!$I781 &lt;&gt; "", 1, 0)</f>
        <v>0</v>
      </c>
      <c r="K781" s="16">
        <f>+IF(AND('Copia de TABLA'!$F781=1,'Copia de TABLA'!$H781=1,'Copia de TABLA'!$J781=1), 1, 0)</f>
        <v>0</v>
      </c>
      <c r="L781" s="16"/>
      <c r="M781" s="5" t="s">
        <v>2363</v>
      </c>
      <c r="N781" s="5" t="s">
        <v>2364</v>
      </c>
      <c r="O781" s="17">
        <v>44978</v>
      </c>
      <c r="P781" s="5">
        <v>1</v>
      </c>
      <c r="Q781" s="5">
        <v>1</v>
      </c>
      <c r="R781" s="5">
        <v>1</v>
      </c>
      <c r="S781" s="5">
        <v>1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1</v>
      </c>
      <c r="AG781" s="18">
        <v>0.24030000000000001</v>
      </c>
      <c r="AH781" s="19">
        <v>7</v>
      </c>
      <c r="AI781" s="19">
        <v>7</v>
      </c>
    </row>
    <row r="782" spans="1:35" ht="10.5" hidden="1" customHeight="1" x14ac:dyDescent="0.25">
      <c r="A782" s="5">
        <v>2023</v>
      </c>
      <c r="B782" s="5">
        <v>307803</v>
      </c>
      <c r="C782" s="5"/>
      <c r="D782" s="5" t="s">
        <v>2365</v>
      </c>
      <c r="E782" s="15"/>
      <c r="F782" s="16">
        <f>+IF('Copia de TABLA'!$E782 &lt;&gt; "", 1, 0)</f>
        <v>0</v>
      </c>
      <c r="G782" s="15"/>
      <c r="H782" s="16">
        <f>+IF('Copia de TABLA'!$G782 &lt;&gt; "", 1, 0)</f>
        <v>0</v>
      </c>
      <c r="I782" s="15"/>
      <c r="J782" s="16">
        <f>+IF('Copia de TABLA'!$I782 &lt;&gt; "", 1, 0)</f>
        <v>0</v>
      </c>
      <c r="K782" s="16">
        <f>+IF(AND('Copia de TABLA'!$F782=1,'Copia de TABLA'!$H782=1,'Copia de TABLA'!$J782=1), 1, 0)</f>
        <v>0</v>
      </c>
      <c r="L782" s="16"/>
      <c r="M782" s="5" t="s">
        <v>2366</v>
      </c>
      <c r="N782" s="5" t="s">
        <v>2367</v>
      </c>
      <c r="O782" s="17">
        <v>45209</v>
      </c>
      <c r="P782" s="5">
        <v>1</v>
      </c>
      <c r="Q782" s="5">
        <v>1</v>
      </c>
      <c r="R782" s="5">
        <v>1</v>
      </c>
      <c r="S782" s="5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1</v>
      </c>
      <c r="AG782" s="18">
        <v>1.0504</v>
      </c>
      <c r="AH782" s="19">
        <v>13</v>
      </c>
      <c r="AI782" s="19">
        <v>13</v>
      </c>
    </row>
    <row r="783" spans="1:35" ht="10.5" hidden="1" customHeight="1" x14ac:dyDescent="0.25">
      <c r="A783" s="5">
        <v>224</v>
      </c>
      <c r="B783" s="5">
        <v>307804</v>
      </c>
      <c r="C783" s="5"/>
      <c r="D783" s="5" t="s">
        <v>2368</v>
      </c>
      <c r="E783" s="15"/>
      <c r="F783" s="16">
        <f>+IF('Copia de TABLA'!$E783 &lt;&gt; "", 1, 0)</f>
        <v>0</v>
      </c>
      <c r="G783" s="15"/>
      <c r="H783" s="16">
        <f>+IF('Copia de TABLA'!$G783 &lt;&gt; "", 1, 0)</f>
        <v>0</v>
      </c>
      <c r="I783" s="15"/>
      <c r="J783" s="16">
        <f>+IF('Copia de TABLA'!$I783 &lt;&gt; "", 1, 0)</f>
        <v>0</v>
      </c>
      <c r="K783" s="16">
        <f>+IF(AND('Copia de TABLA'!$F783=1,'Copia de TABLA'!$H783=1,'Copia de TABLA'!$J783=1), 1, 0)</f>
        <v>0</v>
      </c>
      <c r="L783" s="16"/>
      <c r="M783" s="5" t="s">
        <v>2369</v>
      </c>
      <c r="N783" s="5" t="s">
        <v>2370</v>
      </c>
      <c r="O783" s="17">
        <v>44908</v>
      </c>
      <c r="P783" s="5">
        <v>1</v>
      </c>
      <c r="Q783" s="5">
        <v>1</v>
      </c>
      <c r="R783" s="5">
        <v>0</v>
      </c>
      <c r="S783" s="5">
        <v>1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1</v>
      </c>
      <c r="AG783" s="18">
        <v>0.35980000000000001</v>
      </c>
      <c r="AH783" s="19">
        <v>1</v>
      </c>
      <c r="AI783" s="19">
        <v>1</v>
      </c>
    </row>
    <row r="784" spans="1:35" ht="10.5" hidden="1" customHeight="1" x14ac:dyDescent="0.25">
      <c r="A784" s="5">
        <v>1321</v>
      </c>
      <c r="B784" s="5">
        <v>307812</v>
      </c>
      <c r="C784" s="5" t="s">
        <v>2371</v>
      </c>
      <c r="D784" s="5" t="s">
        <v>2372</v>
      </c>
      <c r="E784" s="15" t="s">
        <v>2</v>
      </c>
      <c r="F784" s="16">
        <f>+IF('Copia de TABLA'!$E784 &lt;&gt; "", 1, 0)</f>
        <v>1</v>
      </c>
      <c r="G784" s="15"/>
      <c r="H784" s="16">
        <f>+IF('Copia de TABLA'!$G784 &lt;&gt; "", 1, 0)</f>
        <v>0</v>
      </c>
      <c r="I784" s="15" t="s">
        <v>1144</v>
      </c>
      <c r="J784" s="16">
        <f>+IF('Copia de TABLA'!$I784 &lt;&gt; "", 1, 0)</f>
        <v>1</v>
      </c>
      <c r="K784" s="16">
        <f>+IF(AND('Copia de TABLA'!$F784=1,'Copia de TABLA'!$H784=1,'Copia de TABLA'!$J784=1), 1, 0)</f>
        <v>0</v>
      </c>
      <c r="L784" s="16"/>
      <c r="M784" s="5" t="s">
        <v>2371</v>
      </c>
      <c r="N784" s="5" t="s">
        <v>2373</v>
      </c>
      <c r="O784" s="17">
        <v>45154</v>
      </c>
      <c r="P784" s="5">
        <v>1</v>
      </c>
      <c r="Q784" s="5">
        <v>1</v>
      </c>
      <c r="R784" s="5">
        <v>0</v>
      </c>
      <c r="S784" s="5">
        <v>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1</v>
      </c>
      <c r="AG784" s="18">
        <v>2.9182000000000001</v>
      </c>
      <c r="AH784" s="19">
        <v>10</v>
      </c>
      <c r="AI784" s="19">
        <v>10</v>
      </c>
    </row>
    <row r="785" spans="1:35" ht="10.5" hidden="1" customHeight="1" x14ac:dyDescent="0.25">
      <c r="A785" s="5">
        <v>43</v>
      </c>
      <c r="B785" s="5">
        <v>307813</v>
      </c>
      <c r="C785" s="5"/>
      <c r="D785" s="5" t="s">
        <v>2374</v>
      </c>
      <c r="E785" s="15"/>
      <c r="F785" s="16">
        <f>+IF('Copia de TABLA'!$E785 &lt;&gt; "", 1, 0)</f>
        <v>0</v>
      </c>
      <c r="G785" s="15"/>
      <c r="H785" s="16">
        <f>+IF('Copia de TABLA'!$G785 &lt;&gt; "", 1, 0)</f>
        <v>0</v>
      </c>
      <c r="I785" s="15"/>
      <c r="J785" s="16">
        <f>+IF('Copia de TABLA'!$I785 &lt;&gt; "", 1, 0)</f>
        <v>0</v>
      </c>
      <c r="K785" s="16">
        <f>+IF(AND('Copia de TABLA'!$F785=1,'Copia de TABLA'!$H785=1,'Copia de TABLA'!$J785=1), 1, 0)</f>
        <v>0</v>
      </c>
      <c r="L785" s="16"/>
      <c r="M785" s="5" t="s">
        <v>2375</v>
      </c>
      <c r="N785" s="5" t="s">
        <v>2376</v>
      </c>
      <c r="O785" s="17">
        <v>44805</v>
      </c>
      <c r="P785" s="5">
        <v>0</v>
      </c>
      <c r="Q785" s="5">
        <v>1</v>
      </c>
      <c r="R785" s="5">
        <v>0</v>
      </c>
      <c r="S785" s="5">
        <v>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1</v>
      </c>
      <c r="AG785" s="18">
        <v>6.13E-2</v>
      </c>
      <c r="AH785" s="19">
        <v>1</v>
      </c>
      <c r="AI785" s="19">
        <v>1</v>
      </c>
    </row>
    <row r="786" spans="1:35" ht="10.5" hidden="1" customHeight="1" x14ac:dyDescent="0.25">
      <c r="A786" s="5">
        <v>1479</v>
      </c>
      <c r="B786" s="5">
        <v>307814</v>
      </c>
      <c r="C786" s="5"/>
      <c r="D786" s="5" t="s">
        <v>2377</v>
      </c>
      <c r="E786" s="15"/>
      <c r="F786" s="16">
        <f>+IF('Copia de TABLA'!$E786 &lt;&gt; "", 1, 0)</f>
        <v>0</v>
      </c>
      <c r="G786" s="15"/>
      <c r="H786" s="16">
        <f>+IF('Copia de TABLA'!$G786 &lt;&gt; "", 1, 0)</f>
        <v>0</v>
      </c>
      <c r="I786" s="15"/>
      <c r="J786" s="16">
        <f>+IF('Copia de TABLA'!$I786 &lt;&gt; "", 1, 0)</f>
        <v>0</v>
      </c>
      <c r="K786" s="16">
        <f>+IF(AND('Copia de TABLA'!$F786=1,'Copia de TABLA'!$H786=1,'Copia de TABLA'!$J786=1), 1, 0)</f>
        <v>0</v>
      </c>
      <c r="L786" s="16"/>
      <c r="M786" s="5" t="s">
        <v>2377</v>
      </c>
      <c r="N786" s="5" t="s">
        <v>2378</v>
      </c>
      <c r="O786" s="17">
        <v>45169</v>
      </c>
      <c r="P786" s="5">
        <v>1</v>
      </c>
      <c r="Q786" s="5">
        <v>1</v>
      </c>
      <c r="R786" s="5">
        <v>0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1</v>
      </c>
      <c r="AG786" s="18">
        <v>5.3959999999999999</v>
      </c>
      <c r="AH786" s="19">
        <v>5</v>
      </c>
      <c r="AI786" s="19">
        <v>5</v>
      </c>
    </row>
    <row r="787" spans="1:35" ht="10.5" hidden="1" customHeight="1" x14ac:dyDescent="0.25">
      <c r="A787" s="5">
        <v>2054</v>
      </c>
      <c r="B787" s="5">
        <v>307815</v>
      </c>
      <c r="C787" s="5"/>
      <c r="D787" s="5" t="s">
        <v>2379</v>
      </c>
      <c r="E787" s="15"/>
      <c r="F787" s="16">
        <f>+IF('Copia de TABLA'!$E787 &lt;&gt; "", 1, 0)</f>
        <v>0</v>
      </c>
      <c r="G787" s="15"/>
      <c r="H787" s="16">
        <f>+IF('Copia de TABLA'!$G787 &lt;&gt; "", 1, 0)</f>
        <v>0</v>
      </c>
      <c r="I787" s="15"/>
      <c r="J787" s="16">
        <f>+IF('Copia de TABLA'!$I787 &lt;&gt; "", 1, 0)</f>
        <v>0</v>
      </c>
      <c r="K787" s="16">
        <f>+IF(AND('Copia de TABLA'!$F787=1,'Copia de TABLA'!$H787=1,'Copia de TABLA'!$J787=1), 1, 0)</f>
        <v>0</v>
      </c>
      <c r="L787" s="16"/>
      <c r="M787" s="5" t="s">
        <v>2380</v>
      </c>
      <c r="N787" s="5" t="s">
        <v>2381</v>
      </c>
      <c r="O787" s="17">
        <v>45210</v>
      </c>
      <c r="P787" s="5">
        <v>1</v>
      </c>
      <c r="Q787" s="5">
        <v>1</v>
      </c>
      <c r="R787" s="5">
        <v>0</v>
      </c>
      <c r="S787" s="5">
        <v>1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1</v>
      </c>
      <c r="AG787" s="18">
        <v>4.1718000000000002</v>
      </c>
      <c r="AH787" s="19">
        <v>33</v>
      </c>
      <c r="AI787" s="19">
        <v>33</v>
      </c>
    </row>
    <row r="788" spans="1:35" ht="10.5" hidden="1" customHeight="1" x14ac:dyDescent="0.25">
      <c r="A788" s="5">
        <v>3209</v>
      </c>
      <c r="B788" s="5">
        <v>308001</v>
      </c>
      <c r="C788" s="5"/>
      <c r="D788" s="5" t="s">
        <v>2382</v>
      </c>
      <c r="E788" s="15"/>
      <c r="F788" s="16">
        <f>+IF('Copia de TABLA'!$E788 &lt;&gt; "", 1, 0)</f>
        <v>0</v>
      </c>
      <c r="G788" s="15"/>
      <c r="H788" s="16">
        <f>+IF('Copia de TABLA'!$G788 &lt;&gt; "", 1, 0)</f>
        <v>0</v>
      </c>
      <c r="I788" s="15"/>
      <c r="J788" s="16">
        <f>+IF('Copia de TABLA'!$I788 &lt;&gt; "", 1, 0)</f>
        <v>0</v>
      </c>
      <c r="K788" s="16">
        <f>+IF(AND('Copia de TABLA'!$F788=1,'Copia de TABLA'!$H788=1,'Copia de TABLA'!$J788=1), 1, 0)</f>
        <v>0</v>
      </c>
      <c r="L788" s="16"/>
      <c r="M788" s="5" t="s">
        <v>2383</v>
      </c>
      <c r="N788" s="5" t="s">
        <v>2384</v>
      </c>
      <c r="O788" s="17">
        <v>45230</v>
      </c>
      <c r="P788" s="5">
        <v>1</v>
      </c>
      <c r="Q788" s="5">
        <v>1</v>
      </c>
      <c r="R788" s="5">
        <v>1</v>
      </c>
      <c r="S788" s="5">
        <v>1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1</v>
      </c>
      <c r="AG788" s="18">
        <v>5.8864999999999998</v>
      </c>
      <c r="AH788" s="19">
        <v>382</v>
      </c>
      <c r="AI788" s="19">
        <v>393</v>
      </c>
    </row>
    <row r="789" spans="1:35" ht="10.5" hidden="1" customHeight="1" x14ac:dyDescent="0.25">
      <c r="A789" s="5">
        <v>2055</v>
      </c>
      <c r="B789" s="5">
        <v>308003</v>
      </c>
      <c r="C789" s="5"/>
      <c r="D789" s="5" t="s">
        <v>2385</v>
      </c>
      <c r="E789" s="15"/>
      <c r="F789" s="16">
        <f>+IF('Copia de TABLA'!$E789 &lt;&gt; "", 1, 0)</f>
        <v>0</v>
      </c>
      <c r="G789" s="15"/>
      <c r="H789" s="16">
        <f>+IF('Copia de TABLA'!$G789 &lt;&gt; "", 1, 0)</f>
        <v>0</v>
      </c>
      <c r="I789" s="15"/>
      <c r="J789" s="16">
        <f>+IF('Copia de TABLA'!$I789 &lt;&gt; "", 1, 0)</f>
        <v>0</v>
      </c>
      <c r="K789" s="16">
        <f>+IF(AND('Copia de TABLA'!$F789=1,'Copia de TABLA'!$H789=1,'Copia de TABLA'!$J789=1), 1, 0)</f>
        <v>0</v>
      </c>
      <c r="L789" s="16"/>
      <c r="M789" s="5" t="s">
        <v>2386</v>
      </c>
      <c r="N789" s="5" t="s">
        <v>2387</v>
      </c>
      <c r="O789" s="17">
        <v>45210</v>
      </c>
      <c r="P789" s="5">
        <v>1</v>
      </c>
      <c r="Q789" s="5">
        <v>1</v>
      </c>
      <c r="R789" s="5">
        <v>1</v>
      </c>
      <c r="S789" s="5">
        <v>1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1</v>
      </c>
      <c r="AG789" s="18">
        <v>1.7695000000000001</v>
      </c>
      <c r="AH789" s="19">
        <v>38</v>
      </c>
      <c r="AI789" s="19">
        <v>42</v>
      </c>
    </row>
    <row r="790" spans="1:35" ht="10.5" hidden="1" customHeight="1" x14ac:dyDescent="0.25">
      <c r="A790" s="5">
        <v>3210</v>
      </c>
      <c r="B790" s="5">
        <v>308004</v>
      </c>
      <c r="C790" s="5"/>
      <c r="D790" s="5" t="s">
        <v>2388</v>
      </c>
      <c r="E790" s="15"/>
      <c r="F790" s="16">
        <f>+IF('Copia de TABLA'!$E790 &lt;&gt; "", 1, 0)</f>
        <v>0</v>
      </c>
      <c r="G790" s="15"/>
      <c r="H790" s="16">
        <f>+IF('Copia de TABLA'!$G790 &lt;&gt; "", 1, 0)</f>
        <v>0</v>
      </c>
      <c r="I790" s="15"/>
      <c r="J790" s="16">
        <f>+IF('Copia de TABLA'!$I790 &lt;&gt; "", 1, 0)</f>
        <v>0</v>
      </c>
      <c r="K790" s="16">
        <f>+IF(AND('Copia de TABLA'!$F790=1,'Copia de TABLA'!$H790=1,'Copia de TABLA'!$J790=1), 1, 0)</f>
        <v>0</v>
      </c>
      <c r="L790" s="16"/>
      <c r="M790" s="5" t="s">
        <v>2389</v>
      </c>
      <c r="N790" s="5" t="s">
        <v>2390</v>
      </c>
      <c r="O790" s="17">
        <v>45230</v>
      </c>
      <c r="P790" s="5">
        <v>1</v>
      </c>
      <c r="Q790" s="5">
        <v>1</v>
      </c>
      <c r="R790" s="5">
        <v>1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1</v>
      </c>
      <c r="AG790" s="18">
        <v>125.663</v>
      </c>
      <c r="AH790" s="19">
        <v>2591</v>
      </c>
      <c r="AI790" s="19">
        <v>2752</v>
      </c>
    </row>
    <row r="791" spans="1:35" ht="10.5" customHeight="1" x14ac:dyDescent="0.25">
      <c r="A791" s="5">
        <v>3211</v>
      </c>
      <c r="B791" s="5">
        <v>308005</v>
      </c>
      <c r="C791" s="5"/>
      <c r="D791" s="5" t="s">
        <v>2391</v>
      </c>
      <c r="E791" s="15" t="s">
        <v>2</v>
      </c>
      <c r="F791" s="16">
        <f>+IF('Copia de TABLA'!$E791 &lt;&gt; "", 1, 0)</f>
        <v>1</v>
      </c>
      <c r="G791" s="15" t="s">
        <v>2115</v>
      </c>
      <c r="H791" s="16">
        <f>+IF('Copia de TABLA'!$G791 &lt;&gt; "", 1, 0)</f>
        <v>1</v>
      </c>
      <c r="I791" s="15" t="s">
        <v>1773</v>
      </c>
      <c r="J791" s="16">
        <f>+IF('Copia de TABLA'!$I791 &lt;&gt; "", 1, 0)</f>
        <v>1</v>
      </c>
      <c r="K791" s="16">
        <f>+IF(AND('Copia de TABLA'!$F791=1,'Copia de TABLA'!$H791=1,'Copia de TABLA'!$J791=1), 1, 0)</f>
        <v>1</v>
      </c>
      <c r="L791" s="16">
        <v>1</v>
      </c>
      <c r="M791" s="5" t="s">
        <v>2392</v>
      </c>
      <c r="N791" s="5" t="s">
        <v>2393</v>
      </c>
      <c r="O791" s="17">
        <v>45230</v>
      </c>
      <c r="P791" s="5">
        <v>1</v>
      </c>
      <c r="Q791" s="5">
        <v>1</v>
      </c>
      <c r="R791" s="5">
        <v>1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1</v>
      </c>
      <c r="AG791" s="18">
        <v>26.537500000000001</v>
      </c>
      <c r="AH791" s="19">
        <v>1365</v>
      </c>
      <c r="AI791" s="19">
        <v>1396</v>
      </c>
    </row>
    <row r="792" spans="1:35" ht="10.5" customHeight="1" x14ac:dyDescent="0.25">
      <c r="A792" s="5">
        <v>3212</v>
      </c>
      <c r="B792" s="5">
        <v>308006</v>
      </c>
      <c r="C792" s="5"/>
      <c r="D792" s="5" t="s">
        <v>2394</v>
      </c>
      <c r="E792" s="15" t="s">
        <v>2</v>
      </c>
      <c r="F792" s="16">
        <f>+IF('Copia de TABLA'!$E792 &lt;&gt; "", 1, 0)</f>
        <v>1</v>
      </c>
      <c r="G792" s="15" t="s">
        <v>2115</v>
      </c>
      <c r="H792" s="16">
        <f>+IF('Copia de TABLA'!$G792 &lt;&gt; "", 1, 0)</f>
        <v>1</v>
      </c>
      <c r="I792" s="15" t="s">
        <v>1315</v>
      </c>
      <c r="J792" s="16">
        <f>+IF('Copia de TABLA'!$I792 &lt;&gt; "", 1, 0)</f>
        <v>1</v>
      </c>
      <c r="K792" s="16">
        <f>+IF(AND('Copia de TABLA'!$F792=1,'Copia de TABLA'!$H792=1,'Copia de TABLA'!$J792=1), 1, 0)</f>
        <v>1</v>
      </c>
      <c r="L792" s="16">
        <v>1</v>
      </c>
      <c r="M792" s="5" t="s">
        <v>2395</v>
      </c>
      <c r="N792" s="5" t="s">
        <v>2396</v>
      </c>
      <c r="O792" s="17">
        <v>45230</v>
      </c>
      <c r="P792" s="5">
        <v>1</v>
      </c>
      <c r="Q792" s="5">
        <v>1</v>
      </c>
      <c r="R792" s="5">
        <v>1</v>
      </c>
      <c r="S792" s="5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1</v>
      </c>
      <c r="AG792" s="18">
        <v>2.6059000000000001</v>
      </c>
      <c r="AH792" s="19">
        <v>272</v>
      </c>
      <c r="AI792" s="19">
        <v>283</v>
      </c>
    </row>
    <row r="793" spans="1:35" ht="10.5" hidden="1" customHeight="1" x14ac:dyDescent="0.25">
      <c r="A793" s="5">
        <v>1974</v>
      </c>
      <c r="B793" s="5">
        <v>308007</v>
      </c>
      <c r="C793" s="5"/>
      <c r="D793" s="5" t="s">
        <v>2397</v>
      </c>
      <c r="E793" s="15"/>
      <c r="F793" s="16">
        <f>+IF('Copia de TABLA'!$E793 &lt;&gt; "", 1, 0)</f>
        <v>0</v>
      </c>
      <c r="G793" s="15"/>
      <c r="H793" s="16">
        <f>+IF('Copia de TABLA'!$G793 &lt;&gt; "", 1, 0)</f>
        <v>0</v>
      </c>
      <c r="I793" s="15"/>
      <c r="J793" s="16">
        <f>+IF('Copia de TABLA'!$I793 &lt;&gt; "", 1, 0)</f>
        <v>0</v>
      </c>
      <c r="K793" s="16">
        <f>+IF(AND('Copia de TABLA'!$F793=1,'Copia de TABLA'!$H793=1,'Copia de TABLA'!$J793=1), 1, 0)</f>
        <v>0</v>
      </c>
      <c r="L793" s="16"/>
      <c r="M793" s="5" t="s">
        <v>2398</v>
      </c>
      <c r="N793" s="5" t="s">
        <v>2399</v>
      </c>
      <c r="O793" s="17">
        <v>45205</v>
      </c>
      <c r="P793" s="5">
        <v>1</v>
      </c>
      <c r="Q793" s="5">
        <v>1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1</v>
      </c>
      <c r="AG793" s="18">
        <v>25.890499999999999</v>
      </c>
      <c r="AH793" s="19">
        <v>23</v>
      </c>
      <c r="AI793" s="19">
        <v>26</v>
      </c>
    </row>
    <row r="794" spans="1:35" ht="10.5" hidden="1" customHeight="1" x14ac:dyDescent="0.25">
      <c r="A794" s="5">
        <v>2533</v>
      </c>
      <c r="B794" s="5">
        <v>308009</v>
      </c>
      <c r="C794" s="5"/>
      <c r="D794" s="5" t="s">
        <v>2400</v>
      </c>
      <c r="E794" s="15"/>
      <c r="F794" s="16">
        <f>+IF('Copia de TABLA'!$E794 &lt;&gt; "", 1, 0)</f>
        <v>0</v>
      </c>
      <c r="G794" s="15"/>
      <c r="H794" s="16">
        <f>+IF('Copia de TABLA'!$G794 &lt;&gt; "", 1, 0)</f>
        <v>0</v>
      </c>
      <c r="I794" s="15"/>
      <c r="J794" s="16">
        <f>+IF('Copia de TABLA'!$I794 &lt;&gt; "", 1, 0)</f>
        <v>0</v>
      </c>
      <c r="K794" s="16">
        <f>+IF(AND('Copia de TABLA'!$F794=1,'Copia de TABLA'!$H794=1,'Copia de TABLA'!$J794=1), 1, 0)</f>
        <v>0</v>
      </c>
      <c r="L794" s="16"/>
      <c r="M794" s="5" t="s">
        <v>2401</v>
      </c>
      <c r="N794" s="5" t="s">
        <v>2402</v>
      </c>
      <c r="O794" s="17">
        <v>45224</v>
      </c>
      <c r="P794" s="5">
        <v>1</v>
      </c>
      <c r="Q794" s="5">
        <v>1</v>
      </c>
      <c r="R794" s="5">
        <v>1</v>
      </c>
      <c r="S794" s="5">
        <v>1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1</v>
      </c>
      <c r="AG794" s="18">
        <v>2.5101</v>
      </c>
      <c r="AH794" s="19">
        <v>22</v>
      </c>
      <c r="AI794" s="19">
        <v>27</v>
      </c>
    </row>
    <row r="795" spans="1:35" ht="10.5" customHeight="1" x14ac:dyDescent="0.25">
      <c r="A795" s="5">
        <v>2821</v>
      </c>
      <c r="B795" s="5">
        <v>308010</v>
      </c>
      <c r="C795" s="5"/>
      <c r="D795" s="5" t="s">
        <v>2403</v>
      </c>
      <c r="E795" s="15" t="s">
        <v>2</v>
      </c>
      <c r="F795" s="16">
        <f>+IF('Copia de TABLA'!$E795 &lt;&gt; "", 1, 0)</f>
        <v>1</v>
      </c>
      <c r="G795" s="15" t="s">
        <v>15</v>
      </c>
      <c r="H795" s="16">
        <f>+IF('Copia de TABLA'!$G795 &lt;&gt; "", 1, 0)</f>
        <v>1</v>
      </c>
      <c r="I795" s="15" t="s">
        <v>1038</v>
      </c>
      <c r="J795" s="16">
        <f>+IF('Copia de TABLA'!$I795 &lt;&gt; "", 1, 0)</f>
        <v>1</v>
      </c>
      <c r="K795" s="16">
        <f>+IF(AND('Copia de TABLA'!$F795=1,'Copia de TABLA'!$H795=1,'Copia de TABLA'!$J795=1), 1, 0)</f>
        <v>1</v>
      </c>
      <c r="L795" s="16">
        <v>1</v>
      </c>
      <c r="M795" s="5" t="s">
        <v>2404</v>
      </c>
      <c r="N795" s="5" t="s">
        <v>2405</v>
      </c>
      <c r="O795" s="17">
        <v>45229</v>
      </c>
      <c r="P795" s="5">
        <v>1</v>
      </c>
      <c r="Q795" s="5">
        <v>1</v>
      </c>
      <c r="R795" s="5">
        <v>1</v>
      </c>
      <c r="S795" s="5">
        <v>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1</v>
      </c>
      <c r="AG795" s="18">
        <v>6.3352000000000004</v>
      </c>
      <c r="AH795" s="19">
        <v>52</v>
      </c>
      <c r="AI795" s="19">
        <v>54</v>
      </c>
    </row>
    <row r="796" spans="1:35" ht="10.5" customHeight="1" x14ac:dyDescent="0.25">
      <c r="A796" s="5">
        <v>3213</v>
      </c>
      <c r="B796" s="5">
        <v>308011</v>
      </c>
      <c r="C796" s="5"/>
      <c r="D796" s="5" t="s">
        <v>2406</v>
      </c>
      <c r="E796" s="15" t="s">
        <v>2</v>
      </c>
      <c r="F796" s="16">
        <f>+IF('Copia de TABLA'!$E796 &lt;&gt; "", 1, 0)</f>
        <v>1</v>
      </c>
      <c r="G796" s="15" t="s">
        <v>15</v>
      </c>
      <c r="H796" s="16">
        <f>+IF('Copia de TABLA'!$G796 &lt;&gt; "", 1, 0)</f>
        <v>1</v>
      </c>
      <c r="I796" s="15" t="s">
        <v>1038</v>
      </c>
      <c r="J796" s="16">
        <f>+IF('Copia de TABLA'!$I796 &lt;&gt; "", 1, 0)</f>
        <v>1</v>
      </c>
      <c r="K796" s="16">
        <f>+IF(AND('Copia de TABLA'!$F796=1,'Copia de TABLA'!$H796=1,'Copia de TABLA'!$J796=1), 1, 0)</f>
        <v>1</v>
      </c>
      <c r="L796" s="16">
        <v>1</v>
      </c>
      <c r="M796" s="5" t="s">
        <v>2407</v>
      </c>
      <c r="N796" s="5" t="s">
        <v>2408</v>
      </c>
      <c r="O796" s="17">
        <v>45230</v>
      </c>
      <c r="P796" s="5">
        <v>1</v>
      </c>
      <c r="Q796" s="5">
        <v>1</v>
      </c>
      <c r="R796" s="5">
        <v>1</v>
      </c>
      <c r="S796" s="5">
        <v>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1</v>
      </c>
      <c r="AG796" s="18">
        <v>6.1814999999999998</v>
      </c>
      <c r="AH796" s="19">
        <v>221</v>
      </c>
      <c r="AI796" s="19">
        <v>252</v>
      </c>
    </row>
    <row r="797" spans="1:35" ht="10.5" customHeight="1" x14ac:dyDescent="0.25">
      <c r="A797" s="5">
        <v>2092</v>
      </c>
      <c r="B797" s="5">
        <v>308012</v>
      </c>
      <c r="C797" s="5" t="s">
        <v>2409</v>
      </c>
      <c r="D797" s="5" t="s">
        <v>2410</v>
      </c>
      <c r="E797" s="15" t="s">
        <v>2</v>
      </c>
      <c r="F797" s="16">
        <f>+IF('Copia de TABLA'!$E797 &lt;&gt; "", 1, 0)</f>
        <v>1</v>
      </c>
      <c r="G797" s="15" t="s">
        <v>1936</v>
      </c>
      <c r="H797" s="16">
        <f>+IF('Copia de TABLA'!$G797 &lt;&gt; "", 1, 0)</f>
        <v>1</v>
      </c>
      <c r="I797" s="15" t="s">
        <v>1203</v>
      </c>
      <c r="J797" s="16">
        <f>+IF('Copia de TABLA'!$I797 &lt;&gt; "", 1, 0)</f>
        <v>1</v>
      </c>
      <c r="K797" s="16">
        <f>+IF(AND('Copia de TABLA'!$F797=1,'Copia de TABLA'!$H797=1,'Copia de TABLA'!$J797=1), 1, 0)</f>
        <v>1</v>
      </c>
      <c r="L797" s="16">
        <v>1</v>
      </c>
      <c r="M797" s="5" t="s">
        <v>2409</v>
      </c>
      <c r="N797" s="5" t="s">
        <v>2411</v>
      </c>
      <c r="O797" s="17">
        <v>45211</v>
      </c>
      <c r="P797" s="5">
        <v>1</v>
      </c>
      <c r="Q797" s="5">
        <v>1</v>
      </c>
      <c r="R797" s="5">
        <v>1</v>
      </c>
      <c r="S797" s="5">
        <v>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1</v>
      </c>
      <c r="AG797" s="18">
        <v>1.8102</v>
      </c>
      <c r="AH797" s="19">
        <v>30</v>
      </c>
      <c r="AI797" s="19">
        <v>32</v>
      </c>
    </row>
    <row r="798" spans="1:35" ht="10.5" hidden="1" customHeight="1" x14ac:dyDescent="0.25">
      <c r="A798" s="5">
        <v>3214</v>
      </c>
      <c r="B798" s="5">
        <v>308013</v>
      </c>
      <c r="C798" s="5"/>
      <c r="D798" s="5" t="s">
        <v>2412</v>
      </c>
      <c r="E798" s="15"/>
      <c r="F798" s="16">
        <f>+IF('Copia de TABLA'!$E798 &lt;&gt; "", 1, 0)</f>
        <v>0</v>
      </c>
      <c r="G798" s="15"/>
      <c r="H798" s="16">
        <f>+IF('Copia de TABLA'!$G798 &lt;&gt; "", 1, 0)</f>
        <v>0</v>
      </c>
      <c r="I798" s="15"/>
      <c r="J798" s="16">
        <f>+IF('Copia de TABLA'!$I798 &lt;&gt; "", 1, 0)</f>
        <v>0</v>
      </c>
      <c r="K798" s="16">
        <f>+IF(AND('Copia de TABLA'!$F798=1,'Copia de TABLA'!$H798=1,'Copia de TABLA'!$J798=1), 1, 0)</f>
        <v>0</v>
      </c>
      <c r="L798" s="16"/>
      <c r="M798" s="5" t="s">
        <v>2413</v>
      </c>
      <c r="N798" s="5" t="s">
        <v>2414</v>
      </c>
      <c r="O798" s="17">
        <v>45230</v>
      </c>
      <c r="P798" s="5">
        <v>1</v>
      </c>
      <c r="Q798" s="5">
        <v>1</v>
      </c>
      <c r="R798" s="5">
        <v>1</v>
      </c>
      <c r="S798" s="5">
        <v>1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1</v>
      </c>
      <c r="AG798" s="18">
        <v>3.1322000000000001</v>
      </c>
      <c r="AH798" s="19">
        <v>217</v>
      </c>
      <c r="AI798" s="19">
        <v>225</v>
      </c>
    </row>
    <row r="799" spans="1:35" ht="10.5" customHeight="1" x14ac:dyDescent="0.25">
      <c r="A799" s="5">
        <v>3215</v>
      </c>
      <c r="B799" s="5">
        <v>308014</v>
      </c>
      <c r="C799" s="5"/>
      <c r="D799" s="5" t="s">
        <v>2415</v>
      </c>
      <c r="E799" s="15" t="s">
        <v>2</v>
      </c>
      <c r="F799" s="16">
        <f>+IF('Copia de TABLA'!$E799 &lt;&gt; "", 1, 0)</f>
        <v>1</v>
      </c>
      <c r="G799" s="15" t="s">
        <v>85</v>
      </c>
      <c r="H799" s="16">
        <f>+IF('Copia de TABLA'!$G799 &lt;&gt; "", 1, 0)</f>
        <v>1</v>
      </c>
      <c r="I799" s="15" t="s">
        <v>2416</v>
      </c>
      <c r="J799" s="16">
        <f>+IF('Copia de TABLA'!$I799 &lt;&gt; "", 1, 0)</f>
        <v>1</v>
      </c>
      <c r="K799" s="16">
        <f>+IF(AND('Copia de TABLA'!$F799=1,'Copia de TABLA'!$H799=1,'Copia de TABLA'!$J799=1), 1, 0)</f>
        <v>1</v>
      </c>
      <c r="L799" s="16">
        <v>1</v>
      </c>
      <c r="M799" s="5" t="s">
        <v>2417</v>
      </c>
      <c r="N799" s="5" t="s">
        <v>2418</v>
      </c>
      <c r="O799" s="17">
        <v>45230</v>
      </c>
      <c r="P799" s="5">
        <v>1</v>
      </c>
      <c r="Q799" s="5">
        <v>1</v>
      </c>
      <c r="R799" s="5">
        <v>1</v>
      </c>
      <c r="S799" s="5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1</v>
      </c>
      <c r="AG799" s="18">
        <v>3.7233999999999998</v>
      </c>
      <c r="AH799" s="19">
        <v>39</v>
      </c>
      <c r="AI799" s="19">
        <v>44</v>
      </c>
    </row>
    <row r="800" spans="1:35" ht="10.5" customHeight="1" x14ac:dyDescent="0.25">
      <c r="A800" s="5">
        <v>1203</v>
      </c>
      <c r="B800" s="5">
        <v>308017</v>
      </c>
      <c r="C800" s="5"/>
      <c r="D800" s="5" t="s">
        <v>2419</v>
      </c>
      <c r="E800" s="15" t="s">
        <v>2</v>
      </c>
      <c r="F800" s="16">
        <f>+IF('Copia de TABLA'!$E800 &lt;&gt; "", 1, 0)</f>
        <v>1</v>
      </c>
      <c r="G800" s="15" t="s">
        <v>1936</v>
      </c>
      <c r="H800" s="16">
        <f>+IF('Copia de TABLA'!$G800 &lt;&gt; "", 1, 0)</f>
        <v>1</v>
      </c>
      <c r="I800" s="15" t="s">
        <v>1315</v>
      </c>
      <c r="J800" s="16">
        <f>+IF('Copia de TABLA'!$I800 &lt;&gt; "", 1, 0)</f>
        <v>1</v>
      </c>
      <c r="K800" s="16">
        <f>+IF(AND('Copia de TABLA'!$F800=1,'Copia de TABLA'!$H800=1,'Copia de TABLA'!$J800=1), 1, 0)</f>
        <v>1</v>
      </c>
      <c r="L800" s="16">
        <v>1</v>
      </c>
      <c r="M800" s="5" t="s">
        <v>2420</v>
      </c>
      <c r="N800" s="5" t="s">
        <v>2421</v>
      </c>
      <c r="O800" s="17">
        <v>45138</v>
      </c>
      <c r="P800" s="5">
        <v>1</v>
      </c>
      <c r="Q800" s="5">
        <v>1</v>
      </c>
      <c r="R800" s="5">
        <v>1</v>
      </c>
      <c r="S800" s="5">
        <v>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1</v>
      </c>
      <c r="AG800" s="18">
        <v>3.4200000000000001E-2</v>
      </c>
      <c r="AH800" s="19">
        <v>3</v>
      </c>
      <c r="AI800" s="19">
        <v>3</v>
      </c>
    </row>
    <row r="801" spans="1:35" ht="10.5" customHeight="1" x14ac:dyDescent="0.25">
      <c r="A801" s="5">
        <v>632</v>
      </c>
      <c r="B801" s="5">
        <v>308018</v>
      </c>
      <c r="C801" s="5"/>
      <c r="D801" s="5" t="s">
        <v>2422</v>
      </c>
      <c r="E801" s="15" t="s">
        <v>2</v>
      </c>
      <c r="F801" s="16">
        <f>+IF('Copia de TABLA'!$E801 &lt;&gt; "", 1, 0)</f>
        <v>1</v>
      </c>
      <c r="G801" s="15" t="s">
        <v>84</v>
      </c>
      <c r="H801" s="16">
        <f>+IF('Copia de TABLA'!$G801 &lt;&gt; "", 1, 0)</f>
        <v>1</v>
      </c>
      <c r="I801" s="15" t="s">
        <v>1196</v>
      </c>
      <c r="J801" s="16">
        <f>+IF('Copia de TABLA'!$I801 &lt;&gt; "", 1, 0)</f>
        <v>1</v>
      </c>
      <c r="K801" s="16">
        <f>+IF(AND('Copia de TABLA'!$F801=1,'Copia de TABLA'!$H801=1,'Copia de TABLA'!$J801=1), 1, 0)</f>
        <v>1</v>
      </c>
      <c r="L801" s="16">
        <v>1</v>
      </c>
      <c r="M801" s="5" t="s">
        <v>2423</v>
      </c>
      <c r="N801" s="5" t="s">
        <v>2424</v>
      </c>
      <c r="O801" s="17">
        <v>45052</v>
      </c>
      <c r="P801" s="5">
        <v>1</v>
      </c>
      <c r="Q801" s="5">
        <v>1</v>
      </c>
      <c r="R801" s="5">
        <v>0</v>
      </c>
      <c r="S801" s="5">
        <v>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1</v>
      </c>
      <c r="AG801" s="18">
        <v>1.9E-3</v>
      </c>
      <c r="AH801" s="19">
        <v>1</v>
      </c>
      <c r="AI801" s="19">
        <v>1</v>
      </c>
    </row>
    <row r="802" spans="1:35" ht="10.5" hidden="1" customHeight="1" x14ac:dyDescent="0.25">
      <c r="A802" s="5">
        <v>3216</v>
      </c>
      <c r="B802" s="5">
        <v>308019</v>
      </c>
      <c r="C802" s="5"/>
      <c r="D802" s="5" t="s">
        <v>2425</v>
      </c>
      <c r="E802" s="15"/>
      <c r="F802" s="16">
        <f>+IF('Copia de TABLA'!$E802 &lt;&gt; "", 1, 0)</f>
        <v>0</v>
      </c>
      <c r="G802" s="15"/>
      <c r="H802" s="16">
        <f>+IF('Copia de TABLA'!$G802 &lt;&gt; "", 1, 0)</f>
        <v>0</v>
      </c>
      <c r="I802" s="15"/>
      <c r="J802" s="16">
        <f>+IF('Copia de TABLA'!$I802 &lt;&gt; "", 1, 0)</f>
        <v>0</v>
      </c>
      <c r="K802" s="16">
        <f>+IF(AND('Copia de TABLA'!$F802=1,'Copia de TABLA'!$H802=1,'Copia de TABLA'!$J802=1), 1, 0)</f>
        <v>0</v>
      </c>
      <c r="L802" s="16"/>
      <c r="M802" s="5" t="s">
        <v>2426</v>
      </c>
      <c r="N802" s="5" t="s">
        <v>2427</v>
      </c>
      <c r="O802" s="17">
        <v>45230</v>
      </c>
      <c r="P802" s="5">
        <v>1</v>
      </c>
      <c r="Q802" s="5">
        <v>1</v>
      </c>
      <c r="R802" s="5">
        <v>1</v>
      </c>
      <c r="S802" s="5">
        <v>1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1</v>
      </c>
      <c r="AG802" s="18">
        <v>4.8312999999999997</v>
      </c>
      <c r="AH802" s="19">
        <v>22</v>
      </c>
      <c r="AI802" s="19">
        <v>23</v>
      </c>
    </row>
    <row r="803" spans="1:35" ht="10.5" hidden="1" customHeight="1" x14ac:dyDescent="0.25">
      <c r="A803" s="5">
        <v>455</v>
      </c>
      <c r="B803" s="5">
        <v>308020</v>
      </c>
      <c r="C803" s="5"/>
      <c r="D803" s="5" t="s">
        <v>2428</v>
      </c>
      <c r="E803" s="15"/>
      <c r="F803" s="16">
        <f>+IF('Copia de TABLA'!$E803 &lt;&gt; "", 1, 0)</f>
        <v>0</v>
      </c>
      <c r="G803" s="15"/>
      <c r="H803" s="16">
        <f>+IF('Copia de TABLA'!$G803 &lt;&gt; "", 1, 0)</f>
        <v>0</v>
      </c>
      <c r="I803" s="15"/>
      <c r="J803" s="16">
        <f>+IF('Copia de TABLA'!$I803 &lt;&gt; "", 1, 0)</f>
        <v>0</v>
      </c>
      <c r="K803" s="16">
        <f>+IF(AND('Copia de TABLA'!$F803=1,'Copia de TABLA'!$H803=1,'Copia de TABLA'!$J803=1), 1, 0)</f>
        <v>0</v>
      </c>
      <c r="L803" s="16"/>
      <c r="M803" s="5" t="s">
        <v>2429</v>
      </c>
      <c r="N803" s="5" t="s">
        <v>2430</v>
      </c>
      <c r="O803" s="17">
        <v>45000</v>
      </c>
      <c r="P803" s="5">
        <v>1</v>
      </c>
      <c r="Q803" s="5">
        <v>1</v>
      </c>
      <c r="R803" s="5">
        <v>1</v>
      </c>
      <c r="S803" s="5">
        <v>1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1</v>
      </c>
      <c r="AG803" s="18">
        <v>2.3447</v>
      </c>
      <c r="AH803" s="19">
        <v>3</v>
      </c>
      <c r="AI803" s="19">
        <v>3</v>
      </c>
    </row>
    <row r="804" spans="1:35" ht="10.5" customHeight="1" x14ac:dyDescent="0.25">
      <c r="A804" s="5">
        <v>394</v>
      </c>
      <c r="B804" s="5">
        <v>308022</v>
      </c>
      <c r="C804" s="5"/>
      <c r="D804" s="5" t="s">
        <v>2431</v>
      </c>
      <c r="E804" s="15" t="s">
        <v>2</v>
      </c>
      <c r="F804" s="16">
        <f>+IF('Copia de TABLA'!$E804 &lt;&gt; "", 1, 0)</f>
        <v>1</v>
      </c>
      <c r="G804" s="15" t="s">
        <v>84</v>
      </c>
      <c r="H804" s="16">
        <f>+IF('Copia de TABLA'!$G804 &lt;&gt; "", 1, 0)</f>
        <v>1</v>
      </c>
      <c r="I804" s="15" t="s">
        <v>892</v>
      </c>
      <c r="J804" s="16">
        <f>+IF('Copia de TABLA'!$I804 &lt;&gt; "", 1, 0)</f>
        <v>1</v>
      </c>
      <c r="K804" s="16">
        <f>+IF(AND('Copia de TABLA'!$F804=1,'Copia de TABLA'!$H804=1,'Copia de TABLA'!$J804=1), 1, 0)</f>
        <v>1</v>
      </c>
      <c r="L804" s="16">
        <v>1</v>
      </c>
      <c r="M804" s="5" t="s">
        <v>2432</v>
      </c>
      <c r="N804" s="5" t="s">
        <v>2433</v>
      </c>
      <c r="O804" s="17">
        <v>44979</v>
      </c>
      <c r="P804" s="5">
        <v>1</v>
      </c>
      <c r="Q804" s="5">
        <v>1</v>
      </c>
      <c r="R804" s="5">
        <v>1</v>
      </c>
      <c r="S804" s="5">
        <v>1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1</v>
      </c>
      <c r="AG804" s="18">
        <v>1.2646999999999999</v>
      </c>
      <c r="AH804" s="19">
        <v>4</v>
      </c>
      <c r="AI804" s="19">
        <v>4</v>
      </c>
    </row>
    <row r="805" spans="1:35" ht="10.5" hidden="1" customHeight="1" x14ac:dyDescent="0.25">
      <c r="A805" s="5">
        <v>2619</v>
      </c>
      <c r="B805" s="5">
        <v>308023</v>
      </c>
      <c r="C805" s="5"/>
      <c r="D805" s="5" t="s">
        <v>2434</v>
      </c>
      <c r="E805" s="15"/>
      <c r="F805" s="16">
        <f>+IF('Copia de TABLA'!$E805 &lt;&gt; "", 1, 0)</f>
        <v>0</v>
      </c>
      <c r="G805" s="15"/>
      <c r="H805" s="16">
        <f>+IF('Copia de TABLA'!$G805 &lt;&gt; "", 1, 0)</f>
        <v>0</v>
      </c>
      <c r="I805" s="15"/>
      <c r="J805" s="16">
        <f>+IF('Copia de TABLA'!$I805 &lt;&gt; "", 1, 0)</f>
        <v>0</v>
      </c>
      <c r="K805" s="16">
        <f>+IF(AND('Copia de TABLA'!$F805=1,'Copia de TABLA'!$H805=1,'Copia de TABLA'!$J805=1), 1, 0)</f>
        <v>0</v>
      </c>
      <c r="L805" s="16"/>
      <c r="M805" s="5" t="s">
        <v>2435</v>
      </c>
      <c r="N805" s="5" t="s">
        <v>2436</v>
      </c>
      <c r="O805" s="17">
        <v>45225</v>
      </c>
      <c r="P805" s="5">
        <v>1</v>
      </c>
      <c r="Q805" s="5">
        <v>1</v>
      </c>
      <c r="R805" s="5">
        <v>1</v>
      </c>
      <c r="S805" s="5">
        <v>1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1</v>
      </c>
      <c r="AG805" s="18">
        <v>3.4289999999999998</v>
      </c>
      <c r="AH805" s="19">
        <v>120</v>
      </c>
      <c r="AI805" s="19">
        <v>143</v>
      </c>
    </row>
    <row r="806" spans="1:35" ht="10.5" hidden="1" customHeight="1" x14ac:dyDescent="0.25">
      <c r="A806" s="5">
        <v>3217</v>
      </c>
      <c r="B806" s="5">
        <v>308029</v>
      </c>
      <c r="C806" s="5"/>
      <c r="D806" s="5" t="s">
        <v>2437</v>
      </c>
      <c r="E806" s="15"/>
      <c r="F806" s="16">
        <f>+IF('Copia de TABLA'!$E806 &lt;&gt; "", 1, 0)</f>
        <v>0</v>
      </c>
      <c r="G806" s="15"/>
      <c r="H806" s="16">
        <f>+IF('Copia de TABLA'!$G806 &lt;&gt; "", 1, 0)</f>
        <v>0</v>
      </c>
      <c r="I806" s="15"/>
      <c r="J806" s="16">
        <f>+IF('Copia de TABLA'!$I806 &lt;&gt; "", 1, 0)</f>
        <v>0</v>
      </c>
      <c r="K806" s="16">
        <f>+IF(AND('Copia de TABLA'!$F806=1,'Copia de TABLA'!$H806=1,'Copia de TABLA'!$J806=1), 1, 0)</f>
        <v>0</v>
      </c>
      <c r="L806" s="16"/>
      <c r="M806" s="5" t="s">
        <v>2438</v>
      </c>
      <c r="N806" s="5" t="s">
        <v>2439</v>
      </c>
      <c r="O806" s="17">
        <v>45230</v>
      </c>
      <c r="P806" s="5">
        <v>1</v>
      </c>
      <c r="Q806" s="5">
        <v>1</v>
      </c>
      <c r="R806" s="5">
        <v>1</v>
      </c>
      <c r="S806" s="5">
        <v>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1</v>
      </c>
      <c r="AG806" s="18">
        <v>160.10679999999999</v>
      </c>
      <c r="AH806" s="19">
        <v>607</v>
      </c>
      <c r="AI806" s="19">
        <v>651</v>
      </c>
    </row>
    <row r="807" spans="1:35" ht="10.5" customHeight="1" x14ac:dyDescent="0.25">
      <c r="A807" s="5">
        <v>937</v>
      </c>
      <c r="B807" s="5">
        <v>308030</v>
      </c>
      <c r="C807" s="5"/>
      <c r="D807" s="5" t="s">
        <v>2440</v>
      </c>
      <c r="E807" s="15" t="s">
        <v>2</v>
      </c>
      <c r="F807" s="16">
        <f>+IF('Copia de TABLA'!$E807 &lt;&gt; "", 1, 0)</f>
        <v>1</v>
      </c>
      <c r="G807" s="15" t="s">
        <v>84</v>
      </c>
      <c r="H807" s="16">
        <f>+IF('Copia de TABLA'!$G807 &lt;&gt; "", 1, 0)</f>
        <v>1</v>
      </c>
      <c r="I807" s="15" t="s">
        <v>1161</v>
      </c>
      <c r="J807" s="16">
        <f>+IF('Copia de TABLA'!$I807 &lt;&gt; "", 1, 0)</f>
        <v>1</v>
      </c>
      <c r="K807" s="16">
        <f>+IF(AND('Copia de TABLA'!$F807=1,'Copia de TABLA'!$H807=1,'Copia de TABLA'!$J807=1), 1, 0)</f>
        <v>1</v>
      </c>
      <c r="L807" s="16">
        <v>1</v>
      </c>
      <c r="M807" s="5" t="s">
        <v>2441</v>
      </c>
      <c r="N807" s="5" t="s">
        <v>2442</v>
      </c>
      <c r="O807" s="17">
        <v>45104</v>
      </c>
      <c r="P807" s="5">
        <v>1</v>
      </c>
      <c r="Q807" s="5">
        <v>1</v>
      </c>
      <c r="R807" s="5">
        <v>1</v>
      </c>
      <c r="S807" s="5">
        <v>1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1</v>
      </c>
      <c r="AG807" s="18">
        <v>4.6399999999999997E-2</v>
      </c>
      <c r="AH807" s="19">
        <v>1</v>
      </c>
      <c r="AI807" s="19">
        <v>1</v>
      </c>
    </row>
    <row r="808" spans="1:35" ht="10.5" customHeight="1" x14ac:dyDescent="0.25">
      <c r="A808" s="5">
        <v>956</v>
      </c>
      <c r="B808" s="5">
        <v>308035</v>
      </c>
      <c r="C808" s="5"/>
      <c r="D808" s="5" t="s">
        <v>2443</v>
      </c>
      <c r="E808" s="15" t="s">
        <v>2</v>
      </c>
      <c r="F808" s="16">
        <f>+IF('Copia de TABLA'!$E808 &lt;&gt; "", 1, 0)</f>
        <v>1</v>
      </c>
      <c r="G808" s="15" t="s">
        <v>84</v>
      </c>
      <c r="H808" s="16">
        <f>+IF('Copia de TABLA'!$G808 &lt;&gt; "", 1, 0)</f>
        <v>1</v>
      </c>
      <c r="I808" s="15" t="s">
        <v>1134</v>
      </c>
      <c r="J808" s="16">
        <f>+IF('Copia de TABLA'!$I808 &lt;&gt; "", 1, 0)</f>
        <v>1</v>
      </c>
      <c r="K808" s="16">
        <f>+IF(AND('Copia de TABLA'!$F808=1,'Copia de TABLA'!$H808=1,'Copia de TABLA'!$J808=1), 1, 0)</f>
        <v>1</v>
      </c>
      <c r="L808" s="16">
        <v>1</v>
      </c>
      <c r="M808" s="5" t="s">
        <v>2444</v>
      </c>
      <c r="N808" s="5" t="s">
        <v>2445</v>
      </c>
      <c r="O808" s="17">
        <v>45106</v>
      </c>
      <c r="P808" s="5">
        <v>1</v>
      </c>
      <c r="Q808" s="5">
        <v>1</v>
      </c>
      <c r="R808" s="5">
        <v>1</v>
      </c>
      <c r="S808" s="5">
        <v>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1</v>
      </c>
      <c r="AG808" s="18">
        <v>0</v>
      </c>
      <c r="AH808" s="19">
        <v>1</v>
      </c>
      <c r="AI808" s="19">
        <v>1</v>
      </c>
    </row>
    <row r="809" spans="1:35" ht="10.5" hidden="1" customHeight="1" x14ac:dyDescent="0.25">
      <c r="A809" s="5">
        <v>578</v>
      </c>
      <c r="B809" s="5">
        <v>308036</v>
      </c>
      <c r="C809" s="5"/>
      <c r="D809" s="5" t="s">
        <v>2446</v>
      </c>
      <c r="E809" s="15"/>
      <c r="F809" s="16">
        <f>+IF('Copia de TABLA'!$E809 &lt;&gt; "", 1, 0)</f>
        <v>0</v>
      </c>
      <c r="G809" s="15"/>
      <c r="H809" s="16">
        <f>+IF('Copia de TABLA'!$G809 &lt;&gt; "", 1, 0)</f>
        <v>0</v>
      </c>
      <c r="I809" s="15"/>
      <c r="J809" s="16">
        <f>+IF('Copia de TABLA'!$I809 &lt;&gt; "", 1, 0)</f>
        <v>0</v>
      </c>
      <c r="K809" s="16">
        <f>+IF(AND('Copia de TABLA'!$F809=1,'Copia de TABLA'!$H809=1,'Copia de TABLA'!$J809=1), 1, 0)</f>
        <v>0</v>
      </c>
      <c r="L809" s="16"/>
      <c r="M809" s="5" t="s">
        <v>2447</v>
      </c>
      <c r="N809" s="5" t="s">
        <v>2448</v>
      </c>
      <c r="O809" s="17">
        <v>45041</v>
      </c>
      <c r="P809" s="5">
        <v>1</v>
      </c>
      <c r="Q809" s="5">
        <v>1</v>
      </c>
      <c r="R809" s="5">
        <v>1</v>
      </c>
      <c r="S809" s="5">
        <v>1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1</v>
      </c>
      <c r="AG809" s="18">
        <v>0.84319999999999995</v>
      </c>
      <c r="AH809" s="19">
        <v>1</v>
      </c>
      <c r="AI809" s="19">
        <v>1</v>
      </c>
    </row>
    <row r="810" spans="1:35" ht="10.5" hidden="1" customHeight="1" x14ac:dyDescent="0.25">
      <c r="A810" s="5">
        <v>1176</v>
      </c>
      <c r="B810" s="5">
        <v>308040</v>
      </c>
      <c r="C810" s="5"/>
      <c r="D810" s="5" t="s">
        <v>2449</v>
      </c>
      <c r="E810" s="15"/>
      <c r="F810" s="16">
        <f>+IF('Copia de TABLA'!$E810 &lt;&gt; "", 1, 0)</f>
        <v>0</v>
      </c>
      <c r="G810" s="15"/>
      <c r="H810" s="16">
        <f>+IF('Copia de TABLA'!$G810 &lt;&gt; "", 1, 0)</f>
        <v>0</v>
      </c>
      <c r="I810" s="15"/>
      <c r="J810" s="16">
        <f>+IF('Copia de TABLA'!$I810 &lt;&gt; "", 1, 0)</f>
        <v>0</v>
      </c>
      <c r="K810" s="16">
        <f>+IF(AND('Copia de TABLA'!$F810=1,'Copia de TABLA'!$H810=1,'Copia de TABLA'!$J810=1), 1, 0)</f>
        <v>0</v>
      </c>
      <c r="L810" s="16"/>
      <c r="M810" s="5" t="s">
        <v>2450</v>
      </c>
      <c r="N810" s="5" t="s">
        <v>2451</v>
      </c>
      <c r="O810" s="17">
        <v>45133</v>
      </c>
      <c r="P810" s="5">
        <v>1</v>
      </c>
      <c r="Q810" s="5">
        <v>1</v>
      </c>
      <c r="R810" s="5">
        <v>1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1</v>
      </c>
      <c r="AG810" s="18">
        <v>1.2911999999999999</v>
      </c>
      <c r="AH810" s="19">
        <v>4</v>
      </c>
      <c r="AI810" s="19">
        <v>4</v>
      </c>
    </row>
    <row r="811" spans="1:35" ht="10.5" hidden="1" customHeight="1" x14ac:dyDescent="0.25">
      <c r="A811" s="5">
        <v>661</v>
      </c>
      <c r="B811" s="5">
        <v>308041</v>
      </c>
      <c r="C811" s="5"/>
      <c r="D811" s="5" t="s">
        <v>2452</v>
      </c>
      <c r="E811" s="15"/>
      <c r="F811" s="16">
        <f>+IF('Copia de TABLA'!$E811 &lt;&gt; "", 1, 0)</f>
        <v>0</v>
      </c>
      <c r="G811" s="15"/>
      <c r="H811" s="16">
        <f>+IF('Copia de TABLA'!$G811 &lt;&gt; "", 1, 0)</f>
        <v>0</v>
      </c>
      <c r="I811" s="15"/>
      <c r="J811" s="16">
        <f>+IF('Copia de TABLA'!$I811 &lt;&gt; "", 1, 0)</f>
        <v>0</v>
      </c>
      <c r="K811" s="16">
        <f>+IF(AND('Copia de TABLA'!$F811=1,'Copia de TABLA'!$H811=1,'Copia de TABLA'!$J811=1), 1, 0)</f>
        <v>0</v>
      </c>
      <c r="L811" s="16"/>
      <c r="M811" s="5" t="s">
        <v>2452</v>
      </c>
      <c r="N811" s="5" t="s">
        <v>2453</v>
      </c>
      <c r="O811" s="17">
        <v>45057</v>
      </c>
      <c r="P811" s="5">
        <v>1</v>
      </c>
      <c r="Q811" s="5">
        <v>1</v>
      </c>
      <c r="R811" s="5">
        <v>0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1</v>
      </c>
      <c r="AG811" s="18">
        <v>0.38479999999999998</v>
      </c>
      <c r="AH811" s="19">
        <v>1</v>
      </c>
      <c r="AI811" s="19">
        <v>1</v>
      </c>
    </row>
    <row r="812" spans="1:35" ht="10.5" hidden="1" customHeight="1" x14ac:dyDescent="0.25">
      <c r="A812" s="5">
        <v>3218</v>
      </c>
      <c r="B812" s="5">
        <v>308044</v>
      </c>
      <c r="C812" s="5"/>
      <c r="D812" s="5" t="s">
        <v>2454</v>
      </c>
      <c r="E812" s="15"/>
      <c r="F812" s="16">
        <f>+IF('Copia de TABLA'!$E812 &lt;&gt; "", 1, 0)</f>
        <v>0</v>
      </c>
      <c r="G812" s="15"/>
      <c r="H812" s="16">
        <f>+IF('Copia de TABLA'!$G812 &lt;&gt; "", 1, 0)</f>
        <v>0</v>
      </c>
      <c r="I812" s="15"/>
      <c r="J812" s="16">
        <f>+IF('Copia de TABLA'!$I812 &lt;&gt; "", 1, 0)</f>
        <v>0</v>
      </c>
      <c r="K812" s="16">
        <f>+IF(AND('Copia de TABLA'!$F812=1,'Copia de TABLA'!$H812=1,'Copia de TABLA'!$J812=1), 1, 0)</f>
        <v>0</v>
      </c>
      <c r="L812" s="16"/>
      <c r="M812" s="5" t="s">
        <v>2455</v>
      </c>
      <c r="N812" s="5" t="s">
        <v>2456</v>
      </c>
      <c r="O812" s="17">
        <v>45230</v>
      </c>
      <c r="P812" s="5">
        <v>1</v>
      </c>
      <c r="Q812" s="5">
        <v>1</v>
      </c>
      <c r="R812" s="5">
        <v>1</v>
      </c>
      <c r="S812" s="5">
        <v>1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1</v>
      </c>
      <c r="AG812" s="18">
        <v>623.20370000000003</v>
      </c>
      <c r="AH812" s="19">
        <v>4965</v>
      </c>
      <c r="AI812" s="19">
        <v>5810</v>
      </c>
    </row>
    <row r="813" spans="1:35" ht="10.5" hidden="1" customHeight="1" x14ac:dyDescent="0.25">
      <c r="A813" s="5">
        <v>1179</v>
      </c>
      <c r="B813" s="5">
        <v>308045</v>
      </c>
      <c r="C813" s="5"/>
      <c r="D813" s="5" t="s">
        <v>2457</v>
      </c>
      <c r="E813" s="15"/>
      <c r="F813" s="16">
        <f>+IF('Copia de TABLA'!$E813 &lt;&gt; "", 1, 0)</f>
        <v>0</v>
      </c>
      <c r="G813" s="15"/>
      <c r="H813" s="16">
        <f>+IF('Copia de TABLA'!$G813 &lt;&gt; "", 1, 0)</f>
        <v>0</v>
      </c>
      <c r="I813" s="15"/>
      <c r="J813" s="16">
        <f>+IF('Copia de TABLA'!$I813 &lt;&gt; "", 1, 0)</f>
        <v>0</v>
      </c>
      <c r="K813" s="16">
        <f>+IF(AND('Copia de TABLA'!$F813=1,'Copia de TABLA'!$H813=1,'Copia de TABLA'!$J813=1), 1, 0)</f>
        <v>0</v>
      </c>
      <c r="L813" s="16"/>
      <c r="M813" s="5" t="s">
        <v>2458</v>
      </c>
      <c r="N813" s="5" t="s">
        <v>2459</v>
      </c>
      <c r="O813" s="17">
        <v>45134</v>
      </c>
      <c r="P813" s="5">
        <v>1</v>
      </c>
      <c r="Q813" s="5">
        <v>1</v>
      </c>
      <c r="R813" s="5">
        <v>1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1</v>
      </c>
      <c r="AG813" s="18">
        <v>3.3353999999999999</v>
      </c>
      <c r="AH813" s="19">
        <v>2</v>
      </c>
      <c r="AI813" s="19">
        <v>2</v>
      </c>
    </row>
    <row r="814" spans="1:35" ht="10.5" hidden="1" customHeight="1" x14ac:dyDescent="0.25">
      <c r="A814" s="5">
        <v>1915</v>
      </c>
      <c r="B814" s="5">
        <v>308046</v>
      </c>
      <c r="C814" s="5"/>
      <c r="D814" s="5" t="s">
        <v>2460</v>
      </c>
      <c r="E814" s="15"/>
      <c r="F814" s="16">
        <f>+IF('Copia de TABLA'!$E814 &lt;&gt; "", 1, 0)</f>
        <v>0</v>
      </c>
      <c r="G814" s="15"/>
      <c r="H814" s="16">
        <f>+IF('Copia de TABLA'!$G814 &lt;&gt; "", 1, 0)</f>
        <v>0</v>
      </c>
      <c r="I814" s="15"/>
      <c r="J814" s="16">
        <f>+IF('Copia de TABLA'!$I814 &lt;&gt; "", 1, 0)</f>
        <v>0</v>
      </c>
      <c r="K814" s="16">
        <f>+IF(AND('Copia de TABLA'!$F814=1,'Copia de TABLA'!$H814=1,'Copia de TABLA'!$J814=1), 1, 0)</f>
        <v>0</v>
      </c>
      <c r="L814" s="16"/>
      <c r="M814" s="5" t="s">
        <v>2461</v>
      </c>
      <c r="N814" s="5" t="s">
        <v>2462</v>
      </c>
      <c r="O814" s="17">
        <v>45203</v>
      </c>
      <c r="P814" s="5">
        <v>1</v>
      </c>
      <c r="Q814" s="5">
        <v>1</v>
      </c>
      <c r="R814" s="5">
        <v>0</v>
      </c>
      <c r="S814" s="5">
        <v>1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1</v>
      </c>
      <c r="AG814" s="18">
        <v>0.63239999999999996</v>
      </c>
      <c r="AH814" s="19">
        <v>2</v>
      </c>
      <c r="AI814" s="19">
        <v>2</v>
      </c>
    </row>
    <row r="815" spans="1:35" ht="10.5" hidden="1" customHeight="1" x14ac:dyDescent="0.25">
      <c r="A815" s="5">
        <v>2620</v>
      </c>
      <c r="B815" s="5">
        <v>308047</v>
      </c>
      <c r="C815" s="5"/>
      <c r="D815" s="5" t="s">
        <v>2463</v>
      </c>
      <c r="E815" s="15"/>
      <c r="F815" s="16">
        <f>+IF('Copia de TABLA'!$E815 &lt;&gt; "", 1, 0)</f>
        <v>0</v>
      </c>
      <c r="G815" s="15"/>
      <c r="H815" s="16">
        <f>+IF('Copia de TABLA'!$G815 &lt;&gt; "", 1, 0)</f>
        <v>0</v>
      </c>
      <c r="I815" s="15"/>
      <c r="J815" s="16">
        <f>+IF('Copia de TABLA'!$I815 &lt;&gt; "", 1, 0)</f>
        <v>0</v>
      </c>
      <c r="K815" s="16">
        <f>+IF(AND('Copia de TABLA'!$F815=1,'Copia de TABLA'!$H815=1,'Copia de TABLA'!$J815=1), 1, 0)</f>
        <v>0</v>
      </c>
      <c r="L815" s="16"/>
      <c r="M815" s="5" t="s">
        <v>2464</v>
      </c>
      <c r="N815" s="5" t="s">
        <v>2465</v>
      </c>
      <c r="O815" s="17">
        <v>45225</v>
      </c>
      <c r="P815" s="5">
        <v>1</v>
      </c>
      <c r="Q815" s="5">
        <v>1</v>
      </c>
      <c r="R815" s="5">
        <v>1</v>
      </c>
      <c r="S815" s="5">
        <v>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1</v>
      </c>
      <c r="AG815" s="18">
        <v>4.3125999999999998</v>
      </c>
      <c r="AH815" s="19">
        <v>25</v>
      </c>
      <c r="AI815" s="19">
        <v>27</v>
      </c>
    </row>
    <row r="816" spans="1:35" ht="10.5" hidden="1" customHeight="1" x14ac:dyDescent="0.25">
      <c r="A816" s="5">
        <v>3219</v>
      </c>
      <c r="B816" s="5">
        <v>308049</v>
      </c>
      <c r="C816" s="5"/>
      <c r="D816" s="5" t="s">
        <v>2466</v>
      </c>
      <c r="E816" s="15"/>
      <c r="F816" s="16">
        <f>+IF('Copia de TABLA'!$E816 &lt;&gt; "", 1, 0)</f>
        <v>0</v>
      </c>
      <c r="G816" s="15"/>
      <c r="H816" s="16">
        <f>+IF('Copia de TABLA'!$G816 &lt;&gt; "", 1, 0)</f>
        <v>0</v>
      </c>
      <c r="I816" s="15"/>
      <c r="J816" s="16">
        <f>+IF('Copia de TABLA'!$I816 &lt;&gt; "", 1, 0)</f>
        <v>0</v>
      </c>
      <c r="K816" s="16">
        <f>+IF(AND('Copia de TABLA'!$F816=1,'Copia de TABLA'!$H816=1,'Copia de TABLA'!$J816=1), 1, 0)</f>
        <v>0</v>
      </c>
      <c r="L816" s="16"/>
      <c r="M816" s="5" t="s">
        <v>2467</v>
      </c>
      <c r="N816" s="5" t="s">
        <v>2468</v>
      </c>
      <c r="O816" s="17">
        <v>45230</v>
      </c>
      <c r="P816" s="5">
        <v>1</v>
      </c>
      <c r="Q816" s="5">
        <v>1</v>
      </c>
      <c r="R816" s="5">
        <v>1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1</v>
      </c>
      <c r="AG816" s="18">
        <v>452.29090000000002</v>
      </c>
      <c r="AH816" s="19">
        <v>1180</v>
      </c>
      <c r="AI816" s="19">
        <v>1357</v>
      </c>
    </row>
    <row r="817" spans="1:35" ht="10.5" hidden="1" customHeight="1" x14ac:dyDescent="0.25">
      <c r="A817" s="5">
        <v>357</v>
      </c>
      <c r="B817" s="5">
        <v>308050</v>
      </c>
      <c r="C817" s="5"/>
      <c r="D817" s="5" t="s">
        <v>2469</v>
      </c>
      <c r="E817" s="15"/>
      <c r="F817" s="16">
        <f>+IF('Copia de TABLA'!$E817 &lt;&gt; "", 1, 0)</f>
        <v>0</v>
      </c>
      <c r="G817" s="15"/>
      <c r="H817" s="16">
        <f>+IF('Copia de TABLA'!$G817 &lt;&gt; "", 1, 0)</f>
        <v>0</v>
      </c>
      <c r="I817" s="15"/>
      <c r="J817" s="16">
        <f>+IF('Copia de TABLA'!$I817 &lt;&gt; "", 1, 0)</f>
        <v>0</v>
      </c>
      <c r="K817" s="16">
        <f>+IF(AND('Copia de TABLA'!$F817=1,'Copia de TABLA'!$H817=1,'Copia de TABLA'!$J817=1), 1, 0)</f>
        <v>0</v>
      </c>
      <c r="L817" s="16"/>
      <c r="M817" s="5" t="s">
        <v>2470</v>
      </c>
      <c r="N817" s="5" t="s">
        <v>2471</v>
      </c>
      <c r="O817" s="17">
        <v>44966</v>
      </c>
      <c r="P817" s="5">
        <v>1</v>
      </c>
      <c r="Q817" s="5">
        <v>1</v>
      </c>
      <c r="R817" s="5">
        <v>0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1</v>
      </c>
      <c r="AF817" s="5">
        <v>0</v>
      </c>
      <c r="AG817" s="18">
        <v>0.64200000000000002</v>
      </c>
      <c r="AH817" s="19">
        <v>2</v>
      </c>
      <c r="AI817" s="19">
        <v>2</v>
      </c>
    </row>
    <row r="818" spans="1:35" ht="10.5" customHeight="1" x14ac:dyDescent="0.25">
      <c r="A818" s="5">
        <v>585</v>
      </c>
      <c r="B818" s="5">
        <v>308646</v>
      </c>
      <c r="C818" s="5"/>
      <c r="D818" s="5" t="s">
        <v>2472</v>
      </c>
      <c r="E818" s="15" t="s">
        <v>2</v>
      </c>
      <c r="F818" s="16">
        <f>+IF('Copia de TABLA'!$E818 &lt;&gt; "", 1, 0)</f>
        <v>1</v>
      </c>
      <c r="G818" s="15" t="s">
        <v>1936</v>
      </c>
      <c r="H818" s="16">
        <f>+IF('Copia de TABLA'!$G818 &lt;&gt; "", 1, 0)</f>
        <v>1</v>
      </c>
      <c r="I818" s="15" t="s">
        <v>1254</v>
      </c>
      <c r="J818" s="16">
        <f>+IF('Copia de TABLA'!$I818 &lt;&gt; "", 1, 0)</f>
        <v>1</v>
      </c>
      <c r="K818" s="16">
        <f>+IF(AND('Copia de TABLA'!$F818=1,'Copia de TABLA'!$H818=1,'Copia de TABLA'!$J818=1), 1, 0)</f>
        <v>1</v>
      </c>
      <c r="L818" s="16">
        <v>1</v>
      </c>
      <c r="M818" s="5" t="s">
        <v>2473</v>
      </c>
      <c r="N818" s="5" t="s">
        <v>2474</v>
      </c>
      <c r="O818" s="17">
        <v>45042</v>
      </c>
      <c r="P818" s="5">
        <v>1</v>
      </c>
      <c r="Q818" s="5">
        <v>1</v>
      </c>
      <c r="R818" s="5">
        <v>0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1</v>
      </c>
      <c r="AG818" s="18">
        <v>2.0916000000000001</v>
      </c>
      <c r="AH818" s="19">
        <v>1</v>
      </c>
      <c r="AI818" s="19">
        <v>1</v>
      </c>
    </row>
    <row r="819" spans="1:35" ht="10.5" hidden="1" customHeight="1" x14ac:dyDescent="0.25">
      <c r="A819" s="5">
        <v>802</v>
      </c>
      <c r="B819" s="5">
        <v>308800</v>
      </c>
      <c r="C819" s="5"/>
      <c r="D819" s="5" t="s">
        <v>2475</v>
      </c>
      <c r="E819" s="15"/>
      <c r="F819" s="16">
        <f>+IF('Copia de TABLA'!$E819 &lt;&gt; "", 1, 0)</f>
        <v>0</v>
      </c>
      <c r="G819" s="15"/>
      <c r="H819" s="16">
        <f>+IF('Copia de TABLA'!$G819 &lt;&gt; "", 1, 0)</f>
        <v>0</v>
      </c>
      <c r="I819" s="15"/>
      <c r="J819" s="16">
        <f>+IF('Copia de TABLA'!$I819 &lt;&gt; "", 1, 0)</f>
        <v>0</v>
      </c>
      <c r="K819" s="16">
        <f>+IF(AND('Copia de TABLA'!$F819=1,'Copia de TABLA'!$H819=1,'Copia de TABLA'!$J819=1), 1, 0)</f>
        <v>0</v>
      </c>
      <c r="L819" s="16"/>
      <c r="M819" s="5" t="s">
        <v>2476</v>
      </c>
      <c r="N819" s="5" t="s">
        <v>2477</v>
      </c>
      <c r="O819" s="17">
        <v>45083</v>
      </c>
      <c r="P819" s="5">
        <v>1</v>
      </c>
      <c r="Q819" s="5">
        <v>1</v>
      </c>
      <c r="R819" s="5">
        <v>0</v>
      </c>
      <c r="S819" s="5">
        <v>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1</v>
      </c>
      <c r="AG819" s="18">
        <v>8.3199999999999996E-2</v>
      </c>
      <c r="AH819" s="19">
        <v>1</v>
      </c>
      <c r="AI819" s="19">
        <v>1</v>
      </c>
    </row>
    <row r="820" spans="1:35" ht="10.5" hidden="1" customHeight="1" x14ac:dyDescent="0.25">
      <c r="A820" s="5">
        <v>721</v>
      </c>
      <c r="B820" s="5">
        <v>308801</v>
      </c>
      <c r="C820" s="5"/>
      <c r="D820" s="5" t="s">
        <v>2478</v>
      </c>
      <c r="E820" s="15"/>
      <c r="F820" s="16">
        <f>+IF('Copia de TABLA'!$E820 &lt;&gt; "", 1, 0)</f>
        <v>0</v>
      </c>
      <c r="G820" s="15"/>
      <c r="H820" s="16">
        <f>+IF('Copia de TABLA'!$G820 &lt;&gt; "", 1, 0)</f>
        <v>0</v>
      </c>
      <c r="I820" s="15"/>
      <c r="J820" s="16">
        <f>+IF('Copia de TABLA'!$I820 &lt;&gt; "", 1, 0)</f>
        <v>0</v>
      </c>
      <c r="K820" s="16">
        <f>+IF(AND('Copia de TABLA'!$F820=1,'Copia de TABLA'!$H820=1,'Copia de TABLA'!$J820=1), 1, 0)</f>
        <v>0</v>
      </c>
      <c r="L820" s="16"/>
      <c r="M820" s="5" t="s">
        <v>2479</v>
      </c>
      <c r="N820" s="5" t="s">
        <v>2480</v>
      </c>
      <c r="O820" s="17">
        <v>45070</v>
      </c>
      <c r="P820" s="5">
        <v>1</v>
      </c>
      <c r="Q820" s="5">
        <v>1</v>
      </c>
      <c r="R820" s="5">
        <v>0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1</v>
      </c>
      <c r="AG820" s="18">
        <v>0.4093</v>
      </c>
      <c r="AH820" s="19">
        <v>1</v>
      </c>
      <c r="AI820" s="19">
        <v>1</v>
      </c>
    </row>
    <row r="821" spans="1:35" ht="10.5" hidden="1" customHeight="1" x14ac:dyDescent="0.25">
      <c r="A821" s="5">
        <v>571</v>
      </c>
      <c r="B821" s="5">
        <v>308806</v>
      </c>
      <c r="C821" s="5"/>
      <c r="D821" s="5" t="s">
        <v>2481</v>
      </c>
      <c r="E821" s="15"/>
      <c r="F821" s="16">
        <f>+IF('Copia de TABLA'!$E821 &lt;&gt; "", 1, 0)</f>
        <v>0</v>
      </c>
      <c r="G821" s="15"/>
      <c r="H821" s="16">
        <f>+IF('Copia de TABLA'!$G821 &lt;&gt; "", 1, 0)</f>
        <v>0</v>
      </c>
      <c r="I821" s="15"/>
      <c r="J821" s="16">
        <f>+IF('Copia de TABLA'!$I821 &lt;&gt; "", 1, 0)</f>
        <v>0</v>
      </c>
      <c r="K821" s="16">
        <f>+IF(AND('Copia de TABLA'!$F821=1,'Copia de TABLA'!$H821=1,'Copia de TABLA'!$J821=1), 1, 0)</f>
        <v>0</v>
      </c>
      <c r="L821" s="16"/>
      <c r="M821" s="5" t="s">
        <v>2482</v>
      </c>
      <c r="N821" s="5" t="s">
        <v>2483</v>
      </c>
      <c r="O821" s="17">
        <v>45037</v>
      </c>
      <c r="P821" s="5">
        <v>1</v>
      </c>
      <c r="Q821" s="5">
        <v>1</v>
      </c>
      <c r="R821" s="5">
        <v>0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1</v>
      </c>
      <c r="AG821" s="18">
        <v>0.58160000000000001</v>
      </c>
      <c r="AH821" s="19">
        <v>1</v>
      </c>
      <c r="AI821" s="19">
        <v>1</v>
      </c>
    </row>
    <row r="822" spans="1:35" ht="10.5" hidden="1" customHeight="1" x14ac:dyDescent="0.25">
      <c r="A822" s="5">
        <v>382</v>
      </c>
      <c r="B822" s="5">
        <v>308807</v>
      </c>
      <c r="C822" s="5"/>
      <c r="D822" s="5" t="s">
        <v>2484</v>
      </c>
      <c r="E822" s="15"/>
      <c r="F822" s="16">
        <f>+IF('Copia de TABLA'!$E822 &lt;&gt; "", 1, 0)</f>
        <v>0</v>
      </c>
      <c r="G822" s="15"/>
      <c r="H822" s="16">
        <f>+IF('Copia de TABLA'!$G822 &lt;&gt; "", 1, 0)</f>
        <v>0</v>
      </c>
      <c r="I822" s="15"/>
      <c r="J822" s="16">
        <f>+IF('Copia de TABLA'!$I822 &lt;&gt; "", 1, 0)</f>
        <v>0</v>
      </c>
      <c r="K822" s="16">
        <f>+IF(AND('Copia de TABLA'!$F822=1,'Copia de TABLA'!$H822=1,'Copia de TABLA'!$J822=1), 1, 0)</f>
        <v>0</v>
      </c>
      <c r="L822" s="16"/>
      <c r="M822" s="5" t="s">
        <v>2485</v>
      </c>
      <c r="N822" s="5" t="s">
        <v>2486</v>
      </c>
      <c r="O822" s="17">
        <v>44974</v>
      </c>
      <c r="P822" s="5">
        <v>1</v>
      </c>
      <c r="Q822" s="5">
        <v>1</v>
      </c>
      <c r="R822" s="5">
        <v>0</v>
      </c>
      <c r="S822" s="5">
        <v>1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1</v>
      </c>
      <c r="AG822" s="18">
        <v>0.76739999999999997</v>
      </c>
      <c r="AH822" s="19">
        <v>1</v>
      </c>
      <c r="AI822" s="19">
        <v>1</v>
      </c>
    </row>
    <row r="823" spans="1:35" ht="10.5" customHeight="1" x14ac:dyDescent="0.25">
      <c r="A823" s="5">
        <v>185</v>
      </c>
      <c r="B823" s="5">
        <v>308809</v>
      </c>
      <c r="C823" s="5"/>
      <c r="D823" s="5" t="s">
        <v>2487</v>
      </c>
      <c r="E823" s="15" t="s">
        <v>2</v>
      </c>
      <c r="F823" s="16">
        <f>+IF('Copia de TABLA'!$E823 &lt;&gt; "", 1, 0)</f>
        <v>1</v>
      </c>
      <c r="G823" s="15" t="s">
        <v>84</v>
      </c>
      <c r="H823" s="16">
        <f>+IF('Copia de TABLA'!$G823 &lt;&gt; "", 1, 0)</f>
        <v>1</v>
      </c>
      <c r="I823" s="15" t="s">
        <v>1987</v>
      </c>
      <c r="J823" s="16">
        <f>+IF('Copia de TABLA'!$I823 &lt;&gt; "", 1, 0)</f>
        <v>1</v>
      </c>
      <c r="K823" s="16">
        <f>+IF(AND('Copia de TABLA'!$F823=1,'Copia de TABLA'!$H823=1,'Copia de TABLA'!$J823=1), 1, 0)</f>
        <v>1</v>
      </c>
      <c r="L823" s="16">
        <v>1</v>
      </c>
      <c r="M823" s="5" t="s">
        <v>2488</v>
      </c>
      <c r="N823" s="5" t="s">
        <v>2489</v>
      </c>
      <c r="O823" s="17">
        <v>44887</v>
      </c>
      <c r="P823" s="5">
        <v>0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</v>
      </c>
      <c r="AG823" s="18">
        <v>0.14199999999999999</v>
      </c>
      <c r="AH823" s="19">
        <v>1</v>
      </c>
      <c r="AI823" s="19">
        <v>1</v>
      </c>
    </row>
    <row r="824" spans="1:35" ht="10.5" customHeight="1" x14ac:dyDescent="0.25">
      <c r="A824" s="5">
        <v>742</v>
      </c>
      <c r="B824" s="5">
        <v>308810</v>
      </c>
      <c r="C824" s="5"/>
      <c r="D824" s="5" t="s">
        <v>2490</v>
      </c>
      <c r="E824" s="15" t="s">
        <v>2</v>
      </c>
      <c r="F824" s="16">
        <f>+IF('Copia de TABLA'!$E824 &lt;&gt; "", 1, 0)</f>
        <v>1</v>
      </c>
      <c r="G824" s="15" t="s">
        <v>84</v>
      </c>
      <c r="H824" s="16">
        <f>+IF('Copia de TABLA'!$G824 &lt;&gt; "", 1, 0)</f>
        <v>1</v>
      </c>
      <c r="I824" s="15" t="s">
        <v>1412</v>
      </c>
      <c r="J824" s="16">
        <f>+IF('Copia de TABLA'!$I824 &lt;&gt; "", 1, 0)</f>
        <v>1</v>
      </c>
      <c r="K824" s="16">
        <f>+IF(AND('Copia de TABLA'!$F824=1,'Copia de TABLA'!$H824=1,'Copia de TABLA'!$J824=1), 1, 0)</f>
        <v>1</v>
      </c>
      <c r="L824" s="16">
        <v>1</v>
      </c>
      <c r="M824" s="5" t="s">
        <v>2491</v>
      </c>
      <c r="N824" s="5" t="s">
        <v>2492</v>
      </c>
      <c r="O824" s="17">
        <v>45073</v>
      </c>
      <c r="P824" s="5">
        <v>1</v>
      </c>
      <c r="Q824" s="5">
        <v>1</v>
      </c>
      <c r="R824" s="5">
        <v>0</v>
      </c>
      <c r="S824" s="5">
        <v>1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1</v>
      </c>
      <c r="AG824" s="18">
        <v>0.60399999999999998</v>
      </c>
      <c r="AH824" s="19">
        <v>1</v>
      </c>
      <c r="AI824" s="19">
        <v>1</v>
      </c>
    </row>
    <row r="825" spans="1:35" ht="10.5" hidden="1" customHeight="1" x14ac:dyDescent="0.25">
      <c r="A825" s="5">
        <v>1841</v>
      </c>
      <c r="B825" s="5">
        <v>308811</v>
      </c>
      <c r="C825" s="5"/>
      <c r="D825" s="5" t="s">
        <v>2493</v>
      </c>
      <c r="E825" s="15"/>
      <c r="F825" s="16">
        <f>+IF('Copia de TABLA'!$E825 &lt;&gt; "", 1, 0)</f>
        <v>0</v>
      </c>
      <c r="G825" s="15"/>
      <c r="H825" s="16">
        <f>+IF('Copia de TABLA'!$G825 &lt;&gt; "", 1, 0)</f>
        <v>0</v>
      </c>
      <c r="I825" s="15"/>
      <c r="J825" s="16">
        <f>+IF('Copia de TABLA'!$I825 &lt;&gt; "", 1, 0)</f>
        <v>0</v>
      </c>
      <c r="K825" s="16">
        <f>+IF(AND('Copia de TABLA'!$F825=1,'Copia de TABLA'!$H825=1,'Copia de TABLA'!$J825=1), 1, 0)</f>
        <v>0</v>
      </c>
      <c r="L825" s="16"/>
      <c r="M825" s="5" t="s">
        <v>2494</v>
      </c>
      <c r="N825" s="5" t="s">
        <v>2495</v>
      </c>
      <c r="O825" s="17">
        <v>45198</v>
      </c>
      <c r="P825" s="5">
        <v>1</v>
      </c>
      <c r="Q825" s="5">
        <v>1</v>
      </c>
      <c r="R825" s="5">
        <v>1</v>
      </c>
      <c r="S825" s="5">
        <v>1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1</v>
      </c>
      <c r="AG825" s="18">
        <v>11.064</v>
      </c>
      <c r="AH825" s="19">
        <v>26</v>
      </c>
      <c r="AI825" s="19">
        <v>27</v>
      </c>
    </row>
    <row r="826" spans="1:35" ht="10.5" hidden="1" customHeight="1" x14ac:dyDescent="0.25">
      <c r="A826" s="5">
        <v>1230</v>
      </c>
      <c r="B826" s="5">
        <v>308812</v>
      </c>
      <c r="C826" s="5"/>
      <c r="D826" s="5" t="s">
        <v>2496</v>
      </c>
      <c r="E826" s="15"/>
      <c r="F826" s="16">
        <f>+IF('Copia de TABLA'!$E826 &lt;&gt; "", 1, 0)</f>
        <v>0</v>
      </c>
      <c r="G826" s="15"/>
      <c r="H826" s="16">
        <f>+IF('Copia de TABLA'!$G826 &lt;&gt; "", 1, 0)</f>
        <v>0</v>
      </c>
      <c r="I826" s="15"/>
      <c r="J826" s="16">
        <f>+IF('Copia de TABLA'!$I826 &lt;&gt; "", 1, 0)</f>
        <v>0</v>
      </c>
      <c r="K826" s="16">
        <f>+IF(AND('Copia de TABLA'!$F826=1,'Copia de TABLA'!$H826=1,'Copia de TABLA'!$J826=1), 1, 0)</f>
        <v>0</v>
      </c>
      <c r="L826" s="16"/>
      <c r="M826" s="5" t="s">
        <v>2497</v>
      </c>
      <c r="N826" s="5" t="s">
        <v>2498</v>
      </c>
      <c r="O826" s="17">
        <v>45140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1</v>
      </c>
      <c r="AG826" s="18">
        <v>9.6949000000000005</v>
      </c>
      <c r="AH826" s="19">
        <v>26</v>
      </c>
      <c r="AI826" s="19">
        <v>26</v>
      </c>
    </row>
    <row r="827" spans="1:35" ht="10.5" customHeight="1" x14ac:dyDescent="0.25">
      <c r="A827" s="5">
        <v>2534</v>
      </c>
      <c r="B827" s="5">
        <v>308813</v>
      </c>
      <c r="C827" s="5"/>
      <c r="D827" s="5" t="s">
        <v>2499</v>
      </c>
      <c r="E827" s="15" t="s">
        <v>2</v>
      </c>
      <c r="F827" s="16">
        <f>+IF('Copia de TABLA'!$E827 &lt;&gt; "", 1, 0)</f>
        <v>1</v>
      </c>
      <c r="G827" s="15" t="s">
        <v>1936</v>
      </c>
      <c r="H827" s="16">
        <f>+IF('Copia de TABLA'!$G827 &lt;&gt; "", 1, 0)</f>
        <v>1</v>
      </c>
      <c r="I827" s="15" t="s">
        <v>1412</v>
      </c>
      <c r="J827" s="16">
        <f>+IF('Copia de TABLA'!$I827 &lt;&gt; "", 1, 0)</f>
        <v>1</v>
      </c>
      <c r="K827" s="16">
        <f>+IF(AND('Copia de TABLA'!$F827=1,'Copia de TABLA'!$H827=1,'Copia de TABLA'!$J827=1), 1, 0)</f>
        <v>1</v>
      </c>
      <c r="L827" s="16">
        <v>1</v>
      </c>
      <c r="M827" s="5" t="s">
        <v>2500</v>
      </c>
      <c r="N827" s="5" t="s">
        <v>2501</v>
      </c>
      <c r="O827" s="17">
        <v>45224</v>
      </c>
      <c r="P827" s="5">
        <v>1</v>
      </c>
      <c r="Q827" s="5">
        <v>1</v>
      </c>
      <c r="R827" s="5">
        <v>0</v>
      </c>
      <c r="S827" s="5">
        <v>1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1</v>
      </c>
      <c r="AG827" s="18">
        <v>16.143699999999999</v>
      </c>
      <c r="AH827" s="19">
        <v>33</v>
      </c>
      <c r="AI827" s="19">
        <v>33</v>
      </c>
    </row>
    <row r="828" spans="1:35" ht="10.5" hidden="1" customHeight="1" x14ac:dyDescent="0.25">
      <c r="A828" s="5">
        <v>39</v>
      </c>
      <c r="B828" s="5">
        <v>309001</v>
      </c>
      <c r="C828" s="5"/>
      <c r="D828" s="5" t="s">
        <v>2502</v>
      </c>
      <c r="E828" s="15"/>
      <c r="F828" s="16">
        <f>+IF('Copia de TABLA'!$E828 &lt;&gt; "", 1, 0)</f>
        <v>0</v>
      </c>
      <c r="G828" s="15"/>
      <c r="H828" s="16">
        <f>+IF('Copia de TABLA'!$G828 &lt;&gt; "", 1, 0)</f>
        <v>0</v>
      </c>
      <c r="I828" s="15"/>
      <c r="J828" s="16">
        <f>+IF('Copia de TABLA'!$I828 &lt;&gt; "", 1, 0)</f>
        <v>0</v>
      </c>
      <c r="K828" s="16">
        <f>+IF(AND('Copia de TABLA'!$F828=1,'Copia de TABLA'!$H828=1,'Copia de TABLA'!$J828=1), 1, 0)</f>
        <v>0</v>
      </c>
      <c r="L828" s="16"/>
      <c r="M828" s="5" t="s">
        <v>2503</v>
      </c>
      <c r="N828" s="5" t="s">
        <v>2504</v>
      </c>
      <c r="O828" s="17">
        <v>44799</v>
      </c>
      <c r="P828" s="5">
        <v>0</v>
      </c>
      <c r="Q828" s="5">
        <v>1</v>
      </c>
      <c r="R828" s="5">
        <v>0</v>
      </c>
      <c r="S828" s="5">
        <v>1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1</v>
      </c>
      <c r="AG828" s="18">
        <v>7.6200000000000004E-2</v>
      </c>
      <c r="AH828" s="19">
        <v>1</v>
      </c>
      <c r="AI828" s="19">
        <v>1</v>
      </c>
    </row>
    <row r="829" spans="1:35" ht="10.5" hidden="1" customHeight="1" x14ac:dyDescent="0.25">
      <c r="A829" s="5">
        <v>1553</v>
      </c>
      <c r="B829" s="5">
        <v>309002</v>
      </c>
      <c r="C829" s="5"/>
      <c r="D829" s="5" t="s">
        <v>2505</v>
      </c>
      <c r="E829" s="15"/>
      <c r="F829" s="16">
        <f>+IF('Copia de TABLA'!$E829 &lt;&gt; "", 1, 0)</f>
        <v>0</v>
      </c>
      <c r="G829" s="15"/>
      <c r="H829" s="16">
        <f>+IF('Copia de TABLA'!$G829 &lt;&gt; "", 1, 0)</f>
        <v>0</v>
      </c>
      <c r="I829" s="15"/>
      <c r="J829" s="16">
        <f>+IF('Copia de TABLA'!$I829 &lt;&gt; "", 1, 0)</f>
        <v>0</v>
      </c>
      <c r="K829" s="16">
        <f>+IF(AND('Copia de TABLA'!$F829=1,'Copia de TABLA'!$H829=1,'Copia de TABLA'!$J829=1), 1, 0)</f>
        <v>0</v>
      </c>
      <c r="L829" s="16"/>
      <c r="M829" s="5" t="s">
        <v>2506</v>
      </c>
      <c r="N829" s="5" t="s">
        <v>2507</v>
      </c>
      <c r="O829" s="17">
        <v>45176</v>
      </c>
      <c r="P829" s="5">
        <v>1</v>
      </c>
      <c r="Q829" s="5">
        <v>1</v>
      </c>
      <c r="R829" s="5">
        <v>0</v>
      </c>
      <c r="S829" s="5">
        <v>1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1</v>
      </c>
      <c r="AG829" s="18">
        <v>0.21229999999999999</v>
      </c>
      <c r="AH829" s="19">
        <v>1</v>
      </c>
      <c r="AI829" s="19">
        <v>1</v>
      </c>
    </row>
    <row r="830" spans="1:35" ht="10.5" customHeight="1" x14ac:dyDescent="0.25">
      <c r="A830" s="5">
        <v>3220</v>
      </c>
      <c r="B830" s="5">
        <v>309004</v>
      </c>
      <c r="C830" s="5"/>
      <c r="D830" s="5" t="s">
        <v>2508</v>
      </c>
      <c r="E830" s="15" t="s">
        <v>2</v>
      </c>
      <c r="F830" s="16">
        <f>+IF('Copia de TABLA'!$E830 &lt;&gt; "", 1, 0)</f>
        <v>1</v>
      </c>
      <c r="G830" s="15" t="s">
        <v>85</v>
      </c>
      <c r="H830" s="16">
        <f>+IF('Copia de TABLA'!$G830 &lt;&gt; "", 1, 0)</f>
        <v>1</v>
      </c>
      <c r="I830" s="15" t="s">
        <v>1134</v>
      </c>
      <c r="J830" s="16">
        <f>+IF('Copia de TABLA'!$I830 &lt;&gt; "", 1, 0)</f>
        <v>1</v>
      </c>
      <c r="K830" s="16">
        <f>+IF(AND('Copia de TABLA'!$F830=1,'Copia de TABLA'!$H830=1,'Copia de TABLA'!$J830=1), 1, 0)</f>
        <v>1</v>
      </c>
      <c r="L830" s="16">
        <v>1</v>
      </c>
      <c r="M830" s="5" t="s">
        <v>2509</v>
      </c>
      <c r="N830" s="5" t="s">
        <v>2510</v>
      </c>
      <c r="O830" s="17">
        <v>45230</v>
      </c>
      <c r="P830" s="5">
        <v>1</v>
      </c>
      <c r="Q830" s="5">
        <v>1</v>
      </c>
      <c r="R830" s="5">
        <v>1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1</v>
      </c>
      <c r="AG830" s="18">
        <v>5.1124999999999998</v>
      </c>
      <c r="AH830" s="19">
        <v>168</v>
      </c>
      <c r="AI830" s="19">
        <v>184</v>
      </c>
    </row>
    <row r="831" spans="1:35" ht="10.5" hidden="1" customHeight="1" x14ac:dyDescent="0.25">
      <c r="A831" s="5">
        <v>2393</v>
      </c>
      <c r="B831" s="5">
        <v>309005</v>
      </c>
      <c r="C831" s="5"/>
      <c r="D831" s="5" t="s">
        <v>2511</v>
      </c>
      <c r="E831" s="15"/>
      <c r="F831" s="16">
        <f>+IF('Copia de TABLA'!$E831 &lt;&gt; "", 1, 0)</f>
        <v>0</v>
      </c>
      <c r="G831" s="15"/>
      <c r="H831" s="16">
        <f>+IF('Copia de TABLA'!$G831 &lt;&gt; "", 1, 0)</f>
        <v>0</v>
      </c>
      <c r="I831" s="15"/>
      <c r="J831" s="16">
        <f>+IF('Copia de TABLA'!$I831 &lt;&gt; "", 1, 0)</f>
        <v>0</v>
      </c>
      <c r="K831" s="16">
        <f>+IF(AND('Copia de TABLA'!$F831=1,'Copia de TABLA'!$H831=1,'Copia de TABLA'!$J831=1), 1, 0)</f>
        <v>0</v>
      </c>
      <c r="L831" s="16"/>
      <c r="M831" s="5" t="s">
        <v>2512</v>
      </c>
      <c r="N831" s="5" t="s">
        <v>2513</v>
      </c>
      <c r="O831" s="17">
        <v>45220</v>
      </c>
      <c r="P831" s="5">
        <v>1</v>
      </c>
      <c r="Q831" s="5">
        <v>1</v>
      </c>
      <c r="R831" s="5">
        <v>1</v>
      </c>
      <c r="S831" s="5">
        <v>1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1</v>
      </c>
      <c r="AG831" s="18">
        <v>4.0050999999999997</v>
      </c>
      <c r="AH831" s="19">
        <v>13</v>
      </c>
      <c r="AI831" s="19">
        <v>18</v>
      </c>
    </row>
    <row r="832" spans="1:35" ht="10.5" customHeight="1" x14ac:dyDescent="0.25">
      <c r="A832" s="5">
        <v>1666</v>
      </c>
      <c r="B832" s="5">
        <v>309006</v>
      </c>
      <c r="C832" s="5"/>
      <c r="D832" s="5" t="s">
        <v>2514</v>
      </c>
      <c r="E832" s="15" t="s">
        <v>2</v>
      </c>
      <c r="F832" s="16">
        <f>+IF('Copia de TABLA'!$E832 &lt;&gt; "", 1, 0)</f>
        <v>1</v>
      </c>
      <c r="G832" s="15" t="s">
        <v>85</v>
      </c>
      <c r="H832" s="16">
        <f>+IF('Copia de TABLA'!$G832 &lt;&gt; "", 1, 0)</f>
        <v>1</v>
      </c>
      <c r="I832" s="15" t="s">
        <v>1299</v>
      </c>
      <c r="J832" s="16">
        <f>+IF('Copia de TABLA'!$I832 &lt;&gt; "", 1, 0)</f>
        <v>1</v>
      </c>
      <c r="K832" s="16">
        <f>+IF(AND('Copia de TABLA'!$F832=1,'Copia de TABLA'!$H832=1,'Copia de TABLA'!$J832=1), 1, 0)</f>
        <v>1</v>
      </c>
      <c r="L832" s="16">
        <v>1</v>
      </c>
      <c r="M832" s="5" t="s">
        <v>2515</v>
      </c>
      <c r="N832" s="5" t="s">
        <v>2516</v>
      </c>
      <c r="O832" s="17">
        <v>45185</v>
      </c>
      <c r="P832" s="5">
        <v>1</v>
      </c>
      <c r="Q832" s="5">
        <v>1</v>
      </c>
      <c r="R832" s="5">
        <v>1</v>
      </c>
      <c r="S832" s="5">
        <v>1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1</v>
      </c>
      <c r="AG832" s="18">
        <v>0.21099999999999999</v>
      </c>
      <c r="AH832" s="19">
        <v>6</v>
      </c>
      <c r="AI832" s="19">
        <v>8</v>
      </c>
    </row>
    <row r="833" spans="1:35" ht="10.5" customHeight="1" x14ac:dyDescent="0.25">
      <c r="A833" s="5">
        <v>3221</v>
      </c>
      <c r="B833" s="5">
        <v>309008</v>
      </c>
      <c r="C833" s="5"/>
      <c r="D833" s="5" t="s">
        <v>2517</v>
      </c>
      <c r="E833" s="15" t="s">
        <v>2</v>
      </c>
      <c r="F833" s="16">
        <f>+IF('Copia de TABLA'!$E833 &lt;&gt; "", 1, 0)</f>
        <v>1</v>
      </c>
      <c r="G833" s="15" t="s">
        <v>85</v>
      </c>
      <c r="H833" s="16">
        <f>+IF('Copia de TABLA'!$G833 &lt;&gt; "", 1, 0)</f>
        <v>1</v>
      </c>
      <c r="I833" s="15" t="s">
        <v>1203</v>
      </c>
      <c r="J833" s="16">
        <f>+IF('Copia de TABLA'!$I833 &lt;&gt; "", 1, 0)</f>
        <v>1</v>
      </c>
      <c r="K833" s="16">
        <f>+IF(AND('Copia de TABLA'!$F833=1,'Copia de TABLA'!$H833=1,'Copia de TABLA'!$J833=1), 1, 0)</f>
        <v>1</v>
      </c>
      <c r="L833" s="16">
        <v>1</v>
      </c>
      <c r="M833" s="5" t="s">
        <v>2518</v>
      </c>
      <c r="N833" s="5" t="s">
        <v>2519</v>
      </c>
      <c r="O833" s="17">
        <v>45230</v>
      </c>
      <c r="P833" s="5">
        <v>1</v>
      </c>
      <c r="Q833" s="5">
        <v>1</v>
      </c>
      <c r="R833" s="5">
        <v>1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1</v>
      </c>
      <c r="AG833" s="18">
        <v>13.4411</v>
      </c>
      <c r="AH833" s="19">
        <v>437</v>
      </c>
      <c r="AI833" s="19">
        <v>495</v>
      </c>
    </row>
    <row r="834" spans="1:35" ht="10.5" customHeight="1" x14ac:dyDescent="0.25">
      <c r="A834" s="5">
        <v>2347</v>
      </c>
      <c r="B834" s="5">
        <v>309009</v>
      </c>
      <c r="C834" s="5"/>
      <c r="D834" s="5" t="s">
        <v>2520</v>
      </c>
      <c r="E834" s="15" t="s">
        <v>2</v>
      </c>
      <c r="F834" s="16">
        <f>+IF('Copia de TABLA'!$E834 &lt;&gt; "", 1, 0)</f>
        <v>1</v>
      </c>
      <c r="G834" s="15" t="s">
        <v>85</v>
      </c>
      <c r="H834" s="16">
        <f>+IF('Copia de TABLA'!$G834 &lt;&gt; "", 1, 0)</f>
        <v>1</v>
      </c>
      <c r="I834" s="15" t="s">
        <v>2416</v>
      </c>
      <c r="J834" s="16">
        <f>+IF('Copia de TABLA'!$I834 &lt;&gt; "", 1, 0)</f>
        <v>1</v>
      </c>
      <c r="K834" s="16">
        <f>+IF(AND('Copia de TABLA'!$F834=1,'Copia de TABLA'!$H834=1,'Copia de TABLA'!$J834=1), 1, 0)</f>
        <v>1</v>
      </c>
      <c r="L834" s="16">
        <v>1</v>
      </c>
      <c r="M834" s="5" t="s">
        <v>2521</v>
      </c>
      <c r="N834" s="5" t="s">
        <v>2522</v>
      </c>
      <c r="O834" s="17">
        <v>45219</v>
      </c>
      <c r="P834" s="5">
        <v>1</v>
      </c>
      <c r="Q834" s="5">
        <v>1</v>
      </c>
      <c r="R834" s="5">
        <v>1</v>
      </c>
      <c r="S834" s="5">
        <v>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1</v>
      </c>
      <c r="AG834" s="18">
        <v>3.0865</v>
      </c>
      <c r="AH834" s="19">
        <v>42</v>
      </c>
      <c r="AI834" s="19">
        <v>42</v>
      </c>
    </row>
    <row r="835" spans="1:35" ht="10.5" customHeight="1" x14ac:dyDescent="0.25">
      <c r="A835" s="5">
        <v>3222</v>
      </c>
      <c r="B835" s="5">
        <v>309010</v>
      </c>
      <c r="C835" s="5"/>
      <c r="D835" s="5" t="s">
        <v>2523</v>
      </c>
      <c r="E835" s="15" t="s">
        <v>2</v>
      </c>
      <c r="F835" s="16">
        <f>+IF('Copia de TABLA'!$E835 &lt;&gt; "", 1, 0)</f>
        <v>1</v>
      </c>
      <c r="G835" s="15" t="s">
        <v>85</v>
      </c>
      <c r="H835" s="16">
        <f>+IF('Copia de TABLA'!$G835 &lt;&gt; "", 1, 0)</f>
        <v>1</v>
      </c>
      <c r="I835" s="15" t="s">
        <v>1134</v>
      </c>
      <c r="J835" s="16">
        <f>+IF('Copia de TABLA'!$I835 &lt;&gt; "", 1, 0)</f>
        <v>1</v>
      </c>
      <c r="K835" s="16">
        <f>+IF(AND('Copia de TABLA'!$F835=1,'Copia de TABLA'!$H835=1,'Copia de TABLA'!$J835=1), 1, 0)</f>
        <v>1</v>
      </c>
      <c r="L835" s="16">
        <v>1</v>
      </c>
      <c r="M835" s="5" t="s">
        <v>2524</v>
      </c>
      <c r="N835" s="5" t="s">
        <v>2525</v>
      </c>
      <c r="O835" s="17">
        <v>45230</v>
      </c>
      <c r="P835" s="5">
        <v>1</v>
      </c>
      <c r="Q835" s="5">
        <v>1</v>
      </c>
      <c r="R835" s="5">
        <v>1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1</v>
      </c>
      <c r="AG835" s="18">
        <v>148.34649999999999</v>
      </c>
      <c r="AH835" s="19">
        <v>6383</v>
      </c>
      <c r="AI835" s="19">
        <v>7778</v>
      </c>
    </row>
    <row r="836" spans="1:35" ht="10.5" hidden="1" customHeight="1" x14ac:dyDescent="0.25">
      <c r="A836" s="5">
        <v>2431</v>
      </c>
      <c r="B836" s="5">
        <v>309011</v>
      </c>
      <c r="C836" s="5"/>
      <c r="D836" s="5" t="s">
        <v>2526</v>
      </c>
      <c r="E836" s="15"/>
      <c r="F836" s="16">
        <f>+IF('Copia de TABLA'!$E836 &lt;&gt; "", 1, 0)</f>
        <v>0</v>
      </c>
      <c r="G836" s="15"/>
      <c r="H836" s="16">
        <f>+IF('Copia de TABLA'!$G836 &lt;&gt; "", 1, 0)</f>
        <v>0</v>
      </c>
      <c r="I836" s="15"/>
      <c r="J836" s="16">
        <f>+IF('Copia de TABLA'!$I836 &lt;&gt; "", 1, 0)</f>
        <v>0</v>
      </c>
      <c r="K836" s="16">
        <f>+IF(AND('Copia de TABLA'!$F836=1,'Copia de TABLA'!$H836=1,'Copia de TABLA'!$J836=1), 1, 0)</f>
        <v>0</v>
      </c>
      <c r="L836" s="16"/>
      <c r="M836" s="5" t="s">
        <v>2527</v>
      </c>
      <c r="N836" s="5" t="s">
        <v>2528</v>
      </c>
      <c r="O836" s="17">
        <v>45222</v>
      </c>
      <c r="P836" s="5">
        <v>1</v>
      </c>
      <c r="Q836" s="5">
        <v>1</v>
      </c>
      <c r="R836" s="5">
        <v>1</v>
      </c>
      <c r="S836" s="5">
        <v>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1</v>
      </c>
      <c r="AG836" s="18">
        <v>0.87919999999999998</v>
      </c>
      <c r="AH836" s="19">
        <v>17</v>
      </c>
      <c r="AI836" s="19">
        <v>18</v>
      </c>
    </row>
    <row r="837" spans="1:35" ht="10.5" customHeight="1" x14ac:dyDescent="0.25">
      <c r="A837" s="5">
        <v>3223</v>
      </c>
      <c r="B837" s="5">
        <v>309012</v>
      </c>
      <c r="C837" s="5"/>
      <c r="D837" s="5" t="s">
        <v>2529</v>
      </c>
      <c r="E837" s="15" t="s">
        <v>2</v>
      </c>
      <c r="F837" s="16">
        <f>+IF('Copia de TABLA'!$E837 &lt;&gt; "", 1, 0)</f>
        <v>1</v>
      </c>
      <c r="G837" s="15" t="s">
        <v>85</v>
      </c>
      <c r="H837" s="16">
        <f>+IF('Copia de TABLA'!$G837 &lt;&gt; "", 1, 0)</f>
        <v>1</v>
      </c>
      <c r="I837" s="15" t="s">
        <v>1203</v>
      </c>
      <c r="J837" s="16">
        <f>+IF('Copia de TABLA'!$I837 &lt;&gt; "", 1, 0)</f>
        <v>1</v>
      </c>
      <c r="K837" s="16">
        <f>+IF(AND('Copia de TABLA'!$F837=1,'Copia de TABLA'!$H837=1,'Copia de TABLA'!$J837=1), 1, 0)</f>
        <v>1</v>
      </c>
      <c r="L837" s="16">
        <v>1</v>
      </c>
      <c r="M837" s="5" t="s">
        <v>2530</v>
      </c>
      <c r="N837" s="5" t="s">
        <v>2531</v>
      </c>
      <c r="O837" s="17">
        <v>45230</v>
      </c>
      <c r="P837" s="5">
        <v>1</v>
      </c>
      <c r="Q837" s="5">
        <v>1</v>
      </c>
      <c r="R837" s="5">
        <v>1</v>
      </c>
      <c r="S837" s="5">
        <v>1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1</v>
      </c>
      <c r="AG837" s="18">
        <v>22.6953</v>
      </c>
      <c r="AH837" s="19">
        <v>404</v>
      </c>
      <c r="AI837" s="19">
        <v>457</v>
      </c>
    </row>
    <row r="838" spans="1:35" ht="10.5" hidden="1" customHeight="1" x14ac:dyDescent="0.25">
      <c r="A838" s="5">
        <v>3224</v>
      </c>
      <c r="B838" s="5">
        <v>309013</v>
      </c>
      <c r="C838" s="5"/>
      <c r="D838" s="5" t="s">
        <v>2532</v>
      </c>
      <c r="E838" s="15"/>
      <c r="F838" s="16">
        <f>+IF('Copia de TABLA'!$E838 &lt;&gt; "", 1, 0)</f>
        <v>0</v>
      </c>
      <c r="G838" s="15"/>
      <c r="H838" s="16">
        <f>+IF('Copia de TABLA'!$G838 &lt;&gt; "", 1, 0)</f>
        <v>0</v>
      </c>
      <c r="I838" s="15"/>
      <c r="J838" s="16">
        <f>+IF('Copia de TABLA'!$I838 &lt;&gt; "", 1, 0)</f>
        <v>0</v>
      </c>
      <c r="K838" s="16">
        <f>+IF(AND('Copia de TABLA'!$F838=1,'Copia de TABLA'!$H838=1,'Copia de TABLA'!$J838=1), 1, 0)</f>
        <v>0</v>
      </c>
      <c r="L838" s="16"/>
      <c r="M838" s="5" t="s">
        <v>2533</v>
      </c>
      <c r="N838" s="5" t="s">
        <v>2534</v>
      </c>
      <c r="O838" s="17">
        <v>45230</v>
      </c>
      <c r="P838" s="5">
        <v>1</v>
      </c>
      <c r="Q838" s="5">
        <v>1</v>
      </c>
      <c r="R838" s="5">
        <v>1</v>
      </c>
      <c r="S838" s="5">
        <v>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1</v>
      </c>
      <c r="AG838" s="18">
        <v>393.60890000000097</v>
      </c>
      <c r="AH838" s="19">
        <v>9366</v>
      </c>
      <c r="AI838" s="19">
        <v>10800</v>
      </c>
    </row>
    <row r="839" spans="1:35" ht="10.5" hidden="1" customHeight="1" x14ac:dyDescent="0.25">
      <c r="A839" s="5">
        <v>2535</v>
      </c>
      <c r="B839" s="5">
        <v>309014</v>
      </c>
      <c r="C839" s="5"/>
      <c r="D839" s="5" t="s">
        <v>2535</v>
      </c>
      <c r="E839" s="15"/>
      <c r="F839" s="16">
        <f>+IF('Copia de TABLA'!$E839 &lt;&gt; "", 1, 0)</f>
        <v>0</v>
      </c>
      <c r="G839" s="15"/>
      <c r="H839" s="16">
        <f>+IF('Copia de TABLA'!$G839 &lt;&gt; "", 1, 0)</f>
        <v>0</v>
      </c>
      <c r="I839" s="15"/>
      <c r="J839" s="16">
        <f>+IF('Copia de TABLA'!$I839 &lt;&gt; "", 1, 0)</f>
        <v>0</v>
      </c>
      <c r="K839" s="16">
        <f>+IF(AND('Copia de TABLA'!$F839=1,'Copia de TABLA'!$H839=1,'Copia de TABLA'!$J839=1), 1, 0)</f>
        <v>0</v>
      </c>
      <c r="L839" s="16"/>
      <c r="M839" s="5" t="s">
        <v>2536</v>
      </c>
      <c r="N839" s="5" t="s">
        <v>2537</v>
      </c>
      <c r="O839" s="17">
        <v>45224</v>
      </c>
      <c r="P839" s="5">
        <v>1</v>
      </c>
      <c r="Q839" s="5">
        <v>1</v>
      </c>
      <c r="R839" s="5">
        <v>1</v>
      </c>
      <c r="S839" s="5">
        <v>1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1</v>
      </c>
      <c r="AG839" s="18">
        <v>1.4613</v>
      </c>
      <c r="AH839" s="19">
        <v>31</v>
      </c>
      <c r="AI839" s="19">
        <v>31</v>
      </c>
    </row>
    <row r="840" spans="1:35" ht="10.5" customHeight="1" x14ac:dyDescent="0.25">
      <c r="A840" s="5">
        <v>3225</v>
      </c>
      <c r="B840" s="5">
        <v>309015</v>
      </c>
      <c r="C840" s="5"/>
      <c r="D840" s="5" t="s">
        <v>2538</v>
      </c>
      <c r="E840" s="15" t="s">
        <v>2</v>
      </c>
      <c r="F840" s="16">
        <f>+IF('Copia de TABLA'!$E840 &lt;&gt; "", 1, 0)</f>
        <v>1</v>
      </c>
      <c r="G840" s="15" t="s">
        <v>85</v>
      </c>
      <c r="H840" s="16">
        <f>+IF('Copia de TABLA'!$G840 &lt;&gt; "", 1, 0)</f>
        <v>1</v>
      </c>
      <c r="I840" s="15" t="s">
        <v>1134</v>
      </c>
      <c r="J840" s="16">
        <f>+IF('Copia de TABLA'!$I840 &lt;&gt; "", 1, 0)</f>
        <v>1</v>
      </c>
      <c r="K840" s="16">
        <f>+IF(AND('Copia de TABLA'!$F840=1,'Copia de TABLA'!$H840=1,'Copia de TABLA'!$J840=1), 1, 0)</f>
        <v>1</v>
      </c>
      <c r="L840" s="16">
        <v>1</v>
      </c>
      <c r="M840" s="5" t="s">
        <v>2539</v>
      </c>
      <c r="N840" s="5" t="s">
        <v>2540</v>
      </c>
      <c r="O840" s="17">
        <v>45230</v>
      </c>
      <c r="P840" s="5">
        <v>1</v>
      </c>
      <c r="Q840" s="5">
        <v>1</v>
      </c>
      <c r="R840" s="5">
        <v>1</v>
      </c>
      <c r="S840" s="5">
        <v>1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1</v>
      </c>
      <c r="AG840" s="18">
        <v>3.1280999999999999</v>
      </c>
      <c r="AH840" s="19">
        <v>111</v>
      </c>
      <c r="AI840" s="19">
        <v>120</v>
      </c>
    </row>
    <row r="841" spans="1:35" ht="10.5" customHeight="1" x14ac:dyDescent="0.25">
      <c r="A841" s="5">
        <v>2621</v>
      </c>
      <c r="B841" s="5">
        <v>309016</v>
      </c>
      <c r="C841" s="5"/>
      <c r="D841" s="5" t="s">
        <v>2541</v>
      </c>
      <c r="E841" s="15" t="s">
        <v>2</v>
      </c>
      <c r="F841" s="16">
        <f>+IF('Copia de TABLA'!$E841 &lt;&gt; "", 1, 0)</f>
        <v>1</v>
      </c>
      <c r="G841" s="15" t="s">
        <v>85</v>
      </c>
      <c r="H841" s="16">
        <f>+IF('Copia de TABLA'!$G841 &lt;&gt; "", 1, 0)</f>
        <v>1</v>
      </c>
      <c r="I841" s="15" t="s">
        <v>958</v>
      </c>
      <c r="J841" s="16">
        <f>+IF('Copia de TABLA'!$I841 &lt;&gt; "", 1, 0)</f>
        <v>1</v>
      </c>
      <c r="K841" s="16">
        <f>+IF(AND('Copia de TABLA'!$F841=1,'Copia de TABLA'!$H841=1,'Copia de TABLA'!$J841=1), 1, 0)</f>
        <v>1</v>
      </c>
      <c r="L841" s="16">
        <v>1</v>
      </c>
      <c r="M841" s="5" t="s">
        <v>2542</v>
      </c>
      <c r="N841" s="5" t="s">
        <v>2543</v>
      </c>
      <c r="O841" s="17">
        <v>45225</v>
      </c>
      <c r="P841" s="5">
        <v>1</v>
      </c>
      <c r="Q841" s="5">
        <v>1</v>
      </c>
      <c r="R841" s="5">
        <v>1</v>
      </c>
      <c r="S841" s="5">
        <v>1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1</v>
      </c>
      <c r="AG841" s="18">
        <v>1.8793</v>
      </c>
      <c r="AH841" s="19">
        <v>74</v>
      </c>
      <c r="AI841" s="19">
        <v>90</v>
      </c>
    </row>
    <row r="842" spans="1:35" ht="10.5" customHeight="1" x14ac:dyDescent="0.25">
      <c r="A842" s="5">
        <v>1554</v>
      </c>
      <c r="B842" s="5">
        <v>309017</v>
      </c>
      <c r="C842" s="5"/>
      <c r="D842" s="5" t="s">
        <v>2544</v>
      </c>
      <c r="E842" s="15" t="s">
        <v>2</v>
      </c>
      <c r="F842" s="16">
        <f>+IF('Copia de TABLA'!$E842 &lt;&gt; "", 1, 0)</f>
        <v>1</v>
      </c>
      <c r="G842" s="15" t="s">
        <v>85</v>
      </c>
      <c r="H842" s="16">
        <f>+IF('Copia de TABLA'!$G842 &lt;&gt; "", 1, 0)</f>
        <v>1</v>
      </c>
      <c r="I842" s="15" t="s">
        <v>2545</v>
      </c>
      <c r="J842" s="16">
        <f>+IF('Copia de TABLA'!$I842 &lt;&gt; "", 1, 0)</f>
        <v>1</v>
      </c>
      <c r="K842" s="16">
        <f>+IF(AND('Copia de TABLA'!$F842=1,'Copia de TABLA'!$H842=1,'Copia de TABLA'!$J842=1), 1, 0)</f>
        <v>1</v>
      </c>
      <c r="L842" s="16">
        <v>1</v>
      </c>
      <c r="M842" s="5" t="s">
        <v>2546</v>
      </c>
      <c r="N842" s="5" t="s">
        <v>2547</v>
      </c>
      <c r="O842" s="17">
        <v>45176</v>
      </c>
      <c r="P842" s="5">
        <v>1</v>
      </c>
      <c r="Q842" s="5">
        <v>1</v>
      </c>
      <c r="R842" s="5">
        <v>1</v>
      </c>
      <c r="S842" s="5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1</v>
      </c>
      <c r="AG842" s="18">
        <v>5.2499999999999998E-2</v>
      </c>
      <c r="AH842" s="19">
        <v>1</v>
      </c>
      <c r="AI842" s="19">
        <v>1</v>
      </c>
    </row>
    <row r="843" spans="1:35" ht="10.5" customHeight="1" x14ac:dyDescent="0.25">
      <c r="A843" s="5">
        <v>2822</v>
      </c>
      <c r="B843" s="5">
        <v>309020</v>
      </c>
      <c r="C843" s="5"/>
      <c r="D843" s="5" t="s">
        <v>2548</v>
      </c>
      <c r="E843" s="15" t="s">
        <v>2</v>
      </c>
      <c r="F843" s="16">
        <f>+IF('Copia de TABLA'!$E843 &lt;&gt; "", 1, 0)</f>
        <v>1</v>
      </c>
      <c r="G843" s="15" t="s">
        <v>85</v>
      </c>
      <c r="H843" s="16">
        <f>+IF('Copia de TABLA'!$G843 &lt;&gt; "", 1, 0)</f>
        <v>1</v>
      </c>
      <c r="I843" s="15" t="s">
        <v>1134</v>
      </c>
      <c r="J843" s="16">
        <f>+IF('Copia de TABLA'!$I843 &lt;&gt; "", 1, 0)</f>
        <v>1</v>
      </c>
      <c r="K843" s="16">
        <f>+IF(AND('Copia de TABLA'!$F843=1,'Copia de TABLA'!$H843=1,'Copia de TABLA'!$J843=1), 1, 0)</f>
        <v>1</v>
      </c>
      <c r="L843" s="16">
        <v>1</v>
      </c>
      <c r="M843" s="5" t="s">
        <v>2549</v>
      </c>
      <c r="N843" s="5" t="s">
        <v>2550</v>
      </c>
      <c r="O843" s="17">
        <v>45229</v>
      </c>
      <c r="P843" s="5">
        <v>1</v>
      </c>
      <c r="Q843" s="5">
        <v>1</v>
      </c>
      <c r="R843" s="5">
        <v>1</v>
      </c>
      <c r="S843" s="5">
        <v>1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1</v>
      </c>
      <c r="AG843" s="18">
        <v>1.6321000000000001</v>
      </c>
      <c r="AH843" s="19">
        <v>95</v>
      </c>
      <c r="AI843" s="19">
        <v>100</v>
      </c>
    </row>
    <row r="844" spans="1:35" ht="10.5" hidden="1" customHeight="1" x14ac:dyDescent="0.25">
      <c r="A844" s="5">
        <v>164</v>
      </c>
      <c r="B844" s="5">
        <v>309021</v>
      </c>
      <c r="C844" s="5"/>
      <c r="D844" s="5" t="s">
        <v>2551</v>
      </c>
      <c r="E844" s="15"/>
      <c r="F844" s="16">
        <f>+IF('Copia de TABLA'!$E844 &lt;&gt; "", 1, 0)</f>
        <v>0</v>
      </c>
      <c r="G844" s="15"/>
      <c r="H844" s="16">
        <f>+IF('Copia de TABLA'!$G844 &lt;&gt; "", 1, 0)</f>
        <v>0</v>
      </c>
      <c r="I844" s="15"/>
      <c r="J844" s="16">
        <f>+IF('Copia de TABLA'!$I844 &lt;&gt; "", 1, 0)</f>
        <v>0</v>
      </c>
      <c r="K844" s="16">
        <f>+IF(AND('Copia de TABLA'!$F844=1,'Copia de TABLA'!$H844=1,'Copia de TABLA'!$J844=1), 1, 0)</f>
        <v>0</v>
      </c>
      <c r="L844" s="16"/>
      <c r="M844" s="5" t="s">
        <v>2552</v>
      </c>
      <c r="N844" s="5" t="s">
        <v>2553</v>
      </c>
      <c r="O844" s="17">
        <v>44880</v>
      </c>
      <c r="P844" s="5">
        <v>0</v>
      </c>
      <c r="Q844" s="5">
        <v>1</v>
      </c>
      <c r="R844" s="5">
        <v>0</v>
      </c>
      <c r="S844" s="5">
        <v>1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1</v>
      </c>
      <c r="AG844" s="18">
        <v>7.1426999999999996</v>
      </c>
      <c r="AH844" s="19">
        <v>2</v>
      </c>
      <c r="AI844" s="19">
        <v>2</v>
      </c>
    </row>
    <row r="845" spans="1:35" ht="10.5" customHeight="1" x14ac:dyDescent="0.25">
      <c r="A845" s="5">
        <v>3226</v>
      </c>
      <c r="B845" s="5">
        <v>309022</v>
      </c>
      <c r="C845" s="5"/>
      <c r="D845" s="5" t="s">
        <v>2554</v>
      </c>
      <c r="E845" s="15" t="s">
        <v>2</v>
      </c>
      <c r="F845" s="16">
        <f>+IF('Copia de TABLA'!$E845 &lt;&gt; "", 1, 0)</f>
        <v>1</v>
      </c>
      <c r="G845" s="15" t="s">
        <v>85</v>
      </c>
      <c r="H845" s="16">
        <f>+IF('Copia de TABLA'!$G845 &lt;&gt; "", 1, 0)</f>
        <v>1</v>
      </c>
      <c r="I845" s="15" t="s">
        <v>2416</v>
      </c>
      <c r="J845" s="16">
        <f>+IF('Copia de TABLA'!$I845 &lt;&gt; "", 1, 0)</f>
        <v>1</v>
      </c>
      <c r="K845" s="16">
        <f>+IF(AND('Copia de TABLA'!$F845=1,'Copia de TABLA'!$H845=1,'Copia de TABLA'!$J845=1), 1, 0)</f>
        <v>1</v>
      </c>
      <c r="L845" s="16">
        <v>1</v>
      </c>
      <c r="M845" s="5" t="s">
        <v>2555</v>
      </c>
      <c r="N845" s="5" t="s">
        <v>2556</v>
      </c>
      <c r="O845" s="17">
        <v>45230</v>
      </c>
      <c r="P845" s="5">
        <v>1</v>
      </c>
      <c r="Q845" s="5">
        <v>1</v>
      </c>
      <c r="R845" s="5">
        <v>1</v>
      </c>
      <c r="S845" s="5">
        <v>1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1</v>
      </c>
      <c r="AG845" s="18">
        <v>2816.5000999999802</v>
      </c>
      <c r="AH845" s="19">
        <v>84041</v>
      </c>
      <c r="AI845" s="19">
        <v>107606</v>
      </c>
    </row>
    <row r="846" spans="1:35" ht="10.5" customHeight="1" x14ac:dyDescent="0.25">
      <c r="A846" s="5">
        <v>3227</v>
      </c>
      <c r="B846" s="5">
        <v>309023</v>
      </c>
      <c r="C846" s="5"/>
      <c r="D846" s="5" t="s">
        <v>2557</v>
      </c>
      <c r="E846" s="15" t="s">
        <v>2</v>
      </c>
      <c r="F846" s="16">
        <f>+IF('Copia de TABLA'!$E846 &lt;&gt; "", 1, 0)</f>
        <v>1</v>
      </c>
      <c r="G846" s="15" t="s">
        <v>85</v>
      </c>
      <c r="H846" s="16">
        <f>+IF('Copia de TABLA'!$G846 &lt;&gt; "", 1, 0)</f>
        <v>1</v>
      </c>
      <c r="I846" s="15" t="s">
        <v>2416</v>
      </c>
      <c r="J846" s="16">
        <f>+IF('Copia de TABLA'!$I846 &lt;&gt; "", 1, 0)</f>
        <v>1</v>
      </c>
      <c r="K846" s="16">
        <f>+IF(AND('Copia de TABLA'!$F846=1,'Copia de TABLA'!$H846=1,'Copia de TABLA'!$J846=1), 1, 0)</f>
        <v>1</v>
      </c>
      <c r="L846" s="16">
        <v>1</v>
      </c>
      <c r="M846" s="5" t="s">
        <v>2558</v>
      </c>
      <c r="N846" s="5" t="s">
        <v>2559</v>
      </c>
      <c r="O846" s="17">
        <v>45230</v>
      </c>
      <c r="P846" s="5">
        <v>1</v>
      </c>
      <c r="Q846" s="5">
        <v>1</v>
      </c>
      <c r="R846" s="5">
        <v>1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1</v>
      </c>
      <c r="AG846" s="18">
        <v>8.7791999999999994</v>
      </c>
      <c r="AH846" s="19">
        <v>287</v>
      </c>
      <c r="AI846" s="19">
        <v>320</v>
      </c>
    </row>
    <row r="847" spans="1:35" ht="10.5" customHeight="1" x14ac:dyDescent="0.25">
      <c r="A847" s="5">
        <v>3228</v>
      </c>
      <c r="B847" s="5">
        <v>309024</v>
      </c>
      <c r="C847" s="5"/>
      <c r="D847" s="5" t="s">
        <v>2560</v>
      </c>
      <c r="E847" s="15" t="s">
        <v>2</v>
      </c>
      <c r="F847" s="16">
        <f>+IF('Copia de TABLA'!$E847 &lt;&gt; "", 1, 0)</f>
        <v>1</v>
      </c>
      <c r="G847" s="15" t="s">
        <v>85</v>
      </c>
      <c r="H847" s="16">
        <f>+IF('Copia de TABLA'!$G847 &lt;&gt; "", 1, 0)</f>
        <v>1</v>
      </c>
      <c r="I847" s="15" t="s">
        <v>2416</v>
      </c>
      <c r="J847" s="16">
        <f>+IF('Copia de TABLA'!$I847 &lt;&gt; "", 1, 0)</f>
        <v>1</v>
      </c>
      <c r="K847" s="16">
        <f>+IF(AND('Copia de TABLA'!$F847=1,'Copia de TABLA'!$H847=1,'Copia de TABLA'!$J847=1), 1, 0)</f>
        <v>1</v>
      </c>
      <c r="L847" s="16">
        <v>1</v>
      </c>
      <c r="M847" s="5" t="s">
        <v>2561</v>
      </c>
      <c r="N847" s="5" t="s">
        <v>2562</v>
      </c>
      <c r="O847" s="17">
        <v>45230</v>
      </c>
      <c r="P847" s="5">
        <v>1</v>
      </c>
      <c r="Q847" s="5">
        <v>1</v>
      </c>
      <c r="R847" s="5">
        <v>1</v>
      </c>
      <c r="S847" s="5">
        <v>1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1</v>
      </c>
      <c r="AG847" s="18">
        <v>52.151200000000003</v>
      </c>
      <c r="AH847" s="19">
        <v>3150</v>
      </c>
      <c r="AI847" s="19">
        <v>3468</v>
      </c>
    </row>
    <row r="848" spans="1:35" ht="10.5" customHeight="1" x14ac:dyDescent="0.25">
      <c r="A848" s="5">
        <v>3229</v>
      </c>
      <c r="B848" s="5">
        <v>309025</v>
      </c>
      <c r="C848" s="5"/>
      <c r="D848" s="5" t="s">
        <v>2563</v>
      </c>
      <c r="E848" s="15" t="s">
        <v>2</v>
      </c>
      <c r="F848" s="16">
        <f>+IF('Copia de TABLA'!$E848 &lt;&gt; "", 1, 0)</f>
        <v>1</v>
      </c>
      <c r="G848" s="15" t="s">
        <v>84</v>
      </c>
      <c r="H848" s="16">
        <f>+IF('Copia de TABLA'!$G848 &lt;&gt; "", 1, 0)</f>
        <v>1</v>
      </c>
      <c r="I848" s="15" t="s">
        <v>1315</v>
      </c>
      <c r="J848" s="16">
        <f>+IF('Copia de TABLA'!$I848 &lt;&gt; "", 1, 0)</f>
        <v>1</v>
      </c>
      <c r="K848" s="16">
        <f>+IF(AND('Copia de TABLA'!$F848=1,'Copia de TABLA'!$H848=1,'Copia de TABLA'!$J848=1), 1, 0)</f>
        <v>1</v>
      </c>
      <c r="L848" s="16">
        <v>1</v>
      </c>
      <c r="M848" s="5" t="s">
        <v>2563</v>
      </c>
      <c r="N848" s="5" t="s">
        <v>2564</v>
      </c>
      <c r="O848" s="17">
        <v>45230</v>
      </c>
      <c r="P848" s="5">
        <v>1</v>
      </c>
      <c r="Q848" s="5">
        <v>1</v>
      </c>
      <c r="R848" s="5">
        <v>1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1</v>
      </c>
      <c r="AG848" s="18">
        <v>1.6508</v>
      </c>
      <c r="AH848" s="19">
        <v>21</v>
      </c>
      <c r="AI848" s="19">
        <v>24</v>
      </c>
    </row>
    <row r="849" spans="1:35" ht="10.5" customHeight="1" x14ac:dyDescent="0.25">
      <c r="A849" s="5">
        <v>2484</v>
      </c>
      <c r="B849" s="5">
        <v>309026</v>
      </c>
      <c r="C849" s="5"/>
      <c r="D849" s="5" t="s">
        <v>2565</v>
      </c>
      <c r="E849" s="15" t="s">
        <v>2</v>
      </c>
      <c r="F849" s="16">
        <f>+IF('Copia de TABLA'!$E849 &lt;&gt; "", 1, 0)</f>
        <v>1</v>
      </c>
      <c r="G849" s="15" t="s">
        <v>85</v>
      </c>
      <c r="H849" s="16">
        <f>+IF('Copia de TABLA'!$G849 &lt;&gt; "", 1, 0)</f>
        <v>1</v>
      </c>
      <c r="I849" s="15" t="s">
        <v>1315</v>
      </c>
      <c r="J849" s="16">
        <f>+IF('Copia de TABLA'!$I849 &lt;&gt; "", 1, 0)</f>
        <v>1</v>
      </c>
      <c r="K849" s="16">
        <f>+IF(AND('Copia de TABLA'!$F849=1,'Copia de TABLA'!$H849=1,'Copia de TABLA'!$J849=1), 1, 0)</f>
        <v>1</v>
      </c>
      <c r="L849" s="16">
        <v>1</v>
      </c>
      <c r="M849" s="5" t="s">
        <v>2566</v>
      </c>
      <c r="N849" s="5" t="s">
        <v>2567</v>
      </c>
      <c r="O849" s="17">
        <v>45223</v>
      </c>
      <c r="P849" s="5">
        <v>1</v>
      </c>
      <c r="Q849" s="5">
        <v>1</v>
      </c>
      <c r="R849" s="5">
        <v>0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1</v>
      </c>
      <c r="AG849" s="18">
        <v>2.4683999999999999</v>
      </c>
      <c r="AH849" s="19">
        <v>7</v>
      </c>
      <c r="AI849" s="19">
        <v>7</v>
      </c>
    </row>
    <row r="850" spans="1:35" ht="10.5" hidden="1" customHeight="1" x14ac:dyDescent="0.25">
      <c r="A850" s="5">
        <v>1623</v>
      </c>
      <c r="B850" s="5">
        <v>309027</v>
      </c>
      <c r="C850" s="5"/>
      <c r="D850" s="5" t="s">
        <v>2397</v>
      </c>
      <c r="E850" s="15"/>
      <c r="F850" s="16">
        <f>+IF('Copia de TABLA'!$E850 &lt;&gt; "", 1, 0)</f>
        <v>0</v>
      </c>
      <c r="G850" s="15"/>
      <c r="H850" s="16">
        <f>+IF('Copia de TABLA'!$G850 &lt;&gt; "", 1, 0)</f>
        <v>0</v>
      </c>
      <c r="I850" s="15"/>
      <c r="J850" s="16">
        <f>+IF('Copia de TABLA'!$I850 &lt;&gt; "", 1, 0)</f>
        <v>0</v>
      </c>
      <c r="K850" s="16">
        <f>+IF(AND('Copia de TABLA'!$F850=1,'Copia de TABLA'!$H850=1,'Copia de TABLA'!$J850=1), 1, 0)</f>
        <v>0</v>
      </c>
      <c r="L850" s="16"/>
      <c r="M850" s="5" t="s">
        <v>2398</v>
      </c>
      <c r="N850" s="5" t="s">
        <v>2399</v>
      </c>
      <c r="O850" s="17">
        <v>45182</v>
      </c>
      <c r="P850" s="5">
        <v>1</v>
      </c>
      <c r="Q850" s="5">
        <v>1</v>
      </c>
      <c r="R850" s="5">
        <v>0</v>
      </c>
      <c r="S850" s="5">
        <v>1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1</v>
      </c>
      <c r="AG850" s="18">
        <v>2.4699</v>
      </c>
      <c r="AH850" s="19">
        <v>3</v>
      </c>
      <c r="AI850" s="19">
        <v>3</v>
      </c>
    </row>
    <row r="851" spans="1:35" ht="10.5" customHeight="1" x14ac:dyDescent="0.25">
      <c r="A851" s="5">
        <v>3230</v>
      </c>
      <c r="B851" s="5">
        <v>309028</v>
      </c>
      <c r="C851" s="5"/>
      <c r="D851" s="5" t="s">
        <v>2568</v>
      </c>
      <c r="E851" s="15" t="s">
        <v>2</v>
      </c>
      <c r="F851" s="16">
        <f>+IF('Copia de TABLA'!$E851 &lt;&gt; "", 1, 0)</f>
        <v>1</v>
      </c>
      <c r="G851" s="15" t="s">
        <v>85</v>
      </c>
      <c r="H851" s="16">
        <f>+IF('Copia de TABLA'!$G851 &lt;&gt; "", 1, 0)</f>
        <v>1</v>
      </c>
      <c r="I851" s="15" t="s">
        <v>1134</v>
      </c>
      <c r="J851" s="16">
        <f>+IF('Copia de TABLA'!$I851 &lt;&gt; "", 1, 0)</f>
        <v>1</v>
      </c>
      <c r="K851" s="16">
        <f>+IF(AND('Copia de TABLA'!$F851=1,'Copia de TABLA'!$H851=1,'Copia de TABLA'!$J851=1), 1, 0)</f>
        <v>1</v>
      </c>
      <c r="L851" s="16">
        <v>1</v>
      </c>
      <c r="M851" s="5" t="s">
        <v>2569</v>
      </c>
      <c r="N851" s="5" t="s">
        <v>2570</v>
      </c>
      <c r="O851" s="17">
        <v>45230</v>
      </c>
      <c r="P851" s="5">
        <v>1</v>
      </c>
      <c r="Q851" s="5">
        <v>1</v>
      </c>
      <c r="R851" s="5">
        <v>1</v>
      </c>
      <c r="S851" s="5">
        <v>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1</v>
      </c>
      <c r="AG851" s="18">
        <v>64.406499999999994</v>
      </c>
      <c r="AH851" s="19">
        <v>1992</v>
      </c>
      <c r="AI851" s="19">
        <v>2742</v>
      </c>
    </row>
    <row r="852" spans="1:35" ht="10.5" hidden="1" customHeight="1" x14ac:dyDescent="0.25">
      <c r="A852" s="5">
        <v>1257</v>
      </c>
      <c r="B852" s="5">
        <v>309029</v>
      </c>
      <c r="C852" s="5"/>
      <c r="D852" s="5" t="s">
        <v>2571</v>
      </c>
      <c r="E852" s="15"/>
      <c r="F852" s="16">
        <f>+IF('Copia de TABLA'!$E852 &lt;&gt; "", 1, 0)</f>
        <v>0</v>
      </c>
      <c r="G852" s="15"/>
      <c r="H852" s="16">
        <f>+IF('Copia de TABLA'!$G852 &lt;&gt; "", 1, 0)</f>
        <v>0</v>
      </c>
      <c r="I852" s="15"/>
      <c r="J852" s="16">
        <f>+IF('Copia de TABLA'!$I852 &lt;&gt; "", 1, 0)</f>
        <v>0</v>
      </c>
      <c r="K852" s="16">
        <f>+IF(AND('Copia de TABLA'!$F852=1,'Copia de TABLA'!$H852=1,'Copia de TABLA'!$J852=1), 1, 0)</f>
        <v>0</v>
      </c>
      <c r="L852" s="16"/>
      <c r="M852" s="5" t="s">
        <v>2572</v>
      </c>
      <c r="N852" s="5" t="s">
        <v>2573</v>
      </c>
      <c r="O852" s="17">
        <v>45145</v>
      </c>
      <c r="P852" s="5">
        <v>1</v>
      </c>
      <c r="Q852" s="5">
        <v>1</v>
      </c>
      <c r="R852" s="5">
        <v>1</v>
      </c>
      <c r="S852" s="5">
        <v>1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1</v>
      </c>
      <c r="AG852" s="18">
        <v>0.13850000000000001</v>
      </c>
      <c r="AH852" s="19">
        <v>3</v>
      </c>
      <c r="AI852" s="19">
        <v>3</v>
      </c>
    </row>
    <row r="853" spans="1:35" ht="10.5" hidden="1" customHeight="1" x14ac:dyDescent="0.25">
      <c r="A853" s="5">
        <v>518</v>
      </c>
      <c r="B853" s="5">
        <v>309801</v>
      </c>
      <c r="C853" s="5"/>
      <c r="D853" s="5" t="s">
        <v>2574</v>
      </c>
      <c r="E853" s="15"/>
      <c r="F853" s="16">
        <f>+IF('Copia de TABLA'!$E853 &lt;&gt; "", 1, 0)</f>
        <v>0</v>
      </c>
      <c r="G853" s="15"/>
      <c r="H853" s="16">
        <f>+IF('Copia de TABLA'!$G853 &lt;&gt; "", 1, 0)</f>
        <v>0</v>
      </c>
      <c r="I853" s="15"/>
      <c r="J853" s="16">
        <f>+IF('Copia de TABLA'!$I853 &lt;&gt; "", 1, 0)</f>
        <v>0</v>
      </c>
      <c r="K853" s="16">
        <f>+IF(AND('Copia de TABLA'!$F853=1,'Copia de TABLA'!$H853=1,'Copia de TABLA'!$J853=1), 1, 0)</f>
        <v>0</v>
      </c>
      <c r="L853" s="16"/>
      <c r="M853" s="5" t="s">
        <v>2575</v>
      </c>
      <c r="N853" s="5" t="s">
        <v>2576</v>
      </c>
      <c r="O853" s="17">
        <v>45021</v>
      </c>
      <c r="P853" s="5">
        <v>1</v>
      </c>
      <c r="Q853" s="5">
        <v>1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1</v>
      </c>
      <c r="AG853" s="18">
        <v>3.8567</v>
      </c>
      <c r="AH853" s="19">
        <v>8</v>
      </c>
      <c r="AI853" s="19">
        <v>8</v>
      </c>
    </row>
    <row r="854" spans="1:35" ht="10.5" customHeight="1" x14ac:dyDescent="0.25">
      <c r="A854" s="5">
        <v>1072</v>
      </c>
      <c r="B854" s="5">
        <v>309804</v>
      </c>
      <c r="C854" s="5"/>
      <c r="D854" s="5" t="s">
        <v>2577</v>
      </c>
      <c r="E854" s="15" t="s">
        <v>2</v>
      </c>
      <c r="F854" s="16">
        <f>+IF('Copia de TABLA'!$E854 &lt;&gt; "", 1, 0)</f>
        <v>1</v>
      </c>
      <c r="G854" s="15" t="s">
        <v>85</v>
      </c>
      <c r="H854" s="16">
        <f>+IF('Copia de TABLA'!$G854 &lt;&gt; "", 1, 0)</f>
        <v>1</v>
      </c>
      <c r="I854" s="15" t="s">
        <v>1161</v>
      </c>
      <c r="J854" s="16">
        <f>+IF('Copia de TABLA'!$I854 &lt;&gt; "", 1, 0)</f>
        <v>1</v>
      </c>
      <c r="K854" s="16">
        <f>+IF(AND('Copia de TABLA'!$F854=1,'Copia de TABLA'!$H854=1,'Copia de TABLA'!$J854=1), 1, 0)</f>
        <v>1</v>
      </c>
      <c r="L854" s="16">
        <v>1</v>
      </c>
      <c r="M854" s="5" t="s">
        <v>2578</v>
      </c>
      <c r="N854" s="5" t="s">
        <v>2579</v>
      </c>
      <c r="O854" s="17">
        <v>45120</v>
      </c>
      <c r="P854" s="5">
        <v>1</v>
      </c>
      <c r="Q854" s="5">
        <v>1</v>
      </c>
      <c r="R854" s="5">
        <v>0</v>
      </c>
      <c r="S854" s="5">
        <v>1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</v>
      </c>
      <c r="AG854" s="18">
        <v>0.56489999999999996</v>
      </c>
      <c r="AH854" s="19">
        <v>1</v>
      </c>
      <c r="AI854" s="19">
        <v>1</v>
      </c>
    </row>
    <row r="855" spans="1:35" ht="10.5" customHeight="1" x14ac:dyDescent="0.25">
      <c r="A855" s="5">
        <v>921</v>
      </c>
      <c r="B855" s="5">
        <v>309805</v>
      </c>
      <c r="C855" s="5"/>
      <c r="D855" s="5" t="s">
        <v>2580</v>
      </c>
      <c r="E855" s="15" t="s">
        <v>2</v>
      </c>
      <c r="F855" s="16">
        <f>+IF('Copia de TABLA'!$E855 &lt;&gt; "", 1, 0)</f>
        <v>1</v>
      </c>
      <c r="G855" s="15" t="s">
        <v>85</v>
      </c>
      <c r="H855" s="16">
        <f>+IF('Copia de TABLA'!$G855 &lt;&gt; "", 1, 0)</f>
        <v>1</v>
      </c>
      <c r="I855" s="15" t="s">
        <v>1385</v>
      </c>
      <c r="J855" s="16">
        <f>+IF('Copia de TABLA'!$I855 &lt;&gt; "", 1, 0)</f>
        <v>1</v>
      </c>
      <c r="K855" s="16">
        <f>+IF(AND('Copia de TABLA'!$F855=1,'Copia de TABLA'!$H855=1,'Copia de TABLA'!$J855=1), 1, 0)</f>
        <v>1</v>
      </c>
      <c r="L855" s="16">
        <v>1</v>
      </c>
      <c r="M855" s="5" t="s">
        <v>2581</v>
      </c>
      <c r="N855" s="5" t="s">
        <v>2582</v>
      </c>
      <c r="O855" s="17">
        <v>45100</v>
      </c>
      <c r="P855" s="5">
        <v>1</v>
      </c>
      <c r="Q855" s="5">
        <v>1</v>
      </c>
      <c r="R855" s="5">
        <v>0</v>
      </c>
      <c r="S855" s="5">
        <v>1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1</v>
      </c>
      <c r="AG855" s="18">
        <v>0.24110000000000001</v>
      </c>
      <c r="AH855" s="19">
        <v>1</v>
      </c>
      <c r="AI855" s="19">
        <v>1</v>
      </c>
    </row>
    <row r="856" spans="1:35" ht="10.5" hidden="1" customHeight="1" x14ac:dyDescent="0.25">
      <c r="A856" s="5">
        <v>2024</v>
      </c>
      <c r="B856" s="5">
        <v>309806</v>
      </c>
      <c r="C856" s="5"/>
      <c r="D856" s="5" t="s">
        <v>2583</v>
      </c>
      <c r="E856" s="15"/>
      <c r="F856" s="16">
        <f>+IF('Copia de TABLA'!$E856 &lt;&gt; "", 1, 0)</f>
        <v>0</v>
      </c>
      <c r="G856" s="15"/>
      <c r="H856" s="16">
        <f>+IF('Copia de TABLA'!$G856 &lt;&gt; "", 1, 0)</f>
        <v>0</v>
      </c>
      <c r="I856" s="15"/>
      <c r="J856" s="16">
        <f>+IF('Copia de TABLA'!$I856 &lt;&gt; "", 1, 0)</f>
        <v>0</v>
      </c>
      <c r="K856" s="16">
        <f>+IF(AND('Copia de TABLA'!$F856=1,'Copia de TABLA'!$H856=1,'Copia de TABLA'!$J856=1), 1, 0)</f>
        <v>0</v>
      </c>
      <c r="L856" s="16"/>
      <c r="M856" s="5" t="s">
        <v>2584</v>
      </c>
      <c r="N856" s="5" t="s">
        <v>2585</v>
      </c>
      <c r="O856" s="17">
        <v>45209</v>
      </c>
      <c r="P856" s="5">
        <v>1</v>
      </c>
      <c r="Q856" s="5">
        <v>1</v>
      </c>
      <c r="R856" s="5">
        <v>0</v>
      </c>
      <c r="S856" s="5">
        <v>1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</v>
      </c>
      <c r="AG856" s="18">
        <v>5.0193000000000003</v>
      </c>
      <c r="AH856" s="19">
        <v>4</v>
      </c>
      <c r="AI856" s="19">
        <v>4</v>
      </c>
    </row>
    <row r="857" spans="1:35" ht="10.5" hidden="1" customHeight="1" x14ac:dyDescent="0.25">
      <c r="A857" s="5">
        <v>698</v>
      </c>
      <c r="B857" s="5">
        <v>309807</v>
      </c>
      <c r="C857" s="5"/>
      <c r="D857" s="5" t="s">
        <v>2586</v>
      </c>
      <c r="E857" s="15"/>
      <c r="F857" s="16">
        <f>+IF('Copia de TABLA'!$E857 &lt;&gt; "", 1, 0)</f>
        <v>0</v>
      </c>
      <c r="G857" s="15"/>
      <c r="H857" s="16">
        <f>+IF('Copia de TABLA'!$G857 &lt;&gt; "", 1, 0)</f>
        <v>0</v>
      </c>
      <c r="I857" s="15"/>
      <c r="J857" s="16">
        <f>+IF('Copia de TABLA'!$I857 &lt;&gt; "", 1, 0)</f>
        <v>0</v>
      </c>
      <c r="K857" s="16">
        <f>+IF(AND('Copia de TABLA'!$F857=1,'Copia de TABLA'!$H857=1,'Copia de TABLA'!$J857=1), 1, 0)</f>
        <v>0</v>
      </c>
      <c r="L857" s="16"/>
      <c r="M857" s="5" t="s">
        <v>2587</v>
      </c>
      <c r="N857" s="5" t="s">
        <v>2588</v>
      </c>
      <c r="O857" s="17">
        <v>45065</v>
      </c>
      <c r="P857" s="5">
        <v>1</v>
      </c>
      <c r="Q857" s="5">
        <v>1</v>
      </c>
      <c r="R857" s="5">
        <v>0</v>
      </c>
      <c r="S857" s="5">
        <v>1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1</v>
      </c>
      <c r="AG857" s="18">
        <v>0.1817</v>
      </c>
      <c r="AH857" s="19">
        <v>2</v>
      </c>
      <c r="AI857" s="19">
        <v>2</v>
      </c>
    </row>
    <row r="858" spans="1:35" ht="10.5" customHeight="1" x14ac:dyDescent="0.25">
      <c r="A858" s="5">
        <v>389</v>
      </c>
      <c r="B858" s="5">
        <v>309808</v>
      </c>
      <c r="C858" s="5"/>
      <c r="D858" s="5" t="s">
        <v>2589</v>
      </c>
      <c r="E858" s="15" t="s">
        <v>2</v>
      </c>
      <c r="F858" s="16">
        <f>+IF('Copia de TABLA'!$E858 &lt;&gt; "", 1, 0)</f>
        <v>1</v>
      </c>
      <c r="G858" s="15" t="s">
        <v>85</v>
      </c>
      <c r="H858" s="16">
        <f>+IF('Copia de TABLA'!$G858 &lt;&gt; "", 1, 0)</f>
        <v>1</v>
      </c>
      <c r="I858" s="15" t="s">
        <v>2416</v>
      </c>
      <c r="J858" s="16">
        <f>+IF('Copia de TABLA'!$I858 &lt;&gt; "", 1, 0)</f>
        <v>1</v>
      </c>
      <c r="K858" s="16">
        <f>+IF(AND('Copia de TABLA'!$F858=1,'Copia de TABLA'!$H858=1,'Copia de TABLA'!$J858=1), 1, 0)</f>
        <v>1</v>
      </c>
      <c r="L858" s="16">
        <v>1</v>
      </c>
      <c r="M858" s="5" t="s">
        <v>2590</v>
      </c>
      <c r="N858" s="5" t="s">
        <v>2591</v>
      </c>
      <c r="O858" s="17">
        <v>44978</v>
      </c>
      <c r="P858" s="5">
        <v>1</v>
      </c>
      <c r="Q858" s="5">
        <v>1</v>
      </c>
      <c r="R858" s="5">
        <v>0</v>
      </c>
      <c r="S858" s="5">
        <v>1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1</v>
      </c>
      <c r="AG858" s="18">
        <v>1.0620000000000001</v>
      </c>
      <c r="AH858" s="19">
        <v>5</v>
      </c>
      <c r="AI858" s="19">
        <v>5</v>
      </c>
    </row>
    <row r="859" spans="1:35" ht="10.5" customHeight="1" x14ac:dyDescent="0.25">
      <c r="A859" s="5">
        <v>1842</v>
      </c>
      <c r="B859" s="5">
        <v>309810</v>
      </c>
      <c r="C859" s="5"/>
      <c r="D859" s="5" t="s">
        <v>2592</v>
      </c>
      <c r="E859" s="15" t="s">
        <v>2</v>
      </c>
      <c r="F859" s="16">
        <f>+IF('Copia de TABLA'!$E859 &lt;&gt; "", 1, 0)</f>
        <v>1</v>
      </c>
      <c r="G859" s="15" t="s">
        <v>85</v>
      </c>
      <c r="H859" s="16">
        <f>+IF('Copia de TABLA'!$G859 &lt;&gt; "", 1, 0)</f>
        <v>1</v>
      </c>
      <c r="I859" s="15" t="s">
        <v>1257</v>
      </c>
      <c r="J859" s="16">
        <f>+IF('Copia de TABLA'!$I859 &lt;&gt; "", 1, 0)</f>
        <v>1</v>
      </c>
      <c r="K859" s="16">
        <f>+IF(AND('Copia de TABLA'!$F859=1,'Copia de TABLA'!$H859=1,'Copia de TABLA'!$J859=1), 1, 0)</f>
        <v>1</v>
      </c>
      <c r="L859" s="16">
        <v>1</v>
      </c>
      <c r="M859" s="5" t="s">
        <v>2593</v>
      </c>
      <c r="N859" s="5" t="s">
        <v>2594</v>
      </c>
      <c r="O859" s="17">
        <v>45198</v>
      </c>
      <c r="P859" s="5">
        <v>1</v>
      </c>
      <c r="Q859" s="5">
        <v>1</v>
      </c>
      <c r="R859" s="5">
        <v>0</v>
      </c>
      <c r="S859" s="5">
        <v>1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1</v>
      </c>
      <c r="AG859" s="18">
        <v>0.87270000000000003</v>
      </c>
      <c r="AH859" s="19">
        <v>3</v>
      </c>
      <c r="AI859" s="19">
        <v>3</v>
      </c>
    </row>
    <row r="860" spans="1:35" ht="10.5" customHeight="1" x14ac:dyDescent="0.25">
      <c r="A860" s="5">
        <v>2093</v>
      </c>
      <c r="B860" s="5">
        <v>310800</v>
      </c>
      <c r="C860" s="5"/>
      <c r="D860" s="5" t="s">
        <v>2595</v>
      </c>
      <c r="E860" s="15" t="s">
        <v>2</v>
      </c>
      <c r="F860" s="16">
        <f>+IF('Copia de TABLA'!$E860 &lt;&gt; "", 1, 0)</f>
        <v>1</v>
      </c>
      <c r="G860" s="15" t="s">
        <v>15</v>
      </c>
      <c r="H860" s="16">
        <f>+IF('Copia de TABLA'!$G860 &lt;&gt; "", 1, 0)</f>
        <v>1</v>
      </c>
      <c r="I860" s="15" t="s">
        <v>1680</v>
      </c>
      <c r="J860" s="16">
        <f>+IF('Copia de TABLA'!$I860 &lt;&gt; "", 1, 0)</f>
        <v>1</v>
      </c>
      <c r="K860" s="16">
        <f>+IF(AND('Copia de TABLA'!$F860=1,'Copia de TABLA'!$H860=1,'Copia de TABLA'!$J860=1), 1, 0)</f>
        <v>1</v>
      </c>
      <c r="L860" s="16">
        <v>1</v>
      </c>
      <c r="M860" s="5" t="s">
        <v>2596</v>
      </c>
      <c r="N860" s="5" t="s">
        <v>2597</v>
      </c>
      <c r="O860" s="17">
        <v>45211</v>
      </c>
      <c r="P860" s="5">
        <v>1</v>
      </c>
      <c r="Q860" s="5">
        <v>1</v>
      </c>
      <c r="R860" s="5">
        <v>0</v>
      </c>
      <c r="S860" s="5">
        <v>1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1</v>
      </c>
      <c r="AG860" s="18">
        <v>21.147300000000001</v>
      </c>
      <c r="AH860" s="19">
        <v>25</v>
      </c>
      <c r="AI860" s="19">
        <v>25</v>
      </c>
    </row>
    <row r="861" spans="1:35" ht="10.5" hidden="1" customHeight="1" x14ac:dyDescent="0.25">
      <c r="A861" s="5">
        <v>259</v>
      </c>
      <c r="B861" s="5">
        <v>310801</v>
      </c>
      <c r="C861" s="5"/>
      <c r="D861" s="5" t="s">
        <v>2598</v>
      </c>
      <c r="E861" s="15"/>
      <c r="F861" s="16">
        <f>+IF('Copia de TABLA'!$E861 &lt;&gt; "", 1, 0)</f>
        <v>0</v>
      </c>
      <c r="G861" s="15"/>
      <c r="H861" s="16">
        <f>+IF('Copia de TABLA'!$G861 &lt;&gt; "", 1, 0)</f>
        <v>0</v>
      </c>
      <c r="I861" s="15"/>
      <c r="J861" s="16">
        <f>+IF('Copia de TABLA'!$I861 &lt;&gt; "", 1, 0)</f>
        <v>0</v>
      </c>
      <c r="K861" s="16">
        <f>+IF(AND('Copia de TABLA'!$F861=1,'Copia de TABLA'!$H861=1,'Copia de TABLA'!$J861=1), 1, 0)</f>
        <v>0</v>
      </c>
      <c r="L861" s="16"/>
      <c r="M861" s="5" t="s">
        <v>2599</v>
      </c>
      <c r="N861" s="5" t="s">
        <v>2600</v>
      </c>
      <c r="O861" s="17">
        <v>44922</v>
      </c>
      <c r="P861" s="5">
        <v>1</v>
      </c>
      <c r="Q861" s="5">
        <v>1</v>
      </c>
      <c r="R861" s="5">
        <v>0</v>
      </c>
      <c r="S861" s="5">
        <v>1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1</v>
      </c>
      <c r="AG861" s="18">
        <v>0.58740000000000003</v>
      </c>
      <c r="AH861" s="19">
        <v>1</v>
      </c>
      <c r="AI861" s="19">
        <v>1</v>
      </c>
    </row>
    <row r="862" spans="1:35" ht="10.5" customHeight="1" x14ac:dyDescent="0.25">
      <c r="A862" s="5">
        <v>449</v>
      </c>
      <c r="B862" s="5">
        <v>310803</v>
      </c>
      <c r="C862" s="5"/>
      <c r="D862" s="5" t="s">
        <v>2601</v>
      </c>
      <c r="E862" s="15" t="s">
        <v>2</v>
      </c>
      <c r="F862" s="16">
        <f>+IF('Copia de TABLA'!$E862 &lt;&gt; "", 1, 0)</f>
        <v>1</v>
      </c>
      <c r="G862" s="15" t="s">
        <v>15</v>
      </c>
      <c r="H862" s="16">
        <f>+IF('Copia de TABLA'!$G862 &lt;&gt; "", 1, 0)</f>
        <v>1</v>
      </c>
      <c r="I862" s="15" t="s">
        <v>1680</v>
      </c>
      <c r="J862" s="16">
        <f>+IF('Copia de TABLA'!$I862 &lt;&gt; "", 1, 0)</f>
        <v>1</v>
      </c>
      <c r="K862" s="16">
        <f>+IF(AND('Copia de TABLA'!$F862=1,'Copia de TABLA'!$H862=1,'Copia de TABLA'!$J862=1), 1, 0)</f>
        <v>1</v>
      </c>
      <c r="L862" s="16">
        <v>1</v>
      </c>
      <c r="M862" s="5" t="s">
        <v>2602</v>
      </c>
      <c r="N862" s="5" t="s">
        <v>2603</v>
      </c>
      <c r="O862" s="17">
        <v>44999</v>
      </c>
      <c r="P862" s="5">
        <v>1</v>
      </c>
      <c r="Q862" s="5">
        <v>1</v>
      </c>
      <c r="R862" s="5">
        <v>0</v>
      </c>
      <c r="S862" s="5">
        <v>1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1</v>
      </c>
      <c r="AG862" s="18">
        <v>2.4792000000000001</v>
      </c>
      <c r="AH862" s="19">
        <v>1</v>
      </c>
      <c r="AI862" s="19">
        <v>1</v>
      </c>
    </row>
    <row r="863" spans="1:35" ht="10.5" hidden="1" customHeight="1" x14ac:dyDescent="0.25">
      <c r="A863" s="5">
        <v>827</v>
      </c>
      <c r="B863" s="5">
        <v>373002</v>
      </c>
      <c r="C863" s="5"/>
      <c r="D863" s="5" t="s">
        <v>2604</v>
      </c>
      <c r="E863" s="15"/>
      <c r="F863" s="16">
        <f>+IF('Copia de TABLA'!$E863 &lt;&gt; "", 1, 0)</f>
        <v>0</v>
      </c>
      <c r="G863" s="15"/>
      <c r="H863" s="16">
        <f>+IF('Copia de TABLA'!$G863 &lt;&gt; "", 1, 0)</f>
        <v>0</v>
      </c>
      <c r="I863" s="15"/>
      <c r="J863" s="16">
        <f>+IF('Copia de TABLA'!$I863 &lt;&gt; "", 1, 0)</f>
        <v>0</v>
      </c>
      <c r="K863" s="16">
        <f>+IF(AND('Copia de TABLA'!$F863=1,'Copia de TABLA'!$H863=1,'Copia de TABLA'!$J863=1), 1, 0)</f>
        <v>0</v>
      </c>
      <c r="L863" s="16"/>
      <c r="M863" s="5" t="s">
        <v>2605</v>
      </c>
      <c r="N863" s="5" t="s">
        <v>2606</v>
      </c>
      <c r="O863" s="17">
        <v>45086</v>
      </c>
      <c r="P863" s="5">
        <v>1</v>
      </c>
      <c r="Q863" s="5">
        <v>1</v>
      </c>
      <c r="R863" s="5">
        <v>0</v>
      </c>
      <c r="S863" s="5">
        <v>1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1</v>
      </c>
      <c r="AG863" s="18">
        <v>4.5792999999999999</v>
      </c>
      <c r="AH863" s="19">
        <v>9</v>
      </c>
      <c r="AI863" s="19">
        <v>9</v>
      </c>
    </row>
    <row r="864" spans="1:35" ht="10.5" customHeight="1" x14ac:dyDescent="0.25">
      <c r="A864" s="5">
        <v>1344</v>
      </c>
      <c r="B864" s="5">
        <v>373004</v>
      </c>
      <c r="C864" s="5"/>
      <c r="D864" s="5" t="s">
        <v>2607</v>
      </c>
      <c r="E864" s="15" t="s">
        <v>2</v>
      </c>
      <c r="F864" s="16">
        <f>+IF('Copia de TABLA'!$E864 &lt;&gt; "", 1, 0)</f>
        <v>1</v>
      </c>
      <c r="G864" s="15" t="s">
        <v>15</v>
      </c>
      <c r="H864" s="16">
        <f>+IF('Copia de TABLA'!$G864 &lt;&gt; "", 1, 0)</f>
        <v>1</v>
      </c>
      <c r="I864" s="15" t="s">
        <v>948</v>
      </c>
      <c r="J864" s="16">
        <f>+IF('Copia de TABLA'!$I864 &lt;&gt; "", 1, 0)</f>
        <v>1</v>
      </c>
      <c r="K864" s="16">
        <f>+IF(AND('Copia de TABLA'!$F864=1,'Copia de TABLA'!$H864=1,'Copia de TABLA'!$J864=1), 1, 0)</f>
        <v>1</v>
      </c>
      <c r="L864" s="16">
        <v>1</v>
      </c>
      <c r="M864" s="5" t="s">
        <v>2608</v>
      </c>
      <c r="N864" s="5" t="s">
        <v>2609</v>
      </c>
      <c r="O864" s="17">
        <v>45156</v>
      </c>
      <c r="P864" s="5">
        <v>1</v>
      </c>
      <c r="Q864" s="5">
        <v>1</v>
      </c>
      <c r="R864" s="5">
        <v>1</v>
      </c>
      <c r="S864" s="5">
        <v>1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1</v>
      </c>
      <c r="AG864" s="18">
        <v>0.39729999999999999</v>
      </c>
      <c r="AH864" s="19">
        <v>1</v>
      </c>
      <c r="AI864" s="19">
        <v>1</v>
      </c>
    </row>
    <row r="865" spans="1:35" ht="10.5" customHeight="1" x14ac:dyDescent="0.25">
      <c r="A865" s="5">
        <v>1817</v>
      </c>
      <c r="B865" s="5">
        <v>373006</v>
      </c>
      <c r="C865" s="5"/>
      <c r="D865" s="5" t="s">
        <v>2610</v>
      </c>
      <c r="E865" s="15" t="s">
        <v>2</v>
      </c>
      <c r="F865" s="16">
        <f>+IF('Copia de TABLA'!$E865 &lt;&gt; "", 1, 0)</f>
        <v>1</v>
      </c>
      <c r="G865" s="15" t="s">
        <v>84</v>
      </c>
      <c r="H865" s="16">
        <f>+IF('Copia de TABLA'!$G865 &lt;&gt; "", 1, 0)</f>
        <v>1</v>
      </c>
      <c r="I865" s="15" t="s">
        <v>873</v>
      </c>
      <c r="J865" s="16">
        <f>+IF('Copia de TABLA'!$I865 &lt;&gt; "", 1, 0)</f>
        <v>1</v>
      </c>
      <c r="K865" s="16">
        <f>+IF(AND('Copia de TABLA'!$F865=1,'Copia de TABLA'!$H865=1,'Copia de TABLA'!$J865=1), 1, 0)</f>
        <v>1</v>
      </c>
      <c r="L865" s="16">
        <v>1</v>
      </c>
      <c r="M865" s="5" t="s">
        <v>2611</v>
      </c>
      <c r="N865" s="5" t="s">
        <v>2612</v>
      </c>
      <c r="O865" s="17">
        <v>45197</v>
      </c>
      <c r="P865" s="5">
        <v>1</v>
      </c>
      <c r="Q865" s="5">
        <v>1</v>
      </c>
      <c r="R865" s="5">
        <v>1</v>
      </c>
      <c r="S865" s="5">
        <v>1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1</v>
      </c>
      <c r="AG865" s="18">
        <v>3.1730999999999998</v>
      </c>
      <c r="AH865" s="19">
        <v>6</v>
      </c>
      <c r="AI865" s="19">
        <v>6</v>
      </c>
    </row>
    <row r="866" spans="1:35" ht="10.5" hidden="1" customHeight="1" x14ac:dyDescent="0.25">
      <c r="A866" s="5">
        <v>276</v>
      </c>
      <c r="B866" s="5">
        <v>373009</v>
      </c>
      <c r="C866" s="5"/>
      <c r="D866" s="5" t="s">
        <v>2613</v>
      </c>
      <c r="E866" s="15"/>
      <c r="F866" s="16">
        <f>+IF('Copia de TABLA'!$E866 &lt;&gt; "", 1, 0)</f>
        <v>0</v>
      </c>
      <c r="G866" s="15"/>
      <c r="H866" s="16">
        <f>+IF('Copia de TABLA'!$G866 &lt;&gt; "", 1, 0)</f>
        <v>0</v>
      </c>
      <c r="I866" s="15"/>
      <c r="J866" s="16">
        <f>+IF('Copia de TABLA'!$I866 &lt;&gt; "", 1, 0)</f>
        <v>0</v>
      </c>
      <c r="K866" s="16">
        <f>+IF(AND('Copia de TABLA'!$F866=1,'Copia de TABLA'!$H866=1,'Copia de TABLA'!$J866=1), 1, 0)</f>
        <v>0</v>
      </c>
      <c r="L866" s="16"/>
      <c r="M866" s="5" t="s">
        <v>2613</v>
      </c>
      <c r="N866" s="5" t="s">
        <v>2614</v>
      </c>
      <c r="O866" s="17">
        <v>44929</v>
      </c>
      <c r="P866" s="5">
        <v>1</v>
      </c>
      <c r="Q866" s="5">
        <v>1</v>
      </c>
      <c r="R866" s="5">
        <v>0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1</v>
      </c>
      <c r="AG866" s="18">
        <v>5.0200000000000002E-2</v>
      </c>
      <c r="AH866" s="19">
        <v>1</v>
      </c>
      <c r="AI866" s="19">
        <v>1</v>
      </c>
    </row>
    <row r="867" spans="1:35" ht="10.5" customHeight="1" x14ac:dyDescent="0.25">
      <c r="A867" s="5">
        <v>788</v>
      </c>
      <c r="B867" s="5">
        <v>373010</v>
      </c>
      <c r="C867" s="5"/>
      <c r="D867" s="5" t="s">
        <v>2615</v>
      </c>
      <c r="E867" s="15" t="s">
        <v>2</v>
      </c>
      <c r="F867" s="16">
        <f>+IF('Copia de TABLA'!$E867 &lt;&gt; "", 1, 0)</f>
        <v>1</v>
      </c>
      <c r="G867" s="15" t="s">
        <v>84</v>
      </c>
      <c r="H867" s="16">
        <f>+IF('Copia de TABLA'!$G867 &lt;&gt; "", 1, 0)</f>
        <v>1</v>
      </c>
      <c r="I867" s="15" t="s">
        <v>944</v>
      </c>
      <c r="J867" s="16">
        <f>+IF('Copia de TABLA'!$I867 &lt;&gt; "", 1, 0)</f>
        <v>1</v>
      </c>
      <c r="K867" s="16">
        <f>+IF(AND('Copia de TABLA'!$F867=1,'Copia de TABLA'!$H867=1,'Copia de TABLA'!$J867=1), 1, 0)</f>
        <v>1</v>
      </c>
      <c r="L867" s="16">
        <v>1</v>
      </c>
      <c r="M867" s="5" t="s">
        <v>2616</v>
      </c>
      <c r="N867" s="5" t="s">
        <v>2617</v>
      </c>
      <c r="O867" s="17">
        <v>45082</v>
      </c>
      <c r="P867" s="5">
        <v>1</v>
      </c>
      <c r="Q867" s="5">
        <v>1</v>
      </c>
      <c r="R867" s="5">
        <v>0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1</v>
      </c>
      <c r="AG867" s="18">
        <v>3.15E-2</v>
      </c>
      <c r="AH867" s="19">
        <v>1</v>
      </c>
      <c r="AI867" s="19">
        <v>1</v>
      </c>
    </row>
    <row r="868" spans="1:35" ht="10.5" customHeight="1" x14ac:dyDescent="0.25">
      <c r="A868" s="5">
        <v>808</v>
      </c>
      <c r="B868" s="5">
        <v>373011</v>
      </c>
      <c r="C868" s="5"/>
      <c r="D868" s="5" t="s">
        <v>2618</v>
      </c>
      <c r="E868" s="15" t="s">
        <v>2</v>
      </c>
      <c r="F868" s="16">
        <f>+IF('Copia de TABLA'!$E868 &lt;&gt; "", 1, 0)</f>
        <v>1</v>
      </c>
      <c r="G868" s="15" t="s">
        <v>85</v>
      </c>
      <c r="H868" s="16">
        <f>+IF('Copia de TABLA'!$G868 &lt;&gt; "", 1, 0)</f>
        <v>1</v>
      </c>
      <c r="I868" s="15" t="s">
        <v>1987</v>
      </c>
      <c r="J868" s="16">
        <f>+IF('Copia de TABLA'!$I868 &lt;&gt; "", 1, 0)</f>
        <v>1</v>
      </c>
      <c r="K868" s="16">
        <f>+IF(AND('Copia de TABLA'!$F868=1,'Copia de TABLA'!$H868=1,'Copia de TABLA'!$J868=1), 1, 0)</f>
        <v>1</v>
      </c>
      <c r="L868" s="16">
        <v>1</v>
      </c>
      <c r="M868" s="5" t="s">
        <v>2619</v>
      </c>
      <c r="N868" s="5" t="s">
        <v>2620</v>
      </c>
      <c r="O868" s="17">
        <v>45084</v>
      </c>
      <c r="P868" s="5">
        <v>1</v>
      </c>
      <c r="Q868" s="5">
        <v>1</v>
      </c>
      <c r="R868" s="5">
        <v>0</v>
      </c>
      <c r="S868" s="5">
        <v>1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1</v>
      </c>
      <c r="AG868" s="18">
        <v>0.5141</v>
      </c>
      <c r="AH868" s="19">
        <v>3</v>
      </c>
      <c r="AI868" s="19">
        <v>3</v>
      </c>
    </row>
    <row r="869" spans="1:35" ht="10.5" hidden="1" customHeight="1" x14ac:dyDescent="0.25">
      <c r="A869" s="5">
        <v>748</v>
      </c>
      <c r="B869" s="5">
        <v>373012</v>
      </c>
      <c r="C869" s="5"/>
      <c r="D869" s="5" t="s">
        <v>2621</v>
      </c>
      <c r="E869" s="15"/>
      <c r="F869" s="16">
        <f>+IF('Copia de TABLA'!$E869 &lt;&gt; "", 1, 0)</f>
        <v>0</v>
      </c>
      <c r="G869" s="15"/>
      <c r="H869" s="16">
        <f>+IF('Copia de TABLA'!$G869 &lt;&gt; "", 1, 0)</f>
        <v>0</v>
      </c>
      <c r="I869" s="15"/>
      <c r="J869" s="16">
        <f>+IF('Copia de TABLA'!$I869 &lt;&gt; "", 1, 0)</f>
        <v>0</v>
      </c>
      <c r="K869" s="16">
        <f>+IF(AND('Copia de TABLA'!$F869=1,'Copia de TABLA'!$H869=1,'Copia de TABLA'!$J869=1), 1, 0)</f>
        <v>0</v>
      </c>
      <c r="L869" s="16"/>
      <c r="M869" s="5" t="s">
        <v>2622</v>
      </c>
      <c r="N869" s="5" t="s">
        <v>2623</v>
      </c>
      <c r="O869" s="17">
        <v>45075</v>
      </c>
      <c r="P869" s="5">
        <v>1</v>
      </c>
      <c r="Q869" s="5">
        <v>1</v>
      </c>
      <c r="R869" s="5">
        <v>0</v>
      </c>
      <c r="S869" s="5">
        <v>1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1</v>
      </c>
      <c r="AG869" s="18">
        <v>3.3997999999999999</v>
      </c>
      <c r="AH869" s="19">
        <v>9</v>
      </c>
      <c r="AI869" s="19">
        <v>9</v>
      </c>
    </row>
    <row r="870" spans="1:35" ht="10.5" hidden="1" customHeight="1" x14ac:dyDescent="0.25">
      <c r="A870" s="5">
        <v>693</v>
      </c>
      <c r="B870" s="5">
        <v>373016</v>
      </c>
      <c r="C870" s="5"/>
      <c r="D870" s="5" t="s">
        <v>2624</v>
      </c>
      <c r="E870" s="15"/>
      <c r="F870" s="16">
        <f>+IF('Copia de TABLA'!$E870 &lt;&gt; "", 1, 0)</f>
        <v>0</v>
      </c>
      <c r="G870" s="15"/>
      <c r="H870" s="16">
        <f>+IF('Copia de TABLA'!$G870 &lt;&gt; "", 1, 0)</f>
        <v>0</v>
      </c>
      <c r="I870" s="15"/>
      <c r="J870" s="16">
        <f>+IF('Copia de TABLA'!$I870 &lt;&gt; "", 1, 0)</f>
        <v>0</v>
      </c>
      <c r="K870" s="16">
        <f>+IF(AND('Copia de TABLA'!$F870=1,'Copia de TABLA'!$H870=1,'Copia de TABLA'!$J870=1), 1, 0)</f>
        <v>0</v>
      </c>
      <c r="L870" s="16"/>
      <c r="M870" s="5" t="s">
        <v>2625</v>
      </c>
      <c r="N870" s="5" t="s">
        <v>2626</v>
      </c>
      <c r="O870" s="17">
        <v>45064</v>
      </c>
      <c r="P870" s="5">
        <v>1</v>
      </c>
      <c r="Q870" s="5">
        <v>1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1</v>
      </c>
      <c r="AG870" s="18">
        <v>4.0829000000000004</v>
      </c>
      <c r="AH870" s="19">
        <v>8</v>
      </c>
      <c r="AI870" s="19">
        <v>8</v>
      </c>
    </row>
    <row r="871" spans="1:35" ht="10.5" customHeight="1" x14ac:dyDescent="0.25">
      <c r="A871" s="5">
        <v>361</v>
      </c>
      <c r="B871" s="5">
        <v>373018</v>
      </c>
      <c r="C871" s="5"/>
      <c r="D871" s="5" t="s">
        <v>2627</v>
      </c>
      <c r="E871" s="15" t="s">
        <v>2</v>
      </c>
      <c r="F871" s="16">
        <f>+IF('Copia de TABLA'!$E871 &lt;&gt; "", 1, 0)</f>
        <v>1</v>
      </c>
      <c r="G871" s="15" t="s">
        <v>84</v>
      </c>
      <c r="H871" s="16">
        <f>+IF('Copia de TABLA'!$G871 &lt;&gt; "", 1, 0)</f>
        <v>1</v>
      </c>
      <c r="I871" s="15" t="s">
        <v>948</v>
      </c>
      <c r="J871" s="16">
        <f>+IF('Copia de TABLA'!$I871 &lt;&gt; "", 1, 0)</f>
        <v>1</v>
      </c>
      <c r="K871" s="16">
        <f>+IF(AND('Copia de TABLA'!$F871=1,'Copia de TABLA'!$H871=1,'Copia de TABLA'!$J871=1), 1, 0)</f>
        <v>1</v>
      </c>
      <c r="L871" s="16">
        <v>1</v>
      </c>
      <c r="M871" s="5" t="s">
        <v>2628</v>
      </c>
      <c r="N871" s="5" t="s">
        <v>2629</v>
      </c>
      <c r="O871" s="17">
        <v>44967</v>
      </c>
      <c r="P871" s="5">
        <v>1</v>
      </c>
      <c r="Q871" s="5">
        <v>1</v>
      </c>
      <c r="R871" s="5">
        <v>0</v>
      </c>
      <c r="S871" s="5">
        <v>1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1</v>
      </c>
      <c r="AG871" s="18">
        <v>0.15659999999999999</v>
      </c>
      <c r="AH871" s="19">
        <v>1</v>
      </c>
      <c r="AI871" s="19">
        <v>1</v>
      </c>
    </row>
    <row r="872" spans="1:35" ht="10.5" customHeight="1" x14ac:dyDescent="0.25">
      <c r="A872" s="5">
        <v>1134</v>
      </c>
      <c r="B872" s="5">
        <v>373020</v>
      </c>
      <c r="C872" s="5"/>
      <c r="D872" s="5" t="s">
        <v>2630</v>
      </c>
      <c r="E872" s="15" t="s">
        <v>2</v>
      </c>
      <c r="F872" s="16">
        <f>+IF('Copia de TABLA'!$E872 &lt;&gt; "", 1, 0)</f>
        <v>1</v>
      </c>
      <c r="G872" s="15" t="s">
        <v>84</v>
      </c>
      <c r="H872" s="16">
        <f>+IF('Copia de TABLA'!$G872 &lt;&gt; "", 1, 0)</f>
        <v>1</v>
      </c>
      <c r="I872" s="15" t="s">
        <v>1229</v>
      </c>
      <c r="J872" s="16">
        <f>+IF('Copia de TABLA'!$I872 &lt;&gt; "", 1, 0)</f>
        <v>1</v>
      </c>
      <c r="K872" s="16">
        <f>+IF(AND('Copia de TABLA'!$F872=1,'Copia de TABLA'!$H872=1,'Copia de TABLA'!$J872=1), 1, 0)</f>
        <v>1</v>
      </c>
      <c r="L872" s="16">
        <v>1</v>
      </c>
      <c r="M872" s="5" t="s">
        <v>2631</v>
      </c>
      <c r="N872" s="5" t="s">
        <v>2632</v>
      </c>
      <c r="O872" s="17">
        <v>45128</v>
      </c>
      <c r="P872" s="5">
        <v>1</v>
      </c>
      <c r="Q872" s="5">
        <v>1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1</v>
      </c>
      <c r="AG872" s="18">
        <v>0.77590000000000003</v>
      </c>
      <c r="AH872" s="19">
        <v>3</v>
      </c>
      <c r="AI872" s="19">
        <v>3</v>
      </c>
    </row>
    <row r="873" spans="1:35" ht="10.5" customHeight="1" x14ac:dyDescent="0.25">
      <c r="A873" s="5">
        <v>1732</v>
      </c>
      <c r="B873" s="5">
        <v>373022</v>
      </c>
      <c r="C873" s="5"/>
      <c r="D873" s="5" t="s">
        <v>2633</v>
      </c>
      <c r="E873" s="15" t="s">
        <v>2</v>
      </c>
      <c r="F873" s="16">
        <f>+IF('Copia de TABLA'!$E873 &lt;&gt; "", 1, 0)</f>
        <v>1</v>
      </c>
      <c r="G873" s="15" t="s">
        <v>85</v>
      </c>
      <c r="H873" s="16">
        <f>+IF('Copia de TABLA'!$G873 &lt;&gt; "", 1, 0)</f>
        <v>1</v>
      </c>
      <c r="I873" s="15" t="s">
        <v>1257</v>
      </c>
      <c r="J873" s="16">
        <f>+IF('Copia de TABLA'!$I873 &lt;&gt; "", 1, 0)</f>
        <v>1</v>
      </c>
      <c r="K873" s="16">
        <f>+IF(AND('Copia de TABLA'!$F873=1,'Copia de TABLA'!$H873=1,'Copia de TABLA'!$J873=1), 1, 0)</f>
        <v>1</v>
      </c>
      <c r="L873" s="16">
        <v>1</v>
      </c>
      <c r="M873" s="5" t="s">
        <v>2634</v>
      </c>
      <c r="N873" s="5" t="s">
        <v>2635</v>
      </c>
      <c r="O873" s="17">
        <v>45191</v>
      </c>
      <c r="P873" s="5">
        <v>1</v>
      </c>
      <c r="Q873" s="5">
        <v>1</v>
      </c>
      <c r="R873" s="5">
        <v>0</v>
      </c>
      <c r="S873" s="5">
        <v>1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1</v>
      </c>
      <c r="AG873" s="18">
        <v>1.0142</v>
      </c>
      <c r="AH873" s="19">
        <v>2</v>
      </c>
      <c r="AI873" s="19">
        <v>2</v>
      </c>
    </row>
    <row r="874" spans="1:35" ht="10.5" customHeight="1" x14ac:dyDescent="0.25">
      <c r="A874" s="5">
        <v>156</v>
      </c>
      <c r="B874" s="5">
        <v>373024</v>
      </c>
      <c r="C874" s="5"/>
      <c r="D874" s="5" t="s">
        <v>2636</v>
      </c>
      <c r="E874" s="15" t="s">
        <v>2</v>
      </c>
      <c r="F874" s="16">
        <f>+IF('Copia de TABLA'!$E874 &lt;&gt; "", 1, 0)</f>
        <v>1</v>
      </c>
      <c r="G874" s="15" t="s">
        <v>85</v>
      </c>
      <c r="H874" s="16">
        <f>+IF('Copia de TABLA'!$G874 &lt;&gt; "", 1, 0)</f>
        <v>1</v>
      </c>
      <c r="I874" s="15" t="s">
        <v>1257</v>
      </c>
      <c r="J874" s="16">
        <f>+IF('Copia de TABLA'!$I874 &lt;&gt; "", 1, 0)</f>
        <v>1</v>
      </c>
      <c r="K874" s="16">
        <f>+IF(AND('Copia de TABLA'!$F874=1,'Copia de TABLA'!$H874=1,'Copia de TABLA'!$J874=1), 1, 0)</f>
        <v>1</v>
      </c>
      <c r="L874" s="16">
        <v>1</v>
      </c>
      <c r="M874" s="5" t="s">
        <v>2637</v>
      </c>
      <c r="N874" s="5" t="s">
        <v>2638</v>
      </c>
      <c r="O874" s="17">
        <v>44875</v>
      </c>
      <c r="P874" s="5">
        <v>0</v>
      </c>
      <c r="Q874" s="5">
        <v>1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1</v>
      </c>
      <c r="AG874" s="18">
        <v>0.35220000000000001</v>
      </c>
      <c r="AH874" s="19">
        <v>1</v>
      </c>
      <c r="AI874" s="19">
        <v>1</v>
      </c>
    </row>
    <row r="875" spans="1:35" ht="10.5" customHeight="1" x14ac:dyDescent="0.25">
      <c r="A875" s="5">
        <v>670</v>
      </c>
      <c r="B875" s="5">
        <v>373025</v>
      </c>
      <c r="C875" s="5"/>
      <c r="D875" s="5" t="s">
        <v>2639</v>
      </c>
      <c r="E875" s="15" t="s">
        <v>2</v>
      </c>
      <c r="F875" s="16">
        <f>+IF('Copia de TABLA'!$E875 &lt;&gt; "", 1, 0)</f>
        <v>1</v>
      </c>
      <c r="G875" s="15" t="s">
        <v>85</v>
      </c>
      <c r="H875" s="16">
        <f>+IF('Copia de TABLA'!$G875 &lt;&gt; "", 1, 0)</f>
        <v>1</v>
      </c>
      <c r="I875" s="15" t="s">
        <v>1257</v>
      </c>
      <c r="J875" s="16">
        <f>+IF('Copia de TABLA'!$I875 &lt;&gt; "", 1, 0)</f>
        <v>1</v>
      </c>
      <c r="K875" s="16">
        <f>+IF(AND('Copia de TABLA'!$F875=1,'Copia de TABLA'!$H875=1,'Copia de TABLA'!$J875=1), 1, 0)</f>
        <v>1</v>
      </c>
      <c r="L875" s="16">
        <v>1</v>
      </c>
      <c r="M875" s="5" t="s">
        <v>2640</v>
      </c>
      <c r="N875" s="5" t="s">
        <v>2641</v>
      </c>
      <c r="O875" s="17">
        <v>45060</v>
      </c>
      <c r="P875" s="5">
        <v>1</v>
      </c>
      <c r="Q875" s="5">
        <v>1</v>
      </c>
      <c r="R875" s="5">
        <v>1</v>
      </c>
      <c r="S875" s="5">
        <v>1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1</v>
      </c>
      <c r="AG875" s="18">
        <v>2.3317000000000001</v>
      </c>
      <c r="AH875" s="19">
        <v>4</v>
      </c>
      <c r="AI875" s="19">
        <v>4</v>
      </c>
    </row>
    <row r="876" spans="1:35" ht="10.5" hidden="1" customHeight="1" x14ac:dyDescent="0.25">
      <c r="A876" s="5">
        <v>262</v>
      </c>
      <c r="B876" s="5">
        <v>373031</v>
      </c>
      <c r="C876" s="5"/>
      <c r="D876" s="5" t="s">
        <v>2642</v>
      </c>
      <c r="E876" s="15" t="s">
        <v>2</v>
      </c>
      <c r="F876" s="16">
        <f>+IF('Copia de TABLA'!$E876 &lt;&gt; "", 1, 0)</f>
        <v>1</v>
      </c>
      <c r="G876" s="15"/>
      <c r="H876" s="16">
        <f>+IF('Copia de TABLA'!$G876 &lt;&gt; "", 1, 0)</f>
        <v>0</v>
      </c>
      <c r="I876" s="15" t="s">
        <v>1144</v>
      </c>
      <c r="J876" s="16">
        <f>+IF('Copia de TABLA'!$I876 &lt;&gt; "", 1, 0)</f>
        <v>1</v>
      </c>
      <c r="K876" s="16">
        <f>+IF(AND('Copia de TABLA'!$F876=1,'Copia de TABLA'!$H876=1,'Copia de TABLA'!$J876=1), 1, 0)</f>
        <v>0</v>
      </c>
      <c r="L876" s="16"/>
      <c r="M876" s="5" t="s">
        <v>2643</v>
      </c>
      <c r="N876" s="5" t="s">
        <v>2644</v>
      </c>
      <c r="O876" s="17">
        <v>44923</v>
      </c>
      <c r="P876" s="5">
        <v>1</v>
      </c>
      <c r="Q876" s="5">
        <v>1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1</v>
      </c>
      <c r="AG876" s="18">
        <v>6.8500000000000005E-2</v>
      </c>
      <c r="AH876" s="19">
        <v>3</v>
      </c>
      <c r="AI876" s="19">
        <v>3</v>
      </c>
    </row>
    <row r="877" spans="1:35" ht="10.5" hidden="1" customHeight="1" x14ac:dyDescent="0.25">
      <c r="A877" s="5">
        <v>1733</v>
      </c>
      <c r="B877" s="5">
        <v>373035</v>
      </c>
      <c r="C877" s="5"/>
      <c r="D877" s="5" t="s">
        <v>2645</v>
      </c>
      <c r="E877" s="15"/>
      <c r="F877" s="16">
        <f>+IF('Copia de TABLA'!$E877 &lt;&gt; "", 1, 0)</f>
        <v>0</v>
      </c>
      <c r="G877" s="15"/>
      <c r="H877" s="16">
        <f>+IF('Copia de TABLA'!$G877 &lt;&gt; "", 1, 0)</f>
        <v>0</v>
      </c>
      <c r="I877" s="15"/>
      <c r="J877" s="16">
        <f>+IF('Copia de TABLA'!$I877 &lt;&gt; "", 1, 0)</f>
        <v>0</v>
      </c>
      <c r="K877" s="16">
        <f>+IF(AND('Copia de TABLA'!$F877=1,'Copia de TABLA'!$H877=1,'Copia de TABLA'!$J877=1), 1, 0)</f>
        <v>0</v>
      </c>
      <c r="L877" s="16"/>
      <c r="M877" s="5" t="s">
        <v>2646</v>
      </c>
      <c r="N877" s="5" t="s">
        <v>2647</v>
      </c>
      <c r="O877" s="17">
        <v>45191</v>
      </c>
      <c r="P877" s="5">
        <v>1</v>
      </c>
      <c r="Q877" s="5">
        <v>1</v>
      </c>
      <c r="R877" s="5">
        <v>1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1</v>
      </c>
      <c r="AG877" s="18">
        <v>23.853000000000002</v>
      </c>
      <c r="AH877" s="19">
        <v>32</v>
      </c>
      <c r="AI877" s="19">
        <v>32</v>
      </c>
    </row>
    <row r="878" spans="1:35" ht="10.5" hidden="1" customHeight="1" x14ac:dyDescent="0.25">
      <c r="A878" s="5">
        <v>609</v>
      </c>
      <c r="B878" s="5">
        <v>373041</v>
      </c>
      <c r="C878" s="5"/>
      <c r="D878" s="5" t="s">
        <v>2648</v>
      </c>
      <c r="E878" s="15"/>
      <c r="F878" s="16">
        <f>+IF('Copia de TABLA'!$E878 &lt;&gt; "", 1, 0)</f>
        <v>0</v>
      </c>
      <c r="G878" s="15"/>
      <c r="H878" s="16">
        <f>+IF('Copia de TABLA'!$G878 &lt;&gt; "", 1, 0)</f>
        <v>0</v>
      </c>
      <c r="I878" s="15"/>
      <c r="J878" s="16">
        <f>+IF('Copia de TABLA'!$I878 &lt;&gt; "", 1, 0)</f>
        <v>0</v>
      </c>
      <c r="K878" s="16">
        <f>+IF(AND('Copia de TABLA'!$F878=1,'Copia de TABLA'!$H878=1,'Copia de TABLA'!$J878=1), 1, 0)</f>
        <v>0</v>
      </c>
      <c r="L878" s="16"/>
      <c r="M878" s="5" t="s">
        <v>2649</v>
      </c>
      <c r="N878" s="5" t="s">
        <v>2650</v>
      </c>
      <c r="O878" s="17">
        <v>45045</v>
      </c>
      <c r="P878" s="5">
        <v>1</v>
      </c>
      <c r="Q878" s="5">
        <v>1</v>
      </c>
      <c r="R878" s="5">
        <v>0</v>
      </c>
      <c r="S878" s="5">
        <v>1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1</v>
      </c>
      <c r="AG878" s="18">
        <v>4.3352000000000004</v>
      </c>
      <c r="AH878" s="19">
        <v>5</v>
      </c>
      <c r="AI878" s="19">
        <v>5</v>
      </c>
    </row>
    <row r="879" spans="1:35" ht="10.5" hidden="1" customHeight="1" x14ac:dyDescent="0.25">
      <c r="A879" s="5">
        <v>947</v>
      </c>
      <c r="B879" s="5">
        <v>373045</v>
      </c>
      <c r="C879" s="5"/>
      <c r="D879" s="5" t="s">
        <v>2651</v>
      </c>
      <c r="E879" s="15"/>
      <c r="F879" s="16">
        <f>+IF('Copia de TABLA'!$E879 &lt;&gt; "", 1, 0)</f>
        <v>0</v>
      </c>
      <c r="G879" s="15"/>
      <c r="H879" s="16">
        <f>+IF('Copia de TABLA'!$G879 &lt;&gt; "", 1, 0)</f>
        <v>0</v>
      </c>
      <c r="I879" s="15"/>
      <c r="J879" s="16">
        <f>+IF('Copia de TABLA'!$I879 &lt;&gt; "", 1, 0)</f>
        <v>0</v>
      </c>
      <c r="K879" s="16">
        <f>+IF(AND('Copia de TABLA'!$F879=1,'Copia de TABLA'!$H879=1,'Copia de TABLA'!$J879=1), 1, 0)</f>
        <v>0</v>
      </c>
      <c r="L879" s="16"/>
      <c r="M879" s="5" t="s">
        <v>2652</v>
      </c>
      <c r="N879" s="5" t="s">
        <v>2653</v>
      </c>
      <c r="O879" s="17">
        <v>45105</v>
      </c>
      <c r="P879" s="5">
        <v>1</v>
      </c>
      <c r="Q879" s="5">
        <v>1</v>
      </c>
      <c r="R879" s="5">
        <v>0</v>
      </c>
      <c r="S879" s="5">
        <v>1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1</v>
      </c>
      <c r="AG879" s="18">
        <v>0.89510000000000001</v>
      </c>
      <c r="AH879" s="19">
        <v>1</v>
      </c>
      <c r="AI879" s="19">
        <v>1</v>
      </c>
    </row>
    <row r="880" spans="1:35" ht="10.5" hidden="1" customHeight="1" x14ac:dyDescent="0.25">
      <c r="A880" s="5">
        <v>2181</v>
      </c>
      <c r="B880" s="5">
        <v>373050</v>
      </c>
      <c r="C880" s="5"/>
      <c r="D880" s="5" t="s">
        <v>2654</v>
      </c>
      <c r="E880" s="15"/>
      <c r="F880" s="16">
        <f>+IF('Copia de TABLA'!$E880 &lt;&gt; "", 1, 0)</f>
        <v>0</v>
      </c>
      <c r="G880" s="15"/>
      <c r="H880" s="16">
        <f>+IF('Copia de TABLA'!$G880 &lt;&gt; "", 1, 0)</f>
        <v>0</v>
      </c>
      <c r="I880" s="15"/>
      <c r="J880" s="16">
        <f>+IF('Copia de TABLA'!$I880 &lt;&gt; "", 1, 0)</f>
        <v>0</v>
      </c>
      <c r="K880" s="16">
        <f>+IF(AND('Copia de TABLA'!$F880=1,'Copia de TABLA'!$H880=1,'Copia de TABLA'!$J880=1), 1, 0)</f>
        <v>0</v>
      </c>
      <c r="L880" s="16"/>
      <c r="M880" s="5" t="s">
        <v>2655</v>
      </c>
      <c r="N880" s="5" t="s">
        <v>2656</v>
      </c>
      <c r="O880" s="17">
        <v>45215</v>
      </c>
      <c r="P880" s="5">
        <v>1</v>
      </c>
      <c r="Q880" s="5">
        <v>1</v>
      </c>
      <c r="R880" s="5">
        <v>0</v>
      </c>
      <c r="S880" s="5">
        <v>1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1</v>
      </c>
      <c r="AG880" s="18">
        <v>3.3980000000000001</v>
      </c>
      <c r="AH880" s="19">
        <v>8</v>
      </c>
      <c r="AI880" s="19">
        <v>8</v>
      </c>
    </row>
    <row r="881" spans="1:35" ht="10.5" customHeight="1" x14ac:dyDescent="0.25">
      <c r="A881" s="5">
        <v>1204</v>
      </c>
      <c r="B881" s="5">
        <v>373055</v>
      </c>
      <c r="C881" s="5"/>
      <c r="D881" s="5" t="s">
        <v>2657</v>
      </c>
      <c r="E881" s="15" t="s">
        <v>2</v>
      </c>
      <c r="F881" s="16">
        <f>+IF('Copia de TABLA'!$E881 &lt;&gt; "", 1, 0)</f>
        <v>1</v>
      </c>
      <c r="G881" s="15" t="s">
        <v>15</v>
      </c>
      <c r="H881" s="16">
        <f>+IF('Copia de TABLA'!$G881 &lt;&gt; "", 1, 0)</f>
        <v>1</v>
      </c>
      <c r="I881" s="15" t="s">
        <v>1038</v>
      </c>
      <c r="J881" s="16">
        <f>+IF('Copia de TABLA'!$I881 &lt;&gt; "", 1, 0)</f>
        <v>1</v>
      </c>
      <c r="K881" s="16">
        <f>+IF(AND('Copia de TABLA'!$F881=1,'Copia de TABLA'!$H881=1,'Copia de TABLA'!$J881=1), 1, 0)</f>
        <v>1</v>
      </c>
      <c r="L881" s="16">
        <v>1</v>
      </c>
      <c r="M881" s="5" t="s">
        <v>2658</v>
      </c>
      <c r="N881" s="5" t="s">
        <v>2659</v>
      </c>
      <c r="O881" s="17">
        <v>45138</v>
      </c>
      <c r="P881" s="5">
        <v>1</v>
      </c>
      <c r="Q881" s="5">
        <v>1</v>
      </c>
      <c r="R881" s="5">
        <v>0</v>
      </c>
      <c r="S881" s="5">
        <v>1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1</v>
      </c>
      <c r="AG881" s="18">
        <v>0.20449999999999999</v>
      </c>
      <c r="AH881" s="19">
        <v>1</v>
      </c>
      <c r="AI881" s="19">
        <v>1</v>
      </c>
    </row>
    <row r="882" spans="1:35" ht="10.5" hidden="1" customHeight="1" x14ac:dyDescent="0.25">
      <c r="A882" s="5">
        <v>610</v>
      </c>
      <c r="B882" s="5">
        <v>373061</v>
      </c>
      <c r="C882" s="5"/>
      <c r="D882" s="5" t="s">
        <v>861</v>
      </c>
      <c r="E882" s="15"/>
      <c r="F882" s="16">
        <f>+IF('Copia de TABLA'!$E882 &lt;&gt; "", 1, 0)</f>
        <v>0</v>
      </c>
      <c r="G882" s="15"/>
      <c r="H882" s="16">
        <f>+IF('Copia de TABLA'!$G882 &lt;&gt; "", 1, 0)</f>
        <v>0</v>
      </c>
      <c r="I882" s="15"/>
      <c r="J882" s="16">
        <f>+IF('Copia de TABLA'!$I882 &lt;&gt; "", 1, 0)</f>
        <v>0</v>
      </c>
      <c r="K882" s="16">
        <f>+IF(AND('Copia de TABLA'!$F882=1,'Copia de TABLA'!$H882=1,'Copia de TABLA'!$J882=1), 1, 0)</f>
        <v>0</v>
      </c>
      <c r="L882" s="16">
        <v>-1</v>
      </c>
      <c r="M882" s="5" t="s">
        <v>2660</v>
      </c>
      <c r="N882" s="5" t="s">
        <v>862</v>
      </c>
      <c r="O882" s="17">
        <v>45047</v>
      </c>
      <c r="P882" s="5">
        <v>1</v>
      </c>
      <c r="Q882" s="5">
        <v>1</v>
      </c>
      <c r="R882" s="5">
        <v>0</v>
      </c>
      <c r="S882" s="5">
        <v>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1</v>
      </c>
      <c r="AG882" s="18">
        <v>5.6437999999999997</v>
      </c>
      <c r="AH882" s="19">
        <v>7</v>
      </c>
      <c r="AI882" s="19">
        <v>7</v>
      </c>
    </row>
    <row r="883" spans="1:35" ht="10.5" customHeight="1" x14ac:dyDescent="0.25">
      <c r="A883" s="5">
        <v>2159</v>
      </c>
      <c r="B883" s="5">
        <v>373065</v>
      </c>
      <c r="C883" s="5"/>
      <c r="D883" s="5" t="s">
        <v>2661</v>
      </c>
      <c r="E883" s="15" t="s">
        <v>2</v>
      </c>
      <c r="F883" s="16">
        <f>+IF('Copia de TABLA'!$E883 &lt;&gt; "", 1, 0)</f>
        <v>1</v>
      </c>
      <c r="G883" s="15" t="s">
        <v>84</v>
      </c>
      <c r="H883" s="16">
        <f>+IF('Copia de TABLA'!$G883 &lt;&gt; "", 1, 0)</f>
        <v>1</v>
      </c>
      <c r="I883" s="15" t="s">
        <v>1196</v>
      </c>
      <c r="J883" s="16">
        <f>+IF('Copia de TABLA'!$I883 &lt;&gt; "", 1, 0)</f>
        <v>1</v>
      </c>
      <c r="K883" s="16">
        <f>+IF(AND('Copia de TABLA'!$F883=1,'Copia de TABLA'!$H883=1,'Copia de TABLA'!$J883=1), 1, 0)</f>
        <v>1</v>
      </c>
      <c r="L883" s="16">
        <v>1</v>
      </c>
      <c r="M883" s="5" t="s">
        <v>2662</v>
      </c>
      <c r="N883" s="5" t="s">
        <v>2663</v>
      </c>
      <c r="O883" s="17">
        <v>45213</v>
      </c>
      <c r="P883" s="5">
        <v>1</v>
      </c>
      <c r="Q883" s="5">
        <v>1</v>
      </c>
      <c r="R883" s="5">
        <v>1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1</v>
      </c>
      <c r="AG883" s="18">
        <v>1.1573</v>
      </c>
      <c r="AH883" s="19">
        <v>3</v>
      </c>
      <c r="AI883" s="19">
        <v>5</v>
      </c>
    </row>
    <row r="884" spans="1:35" ht="10.5" customHeight="1" x14ac:dyDescent="0.25">
      <c r="A884" s="5">
        <v>2714</v>
      </c>
      <c r="B884" s="5">
        <v>373066</v>
      </c>
      <c r="C884" s="5"/>
      <c r="D884" s="5" t="s">
        <v>2664</v>
      </c>
      <c r="E884" s="15" t="s">
        <v>2</v>
      </c>
      <c r="F884" s="16">
        <f>+IF('Copia de TABLA'!$E884 &lt;&gt; "", 1, 0)</f>
        <v>1</v>
      </c>
      <c r="G884" s="15" t="s">
        <v>84</v>
      </c>
      <c r="H884" s="16">
        <f>+IF('Copia de TABLA'!$G884 &lt;&gt; "", 1, 0)</f>
        <v>1</v>
      </c>
      <c r="I884" s="15" t="s">
        <v>958</v>
      </c>
      <c r="J884" s="16">
        <f>+IF('Copia de TABLA'!$I884 &lt;&gt; "", 1, 0)</f>
        <v>1</v>
      </c>
      <c r="K884" s="16">
        <f>+IF(AND('Copia de TABLA'!$F884=1,'Copia de TABLA'!$H884=1,'Copia de TABLA'!$J884=1), 1, 0)</f>
        <v>1</v>
      </c>
      <c r="L884" s="16">
        <v>1</v>
      </c>
      <c r="M884" s="5" t="s">
        <v>2665</v>
      </c>
      <c r="N884" s="5" t="s">
        <v>2666</v>
      </c>
      <c r="O884" s="17">
        <v>45226</v>
      </c>
      <c r="P884" s="5">
        <v>1</v>
      </c>
      <c r="Q884" s="5">
        <v>1</v>
      </c>
      <c r="R884" s="5">
        <v>0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1</v>
      </c>
      <c r="AG884" s="18">
        <v>51.295000000000002</v>
      </c>
      <c r="AH884" s="19">
        <v>341</v>
      </c>
      <c r="AI884" s="19">
        <v>355</v>
      </c>
    </row>
    <row r="885" spans="1:35" ht="10.5" hidden="1" customHeight="1" x14ac:dyDescent="0.25">
      <c r="A885" s="5">
        <v>321</v>
      </c>
      <c r="B885" s="5">
        <v>373067</v>
      </c>
      <c r="C885" s="5"/>
      <c r="D885" s="5" t="s">
        <v>2667</v>
      </c>
      <c r="E885" s="15"/>
      <c r="F885" s="16">
        <f>+IF('Copia de TABLA'!$E885 &lt;&gt; "", 1, 0)</f>
        <v>0</v>
      </c>
      <c r="G885" s="15"/>
      <c r="H885" s="16">
        <f>+IF('Copia de TABLA'!$G885 &lt;&gt; "", 1, 0)</f>
        <v>0</v>
      </c>
      <c r="I885" s="15"/>
      <c r="J885" s="16">
        <f>+IF('Copia de TABLA'!$I885 &lt;&gt; "", 1, 0)</f>
        <v>0</v>
      </c>
      <c r="K885" s="16">
        <f>+IF(AND('Copia de TABLA'!$F885=1,'Copia de TABLA'!$H885=1,'Copia de TABLA'!$J885=1), 1, 0)</f>
        <v>0</v>
      </c>
      <c r="L885" s="16"/>
      <c r="M885" s="5" t="s">
        <v>2668</v>
      </c>
      <c r="N885" s="5" t="s">
        <v>2669</v>
      </c>
      <c r="O885" s="17">
        <v>44949</v>
      </c>
      <c r="P885" s="5">
        <v>1</v>
      </c>
      <c r="Q885" s="5">
        <v>1</v>
      </c>
      <c r="R885" s="5">
        <v>1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</v>
      </c>
      <c r="AG885" s="18">
        <v>0.23760000000000001</v>
      </c>
      <c r="AH885" s="19">
        <v>1</v>
      </c>
      <c r="AI885" s="19">
        <v>1</v>
      </c>
    </row>
    <row r="886" spans="1:35" ht="10.5" hidden="1" customHeight="1" x14ac:dyDescent="0.25">
      <c r="A886" s="5">
        <v>1916</v>
      </c>
      <c r="B886" s="5">
        <v>373076</v>
      </c>
      <c r="C886" s="5"/>
      <c r="D886" s="5" t="s">
        <v>2670</v>
      </c>
      <c r="E886" s="15"/>
      <c r="F886" s="16">
        <f>+IF('Copia de TABLA'!$E886 &lt;&gt; "", 1, 0)</f>
        <v>0</v>
      </c>
      <c r="G886" s="15"/>
      <c r="H886" s="16">
        <f>+IF('Copia de TABLA'!$G886 &lt;&gt; "", 1, 0)</f>
        <v>0</v>
      </c>
      <c r="I886" s="15"/>
      <c r="J886" s="16">
        <f>+IF('Copia de TABLA'!$I886 &lt;&gt; "", 1, 0)</f>
        <v>0</v>
      </c>
      <c r="K886" s="16">
        <f>+IF(AND('Copia de TABLA'!$F886=1,'Copia de TABLA'!$H886=1,'Copia de TABLA'!$J886=1), 1, 0)</f>
        <v>0</v>
      </c>
      <c r="L886" s="16"/>
      <c r="M886" s="5" t="s">
        <v>2671</v>
      </c>
      <c r="N886" s="5" t="s">
        <v>2672</v>
      </c>
      <c r="O886" s="17">
        <v>45203</v>
      </c>
      <c r="P886" s="5">
        <v>1</v>
      </c>
      <c r="Q886" s="5">
        <v>1</v>
      </c>
      <c r="R886" s="5">
        <v>0</v>
      </c>
      <c r="S886" s="5">
        <v>1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</v>
      </c>
      <c r="AG886" s="18">
        <v>5.1060999999999996</v>
      </c>
      <c r="AH886" s="19">
        <v>7</v>
      </c>
      <c r="AI886" s="19">
        <v>8</v>
      </c>
    </row>
    <row r="887" spans="1:35" ht="10.5" hidden="1" customHeight="1" x14ac:dyDescent="0.25">
      <c r="A887" s="5">
        <v>993</v>
      </c>
      <c r="B887" s="5">
        <v>373077</v>
      </c>
      <c r="C887" s="5"/>
      <c r="D887" s="5" t="s">
        <v>2673</v>
      </c>
      <c r="E887" s="15"/>
      <c r="F887" s="16">
        <f>+IF('Copia de TABLA'!$E887 &lt;&gt; "", 1, 0)</f>
        <v>0</v>
      </c>
      <c r="G887" s="15"/>
      <c r="H887" s="16">
        <f>+IF('Copia de TABLA'!$G887 &lt;&gt; "", 1, 0)</f>
        <v>0</v>
      </c>
      <c r="I887" s="15"/>
      <c r="J887" s="16">
        <f>+IF('Copia de TABLA'!$I887 &lt;&gt; "", 1, 0)</f>
        <v>0</v>
      </c>
      <c r="K887" s="16">
        <f>+IF(AND('Copia de TABLA'!$F887=1,'Copia de TABLA'!$H887=1,'Copia de TABLA'!$J887=1), 1, 0)</f>
        <v>0</v>
      </c>
      <c r="L887" s="16"/>
      <c r="M887" s="5" t="s">
        <v>2674</v>
      </c>
      <c r="N887" s="5" t="s">
        <v>2675</v>
      </c>
      <c r="O887" s="17">
        <v>45111</v>
      </c>
      <c r="P887" s="5">
        <v>1</v>
      </c>
      <c r="Q887" s="5">
        <v>1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1</v>
      </c>
      <c r="AG887" s="18">
        <v>5.5186999999999999</v>
      </c>
      <c r="AH887" s="19">
        <v>3</v>
      </c>
      <c r="AI887" s="19">
        <v>3</v>
      </c>
    </row>
    <row r="888" spans="1:35" ht="10.5" hidden="1" customHeight="1" x14ac:dyDescent="0.25">
      <c r="A888" s="5">
        <v>635</v>
      </c>
      <c r="B888" s="5">
        <v>373078</v>
      </c>
      <c r="C888" s="5"/>
      <c r="D888" s="5" t="s">
        <v>2676</v>
      </c>
      <c r="E888" s="15"/>
      <c r="F888" s="16">
        <f>+IF('Copia de TABLA'!$E888 &lt;&gt; "", 1, 0)</f>
        <v>0</v>
      </c>
      <c r="G888" s="15"/>
      <c r="H888" s="16">
        <f>+IF('Copia de TABLA'!$G888 &lt;&gt; "", 1, 0)</f>
        <v>0</v>
      </c>
      <c r="I888" s="15"/>
      <c r="J888" s="16">
        <f>+IF('Copia de TABLA'!$I888 &lt;&gt; "", 1, 0)</f>
        <v>0</v>
      </c>
      <c r="K888" s="16">
        <f>+IF(AND('Copia de TABLA'!$F888=1,'Copia de TABLA'!$H888=1,'Copia de TABLA'!$J888=1), 1, 0)</f>
        <v>0</v>
      </c>
      <c r="L888" s="16"/>
      <c r="M888" s="5" t="s">
        <v>2677</v>
      </c>
      <c r="N888" s="5" t="s">
        <v>2678</v>
      </c>
      <c r="O888" s="17">
        <v>45054</v>
      </c>
      <c r="P888" s="5">
        <v>1</v>
      </c>
      <c r="Q888" s="5">
        <v>1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1</v>
      </c>
      <c r="AG888" s="18">
        <v>0.70209999999999995</v>
      </c>
      <c r="AH888" s="19">
        <v>2</v>
      </c>
      <c r="AI888" s="19">
        <v>2</v>
      </c>
    </row>
    <row r="889" spans="1:35" ht="10.5" hidden="1" customHeight="1" x14ac:dyDescent="0.25">
      <c r="A889" s="5">
        <v>204</v>
      </c>
      <c r="B889" s="5">
        <v>373079</v>
      </c>
      <c r="C889" s="5"/>
      <c r="D889" s="5" t="s">
        <v>2679</v>
      </c>
      <c r="E889" s="15"/>
      <c r="F889" s="16">
        <f>+IF('Copia de TABLA'!$E889 &lt;&gt; "", 1, 0)</f>
        <v>0</v>
      </c>
      <c r="G889" s="15"/>
      <c r="H889" s="16">
        <f>+IF('Copia de TABLA'!$G889 &lt;&gt; "", 1, 0)</f>
        <v>0</v>
      </c>
      <c r="I889" s="15"/>
      <c r="J889" s="16">
        <f>+IF('Copia de TABLA'!$I889 &lt;&gt; "", 1, 0)</f>
        <v>0</v>
      </c>
      <c r="K889" s="16">
        <f>+IF(AND('Copia de TABLA'!$F889=1,'Copia de TABLA'!$H889=1,'Copia de TABLA'!$J889=1), 1, 0)</f>
        <v>0</v>
      </c>
      <c r="L889" s="16"/>
      <c r="M889" s="5" t="s">
        <v>2679</v>
      </c>
      <c r="N889" s="5" t="s">
        <v>2680</v>
      </c>
      <c r="O889" s="17">
        <v>44895</v>
      </c>
      <c r="P889" s="5">
        <v>0</v>
      </c>
      <c r="Q889" s="5">
        <v>1</v>
      </c>
      <c r="R889" s="5">
        <v>0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1</v>
      </c>
      <c r="AG889" s="18">
        <v>0.20580000000000001</v>
      </c>
      <c r="AH889" s="19">
        <v>1</v>
      </c>
      <c r="AI889" s="19">
        <v>1</v>
      </c>
    </row>
    <row r="890" spans="1:35" ht="10.5" customHeight="1" x14ac:dyDescent="0.25">
      <c r="A890" s="5">
        <v>2732</v>
      </c>
      <c r="B890" s="5">
        <v>373080</v>
      </c>
      <c r="C890" s="5"/>
      <c r="D890" s="5" t="s">
        <v>1370</v>
      </c>
      <c r="E890" s="15" t="s">
        <v>2</v>
      </c>
      <c r="F890" s="16">
        <f>+IF('Copia de TABLA'!$E890 &lt;&gt; "", 1, 0)</f>
        <v>1</v>
      </c>
      <c r="G890" s="15" t="s">
        <v>84</v>
      </c>
      <c r="H890" s="16">
        <f>+IF('Copia de TABLA'!$G890 &lt;&gt; "", 1, 0)</f>
        <v>1</v>
      </c>
      <c r="I890" s="15" t="s">
        <v>1196</v>
      </c>
      <c r="J890" s="16">
        <f>+IF('Copia de TABLA'!$I890 &lt;&gt; "", 1, 0)</f>
        <v>1</v>
      </c>
      <c r="K890" s="16">
        <f>+IF(AND('Copia de TABLA'!$F890=1,'Copia de TABLA'!$H890=1,'Copia de TABLA'!$J890=1), 1, 0)</f>
        <v>1</v>
      </c>
      <c r="L890" s="16">
        <v>1</v>
      </c>
      <c r="M890" s="5" t="s">
        <v>1370</v>
      </c>
      <c r="N890" s="5" t="s">
        <v>2681</v>
      </c>
      <c r="O890" s="17">
        <v>45227</v>
      </c>
      <c r="P890" s="5">
        <v>1</v>
      </c>
      <c r="Q890" s="5">
        <v>1</v>
      </c>
      <c r="R890" s="5">
        <v>1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1</v>
      </c>
      <c r="AG890" s="18">
        <v>16.084499999999998</v>
      </c>
      <c r="AH890" s="19">
        <v>80</v>
      </c>
      <c r="AI890" s="19">
        <v>82</v>
      </c>
    </row>
    <row r="891" spans="1:35" ht="10.5" hidden="1" customHeight="1" x14ac:dyDescent="0.25">
      <c r="A891" s="5">
        <v>75</v>
      </c>
      <c r="B891" s="5">
        <v>373082</v>
      </c>
      <c r="C891" s="5"/>
      <c r="D891" s="5" t="s">
        <v>2682</v>
      </c>
      <c r="E891" s="15"/>
      <c r="F891" s="16">
        <f>+IF('Copia de TABLA'!$E891 &lt;&gt; "", 1, 0)</f>
        <v>0</v>
      </c>
      <c r="G891" s="15"/>
      <c r="H891" s="16">
        <f>+IF('Copia de TABLA'!$G891 &lt;&gt; "", 1, 0)</f>
        <v>0</v>
      </c>
      <c r="I891" s="15"/>
      <c r="J891" s="16">
        <f>+IF('Copia de TABLA'!$I891 &lt;&gt; "", 1, 0)</f>
        <v>0</v>
      </c>
      <c r="K891" s="16">
        <f>+IF(AND('Copia de TABLA'!$F891=1,'Copia de TABLA'!$H891=1,'Copia de TABLA'!$J891=1), 1, 0)</f>
        <v>0</v>
      </c>
      <c r="L891" s="16"/>
      <c r="M891" s="5" t="s">
        <v>2683</v>
      </c>
      <c r="N891" s="5" t="s">
        <v>2684</v>
      </c>
      <c r="O891" s="17">
        <v>44835</v>
      </c>
      <c r="P891" s="5">
        <v>0</v>
      </c>
      <c r="Q891" s="5">
        <v>1</v>
      </c>
      <c r="R891" s="5">
        <v>0</v>
      </c>
      <c r="S891" s="5">
        <v>1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1</v>
      </c>
      <c r="AG891" s="18">
        <v>8.3500000000000005E-2</v>
      </c>
      <c r="AH891" s="19">
        <v>1</v>
      </c>
      <c r="AI891" s="19">
        <v>1</v>
      </c>
    </row>
    <row r="892" spans="1:35" ht="10.5" customHeight="1" x14ac:dyDescent="0.25">
      <c r="A892" s="5">
        <v>2485</v>
      </c>
      <c r="B892" s="5">
        <v>373086</v>
      </c>
      <c r="C892" s="5"/>
      <c r="D892" s="5" t="s">
        <v>2685</v>
      </c>
      <c r="E892" s="15" t="s">
        <v>2</v>
      </c>
      <c r="F892" s="16">
        <f>+IF('Copia de TABLA'!$E892 &lt;&gt; "", 1, 0)</f>
        <v>1</v>
      </c>
      <c r="G892" s="15" t="s">
        <v>84</v>
      </c>
      <c r="H892" s="16">
        <f>+IF('Copia de TABLA'!$G892 &lt;&gt; "", 1, 0)</f>
        <v>1</v>
      </c>
      <c r="I892" s="15" t="s">
        <v>1087</v>
      </c>
      <c r="J892" s="16">
        <f>+IF('Copia de TABLA'!$I892 &lt;&gt; "", 1, 0)</f>
        <v>1</v>
      </c>
      <c r="K892" s="16">
        <f>+IF(AND('Copia de TABLA'!$F892=1,'Copia de TABLA'!$H892=1,'Copia de TABLA'!$J892=1), 1, 0)</f>
        <v>1</v>
      </c>
      <c r="L892" s="16">
        <v>1</v>
      </c>
      <c r="M892" s="5" t="s">
        <v>2686</v>
      </c>
      <c r="N892" s="5" t="s">
        <v>2687</v>
      </c>
      <c r="O892" s="17">
        <v>45223</v>
      </c>
      <c r="P892" s="5">
        <v>1</v>
      </c>
      <c r="Q892" s="5">
        <v>1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1</v>
      </c>
      <c r="AG892" s="18">
        <v>11.1259</v>
      </c>
      <c r="AH892" s="19">
        <v>29</v>
      </c>
      <c r="AI892" s="19">
        <v>29</v>
      </c>
    </row>
    <row r="893" spans="1:35" ht="10.5" hidden="1" customHeight="1" x14ac:dyDescent="0.25">
      <c r="A893" s="5">
        <v>2302</v>
      </c>
      <c r="B893" s="5">
        <v>373090</v>
      </c>
      <c r="C893" s="5"/>
      <c r="D893" s="5" t="s">
        <v>2688</v>
      </c>
      <c r="E893" s="15"/>
      <c r="F893" s="16">
        <f>+IF('Copia de TABLA'!$E893 &lt;&gt; "", 1, 0)</f>
        <v>0</v>
      </c>
      <c r="G893" s="15"/>
      <c r="H893" s="16">
        <f>+IF('Copia de TABLA'!$G893 &lt;&gt; "", 1, 0)</f>
        <v>0</v>
      </c>
      <c r="I893" s="15"/>
      <c r="J893" s="16">
        <f>+IF('Copia de TABLA'!$I893 &lt;&gt; "", 1, 0)</f>
        <v>0</v>
      </c>
      <c r="K893" s="16">
        <f>+IF(AND('Copia de TABLA'!$F893=1,'Copia de TABLA'!$H893=1,'Copia de TABLA'!$J893=1), 1, 0)</f>
        <v>0</v>
      </c>
      <c r="L893" s="16"/>
      <c r="M893" s="5" t="s">
        <v>2689</v>
      </c>
      <c r="N893" s="5" t="s">
        <v>2690</v>
      </c>
      <c r="O893" s="17">
        <v>45218</v>
      </c>
      <c r="P893" s="5">
        <v>1</v>
      </c>
      <c r="Q893" s="5">
        <v>1</v>
      </c>
      <c r="R893" s="5">
        <v>0</v>
      </c>
      <c r="S893" s="5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1</v>
      </c>
      <c r="AG893" s="18">
        <v>14.991199999999999</v>
      </c>
      <c r="AH893" s="19">
        <v>40</v>
      </c>
      <c r="AI893" s="19">
        <v>40</v>
      </c>
    </row>
    <row r="894" spans="1:35" ht="10.5" customHeight="1" x14ac:dyDescent="0.25">
      <c r="A894" s="5">
        <v>1761</v>
      </c>
      <c r="B894" s="5">
        <v>373095</v>
      </c>
      <c r="C894" s="5"/>
      <c r="D894" s="5" t="s">
        <v>1642</v>
      </c>
      <c r="E894" s="15" t="s">
        <v>2</v>
      </c>
      <c r="F894" s="16">
        <f>+IF('Copia de TABLA'!$E894 &lt;&gt; "", 1, 0)</f>
        <v>1</v>
      </c>
      <c r="G894" s="15" t="s">
        <v>84</v>
      </c>
      <c r="H894" s="16">
        <f>+IF('Copia de TABLA'!$G894 &lt;&gt; "", 1, 0)</f>
        <v>1</v>
      </c>
      <c r="I894" s="15" t="s">
        <v>1987</v>
      </c>
      <c r="J894" s="16">
        <f>+IF('Copia de TABLA'!$I894 &lt;&gt; "", 1, 0)</f>
        <v>1</v>
      </c>
      <c r="K894" s="16">
        <f>+IF(AND('Copia de TABLA'!$F894=1,'Copia de TABLA'!$H894=1,'Copia de TABLA'!$J894=1), 1, 0)</f>
        <v>1</v>
      </c>
      <c r="L894" s="16">
        <v>1</v>
      </c>
      <c r="M894" s="5" t="s">
        <v>1642</v>
      </c>
      <c r="N894" s="5" t="s">
        <v>1643</v>
      </c>
      <c r="O894" s="17">
        <v>45194</v>
      </c>
      <c r="P894" s="5">
        <v>1</v>
      </c>
      <c r="Q894" s="5">
        <v>1</v>
      </c>
      <c r="R894" s="5">
        <v>0</v>
      </c>
      <c r="S894" s="5">
        <v>1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1</v>
      </c>
      <c r="AG894" s="18">
        <v>20.636900000000001</v>
      </c>
      <c r="AH894" s="19">
        <v>28</v>
      </c>
      <c r="AI894" s="19">
        <v>29</v>
      </c>
    </row>
    <row r="895" spans="1:35" ht="10.5" hidden="1" customHeight="1" x14ac:dyDescent="0.25">
      <c r="A895" s="5">
        <v>63</v>
      </c>
      <c r="B895" s="5">
        <v>373096</v>
      </c>
      <c r="C895" s="5"/>
      <c r="D895" s="5" t="s">
        <v>2691</v>
      </c>
      <c r="E895" s="15"/>
      <c r="F895" s="16">
        <f>+IF('Copia de TABLA'!$E895 &lt;&gt; "", 1, 0)</f>
        <v>0</v>
      </c>
      <c r="G895" s="15"/>
      <c r="H895" s="16">
        <f>+IF('Copia de TABLA'!$G895 &lt;&gt; "", 1, 0)</f>
        <v>0</v>
      </c>
      <c r="I895" s="15"/>
      <c r="J895" s="16">
        <f>+IF('Copia de TABLA'!$I895 &lt;&gt; "", 1, 0)</f>
        <v>0</v>
      </c>
      <c r="K895" s="16">
        <f>+IF(AND('Copia de TABLA'!$F895=1,'Copia de TABLA'!$H895=1,'Copia de TABLA'!$J895=1), 1, 0)</f>
        <v>0</v>
      </c>
      <c r="L895" s="16"/>
      <c r="M895" s="5" t="s">
        <v>2692</v>
      </c>
      <c r="N895" s="5" t="s">
        <v>2693</v>
      </c>
      <c r="O895" s="17">
        <v>44828</v>
      </c>
      <c r="P895" s="5">
        <v>0</v>
      </c>
      <c r="Q895" s="5">
        <v>1</v>
      </c>
      <c r="R895" s="5">
        <v>0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1</v>
      </c>
      <c r="AG895" s="18">
        <v>0.69889999999999997</v>
      </c>
      <c r="AH895" s="19">
        <v>1</v>
      </c>
      <c r="AI895" s="19">
        <v>1</v>
      </c>
    </row>
    <row r="896" spans="1:35" ht="10.5" customHeight="1" x14ac:dyDescent="0.25">
      <c r="A896" s="5">
        <v>1108</v>
      </c>
      <c r="B896" s="5">
        <v>373098</v>
      </c>
      <c r="C896" s="5"/>
      <c r="D896" s="5" t="s">
        <v>2694</v>
      </c>
      <c r="E896" s="15" t="s">
        <v>2</v>
      </c>
      <c r="F896" s="16">
        <f>+IF('Copia de TABLA'!$E896 &lt;&gt; "", 1, 0)</f>
        <v>1</v>
      </c>
      <c r="G896" s="15" t="s">
        <v>84</v>
      </c>
      <c r="H896" s="16">
        <f>+IF('Copia de TABLA'!$G896 &lt;&gt; "", 1, 0)</f>
        <v>1</v>
      </c>
      <c r="I896" s="15" t="s">
        <v>1161</v>
      </c>
      <c r="J896" s="16">
        <f>+IF('Copia de TABLA'!$I896 &lt;&gt; "", 1, 0)</f>
        <v>1</v>
      </c>
      <c r="K896" s="16">
        <f>+IF(AND('Copia de TABLA'!$F896=1,'Copia de TABLA'!$H896=1,'Copia de TABLA'!$J896=1), 1, 0)</f>
        <v>1</v>
      </c>
      <c r="L896" s="16">
        <v>1</v>
      </c>
      <c r="M896" s="5" t="s">
        <v>2695</v>
      </c>
      <c r="N896" s="5" t="s">
        <v>2696</v>
      </c>
      <c r="O896" s="17">
        <v>45126</v>
      </c>
      <c r="P896" s="5">
        <v>1</v>
      </c>
      <c r="Q896" s="5">
        <v>1</v>
      </c>
      <c r="R896" s="5">
        <v>0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1</v>
      </c>
      <c r="AG896" s="18">
        <v>0.18870000000000001</v>
      </c>
      <c r="AH896" s="19">
        <v>1</v>
      </c>
      <c r="AI896" s="19">
        <v>1</v>
      </c>
    </row>
    <row r="897" spans="1:35" ht="10.5" hidden="1" customHeight="1" x14ac:dyDescent="0.25">
      <c r="A897" s="5">
        <v>1873</v>
      </c>
      <c r="B897" s="5">
        <v>373101</v>
      </c>
      <c r="C897" s="5"/>
      <c r="D897" s="5" t="s">
        <v>2697</v>
      </c>
      <c r="E897" s="15"/>
      <c r="F897" s="16">
        <f>+IF('Copia de TABLA'!$E897 &lt;&gt; "", 1, 0)</f>
        <v>0</v>
      </c>
      <c r="G897" s="15"/>
      <c r="H897" s="16">
        <f>+IF('Copia de TABLA'!$G897 &lt;&gt; "", 1, 0)</f>
        <v>0</v>
      </c>
      <c r="I897" s="15"/>
      <c r="J897" s="16">
        <f>+IF('Copia de TABLA'!$I897 &lt;&gt; "", 1, 0)</f>
        <v>0</v>
      </c>
      <c r="K897" s="16">
        <f>+IF(AND('Copia de TABLA'!$F897=1,'Copia de TABLA'!$H897=1,'Copia de TABLA'!$J897=1), 1, 0)</f>
        <v>0</v>
      </c>
      <c r="L897" s="16"/>
      <c r="M897" s="5" t="s">
        <v>2698</v>
      </c>
      <c r="N897" s="5" t="s">
        <v>2699</v>
      </c>
      <c r="O897" s="17">
        <v>45201</v>
      </c>
      <c r="P897" s="5">
        <v>1</v>
      </c>
      <c r="Q897" s="5">
        <v>1</v>
      </c>
      <c r="R897" s="5">
        <v>0</v>
      </c>
      <c r="S897" s="5">
        <v>1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1</v>
      </c>
      <c r="AG897" s="18">
        <v>8.5816999999999997</v>
      </c>
      <c r="AH897" s="19">
        <v>20</v>
      </c>
      <c r="AI897" s="19">
        <v>22</v>
      </c>
    </row>
    <row r="898" spans="1:35" ht="10.5" hidden="1" customHeight="1" x14ac:dyDescent="0.25">
      <c r="A898" s="5">
        <v>1447</v>
      </c>
      <c r="B898" s="5">
        <v>373102</v>
      </c>
      <c r="C898" s="5"/>
      <c r="D898" s="5" t="s">
        <v>2700</v>
      </c>
      <c r="E898" s="15"/>
      <c r="F898" s="16">
        <f>+IF('Copia de TABLA'!$E898 &lt;&gt; "", 1, 0)</f>
        <v>0</v>
      </c>
      <c r="G898" s="15"/>
      <c r="H898" s="16">
        <f>+IF('Copia de TABLA'!$G898 &lt;&gt; "", 1, 0)</f>
        <v>0</v>
      </c>
      <c r="I898" s="15"/>
      <c r="J898" s="16">
        <f>+IF('Copia de TABLA'!$I898 &lt;&gt; "", 1, 0)</f>
        <v>0</v>
      </c>
      <c r="K898" s="16">
        <f>+IF(AND('Copia de TABLA'!$F898=1,'Copia de TABLA'!$H898=1,'Copia de TABLA'!$J898=1), 1, 0)</f>
        <v>0</v>
      </c>
      <c r="L898" s="16"/>
      <c r="M898" s="5" t="s">
        <v>2701</v>
      </c>
      <c r="N898" s="5" t="s">
        <v>2702</v>
      </c>
      <c r="O898" s="17">
        <v>45167</v>
      </c>
      <c r="P898" s="5">
        <v>1</v>
      </c>
      <c r="Q898" s="5">
        <v>1</v>
      </c>
      <c r="R898" s="5">
        <v>1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1</v>
      </c>
      <c r="AG898" s="18">
        <v>0.90880000000000005</v>
      </c>
      <c r="AH898" s="19">
        <v>3</v>
      </c>
      <c r="AI898" s="19">
        <v>3</v>
      </c>
    </row>
    <row r="899" spans="1:35" ht="10.5" hidden="1" customHeight="1" x14ac:dyDescent="0.25">
      <c r="A899" s="5">
        <v>2182</v>
      </c>
      <c r="B899" s="5">
        <v>373107</v>
      </c>
      <c r="C899" s="5"/>
      <c r="D899" s="5" t="s">
        <v>2703</v>
      </c>
      <c r="E899" s="15"/>
      <c r="F899" s="16">
        <f>+IF('Copia de TABLA'!$E899 &lt;&gt; "", 1, 0)</f>
        <v>0</v>
      </c>
      <c r="G899" s="15"/>
      <c r="H899" s="16">
        <f>+IF('Copia de TABLA'!$G899 &lt;&gt; "", 1, 0)</f>
        <v>0</v>
      </c>
      <c r="I899" s="15"/>
      <c r="J899" s="16">
        <f>+IF('Copia de TABLA'!$I899 &lt;&gt; "", 1, 0)</f>
        <v>0</v>
      </c>
      <c r="K899" s="16">
        <f>+IF(AND('Copia de TABLA'!$F899=1,'Copia de TABLA'!$H899=1,'Copia de TABLA'!$J899=1), 1, 0)</f>
        <v>0</v>
      </c>
      <c r="L899" s="16"/>
      <c r="M899" s="5" t="s">
        <v>2703</v>
      </c>
      <c r="N899" s="5" t="s">
        <v>2704</v>
      </c>
      <c r="O899" s="17">
        <v>45215</v>
      </c>
      <c r="P899" s="5">
        <v>1</v>
      </c>
      <c r="Q899" s="5">
        <v>1</v>
      </c>
      <c r="R899" s="5">
        <v>1</v>
      </c>
      <c r="S899" s="5">
        <v>1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1</v>
      </c>
      <c r="AG899" s="18">
        <v>10.174099999999999</v>
      </c>
      <c r="AH899" s="19">
        <v>21</v>
      </c>
      <c r="AI899" s="19">
        <v>22</v>
      </c>
    </row>
    <row r="900" spans="1:35" ht="10.5" hidden="1" customHeight="1" x14ac:dyDescent="0.25">
      <c r="A900" s="5">
        <v>874</v>
      </c>
      <c r="B900" s="5">
        <v>373111</v>
      </c>
      <c r="C900" s="5"/>
      <c r="D900" s="5" t="s">
        <v>2705</v>
      </c>
      <c r="E900" s="15"/>
      <c r="F900" s="16">
        <f>+IF('Copia de TABLA'!$E900 &lt;&gt; "", 1, 0)</f>
        <v>0</v>
      </c>
      <c r="G900" s="15"/>
      <c r="H900" s="16">
        <f>+IF('Copia de TABLA'!$G900 &lt;&gt; "", 1, 0)</f>
        <v>0</v>
      </c>
      <c r="I900" s="15"/>
      <c r="J900" s="16">
        <f>+IF('Copia de TABLA'!$I900 &lt;&gt; "", 1, 0)</f>
        <v>0</v>
      </c>
      <c r="K900" s="16">
        <f>+IF(AND('Copia de TABLA'!$F900=1,'Copia de TABLA'!$H900=1,'Copia de TABLA'!$J900=1), 1, 0)</f>
        <v>0</v>
      </c>
      <c r="L900" s="16"/>
      <c r="M900" s="5" t="s">
        <v>2706</v>
      </c>
      <c r="N900" s="5" t="s">
        <v>2707</v>
      </c>
      <c r="O900" s="17">
        <v>45093</v>
      </c>
      <c r="P900" s="5">
        <v>1</v>
      </c>
      <c r="Q900" s="5">
        <v>1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1</v>
      </c>
      <c r="AG900" s="18">
        <v>3.1983999999999999</v>
      </c>
      <c r="AH900" s="19">
        <v>5</v>
      </c>
      <c r="AI900" s="19">
        <v>5</v>
      </c>
    </row>
    <row r="901" spans="1:35" ht="10.5" hidden="1" customHeight="1" x14ac:dyDescent="0.25">
      <c r="A901" s="5">
        <v>1366</v>
      </c>
      <c r="B901" s="5">
        <v>373113</v>
      </c>
      <c r="C901" s="5"/>
      <c r="D901" s="5" t="s">
        <v>2708</v>
      </c>
      <c r="E901" s="15"/>
      <c r="F901" s="16">
        <f>+IF('Copia de TABLA'!$E901 &lt;&gt; "", 1, 0)</f>
        <v>0</v>
      </c>
      <c r="G901" s="15"/>
      <c r="H901" s="16">
        <f>+IF('Copia de TABLA'!$G901 &lt;&gt; "", 1, 0)</f>
        <v>0</v>
      </c>
      <c r="I901" s="15"/>
      <c r="J901" s="16">
        <f>+IF('Copia de TABLA'!$I901 &lt;&gt; "", 1, 0)</f>
        <v>0</v>
      </c>
      <c r="K901" s="16">
        <f>+IF(AND('Copia de TABLA'!$F901=1,'Copia de TABLA'!$H901=1,'Copia de TABLA'!$J901=1), 1, 0)</f>
        <v>0</v>
      </c>
      <c r="L901" s="16"/>
      <c r="M901" s="5" t="s">
        <v>2709</v>
      </c>
      <c r="N901" s="5" t="s">
        <v>2710</v>
      </c>
      <c r="O901" s="17">
        <v>45159</v>
      </c>
      <c r="P901" s="5">
        <v>1</v>
      </c>
      <c r="Q901" s="5">
        <v>1</v>
      </c>
      <c r="R901" s="5">
        <v>0</v>
      </c>
      <c r="S901" s="5">
        <v>1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1</v>
      </c>
      <c r="AG901" s="18">
        <v>11.5327</v>
      </c>
      <c r="AH901" s="19">
        <v>3</v>
      </c>
      <c r="AI901" s="19">
        <v>3</v>
      </c>
    </row>
    <row r="902" spans="1:35" ht="10.5" customHeight="1" x14ac:dyDescent="0.25">
      <c r="A902" s="5">
        <v>957</v>
      </c>
      <c r="B902" s="5">
        <v>373115</v>
      </c>
      <c r="C902" s="5"/>
      <c r="D902" s="5" t="s">
        <v>2711</v>
      </c>
      <c r="E902" s="15" t="s">
        <v>2</v>
      </c>
      <c r="F902" s="16">
        <f>+IF('Copia de TABLA'!$E902 &lt;&gt; "", 1, 0)</f>
        <v>1</v>
      </c>
      <c r="G902" s="15" t="s">
        <v>85</v>
      </c>
      <c r="H902" s="16">
        <f>+IF('Copia de TABLA'!$G902 &lt;&gt; "", 1, 0)</f>
        <v>1</v>
      </c>
      <c r="I902" s="15" t="s">
        <v>2712</v>
      </c>
      <c r="J902" s="16">
        <f>+IF('Copia de TABLA'!$I902 &lt;&gt; "", 1, 0)</f>
        <v>1</v>
      </c>
      <c r="K902" s="16">
        <f>+IF(AND('Copia de TABLA'!$F902=1,'Copia de TABLA'!$H902=1,'Copia de TABLA'!$J902=1), 1, 0)</f>
        <v>1</v>
      </c>
      <c r="L902" s="16">
        <v>1</v>
      </c>
      <c r="M902" s="5" t="s">
        <v>2713</v>
      </c>
      <c r="N902" s="5" t="s">
        <v>2714</v>
      </c>
      <c r="O902" s="17">
        <v>45106</v>
      </c>
      <c r="P902" s="5">
        <v>1</v>
      </c>
      <c r="Q902" s="5">
        <v>1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1</v>
      </c>
      <c r="AG902" s="18">
        <v>0.31180000000000002</v>
      </c>
      <c r="AH902" s="19">
        <v>1</v>
      </c>
      <c r="AI902" s="19">
        <v>1</v>
      </c>
    </row>
    <row r="903" spans="1:35" ht="10.5" hidden="1" customHeight="1" x14ac:dyDescent="0.25">
      <c r="A903" s="5">
        <v>271</v>
      </c>
      <c r="B903" s="5">
        <v>373119</v>
      </c>
      <c r="C903" s="5"/>
      <c r="D903" s="5" t="s">
        <v>2715</v>
      </c>
      <c r="E903" s="15"/>
      <c r="F903" s="16">
        <f>+IF('Copia de TABLA'!$E903 &lt;&gt; "", 1, 0)</f>
        <v>0</v>
      </c>
      <c r="G903" s="15"/>
      <c r="H903" s="16">
        <f>+IF('Copia de TABLA'!$G903 &lt;&gt; "", 1, 0)</f>
        <v>0</v>
      </c>
      <c r="I903" s="15"/>
      <c r="J903" s="16">
        <f>+IF('Copia de TABLA'!$I903 &lt;&gt; "", 1, 0)</f>
        <v>0</v>
      </c>
      <c r="K903" s="16">
        <f>+IF(AND('Copia de TABLA'!$F903=1,'Copia de TABLA'!$H903=1,'Copia de TABLA'!$J903=1), 1, 0)</f>
        <v>0</v>
      </c>
      <c r="L903" s="16"/>
      <c r="M903" s="5" t="s">
        <v>2716</v>
      </c>
      <c r="N903" s="5" t="s">
        <v>2717</v>
      </c>
      <c r="O903" s="17">
        <v>44925</v>
      </c>
      <c r="P903" s="5">
        <v>1</v>
      </c>
      <c r="Q903" s="5">
        <v>1</v>
      </c>
      <c r="R903" s="5">
        <v>1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</v>
      </c>
      <c r="AG903" s="18">
        <v>1.5831999999999999</v>
      </c>
      <c r="AH903" s="19">
        <v>1</v>
      </c>
      <c r="AI903" s="19">
        <v>1</v>
      </c>
    </row>
    <row r="904" spans="1:35" ht="10.5" hidden="1" customHeight="1" x14ac:dyDescent="0.25">
      <c r="A904" s="5">
        <v>1708</v>
      </c>
      <c r="B904" s="5">
        <v>373129</v>
      </c>
      <c r="C904" s="5"/>
      <c r="D904" s="5" t="s">
        <v>2718</v>
      </c>
      <c r="E904" s="15"/>
      <c r="F904" s="16">
        <f>+IF('Copia de TABLA'!$E904 &lt;&gt; "", 1, 0)</f>
        <v>0</v>
      </c>
      <c r="G904" s="15"/>
      <c r="H904" s="16">
        <f>+IF('Copia de TABLA'!$G904 &lt;&gt; "", 1, 0)</f>
        <v>0</v>
      </c>
      <c r="I904" s="15"/>
      <c r="J904" s="16">
        <f>+IF('Copia de TABLA'!$I904 &lt;&gt; "", 1, 0)</f>
        <v>0</v>
      </c>
      <c r="K904" s="16">
        <f>+IF(AND('Copia de TABLA'!$F904=1,'Copia de TABLA'!$H904=1,'Copia de TABLA'!$J904=1), 1, 0)</f>
        <v>0</v>
      </c>
      <c r="L904" s="16"/>
      <c r="M904" s="5" t="s">
        <v>2719</v>
      </c>
      <c r="N904" s="5" t="s">
        <v>2720</v>
      </c>
      <c r="O904" s="17">
        <v>45190</v>
      </c>
      <c r="P904" s="5">
        <v>1</v>
      </c>
      <c r="Q904" s="5">
        <v>1</v>
      </c>
      <c r="R904" s="5">
        <v>1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1</v>
      </c>
      <c r="AG904" s="18">
        <v>0.58120000000000005</v>
      </c>
      <c r="AH904" s="19">
        <v>1</v>
      </c>
      <c r="AI904" s="19">
        <v>1</v>
      </c>
    </row>
    <row r="905" spans="1:35" ht="10.5" customHeight="1" x14ac:dyDescent="0.25">
      <c r="A905" s="5">
        <v>2823</v>
      </c>
      <c r="B905" s="5">
        <v>373131</v>
      </c>
      <c r="C905" s="5"/>
      <c r="D905" s="5" t="s">
        <v>2721</v>
      </c>
      <c r="E905" s="15" t="s">
        <v>2</v>
      </c>
      <c r="F905" s="16">
        <f>+IF('Copia de TABLA'!$E905 &lt;&gt; "", 1, 0)</f>
        <v>1</v>
      </c>
      <c r="G905" s="15" t="s">
        <v>84</v>
      </c>
      <c r="H905" s="16">
        <f>+IF('Copia de TABLA'!$G905 &lt;&gt; "", 1, 0)</f>
        <v>1</v>
      </c>
      <c r="I905" s="15" t="s">
        <v>1062</v>
      </c>
      <c r="J905" s="16">
        <f>+IF('Copia de TABLA'!$I905 &lt;&gt; "", 1, 0)</f>
        <v>1</v>
      </c>
      <c r="K905" s="16">
        <f>+IF(AND('Copia de TABLA'!$F905=1,'Copia de TABLA'!$H905=1,'Copia de TABLA'!$J905=1), 1, 0)</f>
        <v>1</v>
      </c>
      <c r="L905" s="16">
        <v>1</v>
      </c>
      <c r="M905" s="5" t="s">
        <v>2722</v>
      </c>
      <c r="N905" s="5" t="s">
        <v>2723</v>
      </c>
      <c r="O905" s="17">
        <v>45229</v>
      </c>
      <c r="P905" s="5">
        <v>1</v>
      </c>
      <c r="Q905" s="5">
        <v>1</v>
      </c>
      <c r="R905" s="5">
        <v>1</v>
      </c>
      <c r="S905" s="5">
        <v>1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1</v>
      </c>
      <c r="AG905" s="18">
        <v>50.350200000000001</v>
      </c>
      <c r="AH905" s="19">
        <v>171</v>
      </c>
      <c r="AI905" s="19">
        <v>181</v>
      </c>
    </row>
    <row r="906" spans="1:35" ht="10.5" customHeight="1" x14ac:dyDescent="0.25">
      <c r="A906" s="5">
        <v>662</v>
      </c>
      <c r="B906" s="5">
        <v>373135</v>
      </c>
      <c r="C906" s="5"/>
      <c r="D906" s="5" t="s">
        <v>2724</v>
      </c>
      <c r="E906" s="15" t="s">
        <v>2</v>
      </c>
      <c r="F906" s="16">
        <f>+IF('Copia de TABLA'!$E906 &lt;&gt; "", 1, 0)</f>
        <v>1</v>
      </c>
      <c r="G906" s="15" t="s">
        <v>84</v>
      </c>
      <c r="H906" s="16">
        <f>+IF('Copia de TABLA'!$G906 &lt;&gt; "", 1, 0)</f>
        <v>1</v>
      </c>
      <c r="I906" s="15" t="s">
        <v>1377</v>
      </c>
      <c r="J906" s="16">
        <f>+IF('Copia de TABLA'!$I906 &lt;&gt; "", 1, 0)</f>
        <v>1</v>
      </c>
      <c r="K906" s="16">
        <f>+IF(AND('Copia de TABLA'!$F906=1,'Copia de TABLA'!$H906=1,'Copia de TABLA'!$J906=1), 1, 0)</f>
        <v>1</v>
      </c>
      <c r="L906" s="16">
        <v>1</v>
      </c>
      <c r="M906" s="5" t="s">
        <v>2725</v>
      </c>
      <c r="N906" s="5" t="s">
        <v>2726</v>
      </c>
      <c r="O906" s="17">
        <v>45057</v>
      </c>
      <c r="P906" s="5">
        <v>1</v>
      </c>
      <c r="Q906" s="5">
        <v>1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1</v>
      </c>
      <c r="AG906" s="18">
        <v>9.7100000000000006E-2</v>
      </c>
      <c r="AH906" s="19">
        <v>1</v>
      </c>
      <c r="AI906" s="19">
        <v>1</v>
      </c>
    </row>
    <row r="907" spans="1:35" ht="10.5" customHeight="1" x14ac:dyDescent="0.25">
      <c r="A907" s="5">
        <v>475</v>
      </c>
      <c r="B907" s="5">
        <v>373136</v>
      </c>
      <c r="C907" s="5"/>
      <c r="D907" s="5" t="s">
        <v>2727</v>
      </c>
      <c r="E907" s="15" t="s">
        <v>2</v>
      </c>
      <c r="F907" s="16">
        <f>+IF('Copia de TABLA'!$E907 &lt;&gt; "", 1, 0)</f>
        <v>1</v>
      </c>
      <c r="G907" s="15" t="s">
        <v>85</v>
      </c>
      <c r="H907" s="16">
        <f>+IF('Copia de TABLA'!$G907 &lt;&gt; "", 1, 0)</f>
        <v>1</v>
      </c>
      <c r="I907" s="15" t="s">
        <v>1385</v>
      </c>
      <c r="J907" s="16">
        <f>+IF('Copia de TABLA'!$I907 &lt;&gt; "", 1, 0)</f>
        <v>1</v>
      </c>
      <c r="K907" s="16">
        <f>+IF(AND('Copia de TABLA'!$F907=1,'Copia de TABLA'!$H907=1,'Copia de TABLA'!$J907=1), 1, 0)</f>
        <v>1</v>
      </c>
      <c r="L907" s="16">
        <v>1</v>
      </c>
      <c r="M907" s="5" t="s">
        <v>2728</v>
      </c>
      <c r="N907" s="5" t="s">
        <v>2729</v>
      </c>
      <c r="O907" s="17">
        <v>45007</v>
      </c>
      <c r="P907" s="5">
        <v>1</v>
      </c>
      <c r="Q907" s="5">
        <v>1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1</v>
      </c>
      <c r="AG907" s="18">
        <v>2.9472999999999998</v>
      </c>
      <c r="AH907" s="19">
        <v>6</v>
      </c>
      <c r="AI907" s="19">
        <v>6</v>
      </c>
    </row>
    <row r="908" spans="1:35" ht="10.5" customHeight="1" x14ac:dyDescent="0.25">
      <c r="A908" s="5">
        <v>789</v>
      </c>
      <c r="B908" s="5">
        <v>373138</v>
      </c>
      <c r="C908" s="5"/>
      <c r="D908" s="5" t="s">
        <v>2730</v>
      </c>
      <c r="E908" s="15" t="s">
        <v>2</v>
      </c>
      <c r="F908" s="16">
        <f>+IF('Copia de TABLA'!$E908 &lt;&gt; "", 1, 0)</f>
        <v>1</v>
      </c>
      <c r="G908" s="15" t="s">
        <v>15</v>
      </c>
      <c r="H908" s="16">
        <f>+IF('Copia de TABLA'!$G908 &lt;&gt; "", 1, 0)</f>
        <v>1</v>
      </c>
      <c r="I908" s="15" t="s">
        <v>2731</v>
      </c>
      <c r="J908" s="16">
        <f>+IF('Copia de TABLA'!$I908 &lt;&gt; "", 1, 0)</f>
        <v>1</v>
      </c>
      <c r="K908" s="16">
        <f>+IF(AND('Copia de TABLA'!$F908=1,'Copia de TABLA'!$H908=1,'Copia de TABLA'!$J908=1), 1, 0)</f>
        <v>1</v>
      </c>
      <c r="L908" s="16">
        <v>1</v>
      </c>
      <c r="M908" s="5" t="s">
        <v>2732</v>
      </c>
      <c r="N908" s="5" t="s">
        <v>2733</v>
      </c>
      <c r="O908" s="17">
        <v>45082</v>
      </c>
      <c r="P908" s="5">
        <v>1</v>
      </c>
      <c r="Q908" s="5">
        <v>1</v>
      </c>
      <c r="R908" s="5">
        <v>0</v>
      </c>
      <c r="S908" s="5">
        <v>1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1</v>
      </c>
      <c r="AG908" s="18">
        <v>0.6663</v>
      </c>
      <c r="AH908" s="19">
        <v>1</v>
      </c>
      <c r="AI908" s="19">
        <v>1</v>
      </c>
    </row>
    <row r="909" spans="1:35" ht="10.5" hidden="1" customHeight="1" x14ac:dyDescent="0.25">
      <c r="A909" s="5">
        <v>390</v>
      </c>
      <c r="B909" s="5">
        <v>373140</v>
      </c>
      <c r="C909" s="5"/>
      <c r="D909" s="5" t="s">
        <v>2734</v>
      </c>
      <c r="E909" s="15"/>
      <c r="F909" s="16">
        <f>+IF('Copia de TABLA'!$E909 &lt;&gt; "", 1, 0)</f>
        <v>0</v>
      </c>
      <c r="G909" s="15"/>
      <c r="H909" s="16">
        <f>+IF('Copia de TABLA'!$G909 &lt;&gt; "", 1, 0)</f>
        <v>0</v>
      </c>
      <c r="I909" s="15"/>
      <c r="J909" s="16">
        <f>+IF('Copia de TABLA'!$I909 &lt;&gt; "", 1, 0)</f>
        <v>0</v>
      </c>
      <c r="K909" s="16">
        <f>+IF(AND('Copia de TABLA'!$F909=1,'Copia de TABLA'!$H909=1,'Copia de TABLA'!$J909=1), 1, 0)</f>
        <v>0</v>
      </c>
      <c r="L909" s="16"/>
      <c r="M909" s="5" t="s">
        <v>2735</v>
      </c>
      <c r="N909" s="5" t="s">
        <v>2736</v>
      </c>
      <c r="O909" s="17">
        <v>44978</v>
      </c>
      <c r="P909" s="5">
        <v>1</v>
      </c>
      <c r="Q909" s="5">
        <v>1</v>
      </c>
      <c r="R909" s="5">
        <v>0</v>
      </c>
      <c r="S909" s="5">
        <v>1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1</v>
      </c>
      <c r="AG909" s="18">
        <v>0.56200000000000006</v>
      </c>
      <c r="AH909" s="19">
        <v>1</v>
      </c>
      <c r="AI909" s="19">
        <v>1</v>
      </c>
    </row>
    <row r="910" spans="1:35" ht="10.5" hidden="1" customHeight="1" x14ac:dyDescent="0.25">
      <c r="A910" s="5">
        <v>1322</v>
      </c>
      <c r="B910" s="5">
        <v>373143</v>
      </c>
      <c r="C910" s="5"/>
      <c r="D910" s="5" t="s">
        <v>2737</v>
      </c>
      <c r="E910" s="15"/>
      <c r="F910" s="16">
        <f>+IF('Copia de TABLA'!$E910 &lt;&gt; "", 1, 0)</f>
        <v>0</v>
      </c>
      <c r="G910" s="15"/>
      <c r="H910" s="16">
        <f>+IF('Copia de TABLA'!$G910 &lt;&gt; "", 1, 0)</f>
        <v>0</v>
      </c>
      <c r="I910" s="15"/>
      <c r="J910" s="16">
        <f>+IF('Copia de TABLA'!$I910 &lt;&gt; "", 1, 0)</f>
        <v>0</v>
      </c>
      <c r="K910" s="16">
        <f>+IF(AND('Copia de TABLA'!$F910=1,'Copia de TABLA'!$H910=1,'Copia de TABLA'!$J910=1), 1, 0)</f>
        <v>0</v>
      </c>
      <c r="L910" s="16"/>
      <c r="M910" s="5" t="s">
        <v>2738</v>
      </c>
      <c r="N910" s="5" t="s">
        <v>2739</v>
      </c>
      <c r="O910" s="17">
        <v>45154</v>
      </c>
      <c r="P910" s="5">
        <v>1</v>
      </c>
      <c r="Q910" s="5">
        <v>1</v>
      </c>
      <c r="R910" s="5">
        <v>1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1</v>
      </c>
      <c r="AG910" s="18">
        <v>1.23</v>
      </c>
      <c r="AH910" s="19">
        <v>7</v>
      </c>
      <c r="AI910" s="19">
        <v>7</v>
      </c>
    </row>
    <row r="911" spans="1:35" ht="10.5" hidden="1" customHeight="1" x14ac:dyDescent="0.25">
      <c r="A911" s="5">
        <v>1323</v>
      </c>
      <c r="B911" s="5">
        <v>373144</v>
      </c>
      <c r="C911" s="5"/>
      <c r="D911" s="5" t="s">
        <v>2740</v>
      </c>
      <c r="E911" s="15"/>
      <c r="F911" s="16">
        <f>+IF('Copia de TABLA'!$E911 &lt;&gt; "", 1, 0)</f>
        <v>0</v>
      </c>
      <c r="G911" s="15"/>
      <c r="H911" s="16">
        <f>+IF('Copia de TABLA'!$G911 &lt;&gt; "", 1, 0)</f>
        <v>0</v>
      </c>
      <c r="I911" s="15"/>
      <c r="J911" s="16">
        <f>+IF('Copia de TABLA'!$I911 &lt;&gt; "", 1, 0)</f>
        <v>0</v>
      </c>
      <c r="K911" s="16">
        <f>+IF(AND('Copia de TABLA'!$F911=1,'Copia de TABLA'!$H911=1,'Copia de TABLA'!$J911=1), 1, 0)</f>
        <v>0</v>
      </c>
      <c r="L911" s="16"/>
      <c r="M911" s="5" t="s">
        <v>2741</v>
      </c>
      <c r="N911" s="5" t="s">
        <v>2742</v>
      </c>
      <c r="O911" s="17">
        <v>45154</v>
      </c>
      <c r="P911" s="5">
        <v>1</v>
      </c>
      <c r="Q911" s="5">
        <v>1</v>
      </c>
      <c r="R911" s="5">
        <v>1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1</v>
      </c>
      <c r="AG911" s="18">
        <v>1.8250999999999999</v>
      </c>
      <c r="AH911" s="19">
        <v>7</v>
      </c>
      <c r="AI911" s="19">
        <v>7</v>
      </c>
    </row>
    <row r="912" spans="1:35" ht="10.5" customHeight="1" x14ac:dyDescent="0.25">
      <c r="A912" s="5">
        <v>754</v>
      </c>
      <c r="B912" s="5">
        <v>373146</v>
      </c>
      <c r="C912" s="5"/>
      <c r="D912" s="5" t="s">
        <v>2743</v>
      </c>
      <c r="E912" s="15" t="s">
        <v>2</v>
      </c>
      <c r="F912" s="16">
        <f>+IF('Copia de TABLA'!$E912 &lt;&gt; "", 1, 0)</f>
        <v>1</v>
      </c>
      <c r="G912" s="15" t="s">
        <v>85</v>
      </c>
      <c r="H912" s="16">
        <f>+IF('Copia de TABLA'!$G912 &lt;&gt; "", 1, 0)</f>
        <v>1</v>
      </c>
      <c r="I912" s="15" t="s">
        <v>1144</v>
      </c>
      <c r="J912" s="16">
        <f>+IF('Copia de TABLA'!$I912 &lt;&gt; "", 1, 0)</f>
        <v>1</v>
      </c>
      <c r="K912" s="16">
        <f>+IF(AND('Copia de TABLA'!$F912=1,'Copia de TABLA'!$H912=1,'Copia de TABLA'!$J912=1), 1, 0)</f>
        <v>1</v>
      </c>
      <c r="L912" s="16">
        <v>1</v>
      </c>
      <c r="M912" s="5" t="s">
        <v>2744</v>
      </c>
      <c r="N912" s="5" t="s">
        <v>2745</v>
      </c>
      <c r="O912" s="17">
        <v>45077</v>
      </c>
      <c r="P912" s="5">
        <v>1</v>
      </c>
      <c r="Q912" s="5">
        <v>1</v>
      </c>
      <c r="R912" s="5">
        <v>0</v>
      </c>
      <c r="S912" s="5">
        <v>1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1</v>
      </c>
      <c r="AG912" s="18">
        <v>1.9855</v>
      </c>
      <c r="AH912" s="19">
        <v>6</v>
      </c>
      <c r="AI912" s="19">
        <v>6</v>
      </c>
    </row>
    <row r="913" spans="1:35" ht="10.5" hidden="1" customHeight="1" x14ac:dyDescent="0.25">
      <c r="A913" s="5">
        <v>671</v>
      </c>
      <c r="B913" s="5">
        <v>373150</v>
      </c>
      <c r="C913" s="5"/>
      <c r="D913" s="5" t="s">
        <v>2746</v>
      </c>
      <c r="E913" s="15"/>
      <c r="F913" s="16">
        <f>+IF('Copia de TABLA'!$E913 &lt;&gt; "", 1, 0)</f>
        <v>0</v>
      </c>
      <c r="G913" s="15"/>
      <c r="H913" s="16">
        <f>+IF('Copia de TABLA'!$G913 &lt;&gt; "", 1, 0)</f>
        <v>0</v>
      </c>
      <c r="I913" s="15"/>
      <c r="J913" s="16">
        <f>+IF('Copia de TABLA'!$I913 &lt;&gt; "", 1, 0)</f>
        <v>0</v>
      </c>
      <c r="K913" s="16">
        <f>+IF(AND('Copia de TABLA'!$F913=1,'Copia de TABLA'!$H913=1,'Copia de TABLA'!$J913=1), 1, 0)</f>
        <v>0</v>
      </c>
      <c r="L913" s="16"/>
      <c r="M913" s="5" t="s">
        <v>2747</v>
      </c>
      <c r="N913" s="5" t="s">
        <v>2748</v>
      </c>
      <c r="O913" s="17">
        <v>45060</v>
      </c>
      <c r="P913" s="5">
        <v>1</v>
      </c>
      <c r="Q913" s="5">
        <v>1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1</v>
      </c>
      <c r="AG913" s="18">
        <v>0.4466</v>
      </c>
      <c r="AH913" s="19">
        <v>3</v>
      </c>
      <c r="AI913" s="19">
        <v>3</v>
      </c>
    </row>
    <row r="914" spans="1:35" ht="10.5" hidden="1" customHeight="1" x14ac:dyDescent="0.25">
      <c r="A914" s="5">
        <v>2536</v>
      </c>
      <c r="B914" s="5">
        <v>373160</v>
      </c>
      <c r="C914" s="5"/>
      <c r="D914" s="5" t="s">
        <v>2749</v>
      </c>
      <c r="E914" s="15"/>
      <c r="F914" s="16">
        <f>+IF('Copia de TABLA'!$E914 &lt;&gt; "", 1, 0)</f>
        <v>0</v>
      </c>
      <c r="G914" s="15"/>
      <c r="H914" s="16">
        <f>+IF('Copia de TABLA'!$G914 &lt;&gt; "", 1, 0)</f>
        <v>0</v>
      </c>
      <c r="I914" s="15"/>
      <c r="J914" s="16">
        <f>+IF('Copia de TABLA'!$I914 &lt;&gt; "", 1, 0)</f>
        <v>0</v>
      </c>
      <c r="K914" s="16">
        <f>+IF(AND('Copia de TABLA'!$F914=1,'Copia de TABLA'!$H914=1,'Copia de TABLA'!$J914=1), 1, 0)</f>
        <v>0</v>
      </c>
      <c r="L914" s="16"/>
      <c r="M914" s="5" t="s">
        <v>2750</v>
      </c>
      <c r="N914" s="5" t="s">
        <v>2751</v>
      </c>
      <c r="O914" s="17">
        <v>45224</v>
      </c>
      <c r="P914" s="5">
        <v>1</v>
      </c>
      <c r="Q914" s="5">
        <v>1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1</v>
      </c>
      <c r="AG914" s="18">
        <v>36.258400000000002</v>
      </c>
      <c r="AH914" s="19">
        <v>90</v>
      </c>
      <c r="AI914" s="19">
        <v>94</v>
      </c>
    </row>
    <row r="915" spans="1:35" ht="10.5" hidden="1" customHeight="1" x14ac:dyDescent="0.25">
      <c r="A915" s="5">
        <v>2486</v>
      </c>
      <c r="B915" s="5">
        <v>373164</v>
      </c>
      <c r="C915" s="5"/>
      <c r="D915" s="5" t="s">
        <v>2752</v>
      </c>
      <c r="E915" s="15"/>
      <c r="F915" s="16">
        <f>+IF('Copia de TABLA'!$E915 &lt;&gt; "", 1, 0)</f>
        <v>0</v>
      </c>
      <c r="G915" s="15"/>
      <c r="H915" s="16">
        <f>+IF('Copia de TABLA'!$G915 &lt;&gt; "", 1, 0)</f>
        <v>0</v>
      </c>
      <c r="I915" s="15"/>
      <c r="J915" s="16">
        <f>+IF('Copia de TABLA'!$I915 &lt;&gt; "", 1, 0)</f>
        <v>0</v>
      </c>
      <c r="K915" s="16">
        <f>+IF(AND('Copia de TABLA'!$F915=1,'Copia de TABLA'!$H915=1,'Copia de TABLA'!$J915=1), 1, 0)</f>
        <v>0</v>
      </c>
      <c r="L915" s="16"/>
      <c r="M915" s="5" t="s">
        <v>2753</v>
      </c>
      <c r="N915" s="5" t="s">
        <v>2754</v>
      </c>
      <c r="O915" s="17">
        <v>45223</v>
      </c>
      <c r="P915" s="5">
        <v>1</v>
      </c>
      <c r="Q915" s="5">
        <v>1</v>
      </c>
      <c r="R915" s="5">
        <v>1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1</v>
      </c>
      <c r="AG915" s="18">
        <v>2.7606000000000002</v>
      </c>
      <c r="AH915" s="19">
        <v>2</v>
      </c>
      <c r="AI915" s="19">
        <v>3</v>
      </c>
    </row>
    <row r="916" spans="1:35" ht="10.5" hidden="1" customHeight="1" x14ac:dyDescent="0.25">
      <c r="A916" s="5">
        <v>1505</v>
      </c>
      <c r="B916" s="5">
        <v>373165</v>
      </c>
      <c r="C916" s="5"/>
      <c r="D916" s="5" t="s">
        <v>2755</v>
      </c>
      <c r="E916" s="15"/>
      <c r="F916" s="16">
        <f>+IF('Copia de TABLA'!$E916 &lt;&gt; "", 1, 0)</f>
        <v>0</v>
      </c>
      <c r="G916" s="15"/>
      <c r="H916" s="16">
        <f>+IF('Copia de TABLA'!$G916 &lt;&gt; "", 1, 0)</f>
        <v>0</v>
      </c>
      <c r="I916" s="15"/>
      <c r="J916" s="16">
        <f>+IF('Copia de TABLA'!$I916 &lt;&gt; "", 1, 0)</f>
        <v>0</v>
      </c>
      <c r="K916" s="16">
        <f>+IF(AND('Copia de TABLA'!$F916=1,'Copia de TABLA'!$H916=1,'Copia de TABLA'!$J916=1), 1, 0)</f>
        <v>0</v>
      </c>
      <c r="L916" s="16"/>
      <c r="M916" s="5" t="s">
        <v>2756</v>
      </c>
      <c r="N916" s="5" t="s">
        <v>2757</v>
      </c>
      <c r="O916" s="17">
        <v>45171</v>
      </c>
      <c r="P916" s="5">
        <v>1</v>
      </c>
      <c r="Q916" s="5">
        <v>1</v>
      </c>
      <c r="R916" s="5">
        <v>1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</v>
      </c>
      <c r="AG916" s="18">
        <v>22.632400000000001</v>
      </c>
      <c r="AH916" s="19">
        <v>14</v>
      </c>
      <c r="AI916" s="19">
        <v>14</v>
      </c>
    </row>
    <row r="917" spans="1:35" ht="10.5" hidden="1" customHeight="1" x14ac:dyDescent="0.25">
      <c r="A917" s="5">
        <v>417</v>
      </c>
      <c r="B917" s="5">
        <v>373168</v>
      </c>
      <c r="C917" s="5"/>
      <c r="D917" s="5" t="s">
        <v>2758</v>
      </c>
      <c r="E917" s="15"/>
      <c r="F917" s="16">
        <f>+IF('Copia de TABLA'!$E917 &lt;&gt; "", 1, 0)</f>
        <v>0</v>
      </c>
      <c r="G917" s="15"/>
      <c r="H917" s="16">
        <f>+IF('Copia de TABLA'!$G917 &lt;&gt; "", 1, 0)</f>
        <v>0</v>
      </c>
      <c r="I917" s="15"/>
      <c r="J917" s="16">
        <f>+IF('Copia de TABLA'!$I917 &lt;&gt; "", 1, 0)</f>
        <v>0</v>
      </c>
      <c r="K917" s="16">
        <f>+IF(AND('Copia de TABLA'!$F917=1,'Copia de TABLA'!$H917=1,'Copia de TABLA'!$J917=1), 1, 0)</f>
        <v>0</v>
      </c>
      <c r="L917" s="16"/>
      <c r="M917" s="5" t="s">
        <v>2759</v>
      </c>
      <c r="N917" s="5" t="s">
        <v>2760</v>
      </c>
      <c r="O917" s="17">
        <v>44988</v>
      </c>
      <c r="P917" s="5">
        <v>1</v>
      </c>
      <c r="Q917" s="5">
        <v>1</v>
      </c>
      <c r="R917" s="5">
        <v>0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1</v>
      </c>
      <c r="AG917" s="18">
        <v>0.25230000000000002</v>
      </c>
      <c r="AH917" s="19">
        <v>1</v>
      </c>
      <c r="AI917" s="19">
        <v>1</v>
      </c>
    </row>
    <row r="918" spans="1:35" ht="10.5" hidden="1" customHeight="1" x14ac:dyDescent="0.25">
      <c r="A918" s="5">
        <v>803</v>
      </c>
      <c r="B918" s="5">
        <v>373171</v>
      </c>
      <c r="C918" s="5"/>
      <c r="D918" s="5" t="s">
        <v>2761</v>
      </c>
      <c r="E918" s="15"/>
      <c r="F918" s="16">
        <f>+IF('Copia de TABLA'!$E918 &lt;&gt; "", 1, 0)</f>
        <v>0</v>
      </c>
      <c r="G918" s="15"/>
      <c r="H918" s="16">
        <f>+IF('Copia de TABLA'!$G918 &lt;&gt; "", 1, 0)</f>
        <v>0</v>
      </c>
      <c r="I918" s="15"/>
      <c r="J918" s="16">
        <f>+IF('Copia de TABLA'!$I918 &lt;&gt; "", 1, 0)</f>
        <v>0</v>
      </c>
      <c r="K918" s="16">
        <f>+IF(AND('Copia de TABLA'!$F918=1,'Copia de TABLA'!$H918=1,'Copia de TABLA'!$J918=1), 1, 0)</f>
        <v>0</v>
      </c>
      <c r="L918" s="16"/>
      <c r="M918" s="5" t="s">
        <v>2762</v>
      </c>
      <c r="N918" s="5" t="s">
        <v>2763</v>
      </c>
      <c r="O918" s="17">
        <v>45083</v>
      </c>
      <c r="P918" s="5">
        <v>1</v>
      </c>
      <c r="Q918" s="5">
        <v>1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1</v>
      </c>
      <c r="AG918" s="18">
        <v>1.0055000000000001</v>
      </c>
      <c r="AH918" s="19">
        <v>2</v>
      </c>
      <c r="AI918" s="19">
        <v>2</v>
      </c>
    </row>
    <row r="919" spans="1:35" ht="10.5" customHeight="1" x14ac:dyDescent="0.25">
      <c r="A919" s="5">
        <v>2537</v>
      </c>
      <c r="B919" s="5">
        <v>373178</v>
      </c>
      <c r="C919" s="5"/>
      <c r="D919" s="5" t="s">
        <v>2764</v>
      </c>
      <c r="E919" s="15" t="s">
        <v>2</v>
      </c>
      <c r="F919" s="16">
        <f>+IF('Copia de TABLA'!$E919 &lt;&gt; "", 1, 0)</f>
        <v>1</v>
      </c>
      <c r="G919" s="15" t="s">
        <v>86</v>
      </c>
      <c r="H919" s="16">
        <f>+IF('Copia de TABLA'!$G919 &lt;&gt; "", 1, 0)</f>
        <v>1</v>
      </c>
      <c r="I919" s="15" t="s">
        <v>1124</v>
      </c>
      <c r="J919" s="16">
        <f>+IF('Copia de TABLA'!$I919 &lt;&gt; "", 1, 0)</f>
        <v>1</v>
      </c>
      <c r="K919" s="16">
        <f>+IF(AND('Copia de TABLA'!$F919=1,'Copia de TABLA'!$H919=1,'Copia de TABLA'!$J919=1), 1, 0)</f>
        <v>1</v>
      </c>
      <c r="L919" s="16">
        <v>1</v>
      </c>
      <c r="M919" s="5" t="s">
        <v>2765</v>
      </c>
      <c r="N919" s="5" t="s">
        <v>2766</v>
      </c>
      <c r="O919" s="17">
        <v>45224</v>
      </c>
      <c r="P919" s="5">
        <v>1</v>
      </c>
      <c r="Q919" s="5">
        <v>1</v>
      </c>
      <c r="R919" s="5">
        <v>0</v>
      </c>
      <c r="S919" s="5">
        <v>1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1</v>
      </c>
      <c r="AG919" s="18">
        <v>43.783999999999999</v>
      </c>
      <c r="AH919" s="19">
        <v>66</v>
      </c>
      <c r="AI919" s="19">
        <v>69</v>
      </c>
    </row>
    <row r="920" spans="1:35" ht="10.5" hidden="1" customHeight="1" x14ac:dyDescent="0.25">
      <c r="A920" s="5">
        <v>1403</v>
      </c>
      <c r="B920" s="5">
        <v>373189</v>
      </c>
      <c r="C920" s="5"/>
      <c r="D920" s="5" t="s">
        <v>2767</v>
      </c>
      <c r="E920" s="15"/>
      <c r="F920" s="16">
        <f>+IF('Copia de TABLA'!$E920 &lt;&gt; "", 1, 0)</f>
        <v>0</v>
      </c>
      <c r="G920" s="15"/>
      <c r="H920" s="16">
        <f>+IF('Copia de TABLA'!$G920 &lt;&gt; "", 1, 0)</f>
        <v>0</v>
      </c>
      <c r="I920" s="15"/>
      <c r="J920" s="16">
        <f>+IF('Copia de TABLA'!$I920 &lt;&gt; "", 1, 0)</f>
        <v>0</v>
      </c>
      <c r="K920" s="16">
        <f>+IF(AND('Copia de TABLA'!$F920=1,'Copia de TABLA'!$H920=1,'Copia de TABLA'!$J920=1), 1, 0)</f>
        <v>0</v>
      </c>
      <c r="L920" s="16"/>
      <c r="M920" s="5" t="s">
        <v>2768</v>
      </c>
      <c r="N920" s="5" t="s">
        <v>2769</v>
      </c>
      <c r="O920" s="17">
        <v>45162</v>
      </c>
      <c r="P920" s="5">
        <v>1</v>
      </c>
      <c r="Q920" s="5">
        <v>1</v>
      </c>
      <c r="R920" s="5">
        <v>0</v>
      </c>
      <c r="S920" s="5">
        <v>1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1</v>
      </c>
      <c r="AG920" s="18">
        <v>13.2219</v>
      </c>
      <c r="AH920" s="19">
        <v>3</v>
      </c>
      <c r="AI920" s="19">
        <v>3</v>
      </c>
    </row>
    <row r="921" spans="1:35" ht="10.5" hidden="1" customHeight="1" x14ac:dyDescent="0.25">
      <c r="A921" s="5">
        <v>117</v>
      </c>
      <c r="B921" s="5">
        <v>373190</v>
      </c>
      <c r="C921" s="5"/>
      <c r="D921" s="5" t="s">
        <v>2770</v>
      </c>
      <c r="E921" s="15"/>
      <c r="F921" s="16">
        <f>+IF('Copia de TABLA'!$E921 &lt;&gt; "", 1, 0)</f>
        <v>0</v>
      </c>
      <c r="G921" s="15"/>
      <c r="H921" s="16">
        <f>+IF('Copia de TABLA'!$G921 &lt;&gt; "", 1, 0)</f>
        <v>0</v>
      </c>
      <c r="I921" s="15"/>
      <c r="J921" s="16">
        <f>+IF('Copia de TABLA'!$I921 &lt;&gt; "", 1, 0)</f>
        <v>0</v>
      </c>
      <c r="K921" s="16">
        <f>+IF(AND('Copia de TABLA'!$F921=1,'Copia de TABLA'!$H921=1,'Copia de TABLA'!$J921=1), 1, 0)</f>
        <v>0</v>
      </c>
      <c r="L921" s="16"/>
      <c r="M921" s="5" t="s">
        <v>2771</v>
      </c>
      <c r="N921" s="5" t="s">
        <v>2772</v>
      </c>
      <c r="O921" s="17">
        <v>44854</v>
      </c>
      <c r="P921" s="5">
        <v>0</v>
      </c>
      <c r="Q921" s="5">
        <v>1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1</v>
      </c>
      <c r="AG921" s="18">
        <v>0.75549999999999995</v>
      </c>
      <c r="AH921" s="19">
        <v>1</v>
      </c>
      <c r="AI921" s="19">
        <v>1</v>
      </c>
    </row>
    <row r="922" spans="1:35" ht="10.5" hidden="1" customHeight="1" x14ac:dyDescent="0.25">
      <c r="A922" s="5">
        <v>958</v>
      </c>
      <c r="B922" s="5">
        <v>373211</v>
      </c>
      <c r="C922" s="5"/>
      <c r="D922" s="5" t="s">
        <v>2773</v>
      </c>
      <c r="E922" s="15"/>
      <c r="F922" s="16">
        <f>+IF('Copia de TABLA'!$E922 &lt;&gt; "", 1, 0)</f>
        <v>0</v>
      </c>
      <c r="G922" s="15"/>
      <c r="H922" s="16">
        <f>+IF('Copia de TABLA'!$G922 &lt;&gt; "", 1, 0)</f>
        <v>0</v>
      </c>
      <c r="I922" s="15"/>
      <c r="J922" s="16">
        <f>+IF('Copia de TABLA'!$I922 &lt;&gt; "", 1, 0)</f>
        <v>0</v>
      </c>
      <c r="K922" s="16">
        <f>+IF(AND('Copia de TABLA'!$F922=1,'Copia de TABLA'!$H922=1,'Copia de TABLA'!$J922=1), 1, 0)</f>
        <v>0</v>
      </c>
      <c r="L922" s="16"/>
      <c r="M922" s="5" t="s">
        <v>2774</v>
      </c>
      <c r="N922" s="5" t="s">
        <v>2775</v>
      </c>
      <c r="O922" s="17">
        <v>45106</v>
      </c>
      <c r="P922" s="5">
        <v>1</v>
      </c>
      <c r="Q922" s="5">
        <v>1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</v>
      </c>
      <c r="AG922" s="18">
        <v>6.0198999999999998</v>
      </c>
      <c r="AH922" s="19">
        <v>11</v>
      </c>
      <c r="AI922" s="19">
        <v>11</v>
      </c>
    </row>
    <row r="923" spans="1:35" ht="10.5" hidden="1" customHeight="1" x14ac:dyDescent="0.25">
      <c r="A923" s="5">
        <v>1004</v>
      </c>
      <c r="B923" s="5">
        <v>373214</v>
      </c>
      <c r="C923" s="5"/>
      <c r="D923" s="5" t="s">
        <v>2776</v>
      </c>
      <c r="E923" s="15"/>
      <c r="F923" s="16">
        <f>+IF('Copia de TABLA'!$E923 &lt;&gt; "", 1, 0)</f>
        <v>0</v>
      </c>
      <c r="G923" s="15"/>
      <c r="H923" s="16">
        <f>+IF('Copia de TABLA'!$G923 &lt;&gt; "", 1, 0)</f>
        <v>0</v>
      </c>
      <c r="I923" s="15"/>
      <c r="J923" s="16">
        <f>+IF('Copia de TABLA'!$I923 &lt;&gt; "", 1, 0)</f>
        <v>0</v>
      </c>
      <c r="K923" s="16">
        <f>+IF(AND('Copia de TABLA'!$F923=1,'Copia de TABLA'!$H923=1,'Copia de TABLA'!$J923=1), 1, 0)</f>
        <v>0</v>
      </c>
      <c r="L923" s="16"/>
      <c r="M923" s="5" t="s">
        <v>2777</v>
      </c>
      <c r="N923" s="5" t="s">
        <v>2778</v>
      </c>
      <c r="O923" s="17">
        <v>45112</v>
      </c>
      <c r="P923" s="5">
        <v>1</v>
      </c>
      <c r="Q923" s="5">
        <v>1</v>
      </c>
      <c r="R923" s="5">
        <v>0</v>
      </c>
      <c r="S923" s="5">
        <v>1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1</v>
      </c>
      <c r="AG923" s="18">
        <v>1.7367999999999999</v>
      </c>
      <c r="AH923" s="19">
        <v>4</v>
      </c>
      <c r="AI923" s="19">
        <v>4</v>
      </c>
    </row>
    <row r="924" spans="1:35" ht="10.5" hidden="1" customHeight="1" x14ac:dyDescent="0.25">
      <c r="A924" s="5">
        <v>1917</v>
      </c>
      <c r="B924" s="5">
        <v>373215</v>
      </c>
      <c r="C924" s="5"/>
      <c r="D924" s="5" t="s">
        <v>2779</v>
      </c>
      <c r="E924" s="15"/>
      <c r="F924" s="16">
        <f>+IF('Copia de TABLA'!$E924 &lt;&gt; "", 1, 0)</f>
        <v>0</v>
      </c>
      <c r="G924" s="15"/>
      <c r="H924" s="16">
        <f>+IF('Copia de TABLA'!$G924 &lt;&gt; "", 1, 0)</f>
        <v>0</v>
      </c>
      <c r="I924" s="15"/>
      <c r="J924" s="16">
        <f>+IF('Copia de TABLA'!$I924 &lt;&gt; "", 1, 0)</f>
        <v>0</v>
      </c>
      <c r="K924" s="16">
        <f>+IF(AND('Copia de TABLA'!$F924=1,'Copia de TABLA'!$H924=1,'Copia de TABLA'!$J924=1), 1, 0)</f>
        <v>0</v>
      </c>
      <c r="L924" s="16"/>
      <c r="M924" s="5" t="s">
        <v>2780</v>
      </c>
      <c r="N924" s="5" t="s">
        <v>2781</v>
      </c>
      <c r="O924" s="17">
        <v>45203</v>
      </c>
      <c r="P924" s="5">
        <v>1</v>
      </c>
      <c r="Q924" s="5">
        <v>1</v>
      </c>
      <c r="R924" s="5">
        <v>0</v>
      </c>
      <c r="S924" s="5">
        <v>1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1</v>
      </c>
      <c r="AG924" s="18">
        <v>27.511299999999999</v>
      </c>
      <c r="AH924" s="19">
        <v>17</v>
      </c>
      <c r="AI924" s="19">
        <v>17</v>
      </c>
    </row>
    <row r="925" spans="1:35" ht="10.5" customHeight="1" x14ac:dyDescent="0.25">
      <c r="A925" s="5">
        <v>653</v>
      </c>
      <c r="B925" s="5">
        <v>373216</v>
      </c>
      <c r="C925" s="5"/>
      <c r="D925" s="5" t="s">
        <v>2782</v>
      </c>
      <c r="E925" s="15" t="s">
        <v>2</v>
      </c>
      <c r="F925" s="16">
        <f>+IF('Copia de TABLA'!$E925 &lt;&gt; "", 1, 0)</f>
        <v>1</v>
      </c>
      <c r="G925" s="15" t="s">
        <v>84</v>
      </c>
      <c r="H925" s="16">
        <f>+IF('Copia de TABLA'!$G925 &lt;&gt; "", 1, 0)</f>
        <v>1</v>
      </c>
      <c r="I925" s="15" t="s">
        <v>873</v>
      </c>
      <c r="J925" s="16">
        <f>+IF('Copia de TABLA'!$I925 &lt;&gt; "", 1, 0)</f>
        <v>1</v>
      </c>
      <c r="K925" s="16">
        <f>+IF(AND('Copia de TABLA'!$F925=1,'Copia de TABLA'!$H925=1,'Copia de TABLA'!$J925=1), 1, 0)</f>
        <v>1</v>
      </c>
      <c r="L925" s="16">
        <v>1</v>
      </c>
      <c r="M925" s="5" t="s">
        <v>2783</v>
      </c>
      <c r="N925" s="5" t="s">
        <v>2784</v>
      </c>
      <c r="O925" s="17">
        <v>45056</v>
      </c>
      <c r="P925" s="5">
        <v>1</v>
      </c>
      <c r="Q925" s="5">
        <v>1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1</v>
      </c>
      <c r="AG925" s="18">
        <v>0.82769999999999999</v>
      </c>
      <c r="AH925" s="19">
        <v>1</v>
      </c>
      <c r="AI925" s="19">
        <v>1</v>
      </c>
    </row>
    <row r="926" spans="1:35" ht="10.5" hidden="1" customHeight="1" x14ac:dyDescent="0.25">
      <c r="A926" s="5">
        <v>401</v>
      </c>
      <c r="B926" s="5">
        <v>373227</v>
      </c>
      <c r="C926" s="5"/>
      <c r="D926" s="5" t="s">
        <v>2785</v>
      </c>
      <c r="E926" s="15"/>
      <c r="F926" s="16">
        <f>+IF('Copia de TABLA'!$E926 &lt;&gt; "", 1, 0)</f>
        <v>0</v>
      </c>
      <c r="G926" s="15"/>
      <c r="H926" s="16">
        <f>+IF('Copia de TABLA'!$G926 &lt;&gt; "", 1, 0)</f>
        <v>0</v>
      </c>
      <c r="I926" s="15"/>
      <c r="J926" s="16">
        <f>+IF('Copia de TABLA'!$I926 &lt;&gt; "", 1, 0)</f>
        <v>0</v>
      </c>
      <c r="K926" s="16">
        <f>+IF(AND('Copia de TABLA'!$F926=1,'Copia de TABLA'!$H926=1,'Copia de TABLA'!$J926=1), 1, 0)</f>
        <v>0</v>
      </c>
      <c r="L926" s="16"/>
      <c r="M926" s="5" t="s">
        <v>2786</v>
      </c>
      <c r="N926" s="5" t="s">
        <v>2787</v>
      </c>
      <c r="O926" s="17">
        <v>44982</v>
      </c>
      <c r="P926" s="5">
        <v>1</v>
      </c>
      <c r="Q926" s="5">
        <v>1</v>
      </c>
      <c r="R926" s="5">
        <v>0</v>
      </c>
      <c r="S926" s="5">
        <v>1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1</v>
      </c>
      <c r="AG926" s="18">
        <v>0.37580000000000002</v>
      </c>
      <c r="AH926" s="19">
        <v>1</v>
      </c>
      <c r="AI926" s="19">
        <v>1</v>
      </c>
    </row>
    <row r="927" spans="1:35" ht="10.5" hidden="1" customHeight="1" x14ac:dyDescent="0.25">
      <c r="A927" s="5">
        <v>383</v>
      </c>
      <c r="B927" s="5">
        <v>373231</v>
      </c>
      <c r="C927" s="5"/>
      <c r="D927" s="5" t="s">
        <v>2788</v>
      </c>
      <c r="E927" s="15"/>
      <c r="F927" s="16">
        <f>+IF('Copia de TABLA'!$E927 &lt;&gt; "", 1, 0)</f>
        <v>0</v>
      </c>
      <c r="G927" s="15"/>
      <c r="H927" s="16">
        <f>+IF('Copia de TABLA'!$G927 &lt;&gt; "", 1, 0)</f>
        <v>0</v>
      </c>
      <c r="I927" s="15"/>
      <c r="J927" s="16">
        <f>+IF('Copia de TABLA'!$I927 &lt;&gt; "", 1, 0)</f>
        <v>0</v>
      </c>
      <c r="K927" s="16">
        <f>+IF(AND('Copia de TABLA'!$F927=1,'Copia de TABLA'!$H927=1,'Copia de TABLA'!$J927=1), 1, 0)</f>
        <v>0</v>
      </c>
      <c r="L927" s="16"/>
      <c r="M927" s="5" t="s">
        <v>2789</v>
      </c>
      <c r="N927" s="5" t="s">
        <v>2790</v>
      </c>
      <c r="O927" s="17">
        <v>44974</v>
      </c>
      <c r="P927" s="5">
        <v>1</v>
      </c>
      <c r="Q927" s="5">
        <v>1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1</v>
      </c>
      <c r="AG927" s="18">
        <v>1.3461000000000001</v>
      </c>
      <c r="AH927" s="19">
        <v>1</v>
      </c>
      <c r="AI927" s="19">
        <v>1</v>
      </c>
    </row>
    <row r="928" spans="1:35" ht="10.5" hidden="1" customHeight="1" x14ac:dyDescent="0.25">
      <c r="A928" s="5">
        <v>149</v>
      </c>
      <c r="B928" s="5">
        <v>373257</v>
      </c>
      <c r="C928" s="5"/>
      <c r="D928" s="5" t="s">
        <v>2791</v>
      </c>
      <c r="E928" s="15"/>
      <c r="F928" s="16">
        <f>+IF('Copia de TABLA'!$E928 &lt;&gt; "", 1, 0)</f>
        <v>0</v>
      </c>
      <c r="G928" s="15"/>
      <c r="H928" s="16">
        <f>+IF('Copia de TABLA'!$G928 &lt;&gt; "", 1, 0)</f>
        <v>0</v>
      </c>
      <c r="I928" s="15"/>
      <c r="J928" s="16">
        <f>+IF('Copia de TABLA'!$I928 &lt;&gt; "", 1, 0)</f>
        <v>0</v>
      </c>
      <c r="K928" s="16">
        <f>+IF(AND('Copia de TABLA'!$F928=1,'Copia de TABLA'!$H928=1,'Copia de TABLA'!$J928=1), 1, 0)</f>
        <v>0</v>
      </c>
      <c r="L928" s="16"/>
      <c r="M928" s="5" t="s">
        <v>2792</v>
      </c>
      <c r="N928" s="5" t="s">
        <v>2793</v>
      </c>
      <c r="O928" s="17">
        <v>44873</v>
      </c>
      <c r="P928" s="5">
        <v>0</v>
      </c>
      <c r="Q928" s="5">
        <v>1</v>
      </c>
      <c r="R928" s="5">
        <v>0</v>
      </c>
      <c r="S928" s="5">
        <v>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1</v>
      </c>
      <c r="AG928" s="18">
        <v>0.21279999999999999</v>
      </c>
      <c r="AH928" s="19">
        <v>1</v>
      </c>
      <c r="AI928" s="19">
        <v>1</v>
      </c>
    </row>
    <row r="929" spans="1:35" ht="10.5" hidden="1" customHeight="1" x14ac:dyDescent="0.25">
      <c r="A929" s="5">
        <v>929</v>
      </c>
      <c r="B929" s="5">
        <v>373264</v>
      </c>
      <c r="C929" s="5"/>
      <c r="D929" s="5" t="s">
        <v>2794</v>
      </c>
      <c r="E929" s="15"/>
      <c r="F929" s="16">
        <f>+IF('Copia de TABLA'!$E929 &lt;&gt; "", 1, 0)</f>
        <v>0</v>
      </c>
      <c r="G929" s="15"/>
      <c r="H929" s="16">
        <f>+IF('Copia de TABLA'!$G929 &lt;&gt; "", 1, 0)</f>
        <v>0</v>
      </c>
      <c r="I929" s="15"/>
      <c r="J929" s="16">
        <f>+IF('Copia de TABLA'!$I929 &lt;&gt; "", 1, 0)</f>
        <v>0</v>
      </c>
      <c r="K929" s="16">
        <f>+IF(AND('Copia de TABLA'!$F929=1,'Copia de TABLA'!$H929=1,'Copia de TABLA'!$J929=1), 1, 0)</f>
        <v>0</v>
      </c>
      <c r="L929" s="16"/>
      <c r="M929" s="5" t="s">
        <v>2795</v>
      </c>
      <c r="N929" s="5" t="s">
        <v>2796</v>
      </c>
      <c r="O929" s="17">
        <v>45101</v>
      </c>
      <c r="P929" s="5">
        <v>1</v>
      </c>
      <c r="Q929" s="5">
        <v>1</v>
      </c>
      <c r="R929" s="5">
        <v>1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1</v>
      </c>
      <c r="AG929" s="18">
        <v>2.0920000000000001</v>
      </c>
      <c r="AH929" s="19">
        <v>2</v>
      </c>
      <c r="AI929" s="19">
        <v>2</v>
      </c>
    </row>
    <row r="930" spans="1:35" ht="10.5" hidden="1" customHeight="1" x14ac:dyDescent="0.25">
      <c r="A930" s="5">
        <v>978</v>
      </c>
      <c r="B930" s="5">
        <v>373266</v>
      </c>
      <c r="C930" s="5"/>
      <c r="D930" s="5" t="s">
        <v>2797</v>
      </c>
      <c r="E930" s="15"/>
      <c r="F930" s="16">
        <f>+IF('Copia de TABLA'!$E930 &lt;&gt; "", 1, 0)</f>
        <v>0</v>
      </c>
      <c r="G930" s="15"/>
      <c r="H930" s="16">
        <f>+IF('Copia de TABLA'!$G930 &lt;&gt; "", 1, 0)</f>
        <v>0</v>
      </c>
      <c r="I930" s="15"/>
      <c r="J930" s="16">
        <f>+IF('Copia de TABLA'!$I930 &lt;&gt; "", 1, 0)</f>
        <v>0</v>
      </c>
      <c r="K930" s="16">
        <f>+IF(AND('Copia de TABLA'!$F930=1,'Copia de TABLA'!$H930=1,'Copia de TABLA'!$J930=1), 1, 0)</f>
        <v>0</v>
      </c>
      <c r="L930" s="16"/>
      <c r="M930" s="5" t="s">
        <v>2798</v>
      </c>
      <c r="N930" s="5" t="s">
        <v>2799</v>
      </c>
      <c r="O930" s="17">
        <v>45108</v>
      </c>
      <c r="P930" s="5">
        <v>1</v>
      </c>
      <c r="Q930" s="5">
        <v>1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1</v>
      </c>
      <c r="AG930" s="18">
        <v>0.33910000000000001</v>
      </c>
      <c r="AH930" s="19">
        <v>1</v>
      </c>
      <c r="AI930" s="19">
        <v>1</v>
      </c>
    </row>
    <row r="931" spans="1:35" ht="10.5" customHeight="1" x14ac:dyDescent="0.25">
      <c r="A931" s="5">
        <v>1355</v>
      </c>
      <c r="B931" s="5">
        <v>373276</v>
      </c>
      <c r="C931" s="5"/>
      <c r="D931" s="5" t="s">
        <v>2800</v>
      </c>
      <c r="E931" s="15" t="s">
        <v>2</v>
      </c>
      <c r="F931" s="16">
        <f>+IF('Copia de TABLA'!$E931 &lt;&gt; "", 1, 0)</f>
        <v>1</v>
      </c>
      <c r="G931" s="15" t="s">
        <v>84</v>
      </c>
      <c r="H931" s="16">
        <f>+IF('Copia de TABLA'!$G931 &lt;&gt; "", 1, 0)</f>
        <v>1</v>
      </c>
      <c r="I931" s="15" t="s">
        <v>873</v>
      </c>
      <c r="J931" s="16">
        <f>+IF('Copia de TABLA'!$I931 &lt;&gt; "", 1, 0)</f>
        <v>1</v>
      </c>
      <c r="K931" s="16">
        <f>+IF(AND('Copia de TABLA'!$F931=1,'Copia de TABLA'!$H931=1,'Copia de TABLA'!$J931=1), 1, 0)</f>
        <v>1</v>
      </c>
      <c r="L931" s="16">
        <v>1</v>
      </c>
      <c r="M931" s="5" t="s">
        <v>2801</v>
      </c>
      <c r="N931" s="5" t="s">
        <v>2802</v>
      </c>
      <c r="O931" s="17">
        <v>45157</v>
      </c>
      <c r="P931" s="5">
        <v>1</v>
      </c>
      <c r="Q931" s="5">
        <v>1</v>
      </c>
      <c r="R931" s="5">
        <v>0</v>
      </c>
      <c r="S931" s="5">
        <v>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1</v>
      </c>
      <c r="AG931" s="18">
        <v>256.09800000000001</v>
      </c>
      <c r="AH931" s="19">
        <v>372</v>
      </c>
      <c r="AI931" s="19">
        <v>390</v>
      </c>
    </row>
    <row r="932" spans="1:35" ht="10.5" hidden="1" customHeight="1" x14ac:dyDescent="0.25">
      <c r="A932" s="5">
        <v>103</v>
      </c>
      <c r="B932" s="5">
        <v>373278</v>
      </c>
      <c r="C932" s="5"/>
      <c r="D932" s="5" t="s">
        <v>2803</v>
      </c>
      <c r="E932" s="15"/>
      <c r="F932" s="16">
        <f>+IF('Copia de TABLA'!$E932 &lt;&gt; "", 1, 0)</f>
        <v>0</v>
      </c>
      <c r="G932" s="15"/>
      <c r="H932" s="16">
        <f>+IF('Copia de TABLA'!$G932 &lt;&gt; "", 1, 0)</f>
        <v>0</v>
      </c>
      <c r="I932" s="15"/>
      <c r="J932" s="16">
        <f>+IF('Copia de TABLA'!$I932 &lt;&gt; "", 1, 0)</f>
        <v>0</v>
      </c>
      <c r="K932" s="16">
        <f>+IF(AND('Copia de TABLA'!$F932=1,'Copia de TABLA'!$H932=1,'Copia de TABLA'!$J932=1), 1, 0)</f>
        <v>0</v>
      </c>
      <c r="L932" s="16"/>
      <c r="M932" s="5" t="s">
        <v>2804</v>
      </c>
      <c r="N932" s="5" t="s">
        <v>2805</v>
      </c>
      <c r="O932" s="17">
        <v>44848</v>
      </c>
      <c r="P932" s="5">
        <v>0</v>
      </c>
      <c r="Q932" s="5">
        <v>1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1</v>
      </c>
      <c r="AG932" s="18">
        <v>0.2026</v>
      </c>
      <c r="AH932" s="19">
        <v>1</v>
      </c>
      <c r="AI932" s="19">
        <v>1</v>
      </c>
    </row>
    <row r="933" spans="1:35" ht="10.5" hidden="1" customHeight="1" x14ac:dyDescent="0.25">
      <c r="A933" s="5">
        <v>1586</v>
      </c>
      <c r="B933" s="5">
        <v>373298</v>
      </c>
      <c r="C933" s="5"/>
      <c r="D933" s="5" t="s">
        <v>2806</v>
      </c>
      <c r="E933" s="15"/>
      <c r="F933" s="16">
        <f>+IF('Copia de TABLA'!$E933 &lt;&gt; "", 1, 0)</f>
        <v>0</v>
      </c>
      <c r="G933" s="15"/>
      <c r="H933" s="16">
        <f>+IF('Copia de TABLA'!$G933 &lt;&gt; "", 1, 0)</f>
        <v>0</v>
      </c>
      <c r="I933" s="15"/>
      <c r="J933" s="16">
        <f>+IF('Copia de TABLA'!$I933 &lt;&gt; "", 1, 0)</f>
        <v>0</v>
      </c>
      <c r="K933" s="16">
        <f>+IF(AND('Copia de TABLA'!$F933=1,'Copia de TABLA'!$H933=1,'Copia de TABLA'!$J933=1), 1, 0)</f>
        <v>0</v>
      </c>
      <c r="L933" s="16"/>
      <c r="M933" s="5" t="s">
        <v>2807</v>
      </c>
      <c r="N933" s="5" t="s">
        <v>2808</v>
      </c>
      <c r="O933" s="17">
        <v>45178</v>
      </c>
      <c r="P933" s="5">
        <v>1</v>
      </c>
      <c r="Q933" s="5">
        <v>1</v>
      </c>
      <c r="R933" s="5">
        <v>0</v>
      </c>
      <c r="S933" s="5">
        <v>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1</v>
      </c>
      <c r="AG933" s="18">
        <v>10.9915</v>
      </c>
      <c r="AH933" s="19">
        <v>20</v>
      </c>
      <c r="AI933" s="19">
        <v>20</v>
      </c>
    </row>
    <row r="934" spans="1:35" ht="10.5" customHeight="1" x14ac:dyDescent="0.25">
      <c r="A934" s="5">
        <v>174</v>
      </c>
      <c r="B934" s="5">
        <v>373300</v>
      </c>
      <c r="C934" s="5"/>
      <c r="D934" s="5" t="s">
        <v>2809</v>
      </c>
      <c r="E934" s="15" t="s">
        <v>2</v>
      </c>
      <c r="F934" s="16">
        <f>+IF('Copia de TABLA'!$E934 &lt;&gt; "", 1, 0)</f>
        <v>1</v>
      </c>
      <c r="G934" s="15" t="s">
        <v>85</v>
      </c>
      <c r="H934" s="16">
        <f>+IF('Copia de TABLA'!$G934 &lt;&gt; "", 1, 0)</f>
        <v>1</v>
      </c>
      <c r="I934" s="15" t="s">
        <v>1385</v>
      </c>
      <c r="J934" s="16">
        <f>+IF('Copia de TABLA'!$I934 &lt;&gt; "", 1, 0)</f>
        <v>1</v>
      </c>
      <c r="K934" s="16">
        <f>+IF(AND('Copia de TABLA'!$F934=1,'Copia de TABLA'!$H934=1,'Copia de TABLA'!$J934=1), 1, 0)</f>
        <v>1</v>
      </c>
      <c r="L934" s="16">
        <v>1</v>
      </c>
      <c r="M934" s="5" t="s">
        <v>2810</v>
      </c>
      <c r="N934" s="5" t="s">
        <v>2811</v>
      </c>
      <c r="O934" s="17">
        <v>44883</v>
      </c>
      <c r="P934" s="5">
        <v>0</v>
      </c>
      <c r="Q934" s="5">
        <v>1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1</v>
      </c>
      <c r="AG934" s="18">
        <v>1.6731</v>
      </c>
      <c r="AH934" s="19">
        <v>1</v>
      </c>
      <c r="AI934" s="19">
        <v>1</v>
      </c>
    </row>
    <row r="935" spans="1:35" ht="10.5" hidden="1" customHeight="1" x14ac:dyDescent="0.25">
      <c r="A935" s="5">
        <v>2120</v>
      </c>
      <c r="B935" s="5">
        <v>373309</v>
      </c>
      <c r="C935" s="5"/>
      <c r="D935" s="5" t="s">
        <v>2812</v>
      </c>
      <c r="E935" s="15"/>
      <c r="F935" s="16">
        <f>+IF('Copia de TABLA'!$E935 &lt;&gt; "", 1, 0)</f>
        <v>0</v>
      </c>
      <c r="G935" s="15"/>
      <c r="H935" s="16">
        <f>+IF('Copia de TABLA'!$G935 &lt;&gt; "", 1, 0)</f>
        <v>0</v>
      </c>
      <c r="I935" s="15"/>
      <c r="J935" s="16">
        <f>+IF('Copia de TABLA'!$I935 &lt;&gt; "", 1, 0)</f>
        <v>0</v>
      </c>
      <c r="K935" s="16">
        <f>+IF(AND('Copia de TABLA'!$F935=1,'Copia de TABLA'!$H935=1,'Copia de TABLA'!$J935=1), 1, 0)</f>
        <v>0</v>
      </c>
      <c r="L935" s="16"/>
      <c r="M935" s="5" t="s">
        <v>2813</v>
      </c>
      <c r="N935" s="5" t="s">
        <v>2814</v>
      </c>
      <c r="O935" s="17">
        <v>45212</v>
      </c>
      <c r="P935" s="5">
        <v>1</v>
      </c>
      <c r="Q935" s="5">
        <v>1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1</v>
      </c>
      <c r="AG935" s="18">
        <v>2.76E-2</v>
      </c>
      <c r="AH935" s="19">
        <v>1</v>
      </c>
      <c r="AI935" s="19">
        <v>1</v>
      </c>
    </row>
    <row r="936" spans="1:35" ht="10.5" customHeight="1" x14ac:dyDescent="0.25">
      <c r="A936" s="5">
        <v>729</v>
      </c>
      <c r="B936" s="5">
        <v>373314</v>
      </c>
      <c r="C936" s="5"/>
      <c r="D936" s="5" t="s">
        <v>2815</v>
      </c>
      <c r="E936" s="15" t="s">
        <v>2</v>
      </c>
      <c r="F936" s="16">
        <f>+IF('Copia de TABLA'!$E936 &lt;&gt; "", 1, 0)</f>
        <v>1</v>
      </c>
      <c r="G936" s="15" t="s">
        <v>84</v>
      </c>
      <c r="H936" s="16">
        <f>+IF('Copia de TABLA'!$G936 &lt;&gt; "", 1, 0)</f>
        <v>1</v>
      </c>
      <c r="I936" s="15" t="s">
        <v>1161</v>
      </c>
      <c r="J936" s="16">
        <f>+IF('Copia de TABLA'!$I936 &lt;&gt; "", 1, 0)</f>
        <v>1</v>
      </c>
      <c r="K936" s="16">
        <f>+IF(AND('Copia de TABLA'!$F936=1,'Copia de TABLA'!$H936=1,'Copia de TABLA'!$J936=1), 1, 0)</f>
        <v>1</v>
      </c>
      <c r="L936" s="16">
        <v>1</v>
      </c>
      <c r="M936" s="5" t="s">
        <v>2816</v>
      </c>
      <c r="N936" s="5" t="s">
        <v>2817</v>
      </c>
      <c r="O936" s="17">
        <v>45071</v>
      </c>
      <c r="P936" s="5">
        <v>1</v>
      </c>
      <c r="Q936" s="5">
        <v>1</v>
      </c>
      <c r="R936" s="5">
        <v>0</v>
      </c>
      <c r="S936" s="5">
        <v>1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1</v>
      </c>
      <c r="AG936" s="18">
        <v>1.0392999999999999</v>
      </c>
      <c r="AH936" s="19">
        <v>1</v>
      </c>
      <c r="AI936" s="19">
        <v>1</v>
      </c>
    </row>
    <row r="937" spans="1:35" ht="10.5" hidden="1" customHeight="1" x14ac:dyDescent="0.25">
      <c r="A937" s="5">
        <v>2348</v>
      </c>
      <c r="B937" s="5">
        <v>373323</v>
      </c>
      <c r="C937" s="5"/>
      <c r="D937" s="5" t="s">
        <v>2818</v>
      </c>
      <c r="E937" s="15"/>
      <c r="F937" s="16">
        <f>+IF('Copia de TABLA'!$E937 &lt;&gt; "", 1, 0)</f>
        <v>0</v>
      </c>
      <c r="G937" s="15"/>
      <c r="H937" s="16">
        <f>+IF('Copia de TABLA'!$G937 &lt;&gt; "", 1, 0)</f>
        <v>0</v>
      </c>
      <c r="I937" s="15"/>
      <c r="J937" s="16">
        <f>+IF('Copia de TABLA'!$I937 &lt;&gt; "", 1, 0)</f>
        <v>0</v>
      </c>
      <c r="K937" s="16">
        <f>+IF(AND('Copia de TABLA'!$F937=1,'Copia de TABLA'!$H937=1,'Copia de TABLA'!$J937=1), 1, 0)</f>
        <v>0</v>
      </c>
      <c r="L937" s="16"/>
      <c r="M937" s="5" t="s">
        <v>2819</v>
      </c>
      <c r="N937" s="5" t="s">
        <v>2820</v>
      </c>
      <c r="O937" s="17">
        <v>45219</v>
      </c>
      <c r="P937" s="5">
        <v>1</v>
      </c>
      <c r="Q937" s="5">
        <v>1</v>
      </c>
      <c r="R937" s="5">
        <v>1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1</v>
      </c>
      <c r="AG937" s="18">
        <v>1.3489</v>
      </c>
      <c r="AH937" s="19">
        <v>14</v>
      </c>
      <c r="AI937" s="19">
        <v>16</v>
      </c>
    </row>
    <row r="938" spans="1:35" ht="10.5" customHeight="1" x14ac:dyDescent="0.25">
      <c r="A938" s="5">
        <v>3231</v>
      </c>
      <c r="B938" s="5">
        <v>373324</v>
      </c>
      <c r="C938" s="5"/>
      <c r="D938" s="5" t="s">
        <v>2821</v>
      </c>
      <c r="E938" s="15" t="s">
        <v>2</v>
      </c>
      <c r="F938" s="16">
        <f>+IF('Copia de TABLA'!$E938 &lt;&gt; "", 1, 0)</f>
        <v>1</v>
      </c>
      <c r="G938" s="15" t="s">
        <v>84</v>
      </c>
      <c r="H938" s="16">
        <f>+IF('Copia de TABLA'!$G938 &lt;&gt; "", 1, 0)</f>
        <v>1</v>
      </c>
      <c r="I938" s="15" t="s">
        <v>1987</v>
      </c>
      <c r="J938" s="16">
        <f>+IF('Copia de TABLA'!$I938 &lt;&gt; "", 1, 0)</f>
        <v>1</v>
      </c>
      <c r="K938" s="16">
        <f>+IF(AND('Copia de TABLA'!$F938=1,'Copia de TABLA'!$H938=1,'Copia de TABLA'!$J938=1), 1, 0)</f>
        <v>1</v>
      </c>
      <c r="L938" s="16">
        <v>1</v>
      </c>
      <c r="M938" s="5" t="s">
        <v>2822</v>
      </c>
      <c r="N938" s="5" t="s">
        <v>2823</v>
      </c>
      <c r="O938" s="17">
        <v>45230</v>
      </c>
      <c r="P938" s="5">
        <v>1</v>
      </c>
      <c r="Q938" s="5">
        <v>1</v>
      </c>
      <c r="R938" s="5">
        <v>1</v>
      </c>
      <c r="S938" s="5">
        <v>1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1</v>
      </c>
      <c r="AG938" s="18">
        <v>0.1946</v>
      </c>
      <c r="AH938" s="19">
        <v>1</v>
      </c>
      <c r="AI938" s="19">
        <v>1</v>
      </c>
    </row>
    <row r="939" spans="1:35" ht="10.5" customHeight="1" x14ac:dyDescent="0.25">
      <c r="A939" s="5">
        <v>1120</v>
      </c>
      <c r="B939" s="5">
        <v>373325</v>
      </c>
      <c r="C939" s="5"/>
      <c r="D939" s="5" t="s">
        <v>2824</v>
      </c>
      <c r="E939" s="15" t="s">
        <v>2</v>
      </c>
      <c r="F939" s="16">
        <f>+IF('Copia de TABLA'!$E939 &lt;&gt; "", 1, 0)</f>
        <v>1</v>
      </c>
      <c r="G939" s="15" t="s">
        <v>15</v>
      </c>
      <c r="H939" s="16">
        <f>+IF('Copia de TABLA'!$G939 &lt;&gt; "", 1, 0)</f>
        <v>1</v>
      </c>
      <c r="I939" s="15" t="s">
        <v>1038</v>
      </c>
      <c r="J939" s="16">
        <f>+IF('Copia de TABLA'!$I939 &lt;&gt; "", 1, 0)</f>
        <v>1</v>
      </c>
      <c r="K939" s="16">
        <f>+IF(AND('Copia de TABLA'!$F939=1,'Copia de TABLA'!$H939=1,'Copia de TABLA'!$J939=1), 1, 0)</f>
        <v>1</v>
      </c>
      <c r="L939" s="16">
        <v>1</v>
      </c>
      <c r="M939" s="5" t="s">
        <v>2825</v>
      </c>
      <c r="N939" s="5" t="s">
        <v>2826</v>
      </c>
      <c r="O939" s="17">
        <v>45127</v>
      </c>
      <c r="P939" s="5">
        <v>1</v>
      </c>
      <c r="Q939" s="5">
        <v>1</v>
      </c>
      <c r="R939" s="5">
        <v>1</v>
      </c>
      <c r="S939" s="5">
        <v>1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1</v>
      </c>
      <c r="AG939" s="18">
        <v>7.4099999999999999E-2</v>
      </c>
      <c r="AH939" s="19">
        <v>1</v>
      </c>
      <c r="AI939" s="19">
        <v>1</v>
      </c>
    </row>
    <row r="940" spans="1:35" ht="10.5" customHeight="1" x14ac:dyDescent="0.25">
      <c r="A940" s="5">
        <v>2432</v>
      </c>
      <c r="B940" s="5">
        <v>373331</v>
      </c>
      <c r="C940" s="5"/>
      <c r="D940" s="5" t="s">
        <v>2827</v>
      </c>
      <c r="E940" s="15" t="s">
        <v>2</v>
      </c>
      <c r="F940" s="16">
        <f>+IF('Copia de TABLA'!$E940 &lt;&gt; "", 1, 0)</f>
        <v>1</v>
      </c>
      <c r="G940" s="15" t="s">
        <v>15</v>
      </c>
      <c r="H940" s="16">
        <f>+IF('Copia de TABLA'!$G940 &lt;&gt; "", 1, 0)</f>
        <v>1</v>
      </c>
      <c r="I940" s="15" t="s">
        <v>1038</v>
      </c>
      <c r="J940" s="16">
        <f>+IF('Copia de TABLA'!$I940 &lt;&gt; "", 1, 0)</f>
        <v>1</v>
      </c>
      <c r="K940" s="16">
        <f>+IF(AND('Copia de TABLA'!$F940=1,'Copia de TABLA'!$H940=1,'Copia de TABLA'!$J940=1), 1, 0)</f>
        <v>1</v>
      </c>
      <c r="L940" s="16">
        <v>1</v>
      </c>
      <c r="M940" s="5" t="s">
        <v>2828</v>
      </c>
      <c r="N940" s="5" t="s">
        <v>2829</v>
      </c>
      <c r="O940" s="17">
        <v>45222</v>
      </c>
      <c r="P940" s="5">
        <v>1</v>
      </c>
      <c r="Q940" s="5">
        <v>1</v>
      </c>
      <c r="R940" s="5">
        <v>1</v>
      </c>
      <c r="S940" s="5">
        <v>1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1</v>
      </c>
      <c r="AG940" s="18">
        <v>0.71760000000000002</v>
      </c>
      <c r="AH940" s="19">
        <v>10</v>
      </c>
      <c r="AI940" s="19">
        <v>10</v>
      </c>
    </row>
    <row r="941" spans="1:35" ht="10.5" customHeight="1" x14ac:dyDescent="0.25">
      <c r="A941" s="5">
        <v>87</v>
      </c>
      <c r="B941" s="5">
        <v>373335</v>
      </c>
      <c r="C941" s="5"/>
      <c r="D941" s="5" t="s">
        <v>2830</v>
      </c>
      <c r="E941" s="15" t="s">
        <v>2</v>
      </c>
      <c r="F941" s="16">
        <f>+IF('Copia de TABLA'!$E941 &lt;&gt; "", 1, 0)</f>
        <v>1</v>
      </c>
      <c r="G941" s="15" t="s">
        <v>84</v>
      </c>
      <c r="H941" s="16">
        <f>+IF('Copia de TABLA'!$G941 &lt;&gt; "", 1, 0)</f>
        <v>1</v>
      </c>
      <c r="I941" s="15" t="s">
        <v>958</v>
      </c>
      <c r="J941" s="16">
        <f>+IF('Copia de TABLA'!$I941 &lt;&gt; "", 1, 0)</f>
        <v>1</v>
      </c>
      <c r="K941" s="16">
        <f>+IF(AND('Copia de TABLA'!$F941=1,'Copia de TABLA'!$H941=1,'Copia de TABLA'!$J941=1), 1, 0)</f>
        <v>1</v>
      </c>
      <c r="L941" s="16">
        <v>1</v>
      </c>
      <c r="M941" s="5" t="s">
        <v>2831</v>
      </c>
      <c r="N941" s="5" t="s">
        <v>2832</v>
      </c>
      <c r="O941" s="17">
        <v>44841</v>
      </c>
      <c r="P941" s="5">
        <v>0</v>
      </c>
      <c r="Q941" s="5">
        <v>1</v>
      </c>
      <c r="R941" s="5">
        <v>0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1</v>
      </c>
      <c r="AG941" s="18">
        <v>0.22159999999999999</v>
      </c>
      <c r="AH941" s="19">
        <v>1</v>
      </c>
      <c r="AI941" s="19">
        <v>1</v>
      </c>
    </row>
    <row r="942" spans="1:35" ht="10.5" customHeight="1" x14ac:dyDescent="0.25">
      <c r="A942" s="5">
        <v>450</v>
      </c>
      <c r="B942" s="5">
        <v>373340</v>
      </c>
      <c r="C942" s="5"/>
      <c r="D942" s="5" t="s">
        <v>2833</v>
      </c>
      <c r="E942" s="15" t="s">
        <v>2</v>
      </c>
      <c r="F942" s="16">
        <f>+IF('Copia de TABLA'!$E942 &lt;&gt; "", 1, 0)</f>
        <v>1</v>
      </c>
      <c r="G942" s="15" t="s">
        <v>84</v>
      </c>
      <c r="H942" s="16">
        <f>+IF('Copia de TABLA'!$G942 &lt;&gt; "", 1, 0)</f>
        <v>1</v>
      </c>
      <c r="I942" s="15" t="s">
        <v>1987</v>
      </c>
      <c r="J942" s="16">
        <f>+IF('Copia de TABLA'!$I942 &lt;&gt; "", 1, 0)</f>
        <v>1</v>
      </c>
      <c r="K942" s="16">
        <f>+IF(AND('Copia de TABLA'!$F942=1,'Copia de TABLA'!$H942=1,'Copia de TABLA'!$J942=1), 1, 0)</f>
        <v>1</v>
      </c>
      <c r="L942" s="16">
        <v>1</v>
      </c>
      <c r="M942" s="5" t="s">
        <v>2834</v>
      </c>
      <c r="N942" s="5" t="s">
        <v>2835</v>
      </c>
      <c r="O942" s="17">
        <v>44999</v>
      </c>
      <c r="P942" s="5">
        <v>1</v>
      </c>
      <c r="Q942" s="5">
        <v>1</v>
      </c>
      <c r="R942" s="5">
        <v>0</v>
      </c>
      <c r="S942" s="5">
        <v>1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1</v>
      </c>
      <c r="AG942" s="18">
        <v>14.475099999999999</v>
      </c>
      <c r="AH942" s="19">
        <v>7</v>
      </c>
      <c r="AI942" s="19">
        <v>7</v>
      </c>
    </row>
    <row r="943" spans="1:35" ht="10.5" customHeight="1" x14ac:dyDescent="0.25">
      <c r="A943" s="5">
        <v>708</v>
      </c>
      <c r="B943" s="5">
        <v>373342</v>
      </c>
      <c r="C943" s="5"/>
      <c r="D943" s="5" t="s">
        <v>2836</v>
      </c>
      <c r="E943" s="15" t="s">
        <v>2</v>
      </c>
      <c r="F943" s="16">
        <f>+IF('Copia de TABLA'!$E943 &lt;&gt; "", 1, 0)</f>
        <v>1</v>
      </c>
      <c r="G943" s="15" t="s">
        <v>84</v>
      </c>
      <c r="H943" s="16">
        <f>+IF('Copia de TABLA'!$G943 &lt;&gt; "", 1, 0)</f>
        <v>1</v>
      </c>
      <c r="I943" s="15" t="s">
        <v>1987</v>
      </c>
      <c r="J943" s="16">
        <f>+IF('Copia de TABLA'!$I943 &lt;&gt; "", 1, 0)</f>
        <v>1</v>
      </c>
      <c r="K943" s="16">
        <f>+IF(AND('Copia de TABLA'!$F943=1,'Copia de TABLA'!$H943=1,'Copia de TABLA'!$J943=1), 1, 0)</f>
        <v>1</v>
      </c>
      <c r="L943" s="16">
        <v>1</v>
      </c>
      <c r="M943" s="5" t="s">
        <v>2837</v>
      </c>
      <c r="N943" s="5" t="s">
        <v>2838</v>
      </c>
      <c r="O943" s="17">
        <v>45068</v>
      </c>
      <c r="P943" s="5">
        <v>1</v>
      </c>
      <c r="Q943" s="5">
        <v>1</v>
      </c>
      <c r="R943" s="5">
        <v>0</v>
      </c>
      <c r="S943" s="5">
        <v>1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1</v>
      </c>
      <c r="AG943" s="18">
        <v>0.33860000000000001</v>
      </c>
      <c r="AH943" s="19">
        <v>1</v>
      </c>
      <c r="AI943" s="19">
        <v>1</v>
      </c>
    </row>
    <row r="944" spans="1:35" ht="10.5" customHeight="1" x14ac:dyDescent="0.25">
      <c r="A944" s="5">
        <v>2538</v>
      </c>
      <c r="B944" s="5">
        <v>373345</v>
      </c>
      <c r="C944" s="5"/>
      <c r="D944" s="5" t="s">
        <v>2839</v>
      </c>
      <c r="E944" s="15" t="s">
        <v>2</v>
      </c>
      <c r="F944" s="16">
        <f>+IF('Copia de TABLA'!$E944 &lt;&gt; "", 1, 0)</f>
        <v>1</v>
      </c>
      <c r="G944" s="15" t="s">
        <v>85</v>
      </c>
      <c r="H944" s="16">
        <f>+IF('Copia de TABLA'!$G944 &lt;&gt; "", 1, 0)</f>
        <v>1</v>
      </c>
      <c r="I944" s="15" t="s">
        <v>1987</v>
      </c>
      <c r="J944" s="16">
        <f>+IF('Copia de TABLA'!$I944 &lt;&gt; "", 1, 0)</f>
        <v>1</v>
      </c>
      <c r="K944" s="16">
        <f>+IF(AND('Copia de TABLA'!$F944=1,'Copia de TABLA'!$H944=1,'Copia de TABLA'!$J944=1), 1, 0)</f>
        <v>1</v>
      </c>
      <c r="L944" s="16">
        <v>1</v>
      </c>
      <c r="M944" s="5" t="s">
        <v>2840</v>
      </c>
      <c r="N944" s="5" t="s">
        <v>2841</v>
      </c>
      <c r="O944" s="17">
        <v>45224</v>
      </c>
      <c r="P944" s="5">
        <v>1</v>
      </c>
      <c r="Q944" s="5">
        <v>1</v>
      </c>
      <c r="R944" s="5">
        <v>0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18">
        <v>1.1963999999999999</v>
      </c>
      <c r="AH944" s="19">
        <v>6</v>
      </c>
      <c r="AI944" s="19">
        <v>6</v>
      </c>
    </row>
    <row r="945" spans="1:35" ht="10.5" customHeight="1" x14ac:dyDescent="0.25">
      <c r="A945" s="5">
        <v>522</v>
      </c>
      <c r="B945" s="5">
        <v>373348</v>
      </c>
      <c r="C945" s="5"/>
      <c r="D945" s="5" t="s">
        <v>2842</v>
      </c>
      <c r="E945" s="15" t="s">
        <v>2</v>
      </c>
      <c r="F945" s="16">
        <f>+IF('Copia de TABLA'!$E945 &lt;&gt; "", 1, 0)</f>
        <v>1</v>
      </c>
      <c r="G945" s="15" t="s">
        <v>86</v>
      </c>
      <c r="H945" s="16">
        <f>+IF('Copia de TABLA'!$G945 &lt;&gt; "", 1, 0)</f>
        <v>1</v>
      </c>
      <c r="I945" s="15" t="s">
        <v>2843</v>
      </c>
      <c r="J945" s="16">
        <f>+IF('Copia de TABLA'!$I945 &lt;&gt; "", 1, 0)</f>
        <v>1</v>
      </c>
      <c r="K945" s="16">
        <f>+IF(AND('Copia de TABLA'!$F945=1,'Copia de TABLA'!$H945=1,'Copia de TABLA'!$J945=1), 1, 0)</f>
        <v>1</v>
      </c>
      <c r="L945" s="16">
        <v>1</v>
      </c>
      <c r="M945" s="5" t="s">
        <v>2844</v>
      </c>
      <c r="N945" s="5" t="s">
        <v>2845</v>
      </c>
      <c r="O945" s="17">
        <v>45022</v>
      </c>
      <c r="P945" s="5">
        <v>1</v>
      </c>
      <c r="Q945" s="5">
        <v>1</v>
      </c>
      <c r="R945" s="5">
        <v>0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1</v>
      </c>
      <c r="AG945" s="18">
        <v>4.5035999999999996</v>
      </c>
      <c r="AH945" s="19">
        <v>1</v>
      </c>
      <c r="AI945" s="19">
        <v>1</v>
      </c>
    </row>
    <row r="946" spans="1:35" ht="10.5" customHeight="1" x14ac:dyDescent="0.25">
      <c r="A946" s="5">
        <v>568</v>
      </c>
      <c r="B946" s="5">
        <v>373353</v>
      </c>
      <c r="C946" s="5"/>
      <c r="D946" s="5" t="s">
        <v>2846</v>
      </c>
      <c r="E946" s="15" t="s">
        <v>2</v>
      </c>
      <c r="F946" s="16">
        <f>+IF('Copia de TABLA'!$E946 &lt;&gt; "", 1, 0)</f>
        <v>1</v>
      </c>
      <c r="G946" s="15" t="s">
        <v>84</v>
      </c>
      <c r="H946" s="16">
        <f>+IF('Copia de TABLA'!$G946 &lt;&gt; "", 1, 0)</f>
        <v>1</v>
      </c>
      <c r="I946" s="15" t="s">
        <v>958</v>
      </c>
      <c r="J946" s="16">
        <f>+IF('Copia de TABLA'!$I946 &lt;&gt; "", 1, 0)</f>
        <v>1</v>
      </c>
      <c r="K946" s="16">
        <f>+IF(AND('Copia de TABLA'!$F946=1,'Copia de TABLA'!$H946=1,'Copia de TABLA'!$J946=1), 1, 0)</f>
        <v>1</v>
      </c>
      <c r="L946" s="16">
        <v>1</v>
      </c>
      <c r="M946" s="5" t="s">
        <v>2847</v>
      </c>
      <c r="N946" s="5" t="s">
        <v>2848</v>
      </c>
      <c r="O946" s="17">
        <v>45036</v>
      </c>
      <c r="P946" s="5">
        <v>1</v>
      </c>
      <c r="Q946" s="5">
        <v>1</v>
      </c>
      <c r="R946" s="5">
        <v>0</v>
      </c>
      <c r="S946" s="5">
        <v>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1</v>
      </c>
      <c r="AG946" s="18">
        <v>2.6295999999999999</v>
      </c>
      <c r="AH946" s="19">
        <v>2</v>
      </c>
      <c r="AI946" s="19">
        <v>2</v>
      </c>
    </row>
    <row r="947" spans="1:35" ht="10.5" customHeight="1" x14ac:dyDescent="0.25">
      <c r="A947" s="5">
        <v>1680</v>
      </c>
      <c r="B947" s="5">
        <v>373359</v>
      </c>
      <c r="C947" s="5"/>
      <c r="D947" s="5" t="s">
        <v>2849</v>
      </c>
      <c r="E947" s="15" t="s">
        <v>2</v>
      </c>
      <c r="F947" s="16">
        <f>+IF('Copia de TABLA'!$E947 &lt;&gt; "", 1, 0)</f>
        <v>1</v>
      </c>
      <c r="G947" s="15" t="s">
        <v>84</v>
      </c>
      <c r="H947" s="16">
        <f>+IF('Copia de TABLA'!$G947 &lt;&gt; "", 1, 0)</f>
        <v>1</v>
      </c>
      <c r="I947" s="15" t="s">
        <v>892</v>
      </c>
      <c r="J947" s="16">
        <f>+IF('Copia de TABLA'!$I947 &lt;&gt; "", 1, 0)</f>
        <v>1</v>
      </c>
      <c r="K947" s="16">
        <f>+IF(AND('Copia de TABLA'!$F947=1,'Copia de TABLA'!$H947=1,'Copia de TABLA'!$J947=1), 1, 0)</f>
        <v>1</v>
      </c>
      <c r="L947" s="16">
        <v>1</v>
      </c>
      <c r="M947" s="5" t="s">
        <v>2850</v>
      </c>
      <c r="N947" s="5" t="s">
        <v>2851</v>
      </c>
      <c r="O947" s="17">
        <v>45189</v>
      </c>
      <c r="P947" s="5">
        <v>1</v>
      </c>
      <c r="Q947" s="5">
        <v>1</v>
      </c>
      <c r="R947" s="5">
        <v>0</v>
      </c>
      <c r="S947" s="5">
        <v>1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1</v>
      </c>
      <c r="AG947" s="18">
        <v>4.1844999999999999</v>
      </c>
      <c r="AH947" s="19">
        <v>6</v>
      </c>
      <c r="AI947" s="19">
        <v>6</v>
      </c>
    </row>
    <row r="948" spans="1:35" ht="10.5" hidden="1" customHeight="1" x14ac:dyDescent="0.25">
      <c r="A948" s="5">
        <v>480</v>
      </c>
      <c r="B948" s="5">
        <v>373360</v>
      </c>
      <c r="C948" s="5"/>
      <c r="D948" s="5" t="s">
        <v>2852</v>
      </c>
      <c r="E948" s="15"/>
      <c r="F948" s="16">
        <f>+IF('Copia de TABLA'!$E948 &lt;&gt; "", 1, 0)</f>
        <v>0</v>
      </c>
      <c r="G948" s="15"/>
      <c r="H948" s="16">
        <f>+IF('Copia de TABLA'!$G948 &lt;&gt; "", 1, 0)</f>
        <v>0</v>
      </c>
      <c r="I948" s="15"/>
      <c r="J948" s="16">
        <f>+IF('Copia de TABLA'!$I948 &lt;&gt; "", 1, 0)</f>
        <v>0</v>
      </c>
      <c r="K948" s="16">
        <f>+IF(AND('Copia de TABLA'!$F948=1,'Copia de TABLA'!$H948=1,'Copia de TABLA'!$J948=1), 1, 0)</f>
        <v>0</v>
      </c>
      <c r="L948" s="16"/>
      <c r="M948" s="5" t="s">
        <v>2853</v>
      </c>
      <c r="N948" s="5" t="s">
        <v>2854</v>
      </c>
      <c r="O948" s="17">
        <v>45008</v>
      </c>
      <c r="P948" s="5">
        <v>1</v>
      </c>
      <c r="Q948" s="5">
        <v>1</v>
      </c>
      <c r="R948" s="5">
        <v>0</v>
      </c>
      <c r="S948" s="5">
        <v>1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1</v>
      </c>
      <c r="AG948" s="18">
        <v>0.79279999999999995</v>
      </c>
      <c r="AH948" s="19">
        <v>1</v>
      </c>
      <c r="AI948" s="19">
        <v>1</v>
      </c>
    </row>
    <row r="949" spans="1:35" ht="10.5" customHeight="1" x14ac:dyDescent="0.25">
      <c r="A949" s="5">
        <v>887</v>
      </c>
      <c r="B949" s="5">
        <v>373362</v>
      </c>
      <c r="C949" s="5"/>
      <c r="D949" s="5" t="s">
        <v>2855</v>
      </c>
      <c r="E949" s="15" t="s">
        <v>2</v>
      </c>
      <c r="F949" s="16">
        <f>+IF('Copia de TABLA'!$E949 &lt;&gt; "", 1, 0)</f>
        <v>1</v>
      </c>
      <c r="G949" s="15" t="s">
        <v>84</v>
      </c>
      <c r="H949" s="16">
        <f>+IF('Copia de TABLA'!$G949 &lt;&gt; "", 1, 0)</f>
        <v>1</v>
      </c>
      <c r="I949" s="15" t="s">
        <v>2843</v>
      </c>
      <c r="J949" s="16">
        <f>+IF('Copia de TABLA'!$I949 &lt;&gt; "", 1, 0)</f>
        <v>1</v>
      </c>
      <c r="K949" s="16">
        <f>+IF(AND('Copia de TABLA'!$F949=1,'Copia de TABLA'!$H949=1,'Copia de TABLA'!$J949=1), 1, 0)</f>
        <v>1</v>
      </c>
      <c r="L949" s="16">
        <v>1</v>
      </c>
      <c r="M949" s="5" t="s">
        <v>2856</v>
      </c>
      <c r="N949" s="5" t="s">
        <v>2857</v>
      </c>
      <c r="O949" s="17">
        <v>45096</v>
      </c>
      <c r="P949" s="5">
        <v>1</v>
      </c>
      <c r="Q949" s="5">
        <v>1</v>
      </c>
      <c r="R949" s="5">
        <v>0</v>
      </c>
      <c r="S949" s="5">
        <v>1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1</v>
      </c>
      <c r="AG949" s="18">
        <v>1.611</v>
      </c>
      <c r="AH949" s="19">
        <v>1</v>
      </c>
      <c r="AI949" s="19">
        <v>1</v>
      </c>
    </row>
    <row r="950" spans="1:35" ht="10.5" customHeight="1" x14ac:dyDescent="0.25">
      <c r="A950" s="5">
        <v>1056</v>
      </c>
      <c r="B950" s="5">
        <v>373365</v>
      </c>
      <c r="C950" s="5"/>
      <c r="D950" s="5" t="s">
        <v>2858</v>
      </c>
      <c r="E950" s="15" t="s">
        <v>2</v>
      </c>
      <c r="F950" s="16">
        <f>+IF('Copia de TABLA'!$E950 &lt;&gt; "", 1, 0)</f>
        <v>1</v>
      </c>
      <c r="G950" s="15" t="s">
        <v>84</v>
      </c>
      <c r="H950" s="16">
        <f>+IF('Copia de TABLA'!$G950 &lt;&gt; "", 1, 0)</f>
        <v>1</v>
      </c>
      <c r="I950" s="15" t="s">
        <v>1087</v>
      </c>
      <c r="J950" s="16">
        <f>+IF('Copia de TABLA'!$I950 &lt;&gt; "", 1, 0)</f>
        <v>1</v>
      </c>
      <c r="K950" s="16">
        <f>+IF(AND('Copia de TABLA'!$F950=1,'Copia de TABLA'!$H950=1,'Copia de TABLA'!$J950=1), 1, 0)</f>
        <v>1</v>
      </c>
      <c r="L950" s="16">
        <v>1</v>
      </c>
      <c r="M950" s="5" t="s">
        <v>2859</v>
      </c>
      <c r="N950" s="5" t="s">
        <v>2860</v>
      </c>
      <c r="O950" s="17">
        <v>45118</v>
      </c>
      <c r="P950" s="5">
        <v>1</v>
      </c>
      <c r="Q950" s="5">
        <v>1</v>
      </c>
      <c r="R950" s="5">
        <v>0</v>
      </c>
      <c r="S950" s="5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1</v>
      </c>
      <c r="AG950" s="18">
        <v>0.93440000000000001</v>
      </c>
      <c r="AH950" s="19">
        <v>6</v>
      </c>
      <c r="AI950" s="19">
        <v>6</v>
      </c>
    </row>
    <row r="951" spans="1:35" ht="10.5" customHeight="1" x14ac:dyDescent="0.25">
      <c r="A951" s="5">
        <v>2094</v>
      </c>
      <c r="B951" s="5">
        <v>373370</v>
      </c>
      <c r="C951" s="5"/>
      <c r="D951" s="5" t="s">
        <v>2861</v>
      </c>
      <c r="E951" s="15" t="s">
        <v>2</v>
      </c>
      <c r="F951" s="16">
        <f>+IF('Copia de TABLA'!$E951 &lt;&gt; "", 1, 0)</f>
        <v>1</v>
      </c>
      <c r="G951" s="15" t="s">
        <v>84</v>
      </c>
      <c r="H951" s="16">
        <f>+IF('Copia de TABLA'!$G951 &lt;&gt; "", 1, 0)</f>
        <v>1</v>
      </c>
      <c r="I951" s="15" t="s">
        <v>892</v>
      </c>
      <c r="J951" s="16">
        <f>+IF('Copia de TABLA'!$I951 &lt;&gt; "", 1, 0)</f>
        <v>1</v>
      </c>
      <c r="K951" s="16">
        <f>+IF(AND('Copia de TABLA'!$F951=1,'Copia de TABLA'!$H951=1,'Copia de TABLA'!$J951=1), 1, 0)</f>
        <v>1</v>
      </c>
      <c r="L951" s="16">
        <v>1</v>
      </c>
      <c r="M951" s="5" t="s">
        <v>2862</v>
      </c>
      <c r="N951" s="5" t="s">
        <v>2863</v>
      </c>
      <c r="O951" s="17">
        <v>45211</v>
      </c>
      <c r="P951" s="5">
        <v>1</v>
      </c>
      <c r="Q951" s="5">
        <v>1</v>
      </c>
      <c r="R951" s="5">
        <v>0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1</v>
      </c>
      <c r="AG951" s="18">
        <v>9.4030000000000005</v>
      </c>
      <c r="AH951" s="19">
        <v>12</v>
      </c>
      <c r="AI951" s="19">
        <v>12</v>
      </c>
    </row>
    <row r="952" spans="1:35" ht="10.5" customHeight="1" x14ac:dyDescent="0.25">
      <c r="A952" s="5">
        <v>572</v>
      </c>
      <c r="B952" s="5">
        <v>373389</v>
      </c>
      <c r="C952" s="5"/>
      <c r="D952" s="5" t="s">
        <v>2864</v>
      </c>
      <c r="E952" s="15" t="s">
        <v>2</v>
      </c>
      <c r="F952" s="16">
        <f>+IF('Copia de TABLA'!$E952 &lt;&gt; "", 1, 0)</f>
        <v>1</v>
      </c>
      <c r="G952" s="15" t="s">
        <v>84</v>
      </c>
      <c r="H952" s="16">
        <f>+IF('Copia de TABLA'!$G952 &lt;&gt; "", 1, 0)</f>
        <v>1</v>
      </c>
      <c r="I952" s="15" t="s">
        <v>1275</v>
      </c>
      <c r="J952" s="16">
        <f>+IF('Copia de TABLA'!$I952 &lt;&gt; "", 1, 0)</f>
        <v>1</v>
      </c>
      <c r="K952" s="16">
        <f>+IF(AND('Copia de TABLA'!$F952=1,'Copia de TABLA'!$H952=1,'Copia de TABLA'!$J952=1), 1, 0)</f>
        <v>1</v>
      </c>
      <c r="L952" s="16">
        <v>1</v>
      </c>
      <c r="M952" s="5" t="s">
        <v>2865</v>
      </c>
      <c r="N952" s="5" t="s">
        <v>2866</v>
      </c>
      <c r="O952" s="17">
        <v>45038</v>
      </c>
      <c r="P952" s="5">
        <v>1</v>
      </c>
      <c r="Q952" s="5">
        <v>1</v>
      </c>
      <c r="R952" s="5">
        <v>0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1</v>
      </c>
      <c r="AG952" s="18">
        <v>1.7070000000000001</v>
      </c>
      <c r="AH952" s="19">
        <v>1</v>
      </c>
      <c r="AI952" s="19">
        <v>1</v>
      </c>
    </row>
    <row r="953" spans="1:35" ht="10.5" hidden="1" customHeight="1" x14ac:dyDescent="0.25">
      <c r="A953" s="5">
        <v>95</v>
      </c>
      <c r="B953" s="5">
        <v>373391</v>
      </c>
      <c r="C953" s="5"/>
      <c r="D953" s="5" t="s">
        <v>2867</v>
      </c>
      <c r="E953" s="15"/>
      <c r="F953" s="16">
        <f>+IF('Copia de TABLA'!$E953 &lt;&gt; "", 1, 0)</f>
        <v>0</v>
      </c>
      <c r="G953" s="15"/>
      <c r="H953" s="16">
        <f>+IF('Copia de TABLA'!$G953 &lt;&gt; "", 1, 0)</f>
        <v>0</v>
      </c>
      <c r="I953" s="15"/>
      <c r="J953" s="16">
        <f>+IF('Copia de TABLA'!$I953 &lt;&gt; "", 1, 0)</f>
        <v>0</v>
      </c>
      <c r="K953" s="16">
        <f>+IF(AND('Copia de TABLA'!$F953=1,'Copia de TABLA'!$H953=1,'Copia de TABLA'!$J953=1), 1, 0)</f>
        <v>0</v>
      </c>
      <c r="L953" s="16"/>
      <c r="M953" s="5" t="s">
        <v>2868</v>
      </c>
      <c r="N953" s="5" t="s">
        <v>2869</v>
      </c>
      <c r="O953" s="17">
        <v>44846</v>
      </c>
      <c r="P953" s="5">
        <v>0</v>
      </c>
      <c r="Q953" s="5">
        <v>1</v>
      </c>
      <c r="R953" s="5">
        <v>0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1</v>
      </c>
      <c r="AG953" s="18">
        <v>0.64380000000000004</v>
      </c>
      <c r="AH953" s="19">
        <v>1</v>
      </c>
      <c r="AI953" s="19">
        <v>1</v>
      </c>
    </row>
    <row r="954" spans="1:35" ht="10.5" customHeight="1" x14ac:dyDescent="0.25">
      <c r="A954" s="5">
        <v>268</v>
      </c>
      <c r="B954" s="5">
        <v>373392</v>
      </c>
      <c r="C954" s="5"/>
      <c r="D954" s="5" t="s">
        <v>2870</v>
      </c>
      <c r="E954" s="15" t="s">
        <v>2</v>
      </c>
      <c r="F954" s="16">
        <f>+IF('Copia de TABLA'!$E954 &lt;&gt; "", 1, 0)</f>
        <v>1</v>
      </c>
      <c r="G954" s="15" t="s">
        <v>84</v>
      </c>
      <c r="H954" s="16">
        <f>+IF('Copia de TABLA'!$G954 &lt;&gt; "", 1, 0)</f>
        <v>1</v>
      </c>
      <c r="I954" s="15" t="s">
        <v>1275</v>
      </c>
      <c r="J954" s="16">
        <f>+IF('Copia de TABLA'!$I954 &lt;&gt; "", 1, 0)</f>
        <v>1</v>
      </c>
      <c r="K954" s="16">
        <f>+IF(AND('Copia de TABLA'!$F954=1,'Copia de TABLA'!$H954=1,'Copia de TABLA'!$J954=1), 1, 0)</f>
        <v>1</v>
      </c>
      <c r="L954" s="16">
        <v>1</v>
      </c>
      <c r="M954" s="5" t="s">
        <v>2871</v>
      </c>
      <c r="N954" s="5" t="s">
        <v>2872</v>
      </c>
      <c r="O954" s="17">
        <v>44924</v>
      </c>
      <c r="P954" s="5">
        <v>1</v>
      </c>
      <c r="Q954" s="5">
        <v>1</v>
      </c>
      <c r="R954" s="5">
        <v>0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1</v>
      </c>
      <c r="AG954" s="18">
        <v>0.74119999999999997</v>
      </c>
      <c r="AH954" s="19">
        <v>2</v>
      </c>
      <c r="AI954" s="19">
        <v>2</v>
      </c>
    </row>
    <row r="955" spans="1:35" ht="10.5" customHeight="1" x14ac:dyDescent="0.25">
      <c r="A955" s="5">
        <v>1778</v>
      </c>
      <c r="B955" s="5">
        <v>373395</v>
      </c>
      <c r="C955" s="5"/>
      <c r="D955" s="5" t="s">
        <v>2873</v>
      </c>
      <c r="E955" s="15" t="s">
        <v>2</v>
      </c>
      <c r="F955" s="16">
        <f>+IF('Copia de TABLA'!$E955 &lt;&gt; "", 1, 0)</f>
        <v>1</v>
      </c>
      <c r="G955" s="15" t="s">
        <v>2115</v>
      </c>
      <c r="H955" s="16">
        <f>+IF('Copia de TABLA'!$G955 &lt;&gt; "", 1, 0)</f>
        <v>1</v>
      </c>
      <c r="I955" s="15" t="s">
        <v>1377</v>
      </c>
      <c r="J955" s="16">
        <f>+IF('Copia de TABLA'!$I955 &lt;&gt; "", 1, 0)</f>
        <v>1</v>
      </c>
      <c r="K955" s="16">
        <f>+IF(AND('Copia de TABLA'!$F955=1,'Copia de TABLA'!$H955=1,'Copia de TABLA'!$J955=1), 1, 0)</f>
        <v>1</v>
      </c>
      <c r="L955" s="16">
        <v>1</v>
      </c>
      <c r="M955" s="5" t="s">
        <v>2874</v>
      </c>
      <c r="N955" s="5" t="s">
        <v>2875</v>
      </c>
      <c r="O955" s="17">
        <v>45195</v>
      </c>
      <c r="P955" s="5">
        <v>1</v>
      </c>
      <c r="Q955" s="5">
        <v>1</v>
      </c>
      <c r="R955" s="5">
        <v>0</v>
      </c>
      <c r="S955" s="5">
        <v>1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1</v>
      </c>
      <c r="AG955" s="18">
        <v>0.9163</v>
      </c>
      <c r="AH955" s="19">
        <v>3</v>
      </c>
      <c r="AI955" s="19">
        <v>3</v>
      </c>
    </row>
    <row r="956" spans="1:35" ht="10.5" customHeight="1" x14ac:dyDescent="0.25">
      <c r="A956" s="5">
        <v>540</v>
      </c>
      <c r="B956" s="5">
        <v>373401</v>
      </c>
      <c r="C956" s="5"/>
      <c r="D956" s="5" t="s">
        <v>2876</v>
      </c>
      <c r="E956" s="15" t="s">
        <v>2</v>
      </c>
      <c r="F956" s="16">
        <f>+IF('Copia de TABLA'!$E956 &lt;&gt; "", 1, 0)</f>
        <v>1</v>
      </c>
      <c r="G956" s="15" t="s">
        <v>84</v>
      </c>
      <c r="H956" s="16">
        <f>+IF('Copia de TABLA'!$G956 &lt;&gt; "", 1, 0)</f>
        <v>1</v>
      </c>
      <c r="I956" s="15" t="s">
        <v>1203</v>
      </c>
      <c r="J956" s="16">
        <f>+IF('Copia de TABLA'!$I956 &lt;&gt; "", 1, 0)</f>
        <v>1</v>
      </c>
      <c r="K956" s="16">
        <f>+IF(AND('Copia de TABLA'!$F956=1,'Copia de TABLA'!$H956=1,'Copia de TABLA'!$J956=1), 1, 0)</f>
        <v>1</v>
      </c>
      <c r="L956" s="16">
        <v>1</v>
      </c>
      <c r="M956" s="5" t="s">
        <v>2877</v>
      </c>
      <c r="N956" s="5" t="s">
        <v>2878</v>
      </c>
      <c r="O956" s="17">
        <v>45030</v>
      </c>
      <c r="P956" s="5">
        <v>1</v>
      </c>
      <c r="Q956" s="5">
        <v>1</v>
      </c>
      <c r="R956" s="5">
        <v>0</v>
      </c>
      <c r="S956" s="5">
        <v>1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1</v>
      </c>
      <c r="AG956" s="18">
        <v>1.6681999999999999</v>
      </c>
      <c r="AH956" s="19">
        <v>2</v>
      </c>
      <c r="AI956" s="19">
        <v>2</v>
      </c>
    </row>
    <row r="957" spans="1:35" ht="10.5" customHeight="1" x14ac:dyDescent="0.25">
      <c r="A957" s="5">
        <v>2622</v>
      </c>
      <c r="B957" s="5">
        <v>373404</v>
      </c>
      <c r="C957" s="5"/>
      <c r="D957" s="5" t="s">
        <v>2879</v>
      </c>
      <c r="E957" s="15" t="s">
        <v>2</v>
      </c>
      <c r="F957" s="16">
        <f>+IF('Copia de TABLA'!$E957 &lt;&gt; "", 1, 0)</f>
        <v>1</v>
      </c>
      <c r="G957" s="15" t="s">
        <v>2115</v>
      </c>
      <c r="H957" s="16">
        <f>+IF('Copia de TABLA'!$G957 &lt;&gt; "", 1, 0)</f>
        <v>1</v>
      </c>
      <c r="I957" s="15" t="s">
        <v>59</v>
      </c>
      <c r="J957" s="16">
        <f>+IF('Copia de TABLA'!$I957 &lt;&gt; "", 1, 0)</f>
        <v>1</v>
      </c>
      <c r="K957" s="16">
        <f>+IF(AND('Copia de TABLA'!$F957=1,'Copia de TABLA'!$H957=1,'Copia de TABLA'!$J957=1), 1, 0)</f>
        <v>1</v>
      </c>
      <c r="L957" s="16">
        <v>1</v>
      </c>
      <c r="M957" s="5" t="s">
        <v>2880</v>
      </c>
      <c r="N957" s="5" t="s">
        <v>2881</v>
      </c>
      <c r="O957" s="17">
        <v>45225</v>
      </c>
      <c r="P957" s="5">
        <v>1</v>
      </c>
      <c r="Q957" s="5">
        <v>1</v>
      </c>
      <c r="R957" s="5">
        <v>1</v>
      </c>
      <c r="S957" s="5">
        <v>1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18">
        <v>59.874400000000001</v>
      </c>
      <c r="AH957" s="19">
        <v>174</v>
      </c>
      <c r="AI957" s="19">
        <v>176</v>
      </c>
    </row>
    <row r="958" spans="1:35" ht="10.5" customHeight="1" x14ac:dyDescent="0.25">
      <c r="A958" s="5">
        <v>667</v>
      </c>
      <c r="B958" s="5">
        <v>401001</v>
      </c>
      <c r="C958" s="5"/>
      <c r="D958" s="5" t="s">
        <v>2882</v>
      </c>
      <c r="E958" s="15" t="s">
        <v>3</v>
      </c>
      <c r="F958" s="16">
        <f>+IF('Copia de TABLA'!$E958 &lt;&gt; "", 1, 0)</f>
        <v>1</v>
      </c>
      <c r="G958" s="15" t="s">
        <v>69</v>
      </c>
      <c r="H958" s="16">
        <f>+IF('Copia de TABLA'!$G958 &lt;&gt; "", 1, 0)</f>
        <v>1</v>
      </c>
      <c r="I958" s="15" t="s">
        <v>59</v>
      </c>
      <c r="J958" s="16">
        <f>+IF('Copia de TABLA'!$I958 &lt;&gt; "", 1, 0)</f>
        <v>1</v>
      </c>
      <c r="K958" s="16">
        <f>+IF(AND('Copia de TABLA'!$F958=1,'Copia de TABLA'!$H958=1,'Copia de TABLA'!$J958=1), 1, 0)</f>
        <v>1</v>
      </c>
      <c r="L958" s="16">
        <v>3</v>
      </c>
      <c r="M958" s="5" t="s">
        <v>2883</v>
      </c>
      <c r="N958" s="5" t="s">
        <v>2884</v>
      </c>
      <c r="O958" s="17">
        <v>45059</v>
      </c>
      <c r="P958" s="5">
        <v>1</v>
      </c>
      <c r="Q958" s="5">
        <v>1</v>
      </c>
      <c r="R958" s="5">
        <v>0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1</v>
      </c>
      <c r="AG958" s="18">
        <v>0.48670000000000002</v>
      </c>
      <c r="AH958" s="19">
        <v>1</v>
      </c>
      <c r="AI958" s="19">
        <v>1</v>
      </c>
    </row>
    <row r="959" spans="1:35" ht="10.5" customHeight="1" x14ac:dyDescent="0.25">
      <c r="A959" s="5">
        <v>3232</v>
      </c>
      <c r="B959" s="5">
        <v>401002</v>
      </c>
      <c r="C959" s="5"/>
      <c r="D959" s="5" t="s">
        <v>2885</v>
      </c>
      <c r="E959" s="15" t="s">
        <v>3</v>
      </c>
      <c r="F959" s="16">
        <f>+IF('Copia de TABLA'!$E959 &lt;&gt; "", 1, 0)</f>
        <v>1</v>
      </c>
      <c r="G959" s="15" t="s">
        <v>69</v>
      </c>
      <c r="H959" s="16">
        <f>+IF('Copia de TABLA'!$G959 &lt;&gt; "", 1, 0)</f>
        <v>1</v>
      </c>
      <c r="I959" s="15" t="s">
        <v>59</v>
      </c>
      <c r="J959" s="16">
        <f>+IF('Copia de TABLA'!$I959 &lt;&gt; "", 1, 0)</f>
        <v>1</v>
      </c>
      <c r="K959" s="16">
        <f>+IF(AND('Copia de TABLA'!$F959=1,'Copia de TABLA'!$H959=1,'Copia de TABLA'!$J959=1), 1, 0)</f>
        <v>1</v>
      </c>
      <c r="L959" s="16">
        <v>3</v>
      </c>
      <c r="M959" s="5" t="s">
        <v>2886</v>
      </c>
      <c r="N959" s="5" t="s">
        <v>2887</v>
      </c>
      <c r="O959" s="17">
        <v>45230</v>
      </c>
      <c r="P959" s="5">
        <v>1</v>
      </c>
      <c r="Q959" s="5">
        <v>1</v>
      </c>
      <c r="R959" s="5">
        <v>1</v>
      </c>
      <c r="S959" s="5">
        <v>1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1</v>
      </c>
      <c r="AG959" s="18">
        <v>464.42380000000003</v>
      </c>
      <c r="AH959" s="19">
        <v>3372</v>
      </c>
      <c r="AI959" s="19">
        <v>3511</v>
      </c>
    </row>
    <row r="960" spans="1:35" ht="10.5" customHeight="1" x14ac:dyDescent="0.25">
      <c r="A960" s="5">
        <v>3233</v>
      </c>
      <c r="B960" s="5">
        <v>401004</v>
      </c>
      <c r="C960" s="5"/>
      <c r="D960" s="5" t="s">
        <v>2888</v>
      </c>
      <c r="E960" s="15" t="s">
        <v>3</v>
      </c>
      <c r="F960" s="16">
        <f>+IF('Copia de TABLA'!$E960 &lt;&gt; "", 1, 0)</f>
        <v>1</v>
      </c>
      <c r="G960" s="15" t="s">
        <v>69</v>
      </c>
      <c r="H960" s="16">
        <f>+IF('Copia de TABLA'!$G960 &lt;&gt; "", 1, 0)</f>
        <v>1</v>
      </c>
      <c r="I960" s="15" t="s">
        <v>59</v>
      </c>
      <c r="J960" s="16">
        <f>+IF('Copia de TABLA'!$I960 &lt;&gt; "", 1, 0)</f>
        <v>1</v>
      </c>
      <c r="K960" s="16">
        <f>+IF(AND('Copia de TABLA'!$F960=1,'Copia de TABLA'!$H960=1,'Copia de TABLA'!$J960=1), 1, 0)</f>
        <v>1</v>
      </c>
      <c r="L960" s="16">
        <v>3</v>
      </c>
      <c r="M960" s="5" t="s">
        <v>2889</v>
      </c>
      <c r="N960" s="5" t="s">
        <v>2890</v>
      </c>
      <c r="O960" s="17">
        <v>45230</v>
      </c>
      <c r="P960" s="5">
        <v>1</v>
      </c>
      <c r="Q960" s="5">
        <v>1</v>
      </c>
      <c r="R960" s="5">
        <v>1</v>
      </c>
      <c r="S960" s="5">
        <v>1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1</v>
      </c>
      <c r="AG960" s="18">
        <v>80.128699999999995</v>
      </c>
      <c r="AH960" s="19">
        <v>354</v>
      </c>
      <c r="AI960" s="19">
        <v>404</v>
      </c>
    </row>
    <row r="961" spans="1:35" ht="10.5" customHeight="1" x14ac:dyDescent="0.25">
      <c r="A961" s="5">
        <v>555</v>
      </c>
      <c r="B961" s="5">
        <v>401005</v>
      </c>
      <c r="C961" s="5"/>
      <c r="D961" s="5" t="s">
        <v>2891</v>
      </c>
      <c r="E961" s="15" t="s">
        <v>3</v>
      </c>
      <c r="F961" s="16">
        <f>+IF('Copia de TABLA'!$E961 &lt;&gt; "", 1, 0)</f>
        <v>1</v>
      </c>
      <c r="G961" s="15" t="s">
        <v>69</v>
      </c>
      <c r="H961" s="16">
        <f>+IF('Copia de TABLA'!$G961 &lt;&gt; "", 1, 0)</f>
        <v>1</v>
      </c>
      <c r="I961" s="15" t="s">
        <v>59</v>
      </c>
      <c r="J961" s="16">
        <f>+IF('Copia de TABLA'!$I961 &lt;&gt; "", 1, 0)</f>
        <v>1</v>
      </c>
      <c r="K961" s="16">
        <f>+IF(AND('Copia de TABLA'!$F961=1,'Copia de TABLA'!$H961=1,'Copia de TABLA'!$J961=1), 1, 0)</f>
        <v>1</v>
      </c>
      <c r="L961" s="16">
        <v>3</v>
      </c>
      <c r="M961" s="5" t="s">
        <v>2892</v>
      </c>
      <c r="N961" s="5" t="s">
        <v>2893</v>
      </c>
      <c r="O961" s="17">
        <v>45034</v>
      </c>
      <c r="P961" s="5">
        <v>1</v>
      </c>
      <c r="Q961" s="5">
        <v>1</v>
      </c>
      <c r="R961" s="5">
        <v>0</v>
      </c>
      <c r="S961" s="5">
        <v>1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1</v>
      </c>
      <c r="AG961" s="18">
        <v>0.64459999999999995</v>
      </c>
      <c r="AH961" s="19">
        <v>1</v>
      </c>
      <c r="AI961" s="19">
        <v>1</v>
      </c>
    </row>
    <row r="962" spans="1:35" ht="10.5" customHeight="1" x14ac:dyDescent="0.25">
      <c r="A962" s="5">
        <v>2824</v>
      </c>
      <c r="B962" s="5">
        <v>401008</v>
      </c>
      <c r="C962" s="5"/>
      <c r="D962" s="5" t="s">
        <v>2894</v>
      </c>
      <c r="E962" s="15" t="s">
        <v>3</v>
      </c>
      <c r="F962" s="16">
        <f>+IF('Copia de TABLA'!$E962 &lt;&gt; "", 1, 0)</f>
        <v>1</v>
      </c>
      <c r="G962" s="15" t="s">
        <v>69</v>
      </c>
      <c r="H962" s="16">
        <f>+IF('Copia de TABLA'!$G962 &lt;&gt; "", 1, 0)</f>
        <v>1</v>
      </c>
      <c r="I962" s="15" t="s">
        <v>59</v>
      </c>
      <c r="J962" s="16">
        <f>+IF('Copia de TABLA'!$I962 &lt;&gt; "", 1, 0)</f>
        <v>1</v>
      </c>
      <c r="K962" s="16">
        <f>+IF(AND('Copia de TABLA'!$F962=1,'Copia de TABLA'!$H962=1,'Copia de TABLA'!$J962=1), 1, 0)</f>
        <v>1</v>
      </c>
      <c r="L962" s="16">
        <v>3</v>
      </c>
      <c r="M962" s="5" t="s">
        <v>2895</v>
      </c>
      <c r="N962" s="5" t="s">
        <v>2896</v>
      </c>
      <c r="O962" s="17">
        <v>45229</v>
      </c>
      <c r="P962" s="5">
        <v>1</v>
      </c>
      <c r="Q962" s="5">
        <v>1</v>
      </c>
      <c r="R962" s="5">
        <v>1</v>
      </c>
      <c r="S962" s="5">
        <v>1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1</v>
      </c>
      <c r="AG962" s="18">
        <v>68.6267</v>
      </c>
      <c r="AH962" s="19">
        <v>209</v>
      </c>
      <c r="AI962" s="19">
        <v>215</v>
      </c>
    </row>
    <row r="963" spans="1:35" ht="10.5" customHeight="1" x14ac:dyDescent="0.25">
      <c r="A963" s="5">
        <v>3234</v>
      </c>
      <c r="B963" s="5">
        <v>401009</v>
      </c>
      <c r="C963" s="5"/>
      <c r="D963" s="5" t="s">
        <v>2897</v>
      </c>
      <c r="E963" s="15" t="s">
        <v>3</v>
      </c>
      <c r="F963" s="16">
        <f>+IF('Copia de TABLA'!$E963 &lt;&gt; "", 1, 0)</f>
        <v>1</v>
      </c>
      <c r="G963" s="15" t="s">
        <v>69</v>
      </c>
      <c r="H963" s="16">
        <f>+IF('Copia de TABLA'!$G963 &lt;&gt; "", 1, 0)</f>
        <v>1</v>
      </c>
      <c r="I963" s="15" t="s">
        <v>59</v>
      </c>
      <c r="J963" s="16">
        <f>+IF('Copia de TABLA'!$I963 &lt;&gt; "", 1, 0)</f>
        <v>1</v>
      </c>
      <c r="K963" s="16">
        <f>+IF(AND('Copia de TABLA'!$F963=1,'Copia de TABLA'!$H963=1,'Copia de TABLA'!$J963=1), 1, 0)</f>
        <v>1</v>
      </c>
      <c r="L963" s="16">
        <v>3</v>
      </c>
      <c r="M963" s="5" t="s">
        <v>2898</v>
      </c>
      <c r="N963" s="5" t="s">
        <v>2899</v>
      </c>
      <c r="O963" s="17">
        <v>45230</v>
      </c>
      <c r="P963" s="5">
        <v>1</v>
      </c>
      <c r="Q963" s="5">
        <v>1</v>
      </c>
      <c r="R963" s="5">
        <v>1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18">
        <v>343.33300000000003</v>
      </c>
      <c r="AH963" s="19">
        <v>1965</v>
      </c>
      <c r="AI963" s="19">
        <v>2056</v>
      </c>
    </row>
    <row r="964" spans="1:35" ht="10.5" customHeight="1" x14ac:dyDescent="0.25">
      <c r="A964" s="5">
        <v>3235</v>
      </c>
      <c r="B964" s="5">
        <v>401010</v>
      </c>
      <c r="C964" s="5"/>
      <c r="D964" s="5" t="s">
        <v>2900</v>
      </c>
      <c r="E964" s="15" t="s">
        <v>3</v>
      </c>
      <c r="F964" s="16">
        <f>+IF('Copia de TABLA'!$E964 &lt;&gt; "", 1, 0)</f>
        <v>1</v>
      </c>
      <c r="G964" s="15" t="s">
        <v>69</v>
      </c>
      <c r="H964" s="16">
        <f>+IF('Copia de TABLA'!$G964 &lt;&gt; "", 1, 0)</f>
        <v>1</v>
      </c>
      <c r="I964" s="15" t="s">
        <v>59</v>
      </c>
      <c r="J964" s="16">
        <f>+IF('Copia de TABLA'!$I964 &lt;&gt; "", 1, 0)</f>
        <v>1</v>
      </c>
      <c r="K964" s="16">
        <f>+IF(AND('Copia de TABLA'!$F964=1,'Copia de TABLA'!$H964=1,'Copia de TABLA'!$J964=1), 1, 0)</f>
        <v>1</v>
      </c>
      <c r="L964" s="16">
        <v>3</v>
      </c>
      <c r="M964" s="5" t="s">
        <v>2901</v>
      </c>
      <c r="N964" s="5" t="s">
        <v>2902</v>
      </c>
      <c r="O964" s="17">
        <v>45230</v>
      </c>
      <c r="P964" s="5">
        <v>1</v>
      </c>
      <c r="Q964" s="5">
        <v>1</v>
      </c>
      <c r="R964" s="5">
        <v>1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1</v>
      </c>
      <c r="AG964" s="18">
        <v>10260.8241</v>
      </c>
      <c r="AH964" s="19">
        <v>26965</v>
      </c>
      <c r="AI964" s="19">
        <v>28533</v>
      </c>
    </row>
    <row r="965" spans="1:35" ht="10.5" customHeight="1" x14ac:dyDescent="0.25">
      <c r="A965" s="5">
        <v>1918</v>
      </c>
      <c r="B965" s="5">
        <v>401011</v>
      </c>
      <c r="C965" s="5"/>
      <c r="D965" s="5" t="s">
        <v>2903</v>
      </c>
      <c r="E965" s="15" t="s">
        <v>3</v>
      </c>
      <c r="F965" s="16">
        <f>+IF('Copia de TABLA'!$E965 &lt;&gt; "", 1, 0)</f>
        <v>1</v>
      </c>
      <c r="G965" s="15" t="s">
        <v>69</v>
      </c>
      <c r="H965" s="16">
        <f>+IF('Copia de TABLA'!$G965 &lt;&gt; "", 1, 0)</f>
        <v>1</v>
      </c>
      <c r="I965" s="15" t="s">
        <v>59</v>
      </c>
      <c r="J965" s="16">
        <f>+IF('Copia de TABLA'!$I965 &lt;&gt; "", 1, 0)</f>
        <v>1</v>
      </c>
      <c r="K965" s="16">
        <f>+IF(AND('Copia de TABLA'!$F965=1,'Copia de TABLA'!$H965=1,'Copia de TABLA'!$J965=1), 1, 0)</f>
        <v>1</v>
      </c>
      <c r="L965" s="16">
        <v>3</v>
      </c>
      <c r="M965" s="5" t="s">
        <v>2904</v>
      </c>
      <c r="N965" s="5" t="s">
        <v>2905</v>
      </c>
      <c r="O965" s="17">
        <v>45203</v>
      </c>
      <c r="P965" s="5">
        <v>1</v>
      </c>
      <c r="Q965" s="5">
        <v>1</v>
      </c>
      <c r="R965" s="5">
        <v>1</v>
      </c>
      <c r="S965" s="5">
        <v>1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1</v>
      </c>
      <c r="AG965" s="18">
        <v>22.056699999999999</v>
      </c>
      <c r="AH965" s="19">
        <v>14</v>
      </c>
      <c r="AI965" s="19">
        <v>17</v>
      </c>
    </row>
    <row r="966" spans="1:35" ht="10.5" customHeight="1" x14ac:dyDescent="0.25">
      <c r="A966" s="5">
        <v>1220</v>
      </c>
      <c r="B966" s="5">
        <v>401012</v>
      </c>
      <c r="C966" s="5"/>
      <c r="D966" s="5" t="s">
        <v>2906</v>
      </c>
      <c r="E966" s="15" t="s">
        <v>3</v>
      </c>
      <c r="F966" s="16">
        <f>+IF('Copia de TABLA'!$E966 &lt;&gt; "", 1, 0)</f>
        <v>1</v>
      </c>
      <c r="G966" s="15" t="s">
        <v>69</v>
      </c>
      <c r="H966" s="16">
        <f>+IF('Copia de TABLA'!$G966 &lt;&gt; "", 1, 0)</f>
        <v>1</v>
      </c>
      <c r="I966" s="15" t="s">
        <v>59</v>
      </c>
      <c r="J966" s="16">
        <f>+IF('Copia de TABLA'!$I966 &lt;&gt; "", 1, 0)</f>
        <v>1</v>
      </c>
      <c r="K966" s="16">
        <f>+IF(AND('Copia de TABLA'!$F966=1,'Copia de TABLA'!$H966=1,'Copia de TABLA'!$J966=1), 1, 0)</f>
        <v>1</v>
      </c>
      <c r="L966" s="16">
        <v>3</v>
      </c>
      <c r="M966" s="5" t="s">
        <v>2907</v>
      </c>
      <c r="N966" s="5" t="s">
        <v>2908</v>
      </c>
      <c r="O966" s="17">
        <v>45139</v>
      </c>
      <c r="P966" s="5">
        <v>1</v>
      </c>
      <c r="Q966" s="5">
        <v>1</v>
      </c>
      <c r="R966" s="5">
        <v>1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</v>
      </c>
      <c r="AG966" s="18">
        <v>3.5935999999999999</v>
      </c>
      <c r="AH966" s="19">
        <v>9</v>
      </c>
      <c r="AI966" s="19">
        <v>9</v>
      </c>
    </row>
    <row r="967" spans="1:35" ht="10.5" customHeight="1" x14ac:dyDescent="0.25">
      <c r="A967" s="5">
        <v>3236</v>
      </c>
      <c r="B967" s="5">
        <v>401013</v>
      </c>
      <c r="C967" s="5"/>
      <c r="D967" s="5" t="s">
        <v>2909</v>
      </c>
      <c r="E967" s="15" t="s">
        <v>3</v>
      </c>
      <c r="F967" s="16">
        <f>+IF('Copia de TABLA'!$E967 &lt;&gt; "", 1, 0)</f>
        <v>1</v>
      </c>
      <c r="G967" s="15" t="s">
        <v>69</v>
      </c>
      <c r="H967" s="16">
        <f>+IF('Copia de TABLA'!$G967 &lt;&gt; "", 1, 0)</f>
        <v>1</v>
      </c>
      <c r="I967" s="15" t="s">
        <v>59</v>
      </c>
      <c r="J967" s="16">
        <f>+IF('Copia de TABLA'!$I967 &lt;&gt; "", 1, 0)</f>
        <v>1</v>
      </c>
      <c r="K967" s="16">
        <f>+IF(AND('Copia de TABLA'!$F967=1,'Copia de TABLA'!$H967=1,'Copia de TABLA'!$J967=1), 1, 0)</f>
        <v>1</v>
      </c>
      <c r="L967" s="16">
        <v>3</v>
      </c>
      <c r="M967" s="5" t="s">
        <v>2910</v>
      </c>
      <c r="N967" s="5" t="s">
        <v>2911</v>
      </c>
      <c r="O967" s="17">
        <v>45230</v>
      </c>
      <c r="P967" s="5">
        <v>1</v>
      </c>
      <c r="Q967" s="5">
        <v>1</v>
      </c>
      <c r="R967" s="5">
        <v>1</v>
      </c>
      <c r="S967" s="5">
        <v>1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1</v>
      </c>
      <c r="AG967" s="18">
        <v>278.6377</v>
      </c>
      <c r="AH967" s="19">
        <v>864</v>
      </c>
      <c r="AI967" s="19">
        <v>934</v>
      </c>
    </row>
    <row r="968" spans="1:35" ht="10.5" customHeight="1" x14ac:dyDescent="0.25">
      <c r="A968" s="5">
        <v>3237</v>
      </c>
      <c r="B968" s="5">
        <v>401014</v>
      </c>
      <c r="C968" s="5"/>
      <c r="D968" s="5" t="s">
        <v>2912</v>
      </c>
      <c r="E968" s="15" t="s">
        <v>3</v>
      </c>
      <c r="F968" s="16">
        <f>+IF('Copia de TABLA'!$E968 &lt;&gt; "", 1, 0)</f>
        <v>1</v>
      </c>
      <c r="G968" s="15" t="s">
        <v>69</v>
      </c>
      <c r="H968" s="16">
        <f>+IF('Copia de TABLA'!$G968 &lt;&gt; "", 1, 0)</f>
        <v>1</v>
      </c>
      <c r="I968" s="15" t="s">
        <v>59</v>
      </c>
      <c r="J968" s="16">
        <f>+IF('Copia de TABLA'!$I968 &lt;&gt; "", 1, 0)</f>
        <v>1</v>
      </c>
      <c r="K968" s="16">
        <f>+IF(AND('Copia de TABLA'!$F968=1,'Copia de TABLA'!$H968=1,'Copia de TABLA'!$J968=1), 1, 0)</f>
        <v>1</v>
      </c>
      <c r="L968" s="16">
        <v>3</v>
      </c>
      <c r="M968" s="5" t="s">
        <v>2913</v>
      </c>
      <c r="N968" s="5" t="s">
        <v>2914</v>
      </c>
      <c r="O968" s="17">
        <v>45230</v>
      </c>
      <c r="P968" s="5">
        <v>1</v>
      </c>
      <c r="Q968" s="5">
        <v>1</v>
      </c>
      <c r="R968" s="5">
        <v>1</v>
      </c>
      <c r="S968" s="5">
        <v>1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1</v>
      </c>
      <c r="AG968" s="18">
        <v>54.682400000000001</v>
      </c>
      <c r="AH968" s="19">
        <v>323</v>
      </c>
      <c r="AI968" s="19">
        <v>338</v>
      </c>
    </row>
    <row r="969" spans="1:35" ht="10.5" customHeight="1" x14ac:dyDescent="0.25">
      <c r="A969" s="5">
        <v>423</v>
      </c>
      <c r="B969" s="5">
        <v>401015</v>
      </c>
      <c r="C969" s="5"/>
      <c r="D969" s="5" t="s">
        <v>2915</v>
      </c>
      <c r="E969" s="15" t="s">
        <v>3</v>
      </c>
      <c r="F969" s="16">
        <f>+IF('Copia de TABLA'!$E969 &lt;&gt; "", 1, 0)</f>
        <v>1</v>
      </c>
      <c r="G969" s="15" t="s">
        <v>69</v>
      </c>
      <c r="H969" s="16">
        <f>+IF('Copia de TABLA'!$G969 &lt;&gt; "", 1, 0)</f>
        <v>1</v>
      </c>
      <c r="I969" s="15" t="s">
        <v>59</v>
      </c>
      <c r="J969" s="16">
        <f>+IF('Copia de TABLA'!$I969 &lt;&gt; "", 1, 0)</f>
        <v>1</v>
      </c>
      <c r="K969" s="16">
        <f>+IF(AND('Copia de TABLA'!$F969=1,'Copia de TABLA'!$H969=1,'Copia de TABLA'!$J969=1), 1, 0)</f>
        <v>1</v>
      </c>
      <c r="L969" s="16">
        <v>3</v>
      </c>
      <c r="M969" s="5" t="s">
        <v>2916</v>
      </c>
      <c r="N969" s="5" t="s">
        <v>2917</v>
      </c>
      <c r="O969" s="17">
        <v>44991</v>
      </c>
      <c r="P969" s="5">
        <v>1</v>
      </c>
      <c r="Q969" s="5">
        <v>1</v>
      </c>
      <c r="R969" s="5">
        <v>0</v>
      </c>
      <c r="S969" s="5">
        <v>1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</v>
      </c>
      <c r="AG969" s="18">
        <v>0.80420000000000003</v>
      </c>
      <c r="AH969" s="19">
        <v>1</v>
      </c>
      <c r="AI969" s="19">
        <v>1</v>
      </c>
    </row>
    <row r="970" spans="1:35" ht="10.5" customHeight="1" x14ac:dyDescent="0.25">
      <c r="A970" s="5">
        <v>2623</v>
      </c>
      <c r="B970" s="5">
        <v>401018</v>
      </c>
      <c r="C970" s="5"/>
      <c r="D970" s="5" t="s">
        <v>2918</v>
      </c>
      <c r="E970" s="15" t="s">
        <v>3</v>
      </c>
      <c r="F970" s="16">
        <f>+IF('Copia de TABLA'!$E970 &lt;&gt; "", 1, 0)</f>
        <v>1</v>
      </c>
      <c r="G970" s="15" t="s">
        <v>69</v>
      </c>
      <c r="H970" s="16">
        <f>+IF('Copia de TABLA'!$G970 &lt;&gt; "", 1, 0)</f>
        <v>1</v>
      </c>
      <c r="I970" s="15" t="s">
        <v>59</v>
      </c>
      <c r="J970" s="16">
        <f>+IF('Copia de TABLA'!$I970 &lt;&gt; "", 1, 0)</f>
        <v>1</v>
      </c>
      <c r="K970" s="16">
        <f>+IF(AND('Copia de TABLA'!$F970=1,'Copia de TABLA'!$H970=1,'Copia de TABLA'!$J970=1), 1, 0)</f>
        <v>1</v>
      </c>
      <c r="L970" s="16">
        <v>3</v>
      </c>
      <c r="M970" s="5" t="s">
        <v>2919</v>
      </c>
      <c r="N970" s="5" t="s">
        <v>2920</v>
      </c>
      <c r="O970" s="17">
        <v>45225</v>
      </c>
      <c r="P970" s="5">
        <v>1</v>
      </c>
      <c r="Q970" s="5">
        <v>1</v>
      </c>
      <c r="R970" s="5">
        <v>1</v>
      </c>
      <c r="S970" s="5">
        <v>1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1</v>
      </c>
      <c r="AG970" s="18">
        <v>11.075200000000001</v>
      </c>
      <c r="AH970" s="19">
        <v>13</v>
      </c>
      <c r="AI970" s="19">
        <v>13</v>
      </c>
    </row>
    <row r="971" spans="1:35" ht="10.5" customHeight="1" x14ac:dyDescent="0.25">
      <c r="A971" s="5">
        <v>2349</v>
      </c>
      <c r="B971" s="5">
        <v>401019</v>
      </c>
      <c r="C971" s="5"/>
      <c r="D971" s="5" t="s">
        <v>2921</v>
      </c>
      <c r="E971" s="15" t="s">
        <v>3</v>
      </c>
      <c r="F971" s="16">
        <f>+IF('Copia de TABLA'!$E971 &lt;&gt; "", 1, 0)</f>
        <v>1</v>
      </c>
      <c r="G971" s="15" t="s">
        <v>69</v>
      </c>
      <c r="H971" s="16">
        <f>+IF('Copia de TABLA'!$G971 &lt;&gt; "", 1, 0)</f>
        <v>1</v>
      </c>
      <c r="I971" s="15" t="s">
        <v>59</v>
      </c>
      <c r="J971" s="16">
        <f>+IF('Copia de TABLA'!$I971 &lt;&gt; "", 1, 0)</f>
        <v>1</v>
      </c>
      <c r="K971" s="16">
        <f>+IF(AND('Copia de TABLA'!$F971=1,'Copia de TABLA'!$H971=1,'Copia de TABLA'!$J971=1), 1, 0)</f>
        <v>1</v>
      </c>
      <c r="L971" s="16">
        <v>3</v>
      </c>
      <c r="M971" s="5" t="s">
        <v>2922</v>
      </c>
      <c r="N971" s="5" t="s">
        <v>2923</v>
      </c>
      <c r="O971" s="17">
        <v>45219</v>
      </c>
      <c r="P971" s="5">
        <v>1</v>
      </c>
      <c r="Q971" s="5">
        <v>1</v>
      </c>
      <c r="R971" s="5">
        <v>1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18">
        <v>12.3771</v>
      </c>
      <c r="AH971" s="19">
        <v>17</v>
      </c>
      <c r="AI971" s="19">
        <v>17</v>
      </c>
    </row>
    <row r="972" spans="1:35" ht="10.5" customHeight="1" x14ac:dyDescent="0.25">
      <c r="A972" s="5">
        <v>2624</v>
      </c>
      <c r="B972" s="5">
        <v>401020</v>
      </c>
      <c r="C972" s="5"/>
      <c r="D972" s="5" t="s">
        <v>2924</v>
      </c>
      <c r="E972" s="15" t="s">
        <v>3</v>
      </c>
      <c r="F972" s="16">
        <f>+IF('Copia de TABLA'!$E972 &lt;&gt; "", 1, 0)</f>
        <v>1</v>
      </c>
      <c r="G972" s="15" t="s">
        <v>69</v>
      </c>
      <c r="H972" s="16">
        <f>+IF('Copia de TABLA'!$G972 &lt;&gt; "", 1, 0)</f>
        <v>1</v>
      </c>
      <c r="I972" s="15" t="s">
        <v>59</v>
      </c>
      <c r="J972" s="16">
        <f>+IF('Copia de TABLA'!$I972 &lt;&gt; "", 1, 0)</f>
        <v>1</v>
      </c>
      <c r="K972" s="16">
        <f>+IF(AND('Copia de TABLA'!$F972=1,'Copia de TABLA'!$H972=1,'Copia de TABLA'!$J972=1), 1, 0)</f>
        <v>1</v>
      </c>
      <c r="L972" s="16">
        <v>3</v>
      </c>
      <c r="M972" s="5" t="s">
        <v>2925</v>
      </c>
      <c r="N972" s="5" t="s">
        <v>2926</v>
      </c>
      <c r="O972" s="17">
        <v>45225</v>
      </c>
      <c r="P972" s="5">
        <v>1</v>
      </c>
      <c r="Q972" s="5">
        <v>1</v>
      </c>
      <c r="R972" s="5">
        <v>1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1</v>
      </c>
      <c r="AG972" s="18">
        <v>10.562799999999999</v>
      </c>
      <c r="AH972" s="19">
        <v>16</v>
      </c>
      <c r="AI972" s="19">
        <v>17</v>
      </c>
    </row>
    <row r="973" spans="1:35" ht="10.5" customHeight="1" x14ac:dyDescent="0.25">
      <c r="A973" s="5">
        <v>2433</v>
      </c>
      <c r="B973" s="5">
        <v>401021</v>
      </c>
      <c r="C973" s="5"/>
      <c r="D973" s="5" t="s">
        <v>2927</v>
      </c>
      <c r="E973" s="15" t="s">
        <v>3</v>
      </c>
      <c r="F973" s="16">
        <f>+IF('Copia de TABLA'!$E973 &lt;&gt; "", 1, 0)</f>
        <v>1</v>
      </c>
      <c r="G973" s="15" t="s">
        <v>69</v>
      </c>
      <c r="H973" s="16">
        <f>+IF('Copia de TABLA'!$G973 &lt;&gt; "", 1, 0)</f>
        <v>1</v>
      </c>
      <c r="I973" s="15" t="s">
        <v>59</v>
      </c>
      <c r="J973" s="16">
        <f>+IF('Copia de TABLA'!$I973 &lt;&gt; "", 1, 0)</f>
        <v>1</v>
      </c>
      <c r="K973" s="16">
        <f>+IF(AND('Copia de TABLA'!$F973=1,'Copia de TABLA'!$H973=1,'Copia de TABLA'!$J973=1), 1, 0)</f>
        <v>1</v>
      </c>
      <c r="L973" s="16">
        <v>3</v>
      </c>
      <c r="M973" s="5" t="s">
        <v>2928</v>
      </c>
      <c r="N973" s="5" t="s">
        <v>2929</v>
      </c>
      <c r="O973" s="17">
        <v>45222</v>
      </c>
      <c r="P973" s="5">
        <v>1</v>
      </c>
      <c r="Q973" s="5">
        <v>1</v>
      </c>
      <c r="R973" s="5">
        <v>1</v>
      </c>
      <c r="S973" s="5">
        <v>1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1</v>
      </c>
      <c r="AG973" s="18">
        <v>169.49430000000001</v>
      </c>
      <c r="AH973" s="19">
        <v>214</v>
      </c>
      <c r="AI973" s="19">
        <v>228</v>
      </c>
    </row>
    <row r="974" spans="1:35" ht="10.5" customHeight="1" x14ac:dyDescent="0.25">
      <c r="A974" s="5">
        <v>1874</v>
      </c>
      <c r="B974" s="5">
        <v>401022</v>
      </c>
      <c r="C974" s="5"/>
      <c r="D974" s="5" t="s">
        <v>2930</v>
      </c>
      <c r="E974" s="15" t="s">
        <v>3</v>
      </c>
      <c r="F974" s="16">
        <f>+IF('Copia de TABLA'!$E974 &lt;&gt; "", 1, 0)</f>
        <v>1</v>
      </c>
      <c r="G974" s="15" t="s">
        <v>69</v>
      </c>
      <c r="H974" s="16">
        <f>+IF('Copia de TABLA'!$G974 &lt;&gt; "", 1, 0)</f>
        <v>1</v>
      </c>
      <c r="I974" s="15" t="s">
        <v>59</v>
      </c>
      <c r="J974" s="16">
        <f>+IF('Copia de TABLA'!$I974 &lt;&gt; "", 1, 0)</f>
        <v>1</v>
      </c>
      <c r="K974" s="16">
        <f>+IF(AND('Copia de TABLA'!$F974=1,'Copia de TABLA'!$H974=1,'Copia de TABLA'!$J974=1), 1, 0)</f>
        <v>1</v>
      </c>
      <c r="L974" s="16">
        <v>3</v>
      </c>
      <c r="M974" s="5" t="s">
        <v>2931</v>
      </c>
      <c r="N974" s="5" t="s">
        <v>2932</v>
      </c>
      <c r="O974" s="17">
        <v>45201</v>
      </c>
      <c r="P974" s="5">
        <v>1</v>
      </c>
      <c r="Q974" s="5">
        <v>1</v>
      </c>
      <c r="R974" s="5">
        <v>1</v>
      </c>
      <c r="S974" s="5">
        <v>1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1</v>
      </c>
      <c r="AG974" s="18">
        <v>3.4329999999999998</v>
      </c>
      <c r="AH974" s="19">
        <v>8</v>
      </c>
      <c r="AI974" s="19">
        <v>8</v>
      </c>
    </row>
    <row r="975" spans="1:35" ht="10.5" customHeight="1" x14ac:dyDescent="0.25">
      <c r="A975" s="5">
        <v>1535</v>
      </c>
      <c r="B975" s="5">
        <v>401023</v>
      </c>
      <c r="C975" s="5"/>
      <c r="D975" s="5" t="s">
        <v>2933</v>
      </c>
      <c r="E975" s="15" t="s">
        <v>3</v>
      </c>
      <c r="F975" s="16">
        <f>+IF('Copia de TABLA'!$E975 &lt;&gt; "", 1, 0)</f>
        <v>1</v>
      </c>
      <c r="G975" s="15" t="s">
        <v>69</v>
      </c>
      <c r="H975" s="16">
        <f>+IF('Copia de TABLA'!$G975 &lt;&gt; "", 1, 0)</f>
        <v>1</v>
      </c>
      <c r="I975" s="15" t="s">
        <v>59</v>
      </c>
      <c r="J975" s="16">
        <f>+IF('Copia de TABLA'!$I975 &lt;&gt; "", 1, 0)</f>
        <v>1</v>
      </c>
      <c r="K975" s="16">
        <f>+IF(AND('Copia de TABLA'!$F975=1,'Copia de TABLA'!$H975=1,'Copia de TABLA'!$J975=1), 1, 0)</f>
        <v>1</v>
      </c>
      <c r="L975" s="16">
        <v>3</v>
      </c>
      <c r="M975" s="5" t="s">
        <v>2934</v>
      </c>
      <c r="N975" s="5" t="s">
        <v>2935</v>
      </c>
      <c r="O975" s="17">
        <v>45175</v>
      </c>
      <c r="P975" s="5">
        <v>1</v>
      </c>
      <c r="Q975" s="5">
        <v>1</v>
      </c>
      <c r="R975" s="5">
        <v>1</v>
      </c>
      <c r="S975" s="5">
        <v>1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</v>
      </c>
      <c r="AG975" s="18">
        <v>7.7610000000000001</v>
      </c>
      <c r="AH975" s="19">
        <v>9</v>
      </c>
      <c r="AI975" s="19">
        <v>9</v>
      </c>
    </row>
    <row r="976" spans="1:35" ht="10.5" customHeight="1" x14ac:dyDescent="0.25">
      <c r="A976" s="5">
        <v>2825</v>
      </c>
      <c r="B976" s="5">
        <v>401024</v>
      </c>
      <c r="C976" s="5"/>
      <c r="D976" s="5" t="s">
        <v>2936</v>
      </c>
      <c r="E976" s="15" t="s">
        <v>3</v>
      </c>
      <c r="F976" s="16">
        <f>+IF('Copia de TABLA'!$E976 &lt;&gt; "", 1, 0)</f>
        <v>1</v>
      </c>
      <c r="G976" s="15" t="s">
        <v>69</v>
      </c>
      <c r="H976" s="16">
        <f>+IF('Copia de TABLA'!$G976 &lt;&gt; "", 1, 0)</f>
        <v>1</v>
      </c>
      <c r="I976" s="15" t="s">
        <v>59</v>
      </c>
      <c r="J976" s="16">
        <f>+IF('Copia de TABLA'!$I976 &lt;&gt; "", 1, 0)</f>
        <v>1</v>
      </c>
      <c r="K976" s="16">
        <f>+IF(AND('Copia de TABLA'!$F976=1,'Copia de TABLA'!$H976=1,'Copia de TABLA'!$J976=1), 1, 0)</f>
        <v>1</v>
      </c>
      <c r="L976" s="16">
        <v>3</v>
      </c>
      <c r="M976" s="5" t="s">
        <v>2937</v>
      </c>
      <c r="N976" s="5" t="s">
        <v>2938</v>
      </c>
      <c r="O976" s="17">
        <v>45229</v>
      </c>
      <c r="P976" s="5">
        <v>1</v>
      </c>
      <c r="Q976" s="5">
        <v>1</v>
      </c>
      <c r="R976" s="5">
        <v>1</v>
      </c>
      <c r="S976" s="5">
        <v>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18">
        <v>42.877600000000001</v>
      </c>
      <c r="AH976" s="19">
        <v>70</v>
      </c>
      <c r="AI976" s="19">
        <v>73</v>
      </c>
    </row>
    <row r="977" spans="1:35" ht="10.5" customHeight="1" x14ac:dyDescent="0.25">
      <c r="A977" s="5">
        <v>378</v>
      </c>
      <c r="B977" s="5">
        <v>401026</v>
      </c>
      <c r="C977" s="5"/>
      <c r="D977" s="5" t="s">
        <v>2939</v>
      </c>
      <c r="E977" s="15" t="s">
        <v>3</v>
      </c>
      <c r="F977" s="16">
        <f>+IF('Copia de TABLA'!$E977 &lt;&gt; "", 1, 0)</f>
        <v>1</v>
      </c>
      <c r="G977" s="15" t="s">
        <v>69</v>
      </c>
      <c r="H977" s="16">
        <f>+IF('Copia de TABLA'!$G977 &lt;&gt; "", 1, 0)</f>
        <v>1</v>
      </c>
      <c r="I977" s="15" t="s">
        <v>59</v>
      </c>
      <c r="J977" s="16">
        <f>+IF('Copia de TABLA'!$I977 &lt;&gt; "", 1, 0)</f>
        <v>1</v>
      </c>
      <c r="K977" s="16">
        <f>+IF(AND('Copia de TABLA'!$F977=1,'Copia de TABLA'!$H977=1,'Copia de TABLA'!$J977=1), 1, 0)</f>
        <v>1</v>
      </c>
      <c r="L977" s="16">
        <v>3</v>
      </c>
      <c r="M977" s="5" t="s">
        <v>2940</v>
      </c>
      <c r="N977" s="5" t="s">
        <v>2941</v>
      </c>
      <c r="O977" s="17">
        <v>44973</v>
      </c>
      <c r="P977" s="5">
        <v>1</v>
      </c>
      <c r="Q977" s="5">
        <v>1</v>
      </c>
      <c r="R977" s="5">
        <v>0</v>
      </c>
      <c r="S977" s="5">
        <v>1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</v>
      </c>
      <c r="AG977" s="18">
        <v>2.2551999999999999</v>
      </c>
      <c r="AH977" s="19">
        <v>2</v>
      </c>
      <c r="AI977" s="19">
        <v>2</v>
      </c>
    </row>
    <row r="978" spans="1:35" ht="10.5" customHeight="1" x14ac:dyDescent="0.25">
      <c r="A978" s="5">
        <v>1681</v>
      </c>
      <c r="B978" s="5">
        <v>401027</v>
      </c>
      <c r="C978" s="5"/>
      <c r="D978" s="5" t="s">
        <v>2942</v>
      </c>
      <c r="E978" s="15" t="s">
        <v>3</v>
      </c>
      <c r="F978" s="16">
        <f>+IF('Copia de TABLA'!$E978 &lt;&gt; "", 1, 0)</f>
        <v>1</v>
      </c>
      <c r="G978" s="15" t="s">
        <v>69</v>
      </c>
      <c r="H978" s="16">
        <f>+IF('Copia de TABLA'!$G978 &lt;&gt; "", 1, 0)</f>
        <v>1</v>
      </c>
      <c r="I978" s="15" t="s">
        <v>59</v>
      </c>
      <c r="J978" s="16">
        <f>+IF('Copia de TABLA'!$I978 &lt;&gt; "", 1, 0)</f>
        <v>1</v>
      </c>
      <c r="K978" s="16">
        <f>+IF(AND('Copia de TABLA'!$F978=1,'Copia de TABLA'!$H978=1,'Copia de TABLA'!$J978=1), 1, 0)</f>
        <v>1</v>
      </c>
      <c r="L978" s="16">
        <v>3</v>
      </c>
      <c r="M978" s="5" t="s">
        <v>2943</v>
      </c>
      <c r="N978" s="5" t="s">
        <v>2944</v>
      </c>
      <c r="O978" s="17">
        <v>45189</v>
      </c>
      <c r="P978" s="5">
        <v>1</v>
      </c>
      <c r="Q978" s="5">
        <v>1</v>
      </c>
      <c r="R978" s="5">
        <v>0</v>
      </c>
      <c r="S978" s="5">
        <v>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</v>
      </c>
      <c r="AG978" s="18">
        <v>1.0048999999999999</v>
      </c>
      <c r="AH978" s="19">
        <v>2</v>
      </c>
      <c r="AI978" s="19">
        <v>2</v>
      </c>
    </row>
    <row r="979" spans="1:35" ht="10.5" customHeight="1" x14ac:dyDescent="0.25">
      <c r="A979" s="5">
        <v>3238</v>
      </c>
      <c r="B979" s="5">
        <v>401028</v>
      </c>
      <c r="C979" s="5"/>
      <c r="D979" s="5" t="s">
        <v>2945</v>
      </c>
      <c r="E979" s="15" t="s">
        <v>3</v>
      </c>
      <c r="F979" s="16">
        <f>+IF('Copia de TABLA'!$E979 &lt;&gt; "", 1, 0)</f>
        <v>1</v>
      </c>
      <c r="G979" s="15" t="s">
        <v>69</v>
      </c>
      <c r="H979" s="16">
        <f>+IF('Copia de TABLA'!$G979 &lt;&gt; "", 1, 0)</f>
        <v>1</v>
      </c>
      <c r="I979" s="15" t="s">
        <v>59</v>
      </c>
      <c r="J979" s="16">
        <f>+IF('Copia de TABLA'!$I979 &lt;&gt; "", 1, 0)</f>
        <v>1</v>
      </c>
      <c r="K979" s="16">
        <f>+IF(AND('Copia de TABLA'!$F979=1,'Copia de TABLA'!$H979=1,'Copia de TABLA'!$J979=1), 1, 0)</f>
        <v>1</v>
      </c>
      <c r="L979" s="16">
        <v>3</v>
      </c>
      <c r="M979" s="5" t="s">
        <v>2946</v>
      </c>
      <c r="N979" s="5" t="s">
        <v>2947</v>
      </c>
      <c r="O979" s="17">
        <v>45230</v>
      </c>
      <c r="P979" s="5">
        <v>1</v>
      </c>
      <c r="Q979" s="5">
        <v>1</v>
      </c>
      <c r="R979" s="5">
        <v>1</v>
      </c>
      <c r="S979" s="5">
        <v>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18">
        <v>20.826599999999999</v>
      </c>
      <c r="AH979" s="19">
        <v>129</v>
      </c>
      <c r="AI979" s="19">
        <v>153</v>
      </c>
    </row>
    <row r="980" spans="1:35" ht="10.5" customHeight="1" x14ac:dyDescent="0.25">
      <c r="A980" s="5">
        <v>3239</v>
      </c>
      <c r="B980" s="5">
        <v>401029</v>
      </c>
      <c r="C980" s="5"/>
      <c r="D980" s="5" t="s">
        <v>2948</v>
      </c>
      <c r="E980" s="15" t="s">
        <v>3</v>
      </c>
      <c r="F980" s="16">
        <f>+IF('Copia de TABLA'!$E980 &lt;&gt; "", 1, 0)</f>
        <v>1</v>
      </c>
      <c r="G980" s="15" t="s">
        <v>69</v>
      </c>
      <c r="H980" s="16">
        <f>+IF('Copia de TABLA'!$G980 &lt;&gt; "", 1, 0)</f>
        <v>1</v>
      </c>
      <c r="I980" s="15" t="s">
        <v>59</v>
      </c>
      <c r="J980" s="16">
        <f>+IF('Copia de TABLA'!$I980 &lt;&gt; "", 1, 0)</f>
        <v>1</v>
      </c>
      <c r="K980" s="16">
        <f>+IF(AND('Copia de TABLA'!$F980=1,'Copia de TABLA'!$H980=1,'Copia de TABLA'!$J980=1), 1, 0)</f>
        <v>1</v>
      </c>
      <c r="L980" s="16">
        <v>3</v>
      </c>
      <c r="M980" s="5" t="s">
        <v>2949</v>
      </c>
      <c r="N980" s="5" t="s">
        <v>2950</v>
      </c>
      <c r="O980" s="17">
        <v>45230</v>
      </c>
      <c r="P980" s="5">
        <v>1</v>
      </c>
      <c r="Q980" s="5">
        <v>1</v>
      </c>
      <c r="R980" s="5">
        <v>1</v>
      </c>
      <c r="S980" s="5">
        <v>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1</v>
      </c>
      <c r="AG980" s="18">
        <v>13.414099999999999</v>
      </c>
      <c r="AH980" s="19">
        <v>106</v>
      </c>
      <c r="AI980" s="19">
        <v>127</v>
      </c>
    </row>
    <row r="981" spans="1:35" ht="10.5" customHeight="1" x14ac:dyDescent="0.25">
      <c r="A981" s="5">
        <v>866</v>
      </c>
      <c r="B981" s="5">
        <v>401030</v>
      </c>
      <c r="C981" s="5"/>
      <c r="D981" s="5" t="s">
        <v>2951</v>
      </c>
      <c r="E981" s="15" t="s">
        <v>3</v>
      </c>
      <c r="F981" s="16">
        <f>+IF('Copia de TABLA'!$E981 &lt;&gt; "", 1, 0)</f>
        <v>1</v>
      </c>
      <c r="G981" s="15" t="s">
        <v>69</v>
      </c>
      <c r="H981" s="16">
        <f>+IF('Copia de TABLA'!$G981 &lt;&gt; "", 1, 0)</f>
        <v>1</v>
      </c>
      <c r="I981" s="15" t="s">
        <v>59</v>
      </c>
      <c r="J981" s="16">
        <f>+IF('Copia de TABLA'!$I981 &lt;&gt; "", 1, 0)</f>
        <v>1</v>
      </c>
      <c r="K981" s="16">
        <f>+IF(AND('Copia de TABLA'!$F981=1,'Copia de TABLA'!$H981=1,'Copia de TABLA'!$J981=1), 1, 0)</f>
        <v>1</v>
      </c>
      <c r="L981" s="16">
        <v>3</v>
      </c>
      <c r="M981" s="5" t="s">
        <v>2952</v>
      </c>
      <c r="N981" s="5" t="s">
        <v>2953</v>
      </c>
      <c r="O981" s="17">
        <v>45092</v>
      </c>
      <c r="P981" s="5">
        <v>1</v>
      </c>
      <c r="Q981" s="5">
        <v>1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1</v>
      </c>
      <c r="AG981" s="18">
        <v>1.3326</v>
      </c>
      <c r="AH981" s="19">
        <v>1</v>
      </c>
      <c r="AI981" s="19">
        <v>1</v>
      </c>
    </row>
    <row r="982" spans="1:35" ht="10.5" customHeight="1" x14ac:dyDescent="0.25">
      <c r="A982" s="5">
        <v>3240</v>
      </c>
      <c r="B982" s="5">
        <v>401031</v>
      </c>
      <c r="C982" s="5"/>
      <c r="D982" s="5" t="s">
        <v>2954</v>
      </c>
      <c r="E982" s="15" t="s">
        <v>3</v>
      </c>
      <c r="F982" s="16">
        <f>+IF('Copia de TABLA'!$E982 &lt;&gt; "", 1, 0)</f>
        <v>1</v>
      </c>
      <c r="G982" s="15" t="s">
        <v>69</v>
      </c>
      <c r="H982" s="16">
        <f>+IF('Copia de TABLA'!$G982 &lt;&gt; "", 1, 0)</f>
        <v>1</v>
      </c>
      <c r="I982" s="15" t="s">
        <v>59</v>
      </c>
      <c r="J982" s="16">
        <f>+IF('Copia de TABLA'!$I982 &lt;&gt; "", 1, 0)</f>
        <v>1</v>
      </c>
      <c r="K982" s="16">
        <f>+IF(AND('Copia de TABLA'!$F982=1,'Copia de TABLA'!$H982=1,'Copia de TABLA'!$J982=1), 1, 0)</f>
        <v>1</v>
      </c>
      <c r="L982" s="16">
        <v>3</v>
      </c>
      <c r="M982" s="5" t="s">
        <v>2955</v>
      </c>
      <c r="N982" s="5" t="s">
        <v>2956</v>
      </c>
      <c r="O982" s="17">
        <v>45230</v>
      </c>
      <c r="P982" s="5">
        <v>1</v>
      </c>
      <c r="Q982" s="5">
        <v>1</v>
      </c>
      <c r="R982" s="5">
        <v>1</v>
      </c>
      <c r="S982" s="5">
        <v>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1</v>
      </c>
      <c r="AG982" s="18">
        <v>719.47230000000104</v>
      </c>
      <c r="AH982" s="19">
        <v>4460</v>
      </c>
      <c r="AI982" s="19">
        <v>4671</v>
      </c>
    </row>
    <row r="983" spans="1:35" ht="10.5" customHeight="1" x14ac:dyDescent="0.25">
      <c r="A983" s="5">
        <v>3241</v>
      </c>
      <c r="B983" s="5">
        <v>401032</v>
      </c>
      <c r="C983" s="5"/>
      <c r="D983" s="5" t="s">
        <v>2957</v>
      </c>
      <c r="E983" s="15" t="s">
        <v>3</v>
      </c>
      <c r="F983" s="16">
        <f>+IF('Copia de TABLA'!$E983 &lt;&gt; "", 1, 0)</f>
        <v>1</v>
      </c>
      <c r="G983" s="15" t="s">
        <v>69</v>
      </c>
      <c r="H983" s="16">
        <f>+IF('Copia de TABLA'!$G983 &lt;&gt; "", 1, 0)</f>
        <v>1</v>
      </c>
      <c r="I983" s="15" t="s">
        <v>59</v>
      </c>
      <c r="J983" s="16">
        <f>+IF('Copia de TABLA'!$I983 &lt;&gt; "", 1, 0)</f>
        <v>1</v>
      </c>
      <c r="K983" s="16">
        <f>+IF(AND('Copia de TABLA'!$F983=1,'Copia de TABLA'!$H983=1,'Copia de TABLA'!$J983=1), 1, 0)</f>
        <v>1</v>
      </c>
      <c r="L983" s="16">
        <v>3</v>
      </c>
      <c r="M983" s="5" t="s">
        <v>2958</v>
      </c>
      <c r="N983" s="5" t="s">
        <v>2959</v>
      </c>
      <c r="O983" s="17">
        <v>45230</v>
      </c>
      <c r="P983" s="5">
        <v>1</v>
      </c>
      <c r="Q983" s="5">
        <v>1</v>
      </c>
      <c r="R983" s="5">
        <v>1</v>
      </c>
      <c r="S983" s="5">
        <v>1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</v>
      </c>
      <c r="AG983" s="18">
        <v>176.22450000000001</v>
      </c>
      <c r="AH983" s="19">
        <v>712</v>
      </c>
      <c r="AI983" s="19">
        <v>736</v>
      </c>
    </row>
    <row r="984" spans="1:35" ht="10.5" customHeight="1" x14ac:dyDescent="0.25">
      <c r="A984" s="5">
        <v>3242</v>
      </c>
      <c r="B984" s="5">
        <v>401033</v>
      </c>
      <c r="C984" s="5"/>
      <c r="D984" s="5" t="s">
        <v>2960</v>
      </c>
      <c r="E984" s="15" t="s">
        <v>3</v>
      </c>
      <c r="F984" s="16">
        <f>+IF('Copia de TABLA'!$E984 &lt;&gt; "", 1, 0)</f>
        <v>1</v>
      </c>
      <c r="G984" s="15" t="s">
        <v>69</v>
      </c>
      <c r="H984" s="16">
        <f>+IF('Copia de TABLA'!$G984 &lt;&gt; "", 1, 0)</f>
        <v>1</v>
      </c>
      <c r="I984" s="15" t="s">
        <v>59</v>
      </c>
      <c r="J984" s="16">
        <f>+IF('Copia de TABLA'!$I984 &lt;&gt; "", 1, 0)</f>
        <v>1</v>
      </c>
      <c r="K984" s="16">
        <f>+IF(AND('Copia de TABLA'!$F984=1,'Copia de TABLA'!$H984=1,'Copia de TABLA'!$J984=1), 1, 0)</f>
        <v>1</v>
      </c>
      <c r="L984" s="16">
        <v>3</v>
      </c>
      <c r="M984" s="5" t="s">
        <v>2961</v>
      </c>
      <c r="N984" s="5" t="s">
        <v>2962</v>
      </c>
      <c r="O984" s="17">
        <v>45230</v>
      </c>
      <c r="P984" s="5">
        <v>1</v>
      </c>
      <c r="Q984" s="5">
        <v>1</v>
      </c>
      <c r="R984" s="5">
        <v>1</v>
      </c>
      <c r="S984" s="5">
        <v>1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1</v>
      </c>
      <c r="AG984" s="18">
        <v>36.136400000000002</v>
      </c>
      <c r="AH984" s="19">
        <v>229</v>
      </c>
      <c r="AI984" s="19">
        <v>235</v>
      </c>
    </row>
    <row r="985" spans="1:35" ht="10.5" customHeight="1" x14ac:dyDescent="0.25">
      <c r="A985" s="5">
        <v>108</v>
      </c>
      <c r="B985" s="5">
        <v>401034</v>
      </c>
      <c r="C985" s="5"/>
      <c r="D985" s="5" t="s">
        <v>2963</v>
      </c>
      <c r="E985" s="15" t="s">
        <v>3</v>
      </c>
      <c r="F985" s="16">
        <f>+IF('Copia de TABLA'!$E985 &lt;&gt; "", 1, 0)</f>
        <v>1</v>
      </c>
      <c r="G985" s="15" t="s">
        <v>69</v>
      </c>
      <c r="H985" s="16">
        <f>+IF('Copia de TABLA'!$G985 &lt;&gt; "", 1, 0)</f>
        <v>1</v>
      </c>
      <c r="I985" s="15" t="s">
        <v>59</v>
      </c>
      <c r="J985" s="16">
        <f>+IF('Copia de TABLA'!$I985 &lt;&gt; "", 1, 0)</f>
        <v>1</v>
      </c>
      <c r="K985" s="16">
        <f>+IF(AND('Copia de TABLA'!$F985=1,'Copia de TABLA'!$H985=1,'Copia de TABLA'!$J985=1), 1, 0)</f>
        <v>1</v>
      </c>
      <c r="L985" s="16">
        <v>3</v>
      </c>
      <c r="M985" s="5" t="s">
        <v>2964</v>
      </c>
      <c r="N985" s="5" t="s">
        <v>2965</v>
      </c>
      <c r="O985" s="17">
        <v>44851</v>
      </c>
      <c r="P985" s="5">
        <v>0</v>
      </c>
      <c r="Q985" s="5">
        <v>1</v>
      </c>
      <c r="R985" s="5">
        <v>0</v>
      </c>
      <c r="S985" s="5">
        <v>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1</v>
      </c>
      <c r="AG985" s="18">
        <v>5.1700000000000003E-2</v>
      </c>
      <c r="AH985" s="19">
        <v>1</v>
      </c>
      <c r="AI985" s="19">
        <v>1</v>
      </c>
    </row>
    <row r="986" spans="1:35" ht="10.5" customHeight="1" x14ac:dyDescent="0.25">
      <c r="A986" s="5">
        <v>2625</v>
      </c>
      <c r="B986" s="5">
        <v>401035</v>
      </c>
      <c r="C986" s="5"/>
      <c r="D986" s="5" t="s">
        <v>2966</v>
      </c>
      <c r="E986" s="15" t="s">
        <v>3</v>
      </c>
      <c r="F986" s="16">
        <f>+IF('Copia de TABLA'!$E986 &lt;&gt; "", 1, 0)</f>
        <v>1</v>
      </c>
      <c r="G986" s="15" t="s">
        <v>69</v>
      </c>
      <c r="H986" s="16">
        <f>+IF('Copia de TABLA'!$G986 &lt;&gt; "", 1, 0)</f>
        <v>1</v>
      </c>
      <c r="I986" s="15" t="s">
        <v>59</v>
      </c>
      <c r="J986" s="16">
        <f>+IF('Copia de TABLA'!$I986 &lt;&gt; "", 1, 0)</f>
        <v>1</v>
      </c>
      <c r="K986" s="16">
        <f>+IF(AND('Copia de TABLA'!$F986=1,'Copia de TABLA'!$H986=1,'Copia de TABLA'!$J986=1), 1, 0)</f>
        <v>1</v>
      </c>
      <c r="L986" s="16">
        <v>3</v>
      </c>
      <c r="M986" s="5" t="s">
        <v>2967</v>
      </c>
      <c r="N986" s="5" t="s">
        <v>2968</v>
      </c>
      <c r="O986" s="17">
        <v>45225</v>
      </c>
      <c r="P986" s="5">
        <v>1</v>
      </c>
      <c r="Q986" s="5">
        <v>1</v>
      </c>
      <c r="R986" s="5">
        <v>1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1</v>
      </c>
      <c r="AG986" s="18">
        <v>0.86819999999999997</v>
      </c>
      <c r="AH986" s="19">
        <v>3</v>
      </c>
      <c r="AI986" s="19">
        <v>3</v>
      </c>
    </row>
    <row r="987" spans="1:35" ht="10.5" customHeight="1" x14ac:dyDescent="0.25">
      <c r="A987" s="5">
        <v>2626</v>
      </c>
      <c r="B987" s="5">
        <v>401040</v>
      </c>
      <c r="C987" s="5"/>
      <c r="D987" s="5" t="s">
        <v>2969</v>
      </c>
      <c r="E987" s="15" t="s">
        <v>3</v>
      </c>
      <c r="F987" s="16">
        <f>+IF('Copia de TABLA'!$E987 &lt;&gt; "", 1, 0)</f>
        <v>1</v>
      </c>
      <c r="G987" s="15" t="s">
        <v>69</v>
      </c>
      <c r="H987" s="16">
        <f>+IF('Copia de TABLA'!$G987 &lt;&gt; "", 1, 0)</f>
        <v>1</v>
      </c>
      <c r="I987" s="15" t="s">
        <v>59</v>
      </c>
      <c r="J987" s="16">
        <f>+IF('Copia de TABLA'!$I987 &lt;&gt; "", 1, 0)</f>
        <v>1</v>
      </c>
      <c r="K987" s="16">
        <f>+IF(AND('Copia de TABLA'!$F987=1,'Copia de TABLA'!$H987=1,'Copia de TABLA'!$J987=1), 1, 0)</f>
        <v>1</v>
      </c>
      <c r="L987" s="16">
        <v>3</v>
      </c>
      <c r="M987" s="5" t="s">
        <v>2970</v>
      </c>
      <c r="N987" s="5" t="s">
        <v>2971</v>
      </c>
      <c r="O987" s="17">
        <v>45225</v>
      </c>
      <c r="P987" s="5">
        <v>1</v>
      </c>
      <c r="Q987" s="5">
        <v>1</v>
      </c>
      <c r="R987" s="5">
        <v>1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1</v>
      </c>
      <c r="AG987" s="18">
        <v>3.5150000000000001</v>
      </c>
      <c r="AH987" s="19">
        <v>18</v>
      </c>
      <c r="AI987" s="19">
        <v>18</v>
      </c>
    </row>
    <row r="988" spans="1:35" ht="10.5" customHeight="1" x14ac:dyDescent="0.25">
      <c r="A988" s="5">
        <v>140</v>
      </c>
      <c r="B988" s="5">
        <v>401041</v>
      </c>
      <c r="C988" s="5"/>
      <c r="D988" s="5" t="s">
        <v>2972</v>
      </c>
      <c r="E988" s="15" t="s">
        <v>3</v>
      </c>
      <c r="F988" s="16">
        <f>+IF('Copia de TABLA'!$E988 &lt;&gt; "", 1, 0)</f>
        <v>1</v>
      </c>
      <c r="G988" s="15" t="s">
        <v>68</v>
      </c>
      <c r="H988" s="16">
        <f>+IF('Copia de TABLA'!$G988 &lt;&gt; "", 1, 0)</f>
        <v>1</v>
      </c>
      <c r="I988" s="15" t="s">
        <v>59</v>
      </c>
      <c r="J988" s="16">
        <f>+IF('Copia de TABLA'!$I988 &lt;&gt; "", 1, 0)</f>
        <v>1</v>
      </c>
      <c r="K988" s="16">
        <f>+IF(AND('Copia de TABLA'!$F988=1,'Copia de TABLA'!$H988=1,'Copia de TABLA'!$J988=1), 1, 0)</f>
        <v>1</v>
      </c>
      <c r="L988" s="16">
        <v>3</v>
      </c>
      <c r="M988" s="5" t="s">
        <v>2973</v>
      </c>
      <c r="N988" s="5" t="s">
        <v>2974</v>
      </c>
      <c r="O988" s="17">
        <v>44868</v>
      </c>
      <c r="P988" s="5">
        <v>0</v>
      </c>
      <c r="Q988" s="5">
        <v>1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1</v>
      </c>
      <c r="AG988" s="18">
        <v>1.3513999999999999</v>
      </c>
      <c r="AH988" s="19">
        <v>1</v>
      </c>
      <c r="AI988" s="19">
        <v>1</v>
      </c>
    </row>
    <row r="989" spans="1:35" ht="10.5" customHeight="1" x14ac:dyDescent="0.25">
      <c r="A989" s="5">
        <v>3243</v>
      </c>
      <c r="B989" s="5">
        <v>401042</v>
      </c>
      <c r="C989" s="5"/>
      <c r="D989" s="5" t="s">
        <v>2975</v>
      </c>
      <c r="E989" s="15" t="s">
        <v>3</v>
      </c>
      <c r="F989" s="16">
        <f>+IF('Copia de TABLA'!$E989 &lt;&gt; "", 1, 0)</f>
        <v>1</v>
      </c>
      <c r="G989" s="15" t="s">
        <v>69</v>
      </c>
      <c r="H989" s="16">
        <f>+IF('Copia de TABLA'!$G989 &lt;&gt; "", 1, 0)</f>
        <v>1</v>
      </c>
      <c r="I989" s="15" t="s">
        <v>59</v>
      </c>
      <c r="J989" s="16">
        <f>+IF('Copia de TABLA'!$I989 &lt;&gt; "", 1, 0)</f>
        <v>1</v>
      </c>
      <c r="K989" s="16">
        <f>+IF(AND('Copia de TABLA'!$F989=1,'Copia de TABLA'!$H989=1,'Copia de TABLA'!$J989=1), 1, 0)</f>
        <v>1</v>
      </c>
      <c r="L989" s="16">
        <v>3</v>
      </c>
      <c r="M989" s="5" t="s">
        <v>2976</v>
      </c>
      <c r="N989" s="5" t="s">
        <v>2977</v>
      </c>
      <c r="O989" s="17">
        <v>45230</v>
      </c>
      <c r="P989" s="5">
        <v>1</v>
      </c>
      <c r="Q989" s="5">
        <v>1</v>
      </c>
      <c r="R989" s="5">
        <v>1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1</v>
      </c>
      <c r="AG989" s="18">
        <v>271.39780000000002</v>
      </c>
      <c r="AH989" s="19">
        <v>1395</v>
      </c>
      <c r="AI989" s="19">
        <v>1436</v>
      </c>
    </row>
    <row r="990" spans="1:35" ht="10.5" customHeight="1" x14ac:dyDescent="0.25">
      <c r="A990" s="5">
        <v>3244</v>
      </c>
      <c r="B990" s="5">
        <v>401043</v>
      </c>
      <c r="C990" s="5"/>
      <c r="D990" s="5" t="s">
        <v>2978</v>
      </c>
      <c r="E990" s="15" t="s">
        <v>3</v>
      </c>
      <c r="F990" s="16">
        <f>+IF('Copia de TABLA'!$E990 &lt;&gt; "", 1, 0)</f>
        <v>1</v>
      </c>
      <c r="G990" s="15" t="s">
        <v>69</v>
      </c>
      <c r="H990" s="16">
        <f>+IF('Copia de TABLA'!$G990 &lt;&gt; "", 1, 0)</f>
        <v>1</v>
      </c>
      <c r="I990" s="15" t="s">
        <v>59</v>
      </c>
      <c r="J990" s="16">
        <f>+IF('Copia de TABLA'!$I990 &lt;&gt; "", 1, 0)</f>
        <v>1</v>
      </c>
      <c r="K990" s="16">
        <f>+IF(AND('Copia de TABLA'!$F990=1,'Copia de TABLA'!$H990=1,'Copia de TABLA'!$J990=1), 1, 0)</f>
        <v>1</v>
      </c>
      <c r="L990" s="16">
        <v>3</v>
      </c>
      <c r="M990" s="5" t="s">
        <v>2979</v>
      </c>
      <c r="N990" s="5" t="s">
        <v>2980</v>
      </c>
      <c r="O990" s="17">
        <v>45230</v>
      </c>
      <c r="P990" s="5">
        <v>1</v>
      </c>
      <c r="Q990" s="5">
        <v>1</v>
      </c>
      <c r="R990" s="5">
        <v>1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1</v>
      </c>
      <c r="AG990" s="18">
        <v>140.251</v>
      </c>
      <c r="AH990" s="19">
        <v>662</v>
      </c>
      <c r="AI990" s="19">
        <v>670</v>
      </c>
    </row>
    <row r="991" spans="1:35" ht="10.5" customHeight="1" x14ac:dyDescent="0.25">
      <c r="A991" s="5">
        <v>2539</v>
      </c>
      <c r="B991" s="5">
        <v>401044</v>
      </c>
      <c r="C991" s="5"/>
      <c r="D991" s="5" t="s">
        <v>2981</v>
      </c>
      <c r="E991" s="15" t="s">
        <v>3</v>
      </c>
      <c r="F991" s="16">
        <f>+IF('Copia de TABLA'!$E991 &lt;&gt; "", 1, 0)</f>
        <v>1</v>
      </c>
      <c r="G991" s="15" t="s">
        <v>69</v>
      </c>
      <c r="H991" s="16">
        <f>+IF('Copia de TABLA'!$G991 &lt;&gt; "", 1, 0)</f>
        <v>1</v>
      </c>
      <c r="I991" s="15" t="s">
        <v>59</v>
      </c>
      <c r="J991" s="16">
        <f>+IF('Copia de TABLA'!$I991 &lt;&gt; "", 1, 0)</f>
        <v>1</v>
      </c>
      <c r="K991" s="16">
        <f>+IF(AND('Copia de TABLA'!$F991=1,'Copia de TABLA'!$H991=1,'Copia de TABLA'!$J991=1), 1, 0)</f>
        <v>1</v>
      </c>
      <c r="L991" s="16">
        <v>3</v>
      </c>
      <c r="M991" s="5" t="s">
        <v>2982</v>
      </c>
      <c r="N991" s="5" t="s">
        <v>2983</v>
      </c>
      <c r="O991" s="17">
        <v>45224</v>
      </c>
      <c r="P991" s="5">
        <v>1</v>
      </c>
      <c r="Q991" s="5">
        <v>1</v>
      </c>
      <c r="R991" s="5">
        <v>1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1</v>
      </c>
      <c r="AG991" s="18">
        <v>41.7682</v>
      </c>
      <c r="AH991" s="19">
        <v>247</v>
      </c>
      <c r="AI991" s="19">
        <v>252</v>
      </c>
    </row>
    <row r="992" spans="1:35" ht="10.5" customHeight="1" x14ac:dyDescent="0.25">
      <c r="A992" s="5">
        <v>3245</v>
      </c>
      <c r="B992" s="5">
        <v>401045</v>
      </c>
      <c r="C992" s="5"/>
      <c r="D992" s="5" t="s">
        <v>2984</v>
      </c>
      <c r="E992" s="15" t="s">
        <v>3</v>
      </c>
      <c r="F992" s="16">
        <f>+IF('Copia de TABLA'!$E992 &lt;&gt; "", 1, 0)</f>
        <v>1</v>
      </c>
      <c r="G992" s="15" t="s">
        <v>69</v>
      </c>
      <c r="H992" s="16">
        <f>+IF('Copia de TABLA'!$G992 &lt;&gt; "", 1, 0)</f>
        <v>1</v>
      </c>
      <c r="I992" s="15" t="s">
        <v>59</v>
      </c>
      <c r="J992" s="16">
        <f>+IF('Copia de TABLA'!$I992 &lt;&gt; "", 1, 0)</f>
        <v>1</v>
      </c>
      <c r="K992" s="16">
        <f>+IF(AND('Copia de TABLA'!$F992=1,'Copia de TABLA'!$H992=1,'Copia de TABLA'!$J992=1), 1, 0)</f>
        <v>1</v>
      </c>
      <c r="L992" s="16">
        <v>3</v>
      </c>
      <c r="M992" s="5" t="s">
        <v>2985</v>
      </c>
      <c r="N992" s="5" t="s">
        <v>2986</v>
      </c>
      <c r="O992" s="17">
        <v>45230</v>
      </c>
      <c r="P992" s="5">
        <v>1</v>
      </c>
      <c r="Q992" s="5">
        <v>1</v>
      </c>
      <c r="R992" s="5">
        <v>1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</v>
      </c>
      <c r="AG992" s="18">
        <v>406.46339999999998</v>
      </c>
      <c r="AH992" s="19">
        <v>2110</v>
      </c>
      <c r="AI992" s="19">
        <v>2196</v>
      </c>
    </row>
    <row r="993" spans="1:35" ht="10.5" customHeight="1" x14ac:dyDescent="0.25">
      <c r="A993" s="5">
        <v>3246</v>
      </c>
      <c r="B993" s="5">
        <v>401046</v>
      </c>
      <c r="C993" s="5"/>
      <c r="D993" s="5" t="s">
        <v>2987</v>
      </c>
      <c r="E993" s="15" t="s">
        <v>3</v>
      </c>
      <c r="F993" s="16">
        <f>+IF('Copia de TABLA'!$E993 &lt;&gt; "", 1, 0)</f>
        <v>1</v>
      </c>
      <c r="G993" s="15" t="s">
        <v>69</v>
      </c>
      <c r="H993" s="16">
        <f>+IF('Copia de TABLA'!$G993 &lt;&gt; "", 1, 0)</f>
        <v>1</v>
      </c>
      <c r="I993" s="15" t="s">
        <v>59</v>
      </c>
      <c r="J993" s="16">
        <f>+IF('Copia de TABLA'!$I993 &lt;&gt; "", 1, 0)</f>
        <v>1</v>
      </c>
      <c r="K993" s="16">
        <f>+IF(AND('Copia de TABLA'!$F993=1,'Copia de TABLA'!$H993=1,'Copia de TABLA'!$J993=1), 1, 0)</f>
        <v>1</v>
      </c>
      <c r="L993" s="16">
        <v>3</v>
      </c>
      <c r="M993" s="5" t="s">
        <v>2988</v>
      </c>
      <c r="N993" s="5" t="s">
        <v>2989</v>
      </c>
      <c r="O993" s="17">
        <v>45230</v>
      </c>
      <c r="P993" s="5">
        <v>1</v>
      </c>
      <c r="Q993" s="5">
        <v>1</v>
      </c>
      <c r="R993" s="5">
        <v>1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</v>
      </c>
      <c r="AG993" s="18">
        <v>1148.1842999999999</v>
      </c>
      <c r="AH993" s="19">
        <v>4225</v>
      </c>
      <c r="AI993" s="19">
        <v>4348</v>
      </c>
    </row>
    <row r="994" spans="1:35" ht="10.5" customHeight="1" x14ac:dyDescent="0.25">
      <c r="A994" s="5">
        <v>3247</v>
      </c>
      <c r="B994" s="5">
        <v>401047</v>
      </c>
      <c r="C994" s="5"/>
      <c r="D994" s="5" t="s">
        <v>2990</v>
      </c>
      <c r="E994" s="15" t="s">
        <v>3</v>
      </c>
      <c r="F994" s="16">
        <f>+IF('Copia de TABLA'!$E994 &lt;&gt; "", 1, 0)</f>
        <v>1</v>
      </c>
      <c r="G994" s="15" t="s">
        <v>69</v>
      </c>
      <c r="H994" s="16">
        <f>+IF('Copia de TABLA'!$G994 &lt;&gt; "", 1, 0)</f>
        <v>1</v>
      </c>
      <c r="I994" s="15" t="s">
        <v>59</v>
      </c>
      <c r="J994" s="16">
        <f>+IF('Copia de TABLA'!$I994 &lt;&gt; "", 1, 0)</f>
        <v>1</v>
      </c>
      <c r="K994" s="16">
        <f>+IF(AND('Copia de TABLA'!$F994=1,'Copia de TABLA'!$H994=1,'Copia de TABLA'!$J994=1), 1, 0)</f>
        <v>1</v>
      </c>
      <c r="L994" s="16">
        <v>3</v>
      </c>
      <c r="M994" s="5" t="s">
        <v>2991</v>
      </c>
      <c r="N994" s="5" t="s">
        <v>2992</v>
      </c>
      <c r="O994" s="17">
        <v>45230</v>
      </c>
      <c r="P994" s="5">
        <v>1</v>
      </c>
      <c r="Q994" s="5">
        <v>1</v>
      </c>
      <c r="R994" s="5">
        <v>1</v>
      </c>
      <c r="S994" s="5">
        <v>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1</v>
      </c>
      <c r="AG994" s="18">
        <v>139.45099999999999</v>
      </c>
      <c r="AH994" s="19">
        <v>717</v>
      </c>
      <c r="AI994" s="19">
        <v>741</v>
      </c>
    </row>
    <row r="995" spans="1:35" ht="10.5" customHeight="1" x14ac:dyDescent="0.25">
      <c r="A995" s="5">
        <v>2826</v>
      </c>
      <c r="B995" s="5">
        <v>401048</v>
      </c>
      <c r="C995" s="5"/>
      <c r="D995" s="5" t="s">
        <v>2993</v>
      </c>
      <c r="E995" s="15" t="s">
        <v>3</v>
      </c>
      <c r="F995" s="16">
        <f>+IF('Copia de TABLA'!$E995 &lt;&gt; "", 1, 0)</f>
        <v>1</v>
      </c>
      <c r="G995" s="15" t="s">
        <v>69</v>
      </c>
      <c r="H995" s="16">
        <f>+IF('Copia de TABLA'!$G995 &lt;&gt; "", 1, 0)</f>
        <v>1</v>
      </c>
      <c r="I995" s="15" t="s">
        <v>59</v>
      </c>
      <c r="J995" s="16">
        <f>+IF('Copia de TABLA'!$I995 &lt;&gt; "", 1, 0)</f>
        <v>1</v>
      </c>
      <c r="K995" s="16">
        <f>+IF(AND('Copia de TABLA'!$F995=1,'Copia de TABLA'!$H995=1,'Copia de TABLA'!$J995=1), 1, 0)</f>
        <v>1</v>
      </c>
      <c r="L995" s="16">
        <v>3</v>
      </c>
      <c r="M995" s="5" t="s">
        <v>2994</v>
      </c>
      <c r="N995" s="5" t="s">
        <v>2995</v>
      </c>
      <c r="O995" s="17">
        <v>45229</v>
      </c>
      <c r="P995" s="5">
        <v>1</v>
      </c>
      <c r="Q995" s="5">
        <v>1</v>
      </c>
      <c r="R995" s="5">
        <v>1</v>
      </c>
      <c r="S995" s="5">
        <v>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1</v>
      </c>
      <c r="AG995" s="18">
        <v>102.4365</v>
      </c>
      <c r="AH995" s="19">
        <v>621</v>
      </c>
      <c r="AI995" s="19">
        <v>624</v>
      </c>
    </row>
    <row r="996" spans="1:35" ht="10.5" customHeight="1" x14ac:dyDescent="0.25">
      <c r="A996" s="5">
        <v>3248</v>
      </c>
      <c r="B996" s="5">
        <v>401049</v>
      </c>
      <c r="C996" s="5"/>
      <c r="D996" s="5" t="s">
        <v>2996</v>
      </c>
      <c r="E996" s="15" t="s">
        <v>3</v>
      </c>
      <c r="F996" s="16">
        <f>+IF('Copia de TABLA'!$E996 &lt;&gt; "", 1, 0)</f>
        <v>1</v>
      </c>
      <c r="G996" s="15" t="s">
        <v>69</v>
      </c>
      <c r="H996" s="16">
        <f>+IF('Copia de TABLA'!$G996 &lt;&gt; "", 1, 0)</f>
        <v>1</v>
      </c>
      <c r="I996" s="15" t="s">
        <v>59</v>
      </c>
      <c r="J996" s="16">
        <f>+IF('Copia de TABLA'!$I996 &lt;&gt; "", 1, 0)</f>
        <v>1</v>
      </c>
      <c r="K996" s="16">
        <f>+IF(AND('Copia de TABLA'!$F996=1,'Copia de TABLA'!$H996=1,'Copia de TABLA'!$J996=1), 1, 0)</f>
        <v>1</v>
      </c>
      <c r="L996" s="16">
        <v>3</v>
      </c>
      <c r="M996" s="5" t="s">
        <v>2997</v>
      </c>
      <c r="N996" s="5" t="s">
        <v>2998</v>
      </c>
      <c r="O996" s="17">
        <v>45230</v>
      </c>
      <c r="P996" s="5">
        <v>1</v>
      </c>
      <c r="Q996" s="5">
        <v>1</v>
      </c>
      <c r="R996" s="5">
        <v>1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1</v>
      </c>
      <c r="AG996" s="18">
        <v>1899.7818</v>
      </c>
      <c r="AH996" s="19">
        <v>4664</v>
      </c>
      <c r="AI996" s="19">
        <v>5056</v>
      </c>
    </row>
    <row r="997" spans="1:35" ht="10.5" customHeight="1" x14ac:dyDescent="0.25">
      <c r="A997" s="5">
        <v>3249</v>
      </c>
      <c r="B997" s="5">
        <v>401051</v>
      </c>
      <c r="C997" s="5"/>
      <c r="D997" s="5" t="s">
        <v>2999</v>
      </c>
      <c r="E997" s="15" t="s">
        <v>3</v>
      </c>
      <c r="F997" s="16">
        <f>+IF('Copia de TABLA'!$E997 &lt;&gt; "", 1, 0)</f>
        <v>1</v>
      </c>
      <c r="G997" s="15" t="s">
        <v>69</v>
      </c>
      <c r="H997" s="16">
        <f>+IF('Copia de TABLA'!$G997 &lt;&gt; "", 1, 0)</f>
        <v>1</v>
      </c>
      <c r="I997" s="15" t="s">
        <v>59</v>
      </c>
      <c r="J997" s="16">
        <f>+IF('Copia de TABLA'!$I997 &lt;&gt; "", 1, 0)</f>
        <v>1</v>
      </c>
      <c r="K997" s="16">
        <f>+IF(AND('Copia de TABLA'!$F997=1,'Copia de TABLA'!$H997=1,'Copia de TABLA'!$J997=1), 1, 0)</f>
        <v>1</v>
      </c>
      <c r="L997" s="16">
        <v>3</v>
      </c>
      <c r="M997" s="5" t="s">
        <v>3000</v>
      </c>
      <c r="N997" s="5" t="s">
        <v>3001</v>
      </c>
      <c r="O997" s="17">
        <v>45230</v>
      </c>
      <c r="P997" s="5">
        <v>1</v>
      </c>
      <c r="Q997" s="5">
        <v>1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1</v>
      </c>
      <c r="AG997" s="18">
        <v>958.97940000000006</v>
      </c>
      <c r="AH997" s="19">
        <v>5160</v>
      </c>
      <c r="AI997" s="19">
        <v>5677</v>
      </c>
    </row>
    <row r="998" spans="1:35" ht="10.5" customHeight="1" x14ac:dyDescent="0.25">
      <c r="A998" s="5">
        <v>3250</v>
      </c>
      <c r="B998" s="5">
        <v>401052</v>
      </c>
      <c r="C998" s="5"/>
      <c r="D998" s="5" t="s">
        <v>3002</v>
      </c>
      <c r="E998" s="15" t="s">
        <v>3</v>
      </c>
      <c r="F998" s="16">
        <f>+IF('Copia de TABLA'!$E998 &lt;&gt; "", 1, 0)</f>
        <v>1</v>
      </c>
      <c r="G998" s="15" t="s">
        <v>69</v>
      </c>
      <c r="H998" s="16">
        <f>+IF('Copia de TABLA'!$G998 &lt;&gt; "", 1, 0)</f>
        <v>1</v>
      </c>
      <c r="I998" s="15" t="s">
        <v>59</v>
      </c>
      <c r="J998" s="16">
        <f>+IF('Copia de TABLA'!$I998 &lt;&gt; "", 1, 0)</f>
        <v>1</v>
      </c>
      <c r="K998" s="16">
        <f>+IF(AND('Copia de TABLA'!$F998=1,'Copia de TABLA'!$H998=1,'Copia de TABLA'!$J998=1), 1, 0)</f>
        <v>1</v>
      </c>
      <c r="L998" s="16">
        <v>3</v>
      </c>
      <c r="M998" s="5" t="s">
        <v>3003</v>
      </c>
      <c r="N998" s="5" t="s">
        <v>3004</v>
      </c>
      <c r="O998" s="17">
        <v>45230</v>
      </c>
      <c r="P998" s="5">
        <v>1</v>
      </c>
      <c r="Q998" s="5">
        <v>1</v>
      </c>
      <c r="R998" s="5">
        <v>1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</v>
      </c>
      <c r="AG998" s="18">
        <v>445.73840000000001</v>
      </c>
      <c r="AH998" s="19">
        <v>2703</v>
      </c>
      <c r="AI998" s="19">
        <v>2953</v>
      </c>
    </row>
    <row r="999" spans="1:35" ht="10.5" customHeight="1" x14ac:dyDescent="0.25">
      <c r="A999" s="5">
        <v>2733</v>
      </c>
      <c r="B999" s="5">
        <v>401053</v>
      </c>
      <c r="C999" s="5"/>
      <c r="D999" s="5" t="s">
        <v>3005</v>
      </c>
      <c r="E999" s="15" t="s">
        <v>3</v>
      </c>
      <c r="F999" s="16">
        <f>+IF('Copia de TABLA'!$E999 &lt;&gt; "", 1, 0)</f>
        <v>1</v>
      </c>
      <c r="G999" s="15" t="s">
        <v>69</v>
      </c>
      <c r="H999" s="16">
        <f>+IF('Copia de TABLA'!$G999 &lt;&gt; "", 1, 0)</f>
        <v>1</v>
      </c>
      <c r="I999" s="15" t="s">
        <v>59</v>
      </c>
      <c r="J999" s="16">
        <f>+IF('Copia de TABLA'!$I999 &lt;&gt; "", 1, 0)</f>
        <v>1</v>
      </c>
      <c r="K999" s="16">
        <f>+IF(AND('Copia de TABLA'!$F999=1,'Copia de TABLA'!$H999=1,'Copia de TABLA'!$J999=1), 1, 0)</f>
        <v>1</v>
      </c>
      <c r="L999" s="16">
        <v>3</v>
      </c>
      <c r="M999" s="5" t="s">
        <v>3006</v>
      </c>
      <c r="N999" s="5" t="s">
        <v>3007</v>
      </c>
      <c r="O999" s="17">
        <v>45227</v>
      </c>
      <c r="P999" s="5">
        <v>1</v>
      </c>
      <c r="Q999" s="5">
        <v>1</v>
      </c>
      <c r="R999" s="5">
        <v>1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</v>
      </c>
      <c r="AG999" s="18">
        <v>114.58880000000001</v>
      </c>
      <c r="AH999" s="19">
        <v>645</v>
      </c>
      <c r="AI999" s="19">
        <v>664</v>
      </c>
    </row>
    <row r="1000" spans="1:35" ht="10.5" customHeight="1" x14ac:dyDescent="0.25">
      <c r="A1000" s="5">
        <v>3251</v>
      </c>
      <c r="B1000" s="5">
        <v>401054</v>
      </c>
      <c r="C1000" s="5"/>
      <c r="D1000" s="5" t="s">
        <v>3008</v>
      </c>
      <c r="E1000" s="15" t="s">
        <v>3</v>
      </c>
      <c r="F1000" s="16">
        <f>+IF('Copia de TABLA'!$E1000 &lt;&gt; "", 1, 0)</f>
        <v>1</v>
      </c>
      <c r="G1000" s="15" t="s">
        <v>69</v>
      </c>
      <c r="H1000" s="16">
        <f>+IF('Copia de TABLA'!$G1000 &lt;&gt; "", 1, 0)</f>
        <v>1</v>
      </c>
      <c r="I1000" s="15" t="s">
        <v>59</v>
      </c>
      <c r="J1000" s="16">
        <f>+IF('Copia de TABLA'!$I1000 &lt;&gt; "", 1, 0)</f>
        <v>1</v>
      </c>
      <c r="K1000" s="16">
        <f>+IF(AND('Copia de TABLA'!$F1000=1,'Copia de TABLA'!$H1000=1,'Copia de TABLA'!$J1000=1), 1, 0)</f>
        <v>1</v>
      </c>
      <c r="L1000" s="16">
        <v>3</v>
      </c>
      <c r="M1000" s="5" t="s">
        <v>3009</v>
      </c>
      <c r="N1000" s="5" t="s">
        <v>3010</v>
      </c>
      <c r="O1000" s="17">
        <v>45230</v>
      </c>
      <c r="P1000" s="5">
        <v>1</v>
      </c>
      <c r="Q1000" s="5">
        <v>1</v>
      </c>
      <c r="R1000" s="5">
        <v>1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1</v>
      </c>
      <c r="AG1000" s="18">
        <v>4953.7848000000104</v>
      </c>
      <c r="AH1000" s="19">
        <v>18197</v>
      </c>
      <c r="AI1000" s="19">
        <v>22527</v>
      </c>
    </row>
    <row r="1001" spans="1:35" ht="10.5" customHeight="1" x14ac:dyDescent="0.25">
      <c r="A1001" s="5">
        <v>3252</v>
      </c>
      <c r="B1001" s="5">
        <v>401055</v>
      </c>
      <c r="C1001" s="5"/>
      <c r="D1001" s="5" t="s">
        <v>3011</v>
      </c>
      <c r="E1001" s="15" t="s">
        <v>3</v>
      </c>
      <c r="F1001" s="16">
        <f>+IF('Copia de TABLA'!$E1001 &lt;&gt; "", 1, 0)</f>
        <v>1</v>
      </c>
      <c r="G1001" s="15" t="s">
        <v>69</v>
      </c>
      <c r="H1001" s="16">
        <f>+IF('Copia de TABLA'!$G1001 &lt;&gt; "", 1, 0)</f>
        <v>1</v>
      </c>
      <c r="I1001" s="15" t="s">
        <v>59</v>
      </c>
      <c r="J1001" s="16">
        <f>+IF('Copia de TABLA'!$I1001 &lt;&gt; "", 1, 0)</f>
        <v>1</v>
      </c>
      <c r="K1001" s="16">
        <f>+IF(AND('Copia de TABLA'!$F1001=1,'Copia de TABLA'!$H1001=1,'Copia de TABLA'!$J1001=1), 1, 0)</f>
        <v>1</v>
      </c>
      <c r="L1001" s="16">
        <v>3</v>
      </c>
      <c r="M1001" s="5" t="s">
        <v>3012</v>
      </c>
      <c r="N1001" s="5" t="s">
        <v>3013</v>
      </c>
      <c r="O1001" s="17">
        <v>45230</v>
      </c>
      <c r="P1001" s="5">
        <v>1</v>
      </c>
      <c r="Q1001" s="5">
        <v>1</v>
      </c>
      <c r="R1001" s="5">
        <v>1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1</v>
      </c>
      <c r="AG1001" s="18">
        <v>143.63810000000001</v>
      </c>
      <c r="AH1001" s="19">
        <v>443</v>
      </c>
      <c r="AI1001" s="19">
        <v>638</v>
      </c>
    </row>
    <row r="1002" spans="1:35" ht="10.5" customHeight="1" x14ac:dyDescent="0.25">
      <c r="A1002" s="5">
        <v>3253</v>
      </c>
      <c r="B1002" s="5">
        <v>401056</v>
      </c>
      <c r="C1002" s="5"/>
      <c r="D1002" s="5" t="s">
        <v>3014</v>
      </c>
      <c r="E1002" s="15" t="s">
        <v>3</v>
      </c>
      <c r="F1002" s="16">
        <f>+IF('Copia de TABLA'!$E1002 &lt;&gt; "", 1, 0)</f>
        <v>1</v>
      </c>
      <c r="G1002" s="15" t="s">
        <v>69</v>
      </c>
      <c r="H1002" s="16">
        <f>+IF('Copia de TABLA'!$G1002 &lt;&gt; "", 1, 0)</f>
        <v>1</v>
      </c>
      <c r="I1002" s="15" t="s">
        <v>59</v>
      </c>
      <c r="J1002" s="16">
        <f>+IF('Copia de TABLA'!$I1002 &lt;&gt; "", 1, 0)</f>
        <v>1</v>
      </c>
      <c r="K1002" s="16">
        <f>+IF(AND('Copia de TABLA'!$F1002=1,'Copia de TABLA'!$H1002=1,'Copia de TABLA'!$J1002=1), 1, 0)</f>
        <v>1</v>
      </c>
      <c r="L1002" s="16">
        <v>3</v>
      </c>
      <c r="M1002" s="5" t="s">
        <v>3015</v>
      </c>
      <c r="N1002" s="5" t="s">
        <v>3016</v>
      </c>
      <c r="O1002" s="17">
        <v>45230</v>
      </c>
      <c r="P1002" s="5">
        <v>1</v>
      </c>
      <c r="Q1002" s="5">
        <v>1</v>
      </c>
      <c r="R1002" s="5">
        <v>1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1</v>
      </c>
      <c r="AG1002" s="18">
        <v>638.88120000000004</v>
      </c>
      <c r="AH1002" s="19">
        <v>3998</v>
      </c>
      <c r="AI1002" s="19">
        <v>4374</v>
      </c>
    </row>
    <row r="1003" spans="1:35" ht="10.5" customHeight="1" x14ac:dyDescent="0.25">
      <c r="A1003" s="5">
        <v>1198</v>
      </c>
      <c r="B1003" s="5">
        <v>401057</v>
      </c>
      <c r="C1003" s="5"/>
      <c r="D1003" s="5" t="s">
        <v>3017</v>
      </c>
      <c r="E1003" s="15" t="s">
        <v>3</v>
      </c>
      <c r="F1003" s="16">
        <f>+IF('Copia de TABLA'!$E1003 &lt;&gt; "", 1, 0)</f>
        <v>1</v>
      </c>
      <c r="G1003" s="15" t="s">
        <v>69</v>
      </c>
      <c r="H1003" s="16">
        <f>+IF('Copia de TABLA'!$G1003 &lt;&gt; "", 1, 0)</f>
        <v>1</v>
      </c>
      <c r="I1003" s="15" t="s">
        <v>59</v>
      </c>
      <c r="J1003" s="16">
        <f>+IF('Copia de TABLA'!$I1003 &lt;&gt; "", 1, 0)</f>
        <v>1</v>
      </c>
      <c r="K1003" s="16">
        <f>+IF(AND('Copia de TABLA'!$F1003=1,'Copia de TABLA'!$H1003=1,'Copia de TABLA'!$J1003=1), 1, 0)</f>
        <v>1</v>
      </c>
      <c r="L1003" s="16">
        <v>3</v>
      </c>
      <c r="M1003" s="5" t="s">
        <v>3018</v>
      </c>
      <c r="N1003" s="5" t="s">
        <v>3019</v>
      </c>
      <c r="O1003" s="17">
        <v>45136</v>
      </c>
      <c r="P1003" s="5">
        <v>1</v>
      </c>
      <c r="Q1003" s="5">
        <v>1</v>
      </c>
      <c r="R1003" s="5">
        <v>1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1</v>
      </c>
      <c r="AG1003" s="18">
        <v>1.8198000000000001</v>
      </c>
      <c r="AH1003" s="19">
        <v>15</v>
      </c>
      <c r="AI1003" s="19">
        <v>15</v>
      </c>
    </row>
    <row r="1004" spans="1:35" ht="10.5" customHeight="1" x14ac:dyDescent="0.25">
      <c r="A1004" s="5">
        <v>3254</v>
      </c>
      <c r="B1004" s="5">
        <v>401058</v>
      </c>
      <c r="C1004" s="5"/>
      <c r="D1004" s="5" t="s">
        <v>3020</v>
      </c>
      <c r="E1004" s="15" t="s">
        <v>3</v>
      </c>
      <c r="F1004" s="16">
        <f>+IF('Copia de TABLA'!$E1004 &lt;&gt; "", 1, 0)</f>
        <v>1</v>
      </c>
      <c r="G1004" s="15" t="s">
        <v>69</v>
      </c>
      <c r="H1004" s="16">
        <f>+IF('Copia de TABLA'!$G1004 &lt;&gt; "", 1, 0)</f>
        <v>1</v>
      </c>
      <c r="I1004" s="15" t="s">
        <v>59</v>
      </c>
      <c r="J1004" s="16">
        <f>+IF('Copia de TABLA'!$I1004 &lt;&gt; "", 1, 0)</f>
        <v>1</v>
      </c>
      <c r="K1004" s="16">
        <f>+IF(AND('Copia de TABLA'!$F1004=1,'Copia de TABLA'!$H1004=1,'Copia de TABLA'!$J1004=1), 1, 0)</f>
        <v>1</v>
      </c>
      <c r="L1004" s="16">
        <v>3</v>
      </c>
      <c r="M1004" s="5" t="s">
        <v>3021</v>
      </c>
      <c r="N1004" s="5" t="s">
        <v>3022</v>
      </c>
      <c r="O1004" s="17">
        <v>45230</v>
      </c>
      <c r="P1004" s="5">
        <v>1</v>
      </c>
      <c r="Q1004" s="5">
        <v>1</v>
      </c>
      <c r="R1004" s="5">
        <v>1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1</v>
      </c>
      <c r="AG1004" s="18">
        <v>140.02780000000001</v>
      </c>
      <c r="AH1004" s="19">
        <v>345</v>
      </c>
      <c r="AI1004" s="19">
        <v>402</v>
      </c>
    </row>
    <row r="1005" spans="1:35" ht="10.5" customHeight="1" x14ac:dyDescent="0.25">
      <c r="A1005" s="5">
        <v>3255</v>
      </c>
      <c r="B1005" s="5">
        <v>401059</v>
      </c>
      <c r="C1005" s="5"/>
      <c r="D1005" s="5" t="s">
        <v>3023</v>
      </c>
      <c r="E1005" s="15" t="s">
        <v>3</v>
      </c>
      <c r="F1005" s="16">
        <f>+IF('Copia de TABLA'!$E1005 &lt;&gt; "", 1, 0)</f>
        <v>1</v>
      </c>
      <c r="G1005" s="15" t="s">
        <v>69</v>
      </c>
      <c r="H1005" s="16">
        <f>+IF('Copia de TABLA'!$G1005 &lt;&gt; "", 1, 0)</f>
        <v>1</v>
      </c>
      <c r="I1005" s="15" t="s">
        <v>59</v>
      </c>
      <c r="J1005" s="16">
        <f>+IF('Copia de TABLA'!$I1005 &lt;&gt; "", 1, 0)</f>
        <v>1</v>
      </c>
      <c r="K1005" s="16">
        <f>+IF(AND('Copia de TABLA'!$F1005=1,'Copia de TABLA'!$H1005=1,'Copia de TABLA'!$J1005=1), 1, 0)</f>
        <v>1</v>
      </c>
      <c r="L1005" s="16">
        <v>3</v>
      </c>
      <c r="M1005" s="5" t="s">
        <v>3024</v>
      </c>
      <c r="N1005" s="5" t="s">
        <v>3025</v>
      </c>
      <c r="O1005" s="17">
        <v>45230</v>
      </c>
      <c r="P1005" s="5">
        <v>1</v>
      </c>
      <c r="Q1005" s="5">
        <v>1</v>
      </c>
      <c r="R1005" s="5">
        <v>1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1</v>
      </c>
      <c r="AG1005" s="18">
        <v>663.5539</v>
      </c>
      <c r="AH1005" s="19">
        <v>3602</v>
      </c>
      <c r="AI1005" s="19">
        <v>4081</v>
      </c>
    </row>
    <row r="1006" spans="1:35" ht="10.5" customHeight="1" x14ac:dyDescent="0.25">
      <c r="A1006" s="5">
        <v>3256</v>
      </c>
      <c r="B1006" s="5">
        <v>401060</v>
      </c>
      <c r="C1006" s="5"/>
      <c r="D1006" s="5" t="s">
        <v>3026</v>
      </c>
      <c r="E1006" s="15" t="s">
        <v>3</v>
      </c>
      <c r="F1006" s="16">
        <f>+IF('Copia de TABLA'!$E1006 &lt;&gt; "", 1, 0)</f>
        <v>1</v>
      </c>
      <c r="G1006" s="15" t="s">
        <v>69</v>
      </c>
      <c r="H1006" s="16">
        <f>+IF('Copia de TABLA'!$G1006 &lt;&gt; "", 1, 0)</f>
        <v>1</v>
      </c>
      <c r="I1006" s="15" t="s">
        <v>59</v>
      </c>
      <c r="J1006" s="16">
        <f>+IF('Copia de TABLA'!$I1006 &lt;&gt; "", 1, 0)</f>
        <v>1</v>
      </c>
      <c r="K1006" s="16">
        <f>+IF(AND('Copia de TABLA'!$F1006=1,'Copia de TABLA'!$H1006=1,'Copia de TABLA'!$J1006=1), 1, 0)</f>
        <v>1</v>
      </c>
      <c r="L1006" s="16">
        <v>3</v>
      </c>
      <c r="M1006" s="5" t="s">
        <v>3027</v>
      </c>
      <c r="N1006" s="5" t="s">
        <v>3028</v>
      </c>
      <c r="O1006" s="17">
        <v>45230</v>
      </c>
      <c r="P1006" s="5">
        <v>1</v>
      </c>
      <c r="Q1006" s="5">
        <v>1</v>
      </c>
      <c r="R1006" s="5">
        <v>1</v>
      </c>
      <c r="S1006" s="5">
        <v>1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1</v>
      </c>
      <c r="AG1006" s="18">
        <v>3058.7285000000002</v>
      </c>
      <c r="AH1006" s="19">
        <v>10694</v>
      </c>
      <c r="AI1006" s="19">
        <v>12034</v>
      </c>
    </row>
    <row r="1007" spans="1:35" ht="10.5" customHeight="1" x14ac:dyDescent="0.25">
      <c r="A1007" s="5">
        <v>3257</v>
      </c>
      <c r="B1007" s="5">
        <v>401062</v>
      </c>
      <c r="C1007" s="5"/>
      <c r="D1007" s="5" t="s">
        <v>3029</v>
      </c>
      <c r="E1007" s="15" t="s">
        <v>3</v>
      </c>
      <c r="F1007" s="16">
        <f>+IF('Copia de TABLA'!$E1007 &lt;&gt; "", 1, 0)</f>
        <v>1</v>
      </c>
      <c r="G1007" s="15" t="s">
        <v>69</v>
      </c>
      <c r="H1007" s="16">
        <f>+IF('Copia de TABLA'!$G1007 &lt;&gt; "", 1, 0)</f>
        <v>1</v>
      </c>
      <c r="I1007" s="15" t="s">
        <v>59</v>
      </c>
      <c r="J1007" s="16">
        <f>+IF('Copia de TABLA'!$I1007 &lt;&gt; "", 1, 0)</f>
        <v>1</v>
      </c>
      <c r="K1007" s="16">
        <f>+IF(AND('Copia de TABLA'!$F1007=1,'Copia de TABLA'!$H1007=1,'Copia de TABLA'!$J1007=1), 1, 0)</f>
        <v>1</v>
      </c>
      <c r="L1007" s="16">
        <v>3</v>
      </c>
      <c r="M1007" s="5" t="s">
        <v>3030</v>
      </c>
      <c r="N1007" s="5" t="s">
        <v>3031</v>
      </c>
      <c r="O1007" s="17">
        <v>45230</v>
      </c>
      <c r="P1007" s="5">
        <v>1</v>
      </c>
      <c r="Q1007" s="5">
        <v>1</v>
      </c>
      <c r="R1007" s="5">
        <v>1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1</v>
      </c>
      <c r="AG1007" s="18">
        <v>2192.5047</v>
      </c>
      <c r="AH1007" s="19">
        <v>11310</v>
      </c>
      <c r="AI1007" s="19">
        <v>13271</v>
      </c>
    </row>
    <row r="1008" spans="1:35" ht="10.5" customHeight="1" x14ac:dyDescent="0.25">
      <c r="A1008" s="5">
        <v>3258</v>
      </c>
      <c r="B1008" s="5">
        <v>401063</v>
      </c>
      <c r="C1008" s="5"/>
      <c r="D1008" s="5" t="s">
        <v>3032</v>
      </c>
      <c r="E1008" s="15" t="s">
        <v>3</v>
      </c>
      <c r="F1008" s="16">
        <f>+IF('Copia de TABLA'!$E1008 &lt;&gt; "", 1, 0)</f>
        <v>1</v>
      </c>
      <c r="G1008" s="15" t="s">
        <v>69</v>
      </c>
      <c r="H1008" s="16">
        <f>+IF('Copia de TABLA'!$G1008 &lt;&gt; "", 1, 0)</f>
        <v>1</v>
      </c>
      <c r="I1008" s="15" t="s">
        <v>59</v>
      </c>
      <c r="J1008" s="16">
        <f>+IF('Copia de TABLA'!$I1008 &lt;&gt; "", 1, 0)</f>
        <v>1</v>
      </c>
      <c r="K1008" s="16">
        <f>+IF(AND('Copia de TABLA'!$F1008=1,'Copia de TABLA'!$H1008=1,'Copia de TABLA'!$J1008=1), 1, 0)</f>
        <v>1</v>
      </c>
      <c r="L1008" s="16">
        <v>3</v>
      </c>
      <c r="M1008" s="5" t="s">
        <v>3033</v>
      </c>
      <c r="N1008" s="5" t="s">
        <v>3034</v>
      </c>
      <c r="O1008" s="17">
        <v>45230</v>
      </c>
      <c r="P1008" s="5">
        <v>1</v>
      </c>
      <c r="Q1008" s="5">
        <v>1</v>
      </c>
      <c r="R1008" s="5">
        <v>1</v>
      </c>
      <c r="S1008" s="5">
        <v>1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1</v>
      </c>
      <c r="AG1008" s="18">
        <v>203.70160000000001</v>
      </c>
      <c r="AH1008" s="19">
        <v>988</v>
      </c>
      <c r="AI1008" s="19">
        <v>1023</v>
      </c>
    </row>
    <row r="1009" spans="1:35" ht="10.5" customHeight="1" x14ac:dyDescent="0.25">
      <c r="A1009" s="5">
        <v>1975</v>
      </c>
      <c r="B1009" s="5">
        <v>401064</v>
      </c>
      <c r="C1009" s="5"/>
      <c r="D1009" s="5" t="s">
        <v>3035</v>
      </c>
      <c r="E1009" s="15" t="s">
        <v>3</v>
      </c>
      <c r="F1009" s="16">
        <f>+IF('Copia de TABLA'!$E1009 &lt;&gt; "", 1, 0)</f>
        <v>1</v>
      </c>
      <c r="G1009" s="15" t="s">
        <v>69</v>
      </c>
      <c r="H1009" s="16">
        <f>+IF('Copia de TABLA'!$G1009 &lt;&gt; "", 1, 0)</f>
        <v>1</v>
      </c>
      <c r="I1009" s="15" t="s">
        <v>59</v>
      </c>
      <c r="J1009" s="16">
        <f>+IF('Copia de TABLA'!$I1009 &lt;&gt; "", 1, 0)</f>
        <v>1</v>
      </c>
      <c r="K1009" s="16">
        <f>+IF(AND('Copia de TABLA'!$F1009=1,'Copia de TABLA'!$H1009=1,'Copia de TABLA'!$J1009=1), 1, 0)</f>
        <v>1</v>
      </c>
      <c r="L1009" s="16">
        <v>3</v>
      </c>
      <c r="M1009" s="5" t="s">
        <v>3036</v>
      </c>
      <c r="N1009" s="5" t="s">
        <v>3037</v>
      </c>
      <c r="O1009" s="17">
        <v>45205</v>
      </c>
      <c r="P1009" s="5">
        <v>1</v>
      </c>
      <c r="Q1009" s="5">
        <v>1</v>
      </c>
      <c r="R1009" s="5">
        <v>1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</v>
      </c>
      <c r="AG1009" s="18">
        <v>19.985499999999998</v>
      </c>
      <c r="AH1009" s="19">
        <v>48</v>
      </c>
      <c r="AI1009" s="19">
        <v>49</v>
      </c>
    </row>
    <row r="1010" spans="1:35" ht="10.5" customHeight="1" x14ac:dyDescent="0.25">
      <c r="A1010" s="5">
        <v>313</v>
      </c>
      <c r="B1010" s="5">
        <v>401068</v>
      </c>
      <c r="C1010" s="5"/>
      <c r="D1010" s="5" t="s">
        <v>3038</v>
      </c>
      <c r="E1010" s="15" t="s">
        <v>3</v>
      </c>
      <c r="F1010" s="16">
        <f>+IF('Copia de TABLA'!$E1010 &lt;&gt; "", 1, 0)</f>
        <v>1</v>
      </c>
      <c r="G1010" s="15" t="s">
        <v>69</v>
      </c>
      <c r="H1010" s="16">
        <f>+IF('Copia de TABLA'!$G1010 &lt;&gt; "", 1, 0)</f>
        <v>1</v>
      </c>
      <c r="I1010" s="15" t="s">
        <v>59</v>
      </c>
      <c r="J1010" s="16">
        <f>+IF('Copia de TABLA'!$I1010 &lt;&gt; "", 1, 0)</f>
        <v>1</v>
      </c>
      <c r="K1010" s="16">
        <f>+IF(AND('Copia de TABLA'!$F1010=1,'Copia de TABLA'!$H1010=1,'Copia de TABLA'!$J1010=1), 1, 0)</f>
        <v>1</v>
      </c>
      <c r="L1010" s="16">
        <v>3</v>
      </c>
      <c r="M1010" s="5" t="s">
        <v>3039</v>
      </c>
      <c r="N1010" s="5" t="s">
        <v>3040</v>
      </c>
      <c r="O1010" s="17">
        <v>44946</v>
      </c>
      <c r="P1010" s="5">
        <v>1</v>
      </c>
      <c r="Q1010" s="5">
        <v>1</v>
      </c>
      <c r="R1010" s="5">
        <v>0</v>
      </c>
      <c r="S1010" s="5">
        <v>1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1</v>
      </c>
      <c r="AG1010" s="18">
        <v>0.63470000000000004</v>
      </c>
      <c r="AH1010" s="19">
        <v>2</v>
      </c>
      <c r="AI1010" s="19">
        <v>2</v>
      </c>
    </row>
    <row r="1011" spans="1:35" ht="10.5" customHeight="1" x14ac:dyDescent="0.25">
      <c r="A1011" s="5">
        <v>3259</v>
      </c>
      <c r="B1011" s="5">
        <v>401070</v>
      </c>
      <c r="C1011" s="5"/>
      <c r="D1011" s="5" t="s">
        <v>3041</v>
      </c>
      <c r="E1011" s="15" t="s">
        <v>3</v>
      </c>
      <c r="F1011" s="16">
        <f>+IF('Copia de TABLA'!$E1011 &lt;&gt; "", 1, 0)</f>
        <v>1</v>
      </c>
      <c r="G1011" s="15" t="s">
        <v>69</v>
      </c>
      <c r="H1011" s="16">
        <f>+IF('Copia de TABLA'!$G1011 &lt;&gt; "", 1, 0)</f>
        <v>1</v>
      </c>
      <c r="I1011" s="15" t="s">
        <v>59</v>
      </c>
      <c r="J1011" s="16">
        <f>+IF('Copia de TABLA'!$I1011 &lt;&gt; "", 1, 0)</f>
        <v>1</v>
      </c>
      <c r="K1011" s="16">
        <f>+IF(AND('Copia de TABLA'!$F1011=1,'Copia de TABLA'!$H1011=1,'Copia de TABLA'!$J1011=1), 1, 0)</f>
        <v>1</v>
      </c>
      <c r="L1011" s="16">
        <v>3</v>
      </c>
      <c r="M1011" s="5" t="s">
        <v>3042</v>
      </c>
      <c r="N1011" s="5" t="s">
        <v>3043</v>
      </c>
      <c r="O1011" s="17">
        <v>45230</v>
      </c>
      <c r="P1011" s="5">
        <v>1</v>
      </c>
      <c r="Q1011" s="5">
        <v>1</v>
      </c>
      <c r="R1011" s="5">
        <v>1</v>
      </c>
      <c r="S1011" s="5">
        <v>1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1</v>
      </c>
      <c r="AG1011" s="18">
        <v>6937.1711000000096</v>
      </c>
      <c r="AH1011" s="19">
        <v>23142</v>
      </c>
      <c r="AI1011" s="19">
        <v>25803</v>
      </c>
    </row>
    <row r="1012" spans="1:35" ht="10.5" customHeight="1" x14ac:dyDescent="0.25">
      <c r="A1012" s="5">
        <v>1634</v>
      </c>
      <c r="B1012" s="5">
        <v>401073</v>
      </c>
      <c r="C1012" s="5"/>
      <c r="D1012" s="5" t="s">
        <v>3044</v>
      </c>
      <c r="E1012" s="15" t="s">
        <v>3</v>
      </c>
      <c r="F1012" s="16">
        <f>+IF('Copia de TABLA'!$E1012 &lt;&gt; "", 1, 0)</f>
        <v>1</v>
      </c>
      <c r="G1012" s="15" t="s">
        <v>69</v>
      </c>
      <c r="H1012" s="16">
        <f>+IF('Copia de TABLA'!$G1012 &lt;&gt; "", 1, 0)</f>
        <v>1</v>
      </c>
      <c r="I1012" s="15" t="s">
        <v>59</v>
      </c>
      <c r="J1012" s="16">
        <f>+IF('Copia de TABLA'!$I1012 &lt;&gt; "", 1, 0)</f>
        <v>1</v>
      </c>
      <c r="K1012" s="16">
        <f>+IF(AND('Copia de TABLA'!$F1012=1,'Copia de TABLA'!$H1012=1,'Copia de TABLA'!$J1012=1), 1, 0)</f>
        <v>1</v>
      </c>
      <c r="L1012" s="16">
        <v>3</v>
      </c>
      <c r="M1012" s="5" t="s">
        <v>3045</v>
      </c>
      <c r="N1012" s="5" t="s">
        <v>3046</v>
      </c>
      <c r="O1012" s="17">
        <v>45183</v>
      </c>
      <c r="P1012" s="5">
        <v>1</v>
      </c>
      <c r="Q1012" s="5">
        <v>1</v>
      </c>
      <c r="R1012" s="5">
        <v>1</v>
      </c>
      <c r="S1012" s="5">
        <v>1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1</v>
      </c>
      <c r="AG1012" s="18">
        <v>6.7023999999999999</v>
      </c>
      <c r="AH1012" s="19">
        <v>12</v>
      </c>
      <c r="AI1012" s="19">
        <v>12</v>
      </c>
    </row>
    <row r="1013" spans="1:35" ht="10.5" customHeight="1" x14ac:dyDescent="0.25">
      <c r="A1013" s="5">
        <v>3260</v>
      </c>
      <c r="B1013" s="5">
        <v>401110</v>
      </c>
      <c r="C1013" s="5"/>
      <c r="D1013" s="5" t="s">
        <v>3047</v>
      </c>
      <c r="E1013" s="15" t="s">
        <v>3</v>
      </c>
      <c r="F1013" s="16">
        <f>+IF('Copia de TABLA'!$E1013 &lt;&gt; "", 1, 0)</f>
        <v>1</v>
      </c>
      <c r="G1013" s="15" t="s">
        <v>69</v>
      </c>
      <c r="H1013" s="16">
        <f>+IF('Copia de TABLA'!$G1013 &lt;&gt; "", 1, 0)</f>
        <v>1</v>
      </c>
      <c r="I1013" s="15" t="s">
        <v>59</v>
      </c>
      <c r="J1013" s="16">
        <f>+IF('Copia de TABLA'!$I1013 &lt;&gt; "", 1, 0)</f>
        <v>1</v>
      </c>
      <c r="K1013" s="16">
        <f>+IF(AND('Copia de TABLA'!$F1013=1,'Copia de TABLA'!$H1013=1,'Copia de TABLA'!$J1013=1), 1, 0)</f>
        <v>1</v>
      </c>
      <c r="L1013" s="16">
        <v>3</v>
      </c>
      <c r="M1013" s="5" t="s">
        <v>3048</v>
      </c>
      <c r="N1013" s="5" t="s">
        <v>3049</v>
      </c>
      <c r="O1013" s="17">
        <v>45230</v>
      </c>
      <c r="P1013" s="5">
        <v>1</v>
      </c>
      <c r="Q1013" s="5">
        <v>1</v>
      </c>
      <c r="R1013" s="5">
        <v>1</v>
      </c>
      <c r="S1013" s="5">
        <v>1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1</v>
      </c>
      <c r="AG1013" s="18">
        <v>73.259299999999996</v>
      </c>
      <c r="AH1013" s="19">
        <v>179</v>
      </c>
      <c r="AI1013" s="19">
        <v>196</v>
      </c>
    </row>
    <row r="1014" spans="1:35" ht="10.5" customHeight="1" x14ac:dyDescent="0.25">
      <c r="A1014" s="5">
        <v>3261</v>
      </c>
      <c r="B1014" s="5">
        <v>401130</v>
      </c>
      <c r="C1014" s="5"/>
      <c r="D1014" s="5" t="s">
        <v>3050</v>
      </c>
      <c r="E1014" s="15" t="s">
        <v>3</v>
      </c>
      <c r="F1014" s="16">
        <f>+IF('Copia de TABLA'!$E1014 &lt;&gt; "", 1, 0)</f>
        <v>1</v>
      </c>
      <c r="G1014" s="15" t="s">
        <v>69</v>
      </c>
      <c r="H1014" s="16">
        <f>+IF('Copia de TABLA'!$G1014 &lt;&gt; "", 1, 0)</f>
        <v>1</v>
      </c>
      <c r="I1014" s="15" t="s">
        <v>59</v>
      </c>
      <c r="J1014" s="16">
        <f>+IF('Copia de TABLA'!$I1014 &lt;&gt; "", 1, 0)</f>
        <v>1</v>
      </c>
      <c r="K1014" s="16">
        <f>+IF(AND('Copia de TABLA'!$F1014=1,'Copia de TABLA'!$H1014=1,'Copia de TABLA'!$J1014=1), 1, 0)</f>
        <v>1</v>
      </c>
      <c r="L1014" s="16">
        <v>3</v>
      </c>
      <c r="M1014" s="5" t="s">
        <v>3051</v>
      </c>
      <c r="N1014" s="5" t="s">
        <v>3052</v>
      </c>
      <c r="O1014" s="17">
        <v>45230</v>
      </c>
      <c r="P1014" s="5">
        <v>1</v>
      </c>
      <c r="Q1014" s="5">
        <v>1</v>
      </c>
      <c r="R1014" s="5">
        <v>1</v>
      </c>
      <c r="S1014" s="5">
        <v>1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1</v>
      </c>
      <c r="AG1014" s="18">
        <v>177.4349</v>
      </c>
      <c r="AH1014" s="19">
        <v>1245</v>
      </c>
      <c r="AI1014" s="19">
        <v>1355</v>
      </c>
    </row>
    <row r="1015" spans="1:35" ht="10.5" customHeight="1" x14ac:dyDescent="0.25">
      <c r="A1015" s="5">
        <v>3262</v>
      </c>
      <c r="B1015" s="5">
        <v>401151</v>
      </c>
      <c r="C1015" s="5"/>
      <c r="D1015" s="5" t="s">
        <v>3053</v>
      </c>
      <c r="E1015" s="15" t="s">
        <v>3</v>
      </c>
      <c r="F1015" s="16">
        <f>+IF('Copia de TABLA'!$E1015 &lt;&gt; "", 1, 0)</f>
        <v>1</v>
      </c>
      <c r="G1015" s="15" t="s">
        <v>69</v>
      </c>
      <c r="H1015" s="16">
        <f>+IF('Copia de TABLA'!$G1015 &lt;&gt; "", 1, 0)</f>
        <v>1</v>
      </c>
      <c r="I1015" s="15" t="s">
        <v>59</v>
      </c>
      <c r="J1015" s="16">
        <f>+IF('Copia de TABLA'!$I1015 &lt;&gt; "", 1, 0)</f>
        <v>1</v>
      </c>
      <c r="K1015" s="16">
        <f>+IF(AND('Copia de TABLA'!$F1015=1,'Copia de TABLA'!$H1015=1,'Copia de TABLA'!$J1015=1), 1, 0)</f>
        <v>1</v>
      </c>
      <c r="L1015" s="16">
        <v>3</v>
      </c>
      <c r="M1015" s="5" t="s">
        <v>3054</v>
      </c>
      <c r="N1015" s="5" t="s">
        <v>3055</v>
      </c>
      <c r="O1015" s="17">
        <v>45230</v>
      </c>
      <c r="P1015" s="5">
        <v>1</v>
      </c>
      <c r="Q1015" s="5">
        <v>1</v>
      </c>
      <c r="R1015" s="5">
        <v>1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1</v>
      </c>
      <c r="AG1015" s="18">
        <v>209.4933</v>
      </c>
      <c r="AH1015" s="19">
        <v>1706</v>
      </c>
      <c r="AI1015" s="19">
        <v>2213</v>
      </c>
    </row>
    <row r="1016" spans="1:35" ht="10.5" customHeight="1" x14ac:dyDescent="0.25">
      <c r="A1016" s="5">
        <v>1734</v>
      </c>
      <c r="B1016" s="5">
        <v>401801</v>
      </c>
      <c r="C1016" s="5"/>
      <c r="D1016" s="5" t="s">
        <v>3056</v>
      </c>
      <c r="E1016" s="15" t="s">
        <v>3</v>
      </c>
      <c r="F1016" s="16">
        <f>+IF('Copia de TABLA'!$E1016 &lt;&gt; "", 1, 0)</f>
        <v>1</v>
      </c>
      <c r="G1016" s="15" t="s">
        <v>69</v>
      </c>
      <c r="H1016" s="16">
        <f>+IF('Copia de TABLA'!$G1016 &lt;&gt; "", 1, 0)</f>
        <v>1</v>
      </c>
      <c r="I1016" s="15" t="s">
        <v>59</v>
      </c>
      <c r="J1016" s="16">
        <f>+IF('Copia de TABLA'!$I1016 &lt;&gt; "", 1, 0)</f>
        <v>1</v>
      </c>
      <c r="K1016" s="16">
        <f>+IF(AND('Copia de TABLA'!$F1016=1,'Copia de TABLA'!$H1016=1,'Copia de TABLA'!$J1016=1), 1, 0)</f>
        <v>1</v>
      </c>
      <c r="L1016" s="16"/>
      <c r="M1016" s="5" t="s">
        <v>3057</v>
      </c>
      <c r="N1016" s="5" t="s">
        <v>3058</v>
      </c>
      <c r="O1016" s="17">
        <v>45191</v>
      </c>
      <c r="P1016" s="5">
        <v>1</v>
      </c>
      <c r="Q1016" s="5">
        <v>1</v>
      </c>
      <c r="R1016" s="5">
        <v>0</v>
      </c>
      <c r="S1016" s="5">
        <v>1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1</v>
      </c>
      <c r="AG1016" s="18">
        <v>0.58020000000000005</v>
      </c>
      <c r="AH1016" s="19">
        <v>1</v>
      </c>
      <c r="AI1016" s="19">
        <v>1</v>
      </c>
    </row>
    <row r="1017" spans="1:35" ht="10.5" customHeight="1" x14ac:dyDescent="0.25">
      <c r="A1017" s="5">
        <v>636</v>
      </c>
      <c r="B1017" s="5">
        <v>401804</v>
      </c>
      <c r="C1017" s="5"/>
      <c r="D1017" s="5" t="s">
        <v>3059</v>
      </c>
      <c r="E1017" s="15" t="s">
        <v>3</v>
      </c>
      <c r="F1017" s="16">
        <f>+IF('Copia de TABLA'!$E1017 &lt;&gt; "", 1, 0)</f>
        <v>1</v>
      </c>
      <c r="G1017" s="15" t="s">
        <v>69</v>
      </c>
      <c r="H1017" s="16">
        <f>+IF('Copia de TABLA'!$G1017 &lt;&gt; "", 1, 0)</f>
        <v>1</v>
      </c>
      <c r="I1017" s="15" t="s">
        <v>59</v>
      </c>
      <c r="J1017" s="16">
        <f>+IF('Copia de TABLA'!$I1017 &lt;&gt; "", 1, 0)</f>
        <v>1</v>
      </c>
      <c r="K1017" s="16">
        <f>+IF(AND('Copia de TABLA'!$F1017=1,'Copia de TABLA'!$H1017=1,'Copia de TABLA'!$J1017=1), 1, 0)</f>
        <v>1</v>
      </c>
      <c r="L1017" s="16">
        <v>3</v>
      </c>
      <c r="M1017" s="5" t="s">
        <v>3059</v>
      </c>
      <c r="N1017" s="5" t="s">
        <v>3060</v>
      </c>
      <c r="O1017" s="17">
        <v>45054</v>
      </c>
      <c r="P1017" s="5">
        <v>1</v>
      </c>
      <c r="Q1017" s="5">
        <v>1</v>
      </c>
      <c r="R1017" s="5">
        <v>0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1</v>
      </c>
      <c r="AG1017" s="18">
        <v>0.85899999999999999</v>
      </c>
      <c r="AH1017" s="19">
        <v>2</v>
      </c>
      <c r="AI1017" s="19">
        <v>2</v>
      </c>
    </row>
    <row r="1018" spans="1:35" ht="10.5" customHeight="1" x14ac:dyDescent="0.25">
      <c r="A1018" s="5">
        <v>2394</v>
      </c>
      <c r="B1018" s="5">
        <v>401806</v>
      </c>
      <c r="C1018" s="5"/>
      <c r="D1018" s="5" t="s">
        <v>3061</v>
      </c>
      <c r="E1018" s="15" t="s">
        <v>3</v>
      </c>
      <c r="F1018" s="16">
        <f>+IF('Copia de TABLA'!$E1018 &lt;&gt; "", 1, 0)</f>
        <v>1</v>
      </c>
      <c r="G1018" s="15" t="s">
        <v>69</v>
      </c>
      <c r="H1018" s="16">
        <f>+IF('Copia de TABLA'!$G1018 &lt;&gt; "", 1, 0)</f>
        <v>1</v>
      </c>
      <c r="I1018" s="15" t="s">
        <v>59</v>
      </c>
      <c r="J1018" s="16">
        <f>+IF('Copia de TABLA'!$I1018 &lt;&gt; "", 1, 0)</f>
        <v>1</v>
      </c>
      <c r="K1018" s="16">
        <f>+IF(AND('Copia de TABLA'!$F1018=1,'Copia de TABLA'!$H1018=1,'Copia de TABLA'!$J1018=1), 1, 0)</f>
        <v>1</v>
      </c>
      <c r="L1018" s="16">
        <v>3</v>
      </c>
      <c r="M1018" s="5" t="s">
        <v>3062</v>
      </c>
      <c r="N1018" s="5" t="s">
        <v>3063</v>
      </c>
      <c r="O1018" s="17">
        <v>45220</v>
      </c>
      <c r="P1018" s="5">
        <v>1</v>
      </c>
      <c r="Q1018" s="5">
        <v>1</v>
      </c>
      <c r="R1018" s="5">
        <v>0</v>
      </c>
      <c r="S1018" s="5">
        <v>1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1</v>
      </c>
      <c r="AF1018" s="5">
        <v>0</v>
      </c>
      <c r="AG1018" s="18">
        <v>3.2930999999999999</v>
      </c>
      <c r="AH1018" s="19">
        <v>12</v>
      </c>
      <c r="AI1018" s="19">
        <v>12</v>
      </c>
    </row>
    <row r="1019" spans="1:35" ht="10.5" customHeight="1" x14ac:dyDescent="0.25">
      <c r="A1019" s="5">
        <v>1205</v>
      </c>
      <c r="B1019" s="5">
        <v>401810</v>
      </c>
      <c r="C1019" s="5"/>
      <c r="D1019" s="5" t="s">
        <v>3064</v>
      </c>
      <c r="E1019" s="15" t="s">
        <v>3</v>
      </c>
      <c r="F1019" s="16">
        <f>+IF('Copia de TABLA'!$E1019 &lt;&gt; "", 1, 0)</f>
        <v>1</v>
      </c>
      <c r="G1019" s="15" t="s">
        <v>69</v>
      </c>
      <c r="H1019" s="16">
        <f>+IF('Copia de TABLA'!$G1019 &lt;&gt; "", 1, 0)</f>
        <v>1</v>
      </c>
      <c r="I1019" s="15" t="s">
        <v>59</v>
      </c>
      <c r="J1019" s="16">
        <f>+IF('Copia de TABLA'!$I1019 &lt;&gt; "", 1, 0)</f>
        <v>1</v>
      </c>
      <c r="K1019" s="16">
        <f>+IF(AND('Copia de TABLA'!$F1019=1,'Copia de TABLA'!$H1019=1,'Copia de TABLA'!$J1019=1), 1, 0)</f>
        <v>1</v>
      </c>
      <c r="L1019" s="16"/>
      <c r="M1019" s="5" t="s">
        <v>3065</v>
      </c>
      <c r="N1019" s="5" t="s">
        <v>3066</v>
      </c>
      <c r="O1019" s="17">
        <v>45138</v>
      </c>
      <c r="P1019" s="5">
        <v>1</v>
      </c>
      <c r="Q1019" s="5">
        <v>1</v>
      </c>
      <c r="R1019" s="5">
        <v>0</v>
      </c>
      <c r="S1019" s="5">
        <v>1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1</v>
      </c>
      <c r="AG1019" s="18">
        <v>1.5461</v>
      </c>
      <c r="AH1019" s="19">
        <v>2</v>
      </c>
      <c r="AI1019" s="19">
        <v>3</v>
      </c>
    </row>
    <row r="1020" spans="1:35" ht="10.5" customHeight="1" x14ac:dyDescent="0.25">
      <c r="A1020" s="5">
        <v>1943</v>
      </c>
      <c r="B1020" s="5">
        <v>401812</v>
      </c>
      <c r="C1020" s="5"/>
      <c r="D1020" s="5" t="s">
        <v>3067</v>
      </c>
      <c r="E1020" s="15" t="s">
        <v>3</v>
      </c>
      <c r="F1020" s="16">
        <f>+IF('Copia de TABLA'!$E1020 &lt;&gt; "", 1, 0)</f>
        <v>1</v>
      </c>
      <c r="G1020" s="15" t="s">
        <v>69</v>
      </c>
      <c r="H1020" s="16">
        <f>+IF('Copia de TABLA'!$G1020 &lt;&gt; "", 1, 0)</f>
        <v>1</v>
      </c>
      <c r="I1020" s="15" t="s">
        <v>59</v>
      </c>
      <c r="J1020" s="16">
        <f>+IF('Copia de TABLA'!$I1020 &lt;&gt; "", 1, 0)</f>
        <v>1</v>
      </c>
      <c r="K1020" s="16">
        <f>+IF(AND('Copia de TABLA'!$F1020=1,'Copia de TABLA'!$H1020=1,'Copia de TABLA'!$J1020=1), 1, 0)</f>
        <v>1</v>
      </c>
      <c r="L1020" s="16">
        <v>3</v>
      </c>
      <c r="M1020" s="5" t="s">
        <v>3068</v>
      </c>
      <c r="N1020" s="5" t="s">
        <v>3069</v>
      </c>
      <c r="O1020" s="17">
        <v>45204</v>
      </c>
      <c r="P1020" s="5">
        <v>1</v>
      </c>
      <c r="Q1020" s="5">
        <v>1</v>
      </c>
      <c r="R1020" s="5">
        <v>0</v>
      </c>
      <c r="S1020" s="5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1</v>
      </c>
      <c r="AG1020" s="18">
        <v>1.7002999999999999</v>
      </c>
      <c r="AH1020" s="19">
        <v>6</v>
      </c>
      <c r="AI1020" s="19">
        <v>6</v>
      </c>
    </row>
    <row r="1021" spans="1:35" ht="10.5" customHeight="1" x14ac:dyDescent="0.25">
      <c r="A1021" s="5">
        <v>406</v>
      </c>
      <c r="B1021" s="5">
        <v>402002</v>
      </c>
      <c r="C1021" s="5"/>
      <c r="D1021" s="5" t="s">
        <v>3070</v>
      </c>
      <c r="E1021" s="15" t="s">
        <v>3</v>
      </c>
      <c r="F1021" s="16">
        <f>+IF('Copia de TABLA'!$E1021 &lt;&gt; "", 1, 0)</f>
        <v>1</v>
      </c>
      <c r="G1021" s="15" t="s">
        <v>69</v>
      </c>
      <c r="H1021" s="16">
        <f>+IF('Copia de TABLA'!$G1021 &lt;&gt; "", 1, 0)</f>
        <v>1</v>
      </c>
      <c r="I1021" s="15" t="s">
        <v>59</v>
      </c>
      <c r="J1021" s="16">
        <f>+IF('Copia de TABLA'!$I1021 &lt;&gt; "", 1, 0)</f>
        <v>1</v>
      </c>
      <c r="K1021" s="16">
        <f>+IF(AND('Copia de TABLA'!$F1021=1,'Copia de TABLA'!$H1021=1,'Copia de TABLA'!$J1021=1), 1, 0)</f>
        <v>1</v>
      </c>
      <c r="L1021" s="16">
        <v>3</v>
      </c>
      <c r="M1021" s="5" t="s">
        <v>3071</v>
      </c>
      <c r="N1021" s="5" t="s">
        <v>3072</v>
      </c>
      <c r="O1021" s="17">
        <v>44984</v>
      </c>
      <c r="P1021" s="5">
        <v>1</v>
      </c>
      <c r="Q1021" s="5">
        <v>1</v>
      </c>
      <c r="R1021" s="5">
        <v>0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1</v>
      </c>
      <c r="AG1021" s="18">
        <v>1.1032</v>
      </c>
      <c r="AH1021" s="19">
        <v>1</v>
      </c>
      <c r="AI1021" s="19">
        <v>1</v>
      </c>
    </row>
    <row r="1022" spans="1:35" ht="10.5" customHeight="1" x14ac:dyDescent="0.25">
      <c r="A1022" s="5">
        <v>427</v>
      </c>
      <c r="B1022" s="5">
        <v>402007</v>
      </c>
      <c r="C1022" s="5"/>
      <c r="D1022" s="5" t="s">
        <v>3073</v>
      </c>
      <c r="E1022" s="15" t="s">
        <v>3</v>
      </c>
      <c r="F1022" s="16">
        <f>+IF('Copia de TABLA'!$E1022 &lt;&gt; "", 1, 0)</f>
        <v>1</v>
      </c>
      <c r="G1022" s="15" t="s">
        <v>69</v>
      </c>
      <c r="H1022" s="16">
        <f>+IF('Copia de TABLA'!$G1022 &lt;&gt; "", 1, 0)</f>
        <v>1</v>
      </c>
      <c r="I1022" s="15" t="s">
        <v>59</v>
      </c>
      <c r="J1022" s="16">
        <f>+IF('Copia de TABLA'!$I1022 &lt;&gt; "", 1, 0)</f>
        <v>1</v>
      </c>
      <c r="K1022" s="16">
        <f>+IF(AND('Copia de TABLA'!$F1022=1,'Copia de TABLA'!$H1022=1,'Copia de TABLA'!$J1022=1), 1, 0)</f>
        <v>1</v>
      </c>
      <c r="L1022" s="16">
        <v>3</v>
      </c>
      <c r="M1022" s="5" t="s">
        <v>3074</v>
      </c>
      <c r="N1022" s="5" t="s">
        <v>3075</v>
      </c>
      <c r="O1022" s="17">
        <v>44992</v>
      </c>
      <c r="P1022" s="5">
        <v>1</v>
      </c>
      <c r="Q1022" s="5">
        <v>1</v>
      </c>
      <c r="R1022" s="5">
        <v>0</v>
      </c>
      <c r="S1022" s="5">
        <v>1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1</v>
      </c>
      <c r="AG1022" s="18">
        <v>1.2014</v>
      </c>
      <c r="AH1022" s="19">
        <v>1</v>
      </c>
      <c r="AI1022" s="19">
        <v>1</v>
      </c>
    </row>
    <row r="1023" spans="1:35" ht="10.5" customHeight="1" x14ac:dyDescent="0.25">
      <c r="A1023" s="5">
        <v>1652</v>
      </c>
      <c r="B1023" s="5">
        <v>402009</v>
      </c>
      <c r="C1023" s="5"/>
      <c r="D1023" s="5" t="s">
        <v>3076</v>
      </c>
      <c r="E1023" s="15" t="s">
        <v>3</v>
      </c>
      <c r="F1023" s="16">
        <f>+IF('Copia de TABLA'!$E1023 &lt;&gt; "", 1, 0)</f>
        <v>1</v>
      </c>
      <c r="G1023" s="15" t="s">
        <v>69</v>
      </c>
      <c r="H1023" s="16">
        <f>+IF('Copia de TABLA'!$G1023 &lt;&gt; "", 1, 0)</f>
        <v>1</v>
      </c>
      <c r="I1023" s="15" t="s">
        <v>59</v>
      </c>
      <c r="J1023" s="16">
        <f>+IF('Copia de TABLA'!$I1023 &lt;&gt; "", 1, 0)</f>
        <v>1</v>
      </c>
      <c r="K1023" s="16">
        <f>+IF(AND('Copia de TABLA'!$F1023=1,'Copia de TABLA'!$H1023=1,'Copia de TABLA'!$J1023=1), 1, 0)</f>
        <v>1</v>
      </c>
      <c r="L1023" s="16"/>
      <c r="M1023" s="5" t="s">
        <v>3077</v>
      </c>
      <c r="N1023" s="5" t="s">
        <v>3078</v>
      </c>
      <c r="O1023" s="17">
        <v>45184</v>
      </c>
      <c r="P1023" s="5">
        <v>1</v>
      </c>
      <c r="Q1023" s="5">
        <v>1</v>
      </c>
      <c r="R1023" s="5">
        <v>0</v>
      </c>
      <c r="S1023" s="5">
        <v>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1</v>
      </c>
      <c r="AG1023" s="18">
        <v>0</v>
      </c>
      <c r="AH1023" s="19">
        <v>1</v>
      </c>
      <c r="AI1023" s="19">
        <v>1</v>
      </c>
    </row>
    <row r="1024" spans="1:35" ht="10.5" customHeight="1" x14ac:dyDescent="0.25">
      <c r="A1024" s="5">
        <v>2487</v>
      </c>
      <c r="B1024" s="5">
        <v>402011</v>
      </c>
      <c r="C1024" s="5"/>
      <c r="D1024" s="5" t="s">
        <v>3079</v>
      </c>
      <c r="E1024" s="15" t="s">
        <v>3</v>
      </c>
      <c r="F1024" s="16">
        <f>+IF('Copia de TABLA'!$E1024 &lt;&gt; "", 1, 0)</f>
        <v>1</v>
      </c>
      <c r="G1024" s="15" t="s">
        <v>69</v>
      </c>
      <c r="H1024" s="16">
        <f>+IF('Copia de TABLA'!$G1024 &lt;&gt; "", 1, 0)</f>
        <v>1</v>
      </c>
      <c r="I1024" s="15" t="s">
        <v>59</v>
      </c>
      <c r="J1024" s="16">
        <f>+IF('Copia de TABLA'!$I1024 &lt;&gt; "", 1, 0)</f>
        <v>1</v>
      </c>
      <c r="K1024" s="16">
        <f>+IF(AND('Copia de TABLA'!$F1024=1,'Copia de TABLA'!$H1024=1,'Copia de TABLA'!$J1024=1), 1, 0)</f>
        <v>1</v>
      </c>
      <c r="L1024" s="16">
        <v>3</v>
      </c>
      <c r="M1024" s="5" t="s">
        <v>3080</v>
      </c>
      <c r="N1024" s="5" t="s">
        <v>3081</v>
      </c>
      <c r="O1024" s="17">
        <v>45223</v>
      </c>
      <c r="P1024" s="5">
        <v>1</v>
      </c>
      <c r="Q1024" s="5">
        <v>1</v>
      </c>
      <c r="R1024" s="5">
        <v>1</v>
      </c>
      <c r="S1024" s="5">
        <v>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1</v>
      </c>
      <c r="AG1024" s="18">
        <v>95.211399999999998</v>
      </c>
      <c r="AH1024" s="19">
        <v>135</v>
      </c>
      <c r="AI1024" s="19">
        <v>152</v>
      </c>
    </row>
    <row r="1025" spans="1:35" ht="10.5" customHeight="1" x14ac:dyDescent="0.25">
      <c r="A1025" s="5">
        <v>1367</v>
      </c>
      <c r="B1025" s="5">
        <v>402012</v>
      </c>
      <c r="C1025" s="5"/>
      <c r="D1025" s="5" t="s">
        <v>3082</v>
      </c>
      <c r="E1025" s="15" t="s">
        <v>3</v>
      </c>
      <c r="F1025" s="16">
        <f>+IF('Copia de TABLA'!$E1025 &lt;&gt; "", 1, 0)</f>
        <v>1</v>
      </c>
      <c r="G1025" s="15" t="s">
        <v>69</v>
      </c>
      <c r="H1025" s="16">
        <f>+IF('Copia de TABLA'!$G1025 &lt;&gt; "", 1, 0)</f>
        <v>1</v>
      </c>
      <c r="I1025" s="15" t="s">
        <v>59</v>
      </c>
      <c r="J1025" s="16">
        <f>+IF('Copia de TABLA'!$I1025 &lt;&gt; "", 1, 0)</f>
        <v>1</v>
      </c>
      <c r="K1025" s="16">
        <f>+IF(AND('Copia de TABLA'!$F1025=1,'Copia de TABLA'!$H1025=1,'Copia de TABLA'!$J1025=1), 1, 0)</f>
        <v>1</v>
      </c>
      <c r="L1025" s="16">
        <v>3</v>
      </c>
      <c r="M1025" s="5" t="s">
        <v>3083</v>
      </c>
      <c r="N1025" s="5" t="s">
        <v>3084</v>
      </c>
      <c r="O1025" s="17">
        <v>45159</v>
      </c>
      <c r="P1025" s="5">
        <v>1</v>
      </c>
      <c r="Q1025" s="5">
        <v>1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1</v>
      </c>
      <c r="AG1025" s="18">
        <v>0.87960000000000005</v>
      </c>
      <c r="AH1025" s="19">
        <v>2</v>
      </c>
      <c r="AI1025" s="19">
        <v>2</v>
      </c>
    </row>
    <row r="1026" spans="1:35" ht="10.5" customHeight="1" x14ac:dyDescent="0.25">
      <c r="A1026" s="5">
        <v>2627</v>
      </c>
      <c r="B1026" s="5">
        <v>402014</v>
      </c>
      <c r="C1026" s="5"/>
      <c r="D1026" s="5" t="s">
        <v>3085</v>
      </c>
      <c r="E1026" s="15" t="s">
        <v>3</v>
      </c>
      <c r="F1026" s="16">
        <f>+IF('Copia de TABLA'!$E1026 &lt;&gt; "", 1, 0)</f>
        <v>1</v>
      </c>
      <c r="G1026" s="15" t="s">
        <v>69</v>
      </c>
      <c r="H1026" s="16">
        <f>+IF('Copia de TABLA'!$G1026 &lt;&gt; "", 1, 0)</f>
        <v>1</v>
      </c>
      <c r="I1026" s="15" t="s">
        <v>59</v>
      </c>
      <c r="J1026" s="16">
        <f>+IF('Copia de TABLA'!$I1026 &lt;&gt; "", 1, 0)</f>
        <v>1</v>
      </c>
      <c r="K1026" s="16">
        <f>+IF(AND('Copia de TABLA'!$F1026=1,'Copia de TABLA'!$H1026=1,'Copia de TABLA'!$J1026=1), 1, 0)</f>
        <v>1</v>
      </c>
      <c r="L1026" s="16">
        <v>3</v>
      </c>
      <c r="M1026" s="5" t="s">
        <v>3086</v>
      </c>
      <c r="N1026" s="5" t="s">
        <v>3087</v>
      </c>
      <c r="O1026" s="17">
        <v>45225</v>
      </c>
      <c r="P1026" s="5">
        <v>1</v>
      </c>
      <c r="Q1026" s="5">
        <v>1</v>
      </c>
      <c r="R1026" s="5">
        <v>1</v>
      </c>
      <c r="S1026" s="5">
        <v>1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1</v>
      </c>
      <c r="AG1026" s="18">
        <v>20.787600000000001</v>
      </c>
      <c r="AH1026" s="19">
        <v>44</v>
      </c>
      <c r="AI1026" s="19">
        <v>48</v>
      </c>
    </row>
    <row r="1027" spans="1:35" ht="10.5" customHeight="1" x14ac:dyDescent="0.25">
      <c r="A1027" s="5">
        <v>2025</v>
      </c>
      <c r="B1027" s="5">
        <v>402015</v>
      </c>
      <c r="C1027" s="5"/>
      <c r="D1027" s="5" t="s">
        <v>3088</v>
      </c>
      <c r="E1027" s="15" t="s">
        <v>3</v>
      </c>
      <c r="F1027" s="16">
        <f>+IF('Copia de TABLA'!$E1027 &lt;&gt; "", 1, 0)</f>
        <v>1</v>
      </c>
      <c r="G1027" s="15" t="s">
        <v>69</v>
      </c>
      <c r="H1027" s="16">
        <f>+IF('Copia de TABLA'!$G1027 &lt;&gt; "", 1, 0)</f>
        <v>1</v>
      </c>
      <c r="I1027" s="15" t="s">
        <v>59</v>
      </c>
      <c r="J1027" s="16">
        <f>+IF('Copia de TABLA'!$I1027 &lt;&gt; "", 1, 0)</f>
        <v>1</v>
      </c>
      <c r="K1027" s="16">
        <f>+IF(AND('Copia de TABLA'!$F1027=1,'Copia de TABLA'!$H1027=1,'Copia de TABLA'!$J1027=1), 1, 0)</f>
        <v>1</v>
      </c>
      <c r="L1027" s="16"/>
      <c r="M1027" s="5" t="s">
        <v>3089</v>
      </c>
      <c r="N1027" s="5" t="s">
        <v>3090</v>
      </c>
      <c r="O1027" s="17">
        <v>45209</v>
      </c>
      <c r="P1027" s="5">
        <v>1</v>
      </c>
      <c r="Q1027" s="5">
        <v>1</v>
      </c>
      <c r="R1027" s="5">
        <v>0</v>
      </c>
      <c r="S1027" s="5">
        <v>1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1</v>
      </c>
      <c r="AG1027" s="18">
        <v>1.0758000000000001</v>
      </c>
      <c r="AH1027" s="19">
        <v>2</v>
      </c>
      <c r="AI1027" s="19">
        <v>2</v>
      </c>
    </row>
    <row r="1028" spans="1:35" ht="10.5" customHeight="1" x14ac:dyDescent="0.25">
      <c r="A1028" s="5">
        <v>743</v>
      </c>
      <c r="B1028" s="5">
        <v>402026</v>
      </c>
      <c r="C1028" s="5"/>
      <c r="D1028" s="5" t="s">
        <v>3091</v>
      </c>
      <c r="E1028" s="15" t="s">
        <v>3</v>
      </c>
      <c r="F1028" s="16">
        <f>+IF('Copia de TABLA'!$E1028 &lt;&gt; "", 1, 0)</f>
        <v>1</v>
      </c>
      <c r="G1028" s="15" t="s">
        <v>69</v>
      </c>
      <c r="H1028" s="16">
        <f>+IF('Copia de TABLA'!$G1028 &lt;&gt; "", 1, 0)</f>
        <v>1</v>
      </c>
      <c r="I1028" s="15" t="s">
        <v>59</v>
      </c>
      <c r="J1028" s="16">
        <f>+IF('Copia de TABLA'!$I1028 &lt;&gt; "", 1, 0)</f>
        <v>1</v>
      </c>
      <c r="K1028" s="16">
        <f>+IF(AND('Copia de TABLA'!$F1028=1,'Copia de TABLA'!$H1028=1,'Copia de TABLA'!$J1028=1), 1, 0)</f>
        <v>1</v>
      </c>
      <c r="L1028" s="16">
        <v>3</v>
      </c>
      <c r="M1028" s="5" t="s">
        <v>3092</v>
      </c>
      <c r="N1028" s="5" t="s">
        <v>3093</v>
      </c>
      <c r="O1028" s="17">
        <v>45073</v>
      </c>
      <c r="P1028" s="5">
        <v>1</v>
      </c>
      <c r="Q1028" s="5">
        <v>1</v>
      </c>
      <c r="R1028" s="5">
        <v>0</v>
      </c>
      <c r="S1028" s="5">
        <v>1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1</v>
      </c>
      <c r="AG1028" s="18">
        <v>0.10979999999999999</v>
      </c>
      <c r="AH1028" s="19">
        <v>1</v>
      </c>
      <c r="AI1028" s="19">
        <v>1</v>
      </c>
    </row>
    <row r="1029" spans="1:35" ht="10.5" customHeight="1" x14ac:dyDescent="0.25">
      <c r="A1029" s="5">
        <v>470</v>
      </c>
      <c r="B1029" s="5">
        <v>402032</v>
      </c>
      <c r="C1029" s="5"/>
      <c r="D1029" s="5" t="s">
        <v>3094</v>
      </c>
      <c r="E1029" s="15" t="s">
        <v>4</v>
      </c>
      <c r="F1029" s="16">
        <f>+IF('Copia de TABLA'!$E1029 &lt;&gt; "", 1, 0)</f>
        <v>1</v>
      </c>
      <c r="G1029" s="15" t="s">
        <v>75</v>
      </c>
      <c r="H1029" s="16">
        <f>+IF('Copia de TABLA'!$G1029 &lt;&gt; "", 1, 0)</f>
        <v>1</v>
      </c>
      <c r="I1029" s="15" t="s">
        <v>77</v>
      </c>
      <c r="J1029" s="16">
        <f>+IF('Copia de TABLA'!$I1029 &lt;&gt; "", 1, 0)</f>
        <v>1</v>
      </c>
      <c r="K1029" s="16">
        <f>+IF(AND('Copia de TABLA'!$F1029=1,'Copia de TABLA'!$H1029=1,'Copia de TABLA'!$J1029=1), 1, 0)</f>
        <v>1</v>
      </c>
      <c r="L1029" s="16">
        <v>3</v>
      </c>
      <c r="M1029" s="5" t="s">
        <v>3095</v>
      </c>
      <c r="N1029" s="5" t="s">
        <v>3096</v>
      </c>
      <c r="O1029" s="17">
        <v>45006</v>
      </c>
      <c r="P1029" s="5">
        <v>1</v>
      </c>
      <c r="Q1029" s="5">
        <v>1</v>
      </c>
      <c r="R1029" s="5">
        <v>0</v>
      </c>
      <c r="S1029" s="5">
        <v>1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1</v>
      </c>
      <c r="AG1029" s="18">
        <v>0.19889999999999999</v>
      </c>
      <c r="AH1029" s="19">
        <v>1</v>
      </c>
      <c r="AI1029" s="19">
        <v>1</v>
      </c>
    </row>
    <row r="1030" spans="1:35" ht="10.5" customHeight="1" x14ac:dyDescent="0.25">
      <c r="A1030" s="5">
        <v>187</v>
      </c>
      <c r="B1030" s="5">
        <v>402036</v>
      </c>
      <c r="C1030" s="5"/>
      <c r="D1030" s="5" t="s">
        <v>3097</v>
      </c>
      <c r="E1030" s="15" t="s">
        <v>3</v>
      </c>
      <c r="F1030" s="16">
        <f>+IF('Copia de TABLA'!$E1030 &lt;&gt; "", 1, 0)</f>
        <v>1</v>
      </c>
      <c r="G1030" s="15" t="s">
        <v>69</v>
      </c>
      <c r="H1030" s="16">
        <f>+IF('Copia de TABLA'!$G1030 &lt;&gt; "", 1, 0)</f>
        <v>1</v>
      </c>
      <c r="I1030" s="15" t="s">
        <v>59</v>
      </c>
      <c r="J1030" s="16">
        <f>+IF('Copia de TABLA'!$I1030 &lt;&gt; "", 1, 0)</f>
        <v>1</v>
      </c>
      <c r="K1030" s="16">
        <f>+IF(AND('Copia de TABLA'!$F1030=1,'Copia de TABLA'!$H1030=1,'Copia de TABLA'!$J1030=1), 1, 0)</f>
        <v>1</v>
      </c>
      <c r="L1030" s="16">
        <v>3</v>
      </c>
      <c r="M1030" s="5" t="s">
        <v>3098</v>
      </c>
      <c r="N1030" s="5" t="s">
        <v>3099</v>
      </c>
      <c r="O1030" s="17">
        <v>44888</v>
      </c>
      <c r="P1030" s="5">
        <v>0</v>
      </c>
      <c r="Q1030" s="5">
        <v>1</v>
      </c>
      <c r="R1030" s="5">
        <v>0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1</v>
      </c>
      <c r="AG1030" s="18">
        <v>0.23039999999999999</v>
      </c>
      <c r="AH1030" s="19">
        <v>1</v>
      </c>
      <c r="AI1030" s="19">
        <v>1</v>
      </c>
    </row>
    <row r="1031" spans="1:35" ht="10.5" customHeight="1" x14ac:dyDescent="0.25">
      <c r="A1031" s="5">
        <v>1518</v>
      </c>
      <c r="B1031" s="5">
        <v>402048</v>
      </c>
      <c r="C1031" s="5"/>
      <c r="D1031" s="5" t="s">
        <v>3100</v>
      </c>
      <c r="E1031" s="15" t="s">
        <v>3</v>
      </c>
      <c r="F1031" s="16">
        <f>+IF('Copia de TABLA'!$E1031 &lt;&gt; "", 1, 0)</f>
        <v>1</v>
      </c>
      <c r="G1031" s="15" t="s">
        <v>69</v>
      </c>
      <c r="H1031" s="16">
        <f>+IF('Copia de TABLA'!$G1031 &lt;&gt; "", 1, 0)</f>
        <v>1</v>
      </c>
      <c r="I1031" s="15" t="s">
        <v>59</v>
      </c>
      <c r="J1031" s="16">
        <f>+IF('Copia de TABLA'!$I1031 &lt;&gt; "", 1, 0)</f>
        <v>1</v>
      </c>
      <c r="K1031" s="16">
        <f>+IF(AND('Copia de TABLA'!$F1031=1,'Copia de TABLA'!$H1031=1,'Copia de TABLA'!$J1031=1), 1, 0)</f>
        <v>1</v>
      </c>
      <c r="L1031" s="16"/>
      <c r="M1031" s="5" t="s">
        <v>3101</v>
      </c>
      <c r="N1031" s="5" t="s">
        <v>3102</v>
      </c>
      <c r="O1031" s="17">
        <v>45174</v>
      </c>
      <c r="P1031" s="5">
        <v>1</v>
      </c>
      <c r="Q1031" s="5">
        <v>1</v>
      </c>
      <c r="R1031" s="5">
        <v>0</v>
      </c>
      <c r="S1031" s="5">
        <v>1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1</v>
      </c>
      <c r="AG1031" s="18">
        <v>1.2931999999999999</v>
      </c>
      <c r="AH1031" s="19">
        <v>3</v>
      </c>
      <c r="AI1031" s="19">
        <v>3</v>
      </c>
    </row>
    <row r="1032" spans="1:35" ht="10.5" customHeight="1" x14ac:dyDescent="0.25">
      <c r="A1032" s="5">
        <v>3263</v>
      </c>
      <c r="B1032" s="5">
        <v>403001</v>
      </c>
      <c r="C1032" s="5"/>
      <c r="D1032" s="5" t="s">
        <v>3103</v>
      </c>
      <c r="E1032" s="15" t="s">
        <v>3</v>
      </c>
      <c r="F1032" s="16">
        <f>+IF('Copia de TABLA'!$E1032 &lt;&gt; "", 1, 0)</f>
        <v>1</v>
      </c>
      <c r="G1032" s="15" t="s">
        <v>71</v>
      </c>
      <c r="H1032" s="16">
        <f>+IF('Copia de TABLA'!$G1032 &lt;&gt; "", 1, 0)</f>
        <v>1</v>
      </c>
      <c r="I1032" s="15" t="s">
        <v>59</v>
      </c>
      <c r="J1032" s="16">
        <f>+IF('Copia de TABLA'!$I1032 &lt;&gt; "", 1, 0)</f>
        <v>1</v>
      </c>
      <c r="K1032" s="16">
        <f>+IF(AND('Copia de TABLA'!$F1032=1,'Copia de TABLA'!$H1032=1,'Copia de TABLA'!$J1032=1), 1, 0)</f>
        <v>1</v>
      </c>
      <c r="L1032" s="16">
        <v>3</v>
      </c>
      <c r="M1032" s="5" t="s">
        <v>3104</v>
      </c>
      <c r="N1032" s="5" t="s">
        <v>3105</v>
      </c>
      <c r="O1032" s="17">
        <v>45230</v>
      </c>
      <c r="P1032" s="5">
        <v>1</v>
      </c>
      <c r="Q1032" s="5">
        <v>1</v>
      </c>
      <c r="R1032" s="5">
        <v>1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1</v>
      </c>
      <c r="AG1032" s="18">
        <v>5790.4173000000001</v>
      </c>
      <c r="AH1032" s="19">
        <v>5111</v>
      </c>
      <c r="AI1032" s="19">
        <v>5304</v>
      </c>
    </row>
    <row r="1033" spans="1:35" ht="10.5" customHeight="1" x14ac:dyDescent="0.25">
      <c r="A1033" s="5">
        <v>2827</v>
      </c>
      <c r="B1033" s="5">
        <v>403002</v>
      </c>
      <c r="C1033" s="5"/>
      <c r="D1033" s="5" t="s">
        <v>3106</v>
      </c>
      <c r="E1033" s="15" t="s">
        <v>3</v>
      </c>
      <c r="F1033" s="16">
        <f>+IF('Copia de TABLA'!$E1033 &lt;&gt; "", 1, 0)</f>
        <v>1</v>
      </c>
      <c r="G1033" s="15" t="s">
        <v>71</v>
      </c>
      <c r="H1033" s="16">
        <f>+IF('Copia de TABLA'!$G1033 &lt;&gt; "", 1, 0)</f>
        <v>1</v>
      </c>
      <c r="I1033" s="15" t="s">
        <v>59</v>
      </c>
      <c r="J1033" s="16">
        <f>+IF('Copia de TABLA'!$I1033 &lt;&gt; "", 1, 0)</f>
        <v>1</v>
      </c>
      <c r="K1033" s="16">
        <f>+IF(AND('Copia de TABLA'!$F1033=1,'Copia de TABLA'!$H1033=1,'Copia de TABLA'!$J1033=1), 1, 0)</f>
        <v>1</v>
      </c>
      <c r="L1033" s="16">
        <v>3</v>
      </c>
      <c r="M1033" s="5" t="s">
        <v>3107</v>
      </c>
      <c r="N1033" s="5" t="s">
        <v>3108</v>
      </c>
      <c r="O1033" s="17">
        <v>45229</v>
      </c>
      <c r="P1033" s="5">
        <v>1</v>
      </c>
      <c r="Q1033" s="5">
        <v>1</v>
      </c>
      <c r="R1033" s="5">
        <v>1</v>
      </c>
      <c r="S1033" s="5">
        <v>1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1</v>
      </c>
      <c r="AG1033" s="18">
        <v>45.462400000000002</v>
      </c>
      <c r="AH1033" s="19">
        <v>44</v>
      </c>
      <c r="AI1033" s="19">
        <v>46</v>
      </c>
    </row>
    <row r="1034" spans="1:35" ht="10.5" customHeight="1" x14ac:dyDescent="0.25">
      <c r="A1034" s="5">
        <v>2160</v>
      </c>
      <c r="B1034" s="5">
        <v>403003</v>
      </c>
      <c r="C1034" s="5"/>
      <c r="D1034" s="5" t="s">
        <v>3109</v>
      </c>
      <c r="E1034" s="15" t="s">
        <v>3</v>
      </c>
      <c r="F1034" s="16">
        <f>+IF('Copia de TABLA'!$E1034 &lt;&gt; "", 1, 0)</f>
        <v>1</v>
      </c>
      <c r="G1034" s="15" t="s">
        <v>71</v>
      </c>
      <c r="H1034" s="16">
        <f>+IF('Copia de TABLA'!$G1034 &lt;&gt; "", 1, 0)</f>
        <v>1</v>
      </c>
      <c r="I1034" s="15" t="s">
        <v>59</v>
      </c>
      <c r="J1034" s="16">
        <f>+IF('Copia de TABLA'!$I1034 &lt;&gt; "", 1, 0)</f>
        <v>1</v>
      </c>
      <c r="K1034" s="16">
        <f>+IF(AND('Copia de TABLA'!$F1034=1,'Copia de TABLA'!$H1034=1,'Copia de TABLA'!$J1034=1), 1, 0)</f>
        <v>1</v>
      </c>
      <c r="L1034" s="16">
        <v>3</v>
      </c>
      <c r="M1034" s="5" t="s">
        <v>3110</v>
      </c>
      <c r="N1034" s="5" t="s">
        <v>3111</v>
      </c>
      <c r="O1034" s="17">
        <v>45213</v>
      </c>
      <c r="P1034" s="5">
        <v>1</v>
      </c>
      <c r="Q1034" s="5">
        <v>1</v>
      </c>
      <c r="R1034" s="5">
        <v>1</v>
      </c>
      <c r="S1034" s="5">
        <v>1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1</v>
      </c>
      <c r="AG1034" s="18">
        <v>22.9818</v>
      </c>
      <c r="AH1034" s="19">
        <v>16</v>
      </c>
      <c r="AI1034" s="19">
        <v>16</v>
      </c>
    </row>
    <row r="1035" spans="1:35" ht="10.5" customHeight="1" x14ac:dyDescent="0.25">
      <c r="A1035" s="5">
        <v>969</v>
      </c>
      <c r="B1035" s="5">
        <v>403004</v>
      </c>
      <c r="C1035" s="5"/>
      <c r="D1035" s="5" t="s">
        <v>3112</v>
      </c>
      <c r="E1035" s="15" t="s">
        <v>3</v>
      </c>
      <c r="F1035" s="16">
        <f>+IF('Copia de TABLA'!$E1035 &lt;&gt; "", 1, 0)</f>
        <v>1</v>
      </c>
      <c r="G1035" s="15" t="s">
        <v>71</v>
      </c>
      <c r="H1035" s="16">
        <f>+IF('Copia de TABLA'!$G1035 &lt;&gt; "", 1, 0)</f>
        <v>1</v>
      </c>
      <c r="I1035" s="15" t="s">
        <v>59</v>
      </c>
      <c r="J1035" s="16">
        <f>+IF('Copia de TABLA'!$I1035 &lt;&gt; "", 1, 0)</f>
        <v>1</v>
      </c>
      <c r="K1035" s="16">
        <f>+IF(AND('Copia de TABLA'!$F1035=1,'Copia de TABLA'!$H1035=1,'Copia de TABLA'!$J1035=1), 1, 0)</f>
        <v>1</v>
      </c>
      <c r="L1035" s="16">
        <v>3</v>
      </c>
      <c r="M1035" s="5" t="s">
        <v>3113</v>
      </c>
      <c r="N1035" s="5" t="s">
        <v>3114</v>
      </c>
      <c r="O1035" s="17">
        <v>45107</v>
      </c>
      <c r="P1035" s="5">
        <v>1</v>
      </c>
      <c r="Q1035" s="5">
        <v>1</v>
      </c>
      <c r="R1035" s="5">
        <v>0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1</v>
      </c>
      <c r="AG1035" s="18">
        <v>0.29089999999999999</v>
      </c>
      <c r="AH1035" s="19">
        <v>1</v>
      </c>
      <c r="AI1035" s="19">
        <v>1</v>
      </c>
    </row>
    <row r="1036" spans="1:35" ht="10.5" customHeight="1" x14ac:dyDescent="0.25">
      <c r="A1036" s="5">
        <v>2715</v>
      </c>
      <c r="B1036" s="5">
        <v>403006</v>
      </c>
      <c r="C1036" s="5"/>
      <c r="D1036" s="5" t="s">
        <v>3115</v>
      </c>
      <c r="E1036" s="15" t="s">
        <v>3</v>
      </c>
      <c r="F1036" s="16">
        <f>+IF('Copia de TABLA'!$E1036 &lt;&gt; "", 1, 0)</f>
        <v>1</v>
      </c>
      <c r="G1036" s="15" t="s">
        <v>71</v>
      </c>
      <c r="H1036" s="16">
        <f>+IF('Copia de TABLA'!$G1036 &lt;&gt; "", 1, 0)</f>
        <v>1</v>
      </c>
      <c r="I1036" s="15" t="s">
        <v>59</v>
      </c>
      <c r="J1036" s="16">
        <f>+IF('Copia de TABLA'!$I1036 &lt;&gt; "", 1, 0)</f>
        <v>1</v>
      </c>
      <c r="K1036" s="16">
        <f>+IF(AND('Copia de TABLA'!$F1036=1,'Copia de TABLA'!$H1036=1,'Copia de TABLA'!$J1036=1), 1, 0)</f>
        <v>1</v>
      </c>
      <c r="L1036" s="16">
        <v>3</v>
      </c>
      <c r="M1036" s="5" t="s">
        <v>3116</v>
      </c>
      <c r="N1036" s="5" t="s">
        <v>3117</v>
      </c>
      <c r="O1036" s="17">
        <v>45226</v>
      </c>
      <c r="P1036" s="5">
        <v>1</v>
      </c>
      <c r="Q1036" s="5">
        <v>1</v>
      </c>
      <c r="R1036" s="5">
        <v>1</v>
      </c>
      <c r="S1036" s="5">
        <v>1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1</v>
      </c>
      <c r="AG1036" s="18">
        <v>269.2654</v>
      </c>
      <c r="AH1036" s="19">
        <v>276</v>
      </c>
      <c r="AI1036" s="19">
        <v>279</v>
      </c>
    </row>
    <row r="1037" spans="1:35" ht="10.5" customHeight="1" x14ac:dyDescent="0.25">
      <c r="A1037" s="5">
        <v>3264</v>
      </c>
      <c r="B1037" s="5">
        <v>403007</v>
      </c>
      <c r="C1037" s="5"/>
      <c r="D1037" s="5" t="s">
        <v>3118</v>
      </c>
      <c r="E1037" s="15" t="s">
        <v>3</v>
      </c>
      <c r="F1037" s="16">
        <f>+IF('Copia de TABLA'!$E1037 &lt;&gt; "", 1, 0)</f>
        <v>1</v>
      </c>
      <c r="G1037" s="15" t="s">
        <v>71</v>
      </c>
      <c r="H1037" s="16">
        <f>+IF('Copia de TABLA'!$G1037 &lt;&gt; "", 1, 0)</f>
        <v>1</v>
      </c>
      <c r="I1037" s="15" t="s">
        <v>59</v>
      </c>
      <c r="J1037" s="16">
        <f>+IF('Copia de TABLA'!$I1037 &lt;&gt; "", 1, 0)</f>
        <v>1</v>
      </c>
      <c r="K1037" s="16">
        <f>+IF(AND('Copia de TABLA'!$F1037=1,'Copia de TABLA'!$H1037=1,'Copia de TABLA'!$J1037=1), 1, 0)</f>
        <v>1</v>
      </c>
      <c r="L1037" s="16">
        <v>3</v>
      </c>
      <c r="M1037" s="5" t="s">
        <v>3119</v>
      </c>
      <c r="N1037" s="5" t="s">
        <v>3120</v>
      </c>
      <c r="O1037" s="17">
        <v>45230</v>
      </c>
      <c r="P1037" s="5">
        <v>1</v>
      </c>
      <c r="Q1037" s="5">
        <v>1</v>
      </c>
      <c r="R1037" s="5">
        <v>1</v>
      </c>
      <c r="S1037" s="5">
        <v>1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1</v>
      </c>
      <c r="AG1037" s="18">
        <v>5159.8432000000003</v>
      </c>
      <c r="AH1037" s="19">
        <v>4438</v>
      </c>
      <c r="AI1037" s="19">
        <v>4638</v>
      </c>
    </row>
    <row r="1038" spans="1:35" ht="10.5" customHeight="1" x14ac:dyDescent="0.25">
      <c r="A1038" s="5">
        <v>3265</v>
      </c>
      <c r="B1038" s="5">
        <v>403008</v>
      </c>
      <c r="C1038" s="5"/>
      <c r="D1038" s="5" t="s">
        <v>3121</v>
      </c>
      <c r="E1038" s="15" t="s">
        <v>3</v>
      </c>
      <c r="F1038" s="16">
        <f>+IF('Copia de TABLA'!$E1038 &lt;&gt; "", 1, 0)</f>
        <v>1</v>
      </c>
      <c r="G1038" s="15" t="s">
        <v>71</v>
      </c>
      <c r="H1038" s="16">
        <f>+IF('Copia de TABLA'!$G1038 &lt;&gt; "", 1, 0)</f>
        <v>1</v>
      </c>
      <c r="I1038" s="15" t="s">
        <v>59</v>
      </c>
      <c r="J1038" s="16">
        <f>+IF('Copia de TABLA'!$I1038 &lt;&gt; "", 1, 0)</f>
        <v>1</v>
      </c>
      <c r="K1038" s="16">
        <f>+IF(AND('Copia de TABLA'!$F1038=1,'Copia de TABLA'!$H1038=1,'Copia de TABLA'!$J1038=1), 1, 0)</f>
        <v>1</v>
      </c>
      <c r="L1038" s="16">
        <v>3</v>
      </c>
      <c r="M1038" s="5" t="s">
        <v>3122</v>
      </c>
      <c r="N1038" s="5" t="s">
        <v>3123</v>
      </c>
      <c r="O1038" s="17">
        <v>45230</v>
      </c>
      <c r="P1038" s="5">
        <v>1</v>
      </c>
      <c r="Q1038" s="5">
        <v>1</v>
      </c>
      <c r="R1038" s="5">
        <v>1</v>
      </c>
      <c r="S1038" s="5">
        <v>1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1</v>
      </c>
      <c r="AG1038" s="18">
        <v>795.79110000000003</v>
      </c>
      <c r="AH1038" s="19">
        <v>543</v>
      </c>
      <c r="AI1038" s="19">
        <v>557</v>
      </c>
    </row>
    <row r="1039" spans="1:35" ht="10.5" customHeight="1" x14ac:dyDescent="0.25">
      <c r="A1039" s="5">
        <v>1976</v>
      </c>
      <c r="B1039" s="5">
        <v>403009</v>
      </c>
      <c r="C1039" s="5"/>
      <c r="D1039" s="5" t="s">
        <v>3124</v>
      </c>
      <c r="E1039" s="15" t="s">
        <v>3</v>
      </c>
      <c r="F1039" s="16">
        <f>+IF('Copia de TABLA'!$E1039 &lt;&gt; "", 1, 0)</f>
        <v>1</v>
      </c>
      <c r="G1039" s="15" t="s">
        <v>71</v>
      </c>
      <c r="H1039" s="16">
        <f>+IF('Copia de TABLA'!$G1039 &lt;&gt; "", 1, 0)</f>
        <v>1</v>
      </c>
      <c r="I1039" s="15" t="s">
        <v>59</v>
      </c>
      <c r="J1039" s="16">
        <f>+IF('Copia de TABLA'!$I1039 &lt;&gt; "", 1, 0)</f>
        <v>1</v>
      </c>
      <c r="K1039" s="16">
        <f>+IF(AND('Copia de TABLA'!$F1039=1,'Copia de TABLA'!$H1039=1,'Copia de TABLA'!$J1039=1), 1, 0)</f>
        <v>1</v>
      </c>
      <c r="L1039" s="16">
        <v>3</v>
      </c>
      <c r="M1039" s="5" t="s">
        <v>3125</v>
      </c>
      <c r="N1039" s="5" t="s">
        <v>3126</v>
      </c>
      <c r="O1039" s="17">
        <v>45205</v>
      </c>
      <c r="P1039" s="5">
        <v>1</v>
      </c>
      <c r="Q1039" s="5">
        <v>1</v>
      </c>
      <c r="R1039" s="5">
        <v>0</v>
      </c>
      <c r="S1039" s="5">
        <v>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1</v>
      </c>
      <c r="AG1039" s="18">
        <v>0.64070000000000005</v>
      </c>
      <c r="AH1039" s="19">
        <v>6</v>
      </c>
      <c r="AI1039" s="19">
        <v>6</v>
      </c>
    </row>
    <row r="1040" spans="1:35" ht="10.5" customHeight="1" x14ac:dyDescent="0.25">
      <c r="A1040" s="5">
        <v>911</v>
      </c>
      <c r="B1040" s="5">
        <v>403011</v>
      </c>
      <c r="C1040" s="5"/>
      <c r="D1040" s="5" t="s">
        <v>3127</v>
      </c>
      <c r="E1040" s="15" t="s">
        <v>3</v>
      </c>
      <c r="F1040" s="16">
        <f>+IF('Copia de TABLA'!$E1040 &lt;&gt; "", 1, 0)</f>
        <v>1</v>
      </c>
      <c r="G1040" s="15" t="s">
        <v>71</v>
      </c>
      <c r="H1040" s="16">
        <f>+IF('Copia de TABLA'!$G1040 &lt;&gt; "", 1, 0)</f>
        <v>1</v>
      </c>
      <c r="I1040" s="15" t="s">
        <v>59</v>
      </c>
      <c r="J1040" s="16">
        <f>+IF('Copia de TABLA'!$I1040 &lt;&gt; "", 1, 0)</f>
        <v>1</v>
      </c>
      <c r="K1040" s="16">
        <f>+IF(AND('Copia de TABLA'!$F1040=1,'Copia de TABLA'!$H1040=1,'Copia de TABLA'!$J1040=1), 1, 0)</f>
        <v>1</v>
      </c>
      <c r="L1040" s="16">
        <v>3</v>
      </c>
      <c r="M1040" s="5" t="s">
        <v>3128</v>
      </c>
      <c r="N1040" s="5" t="s">
        <v>3129</v>
      </c>
      <c r="O1040" s="17">
        <v>45099</v>
      </c>
      <c r="P1040" s="5">
        <v>1</v>
      </c>
      <c r="Q1040" s="5">
        <v>1</v>
      </c>
      <c r="R1040" s="5">
        <v>0</v>
      </c>
      <c r="S1040" s="5">
        <v>1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1</v>
      </c>
      <c r="AG1040" s="18">
        <v>0.9173</v>
      </c>
      <c r="AH1040" s="19">
        <v>2</v>
      </c>
      <c r="AI1040" s="19">
        <v>2</v>
      </c>
    </row>
    <row r="1041" spans="1:35" ht="10.5" customHeight="1" x14ac:dyDescent="0.25">
      <c r="A1041" s="5">
        <v>3266</v>
      </c>
      <c r="B1041" s="5">
        <v>403012</v>
      </c>
      <c r="C1041" s="5"/>
      <c r="D1041" s="5" t="s">
        <v>3130</v>
      </c>
      <c r="E1041" s="15" t="s">
        <v>3</v>
      </c>
      <c r="F1041" s="16">
        <f>+IF('Copia de TABLA'!$E1041 &lt;&gt; "", 1, 0)</f>
        <v>1</v>
      </c>
      <c r="G1041" s="15" t="s">
        <v>71</v>
      </c>
      <c r="H1041" s="16">
        <f>+IF('Copia de TABLA'!$G1041 &lt;&gt; "", 1, 0)</f>
        <v>1</v>
      </c>
      <c r="I1041" s="15" t="s">
        <v>59</v>
      </c>
      <c r="J1041" s="16">
        <f>+IF('Copia de TABLA'!$I1041 &lt;&gt; "", 1, 0)</f>
        <v>1</v>
      </c>
      <c r="K1041" s="16">
        <f>+IF(AND('Copia de TABLA'!$F1041=1,'Copia de TABLA'!$H1041=1,'Copia de TABLA'!$J1041=1), 1, 0)</f>
        <v>1</v>
      </c>
      <c r="L1041" s="16">
        <v>3</v>
      </c>
      <c r="M1041" s="5" t="s">
        <v>3131</v>
      </c>
      <c r="N1041" s="5" t="s">
        <v>3132</v>
      </c>
      <c r="O1041" s="17">
        <v>45230</v>
      </c>
      <c r="P1041" s="5">
        <v>1</v>
      </c>
      <c r="Q1041" s="5">
        <v>1</v>
      </c>
      <c r="R1041" s="5">
        <v>1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1</v>
      </c>
      <c r="AG1041" s="18">
        <v>714.80679999999995</v>
      </c>
      <c r="AH1041" s="19">
        <v>650</v>
      </c>
      <c r="AI1041" s="19">
        <v>699</v>
      </c>
    </row>
    <row r="1042" spans="1:35" ht="10.5" customHeight="1" x14ac:dyDescent="0.25">
      <c r="A1042" s="5">
        <v>3267</v>
      </c>
      <c r="B1042" s="5">
        <v>403013</v>
      </c>
      <c r="C1042" s="5"/>
      <c r="D1042" s="5" t="s">
        <v>3133</v>
      </c>
      <c r="E1042" s="15" t="s">
        <v>3</v>
      </c>
      <c r="F1042" s="16">
        <f>+IF('Copia de TABLA'!$E1042 &lt;&gt; "", 1, 0)</f>
        <v>1</v>
      </c>
      <c r="G1042" s="15" t="s">
        <v>71</v>
      </c>
      <c r="H1042" s="16">
        <f>+IF('Copia de TABLA'!$G1042 &lt;&gt; "", 1, 0)</f>
        <v>1</v>
      </c>
      <c r="I1042" s="15" t="s">
        <v>59</v>
      </c>
      <c r="J1042" s="16">
        <f>+IF('Copia de TABLA'!$I1042 &lt;&gt; "", 1, 0)</f>
        <v>1</v>
      </c>
      <c r="K1042" s="16">
        <f>+IF(AND('Copia de TABLA'!$F1042=1,'Copia de TABLA'!$H1042=1,'Copia de TABLA'!$J1042=1), 1, 0)</f>
        <v>1</v>
      </c>
      <c r="L1042" s="16">
        <v>3</v>
      </c>
      <c r="M1042" s="5" t="s">
        <v>3134</v>
      </c>
      <c r="N1042" s="5" t="s">
        <v>3135</v>
      </c>
      <c r="O1042" s="17">
        <v>45230</v>
      </c>
      <c r="P1042" s="5">
        <v>1</v>
      </c>
      <c r="Q1042" s="5">
        <v>1</v>
      </c>
      <c r="R1042" s="5">
        <v>1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1</v>
      </c>
      <c r="AG1042" s="18">
        <v>9031.7135999999991</v>
      </c>
      <c r="AH1042" s="19">
        <v>5534</v>
      </c>
      <c r="AI1042" s="19">
        <v>6278</v>
      </c>
    </row>
    <row r="1043" spans="1:35" ht="10.5" customHeight="1" x14ac:dyDescent="0.25">
      <c r="A1043" s="5">
        <v>3268</v>
      </c>
      <c r="B1043" s="5">
        <v>403014</v>
      </c>
      <c r="C1043" s="5"/>
      <c r="D1043" s="5" t="s">
        <v>3136</v>
      </c>
      <c r="E1043" s="15" t="s">
        <v>3</v>
      </c>
      <c r="F1043" s="16">
        <f>+IF('Copia de TABLA'!$E1043 &lt;&gt; "", 1, 0)</f>
        <v>1</v>
      </c>
      <c r="G1043" s="15" t="s">
        <v>71</v>
      </c>
      <c r="H1043" s="16">
        <f>+IF('Copia de TABLA'!$G1043 &lt;&gt; "", 1, 0)</f>
        <v>1</v>
      </c>
      <c r="I1043" s="15" t="s">
        <v>59</v>
      </c>
      <c r="J1043" s="16">
        <f>+IF('Copia de TABLA'!$I1043 &lt;&gt; "", 1, 0)</f>
        <v>1</v>
      </c>
      <c r="K1043" s="16">
        <f>+IF(AND('Copia de TABLA'!$F1043=1,'Copia de TABLA'!$H1043=1,'Copia de TABLA'!$J1043=1), 1, 0)</f>
        <v>1</v>
      </c>
      <c r="L1043" s="16">
        <v>3</v>
      </c>
      <c r="M1043" s="5" t="s">
        <v>3137</v>
      </c>
      <c r="N1043" s="5" t="s">
        <v>3138</v>
      </c>
      <c r="O1043" s="17">
        <v>45230</v>
      </c>
      <c r="P1043" s="5">
        <v>1</v>
      </c>
      <c r="Q1043" s="5">
        <v>1</v>
      </c>
      <c r="R1043" s="5">
        <v>1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1</v>
      </c>
      <c r="AG1043" s="18">
        <v>1992.0161000000001</v>
      </c>
      <c r="AH1043" s="19">
        <v>2011</v>
      </c>
      <c r="AI1043" s="19">
        <v>2165</v>
      </c>
    </row>
    <row r="1044" spans="1:35" ht="10.5" customHeight="1" x14ac:dyDescent="0.25">
      <c r="A1044" s="5">
        <v>3269</v>
      </c>
      <c r="B1044" s="5">
        <v>403016</v>
      </c>
      <c r="C1044" s="5"/>
      <c r="D1044" s="5" t="s">
        <v>3139</v>
      </c>
      <c r="E1044" s="15" t="s">
        <v>3</v>
      </c>
      <c r="F1044" s="16">
        <f>+IF('Copia de TABLA'!$E1044 &lt;&gt; "", 1, 0)</f>
        <v>1</v>
      </c>
      <c r="G1044" s="15" t="s">
        <v>71</v>
      </c>
      <c r="H1044" s="16">
        <f>+IF('Copia de TABLA'!$G1044 &lt;&gt; "", 1, 0)</f>
        <v>1</v>
      </c>
      <c r="I1044" s="15" t="s">
        <v>59</v>
      </c>
      <c r="J1044" s="16">
        <f>+IF('Copia de TABLA'!$I1044 &lt;&gt; "", 1, 0)</f>
        <v>1</v>
      </c>
      <c r="K1044" s="16">
        <f>+IF(AND('Copia de TABLA'!$F1044=1,'Copia de TABLA'!$H1044=1,'Copia de TABLA'!$J1044=1), 1, 0)</f>
        <v>1</v>
      </c>
      <c r="L1044" s="16">
        <v>3</v>
      </c>
      <c r="M1044" s="5" t="s">
        <v>3140</v>
      </c>
      <c r="N1044" s="5" t="s">
        <v>3141</v>
      </c>
      <c r="O1044" s="17">
        <v>45230</v>
      </c>
      <c r="P1044" s="5">
        <v>1</v>
      </c>
      <c r="Q1044" s="5">
        <v>1</v>
      </c>
      <c r="R1044" s="5">
        <v>1</v>
      </c>
      <c r="S1044" s="5">
        <v>1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1</v>
      </c>
      <c r="AG1044" s="18">
        <v>1540.4413999999999</v>
      </c>
      <c r="AH1044" s="19">
        <v>1533</v>
      </c>
      <c r="AI1044" s="19">
        <v>1615</v>
      </c>
    </row>
    <row r="1045" spans="1:35" ht="10.5" customHeight="1" x14ac:dyDescent="0.25">
      <c r="A1045" s="5">
        <v>3270</v>
      </c>
      <c r="B1045" s="5">
        <v>403017</v>
      </c>
      <c r="C1045" s="5"/>
      <c r="D1045" s="5" t="s">
        <v>3142</v>
      </c>
      <c r="E1045" s="15" t="s">
        <v>3</v>
      </c>
      <c r="F1045" s="16">
        <f>+IF('Copia de TABLA'!$E1045 &lt;&gt; "", 1, 0)</f>
        <v>1</v>
      </c>
      <c r="G1045" s="15" t="s">
        <v>71</v>
      </c>
      <c r="H1045" s="16">
        <f>+IF('Copia de TABLA'!$G1045 &lt;&gt; "", 1, 0)</f>
        <v>1</v>
      </c>
      <c r="I1045" s="15" t="s">
        <v>59</v>
      </c>
      <c r="J1045" s="16">
        <f>+IF('Copia de TABLA'!$I1045 &lt;&gt; "", 1, 0)</f>
        <v>1</v>
      </c>
      <c r="K1045" s="16">
        <f>+IF(AND('Copia de TABLA'!$F1045=1,'Copia de TABLA'!$H1045=1,'Copia de TABLA'!$J1045=1), 1, 0)</f>
        <v>1</v>
      </c>
      <c r="L1045" s="16">
        <v>3</v>
      </c>
      <c r="M1045" s="5" t="s">
        <v>3143</v>
      </c>
      <c r="N1045" s="5" t="s">
        <v>3144</v>
      </c>
      <c r="O1045" s="17">
        <v>45230</v>
      </c>
      <c r="P1045" s="5">
        <v>1</v>
      </c>
      <c r="Q1045" s="5">
        <v>1</v>
      </c>
      <c r="R1045" s="5">
        <v>1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1</v>
      </c>
      <c r="AG1045" s="18">
        <v>2119.0092</v>
      </c>
      <c r="AH1045" s="19">
        <v>1758</v>
      </c>
      <c r="AI1045" s="19">
        <v>1926</v>
      </c>
    </row>
    <row r="1046" spans="1:35" ht="10.5" customHeight="1" x14ac:dyDescent="0.25">
      <c r="A1046" s="5">
        <v>970</v>
      </c>
      <c r="B1046" s="5">
        <v>403018</v>
      </c>
      <c r="C1046" s="5"/>
      <c r="D1046" s="5" t="s">
        <v>3145</v>
      </c>
      <c r="E1046" s="15" t="s">
        <v>3</v>
      </c>
      <c r="F1046" s="16">
        <f>+IF('Copia de TABLA'!$E1046 &lt;&gt; "", 1, 0)</f>
        <v>1</v>
      </c>
      <c r="G1046" s="15" t="s">
        <v>71</v>
      </c>
      <c r="H1046" s="16">
        <f>+IF('Copia de TABLA'!$G1046 &lt;&gt; "", 1, 0)</f>
        <v>1</v>
      </c>
      <c r="I1046" s="15" t="s">
        <v>59</v>
      </c>
      <c r="J1046" s="16">
        <f>+IF('Copia de TABLA'!$I1046 &lt;&gt; "", 1, 0)</f>
        <v>1</v>
      </c>
      <c r="K1046" s="16">
        <f>+IF(AND('Copia de TABLA'!$F1046=1,'Copia de TABLA'!$H1046=1,'Copia de TABLA'!$J1046=1), 1, 0)</f>
        <v>1</v>
      </c>
      <c r="L1046" s="16">
        <v>3</v>
      </c>
      <c r="M1046" s="5" t="s">
        <v>3146</v>
      </c>
      <c r="N1046" s="5" t="s">
        <v>3147</v>
      </c>
      <c r="O1046" s="17">
        <v>45107</v>
      </c>
      <c r="P1046" s="5">
        <v>1</v>
      </c>
      <c r="Q1046" s="5">
        <v>1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1</v>
      </c>
      <c r="AG1046" s="18">
        <v>1035.6489999999999</v>
      </c>
      <c r="AH1046" s="19">
        <v>1698</v>
      </c>
      <c r="AI1046" s="19">
        <v>1808</v>
      </c>
    </row>
    <row r="1047" spans="1:35" ht="10.5" customHeight="1" x14ac:dyDescent="0.25">
      <c r="A1047" s="5">
        <v>1432</v>
      </c>
      <c r="B1047" s="5">
        <v>403019</v>
      </c>
      <c r="C1047" s="5"/>
      <c r="D1047" s="5" t="s">
        <v>3148</v>
      </c>
      <c r="E1047" s="15" t="s">
        <v>3</v>
      </c>
      <c r="F1047" s="16">
        <f>+IF('Copia de TABLA'!$E1047 &lt;&gt; "", 1, 0)</f>
        <v>1</v>
      </c>
      <c r="G1047" s="15" t="s">
        <v>71</v>
      </c>
      <c r="H1047" s="16">
        <f>+IF('Copia de TABLA'!$G1047 &lt;&gt; "", 1, 0)</f>
        <v>1</v>
      </c>
      <c r="I1047" s="15" t="s">
        <v>59</v>
      </c>
      <c r="J1047" s="16">
        <f>+IF('Copia de TABLA'!$I1047 &lt;&gt; "", 1, 0)</f>
        <v>1</v>
      </c>
      <c r="K1047" s="16">
        <f>+IF(AND('Copia de TABLA'!$F1047=1,'Copia de TABLA'!$H1047=1,'Copia de TABLA'!$J1047=1), 1, 0)</f>
        <v>1</v>
      </c>
      <c r="L1047" s="16">
        <v>3</v>
      </c>
      <c r="M1047" s="5" t="s">
        <v>3149</v>
      </c>
      <c r="N1047" s="5" t="s">
        <v>3150</v>
      </c>
      <c r="O1047" s="17">
        <v>45166</v>
      </c>
      <c r="P1047" s="5">
        <v>1</v>
      </c>
      <c r="Q1047" s="5">
        <v>1</v>
      </c>
      <c r="R1047" s="5">
        <v>0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1</v>
      </c>
      <c r="AG1047" s="18">
        <v>16.734300000000001</v>
      </c>
      <c r="AH1047" s="19">
        <v>11</v>
      </c>
      <c r="AI1047" s="19">
        <v>11</v>
      </c>
    </row>
    <row r="1048" spans="1:35" ht="10.5" customHeight="1" x14ac:dyDescent="0.25">
      <c r="A1048" s="5">
        <v>3271</v>
      </c>
      <c r="B1048" s="5">
        <v>403020</v>
      </c>
      <c r="C1048" s="5"/>
      <c r="D1048" s="5" t="s">
        <v>3151</v>
      </c>
      <c r="E1048" s="15" t="s">
        <v>3</v>
      </c>
      <c r="F1048" s="16">
        <f>+IF('Copia de TABLA'!$E1048 &lt;&gt; "", 1, 0)</f>
        <v>1</v>
      </c>
      <c r="G1048" s="15" t="s">
        <v>71</v>
      </c>
      <c r="H1048" s="16">
        <f>+IF('Copia de TABLA'!$G1048 &lt;&gt; "", 1, 0)</f>
        <v>1</v>
      </c>
      <c r="I1048" s="15" t="s">
        <v>59</v>
      </c>
      <c r="J1048" s="16">
        <f>+IF('Copia de TABLA'!$I1048 &lt;&gt; "", 1, 0)</f>
        <v>1</v>
      </c>
      <c r="K1048" s="16">
        <f>+IF(AND('Copia de TABLA'!$F1048=1,'Copia de TABLA'!$H1048=1,'Copia de TABLA'!$J1048=1), 1, 0)</f>
        <v>1</v>
      </c>
      <c r="L1048" s="16">
        <v>3</v>
      </c>
      <c r="M1048" s="5" t="s">
        <v>3152</v>
      </c>
      <c r="N1048" s="5" t="s">
        <v>3153</v>
      </c>
      <c r="O1048" s="17">
        <v>45230</v>
      </c>
      <c r="P1048" s="5">
        <v>1</v>
      </c>
      <c r="Q1048" s="5">
        <v>1</v>
      </c>
      <c r="R1048" s="5">
        <v>1</v>
      </c>
      <c r="S1048" s="5">
        <v>1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1</v>
      </c>
      <c r="AG1048" s="18">
        <v>12052.401900000001</v>
      </c>
      <c r="AH1048" s="19">
        <v>5921</v>
      </c>
      <c r="AI1048" s="19">
        <v>6527</v>
      </c>
    </row>
    <row r="1049" spans="1:35" ht="10.5" customHeight="1" x14ac:dyDescent="0.25">
      <c r="A1049" s="5">
        <v>3272</v>
      </c>
      <c r="B1049" s="5">
        <v>403021</v>
      </c>
      <c r="C1049" s="5"/>
      <c r="D1049" s="5" t="s">
        <v>3154</v>
      </c>
      <c r="E1049" s="15" t="s">
        <v>3</v>
      </c>
      <c r="F1049" s="16">
        <f>+IF('Copia de TABLA'!$E1049 &lt;&gt; "", 1, 0)</f>
        <v>1</v>
      </c>
      <c r="G1049" s="15" t="s">
        <v>71</v>
      </c>
      <c r="H1049" s="16">
        <f>+IF('Copia de TABLA'!$G1049 &lt;&gt; "", 1, 0)</f>
        <v>1</v>
      </c>
      <c r="I1049" s="15" t="s">
        <v>59</v>
      </c>
      <c r="J1049" s="16">
        <f>+IF('Copia de TABLA'!$I1049 &lt;&gt; "", 1, 0)</f>
        <v>1</v>
      </c>
      <c r="K1049" s="16">
        <f>+IF(AND('Copia de TABLA'!$F1049=1,'Copia de TABLA'!$H1049=1,'Copia de TABLA'!$J1049=1), 1, 0)</f>
        <v>1</v>
      </c>
      <c r="L1049" s="16">
        <v>3</v>
      </c>
      <c r="M1049" s="5" t="s">
        <v>3155</v>
      </c>
      <c r="N1049" s="5" t="s">
        <v>3156</v>
      </c>
      <c r="O1049" s="17">
        <v>45230</v>
      </c>
      <c r="P1049" s="5">
        <v>1</v>
      </c>
      <c r="Q1049" s="5">
        <v>1</v>
      </c>
      <c r="R1049" s="5">
        <v>1</v>
      </c>
      <c r="S1049" s="5">
        <v>1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1</v>
      </c>
      <c r="AG1049" s="18">
        <v>1587.7701999999999</v>
      </c>
      <c r="AH1049" s="19">
        <v>2479</v>
      </c>
      <c r="AI1049" s="19">
        <v>2694</v>
      </c>
    </row>
    <row r="1050" spans="1:35" ht="10.5" customHeight="1" x14ac:dyDescent="0.25">
      <c r="A1050" s="5">
        <v>3273</v>
      </c>
      <c r="B1050" s="5">
        <v>403022</v>
      </c>
      <c r="C1050" s="5"/>
      <c r="D1050" s="5" t="s">
        <v>3157</v>
      </c>
      <c r="E1050" s="15" t="s">
        <v>3</v>
      </c>
      <c r="F1050" s="16">
        <f>+IF('Copia de TABLA'!$E1050 &lt;&gt; "", 1, 0)</f>
        <v>1</v>
      </c>
      <c r="G1050" s="15" t="s">
        <v>71</v>
      </c>
      <c r="H1050" s="16">
        <f>+IF('Copia de TABLA'!$G1050 &lt;&gt; "", 1, 0)</f>
        <v>1</v>
      </c>
      <c r="I1050" s="15" t="s">
        <v>59</v>
      </c>
      <c r="J1050" s="16">
        <f>+IF('Copia de TABLA'!$I1050 &lt;&gt; "", 1, 0)</f>
        <v>1</v>
      </c>
      <c r="K1050" s="16">
        <f>+IF(AND('Copia de TABLA'!$F1050=1,'Copia de TABLA'!$H1050=1,'Copia de TABLA'!$J1050=1), 1, 0)</f>
        <v>1</v>
      </c>
      <c r="L1050" s="16">
        <v>3</v>
      </c>
      <c r="M1050" s="5" t="s">
        <v>3158</v>
      </c>
      <c r="N1050" s="5" t="s">
        <v>3159</v>
      </c>
      <c r="O1050" s="17">
        <v>45230</v>
      </c>
      <c r="P1050" s="5">
        <v>1</v>
      </c>
      <c r="Q1050" s="5">
        <v>1</v>
      </c>
      <c r="R1050" s="5">
        <v>1</v>
      </c>
      <c r="S1050" s="5">
        <v>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1</v>
      </c>
      <c r="AG1050" s="18">
        <v>754.25639999999999</v>
      </c>
      <c r="AH1050" s="19">
        <v>633</v>
      </c>
      <c r="AI1050" s="19">
        <v>663</v>
      </c>
    </row>
    <row r="1051" spans="1:35" ht="10.5" customHeight="1" x14ac:dyDescent="0.25">
      <c r="A1051" s="5">
        <v>1977</v>
      </c>
      <c r="B1051" s="5">
        <v>403023</v>
      </c>
      <c r="C1051" s="5"/>
      <c r="D1051" s="5" t="s">
        <v>3160</v>
      </c>
      <c r="E1051" s="15" t="s">
        <v>3</v>
      </c>
      <c r="F1051" s="16">
        <f>+IF('Copia de TABLA'!$E1051 &lt;&gt; "", 1, 0)</f>
        <v>1</v>
      </c>
      <c r="G1051" s="15" t="s">
        <v>71</v>
      </c>
      <c r="H1051" s="16">
        <f>+IF('Copia de TABLA'!$G1051 &lt;&gt; "", 1, 0)</f>
        <v>1</v>
      </c>
      <c r="I1051" s="15" t="s">
        <v>59</v>
      </c>
      <c r="J1051" s="16">
        <f>+IF('Copia de TABLA'!$I1051 &lt;&gt; "", 1, 0)</f>
        <v>1</v>
      </c>
      <c r="K1051" s="16">
        <f>+IF(AND('Copia de TABLA'!$F1051=1,'Copia de TABLA'!$H1051=1,'Copia de TABLA'!$J1051=1), 1, 0)</f>
        <v>1</v>
      </c>
      <c r="L1051" s="16">
        <v>3</v>
      </c>
      <c r="M1051" s="5" t="s">
        <v>3161</v>
      </c>
      <c r="N1051" s="5" t="s">
        <v>3162</v>
      </c>
      <c r="O1051" s="17">
        <v>45205</v>
      </c>
      <c r="P1051" s="5">
        <v>1</v>
      </c>
      <c r="Q1051" s="5">
        <v>1</v>
      </c>
      <c r="R1051" s="5">
        <v>1</v>
      </c>
      <c r="S1051" s="5">
        <v>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1</v>
      </c>
      <c r="AG1051" s="18">
        <v>28.302299999999999</v>
      </c>
      <c r="AH1051" s="19">
        <v>12</v>
      </c>
      <c r="AI1051" s="19">
        <v>12</v>
      </c>
    </row>
    <row r="1052" spans="1:35" ht="10.5" customHeight="1" x14ac:dyDescent="0.25">
      <c r="A1052" s="5">
        <v>2628</v>
      </c>
      <c r="B1052" s="5">
        <v>403024</v>
      </c>
      <c r="C1052" s="5"/>
      <c r="D1052" s="5" t="s">
        <v>3163</v>
      </c>
      <c r="E1052" s="15" t="s">
        <v>3</v>
      </c>
      <c r="F1052" s="16">
        <f>+IF('Copia de TABLA'!$E1052 &lt;&gt; "", 1, 0)</f>
        <v>1</v>
      </c>
      <c r="G1052" s="15" t="s">
        <v>71</v>
      </c>
      <c r="H1052" s="16">
        <f>+IF('Copia de TABLA'!$G1052 &lt;&gt; "", 1, 0)</f>
        <v>1</v>
      </c>
      <c r="I1052" s="15" t="s">
        <v>59</v>
      </c>
      <c r="J1052" s="16">
        <f>+IF('Copia de TABLA'!$I1052 &lt;&gt; "", 1, 0)</f>
        <v>1</v>
      </c>
      <c r="K1052" s="16">
        <f>+IF(AND('Copia de TABLA'!$F1052=1,'Copia de TABLA'!$H1052=1,'Copia de TABLA'!$J1052=1), 1, 0)</f>
        <v>1</v>
      </c>
      <c r="L1052" s="16">
        <v>3</v>
      </c>
      <c r="M1052" s="5" t="s">
        <v>3164</v>
      </c>
      <c r="N1052" s="5" t="s">
        <v>3165</v>
      </c>
      <c r="O1052" s="17">
        <v>45225</v>
      </c>
      <c r="P1052" s="5">
        <v>1</v>
      </c>
      <c r="Q1052" s="5">
        <v>1</v>
      </c>
      <c r="R1052" s="5">
        <v>1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1</v>
      </c>
      <c r="AG1052" s="18">
        <v>74.320999999999998</v>
      </c>
      <c r="AH1052" s="19">
        <v>85</v>
      </c>
      <c r="AI1052" s="19">
        <v>89</v>
      </c>
    </row>
    <row r="1053" spans="1:35" ht="10.5" customHeight="1" x14ac:dyDescent="0.25">
      <c r="A1053" s="5">
        <v>3274</v>
      </c>
      <c r="B1053" s="5">
        <v>403025</v>
      </c>
      <c r="C1053" s="5"/>
      <c r="D1053" s="5" t="s">
        <v>3166</v>
      </c>
      <c r="E1053" s="15" t="s">
        <v>3</v>
      </c>
      <c r="F1053" s="16">
        <f>+IF('Copia de TABLA'!$E1053 &lt;&gt; "", 1, 0)</f>
        <v>1</v>
      </c>
      <c r="G1053" s="15" t="s">
        <v>71</v>
      </c>
      <c r="H1053" s="16">
        <f>+IF('Copia de TABLA'!$G1053 &lt;&gt; "", 1, 0)</f>
        <v>1</v>
      </c>
      <c r="I1053" s="15" t="s">
        <v>59</v>
      </c>
      <c r="J1053" s="16">
        <f>+IF('Copia de TABLA'!$I1053 &lt;&gt; "", 1, 0)</f>
        <v>1</v>
      </c>
      <c r="K1053" s="16">
        <f>+IF(AND('Copia de TABLA'!$F1053=1,'Copia de TABLA'!$H1053=1,'Copia de TABLA'!$J1053=1), 1, 0)</f>
        <v>1</v>
      </c>
      <c r="L1053" s="16">
        <v>3</v>
      </c>
      <c r="M1053" s="5" t="s">
        <v>3167</v>
      </c>
      <c r="N1053" s="5" t="s">
        <v>3168</v>
      </c>
      <c r="O1053" s="17">
        <v>45230</v>
      </c>
      <c r="P1053" s="5">
        <v>1</v>
      </c>
      <c r="Q1053" s="5">
        <v>1</v>
      </c>
      <c r="R1053" s="5">
        <v>1</v>
      </c>
      <c r="S1053" s="5">
        <v>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1</v>
      </c>
      <c r="AG1053" s="18">
        <v>234.52869999999999</v>
      </c>
      <c r="AH1053" s="19">
        <v>250</v>
      </c>
      <c r="AI1053" s="19">
        <v>254</v>
      </c>
    </row>
    <row r="1054" spans="1:35" ht="10.5" customHeight="1" x14ac:dyDescent="0.25">
      <c r="A1054" s="5">
        <v>3275</v>
      </c>
      <c r="B1054" s="5">
        <v>403101</v>
      </c>
      <c r="C1054" s="5"/>
      <c r="D1054" s="5" t="s">
        <v>3169</v>
      </c>
      <c r="E1054" s="15" t="s">
        <v>3</v>
      </c>
      <c r="F1054" s="16">
        <f>+IF('Copia de TABLA'!$E1054 &lt;&gt; "", 1, 0)</f>
        <v>1</v>
      </c>
      <c r="G1054" s="15" t="s">
        <v>71</v>
      </c>
      <c r="H1054" s="16">
        <f>+IF('Copia de TABLA'!$G1054 &lt;&gt; "", 1, 0)</f>
        <v>1</v>
      </c>
      <c r="I1054" s="15" t="s">
        <v>59</v>
      </c>
      <c r="J1054" s="16">
        <f>+IF('Copia de TABLA'!$I1054 &lt;&gt; "", 1, 0)</f>
        <v>1</v>
      </c>
      <c r="K1054" s="16">
        <f>+IF(AND('Copia de TABLA'!$F1054=1,'Copia de TABLA'!$H1054=1,'Copia de TABLA'!$J1054=1), 1, 0)</f>
        <v>1</v>
      </c>
      <c r="L1054" s="16">
        <v>3</v>
      </c>
      <c r="M1054" s="5" t="s">
        <v>3170</v>
      </c>
      <c r="N1054" s="5" t="s">
        <v>3171</v>
      </c>
      <c r="O1054" s="17">
        <v>45230</v>
      </c>
      <c r="P1054" s="5">
        <v>1</v>
      </c>
      <c r="Q1054" s="5">
        <v>1</v>
      </c>
      <c r="R1054" s="5">
        <v>1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1</v>
      </c>
      <c r="AG1054" s="18">
        <v>1420.6739</v>
      </c>
      <c r="AH1054" s="19">
        <v>788</v>
      </c>
      <c r="AI1054" s="19">
        <v>843</v>
      </c>
    </row>
    <row r="1055" spans="1:35" ht="10.5" customHeight="1" x14ac:dyDescent="0.25">
      <c r="A1055" s="5">
        <v>2828</v>
      </c>
      <c r="B1055" s="5">
        <v>403102</v>
      </c>
      <c r="C1055" s="5"/>
      <c r="D1055" s="5" t="s">
        <v>3172</v>
      </c>
      <c r="E1055" s="15" t="s">
        <v>3</v>
      </c>
      <c r="F1055" s="16">
        <f>+IF('Copia de TABLA'!$E1055 &lt;&gt; "", 1, 0)</f>
        <v>1</v>
      </c>
      <c r="G1055" s="15" t="s">
        <v>71</v>
      </c>
      <c r="H1055" s="16">
        <f>+IF('Copia de TABLA'!$G1055 &lt;&gt; "", 1, 0)</f>
        <v>1</v>
      </c>
      <c r="I1055" s="15" t="s">
        <v>59</v>
      </c>
      <c r="J1055" s="16">
        <f>+IF('Copia de TABLA'!$I1055 &lt;&gt; "", 1, 0)</f>
        <v>1</v>
      </c>
      <c r="K1055" s="16">
        <f>+IF(AND('Copia de TABLA'!$F1055=1,'Copia de TABLA'!$H1055=1,'Copia de TABLA'!$J1055=1), 1, 0)</f>
        <v>1</v>
      </c>
      <c r="L1055" s="16">
        <v>3</v>
      </c>
      <c r="M1055" s="5" t="s">
        <v>3173</v>
      </c>
      <c r="N1055" s="5" t="s">
        <v>3174</v>
      </c>
      <c r="O1055" s="17">
        <v>45229</v>
      </c>
      <c r="P1055" s="5">
        <v>1</v>
      </c>
      <c r="Q1055" s="5">
        <v>1</v>
      </c>
      <c r="R1055" s="5">
        <v>1</v>
      </c>
      <c r="S1055" s="5">
        <v>1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1</v>
      </c>
      <c r="AG1055" s="18">
        <v>1317.2071000000001</v>
      </c>
      <c r="AH1055" s="19">
        <v>539</v>
      </c>
      <c r="AI1055" s="19">
        <v>573</v>
      </c>
    </row>
    <row r="1056" spans="1:35" ht="10.5" customHeight="1" x14ac:dyDescent="0.25">
      <c r="A1056" s="5">
        <v>2829</v>
      </c>
      <c r="B1056" s="5">
        <v>403103</v>
      </c>
      <c r="C1056" s="5"/>
      <c r="D1056" s="5" t="s">
        <v>3175</v>
      </c>
      <c r="E1056" s="15" t="s">
        <v>3</v>
      </c>
      <c r="F1056" s="16">
        <f>+IF('Copia de TABLA'!$E1056 &lt;&gt; "", 1, 0)</f>
        <v>1</v>
      </c>
      <c r="G1056" s="15" t="s">
        <v>71</v>
      </c>
      <c r="H1056" s="16">
        <f>+IF('Copia de TABLA'!$G1056 &lt;&gt; "", 1, 0)</f>
        <v>1</v>
      </c>
      <c r="I1056" s="15" t="s">
        <v>59</v>
      </c>
      <c r="J1056" s="16">
        <f>+IF('Copia de TABLA'!$I1056 &lt;&gt; "", 1, 0)</f>
        <v>1</v>
      </c>
      <c r="K1056" s="16">
        <f>+IF(AND('Copia de TABLA'!$F1056=1,'Copia de TABLA'!$H1056=1,'Copia de TABLA'!$J1056=1), 1, 0)</f>
        <v>1</v>
      </c>
      <c r="L1056" s="16">
        <v>3</v>
      </c>
      <c r="M1056" s="5" t="s">
        <v>3176</v>
      </c>
      <c r="N1056" s="5" t="s">
        <v>3177</v>
      </c>
      <c r="O1056" s="17">
        <v>45229</v>
      </c>
      <c r="P1056" s="5">
        <v>1</v>
      </c>
      <c r="Q1056" s="5">
        <v>1</v>
      </c>
      <c r="R1056" s="5">
        <v>1</v>
      </c>
      <c r="S1056" s="5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1</v>
      </c>
      <c r="AG1056" s="18">
        <v>562.83590000000004</v>
      </c>
      <c r="AH1056" s="19">
        <v>262</v>
      </c>
      <c r="AI1056" s="19">
        <v>283</v>
      </c>
    </row>
    <row r="1057" spans="1:35" ht="10.5" customHeight="1" x14ac:dyDescent="0.25">
      <c r="A1057" s="5">
        <v>2716</v>
      </c>
      <c r="B1057" s="5">
        <v>403104</v>
      </c>
      <c r="C1057" s="5"/>
      <c r="D1057" s="5" t="s">
        <v>3178</v>
      </c>
      <c r="E1057" s="15" t="s">
        <v>3</v>
      </c>
      <c r="F1057" s="16">
        <f>+IF('Copia de TABLA'!$E1057 &lt;&gt; "", 1, 0)</f>
        <v>1</v>
      </c>
      <c r="G1057" s="15" t="s">
        <v>71</v>
      </c>
      <c r="H1057" s="16">
        <f>+IF('Copia de TABLA'!$G1057 &lt;&gt; "", 1, 0)</f>
        <v>1</v>
      </c>
      <c r="I1057" s="15" t="s">
        <v>59</v>
      </c>
      <c r="J1057" s="16">
        <f>+IF('Copia de TABLA'!$I1057 &lt;&gt; "", 1, 0)</f>
        <v>1</v>
      </c>
      <c r="K1057" s="16">
        <f>+IF(AND('Copia de TABLA'!$F1057=1,'Copia de TABLA'!$H1057=1,'Copia de TABLA'!$J1057=1), 1, 0)</f>
        <v>1</v>
      </c>
      <c r="L1057" s="16">
        <v>3</v>
      </c>
      <c r="M1057" s="5" t="s">
        <v>3179</v>
      </c>
      <c r="N1057" s="5" t="s">
        <v>3180</v>
      </c>
      <c r="O1057" s="17">
        <v>45226</v>
      </c>
      <c r="P1057" s="5">
        <v>1</v>
      </c>
      <c r="Q1057" s="5">
        <v>1</v>
      </c>
      <c r="R1057" s="5">
        <v>1</v>
      </c>
      <c r="S1057" s="5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1</v>
      </c>
      <c r="AG1057" s="18">
        <v>208.76820000000001</v>
      </c>
      <c r="AH1057" s="19">
        <v>133</v>
      </c>
      <c r="AI1057" s="19">
        <v>140</v>
      </c>
    </row>
    <row r="1058" spans="1:35" ht="10.5" customHeight="1" x14ac:dyDescent="0.25">
      <c r="A1058" s="5">
        <v>1709</v>
      </c>
      <c r="B1058" s="5">
        <v>403105</v>
      </c>
      <c r="C1058" s="5"/>
      <c r="D1058" s="5" t="s">
        <v>3181</v>
      </c>
      <c r="E1058" s="15" t="s">
        <v>3</v>
      </c>
      <c r="F1058" s="16">
        <f>+IF('Copia de TABLA'!$E1058 &lt;&gt; "", 1, 0)</f>
        <v>1</v>
      </c>
      <c r="G1058" s="15" t="s">
        <v>71</v>
      </c>
      <c r="H1058" s="16">
        <f>+IF('Copia de TABLA'!$G1058 &lt;&gt; "", 1, 0)</f>
        <v>1</v>
      </c>
      <c r="I1058" s="15" t="s">
        <v>59</v>
      </c>
      <c r="J1058" s="16">
        <f>+IF('Copia de TABLA'!$I1058 &lt;&gt; "", 1, 0)</f>
        <v>1</v>
      </c>
      <c r="K1058" s="16">
        <f>+IF(AND('Copia de TABLA'!$F1058=1,'Copia de TABLA'!$H1058=1,'Copia de TABLA'!$J1058=1), 1, 0)</f>
        <v>1</v>
      </c>
      <c r="L1058" s="16">
        <v>3</v>
      </c>
      <c r="M1058" s="5" t="s">
        <v>3182</v>
      </c>
      <c r="N1058" s="5" t="s">
        <v>3183</v>
      </c>
      <c r="O1058" s="17">
        <v>45190</v>
      </c>
      <c r="P1058" s="5">
        <v>1</v>
      </c>
      <c r="Q1058" s="5">
        <v>1</v>
      </c>
      <c r="R1058" s="5">
        <v>0</v>
      </c>
      <c r="S1058" s="5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1</v>
      </c>
      <c r="AG1058" s="18">
        <v>12.562099999999999</v>
      </c>
      <c r="AH1058" s="19">
        <v>13</v>
      </c>
      <c r="AI1058" s="19">
        <v>13</v>
      </c>
    </row>
    <row r="1059" spans="1:35" ht="10.5" customHeight="1" x14ac:dyDescent="0.25">
      <c r="A1059" s="5">
        <v>2629</v>
      </c>
      <c r="B1059" s="5">
        <v>403106</v>
      </c>
      <c r="C1059" s="5"/>
      <c r="D1059" s="5" t="s">
        <v>3184</v>
      </c>
      <c r="E1059" s="15" t="s">
        <v>3</v>
      </c>
      <c r="F1059" s="16">
        <f>+IF('Copia de TABLA'!$E1059 &lt;&gt; "", 1, 0)</f>
        <v>1</v>
      </c>
      <c r="G1059" s="15" t="s">
        <v>71</v>
      </c>
      <c r="H1059" s="16">
        <f>+IF('Copia de TABLA'!$G1059 &lt;&gt; "", 1, 0)</f>
        <v>1</v>
      </c>
      <c r="I1059" s="15" t="s">
        <v>59</v>
      </c>
      <c r="J1059" s="16">
        <f>+IF('Copia de TABLA'!$I1059 &lt;&gt; "", 1, 0)</f>
        <v>1</v>
      </c>
      <c r="K1059" s="16">
        <f>+IF(AND('Copia de TABLA'!$F1059=1,'Copia de TABLA'!$H1059=1,'Copia de TABLA'!$J1059=1), 1, 0)</f>
        <v>1</v>
      </c>
      <c r="L1059" s="16">
        <v>3</v>
      </c>
      <c r="M1059" s="5" t="s">
        <v>3185</v>
      </c>
      <c r="N1059" s="5" t="s">
        <v>3186</v>
      </c>
      <c r="O1059" s="17">
        <v>45225</v>
      </c>
      <c r="P1059" s="5">
        <v>1</v>
      </c>
      <c r="Q1059" s="5">
        <v>1</v>
      </c>
      <c r="R1059" s="5">
        <v>0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1</v>
      </c>
      <c r="AG1059" s="18">
        <v>25.226800000000001</v>
      </c>
      <c r="AH1059" s="19">
        <v>12</v>
      </c>
      <c r="AI1059" s="19">
        <v>12</v>
      </c>
    </row>
    <row r="1060" spans="1:35" ht="10.5" customHeight="1" x14ac:dyDescent="0.25">
      <c r="A1060" s="5">
        <v>2260</v>
      </c>
      <c r="B1060" s="5">
        <v>403107</v>
      </c>
      <c r="C1060" s="5"/>
      <c r="D1060" s="5" t="s">
        <v>3187</v>
      </c>
      <c r="E1060" s="15" t="s">
        <v>3</v>
      </c>
      <c r="F1060" s="16">
        <f>+IF('Copia de TABLA'!$E1060 &lt;&gt; "", 1, 0)</f>
        <v>1</v>
      </c>
      <c r="G1060" s="15" t="s">
        <v>71</v>
      </c>
      <c r="H1060" s="16">
        <f>+IF('Copia de TABLA'!$G1060 &lt;&gt; "", 1, 0)</f>
        <v>1</v>
      </c>
      <c r="I1060" s="15" t="s">
        <v>59</v>
      </c>
      <c r="J1060" s="16">
        <f>+IF('Copia de TABLA'!$I1060 &lt;&gt; "", 1, 0)</f>
        <v>1</v>
      </c>
      <c r="K1060" s="16">
        <f>+IF(AND('Copia de TABLA'!$F1060=1,'Copia de TABLA'!$H1060=1,'Copia de TABLA'!$J1060=1), 1, 0)</f>
        <v>1</v>
      </c>
      <c r="L1060" s="16">
        <v>3</v>
      </c>
      <c r="M1060" s="5" t="s">
        <v>3188</v>
      </c>
      <c r="N1060" s="5" t="s">
        <v>3189</v>
      </c>
      <c r="O1060" s="17">
        <v>45217</v>
      </c>
      <c r="P1060" s="5">
        <v>1</v>
      </c>
      <c r="Q1060" s="5">
        <v>1</v>
      </c>
      <c r="R1060" s="5">
        <v>1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1</v>
      </c>
      <c r="AG1060" s="18">
        <v>38.4636</v>
      </c>
      <c r="AH1060" s="19">
        <v>18</v>
      </c>
      <c r="AI1060" s="19">
        <v>20</v>
      </c>
    </row>
    <row r="1061" spans="1:35" ht="10.5" customHeight="1" x14ac:dyDescent="0.25">
      <c r="A1061" s="5">
        <v>855</v>
      </c>
      <c r="B1061" s="5">
        <v>403108</v>
      </c>
      <c r="C1061" s="5"/>
      <c r="D1061" s="5" t="s">
        <v>3190</v>
      </c>
      <c r="E1061" s="15" t="s">
        <v>3</v>
      </c>
      <c r="F1061" s="16">
        <f>+IF('Copia de TABLA'!$E1061 &lt;&gt; "", 1, 0)</f>
        <v>1</v>
      </c>
      <c r="G1061" s="15" t="s">
        <v>71</v>
      </c>
      <c r="H1061" s="16">
        <f>+IF('Copia de TABLA'!$G1061 &lt;&gt; "", 1, 0)</f>
        <v>1</v>
      </c>
      <c r="I1061" s="15" t="s">
        <v>59</v>
      </c>
      <c r="J1061" s="16">
        <f>+IF('Copia de TABLA'!$I1061 &lt;&gt; "", 1, 0)</f>
        <v>1</v>
      </c>
      <c r="K1061" s="16">
        <f>+IF(AND('Copia de TABLA'!$F1061=1,'Copia de TABLA'!$H1061=1,'Copia de TABLA'!$J1061=1), 1, 0)</f>
        <v>1</v>
      </c>
      <c r="L1061" s="16">
        <v>3</v>
      </c>
      <c r="M1061" s="5" t="s">
        <v>3191</v>
      </c>
      <c r="N1061" s="5" t="s">
        <v>3192</v>
      </c>
      <c r="O1061" s="17">
        <v>45091</v>
      </c>
      <c r="P1061" s="5">
        <v>1</v>
      </c>
      <c r="Q1061" s="5">
        <v>1</v>
      </c>
      <c r="R1061" s="5">
        <v>1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1</v>
      </c>
      <c r="AG1061" s="18">
        <v>17.3203</v>
      </c>
      <c r="AH1061" s="19">
        <v>6</v>
      </c>
      <c r="AI1061" s="19">
        <v>6</v>
      </c>
    </row>
    <row r="1062" spans="1:35" ht="10.5" customHeight="1" x14ac:dyDescent="0.25">
      <c r="A1062" s="5">
        <v>3276</v>
      </c>
      <c r="B1062" s="5">
        <v>403604</v>
      </c>
      <c r="C1062" s="5"/>
      <c r="D1062" s="5" t="s">
        <v>3193</v>
      </c>
      <c r="E1062" s="15" t="s">
        <v>3</v>
      </c>
      <c r="F1062" s="16">
        <f>+IF('Copia de TABLA'!$E1062 &lt;&gt; "", 1, 0)</f>
        <v>1</v>
      </c>
      <c r="G1062" s="15" t="s">
        <v>71</v>
      </c>
      <c r="H1062" s="16">
        <f>+IF('Copia de TABLA'!$G1062 &lt;&gt; "", 1, 0)</f>
        <v>1</v>
      </c>
      <c r="I1062" s="15" t="s">
        <v>59</v>
      </c>
      <c r="J1062" s="16">
        <f>+IF('Copia de TABLA'!$I1062 &lt;&gt; "", 1, 0)</f>
        <v>1</v>
      </c>
      <c r="K1062" s="16">
        <f>+IF(AND('Copia de TABLA'!$F1062=1,'Copia de TABLA'!$H1062=1,'Copia de TABLA'!$J1062=1), 1, 0)</f>
        <v>1</v>
      </c>
      <c r="L1062" s="16">
        <v>3</v>
      </c>
      <c r="M1062" s="5" t="s">
        <v>3194</v>
      </c>
      <c r="N1062" s="5" t="s">
        <v>3195</v>
      </c>
      <c r="O1062" s="17">
        <v>45230</v>
      </c>
      <c r="P1062" s="5">
        <v>1</v>
      </c>
      <c r="Q1062" s="5">
        <v>1</v>
      </c>
      <c r="R1062" s="5">
        <v>1</v>
      </c>
      <c r="S1062" s="5">
        <v>1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1</v>
      </c>
      <c r="AG1062" s="18">
        <v>554.31560000000002</v>
      </c>
      <c r="AH1062" s="19">
        <v>219</v>
      </c>
      <c r="AI1062" s="19">
        <v>225</v>
      </c>
    </row>
    <row r="1063" spans="1:35" ht="10.5" customHeight="1" x14ac:dyDescent="0.25">
      <c r="A1063" s="5">
        <v>2776</v>
      </c>
      <c r="B1063" s="5">
        <v>403605</v>
      </c>
      <c r="C1063" s="5"/>
      <c r="D1063" s="5" t="s">
        <v>3196</v>
      </c>
      <c r="E1063" s="15" t="s">
        <v>3</v>
      </c>
      <c r="F1063" s="16">
        <f>+IF('Copia de TABLA'!$E1063 &lt;&gt; "", 1, 0)</f>
        <v>1</v>
      </c>
      <c r="G1063" s="15" t="s">
        <v>71</v>
      </c>
      <c r="H1063" s="16">
        <f>+IF('Copia de TABLA'!$G1063 &lt;&gt; "", 1, 0)</f>
        <v>1</v>
      </c>
      <c r="I1063" s="15" t="s">
        <v>59</v>
      </c>
      <c r="J1063" s="16">
        <f>+IF('Copia de TABLA'!$I1063 &lt;&gt; "", 1, 0)</f>
        <v>1</v>
      </c>
      <c r="K1063" s="16">
        <f>+IF(AND('Copia de TABLA'!$F1063=1,'Copia de TABLA'!$H1063=1,'Copia de TABLA'!$J1063=1), 1, 0)</f>
        <v>1</v>
      </c>
      <c r="L1063" s="16">
        <v>3</v>
      </c>
      <c r="M1063" s="5" t="s">
        <v>3197</v>
      </c>
      <c r="N1063" s="5" t="s">
        <v>3198</v>
      </c>
      <c r="O1063" s="17">
        <v>45228</v>
      </c>
      <c r="P1063" s="5">
        <v>1</v>
      </c>
      <c r="Q1063" s="5">
        <v>1</v>
      </c>
      <c r="R1063" s="5">
        <v>1</v>
      </c>
      <c r="S1063" s="5">
        <v>1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1</v>
      </c>
      <c r="AG1063" s="18">
        <v>172.4383</v>
      </c>
      <c r="AH1063" s="19">
        <v>129</v>
      </c>
      <c r="AI1063" s="19">
        <v>136</v>
      </c>
    </row>
    <row r="1064" spans="1:35" ht="10.5" customHeight="1" x14ac:dyDescent="0.25">
      <c r="A1064" s="5">
        <v>3277</v>
      </c>
      <c r="B1064" s="5">
        <v>403606</v>
      </c>
      <c r="C1064" s="5"/>
      <c r="D1064" s="5" t="s">
        <v>3199</v>
      </c>
      <c r="E1064" s="15" t="s">
        <v>3</v>
      </c>
      <c r="F1064" s="16">
        <f>+IF('Copia de TABLA'!$E1064 &lt;&gt; "", 1, 0)</f>
        <v>1</v>
      </c>
      <c r="G1064" s="15" t="s">
        <v>71</v>
      </c>
      <c r="H1064" s="16">
        <f>+IF('Copia de TABLA'!$G1064 &lt;&gt; "", 1, 0)</f>
        <v>1</v>
      </c>
      <c r="I1064" s="15" t="s">
        <v>59</v>
      </c>
      <c r="J1064" s="16">
        <f>+IF('Copia de TABLA'!$I1064 &lt;&gt; "", 1, 0)</f>
        <v>1</v>
      </c>
      <c r="K1064" s="16">
        <f>+IF(AND('Copia de TABLA'!$F1064=1,'Copia de TABLA'!$H1064=1,'Copia de TABLA'!$J1064=1), 1, 0)</f>
        <v>1</v>
      </c>
      <c r="L1064" s="16">
        <v>3</v>
      </c>
      <c r="M1064" s="5" t="s">
        <v>3200</v>
      </c>
      <c r="N1064" s="5" t="s">
        <v>3201</v>
      </c>
      <c r="O1064" s="17">
        <v>45230</v>
      </c>
      <c r="P1064" s="5">
        <v>1</v>
      </c>
      <c r="Q1064" s="5">
        <v>1</v>
      </c>
      <c r="R1064" s="5">
        <v>1</v>
      </c>
      <c r="S1064" s="5">
        <v>1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1</v>
      </c>
      <c r="AG1064" s="18">
        <v>1036.5036</v>
      </c>
      <c r="AH1064" s="19">
        <v>350</v>
      </c>
      <c r="AI1064" s="19">
        <v>359</v>
      </c>
    </row>
    <row r="1065" spans="1:35" ht="10.5" customHeight="1" x14ac:dyDescent="0.25">
      <c r="A1065" s="5">
        <v>3278</v>
      </c>
      <c r="B1065" s="5">
        <v>403618</v>
      </c>
      <c r="C1065" s="5"/>
      <c r="D1065" s="5" t="s">
        <v>3202</v>
      </c>
      <c r="E1065" s="15" t="s">
        <v>3</v>
      </c>
      <c r="F1065" s="16">
        <f>+IF('Copia de TABLA'!$E1065 &lt;&gt; "", 1, 0)</f>
        <v>1</v>
      </c>
      <c r="G1065" s="15" t="s">
        <v>71</v>
      </c>
      <c r="H1065" s="16">
        <f>+IF('Copia de TABLA'!$G1065 &lt;&gt; "", 1, 0)</f>
        <v>1</v>
      </c>
      <c r="I1065" s="15" t="s">
        <v>59</v>
      </c>
      <c r="J1065" s="16">
        <f>+IF('Copia de TABLA'!$I1065 &lt;&gt; "", 1, 0)</f>
        <v>1</v>
      </c>
      <c r="K1065" s="16">
        <f>+IF(AND('Copia de TABLA'!$F1065=1,'Copia de TABLA'!$H1065=1,'Copia de TABLA'!$J1065=1), 1, 0)</f>
        <v>1</v>
      </c>
      <c r="L1065" s="16">
        <v>3</v>
      </c>
      <c r="M1065" s="5" t="s">
        <v>3203</v>
      </c>
      <c r="N1065" s="5" t="s">
        <v>3204</v>
      </c>
      <c r="O1065" s="17">
        <v>45230</v>
      </c>
      <c r="P1065" s="5">
        <v>1</v>
      </c>
      <c r="Q1065" s="5">
        <v>1</v>
      </c>
      <c r="R1065" s="5">
        <v>1</v>
      </c>
      <c r="S1065" s="5">
        <v>1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</v>
      </c>
      <c r="AG1065" s="18">
        <v>366.23509999999999</v>
      </c>
      <c r="AH1065" s="19">
        <v>274</v>
      </c>
      <c r="AI1065" s="19">
        <v>281</v>
      </c>
    </row>
    <row r="1066" spans="1:35" ht="10.5" customHeight="1" x14ac:dyDescent="0.25">
      <c r="A1066" s="5">
        <v>3279</v>
      </c>
      <c r="B1066" s="5">
        <v>403619</v>
      </c>
      <c r="C1066" s="5"/>
      <c r="D1066" s="5" t="s">
        <v>3205</v>
      </c>
      <c r="E1066" s="15" t="s">
        <v>3</v>
      </c>
      <c r="F1066" s="16">
        <f>+IF('Copia de TABLA'!$E1066 &lt;&gt; "", 1, 0)</f>
        <v>1</v>
      </c>
      <c r="G1066" s="15" t="s">
        <v>71</v>
      </c>
      <c r="H1066" s="16">
        <f>+IF('Copia de TABLA'!$G1066 &lt;&gt; "", 1, 0)</f>
        <v>1</v>
      </c>
      <c r="I1066" s="15" t="s">
        <v>59</v>
      </c>
      <c r="J1066" s="16">
        <f>+IF('Copia de TABLA'!$I1066 &lt;&gt; "", 1, 0)</f>
        <v>1</v>
      </c>
      <c r="K1066" s="16">
        <f>+IF(AND('Copia de TABLA'!$F1066=1,'Copia de TABLA'!$H1066=1,'Copia de TABLA'!$J1066=1), 1, 0)</f>
        <v>1</v>
      </c>
      <c r="L1066" s="16">
        <v>3</v>
      </c>
      <c r="M1066" s="5" t="s">
        <v>3206</v>
      </c>
      <c r="N1066" s="5" t="s">
        <v>3207</v>
      </c>
      <c r="O1066" s="17">
        <v>45230</v>
      </c>
      <c r="P1066" s="5">
        <v>1</v>
      </c>
      <c r="Q1066" s="5">
        <v>1</v>
      </c>
      <c r="R1066" s="5">
        <v>1</v>
      </c>
      <c r="S1066" s="5">
        <v>1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1</v>
      </c>
      <c r="AG1066" s="18">
        <v>1498.6938</v>
      </c>
      <c r="AH1066" s="19">
        <v>1338</v>
      </c>
      <c r="AI1066" s="19">
        <v>1385</v>
      </c>
    </row>
    <row r="1067" spans="1:35" ht="10.5" customHeight="1" x14ac:dyDescent="0.25">
      <c r="A1067" s="5">
        <v>3280</v>
      </c>
      <c r="B1067" s="5">
        <v>403800</v>
      </c>
      <c r="C1067" s="5"/>
      <c r="D1067" s="5" t="s">
        <v>3208</v>
      </c>
      <c r="E1067" s="15" t="s">
        <v>3</v>
      </c>
      <c r="F1067" s="16">
        <f>+IF('Copia de TABLA'!$E1067 &lt;&gt; "", 1, 0)</f>
        <v>1</v>
      </c>
      <c r="G1067" s="15" t="s">
        <v>71</v>
      </c>
      <c r="H1067" s="16">
        <f>+IF('Copia de TABLA'!$G1067 &lt;&gt; "", 1, 0)</f>
        <v>1</v>
      </c>
      <c r="I1067" s="15" t="s">
        <v>59</v>
      </c>
      <c r="J1067" s="16">
        <f>+IF('Copia de TABLA'!$I1067 &lt;&gt; "", 1, 0)</f>
        <v>1</v>
      </c>
      <c r="K1067" s="16">
        <f>+IF(AND('Copia de TABLA'!$F1067=1,'Copia de TABLA'!$H1067=1,'Copia de TABLA'!$J1067=1), 1, 0)</f>
        <v>1</v>
      </c>
      <c r="L1067" s="16">
        <v>3</v>
      </c>
      <c r="M1067" s="5" t="s">
        <v>3209</v>
      </c>
      <c r="N1067" s="5" t="s">
        <v>3210</v>
      </c>
      <c r="O1067" s="17">
        <v>45230</v>
      </c>
      <c r="P1067" s="5">
        <v>1</v>
      </c>
      <c r="Q1067" s="5">
        <v>1</v>
      </c>
      <c r="R1067" s="5">
        <v>1</v>
      </c>
      <c r="S1067" s="5">
        <v>1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1</v>
      </c>
      <c r="AG1067" s="18">
        <v>366.93029999999999</v>
      </c>
      <c r="AH1067" s="19">
        <v>168</v>
      </c>
      <c r="AI1067" s="19">
        <v>177</v>
      </c>
    </row>
    <row r="1068" spans="1:35" ht="10.5" customHeight="1" x14ac:dyDescent="0.25">
      <c r="A1068" s="5">
        <v>2540</v>
      </c>
      <c r="B1068" s="5">
        <v>403801</v>
      </c>
      <c r="C1068" s="5"/>
      <c r="D1068" s="5" t="s">
        <v>3211</v>
      </c>
      <c r="E1068" s="15" t="s">
        <v>3</v>
      </c>
      <c r="F1068" s="16">
        <f>+IF('Copia de TABLA'!$E1068 &lt;&gt; "", 1, 0)</f>
        <v>1</v>
      </c>
      <c r="G1068" s="15" t="s">
        <v>71</v>
      </c>
      <c r="H1068" s="16">
        <f>+IF('Copia de TABLA'!$G1068 &lt;&gt; "", 1, 0)</f>
        <v>1</v>
      </c>
      <c r="I1068" s="15" t="s">
        <v>59</v>
      </c>
      <c r="J1068" s="16">
        <f>+IF('Copia de TABLA'!$I1068 &lt;&gt; "", 1, 0)</f>
        <v>1</v>
      </c>
      <c r="K1068" s="16">
        <f>+IF(AND('Copia de TABLA'!$F1068=1,'Copia de TABLA'!$H1068=1,'Copia de TABLA'!$J1068=1), 1, 0)</f>
        <v>1</v>
      </c>
      <c r="L1068" s="16">
        <v>3</v>
      </c>
      <c r="M1068" s="5" t="s">
        <v>3212</v>
      </c>
      <c r="N1068" s="5" t="s">
        <v>3213</v>
      </c>
      <c r="O1068" s="17">
        <v>45224</v>
      </c>
      <c r="P1068" s="5">
        <v>1</v>
      </c>
      <c r="Q1068" s="5">
        <v>1</v>
      </c>
      <c r="R1068" s="5">
        <v>0</v>
      </c>
      <c r="S1068" s="5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1</v>
      </c>
      <c r="AG1068" s="18">
        <v>24.081499999999998</v>
      </c>
      <c r="AH1068" s="19">
        <v>30</v>
      </c>
      <c r="AI1068" s="19">
        <v>32</v>
      </c>
    </row>
    <row r="1069" spans="1:35" ht="10.5" customHeight="1" x14ac:dyDescent="0.25">
      <c r="A1069" s="5">
        <v>2121</v>
      </c>
      <c r="B1069" s="5">
        <v>403802</v>
      </c>
      <c r="C1069" s="5"/>
      <c r="D1069" s="5" t="s">
        <v>3214</v>
      </c>
      <c r="E1069" s="15" t="s">
        <v>3</v>
      </c>
      <c r="F1069" s="16">
        <f>+IF('Copia de TABLA'!$E1069 &lt;&gt; "", 1, 0)</f>
        <v>1</v>
      </c>
      <c r="G1069" s="15" t="s">
        <v>71</v>
      </c>
      <c r="H1069" s="16">
        <f>+IF('Copia de TABLA'!$G1069 &lt;&gt; "", 1, 0)</f>
        <v>1</v>
      </c>
      <c r="I1069" s="15" t="s">
        <v>59</v>
      </c>
      <c r="J1069" s="16">
        <f>+IF('Copia de TABLA'!$I1069 &lt;&gt; "", 1, 0)</f>
        <v>1</v>
      </c>
      <c r="K1069" s="16">
        <f>+IF(AND('Copia de TABLA'!$F1069=1,'Copia de TABLA'!$H1069=1,'Copia de TABLA'!$J1069=1), 1, 0)</f>
        <v>1</v>
      </c>
      <c r="L1069" s="16">
        <v>3</v>
      </c>
      <c r="M1069" s="5" t="s">
        <v>3215</v>
      </c>
      <c r="N1069" s="5" t="s">
        <v>3216</v>
      </c>
      <c r="O1069" s="17">
        <v>45212</v>
      </c>
      <c r="P1069" s="5">
        <v>1</v>
      </c>
      <c r="Q1069" s="5">
        <v>1</v>
      </c>
      <c r="R1069" s="5">
        <v>1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1</v>
      </c>
      <c r="AG1069" s="18">
        <v>63.039099999999998</v>
      </c>
      <c r="AH1069" s="19">
        <v>32</v>
      </c>
      <c r="AI1069" s="19">
        <v>34</v>
      </c>
    </row>
    <row r="1070" spans="1:35" ht="10.5" customHeight="1" x14ac:dyDescent="0.25">
      <c r="A1070" s="5">
        <v>2830</v>
      </c>
      <c r="B1070" s="5">
        <v>403803</v>
      </c>
      <c r="C1070" s="5"/>
      <c r="D1070" s="5" t="s">
        <v>3217</v>
      </c>
      <c r="E1070" s="15" t="s">
        <v>3</v>
      </c>
      <c r="F1070" s="16">
        <f>+IF('Copia de TABLA'!$E1070 &lt;&gt; "", 1, 0)</f>
        <v>1</v>
      </c>
      <c r="G1070" s="15" t="s">
        <v>71</v>
      </c>
      <c r="H1070" s="16">
        <f>+IF('Copia de TABLA'!$G1070 &lt;&gt; "", 1, 0)</f>
        <v>1</v>
      </c>
      <c r="I1070" s="15" t="s">
        <v>59</v>
      </c>
      <c r="J1070" s="16">
        <f>+IF('Copia de TABLA'!$I1070 &lt;&gt; "", 1, 0)</f>
        <v>1</v>
      </c>
      <c r="K1070" s="16">
        <f>+IF(AND('Copia de TABLA'!$F1070=1,'Copia de TABLA'!$H1070=1,'Copia de TABLA'!$J1070=1), 1, 0)</f>
        <v>1</v>
      </c>
      <c r="L1070" s="16">
        <v>3</v>
      </c>
      <c r="M1070" s="5" t="s">
        <v>3218</v>
      </c>
      <c r="N1070" s="5" t="s">
        <v>3219</v>
      </c>
      <c r="O1070" s="17">
        <v>45229</v>
      </c>
      <c r="P1070" s="5">
        <v>1</v>
      </c>
      <c r="Q1070" s="5">
        <v>1</v>
      </c>
      <c r="R1070" s="5">
        <v>1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18">
        <v>252.3347</v>
      </c>
      <c r="AH1070" s="19">
        <v>306</v>
      </c>
      <c r="AI1070" s="19">
        <v>328</v>
      </c>
    </row>
    <row r="1071" spans="1:35" ht="10.5" customHeight="1" x14ac:dyDescent="0.25">
      <c r="A1071" s="5">
        <v>1272</v>
      </c>
      <c r="B1071" s="5">
        <v>403805</v>
      </c>
      <c r="C1071" s="5"/>
      <c r="D1071" s="5" t="s">
        <v>3220</v>
      </c>
      <c r="E1071" s="15" t="s">
        <v>3</v>
      </c>
      <c r="F1071" s="16">
        <f>+IF('Copia de TABLA'!$E1071 &lt;&gt; "", 1, 0)</f>
        <v>1</v>
      </c>
      <c r="G1071" s="15" t="s">
        <v>71</v>
      </c>
      <c r="H1071" s="16">
        <f>+IF('Copia de TABLA'!$G1071 &lt;&gt; "", 1, 0)</f>
        <v>1</v>
      </c>
      <c r="I1071" s="15" t="s">
        <v>59</v>
      </c>
      <c r="J1071" s="16">
        <f>+IF('Copia de TABLA'!$I1071 &lt;&gt; "", 1, 0)</f>
        <v>1</v>
      </c>
      <c r="K1071" s="16">
        <f>+IF(AND('Copia de TABLA'!$F1071=1,'Copia de TABLA'!$H1071=1,'Copia de TABLA'!$J1071=1), 1, 0)</f>
        <v>1</v>
      </c>
      <c r="L1071" s="16">
        <v>3</v>
      </c>
      <c r="M1071" s="5" t="s">
        <v>3221</v>
      </c>
      <c r="N1071" s="5" t="s">
        <v>3222</v>
      </c>
      <c r="O1071" s="17">
        <v>45147</v>
      </c>
      <c r="P1071" s="5">
        <v>1</v>
      </c>
      <c r="Q1071" s="5">
        <v>1</v>
      </c>
      <c r="R1071" s="5">
        <v>0</v>
      </c>
      <c r="S1071" s="5">
        <v>1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1</v>
      </c>
      <c r="AG1071" s="18">
        <v>11.8346</v>
      </c>
      <c r="AH1071" s="19">
        <v>18</v>
      </c>
      <c r="AI1071" s="19">
        <v>18</v>
      </c>
    </row>
    <row r="1072" spans="1:35" ht="10.5" customHeight="1" x14ac:dyDescent="0.25">
      <c r="A1072" s="5">
        <v>1635</v>
      </c>
      <c r="B1072" s="5">
        <v>403806</v>
      </c>
      <c r="C1072" s="5"/>
      <c r="D1072" s="5" t="s">
        <v>3223</v>
      </c>
      <c r="E1072" s="15" t="s">
        <v>3</v>
      </c>
      <c r="F1072" s="16">
        <f>+IF('Copia de TABLA'!$E1072 &lt;&gt; "", 1, 0)</f>
        <v>1</v>
      </c>
      <c r="G1072" s="15" t="s">
        <v>71</v>
      </c>
      <c r="H1072" s="16">
        <f>+IF('Copia de TABLA'!$G1072 &lt;&gt; "", 1, 0)</f>
        <v>1</v>
      </c>
      <c r="I1072" s="15" t="s">
        <v>59</v>
      </c>
      <c r="J1072" s="16">
        <f>+IF('Copia de TABLA'!$I1072 &lt;&gt; "", 1, 0)</f>
        <v>1</v>
      </c>
      <c r="K1072" s="16">
        <f>+IF(AND('Copia de TABLA'!$F1072=1,'Copia de TABLA'!$H1072=1,'Copia de TABLA'!$J1072=1), 1, 0)</f>
        <v>1</v>
      </c>
      <c r="L1072" s="16">
        <v>3</v>
      </c>
      <c r="M1072" s="5" t="s">
        <v>3224</v>
      </c>
      <c r="N1072" s="5" t="s">
        <v>3225</v>
      </c>
      <c r="O1072" s="17">
        <v>45183</v>
      </c>
      <c r="P1072" s="5">
        <v>1</v>
      </c>
      <c r="Q1072" s="5">
        <v>1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1</v>
      </c>
      <c r="AG1072" s="18">
        <v>16.052700000000002</v>
      </c>
      <c r="AH1072" s="19">
        <v>11</v>
      </c>
      <c r="AI1072" s="19">
        <v>11</v>
      </c>
    </row>
    <row r="1073" spans="1:35" ht="10.5" customHeight="1" x14ac:dyDescent="0.25">
      <c r="A1073" s="5">
        <v>3281</v>
      </c>
      <c r="B1073" s="5">
        <v>404002</v>
      </c>
      <c r="C1073" s="5"/>
      <c r="D1073" s="5" t="s">
        <v>3226</v>
      </c>
      <c r="E1073" s="15" t="s">
        <v>3</v>
      </c>
      <c r="F1073" s="16">
        <f>+IF('Copia de TABLA'!$E1073 &lt;&gt; "", 1, 0)</f>
        <v>1</v>
      </c>
      <c r="G1073" s="15" t="s">
        <v>67</v>
      </c>
      <c r="H1073" s="16">
        <f>+IF('Copia de TABLA'!$G1073 &lt;&gt; "", 1, 0)</f>
        <v>1</v>
      </c>
      <c r="I1073" s="15" t="s">
        <v>59</v>
      </c>
      <c r="J1073" s="16">
        <f>+IF('Copia de TABLA'!$I1073 &lt;&gt; "", 1, 0)</f>
        <v>1</v>
      </c>
      <c r="K1073" s="16">
        <f>+IF(AND('Copia de TABLA'!$F1073=1,'Copia de TABLA'!$H1073=1,'Copia de TABLA'!$J1073=1), 1, 0)</f>
        <v>1</v>
      </c>
      <c r="L1073" s="16">
        <v>3</v>
      </c>
      <c r="M1073" s="5" t="s">
        <v>3227</v>
      </c>
      <c r="N1073" s="5" t="s">
        <v>3228</v>
      </c>
      <c r="O1073" s="17">
        <v>45230</v>
      </c>
      <c r="P1073" s="5">
        <v>1</v>
      </c>
      <c r="Q1073" s="5">
        <v>1</v>
      </c>
      <c r="R1073" s="5">
        <v>1</v>
      </c>
      <c r="S1073" s="5">
        <v>1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1</v>
      </c>
      <c r="AG1073" s="18">
        <v>287.28809999999999</v>
      </c>
      <c r="AH1073" s="19">
        <v>606</v>
      </c>
      <c r="AI1073" s="19">
        <v>865</v>
      </c>
    </row>
    <row r="1074" spans="1:35" ht="10.5" customHeight="1" x14ac:dyDescent="0.25">
      <c r="A1074" s="5">
        <v>3282</v>
      </c>
      <c r="B1074" s="5">
        <v>404003</v>
      </c>
      <c r="C1074" s="5"/>
      <c r="D1074" s="5" t="s">
        <v>3229</v>
      </c>
      <c r="E1074" s="15" t="s">
        <v>3</v>
      </c>
      <c r="F1074" s="16">
        <f>+IF('Copia de TABLA'!$E1074 &lt;&gt; "", 1, 0)</f>
        <v>1</v>
      </c>
      <c r="G1074" s="15" t="s">
        <v>67</v>
      </c>
      <c r="H1074" s="16">
        <f>+IF('Copia de TABLA'!$G1074 &lt;&gt; "", 1, 0)</f>
        <v>1</v>
      </c>
      <c r="I1074" s="15" t="s">
        <v>59</v>
      </c>
      <c r="J1074" s="16">
        <f>+IF('Copia de TABLA'!$I1074 &lt;&gt; "", 1, 0)</f>
        <v>1</v>
      </c>
      <c r="K1074" s="16">
        <f>+IF(AND('Copia de TABLA'!$F1074=1,'Copia de TABLA'!$H1074=1,'Copia de TABLA'!$J1074=1), 1, 0)</f>
        <v>1</v>
      </c>
      <c r="L1074" s="16">
        <v>3</v>
      </c>
      <c r="M1074" s="5" t="s">
        <v>3230</v>
      </c>
      <c r="N1074" s="5" t="s">
        <v>3231</v>
      </c>
      <c r="O1074" s="17">
        <v>45230</v>
      </c>
      <c r="P1074" s="5">
        <v>1</v>
      </c>
      <c r="Q1074" s="5">
        <v>1</v>
      </c>
      <c r="R1074" s="5">
        <v>1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1</v>
      </c>
      <c r="AG1074" s="18">
        <v>12704.1644</v>
      </c>
      <c r="AH1074" s="19">
        <v>31819</v>
      </c>
      <c r="AI1074" s="19">
        <v>33731</v>
      </c>
    </row>
    <row r="1075" spans="1:35" ht="10.5" customHeight="1" x14ac:dyDescent="0.25">
      <c r="A1075" s="5">
        <v>3283</v>
      </c>
      <c r="B1075" s="5">
        <v>404004</v>
      </c>
      <c r="C1075" s="5"/>
      <c r="D1075" s="5" t="s">
        <v>3232</v>
      </c>
      <c r="E1075" s="15" t="s">
        <v>3</v>
      </c>
      <c r="F1075" s="16">
        <f>+IF('Copia de TABLA'!$E1075 &lt;&gt; "", 1, 0)</f>
        <v>1</v>
      </c>
      <c r="G1075" s="15" t="s">
        <v>67</v>
      </c>
      <c r="H1075" s="16">
        <f>+IF('Copia de TABLA'!$G1075 &lt;&gt; "", 1, 0)</f>
        <v>1</v>
      </c>
      <c r="I1075" s="15" t="s">
        <v>59</v>
      </c>
      <c r="J1075" s="16">
        <f>+IF('Copia de TABLA'!$I1075 &lt;&gt; "", 1, 0)</f>
        <v>1</v>
      </c>
      <c r="K1075" s="16">
        <f>+IF(AND('Copia de TABLA'!$F1075=1,'Copia de TABLA'!$H1075=1,'Copia de TABLA'!$J1075=1), 1, 0)</f>
        <v>1</v>
      </c>
      <c r="L1075" s="16">
        <v>3</v>
      </c>
      <c r="M1075" s="5" t="s">
        <v>3233</v>
      </c>
      <c r="N1075" s="5" t="s">
        <v>3234</v>
      </c>
      <c r="O1075" s="17">
        <v>45230</v>
      </c>
      <c r="P1075" s="5">
        <v>1</v>
      </c>
      <c r="Q1075" s="5">
        <v>1</v>
      </c>
      <c r="R1075" s="5">
        <v>1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1</v>
      </c>
      <c r="AG1075" s="18">
        <v>438.20139999999998</v>
      </c>
      <c r="AH1075" s="19">
        <v>813</v>
      </c>
      <c r="AI1075" s="19">
        <v>861</v>
      </c>
    </row>
    <row r="1076" spans="1:35" ht="10.5" customHeight="1" x14ac:dyDescent="0.25">
      <c r="A1076" s="5">
        <v>3284</v>
      </c>
      <c r="B1076" s="5">
        <v>404005</v>
      </c>
      <c r="C1076" s="5"/>
      <c r="D1076" s="5" t="s">
        <v>3235</v>
      </c>
      <c r="E1076" s="15" t="s">
        <v>3</v>
      </c>
      <c r="F1076" s="16">
        <f>+IF('Copia de TABLA'!$E1076 &lt;&gt; "", 1, 0)</f>
        <v>1</v>
      </c>
      <c r="G1076" s="15" t="s">
        <v>67</v>
      </c>
      <c r="H1076" s="16">
        <f>+IF('Copia de TABLA'!$G1076 &lt;&gt; "", 1, 0)</f>
        <v>1</v>
      </c>
      <c r="I1076" s="15" t="s">
        <v>59</v>
      </c>
      <c r="J1076" s="16">
        <f>+IF('Copia de TABLA'!$I1076 &lt;&gt; "", 1, 0)</f>
        <v>1</v>
      </c>
      <c r="K1076" s="16">
        <f>+IF(AND('Copia de TABLA'!$F1076=1,'Copia de TABLA'!$H1076=1,'Copia de TABLA'!$J1076=1), 1, 0)</f>
        <v>1</v>
      </c>
      <c r="L1076" s="16">
        <v>3</v>
      </c>
      <c r="M1076" s="5" t="s">
        <v>3236</v>
      </c>
      <c r="N1076" s="5" t="s">
        <v>3237</v>
      </c>
      <c r="O1076" s="17">
        <v>45230</v>
      </c>
      <c r="P1076" s="5">
        <v>1</v>
      </c>
      <c r="Q1076" s="5">
        <v>1</v>
      </c>
      <c r="R1076" s="5">
        <v>1</v>
      </c>
      <c r="S1076" s="5">
        <v>1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1</v>
      </c>
      <c r="AG1076" s="18">
        <v>6747.3252999999804</v>
      </c>
      <c r="AH1076" s="19">
        <v>24889</v>
      </c>
      <c r="AI1076" s="19">
        <v>30735</v>
      </c>
    </row>
    <row r="1077" spans="1:35" ht="10.5" customHeight="1" x14ac:dyDescent="0.25">
      <c r="A1077" s="5">
        <v>3285</v>
      </c>
      <c r="B1077" s="5">
        <v>404006</v>
      </c>
      <c r="C1077" s="5"/>
      <c r="D1077" s="5" t="s">
        <v>3238</v>
      </c>
      <c r="E1077" s="15" t="s">
        <v>3</v>
      </c>
      <c r="F1077" s="16">
        <f>+IF('Copia de TABLA'!$E1077 &lt;&gt; "", 1, 0)</f>
        <v>1</v>
      </c>
      <c r="G1077" s="15" t="s">
        <v>67</v>
      </c>
      <c r="H1077" s="16">
        <f>+IF('Copia de TABLA'!$G1077 &lt;&gt; "", 1, 0)</f>
        <v>1</v>
      </c>
      <c r="I1077" s="15" t="s">
        <v>59</v>
      </c>
      <c r="J1077" s="16">
        <f>+IF('Copia de TABLA'!$I1077 &lt;&gt; "", 1, 0)</f>
        <v>1</v>
      </c>
      <c r="K1077" s="16">
        <f>+IF(AND('Copia de TABLA'!$F1077=1,'Copia de TABLA'!$H1077=1,'Copia de TABLA'!$J1077=1), 1, 0)</f>
        <v>1</v>
      </c>
      <c r="L1077" s="16">
        <v>3</v>
      </c>
      <c r="M1077" s="5" t="s">
        <v>3239</v>
      </c>
      <c r="N1077" s="5" t="s">
        <v>3240</v>
      </c>
      <c r="O1077" s="17">
        <v>45230</v>
      </c>
      <c r="P1077" s="5">
        <v>1</v>
      </c>
      <c r="Q1077" s="5">
        <v>1</v>
      </c>
      <c r="R1077" s="5">
        <v>1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1</v>
      </c>
      <c r="AG1077" s="18">
        <v>3768.8969000000102</v>
      </c>
      <c r="AH1077" s="19">
        <v>10720</v>
      </c>
      <c r="AI1077" s="19">
        <v>16395</v>
      </c>
    </row>
    <row r="1078" spans="1:35" ht="10.5" customHeight="1" x14ac:dyDescent="0.25">
      <c r="A1078" s="5">
        <v>3286</v>
      </c>
      <c r="B1078" s="5">
        <v>404007</v>
      </c>
      <c r="C1078" s="5"/>
      <c r="D1078" s="5" t="s">
        <v>3241</v>
      </c>
      <c r="E1078" s="15" t="s">
        <v>3</v>
      </c>
      <c r="F1078" s="16">
        <f>+IF('Copia de TABLA'!$E1078 &lt;&gt; "", 1, 0)</f>
        <v>1</v>
      </c>
      <c r="G1078" s="15" t="s">
        <v>67</v>
      </c>
      <c r="H1078" s="16">
        <f>+IF('Copia de TABLA'!$G1078 &lt;&gt; "", 1, 0)</f>
        <v>1</v>
      </c>
      <c r="I1078" s="15" t="s">
        <v>59</v>
      </c>
      <c r="J1078" s="16">
        <f>+IF('Copia de TABLA'!$I1078 &lt;&gt; "", 1, 0)</f>
        <v>1</v>
      </c>
      <c r="K1078" s="16">
        <f>+IF(AND('Copia de TABLA'!$F1078=1,'Copia de TABLA'!$H1078=1,'Copia de TABLA'!$J1078=1), 1, 0)</f>
        <v>1</v>
      </c>
      <c r="L1078" s="16">
        <v>3</v>
      </c>
      <c r="M1078" s="5" t="s">
        <v>3242</v>
      </c>
      <c r="N1078" s="5" t="s">
        <v>3243</v>
      </c>
      <c r="O1078" s="17">
        <v>45230</v>
      </c>
      <c r="P1078" s="5">
        <v>1</v>
      </c>
      <c r="Q1078" s="5">
        <v>1</v>
      </c>
      <c r="R1078" s="5">
        <v>1</v>
      </c>
      <c r="S1078" s="5">
        <v>1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1</v>
      </c>
      <c r="AG1078" s="18">
        <v>87.143799999999999</v>
      </c>
      <c r="AH1078" s="19">
        <v>210</v>
      </c>
      <c r="AI1078" s="19">
        <v>278</v>
      </c>
    </row>
    <row r="1079" spans="1:35" ht="10.5" customHeight="1" x14ac:dyDescent="0.25">
      <c r="A1079" s="5">
        <v>2630</v>
      </c>
      <c r="B1079" s="5">
        <v>404008</v>
      </c>
      <c r="C1079" s="5"/>
      <c r="D1079" s="5" t="s">
        <v>3244</v>
      </c>
      <c r="E1079" s="15" t="s">
        <v>3</v>
      </c>
      <c r="F1079" s="16">
        <f>+IF('Copia de TABLA'!$E1079 &lt;&gt; "", 1, 0)</f>
        <v>1</v>
      </c>
      <c r="G1079" s="15" t="s">
        <v>67</v>
      </c>
      <c r="H1079" s="16">
        <f>+IF('Copia de TABLA'!$G1079 &lt;&gt; "", 1, 0)</f>
        <v>1</v>
      </c>
      <c r="I1079" s="15" t="s">
        <v>59</v>
      </c>
      <c r="J1079" s="16">
        <f>+IF('Copia de TABLA'!$I1079 &lt;&gt; "", 1, 0)</f>
        <v>1</v>
      </c>
      <c r="K1079" s="16">
        <f>+IF(AND('Copia de TABLA'!$F1079=1,'Copia de TABLA'!$H1079=1,'Copia de TABLA'!$J1079=1), 1, 0)</f>
        <v>1</v>
      </c>
      <c r="L1079" s="16">
        <v>3</v>
      </c>
      <c r="M1079" s="5" t="s">
        <v>3245</v>
      </c>
      <c r="N1079" s="5" t="s">
        <v>3246</v>
      </c>
      <c r="O1079" s="17">
        <v>45225</v>
      </c>
      <c r="P1079" s="5">
        <v>1</v>
      </c>
      <c r="Q1079" s="5">
        <v>1</v>
      </c>
      <c r="R1079" s="5">
        <v>1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1</v>
      </c>
      <c r="AG1079" s="18">
        <v>42.1614</v>
      </c>
      <c r="AH1079" s="19">
        <v>108</v>
      </c>
      <c r="AI1079" s="19">
        <v>150</v>
      </c>
    </row>
    <row r="1080" spans="1:35" ht="10.5" customHeight="1" x14ac:dyDescent="0.25">
      <c r="A1080" s="5">
        <v>3287</v>
      </c>
      <c r="B1080" s="5">
        <v>404009</v>
      </c>
      <c r="C1080" s="5"/>
      <c r="D1080" s="5" t="s">
        <v>3247</v>
      </c>
      <c r="E1080" s="15" t="s">
        <v>3</v>
      </c>
      <c r="F1080" s="16">
        <f>+IF('Copia de TABLA'!$E1080 &lt;&gt; "", 1, 0)</f>
        <v>1</v>
      </c>
      <c r="G1080" s="15" t="s">
        <v>67</v>
      </c>
      <c r="H1080" s="16">
        <f>+IF('Copia de TABLA'!$G1080 &lt;&gt; "", 1, 0)</f>
        <v>1</v>
      </c>
      <c r="I1080" s="15" t="s">
        <v>59</v>
      </c>
      <c r="J1080" s="16">
        <f>+IF('Copia de TABLA'!$I1080 &lt;&gt; "", 1, 0)</f>
        <v>1</v>
      </c>
      <c r="K1080" s="16">
        <f>+IF(AND('Copia de TABLA'!$F1080=1,'Copia de TABLA'!$H1080=1,'Copia de TABLA'!$J1080=1), 1, 0)</f>
        <v>1</v>
      </c>
      <c r="L1080" s="16">
        <v>3</v>
      </c>
      <c r="M1080" s="5" t="s">
        <v>3248</v>
      </c>
      <c r="N1080" s="5" t="s">
        <v>3249</v>
      </c>
      <c r="O1080" s="17">
        <v>45230</v>
      </c>
      <c r="P1080" s="5">
        <v>1</v>
      </c>
      <c r="Q1080" s="5">
        <v>1</v>
      </c>
      <c r="R1080" s="5">
        <v>1</v>
      </c>
      <c r="S1080" s="5">
        <v>1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1</v>
      </c>
      <c r="AG1080" s="18">
        <v>1504.1264000000001</v>
      </c>
      <c r="AH1080" s="19">
        <v>6435</v>
      </c>
      <c r="AI1080" s="19">
        <v>6841</v>
      </c>
    </row>
    <row r="1081" spans="1:35" ht="10.5" customHeight="1" x14ac:dyDescent="0.25">
      <c r="A1081" s="5">
        <v>3288</v>
      </c>
      <c r="B1081" s="5">
        <v>404010</v>
      </c>
      <c r="C1081" s="5"/>
      <c r="D1081" s="5" t="s">
        <v>3250</v>
      </c>
      <c r="E1081" s="15" t="s">
        <v>3</v>
      </c>
      <c r="F1081" s="16">
        <f>+IF('Copia de TABLA'!$E1081 &lt;&gt; "", 1, 0)</f>
        <v>1</v>
      </c>
      <c r="G1081" s="15" t="s">
        <v>67</v>
      </c>
      <c r="H1081" s="16">
        <f>+IF('Copia de TABLA'!$G1081 &lt;&gt; "", 1, 0)</f>
        <v>1</v>
      </c>
      <c r="I1081" s="15" t="s">
        <v>59</v>
      </c>
      <c r="J1081" s="16">
        <f>+IF('Copia de TABLA'!$I1081 &lt;&gt; "", 1, 0)</f>
        <v>1</v>
      </c>
      <c r="K1081" s="16">
        <f>+IF(AND('Copia de TABLA'!$F1081=1,'Copia de TABLA'!$H1081=1,'Copia de TABLA'!$J1081=1), 1, 0)</f>
        <v>1</v>
      </c>
      <c r="L1081" s="16">
        <v>3</v>
      </c>
      <c r="M1081" s="5" t="s">
        <v>3251</v>
      </c>
      <c r="N1081" s="5" t="s">
        <v>3252</v>
      </c>
      <c r="O1081" s="17">
        <v>45230</v>
      </c>
      <c r="P1081" s="5">
        <v>1</v>
      </c>
      <c r="Q1081" s="5">
        <v>1</v>
      </c>
      <c r="R1081" s="5">
        <v>1</v>
      </c>
      <c r="S1081" s="5">
        <v>1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</v>
      </c>
      <c r="AG1081" s="18">
        <v>1233.6599000000001</v>
      </c>
      <c r="AH1081" s="19">
        <v>4312</v>
      </c>
      <c r="AI1081" s="19">
        <v>4484</v>
      </c>
    </row>
    <row r="1082" spans="1:35" ht="10.5" customHeight="1" x14ac:dyDescent="0.25">
      <c r="A1082" s="5">
        <v>2541</v>
      </c>
      <c r="B1082" s="5">
        <v>404011</v>
      </c>
      <c r="C1082" s="5"/>
      <c r="D1082" s="5" t="s">
        <v>3253</v>
      </c>
      <c r="E1082" s="15" t="s">
        <v>3</v>
      </c>
      <c r="F1082" s="16">
        <f>+IF('Copia de TABLA'!$E1082 &lt;&gt; "", 1, 0)</f>
        <v>1</v>
      </c>
      <c r="G1082" s="15" t="s">
        <v>67</v>
      </c>
      <c r="H1082" s="16">
        <f>+IF('Copia de TABLA'!$G1082 &lt;&gt; "", 1, 0)</f>
        <v>1</v>
      </c>
      <c r="I1082" s="15" t="s">
        <v>59</v>
      </c>
      <c r="J1082" s="16">
        <f>+IF('Copia de TABLA'!$I1082 &lt;&gt; "", 1, 0)</f>
        <v>1</v>
      </c>
      <c r="K1082" s="16">
        <f>+IF(AND('Copia de TABLA'!$F1082=1,'Copia de TABLA'!$H1082=1,'Copia de TABLA'!$J1082=1), 1, 0)</f>
        <v>1</v>
      </c>
      <c r="L1082" s="16">
        <v>3</v>
      </c>
      <c r="M1082" s="5" t="s">
        <v>3254</v>
      </c>
      <c r="N1082" s="5" t="s">
        <v>3255</v>
      </c>
      <c r="O1082" s="17">
        <v>45224</v>
      </c>
      <c r="P1082" s="5">
        <v>1</v>
      </c>
      <c r="Q1082" s="5">
        <v>1</v>
      </c>
      <c r="R1082" s="5">
        <v>1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1</v>
      </c>
      <c r="AG1082" s="18">
        <v>56.167200000000001</v>
      </c>
      <c r="AH1082" s="19">
        <v>187</v>
      </c>
      <c r="AI1082" s="19">
        <v>193</v>
      </c>
    </row>
    <row r="1083" spans="1:35" ht="10.5" customHeight="1" x14ac:dyDescent="0.25">
      <c r="A1083" s="5">
        <v>3289</v>
      </c>
      <c r="B1083" s="5">
        <v>404012</v>
      </c>
      <c r="C1083" s="5"/>
      <c r="D1083" s="5" t="s">
        <v>3256</v>
      </c>
      <c r="E1083" s="15" t="s">
        <v>3</v>
      </c>
      <c r="F1083" s="16">
        <f>+IF('Copia de TABLA'!$E1083 &lt;&gt; "", 1, 0)</f>
        <v>1</v>
      </c>
      <c r="G1083" s="15" t="s">
        <v>67</v>
      </c>
      <c r="H1083" s="16">
        <f>+IF('Copia de TABLA'!$G1083 &lt;&gt; "", 1, 0)</f>
        <v>1</v>
      </c>
      <c r="I1083" s="15" t="s">
        <v>59</v>
      </c>
      <c r="J1083" s="16">
        <f>+IF('Copia de TABLA'!$I1083 &lt;&gt; "", 1, 0)</f>
        <v>1</v>
      </c>
      <c r="K1083" s="16">
        <f>+IF(AND('Copia de TABLA'!$F1083=1,'Copia de TABLA'!$H1083=1,'Copia de TABLA'!$J1083=1), 1, 0)</f>
        <v>1</v>
      </c>
      <c r="L1083" s="16">
        <v>3</v>
      </c>
      <c r="M1083" s="5" t="s">
        <v>3257</v>
      </c>
      <c r="N1083" s="5" t="s">
        <v>3258</v>
      </c>
      <c r="O1083" s="17">
        <v>45230</v>
      </c>
      <c r="P1083" s="5">
        <v>1</v>
      </c>
      <c r="Q1083" s="5">
        <v>1</v>
      </c>
      <c r="R1083" s="5">
        <v>1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1</v>
      </c>
      <c r="AG1083" s="18">
        <v>8999.0602000000599</v>
      </c>
      <c r="AH1083" s="19">
        <v>27731</v>
      </c>
      <c r="AI1083" s="19">
        <v>30430</v>
      </c>
    </row>
    <row r="1084" spans="1:35" ht="10.5" customHeight="1" x14ac:dyDescent="0.25">
      <c r="A1084" s="5">
        <v>2026</v>
      </c>
      <c r="B1084" s="5">
        <v>404013</v>
      </c>
      <c r="C1084" s="5"/>
      <c r="D1084" s="5" t="s">
        <v>3259</v>
      </c>
      <c r="E1084" s="15" t="s">
        <v>3</v>
      </c>
      <c r="F1084" s="16">
        <f>+IF('Copia de TABLA'!$E1084 &lt;&gt; "", 1, 0)</f>
        <v>1</v>
      </c>
      <c r="G1084" s="15" t="s">
        <v>67</v>
      </c>
      <c r="H1084" s="16">
        <f>+IF('Copia de TABLA'!$G1084 &lt;&gt; "", 1, 0)</f>
        <v>1</v>
      </c>
      <c r="I1084" s="15" t="s">
        <v>59</v>
      </c>
      <c r="J1084" s="16">
        <f>+IF('Copia de TABLA'!$I1084 &lt;&gt; "", 1, 0)</f>
        <v>1</v>
      </c>
      <c r="K1084" s="16">
        <f>+IF(AND('Copia de TABLA'!$F1084=1,'Copia de TABLA'!$H1084=1,'Copia de TABLA'!$J1084=1), 1, 0)</f>
        <v>1</v>
      </c>
      <c r="L1084" s="16">
        <v>3</v>
      </c>
      <c r="M1084" s="5" t="s">
        <v>3260</v>
      </c>
      <c r="N1084" s="5" t="s">
        <v>3261</v>
      </c>
      <c r="O1084" s="17">
        <v>45209</v>
      </c>
      <c r="P1084" s="5">
        <v>1</v>
      </c>
      <c r="Q1084" s="5">
        <v>1</v>
      </c>
      <c r="R1084" s="5">
        <v>1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1</v>
      </c>
      <c r="AG1084" s="18">
        <v>64.100499999999997</v>
      </c>
      <c r="AH1084" s="19">
        <v>95</v>
      </c>
      <c r="AI1084" s="19">
        <v>99</v>
      </c>
    </row>
    <row r="1085" spans="1:35" ht="10.5" customHeight="1" x14ac:dyDescent="0.25">
      <c r="A1085" s="5">
        <v>3290</v>
      </c>
      <c r="B1085" s="5">
        <v>404014</v>
      </c>
      <c r="C1085" s="5"/>
      <c r="D1085" s="5" t="s">
        <v>3262</v>
      </c>
      <c r="E1085" s="15" t="s">
        <v>3</v>
      </c>
      <c r="F1085" s="16">
        <f>+IF('Copia de TABLA'!$E1085 &lt;&gt; "", 1, 0)</f>
        <v>1</v>
      </c>
      <c r="G1085" s="15" t="s">
        <v>67</v>
      </c>
      <c r="H1085" s="16">
        <f>+IF('Copia de TABLA'!$G1085 &lt;&gt; "", 1, 0)</f>
        <v>1</v>
      </c>
      <c r="I1085" s="15" t="s">
        <v>59</v>
      </c>
      <c r="J1085" s="16">
        <f>+IF('Copia de TABLA'!$I1085 &lt;&gt; "", 1, 0)</f>
        <v>1</v>
      </c>
      <c r="K1085" s="16">
        <f>+IF(AND('Copia de TABLA'!$F1085=1,'Copia de TABLA'!$H1085=1,'Copia de TABLA'!$J1085=1), 1, 0)</f>
        <v>1</v>
      </c>
      <c r="L1085" s="16">
        <v>3</v>
      </c>
      <c r="M1085" s="5" t="s">
        <v>3263</v>
      </c>
      <c r="N1085" s="5" t="s">
        <v>3264</v>
      </c>
      <c r="O1085" s="17">
        <v>45230</v>
      </c>
      <c r="P1085" s="5">
        <v>1</v>
      </c>
      <c r="Q1085" s="5">
        <v>1</v>
      </c>
      <c r="R1085" s="5">
        <v>1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1</v>
      </c>
      <c r="AG1085" s="18">
        <v>548.99289999999996</v>
      </c>
      <c r="AH1085" s="19">
        <v>2014</v>
      </c>
      <c r="AI1085" s="19">
        <v>2090</v>
      </c>
    </row>
    <row r="1086" spans="1:35" ht="10.5" customHeight="1" x14ac:dyDescent="0.25">
      <c r="A1086" s="5">
        <v>3291</v>
      </c>
      <c r="B1086" s="5">
        <v>404015</v>
      </c>
      <c r="C1086" s="5"/>
      <c r="D1086" s="5" t="s">
        <v>3265</v>
      </c>
      <c r="E1086" s="15" t="s">
        <v>3</v>
      </c>
      <c r="F1086" s="16">
        <f>+IF('Copia de TABLA'!$E1086 &lt;&gt; "", 1, 0)</f>
        <v>1</v>
      </c>
      <c r="G1086" s="15" t="s">
        <v>67</v>
      </c>
      <c r="H1086" s="16">
        <f>+IF('Copia de TABLA'!$G1086 &lt;&gt; "", 1, 0)</f>
        <v>1</v>
      </c>
      <c r="I1086" s="15" t="s">
        <v>3266</v>
      </c>
      <c r="J1086" s="16">
        <f>+IF('Copia de TABLA'!$I1086 &lt;&gt; "", 1, 0)</f>
        <v>1</v>
      </c>
      <c r="K1086" s="16">
        <f>+IF(AND('Copia de TABLA'!$F1086=1,'Copia de TABLA'!$H1086=1,'Copia de TABLA'!$J1086=1), 1, 0)</f>
        <v>1</v>
      </c>
      <c r="L1086" s="16">
        <v>2</v>
      </c>
      <c r="M1086" s="5" t="s">
        <v>3267</v>
      </c>
      <c r="N1086" s="5" t="s">
        <v>3268</v>
      </c>
      <c r="O1086" s="17">
        <v>45230</v>
      </c>
      <c r="P1086" s="5">
        <v>1</v>
      </c>
      <c r="Q1086" s="5">
        <v>1</v>
      </c>
      <c r="R1086" s="5">
        <v>1</v>
      </c>
      <c r="S1086" s="5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1</v>
      </c>
      <c r="AG1086" s="18">
        <v>3414.0072</v>
      </c>
      <c r="AH1086" s="19">
        <v>11576</v>
      </c>
      <c r="AI1086" s="19">
        <v>12549</v>
      </c>
    </row>
    <row r="1087" spans="1:35" ht="10.5" customHeight="1" x14ac:dyDescent="0.25">
      <c r="A1087" s="5">
        <v>3292</v>
      </c>
      <c r="B1087" s="5">
        <v>404016</v>
      </c>
      <c r="C1087" s="5"/>
      <c r="D1087" s="5" t="s">
        <v>3269</v>
      </c>
      <c r="E1087" s="15" t="s">
        <v>3</v>
      </c>
      <c r="F1087" s="16">
        <f>+IF('Copia de TABLA'!$E1087 &lt;&gt; "", 1, 0)</f>
        <v>1</v>
      </c>
      <c r="G1087" s="15" t="s">
        <v>67</v>
      </c>
      <c r="H1087" s="16">
        <f>+IF('Copia de TABLA'!$G1087 &lt;&gt; "", 1, 0)</f>
        <v>1</v>
      </c>
      <c r="I1087" s="15" t="s">
        <v>59</v>
      </c>
      <c r="J1087" s="16">
        <f>+IF('Copia de TABLA'!$I1087 &lt;&gt; "", 1, 0)</f>
        <v>1</v>
      </c>
      <c r="K1087" s="16">
        <f>+IF(AND('Copia de TABLA'!$F1087=1,'Copia de TABLA'!$H1087=1,'Copia de TABLA'!$J1087=1), 1, 0)</f>
        <v>1</v>
      </c>
      <c r="L1087" s="16">
        <v>3</v>
      </c>
      <c r="M1087" s="5" t="s">
        <v>3270</v>
      </c>
      <c r="N1087" s="5" t="s">
        <v>3271</v>
      </c>
      <c r="O1087" s="17">
        <v>45230</v>
      </c>
      <c r="P1087" s="5">
        <v>1</v>
      </c>
      <c r="Q1087" s="5">
        <v>1</v>
      </c>
      <c r="R1087" s="5">
        <v>1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1</v>
      </c>
      <c r="AG1087" s="18">
        <v>11885.490100000001</v>
      </c>
      <c r="AH1087" s="19">
        <v>30304</v>
      </c>
      <c r="AI1087" s="19">
        <v>35609</v>
      </c>
    </row>
    <row r="1088" spans="1:35" ht="10.5" customHeight="1" x14ac:dyDescent="0.25">
      <c r="A1088" s="5">
        <v>1875</v>
      </c>
      <c r="B1088" s="5">
        <v>404018</v>
      </c>
      <c r="C1088" s="5"/>
      <c r="D1088" s="5" t="s">
        <v>3272</v>
      </c>
      <c r="E1088" s="15" t="s">
        <v>3</v>
      </c>
      <c r="F1088" s="16">
        <f>+IF('Copia de TABLA'!$E1088 &lt;&gt; "", 1, 0)</f>
        <v>1</v>
      </c>
      <c r="G1088" s="15" t="s">
        <v>67</v>
      </c>
      <c r="H1088" s="16">
        <f>+IF('Copia de TABLA'!$G1088 &lt;&gt; "", 1, 0)</f>
        <v>1</v>
      </c>
      <c r="I1088" s="15" t="s">
        <v>59</v>
      </c>
      <c r="J1088" s="16">
        <f>+IF('Copia de TABLA'!$I1088 &lt;&gt; "", 1, 0)</f>
        <v>1</v>
      </c>
      <c r="K1088" s="16">
        <f>+IF(AND('Copia de TABLA'!$F1088=1,'Copia de TABLA'!$H1088=1,'Copia de TABLA'!$J1088=1), 1, 0)</f>
        <v>1</v>
      </c>
      <c r="L1088" s="16">
        <v>3</v>
      </c>
      <c r="M1088" s="5" t="s">
        <v>3273</v>
      </c>
      <c r="N1088" s="5" t="s">
        <v>3274</v>
      </c>
      <c r="O1088" s="17">
        <v>45201</v>
      </c>
      <c r="P1088" s="5">
        <v>1</v>
      </c>
      <c r="Q1088" s="5">
        <v>1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1</v>
      </c>
      <c r="AG1088" s="18">
        <v>21.548400000000001</v>
      </c>
      <c r="AH1088" s="19">
        <v>34</v>
      </c>
      <c r="AI1088" s="19">
        <v>34</v>
      </c>
    </row>
    <row r="1089" spans="1:35" ht="10.5" customHeight="1" x14ac:dyDescent="0.25">
      <c r="A1089" s="5">
        <v>1624</v>
      </c>
      <c r="B1089" s="5">
        <v>404019</v>
      </c>
      <c r="C1089" s="5"/>
      <c r="D1089" s="5" t="s">
        <v>3272</v>
      </c>
      <c r="E1089" s="15" t="s">
        <v>3</v>
      </c>
      <c r="F1089" s="16">
        <f>+IF('Copia de TABLA'!$E1089 &lt;&gt; "", 1, 0)</f>
        <v>1</v>
      </c>
      <c r="G1089" s="15" t="s">
        <v>67</v>
      </c>
      <c r="H1089" s="16">
        <f>+IF('Copia de TABLA'!$G1089 &lt;&gt; "", 1, 0)</f>
        <v>1</v>
      </c>
      <c r="I1089" s="15" t="s">
        <v>59</v>
      </c>
      <c r="J1089" s="16">
        <f>+IF('Copia de TABLA'!$I1089 &lt;&gt; "", 1, 0)</f>
        <v>1</v>
      </c>
      <c r="K1089" s="16">
        <f>+IF(AND('Copia de TABLA'!$F1089=1,'Copia de TABLA'!$H1089=1,'Copia de TABLA'!$J1089=1), 1, 0)</f>
        <v>1</v>
      </c>
      <c r="L1089" s="16">
        <v>3</v>
      </c>
      <c r="M1089" s="5" t="s">
        <v>3273</v>
      </c>
      <c r="N1089" s="5" t="s">
        <v>3275</v>
      </c>
      <c r="O1089" s="17">
        <v>45182</v>
      </c>
      <c r="P1089" s="5">
        <v>1</v>
      </c>
      <c r="Q1089" s="5">
        <v>1</v>
      </c>
      <c r="R1089" s="5">
        <v>0</v>
      </c>
      <c r="S1089" s="5">
        <v>1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1</v>
      </c>
      <c r="AG1089" s="18">
        <v>4.0453000000000001</v>
      </c>
      <c r="AH1089" s="19">
        <v>11</v>
      </c>
      <c r="AI1089" s="19">
        <v>11</v>
      </c>
    </row>
    <row r="1090" spans="1:35" ht="10.5" customHeight="1" x14ac:dyDescent="0.25">
      <c r="A1090" s="5">
        <v>3293</v>
      </c>
      <c r="B1090" s="5">
        <v>404118</v>
      </c>
      <c r="C1090" s="5"/>
      <c r="D1090" s="5" t="s">
        <v>3276</v>
      </c>
      <c r="E1090" s="15" t="s">
        <v>3</v>
      </c>
      <c r="F1090" s="16">
        <f>+IF('Copia de TABLA'!$E1090 &lt;&gt; "", 1, 0)</f>
        <v>1</v>
      </c>
      <c r="G1090" s="15" t="s">
        <v>67</v>
      </c>
      <c r="H1090" s="16">
        <f>+IF('Copia de TABLA'!$G1090 &lt;&gt; "", 1, 0)</f>
        <v>1</v>
      </c>
      <c r="I1090" s="15" t="s">
        <v>59</v>
      </c>
      <c r="J1090" s="16">
        <f>+IF('Copia de TABLA'!$I1090 &lt;&gt; "", 1, 0)</f>
        <v>1</v>
      </c>
      <c r="K1090" s="16">
        <f>+IF(AND('Copia de TABLA'!$F1090=1,'Copia de TABLA'!$H1090=1,'Copia de TABLA'!$J1090=1), 1, 0)</f>
        <v>1</v>
      </c>
      <c r="L1090" s="16">
        <v>3</v>
      </c>
      <c r="M1090" s="5" t="s">
        <v>3277</v>
      </c>
      <c r="N1090" s="5" t="s">
        <v>3278</v>
      </c>
      <c r="O1090" s="17">
        <v>45230</v>
      </c>
      <c r="P1090" s="5">
        <v>1</v>
      </c>
      <c r="Q1090" s="5">
        <v>1</v>
      </c>
      <c r="R1090" s="5">
        <v>1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1</v>
      </c>
      <c r="AG1090" s="18">
        <v>4453.1139000000003</v>
      </c>
      <c r="AH1090" s="19">
        <v>4319</v>
      </c>
      <c r="AI1090" s="19">
        <v>4769</v>
      </c>
    </row>
    <row r="1091" spans="1:35" ht="10.5" customHeight="1" x14ac:dyDescent="0.25">
      <c r="A1091" s="5">
        <v>3294</v>
      </c>
      <c r="B1091" s="5">
        <v>404119</v>
      </c>
      <c r="C1091" s="5"/>
      <c r="D1091" s="5" t="s">
        <v>3279</v>
      </c>
      <c r="E1091" s="15" t="s">
        <v>3</v>
      </c>
      <c r="F1091" s="16">
        <f>+IF('Copia de TABLA'!$E1091 &lt;&gt; "", 1, 0)</f>
        <v>1</v>
      </c>
      <c r="G1091" s="15" t="s">
        <v>67</v>
      </c>
      <c r="H1091" s="16">
        <f>+IF('Copia de TABLA'!$G1091 &lt;&gt; "", 1, 0)</f>
        <v>1</v>
      </c>
      <c r="I1091" s="15" t="s">
        <v>59</v>
      </c>
      <c r="J1091" s="16">
        <f>+IF('Copia de TABLA'!$I1091 &lt;&gt; "", 1, 0)</f>
        <v>1</v>
      </c>
      <c r="K1091" s="16">
        <f>+IF(AND('Copia de TABLA'!$F1091=1,'Copia de TABLA'!$H1091=1,'Copia de TABLA'!$J1091=1), 1, 0)</f>
        <v>1</v>
      </c>
      <c r="L1091" s="16">
        <v>3</v>
      </c>
      <c r="M1091" s="5" t="s">
        <v>3280</v>
      </c>
      <c r="N1091" s="5" t="s">
        <v>3281</v>
      </c>
      <c r="O1091" s="17">
        <v>45230</v>
      </c>
      <c r="P1091" s="5">
        <v>1</v>
      </c>
      <c r="Q1091" s="5">
        <v>1</v>
      </c>
      <c r="R1091" s="5">
        <v>1</v>
      </c>
      <c r="S1091" s="5">
        <v>1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1</v>
      </c>
      <c r="AG1091" s="18">
        <v>446.28320000000002</v>
      </c>
      <c r="AH1091" s="19">
        <v>501</v>
      </c>
      <c r="AI1091" s="19">
        <v>520</v>
      </c>
    </row>
    <row r="1092" spans="1:35" ht="10.5" customHeight="1" x14ac:dyDescent="0.25">
      <c r="A1092" s="5">
        <v>2183</v>
      </c>
      <c r="B1092" s="5">
        <v>404120</v>
      </c>
      <c r="C1092" s="5"/>
      <c r="D1092" s="5" t="s">
        <v>3282</v>
      </c>
      <c r="E1092" s="15" t="s">
        <v>3</v>
      </c>
      <c r="F1092" s="16">
        <f>+IF('Copia de TABLA'!$E1092 &lt;&gt; "", 1, 0)</f>
        <v>1</v>
      </c>
      <c r="G1092" s="15" t="s">
        <v>67</v>
      </c>
      <c r="H1092" s="16">
        <f>+IF('Copia de TABLA'!$G1092 &lt;&gt; "", 1, 0)</f>
        <v>1</v>
      </c>
      <c r="I1092" s="15" t="s">
        <v>59</v>
      </c>
      <c r="J1092" s="16">
        <f>+IF('Copia de TABLA'!$I1092 &lt;&gt; "", 1, 0)</f>
        <v>1</v>
      </c>
      <c r="K1092" s="16">
        <f>+IF(AND('Copia de TABLA'!$F1092=1,'Copia de TABLA'!$H1092=1,'Copia de TABLA'!$J1092=1), 1, 0)</f>
        <v>1</v>
      </c>
      <c r="L1092" s="16">
        <v>3</v>
      </c>
      <c r="M1092" s="5" t="s">
        <v>3283</v>
      </c>
      <c r="N1092" s="5" t="s">
        <v>3284</v>
      </c>
      <c r="O1092" s="17">
        <v>45215</v>
      </c>
      <c r="P1092" s="5">
        <v>1</v>
      </c>
      <c r="Q1092" s="5">
        <v>1</v>
      </c>
      <c r="R1092" s="5">
        <v>1</v>
      </c>
      <c r="S1092" s="5">
        <v>1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1</v>
      </c>
      <c r="AG1092" s="18">
        <v>44.235100000000003</v>
      </c>
      <c r="AH1092" s="19">
        <v>40</v>
      </c>
      <c r="AI1092" s="19">
        <v>42</v>
      </c>
    </row>
    <row r="1093" spans="1:35" ht="10.5" customHeight="1" x14ac:dyDescent="0.25">
      <c r="A1093" s="5">
        <v>3295</v>
      </c>
      <c r="B1093" s="5">
        <v>404121</v>
      </c>
      <c r="C1093" s="5"/>
      <c r="D1093" s="5" t="s">
        <v>3285</v>
      </c>
      <c r="E1093" s="15" t="s">
        <v>3</v>
      </c>
      <c r="F1093" s="16">
        <f>+IF('Copia de TABLA'!$E1093 &lt;&gt; "", 1, 0)</f>
        <v>1</v>
      </c>
      <c r="G1093" s="15" t="s">
        <v>67</v>
      </c>
      <c r="H1093" s="16">
        <f>+IF('Copia de TABLA'!$G1093 &lt;&gt; "", 1, 0)</f>
        <v>1</v>
      </c>
      <c r="I1093" s="15" t="s">
        <v>59</v>
      </c>
      <c r="J1093" s="16">
        <f>+IF('Copia de TABLA'!$I1093 &lt;&gt; "", 1, 0)</f>
        <v>1</v>
      </c>
      <c r="K1093" s="16">
        <f>+IF(AND('Copia de TABLA'!$F1093=1,'Copia de TABLA'!$H1093=1,'Copia de TABLA'!$J1093=1), 1, 0)</f>
        <v>1</v>
      </c>
      <c r="L1093" s="16">
        <v>3</v>
      </c>
      <c r="M1093" s="5" t="s">
        <v>3286</v>
      </c>
      <c r="N1093" s="5" t="s">
        <v>3287</v>
      </c>
      <c r="O1093" s="17">
        <v>45230</v>
      </c>
      <c r="P1093" s="5">
        <v>1</v>
      </c>
      <c r="Q1093" s="5">
        <v>1</v>
      </c>
      <c r="R1093" s="5">
        <v>1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</v>
      </c>
      <c r="AG1093" s="18">
        <v>1356.9617000000001</v>
      </c>
      <c r="AH1093" s="19">
        <v>1627</v>
      </c>
      <c r="AI1093" s="19">
        <v>1681</v>
      </c>
    </row>
    <row r="1094" spans="1:35" ht="10.5" customHeight="1" x14ac:dyDescent="0.25">
      <c r="A1094" s="5">
        <v>3296</v>
      </c>
      <c r="B1094" s="5">
        <v>404122</v>
      </c>
      <c r="C1094" s="5"/>
      <c r="D1094" s="5" t="s">
        <v>3288</v>
      </c>
      <c r="E1094" s="15" t="s">
        <v>3</v>
      </c>
      <c r="F1094" s="16">
        <f>+IF('Copia de TABLA'!$E1094 &lt;&gt; "", 1, 0)</f>
        <v>1</v>
      </c>
      <c r="G1094" s="15" t="s">
        <v>67</v>
      </c>
      <c r="H1094" s="16">
        <f>+IF('Copia de TABLA'!$G1094 &lt;&gt; "", 1, 0)</f>
        <v>1</v>
      </c>
      <c r="I1094" s="15" t="s">
        <v>59</v>
      </c>
      <c r="J1094" s="16">
        <f>+IF('Copia de TABLA'!$I1094 &lt;&gt; "", 1, 0)</f>
        <v>1</v>
      </c>
      <c r="K1094" s="16">
        <f>+IF(AND('Copia de TABLA'!$F1094=1,'Copia de TABLA'!$H1094=1,'Copia de TABLA'!$J1094=1), 1, 0)</f>
        <v>1</v>
      </c>
      <c r="L1094" s="16">
        <v>3</v>
      </c>
      <c r="M1094" s="5" t="s">
        <v>3289</v>
      </c>
      <c r="N1094" s="5" t="s">
        <v>3290</v>
      </c>
      <c r="O1094" s="17">
        <v>45230</v>
      </c>
      <c r="P1094" s="5">
        <v>1</v>
      </c>
      <c r="Q1094" s="5">
        <v>1</v>
      </c>
      <c r="R1094" s="5">
        <v>1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1</v>
      </c>
      <c r="AG1094" s="18">
        <v>6776.3306999999904</v>
      </c>
      <c r="AH1094" s="19">
        <v>4987</v>
      </c>
      <c r="AI1094" s="19">
        <v>8242</v>
      </c>
    </row>
    <row r="1095" spans="1:35" ht="10.5" customHeight="1" x14ac:dyDescent="0.25">
      <c r="A1095" s="5">
        <v>2831</v>
      </c>
      <c r="B1095" s="5">
        <v>404218</v>
      </c>
      <c r="C1095" s="5"/>
      <c r="D1095" s="5" t="s">
        <v>3291</v>
      </c>
      <c r="E1095" s="15" t="s">
        <v>3</v>
      </c>
      <c r="F1095" s="16">
        <f>+IF('Copia de TABLA'!$E1095 &lt;&gt; "", 1, 0)</f>
        <v>1</v>
      </c>
      <c r="G1095" s="15" t="s">
        <v>67</v>
      </c>
      <c r="H1095" s="16">
        <f>+IF('Copia de TABLA'!$G1095 &lt;&gt; "", 1, 0)</f>
        <v>1</v>
      </c>
      <c r="I1095" s="15" t="s">
        <v>59</v>
      </c>
      <c r="J1095" s="16">
        <f>+IF('Copia de TABLA'!$I1095 &lt;&gt; "", 1, 0)</f>
        <v>1</v>
      </c>
      <c r="K1095" s="16">
        <f>+IF(AND('Copia de TABLA'!$F1095=1,'Copia de TABLA'!$H1095=1,'Copia de TABLA'!$J1095=1), 1, 0)</f>
        <v>1</v>
      </c>
      <c r="L1095" s="16">
        <v>3</v>
      </c>
      <c r="M1095" s="5" t="s">
        <v>163</v>
      </c>
      <c r="N1095" s="5" t="s">
        <v>3292</v>
      </c>
      <c r="O1095" s="17">
        <v>45229</v>
      </c>
      <c r="P1095" s="5">
        <v>1</v>
      </c>
      <c r="Q1095" s="5">
        <v>1</v>
      </c>
      <c r="R1095" s="5">
        <v>1</v>
      </c>
      <c r="S1095" s="5">
        <v>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1</v>
      </c>
      <c r="AG1095" s="18">
        <v>284.59710000000001</v>
      </c>
      <c r="AH1095" s="19">
        <v>169</v>
      </c>
      <c r="AI1095" s="19">
        <v>170</v>
      </c>
    </row>
    <row r="1096" spans="1:35" ht="10.5" hidden="1" customHeight="1" x14ac:dyDescent="0.25">
      <c r="A1096" s="5">
        <v>569</v>
      </c>
      <c r="B1096" s="5">
        <v>404801</v>
      </c>
      <c r="C1096" s="5"/>
      <c r="D1096" s="5" t="s">
        <v>3293</v>
      </c>
      <c r="E1096" s="15"/>
      <c r="F1096" s="16">
        <f>+IF('Copia de TABLA'!$E1096 &lt;&gt; "", 1, 0)</f>
        <v>0</v>
      </c>
      <c r="G1096" s="15"/>
      <c r="H1096" s="16">
        <f>+IF('Copia de TABLA'!$G1096 &lt;&gt; "", 1, 0)</f>
        <v>0</v>
      </c>
      <c r="I1096" s="15"/>
      <c r="J1096" s="16">
        <f>+IF('Copia de TABLA'!$I1096 &lt;&gt; "", 1, 0)</f>
        <v>0</v>
      </c>
      <c r="K1096" s="16">
        <f>+IF(AND('Copia de TABLA'!$F1096=1,'Copia de TABLA'!$H1096=1,'Copia de TABLA'!$J1096=1), 1, 0)</f>
        <v>0</v>
      </c>
      <c r="L1096" s="16"/>
      <c r="M1096" s="5" t="s">
        <v>3293</v>
      </c>
      <c r="N1096" s="5" t="s">
        <v>3294</v>
      </c>
      <c r="O1096" s="17">
        <v>45036</v>
      </c>
      <c r="P1096" s="5">
        <v>1</v>
      </c>
      <c r="Q1096" s="5">
        <v>1</v>
      </c>
      <c r="R1096" s="5">
        <v>0</v>
      </c>
      <c r="S1096" s="5">
        <v>1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</v>
      </c>
      <c r="AG1096" s="18">
        <v>2.0013999999999998</v>
      </c>
      <c r="AH1096" s="19">
        <v>1</v>
      </c>
      <c r="AI1096" s="19">
        <v>1</v>
      </c>
    </row>
    <row r="1097" spans="1:35" ht="10.5" customHeight="1" x14ac:dyDescent="0.25">
      <c r="A1097" s="5">
        <v>2542</v>
      </c>
      <c r="B1097" s="5">
        <v>404802</v>
      </c>
      <c r="C1097" s="5"/>
      <c r="D1097" s="5" t="s">
        <v>3295</v>
      </c>
      <c r="E1097" s="15" t="s">
        <v>3</v>
      </c>
      <c r="F1097" s="16">
        <f>+IF('Copia de TABLA'!$E1097 &lt;&gt; "", 1, 0)</f>
        <v>1</v>
      </c>
      <c r="G1097" s="15" t="s">
        <v>67</v>
      </c>
      <c r="H1097" s="16">
        <f>+IF('Copia de TABLA'!$G1097 &lt;&gt; "", 1, 0)</f>
        <v>1</v>
      </c>
      <c r="I1097" s="15" t="s">
        <v>59</v>
      </c>
      <c r="J1097" s="16">
        <f>+IF('Copia de TABLA'!$I1097 &lt;&gt; "", 1, 0)</f>
        <v>1</v>
      </c>
      <c r="K1097" s="16">
        <f>+IF(AND('Copia de TABLA'!$F1097=1,'Copia de TABLA'!$H1097=1,'Copia de TABLA'!$J1097=1), 1, 0)</f>
        <v>1</v>
      </c>
      <c r="L1097" s="16">
        <v>3</v>
      </c>
      <c r="M1097" s="5" t="s">
        <v>3296</v>
      </c>
      <c r="N1097" s="5" t="s">
        <v>3297</v>
      </c>
      <c r="O1097" s="17">
        <v>45224</v>
      </c>
      <c r="P1097" s="5">
        <v>1</v>
      </c>
      <c r="Q1097" s="5">
        <v>1</v>
      </c>
      <c r="R1097" s="5">
        <v>0</v>
      </c>
      <c r="S1097" s="5">
        <v>1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1</v>
      </c>
      <c r="AG1097" s="18">
        <v>2.9655</v>
      </c>
      <c r="AH1097" s="19">
        <v>9</v>
      </c>
      <c r="AI1097" s="19">
        <v>9</v>
      </c>
    </row>
    <row r="1098" spans="1:35" ht="10.5" customHeight="1" x14ac:dyDescent="0.25">
      <c r="A1098" s="5">
        <v>2056</v>
      </c>
      <c r="B1098" s="5">
        <v>404803</v>
      </c>
      <c r="C1098" s="5"/>
      <c r="D1098" s="5" t="s">
        <v>3298</v>
      </c>
      <c r="E1098" s="15" t="s">
        <v>3</v>
      </c>
      <c r="F1098" s="16">
        <f>+IF('Copia de TABLA'!$E1098 &lt;&gt; "", 1, 0)</f>
        <v>1</v>
      </c>
      <c r="G1098" s="15" t="s">
        <v>67</v>
      </c>
      <c r="H1098" s="16">
        <f>+IF('Copia de TABLA'!$G1098 &lt;&gt; "", 1, 0)</f>
        <v>1</v>
      </c>
      <c r="I1098" s="15" t="s">
        <v>59</v>
      </c>
      <c r="J1098" s="16">
        <f>+IF('Copia de TABLA'!$I1098 &lt;&gt; "", 1, 0)</f>
        <v>1</v>
      </c>
      <c r="K1098" s="16">
        <f>+IF(AND('Copia de TABLA'!$F1098=1,'Copia de TABLA'!$H1098=1,'Copia de TABLA'!$J1098=1), 1, 0)</f>
        <v>1</v>
      </c>
      <c r="L1098" s="16">
        <v>3</v>
      </c>
      <c r="M1098" s="5" t="s">
        <v>3299</v>
      </c>
      <c r="N1098" s="5" t="s">
        <v>3300</v>
      </c>
      <c r="O1098" s="17">
        <v>45210</v>
      </c>
      <c r="P1098" s="5">
        <v>1</v>
      </c>
      <c r="Q1098" s="5">
        <v>1</v>
      </c>
      <c r="R1098" s="5">
        <v>0</v>
      </c>
      <c r="S1098" s="5">
        <v>1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1</v>
      </c>
      <c r="AG1098" s="18">
        <v>9.7843999999999998</v>
      </c>
      <c r="AH1098" s="19">
        <v>26</v>
      </c>
      <c r="AI1098" s="19">
        <v>26</v>
      </c>
    </row>
    <row r="1099" spans="1:35" ht="10.5" customHeight="1" x14ac:dyDescent="0.25">
      <c r="A1099" s="5">
        <v>1796</v>
      </c>
      <c r="B1099" s="5">
        <v>404804</v>
      </c>
      <c r="C1099" s="5"/>
      <c r="D1099" s="5" t="s">
        <v>3301</v>
      </c>
      <c r="E1099" s="15" t="s">
        <v>3</v>
      </c>
      <c r="F1099" s="16">
        <f>+IF('Copia de TABLA'!$E1099 &lt;&gt; "", 1, 0)</f>
        <v>1</v>
      </c>
      <c r="G1099" s="15" t="s">
        <v>67</v>
      </c>
      <c r="H1099" s="16">
        <f>+IF('Copia de TABLA'!$G1099 &lt;&gt; "", 1, 0)</f>
        <v>1</v>
      </c>
      <c r="I1099" s="15" t="s">
        <v>59</v>
      </c>
      <c r="J1099" s="16">
        <f>+IF('Copia de TABLA'!$I1099 &lt;&gt; "", 1, 0)</f>
        <v>1</v>
      </c>
      <c r="K1099" s="16">
        <f>+IF(AND('Copia de TABLA'!$F1099=1,'Copia de TABLA'!$H1099=1,'Copia de TABLA'!$J1099=1), 1, 0)</f>
        <v>1</v>
      </c>
      <c r="L1099" s="16">
        <v>3</v>
      </c>
      <c r="M1099" s="5" t="s">
        <v>3302</v>
      </c>
      <c r="N1099" s="5" t="s">
        <v>3303</v>
      </c>
      <c r="O1099" s="17">
        <v>45196</v>
      </c>
      <c r="P1099" s="5">
        <v>1</v>
      </c>
      <c r="Q1099" s="5">
        <v>1</v>
      </c>
      <c r="R1099" s="5">
        <v>0</v>
      </c>
      <c r="S1099" s="5">
        <v>1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1</v>
      </c>
      <c r="AG1099" s="18">
        <v>5.7691999999999997</v>
      </c>
      <c r="AH1099" s="19">
        <v>7</v>
      </c>
      <c r="AI1099" s="19">
        <v>7</v>
      </c>
    </row>
    <row r="1100" spans="1:35" ht="10.5" customHeight="1" x14ac:dyDescent="0.25">
      <c r="A1100" s="5">
        <v>3297</v>
      </c>
      <c r="B1100" s="5">
        <v>405001</v>
      </c>
      <c r="C1100" s="5"/>
      <c r="D1100" s="5" t="s">
        <v>3304</v>
      </c>
      <c r="E1100" s="15" t="s">
        <v>3</v>
      </c>
      <c r="F1100" s="16">
        <f>+IF('Copia de TABLA'!$E1100 &lt;&gt; "", 1, 0)</f>
        <v>1</v>
      </c>
      <c r="G1100" s="15" t="s">
        <v>70</v>
      </c>
      <c r="H1100" s="16">
        <f>+IF('Copia de TABLA'!$G1100 &lt;&gt; "", 1, 0)</f>
        <v>1</v>
      </c>
      <c r="I1100" s="15" t="s">
        <v>59</v>
      </c>
      <c r="J1100" s="16">
        <f>+IF('Copia de TABLA'!$I1100 &lt;&gt; "", 1, 0)</f>
        <v>1</v>
      </c>
      <c r="K1100" s="16">
        <f>+IF(AND('Copia de TABLA'!$F1100=1,'Copia de TABLA'!$H1100=1,'Copia de TABLA'!$J1100=1), 1, 0)</f>
        <v>1</v>
      </c>
      <c r="L1100" s="16">
        <v>3</v>
      </c>
      <c r="M1100" s="5" t="s">
        <v>3305</v>
      </c>
      <c r="N1100" s="5" t="s">
        <v>3306</v>
      </c>
      <c r="O1100" s="17">
        <v>45230</v>
      </c>
      <c r="P1100" s="5">
        <v>1</v>
      </c>
      <c r="Q1100" s="5">
        <v>1</v>
      </c>
      <c r="R1100" s="5">
        <v>1</v>
      </c>
      <c r="S1100" s="5">
        <v>1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1</v>
      </c>
      <c r="AG1100" s="18">
        <v>8585.8868999999995</v>
      </c>
      <c r="AH1100" s="19">
        <v>4531</v>
      </c>
      <c r="AI1100" s="19">
        <v>4832</v>
      </c>
    </row>
    <row r="1101" spans="1:35" ht="10.5" customHeight="1" x14ac:dyDescent="0.25">
      <c r="A1101" s="5">
        <v>2734</v>
      </c>
      <c r="B1101" s="5">
        <v>405002</v>
      </c>
      <c r="C1101" s="5"/>
      <c r="D1101" s="5" t="s">
        <v>3307</v>
      </c>
      <c r="E1101" s="15" t="s">
        <v>3</v>
      </c>
      <c r="F1101" s="16">
        <f>+IF('Copia de TABLA'!$E1101 &lt;&gt; "", 1, 0)</f>
        <v>1</v>
      </c>
      <c r="G1101" s="15" t="s">
        <v>70</v>
      </c>
      <c r="H1101" s="16">
        <f>+IF('Copia de TABLA'!$G1101 &lt;&gt; "", 1, 0)</f>
        <v>1</v>
      </c>
      <c r="I1101" s="15" t="s">
        <v>59</v>
      </c>
      <c r="J1101" s="16">
        <f>+IF('Copia de TABLA'!$I1101 &lt;&gt; "", 1, 0)</f>
        <v>1</v>
      </c>
      <c r="K1101" s="16">
        <f>+IF(AND('Copia de TABLA'!$F1101=1,'Copia de TABLA'!$H1101=1,'Copia de TABLA'!$J1101=1), 1, 0)</f>
        <v>1</v>
      </c>
      <c r="L1101" s="16">
        <v>3</v>
      </c>
      <c r="M1101" s="5" t="s">
        <v>3308</v>
      </c>
      <c r="N1101" s="5" t="s">
        <v>3309</v>
      </c>
      <c r="O1101" s="17">
        <v>45227</v>
      </c>
      <c r="P1101" s="5">
        <v>1</v>
      </c>
      <c r="Q1101" s="5">
        <v>1</v>
      </c>
      <c r="R1101" s="5">
        <v>1</v>
      </c>
      <c r="S1101" s="5">
        <v>1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1</v>
      </c>
      <c r="AG1101" s="18">
        <v>701.28380000000004</v>
      </c>
      <c r="AH1101" s="19">
        <v>352</v>
      </c>
      <c r="AI1101" s="19">
        <v>385</v>
      </c>
    </row>
    <row r="1102" spans="1:35" ht="10.5" customHeight="1" x14ac:dyDescent="0.25">
      <c r="A1102" s="5">
        <v>2832</v>
      </c>
      <c r="B1102" s="5">
        <v>405003</v>
      </c>
      <c r="C1102" s="5"/>
      <c r="D1102" s="5" t="s">
        <v>3310</v>
      </c>
      <c r="E1102" s="15" t="s">
        <v>3</v>
      </c>
      <c r="F1102" s="16">
        <f>+IF('Copia de TABLA'!$E1102 &lt;&gt; "", 1, 0)</f>
        <v>1</v>
      </c>
      <c r="G1102" s="15" t="s">
        <v>70</v>
      </c>
      <c r="H1102" s="16">
        <f>+IF('Copia de TABLA'!$G1102 &lt;&gt; "", 1, 0)</f>
        <v>1</v>
      </c>
      <c r="I1102" s="15" t="s">
        <v>59</v>
      </c>
      <c r="J1102" s="16">
        <f>+IF('Copia de TABLA'!$I1102 &lt;&gt; "", 1, 0)</f>
        <v>1</v>
      </c>
      <c r="K1102" s="16">
        <f>+IF(AND('Copia de TABLA'!$F1102=1,'Copia de TABLA'!$H1102=1,'Copia de TABLA'!$J1102=1), 1, 0)</f>
        <v>1</v>
      </c>
      <c r="L1102" s="16">
        <v>3</v>
      </c>
      <c r="M1102" s="5" t="s">
        <v>3311</v>
      </c>
      <c r="N1102" s="5" t="s">
        <v>3312</v>
      </c>
      <c r="O1102" s="17">
        <v>45229</v>
      </c>
      <c r="P1102" s="5">
        <v>1</v>
      </c>
      <c r="Q1102" s="5">
        <v>1</v>
      </c>
      <c r="R1102" s="5">
        <v>1</v>
      </c>
      <c r="S1102" s="5">
        <v>1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1</v>
      </c>
      <c r="AG1102" s="18">
        <v>252.04509999999999</v>
      </c>
      <c r="AH1102" s="19">
        <v>149</v>
      </c>
      <c r="AI1102" s="19">
        <v>163</v>
      </c>
    </row>
    <row r="1103" spans="1:35" ht="10.5" customHeight="1" x14ac:dyDescent="0.25">
      <c r="A1103" s="5">
        <v>3298</v>
      </c>
      <c r="B1103" s="5">
        <v>405004</v>
      </c>
      <c r="C1103" s="5"/>
      <c r="D1103" s="5" t="s">
        <v>3313</v>
      </c>
      <c r="E1103" s="15" t="s">
        <v>3</v>
      </c>
      <c r="F1103" s="16">
        <f>+IF('Copia de TABLA'!$E1103 &lt;&gt; "", 1, 0)</f>
        <v>1</v>
      </c>
      <c r="G1103" s="15" t="s">
        <v>70</v>
      </c>
      <c r="H1103" s="16">
        <f>+IF('Copia de TABLA'!$G1103 &lt;&gt; "", 1, 0)</f>
        <v>1</v>
      </c>
      <c r="I1103" s="15" t="s">
        <v>59</v>
      </c>
      <c r="J1103" s="16">
        <f>+IF('Copia de TABLA'!$I1103 &lt;&gt; "", 1, 0)</f>
        <v>1</v>
      </c>
      <c r="K1103" s="16">
        <f>+IF(AND('Copia de TABLA'!$F1103=1,'Copia de TABLA'!$H1103=1,'Copia de TABLA'!$J1103=1), 1, 0)</f>
        <v>1</v>
      </c>
      <c r="L1103" s="16">
        <v>3</v>
      </c>
      <c r="M1103" s="5" t="s">
        <v>3314</v>
      </c>
      <c r="N1103" s="5" t="s">
        <v>3315</v>
      </c>
      <c r="O1103" s="17">
        <v>45230</v>
      </c>
      <c r="P1103" s="5">
        <v>1</v>
      </c>
      <c r="Q1103" s="5">
        <v>1</v>
      </c>
      <c r="R1103" s="5">
        <v>1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18">
        <v>465.6764</v>
      </c>
      <c r="AH1103" s="19">
        <v>295</v>
      </c>
      <c r="AI1103" s="19">
        <v>298</v>
      </c>
    </row>
    <row r="1104" spans="1:35" ht="10.5" customHeight="1" x14ac:dyDescent="0.25">
      <c r="A1104" s="5">
        <v>3299</v>
      </c>
      <c r="B1104" s="5">
        <v>405005</v>
      </c>
      <c r="C1104" s="5"/>
      <c r="D1104" s="5" t="s">
        <v>3316</v>
      </c>
      <c r="E1104" s="15" t="s">
        <v>3</v>
      </c>
      <c r="F1104" s="16">
        <f>+IF('Copia de TABLA'!$E1104 &lt;&gt; "", 1, 0)</f>
        <v>1</v>
      </c>
      <c r="G1104" s="15" t="s">
        <v>70</v>
      </c>
      <c r="H1104" s="16">
        <f>+IF('Copia de TABLA'!$G1104 &lt;&gt; "", 1, 0)</f>
        <v>1</v>
      </c>
      <c r="I1104" s="15" t="s">
        <v>59</v>
      </c>
      <c r="J1104" s="16">
        <f>+IF('Copia de TABLA'!$I1104 &lt;&gt; "", 1, 0)</f>
        <v>1</v>
      </c>
      <c r="K1104" s="16">
        <f>+IF(AND('Copia de TABLA'!$F1104=1,'Copia de TABLA'!$H1104=1,'Copia de TABLA'!$J1104=1), 1, 0)</f>
        <v>1</v>
      </c>
      <c r="L1104" s="16">
        <v>3</v>
      </c>
      <c r="M1104" s="5" t="s">
        <v>3317</v>
      </c>
      <c r="N1104" s="5" t="s">
        <v>3318</v>
      </c>
      <c r="O1104" s="17">
        <v>45230</v>
      </c>
      <c r="P1104" s="5">
        <v>1</v>
      </c>
      <c r="Q1104" s="5">
        <v>1</v>
      </c>
      <c r="R1104" s="5">
        <v>1</v>
      </c>
      <c r="S1104" s="5">
        <v>1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1</v>
      </c>
      <c r="AG1104" s="18">
        <v>4199.6432000000004</v>
      </c>
      <c r="AH1104" s="19">
        <v>2506</v>
      </c>
      <c r="AI1104" s="19">
        <v>2609</v>
      </c>
    </row>
    <row r="1105" spans="1:35" ht="10.5" customHeight="1" x14ac:dyDescent="0.25">
      <c r="A1105" s="5">
        <v>3300</v>
      </c>
      <c r="B1105" s="5">
        <v>405006</v>
      </c>
      <c r="C1105" s="5"/>
      <c r="D1105" s="5" t="s">
        <v>3319</v>
      </c>
      <c r="E1105" s="15" t="s">
        <v>3</v>
      </c>
      <c r="F1105" s="16">
        <f>+IF('Copia de TABLA'!$E1105 &lt;&gt; "", 1, 0)</f>
        <v>1</v>
      </c>
      <c r="G1105" s="15" t="s">
        <v>70</v>
      </c>
      <c r="H1105" s="16">
        <f>+IF('Copia de TABLA'!$G1105 &lt;&gt; "", 1, 0)</f>
        <v>1</v>
      </c>
      <c r="I1105" s="15" t="s">
        <v>59</v>
      </c>
      <c r="J1105" s="16">
        <f>+IF('Copia de TABLA'!$I1105 &lt;&gt; "", 1, 0)</f>
        <v>1</v>
      </c>
      <c r="K1105" s="16">
        <f>+IF(AND('Copia de TABLA'!$F1105=1,'Copia de TABLA'!$H1105=1,'Copia de TABLA'!$J1105=1), 1, 0)</f>
        <v>1</v>
      </c>
      <c r="L1105" s="16">
        <v>3</v>
      </c>
      <c r="M1105" s="5" t="s">
        <v>3320</v>
      </c>
      <c r="N1105" s="5" t="s">
        <v>3321</v>
      </c>
      <c r="O1105" s="17">
        <v>45230</v>
      </c>
      <c r="P1105" s="5">
        <v>1</v>
      </c>
      <c r="Q1105" s="5">
        <v>1</v>
      </c>
      <c r="R1105" s="5">
        <v>1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1</v>
      </c>
      <c r="AG1105" s="18">
        <v>1816.117</v>
      </c>
      <c r="AH1105" s="19">
        <v>1035</v>
      </c>
      <c r="AI1105" s="19">
        <v>1066</v>
      </c>
    </row>
    <row r="1106" spans="1:35" ht="10.5" customHeight="1" x14ac:dyDescent="0.25">
      <c r="A1106" s="5">
        <v>3301</v>
      </c>
      <c r="B1106" s="5">
        <v>405007</v>
      </c>
      <c r="C1106" s="5"/>
      <c r="D1106" s="5" t="s">
        <v>3322</v>
      </c>
      <c r="E1106" s="15" t="s">
        <v>3</v>
      </c>
      <c r="F1106" s="16">
        <f>+IF('Copia de TABLA'!$E1106 &lt;&gt; "", 1, 0)</f>
        <v>1</v>
      </c>
      <c r="G1106" s="15" t="s">
        <v>70</v>
      </c>
      <c r="H1106" s="16">
        <f>+IF('Copia de TABLA'!$G1106 &lt;&gt; "", 1, 0)</f>
        <v>1</v>
      </c>
      <c r="I1106" s="15" t="s">
        <v>59</v>
      </c>
      <c r="J1106" s="16">
        <f>+IF('Copia de TABLA'!$I1106 &lt;&gt; "", 1, 0)</f>
        <v>1</v>
      </c>
      <c r="K1106" s="16">
        <f>+IF(AND('Copia de TABLA'!$F1106=1,'Copia de TABLA'!$H1106=1,'Copia de TABLA'!$J1106=1), 1, 0)</f>
        <v>1</v>
      </c>
      <c r="L1106" s="16">
        <v>3</v>
      </c>
      <c r="M1106" s="5" t="s">
        <v>3323</v>
      </c>
      <c r="N1106" s="5" t="s">
        <v>3324</v>
      </c>
      <c r="O1106" s="17">
        <v>45230</v>
      </c>
      <c r="P1106" s="5">
        <v>1</v>
      </c>
      <c r="Q1106" s="5">
        <v>1</v>
      </c>
      <c r="R1106" s="5">
        <v>1</v>
      </c>
      <c r="S1106" s="5">
        <v>1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1</v>
      </c>
      <c r="AG1106" s="18">
        <v>14927.268099999999</v>
      </c>
      <c r="AH1106" s="19">
        <v>9456</v>
      </c>
      <c r="AI1106" s="19">
        <v>9940</v>
      </c>
    </row>
    <row r="1107" spans="1:35" ht="10.5" customHeight="1" x14ac:dyDescent="0.25">
      <c r="A1107" s="5">
        <v>2543</v>
      </c>
      <c r="B1107" s="5">
        <v>405009</v>
      </c>
      <c r="C1107" s="5"/>
      <c r="D1107" s="5" t="s">
        <v>528</v>
      </c>
      <c r="E1107" s="15" t="s">
        <v>3</v>
      </c>
      <c r="F1107" s="16">
        <f>+IF('Copia de TABLA'!$E1107 &lt;&gt; "", 1, 0)</f>
        <v>1</v>
      </c>
      <c r="G1107" s="15" t="s">
        <v>70</v>
      </c>
      <c r="H1107" s="16">
        <f>+IF('Copia de TABLA'!$G1107 &lt;&gt; "", 1, 0)</f>
        <v>1</v>
      </c>
      <c r="I1107" s="15" t="s">
        <v>59</v>
      </c>
      <c r="J1107" s="16">
        <f>+IF('Copia de TABLA'!$I1107 &lt;&gt; "", 1, 0)</f>
        <v>1</v>
      </c>
      <c r="K1107" s="16">
        <f>+IF(AND('Copia de TABLA'!$F1107=1,'Copia de TABLA'!$H1107=1,'Copia de TABLA'!$J1107=1), 1, 0)</f>
        <v>1</v>
      </c>
      <c r="L1107" s="16">
        <v>3</v>
      </c>
      <c r="M1107" s="5" t="s">
        <v>3325</v>
      </c>
      <c r="N1107" s="5" t="s">
        <v>163</v>
      </c>
      <c r="O1107" s="17">
        <v>45224</v>
      </c>
      <c r="P1107" s="5">
        <v>1</v>
      </c>
      <c r="Q1107" s="5">
        <v>1</v>
      </c>
      <c r="R1107" s="5">
        <v>1</v>
      </c>
      <c r="S1107" s="5">
        <v>1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18">
        <v>337.25439999999998</v>
      </c>
      <c r="AH1107" s="19">
        <v>153</v>
      </c>
      <c r="AI1107" s="19">
        <v>158</v>
      </c>
    </row>
    <row r="1108" spans="1:35" ht="10.5" customHeight="1" x14ac:dyDescent="0.25">
      <c r="A1108" s="5">
        <v>3302</v>
      </c>
      <c r="B1108" s="5">
        <v>405010</v>
      </c>
      <c r="C1108" s="5"/>
      <c r="D1108" s="5" t="s">
        <v>528</v>
      </c>
      <c r="E1108" s="15" t="s">
        <v>3</v>
      </c>
      <c r="F1108" s="16">
        <f>+IF('Copia de TABLA'!$E1108 &lt;&gt; "", 1, 0)</f>
        <v>1</v>
      </c>
      <c r="G1108" s="15" t="s">
        <v>70</v>
      </c>
      <c r="H1108" s="16">
        <f>+IF('Copia de TABLA'!$G1108 &lt;&gt; "", 1, 0)</f>
        <v>1</v>
      </c>
      <c r="I1108" s="15" t="s">
        <v>59</v>
      </c>
      <c r="J1108" s="16">
        <f>+IF('Copia de TABLA'!$I1108 &lt;&gt; "", 1, 0)</f>
        <v>1</v>
      </c>
      <c r="K1108" s="16">
        <f>+IF(AND('Copia de TABLA'!$F1108=1,'Copia de TABLA'!$H1108=1,'Copia de TABLA'!$J1108=1), 1, 0)</f>
        <v>1</v>
      </c>
      <c r="L1108" s="16">
        <v>3</v>
      </c>
      <c r="M1108" s="5" t="s">
        <v>3326</v>
      </c>
      <c r="N1108" s="5" t="s">
        <v>163</v>
      </c>
      <c r="O1108" s="17">
        <v>45230</v>
      </c>
      <c r="P1108" s="5">
        <v>1</v>
      </c>
      <c r="Q1108" s="5">
        <v>1</v>
      </c>
      <c r="R1108" s="5">
        <v>1</v>
      </c>
      <c r="S1108" s="5">
        <v>1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1</v>
      </c>
      <c r="AG1108" s="18">
        <v>2176.1233000000002</v>
      </c>
      <c r="AH1108" s="19">
        <v>973</v>
      </c>
      <c r="AI1108" s="19">
        <v>1061</v>
      </c>
    </row>
    <row r="1109" spans="1:35" ht="10.5" customHeight="1" x14ac:dyDescent="0.25">
      <c r="A1109" s="5">
        <v>3303</v>
      </c>
      <c r="B1109" s="5">
        <v>405011</v>
      </c>
      <c r="C1109" s="5"/>
      <c r="D1109" s="5" t="s">
        <v>3327</v>
      </c>
      <c r="E1109" s="15" t="s">
        <v>3</v>
      </c>
      <c r="F1109" s="16">
        <f>+IF('Copia de TABLA'!$E1109 &lt;&gt; "", 1, 0)</f>
        <v>1</v>
      </c>
      <c r="G1109" s="15" t="s">
        <v>70</v>
      </c>
      <c r="H1109" s="16">
        <f>+IF('Copia de TABLA'!$G1109 &lt;&gt; "", 1, 0)</f>
        <v>1</v>
      </c>
      <c r="I1109" s="15" t="s">
        <v>59</v>
      </c>
      <c r="J1109" s="16">
        <f>+IF('Copia de TABLA'!$I1109 &lt;&gt; "", 1, 0)</f>
        <v>1</v>
      </c>
      <c r="K1109" s="16">
        <f>+IF(AND('Copia de TABLA'!$F1109=1,'Copia de TABLA'!$H1109=1,'Copia de TABLA'!$J1109=1), 1, 0)</f>
        <v>1</v>
      </c>
      <c r="L1109" s="16">
        <v>3</v>
      </c>
      <c r="M1109" s="5" t="s">
        <v>3328</v>
      </c>
      <c r="N1109" s="5" t="s">
        <v>3329</v>
      </c>
      <c r="O1109" s="17">
        <v>45230</v>
      </c>
      <c r="P1109" s="5">
        <v>1</v>
      </c>
      <c r="Q1109" s="5">
        <v>1</v>
      </c>
      <c r="R1109" s="5">
        <v>1</v>
      </c>
      <c r="S1109" s="5">
        <v>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1</v>
      </c>
      <c r="AG1109" s="18">
        <v>4854.2995000000001</v>
      </c>
      <c r="AH1109" s="19">
        <v>2260</v>
      </c>
      <c r="AI1109" s="19">
        <v>2402</v>
      </c>
    </row>
    <row r="1110" spans="1:35" ht="10.5" customHeight="1" x14ac:dyDescent="0.25">
      <c r="A1110" s="5">
        <v>3304</v>
      </c>
      <c r="B1110" s="5">
        <v>405012</v>
      </c>
      <c r="C1110" s="5"/>
      <c r="D1110" s="5" t="s">
        <v>528</v>
      </c>
      <c r="E1110" s="15" t="s">
        <v>3</v>
      </c>
      <c r="F1110" s="16">
        <f>+IF('Copia de TABLA'!$E1110 &lt;&gt; "", 1, 0)</f>
        <v>1</v>
      </c>
      <c r="G1110" s="15" t="s">
        <v>70</v>
      </c>
      <c r="H1110" s="16">
        <f>+IF('Copia de TABLA'!$G1110 &lt;&gt; "", 1, 0)</f>
        <v>1</v>
      </c>
      <c r="I1110" s="15" t="s">
        <v>59</v>
      </c>
      <c r="J1110" s="16">
        <f>+IF('Copia de TABLA'!$I1110 &lt;&gt; "", 1, 0)</f>
        <v>1</v>
      </c>
      <c r="K1110" s="16">
        <f>+IF(AND('Copia de TABLA'!$F1110=1,'Copia de TABLA'!$H1110=1,'Copia de TABLA'!$J1110=1), 1, 0)</f>
        <v>1</v>
      </c>
      <c r="L1110" s="16">
        <v>3</v>
      </c>
      <c r="M1110" s="5" t="s">
        <v>3330</v>
      </c>
      <c r="N1110" s="5" t="s">
        <v>163</v>
      </c>
      <c r="O1110" s="17">
        <v>45230</v>
      </c>
      <c r="P1110" s="5">
        <v>1</v>
      </c>
      <c r="Q1110" s="5">
        <v>1</v>
      </c>
      <c r="R1110" s="5">
        <v>1</v>
      </c>
      <c r="S1110" s="5">
        <v>1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1</v>
      </c>
      <c r="AG1110" s="18">
        <v>1267.4315999999999</v>
      </c>
      <c r="AH1110" s="19">
        <v>445</v>
      </c>
      <c r="AI1110" s="19">
        <v>458</v>
      </c>
    </row>
    <row r="1111" spans="1:35" ht="10.5" customHeight="1" x14ac:dyDescent="0.25">
      <c r="A1111" s="5">
        <v>3305</v>
      </c>
      <c r="B1111" s="5">
        <v>405013</v>
      </c>
      <c r="C1111" s="5"/>
      <c r="D1111" s="5" t="s">
        <v>3331</v>
      </c>
      <c r="E1111" s="15" t="s">
        <v>3</v>
      </c>
      <c r="F1111" s="16">
        <f>+IF('Copia de TABLA'!$E1111 &lt;&gt; "", 1, 0)</f>
        <v>1</v>
      </c>
      <c r="G1111" s="15" t="s">
        <v>70</v>
      </c>
      <c r="H1111" s="16">
        <f>+IF('Copia de TABLA'!$G1111 &lt;&gt; "", 1, 0)</f>
        <v>1</v>
      </c>
      <c r="I1111" s="15" t="s">
        <v>59</v>
      </c>
      <c r="J1111" s="16">
        <f>+IF('Copia de TABLA'!$I1111 &lt;&gt; "", 1, 0)</f>
        <v>1</v>
      </c>
      <c r="K1111" s="16">
        <f>+IF(AND('Copia de TABLA'!$F1111=1,'Copia de TABLA'!$H1111=1,'Copia de TABLA'!$J1111=1), 1, 0)</f>
        <v>1</v>
      </c>
      <c r="L1111" s="16">
        <v>3</v>
      </c>
      <c r="M1111" s="5" t="s">
        <v>3332</v>
      </c>
      <c r="N1111" s="5" t="s">
        <v>3333</v>
      </c>
      <c r="O1111" s="17">
        <v>45230</v>
      </c>
      <c r="P1111" s="5">
        <v>1</v>
      </c>
      <c r="Q1111" s="5">
        <v>1</v>
      </c>
      <c r="R1111" s="5">
        <v>1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1</v>
      </c>
      <c r="AG1111" s="18">
        <v>14447.928099999999</v>
      </c>
      <c r="AH1111" s="19">
        <v>8809</v>
      </c>
      <c r="AI1111" s="19">
        <v>9694</v>
      </c>
    </row>
    <row r="1112" spans="1:35" ht="10.5" customHeight="1" x14ac:dyDescent="0.25">
      <c r="A1112" s="5">
        <v>579</v>
      </c>
      <c r="B1112" s="5">
        <v>405014</v>
      </c>
      <c r="C1112" s="5"/>
      <c r="D1112" s="5" t="s">
        <v>3334</v>
      </c>
      <c r="E1112" s="15" t="s">
        <v>3</v>
      </c>
      <c r="F1112" s="16">
        <f>+IF('Copia de TABLA'!$E1112 &lt;&gt; "", 1, 0)</f>
        <v>1</v>
      </c>
      <c r="G1112" s="15" t="s">
        <v>70</v>
      </c>
      <c r="H1112" s="16">
        <f>+IF('Copia de TABLA'!$G1112 &lt;&gt; "", 1, 0)</f>
        <v>1</v>
      </c>
      <c r="I1112" s="15" t="s">
        <v>59</v>
      </c>
      <c r="J1112" s="16">
        <f>+IF('Copia de TABLA'!$I1112 &lt;&gt; "", 1, 0)</f>
        <v>1</v>
      </c>
      <c r="K1112" s="16">
        <f>+IF(AND('Copia de TABLA'!$F1112=1,'Copia de TABLA'!$H1112=1,'Copia de TABLA'!$J1112=1), 1, 0)</f>
        <v>1</v>
      </c>
      <c r="L1112" s="16">
        <v>3</v>
      </c>
      <c r="M1112" s="5" t="s">
        <v>3335</v>
      </c>
      <c r="N1112" s="5" t="s">
        <v>3336</v>
      </c>
      <c r="O1112" s="17">
        <v>45041</v>
      </c>
      <c r="P1112" s="5">
        <v>1</v>
      </c>
      <c r="Q1112" s="5">
        <v>1</v>
      </c>
      <c r="R1112" s="5">
        <v>0</v>
      </c>
      <c r="S1112" s="5">
        <v>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1</v>
      </c>
      <c r="AG1112" s="18">
        <v>5.0880999999999998</v>
      </c>
      <c r="AH1112" s="19">
        <v>2</v>
      </c>
      <c r="AI1112" s="19">
        <v>2</v>
      </c>
    </row>
    <row r="1113" spans="1:35" ht="10.5" customHeight="1" x14ac:dyDescent="0.25">
      <c r="A1113" s="5">
        <v>1099</v>
      </c>
      <c r="B1113" s="5">
        <v>405015</v>
      </c>
      <c r="C1113" s="5"/>
      <c r="D1113" s="5" t="s">
        <v>3337</v>
      </c>
      <c r="E1113" s="15" t="s">
        <v>3</v>
      </c>
      <c r="F1113" s="16">
        <f>+IF('Copia de TABLA'!$E1113 &lt;&gt; "", 1, 0)</f>
        <v>1</v>
      </c>
      <c r="G1113" s="15" t="s">
        <v>70</v>
      </c>
      <c r="H1113" s="16">
        <f>+IF('Copia de TABLA'!$G1113 &lt;&gt; "", 1, 0)</f>
        <v>1</v>
      </c>
      <c r="I1113" s="15" t="s">
        <v>59</v>
      </c>
      <c r="J1113" s="16">
        <f>+IF('Copia de TABLA'!$I1113 &lt;&gt; "", 1, 0)</f>
        <v>1</v>
      </c>
      <c r="K1113" s="16">
        <f>+IF(AND('Copia de TABLA'!$F1113=1,'Copia de TABLA'!$H1113=1,'Copia de TABLA'!$J1113=1), 1, 0)</f>
        <v>1</v>
      </c>
      <c r="L1113" s="16">
        <v>3</v>
      </c>
      <c r="M1113" s="5" t="s">
        <v>3338</v>
      </c>
      <c r="N1113" s="5" t="s">
        <v>3339</v>
      </c>
      <c r="O1113" s="17">
        <v>45125</v>
      </c>
      <c r="P1113" s="5">
        <v>1</v>
      </c>
      <c r="Q1113" s="5">
        <v>1</v>
      </c>
      <c r="R1113" s="5">
        <v>0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1</v>
      </c>
      <c r="AG1113" s="18">
        <v>1.3447</v>
      </c>
      <c r="AH1113" s="19">
        <v>1</v>
      </c>
      <c r="AI1113" s="19">
        <v>1</v>
      </c>
    </row>
    <row r="1114" spans="1:35" ht="10.5" customHeight="1" x14ac:dyDescent="0.25">
      <c r="A1114" s="5">
        <v>3306</v>
      </c>
      <c r="B1114" s="5">
        <v>405016</v>
      </c>
      <c r="C1114" s="5"/>
      <c r="D1114" s="5" t="s">
        <v>3340</v>
      </c>
      <c r="E1114" s="15" t="s">
        <v>3</v>
      </c>
      <c r="F1114" s="16">
        <f>+IF('Copia de TABLA'!$E1114 &lt;&gt; "", 1, 0)</f>
        <v>1</v>
      </c>
      <c r="G1114" s="15" t="s">
        <v>70</v>
      </c>
      <c r="H1114" s="16">
        <f>+IF('Copia de TABLA'!$G1114 &lt;&gt; "", 1, 0)</f>
        <v>1</v>
      </c>
      <c r="I1114" s="15" t="s">
        <v>59</v>
      </c>
      <c r="J1114" s="16">
        <f>+IF('Copia de TABLA'!$I1114 &lt;&gt; "", 1, 0)</f>
        <v>1</v>
      </c>
      <c r="K1114" s="16">
        <f>+IF(AND('Copia de TABLA'!$F1114=1,'Copia de TABLA'!$H1114=1,'Copia de TABLA'!$J1114=1), 1, 0)</f>
        <v>1</v>
      </c>
      <c r="L1114" s="16">
        <v>3</v>
      </c>
      <c r="M1114" s="5" t="s">
        <v>3341</v>
      </c>
      <c r="N1114" s="5" t="s">
        <v>3342</v>
      </c>
      <c r="O1114" s="17">
        <v>45230</v>
      </c>
      <c r="P1114" s="5">
        <v>1</v>
      </c>
      <c r="Q1114" s="5">
        <v>1</v>
      </c>
      <c r="R1114" s="5">
        <v>1</v>
      </c>
      <c r="S1114" s="5">
        <v>1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1</v>
      </c>
      <c r="AG1114" s="18">
        <v>880.90880000000004</v>
      </c>
      <c r="AH1114" s="19">
        <v>291</v>
      </c>
      <c r="AI1114" s="19">
        <v>302</v>
      </c>
    </row>
    <row r="1115" spans="1:35" ht="10.5" customHeight="1" x14ac:dyDescent="0.25">
      <c r="A1115" s="5">
        <v>2350</v>
      </c>
      <c r="B1115" s="5">
        <v>405017</v>
      </c>
      <c r="C1115" s="5"/>
      <c r="D1115" s="5" t="s">
        <v>3343</v>
      </c>
      <c r="E1115" s="15" t="s">
        <v>3</v>
      </c>
      <c r="F1115" s="16">
        <f>+IF('Copia de TABLA'!$E1115 &lt;&gt; "", 1, 0)</f>
        <v>1</v>
      </c>
      <c r="G1115" s="15" t="s">
        <v>70</v>
      </c>
      <c r="H1115" s="16">
        <f>+IF('Copia de TABLA'!$G1115 &lt;&gt; "", 1, 0)</f>
        <v>1</v>
      </c>
      <c r="I1115" s="15" t="s">
        <v>59</v>
      </c>
      <c r="J1115" s="16">
        <f>+IF('Copia de TABLA'!$I1115 &lt;&gt; "", 1, 0)</f>
        <v>1</v>
      </c>
      <c r="K1115" s="16">
        <f>+IF(AND('Copia de TABLA'!$F1115=1,'Copia de TABLA'!$H1115=1,'Copia de TABLA'!$J1115=1), 1, 0)</f>
        <v>1</v>
      </c>
      <c r="L1115" s="16">
        <v>3</v>
      </c>
      <c r="M1115" s="5" t="s">
        <v>3344</v>
      </c>
      <c r="N1115" s="5" t="s">
        <v>3345</v>
      </c>
      <c r="O1115" s="17">
        <v>45219</v>
      </c>
      <c r="P1115" s="5">
        <v>1</v>
      </c>
      <c r="Q1115" s="5">
        <v>1</v>
      </c>
      <c r="R1115" s="5">
        <v>0</v>
      </c>
      <c r="S1115" s="5">
        <v>1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1</v>
      </c>
      <c r="AG1115" s="18">
        <v>19.7684</v>
      </c>
      <c r="AH1115" s="19">
        <v>11</v>
      </c>
      <c r="AI1115" s="19">
        <v>11</v>
      </c>
    </row>
    <row r="1116" spans="1:35" ht="10.5" customHeight="1" x14ac:dyDescent="0.25">
      <c r="A1116" s="5">
        <v>2184</v>
      </c>
      <c r="B1116" s="5">
        <v>405018</v>
      </c>
      <c r="C1116" s="5"/>
      <c r="D1116" s="5" t="s">
        <v>3346</v>
      </c>
      <c r="E1116" s="15" t="s">
        <v>3</v>
      </c>
      <c r="F1116" s="16">
        <f>+IF('Copia de TABLA'!$E1116 &lt;&gt; "", 1, 0)</f>
        <v>1</v>
      </c>
      <c r="G1116" s="15" t="s">
        <v>70</v>
      </c>
      <c r="H1116" s="16">
        <f>+IF('Copia de TABLA'!$G1116 &lt;&gt; "", 1, 0)</f>
        <v>1</v>
      </c>
      <c r="I1116" s="15" t="s">
        <v>59</v>
      </c>
      <c r="J1116" s="16">
        <f>+IF('Copia de TABLA'!$I1116 &lt;&gt; "", 1, 0)</f>
        <v>1</v>
      </c>
      <c r="K1116" s="16">
        <f>+IF(AND('Copia de TABLA'!$F1116=1,'Copia de TABLA'!$H1116=1,'Copia de TABLA'!$J1116=1), 1, 0)</f>
        <v>1</v>
      </c>
      <c r="L1116" s="16">
        <v>3</v>
      </c>
      <c r="M1116" s="5" t="s">
        <v>3347</v>
      </c>
      <c r="N1116" s="5" t="s">
        <v>3348</v>
      </c>
      <c r="O1116" s="17">
        <v>45215</v>
      </c>
      <c r="P1116" s="5">
        <v>1</v>
      </c>
      <c r="Q1116" s="5">
        <v>1</v>
      </c>
      <c r="R1116" s="5">
        <v>1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1</v>
      </c>
      <c r="AG1116" s="18">
        <v>49.378100000000003</v>
      </c>
      <c r="AH1116" s="19">
        <v>29</v>
      </c>
      <c r="AI1116" s="19">
        <v>30</v>
      </c>
    </row>
    <row r="1117" spans="1:35" ht="10.5" customHeight="1" x14ac:dyDescent="0.25">
      <c r="A1117" s="5">
        <v>2261</v>
      </c>
      <c r="B1117" s="5">
        <v>405019</v>
      </c>
      <c r="C1117" s="5"/>
      <c r="D1117" s="5" t="s">
        <v>3349</v>
      </c>
      <c r="E1117" s="15" t="s">
        <v>3</v>
      </c>
      <c r="F1117" s="16">
        <f>+IF('Copia de TABLA'!$E1117 &lt;&gt; "", 1, 0)</f>
        <v>1</v>
      </c>
      <c r="G1117" s="15" t="s">
        <v>70</v>
      </c>
      <c r="H1117" s="16">
        <f>+IF('Copia de TABLA'!$G1117 &lt;&gt; "", 1, 0)</f>
        <v>1</v>
      </c>
      <c r="I1117" s="15" t="s">
        <v>59</v>
      </c>
      <c r="J1117" s="16">
        <f>+IF('Copia de TABLA'!$I1117 &lt;&gt; "", 1, 0)</f>
        <v>1</v>
      </c>
      <c r="K1117" s="16">
        <f>+IF(AND('Copia de TABLA'!$F1117=1,'Copia de TABLA'!$H1117=1,'Copia de TABLA'!$J1117=1), 1, 0)</f>
        <v>1</v>
      </c>
      <c r="L1117" s="16">
        <v>3</v>
      </c>
      <c r="M1117" s="5" t="s">
        <v>3350</v>
      </c>
      <c r="N1117" s="5" t="s">
        <v>3351</v>
      </c>
      <c r="O1117" s="17">
        <v>45217</v>
      </c>
      <c r="P1117" s="5">
        <v>1</v>
      </c>
      <c r="Q1117" s="5">
        <v>1</v>
      </c>
      <c r="R1117" s="5">
        <v>1</v>
      </c>
      <c r="S1117" s="5">
        <v>1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1</v>
      </c>
      <c r="AG1117" s="18">
        <v>88.767200000000003</v>
      </c>
      <c r="AH1117" s="19">
        <v>53</v>
      </c>
      <c r="AI1117" s="19">
        <v>54</v>
      </c>
    </row>
    <row r="1118" spans="1:35" ht="10.5" customHeight="1" x14ac:dyDescent="0.25">
      <c r="A1118" s="5">
        <v>2833</v>
      </c>
      <c r="B1118" s="5">
        <v>405020</v>
      </c>
      <c r="C1118" s="5"/>
      <c r="D1118" s="5" t="s">
        <v>3352</v>
      </c>
      <c r="E1118" s="15" t="s">
        <v>3</v>
      </c>
      <c r="F1118" s="16">
        <f>+IF('Copia de TABLA'!$E1118 &lt;&gt; "", 1, 0)</f>
        <v>1</v>
      </c>
      <c r="G1118" s="15" t="s">
        <v>70</v>
      </c>
      <c r="H1118" s="16">
        <f>+IF('Copia de TABLA'!$G1118 &lt;&gt; "", 1, 0)</f>
        <v>1</v>
      </c>
      <c r="I1118" s="15" t="s">
        <v>59</v>
      </c>
      <c r="J1118" s="16">
        <f>+IF('Copia de TABLA'!$I1118 &lt;&gt; "", 1, 0)</f>
        <v>1</v>
      </c>
      <c r="K1118" s="16">
        <f>+IF(AND('Copia de TABLA'!$F1118=1,'Copia de TABLA'!$H1118=1,'Copia de TABLA'!$J1118=1), 1, 0)</f>
        <v>1</v>
      </c>
      <c r="L1118" s="16">
        <v>3</v>
      </c>
      <c r="M1118" s="5" t="s">
        <v>3353</v>
      </c>
      <c r="N1118" s="5" t="s">
        <v>3354</v>
      </c>
      <c r="O1118" s="17">
        <v>45229</v>
      </c>
      <c r="P1118" s="5">
        <v>1</v>
      </c>
      <c r="Q1118" s="5">
        <v>1</v>
      </c>
      <c r="R1118" s="5">
        <v>1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1</v>
      </c>
      <c r="AG1118" s="18">
        <v>33.6736</v>
      </c>
      <c r="AH1118" s="19">
        <v>17</v>
      </c>
      <c r="AI1118" s="19">
        <v>17</v>
      </c>
    </row>
    <row r="1119" spans="1:35" ht="10.5" customHeight="1" x14ac:dyDescent="0.25">
      <c r="A1119" s="5">
        <v>1867</v>
      </c>
      <c r="B1119" s="5">
        <v>405021</v>
      </c>
      <c r="C1119" s="5"/>
      <c r="D1119" s="5" t="s">
        <v>3355</v>
      </c>
      <c r="E1119" s="15" t="s">
        <v>3</v>
      </c>
      <c r="F1119" s="16">
        <f>+IF('Copia de TABLA'!$E1119 &lt;&gt; "", 1, 0)</f>
        <v>1</v>
      </c>
      <c r="G1119" s="15" t="s">
        <v>70</v>
      </c>
      <c r="H1119" s="16">
        <f>+IF('Copia de TABLA'!$G1119 &lt;&gt; "", 1, 0)</f>
        <v>1</v>
      </c>
      <c r="I1119" s="15" t="s">
        <v>59</v>
      </c>
      <c r="J1119" s="16">
        <f>+IF('Copia de TABLA'!$I1119 &lt;&gt; "", 1, 0)</f>
        <v>1</v>
      </c>
      <c r="K1119" s="16">
        <f>+IF(AND('Copia de TABLA'!$F1119=1,'Copia de TABLA'!$H1119=1,'Copia de TABLA'!$J1119=1), 1, 0)</f>
        <v>1</v>
      </c>
      <c r="L1119" s="16">
        <v>3</v>
      </c>
      <c r="M1119" s="5" t="s">
        <v>3356</v>
      </c>
      <c r="N1119" s="5" t="s">
        <v>3357</v>
      </c>
      <c r="O1119" s="17">
        <v>45200</v>
      </c>
      <c r="P1119" s="5">
        <v>1</v>
      </c>
      <c r="Q1119" s="5">
        <v>1</v>
      </c>
      <c r="R1119" s="5">
        <v>1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1</v>
      </c>
      <c r="AG1119" s="18">
        <v>27.2378</v>
      </c>
      <c r="AH1119" s="19">
        <v>18</v>
      </c>
      <c r="AI1119" s="19">
        <v>18</v>
      </c>
    </row>
    <row r="1120" spans="1:35" ht="10.5" customHeight="1" x14ac:dyDescent="0.25">
      <c r="A1120" s="5">
        <v>994</v>
      </c>
      <c r="B1120" s="5">
        <v>405022</v>
      </c>
      <c r="C1120" s="5"/>
      <c r="D1120" s="5" t="s">
        <v>3358</v>
      </c>
      <c r="E1120" s="15" t="s">
        <v>3</v>
      </c>
      <c r="F1120" s="16">
        <f>+IF('Copia de TABLA'!$E1120 &lt;&gt; "", 1, 0)</f>
        <v>1</v>
      </c>
      <c r="G1120" s="15" t="s">
        <v>70</v>
      </c>
      <c r="H1120" s="16">
        <f>+IF('Copia de TABLA'!$G1120 &lt;&gt; "", 1, 0)</f>
        <v>1</v>
      </c>
      <c r="I1120" s="15" t="s">
        <v>59</v>
      </c>
      <c r="J1120" s="16">
        <f>+IF('Copia de TABLA'!$I1120 &lt;&gt; "", 1, 0)</f>
        <v>1</v>
      </c>
      <c r="K1120" s="16">
        <f>+IF(AND('Copia de TABLA'!$F1120=1,'Copia de TABLA'!$H1120=1,'Copia de TABLA'!$J1120=1), 1, 0)</f>
        <v>1</v>
      </c>
      <c r="L1120" s="16">
        <v>3</v>
      </c>
      <c r="M1120" s="5" t="s">
        <v>3359</v>
      </c>
      <c r="N1120" s="5" t="s">
        <v>3360</v>
      </c>
      <c r="O1120" s="17">
        <v>45111</v>
      </c>
      <c r="P1120" s="5">
        <v>1</v>
      </c>
      <c r="Q1120" s="5">
        <v>1</v>
      </c>
      <c r="R1120" s="5">
        <v>1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1</v>
      </c>
      <c r="AG1120" s="18">
        <v>1.7831999999999999</v>
      </c>
      <c r="AH1120" s="19">
        <v>3</v>
      </c>
      <c r="AI1120" s="19">
        <v>3</v>
      </c>
    </row>
    <row r="1121" spans="1:35" ht="10.5" customHeight="1" x14ac:dyDescent="0.25">
      <c r="A1121" s="5">
        <v>1797</v>
      </c>
      <c r="B1121" s="5">
        <v>405023</v>
      </c>
      <c r="C1121" s="5"/>
      <c r="D1121" s="5" t="s">
        <v>3361</v>
      </c>
      <c r="E1121" s="15" t="s">
        <v>3</v>
      </c>
      <c r="F1121" s="16">
        <f>+IF('Copia de TABLA'!$E1121 &lt;&gt; "", 1, 0)</f>
        <v>1</v>
      </c>
      <c r="G1121" s="15" t="s">
        <v>70</v>
      </c>
      <c r="H1121" s="16">
        <f>+IF('Copia de TABLA'!$G1121 &lt;&gt; "", 1, 0)</f>
        <v>1</v>
      </c>
      <c r="I1121" s="15" t="s">
        <v>59</v>
      </c>
      <c r="J1121" s="16">
        <f>+IF('Copia de TABLA'!$I1121 &lt;&gt; "", 1, 0)</f>
        <v>1</v>
      </c>
      <c r="K1121" s="16">
        <f>+IF(AND('Copia de TABLA'!$F1121=1,'Copia de TABLA'!$H1121=1,'Copia de TABLA'!$J1121=1), 1, 0)</f>
        <v>1</v>
      </c>
      <c r="L1121" s="16">
        <v>3</v>
      </c>
      <c r="M1121" s="5" t="s">
        <v>3362</v>
      </c>
      <c r="N1121" s="5" t="s">
        <v>3363</v>
      </c>
      <c r="O1121" s="17">
        <v>45196</v>
      </c>
      <c r="P1121" s="5">
        <v>1</v>
      </c>
      <c r="Q1121" s="5">
        <v>1</v>
      </c>
      <c r="R1121" s="5">
        <v>1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1</v>
      </c>
      <c r="AG1121" s="18">
        <v>7.5358999999999998</v>
      </c>
      <c r="AH1121" s="19">
        <v>7</v>
      </c>
      <c r="AI1121" s="19">
        <v>7</v>
      </c>
    </row>
    <row r="1122" spans="1:35" ht="10.5" customHeight="1" x14ac:dyDescent="0.25">
      <c r="A1122" s="5">
        <v>3307</v>
      </c>
      <c r="B1122" s="5">
        <v>405024</v>
      </c>
      <c r="C1122" s="5"/>
      <c r="D1122" s="5" t="s">
        <v>3364</v>
      </c>
      <c r="E1122" s="15" t="s">
        <v>3</v>
      </c>
      <c r="F1122" s="16">
        <f>+IF('Copia de TABLA'!$E1122 &lt;&gt; "", 1, 0)</f>
        <v>1</v>
      </c>
      <c r="G1122" s="15" t="s">
        <v>70</v>
      </c>
      <c r="H1122" s="16">
        <f>+IF('Copia de TABLA'!$G1122 &lt;&gt; "", 1, 0)</f>
        <v>1</v>
      </c>
      <c r="I1122" s="15" t="s">
        <v>59</v>
      </c>
      <c r="J1122" s="16">
        <f>+IF('Copia de TABLA'!$I1122 &lt;&gt; "", 1, 0)</f>
        <v>1</v>
      </c>
      <c r="K1122" s="16">
        <f>+IF(AND('Copia de TABLA'!$F1122=1,'Copia de TABLA'!$H1122=1,'Copia de TABLA'!$J1122=1), 1, 0)</f>
        <v>1</v>
      </c>
      <c r="L1122" s="16">
        <v>3</v>
      </c>
      <c r="M1122" s="5" t="s">
        <v>3365</v>
      </c>
      <c r="N1122" s="5" t="s">
        <v>3366</v>
      </c>
      <c r="O1122" s="17">
        <v>45230</v>
      </c>
      <c r="P1122" s="5">
        <v>1</v>
      </c>
      <c r="Q1122" s="5">
        <v>1</v>
      </c>
      <c r="R1122" s="5">
        <v>1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1</v>
      </c>
      <c r="AG1122" s="18">
        <v>1591.3539000000001</v>
      </c>
      <c r="AH1122" s="19">
        <v>959</v>
      </c>
      <c r="AI1122" s="19">
        <v>1006</v>
      </c>
    </row>
    <row r="1123" spans="1:35" ht="10.5" customHeight="1" x14ac:dyDescent="0.25">
      <c r="A1123" s="5">
        <v>3308</v>
      </c>
      <c r="B1123" s="5">
        <v>405025</v>
      </c>
      <c r="C1123" s="5"/>
      <c r="D1123" s="5" t="s">
        <v>3367</v>
      </c>
      <c r="E1123" s="15" t="s">
        <v>3</v>
      </c>
      <c r="F1123" s="16">
        <f>+IF('Copia de TABLA'!$E1123 &lt;&gt; "", 1, 0)</f>
        <v>1</v>
      </c>
      <c r="G1123" s="15" t="s">
        <v>70</v>
      </c>
      <c r="H1123" s="16">
        <f>+IF('Copia de TABLA'!$G1123 &lt;&gt; "", 1, 0)</f>
        <v>1</v>
      </c>
      <c r="I1123" s="15" t="s">
        <v>59</v>
      </c>
      <c r="J1123" s="16">
        <f>+IF('Copia de TABLA'!$I1123 &lt;&gt; "", 1, 0)</f>
        <v>1</v>
      </c>
      <c r="K1123" s="16">
        <f>+IF(AND('Copia de TABLA'!$F1123=1,'Copia de TABLA'!$H1123=1,'Copia de TABLA'!$J1123=1), 1, 0)</f>
        <v>1</v>
      </c>
      <c r="L1123" s="16">
        <v>3</v>
      </c>
      <c r="M1123" s="5" t="s">
        <v>3368</v>
      </c>
      <c r="N1123" s="5" t="s">
        <v>3369</v>
      </c>
      <c r="O1123" s="17">
        <v>45230</v>
      </c>
      <c r="P1123" s="5">
        <v>1</v>
      </c>
      <c r="Q1123" s="5">
        <v>1</v>
      </c>
      <c r="R1123" s="5">
        <v>1</v>
      </c>
      <c r="S1123" s="5">
        <v>1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1</v>
      </c>
      <c r="AG1123" s="18">
        <v>125.6006</v>
      </c>
      <c r="AH1123" s="19">
        <v>72</v>
      </c>
      <c r="AI1123" s="19">
        <v>77</v>
      </c>
    </row>
    <row r="1124" spans="1:35" ht="10.5" customHeight="1" x14ac:dyDescent="0.25">
      <c r="A1124" s="5">
        <v>3309</v>
      </c>
      <c r="B1124" s="5">
        <v>405026</v>
      </c>
      <c r="C1124" s="5"/>
      <c r="D1124" s="5" t="s">
        <v>3370</v>
      </c>
      <c r="E1124" s="15" t="s">
        <v>3</v>
      </c>
      <c r="F1124" s="16">
        <f>+IF('Copia de TABLA'!$E1124 &lt;&gt; "", 1, 0)</f>
        <v>1</v>
      </c>
      <c r="G1124" s="15" t="s">
        <v>70</v>
      </c>
      <c r="H1124" s="16">
        <f>+IF('Copia de TABLA'!$G1124 &lt;&gt; "", 1, 0)</f>
        <v>1</v>
      </c>
      <c r="I1124" s="15" t="s">
        <v>59</v>
      </c>
      <c r="J1124" s="16">
        <f>+IF('Copia de TABLA'!$I1124 &lt;&gt; "", 1, 0)</f>
        <v>1</v>
      </c>
      <c r="K1124" s="16">
        <f>+IF(AND('Copia de TABLA'!$F1124=1,'Copia de TABLA'!$H1124=1,'Copia de TABLA'!$J1124=1), 1, 0)</f>
        <v>1</v>
      </c>
      <c r="L1124" s="16">
        <v>3</v>
      </c>
      <c r="M1124" s="5" t="s">
        <v>3371</v>
      </c>
      <c r="N1124" s="5" t="s">
        <v>3372</v>
      </c>
      <c r="O1124" s="17">
        <v>45230</v>
      </c>
      <c r="P1124" s="5">
        <v>1</v>
      </c>
      <c r="Q1124" s="5">
        <v>1</v>
      </c>
      <c r="R1124" s="5">
        <v>1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1</v>
      </c>
      <c r="AG1124" s="18">
        <v>531.4307</v>
      </c>
      <c r="AH1124" s="19">
        <v>311</v>
      </c>
      <c r="AI1124" s="19">
        <v>333</v>
      </c>
    </row>
    <row r="1125" spans="1:35" ht="10.5" customHeight="1" x14ac:dyDescent="0.25">
      <c r="A1125" s="5">
        <v>3310</v>
      </c>
      <c r="B1125" s="5">
        <v>405027</v>
      </c>
      <c r="C1125" s="5"/>
      <c r="D1125" s="5" t="s">
        <v>3373</v>
      </c>
      <c r="E1125" s="15" t="s">
        <v>3</v>
      </c>
      <c r="F1125" s="16">
        <f>+IF('Copia de TABLA'!$E1125 &lt;&gt; "", 1, 0)</f>
        <v>1</v>
      </c>
      <c r="G1125" s="15" t="s">
        <v>70</v>
      </c>
      <c r="H1125" s="16">
        <f>+IF('Copia de TABLA'!$G1125 &lt;&gt; "", 1, 0)</f>
        <v>1</v>
      </c>
      <c r="I1125" s="15" t="s">
        <v>59</v>
      </c>
      <c r="J1125" s="16">
        <f>+IF('Copia de TABLA'!$I1125 &lt;&gt; "", 1, 0)</f>
        <v>1</v>
      </c>
      <c r="K1125" s="16">
        <f>+IF(AND('Copia de TABLA'!$F1125=1,'Copia de TABLA'!$H1125=1,'Copia de TABLA'!$J1125=1), 1, 0)</f>
        <v>1</v>
      </c>
      <c r="L1125" s="16">
        <v>3</v>
      </c>
      <c r="M1125" s="5" t="s">
        <v>3374</v>
      </c>
      <c r="N1125" s="5" t="s">
        <v>3375</v>
      </c>
      <c r="O1125" s="17">
        <v>45230</v>
      </c>
      <c r="P1125" s="5">
        <v>1</v>
      </c>
      <c r="Q1125" s="5">
        <v>1</v>
      </c>
      <c r="R1125" s="5">
        <v>1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1</v>
      </c>
      <c r="AG1125" s="18">
        <v>4679.2395999999999</v>
      </c>
      <c r="AH1125" s="19">
        <v>3107</v>
      </c>
      <c r="AI1125" s="19">
        <v>3314</v>
      </c>
    </row>
    <row r="1126" spans="1:35" ht="10.5" customHeight="1" x14ac:dyDescent="0.25">
      <c r="A1126" s="5">
        <v>3311</v>
      </c>
      <c r="B1126" s="5">
        <v>405028</v>
      </c>
      <c r="C1126" s="5"/>
      <c r="D1126" s="5" t="s">
        <v>3376</v>
      </c>
      <c r="E1126" s="15" t="s">
        <v>3</v>
      </c>
      <c r="F1126" s="16">
        <f>+IF('Copia de TABLA'!$E1126 &lt;&gt; "", 1, 0)</f>
        <v>1</v>
      </c>
      <c r="G1126" s="15" t="s">
        <v>70</v>
      </c>
      <c r="H1126" s="16">
        <f>+IF('Copia de TABLA'!$G1126 &lt;&gt; "", 1, 0)</f>
        <v>1</v>
      </c>
      <c r="I1126" s="15" t="s">
        <v>59</v>
      </c>
      <c r="J1126" s="16">
        <f>+IF('Copia de TABLA'!$I1126 &lt;&gt; "", 1, 0)</f>
        <v>1</v>
      </c>
      <c r="K1126" s="16">
        <f>+IF(AND('Copia de TABLA'!$F1126=1,'Copia de TABLA'!$H1126=1,'Copia de TABLA'!$J1126=1), 1, 0)</f>
        <v>1</v>
      </c>
      <c r="L1126" s="16">
        <v>3</v>
      </c>
      <c r="M1126" s="5" t="s">
        <v>3377</v>
      </c>
      <c r="N1126" s="5" t="s">
        <v>3378</v>
      </c>
      <c r="O1126" s="17">
        <v>45230</v>
      </c>
      <c r="P1126" s="5">
        <v>1</v>
      </c>
      <c r="Q1126" s="5">
        <v>1</v>
      </c>
      <c r="R1126" s="5">
        <v>1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1</v>
      </c>
      <c r="AG1126" s="18">
        <v>3588.5549999999998</v>
      </c>
      <c r="AH1126" s="19">
        <v>2115</v>
      </c>
      <c r="AI1126" s="19">
        <v>2302</v>
      </c>
    </row>
    <row r="1127" spans="1:35" ht="10.5" customHeight="1" x14ac:dyDescent="0.25">
      <c r="A1127" s="5">
        <v>2834</v>
      </c>
      <c r="B1127" s="5">
        <v>405029</v>
      </c>
      <c r="C1127" s="5"/>
      <c r="D1127" s="5" t="s">
        <v>3379</v>
      </c>
      <c r="E1127" s="15" t="s">
        <v>3</v>
      </c>
      <c r="F1127" s="16">
        <f>+IF('Copia de TABLA'!$E1127 &lt;&gt; "", 1, 0)</f>
        <v>1</v>
      </c>
      <c r="G1127" s="15" t="s">
        <v>70</v>
      </c>
      <c r="H1127" s="16">
        <f>+IF('Copia de TABLA'!$G1127 &lt;&gt; "", 1, 0)</f>
        <v>1</v>
      </c>
      <c r="I1127" s="15" t="s">
        <v>59</v>
      </c>
      <c r="J1127" s="16">
        <f>+IF('Copia de TABLA'!$I1127 &lt;&gt; "", 1, 0)</f>
        <v>1</v>
      </c>
      <c r="K1127" s="16">
        <f>+IF(AND('Copia de TABLA'!$F1127=1,'Copia de TABLA'!$H1127=1,'Copia de TABLA'!$J1127=1), 1, 0)</f>
        <v>1</v>
      </c>
      <c r="L1127" s="16">
        <v>3</v>
      </c>
      <c r="M1127" s="5" t="s">
        <v>3380</v>
      </c>
      <c r="N1127" s="5" t="s">
        <v>3381</v>
      </c>
      <c r="O1127" s="17">
        <v>45229</v>
      </c>
      <c r="P1127" s="5">
        <v>1</v>
      </c>
      <c r="Q1127" s="5">
        <v>1</v>
      </c>
      <c r="R1127" s="5">
        <v>1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1</v>
      </c>
      <c r="AG1127" s="18">
        <v>446.10399999999998</v>
      </c>
      <c r="AH1127" s="19">
        <v>242</v>
      </c>
      <c r="AI1127" s="19">
        <v>255</v>
      </c>
    </row>
    <row r="1128" spans="1:35" ht="10.5" customHeight="1" x14ac:dyDescent="0.25">
      <c r="A1128" s="5">
        <v>3312</v>
      </c>
      <c r="B1128" s="5">
        <v>405030</v>
      </c>
      <c r="C1128" s="5"/>
      <c r="D1128" s="5" t="s">
        <v>3382</v>
      </c>
      <c r="E1128" s="15" t="s">
        <v>3</v>
      </c>
      <c r="F1128" s="16">
        <f>+IF('Copia de TABLA'!$E1128 &lt;&gt; "", 1, 0)</f>
        <v>1</v>
      </c>
      <c r="G1128" s="15" t="s">
        <v>70</v>
      </c>
      <c r="H1128" s="16">
        <f>+IF('Copia de TABLA'!$G1128 &lt;&gt; "", 1, 0)</f>
        <v>1</v>
      </c>
      <c r="I1128" s="15" t="s">
        <v>59</v>
      </c>
      <c r="J1128" s="16">
        <f>+IF('Copia de TABLA'!$I1128 &lt;&gt; "", 1, 0)</f>
        <v>1</v>
      </c>
      <c r="K1128" s="16">
        <f>+IF(AND('Copia de TABLA'!$F1128=1,'Copia de TABLA'!$H1128=1,'Copia de TABLA'!$J1128=1), 1, 0)</f>
        <v>1</v>
      </c>
      <c r="L1128" s="16">
        <v>3</v>
      </c>
      <c r="M1128" s="5" t="s">
        <v>3383</v>
      </c>
      <c r="N1128" s="5" t="s">
        <v>3384</v>
      </c>
      <c r="O1128" s="17">
        <v>45230</v>
      </c>
      <c r="P1128" s="5">
        <v>1</v>
      </c>
      <c r="Q1128" s="5">
        <v>1</v>
      </c>
      <c r="R1128" s="5">
        <v>1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1</v>
      </c>
      <c r="AG1128" s="18">
        <v>3472.9625000000001</v>
      </c>
      <c r="AH1128" s="19">
        <v>1761</v>
      </c>
      <c r="AI1128" s="19">
        <v>1889</v>
      </c>
    </row>
    <row r="1129" spans="1:35" ht="10.5" customHeight="1" x14ac:dyDescent="0.25">
      <c r="A1129" s="5">
        <v>3313</v>
      </c>
      <c r="B1129" s="5">
        <v>405031</v>
      </c>
      <c r="C1129" s="5"/>
      <c r="D1129" s="5" t="s">
        <v>3385</v>
      </c>
      <c r="E1129" s="15" t="s">
        <v>3</v>
      </c>
      <c r="F1129" s="16">
        <f>+IF('Copia de TABLA'!$E1129 &lt;&gt; "", 1, 0)</f>
        <v>1</v>
      </c>
      <c r="G1129" s="15" t="s">
        <v>70</v>
      </c>
      <c r="H1129" s="16">
        <f>+IF('Copia de TABLA'!$G1129 &lt;&gt; "", 1, 0)</f>
        <v>1</v>
      </c>
      <c r="I1129" s="15" t="s">
        <v>59</v>
      </c>
      <c r="J1129" s="16">
        <f>+IF('Copia de TABLA'!$I1129 &lt;&gt; "", 1, 0)</f>
        <v>1</v>
      </c>
      <c r="K1129" s="16">
        <f>+IF(AND('Copia de TABLA'!$F1129=1,'Copia de TABLA'!$H1129=1,'Copia de TABLA'!$J1129=1), 1, 0)</f>
        <v>1</v>
      </c>
      <c r="L1129" s="16">
        <v>3</v>
      </c>
      <c r="M1129" s="5" t="s">
        <v>3386</v>
      </c>
      <c r="N1129" s="5" t="s">
        <v>3387</v>
      </c>
      <c r="O1129" s="17">
        <v>45230</v>
      </c>
      <c r="P1129" s="5">
        <v>1</v>
      </c>
      <c r="Q1129" s="5">
        <v>1</v>
      </c>
      <c r="R1129" s="5">
        <v>1</v>
      </c>
      <c r="S1129" s="5">
        <v>1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1</v>
      </c>
      <c r="AG1129" s="18">
        <v>502.69779999999997</v>
      </c>
      <c r="AH1129" s="19">
        <v>279</v>
      </c>
      <c r="AI1129" s="19">
        <v>292</v>
      </c>
    </row>
    <row r="1130" spans="1:35" ht="10.5" customHeight="1" x14ac:dyDescent="0.25">
      <c r="A1130" s="5">
        <v>1592</v>
      </c>
      <c r="B1130" s="5">
        <v>405032</v>
      </c>
      <c r="C1130" s="5"/>
      <c r="D1130" s="5" t="s">
        <v>3388</v>
      </c>
      <c r="E1130" s="15" t="s">
        <v>3</v>
      </c>
      <c r="F1130" s="16">
        <f>+IF('Copia de TABLA'!$E1130 &lt;&gt; "", 1, 0)</f>
        <v>1</v>
      </c>
      <c r="G1130" s="15" t="s">
        <v>70</v>
      </c>
      <c r="H1130" s="16">
        <f>+IF('Copia de TABLA'!$G1130 &lt;&gt; "", 1, 0)</f>
        <v>1</v>
      </c>
      <c r="I1130" s="15" t="s">
        <v>59</v>
      </c>
      <c r="J1130" s="16">
        <f>+IF('Copia de TABLA'!$I1130 &lt;&gt; "", 1, 0)</f>
        <v>1</v>
      </c>
      <c r="K1130" s="16">
        <f>+IF(AND('Copia de TABLA'!$F1130=1,'Copia de TABLA'!$H1130=1,'Copia de TABLA'!$J1130=1), 1, 0)</f>
        <v>1</v>
      </c>
      <c r="L1130" s="16">
        <v>3</v>
      </c>
      <c r="M1130" s="5" t="s">
        <v>3389</v>
      </c>
      <c r="N1130" s="5" t="s">
        <v>3390</v>
      </c>
      <c r="O1130" s="17">
        <v>45180</v>
      </c>
      <c r="P1130" s="5">
        <v>1</v>
      </c>
      <c r="Q1130" s="5">
        <v>1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</v>
      </c>
      <c r="AG1130" s="18">
        <v>1.1584000000000001</v>
      </c>
      <c r="AH1130" s="19">
        <v>1</v>
      </c>
      <c r="AI1130" s="19">
        <v>1</v>
      </c>
    </row>
    <row r="1131" spans="1:35" ht="10.5" customHeight="1" x14ac:dyDescent="0.25">
      <c r="A1131" s="5">
        <v>3314</v>
      </c>
      <c r="B1131" s="5">
        <v>405098</v>
      </c>
      <c r="C1131" s="5"/>
      <c r="D1131" s="5" t="s">
        <v>3391</v>
      </c>
      <c r="E1131" s="15" t="s">
        <v>3</v>
      </c>
      <c r="F1131" s="16">
        <f>+IF('Copia de TABLA'!$E1131 &lt;&gt; "", 1, 0)</f>
        <v>1</v>
      </c>
      <c r="G1131" s="15" t="s">
        <v>70</v>
      </c>
      <c r="H1131" s="16">
        <f>+IF('Copia de TABLA'!$G1131 &lt;&gt; "", 1, 0)</f>
        <v>1</v>
      </c>
      <c r="I1131" s="15" t="s">
        <v>59</v>
      </c>
      <c r="J1131" s="16">
        <f>+IF('Copia de TABLA'!$I1131 &lt;&gt; "", 1, 0)</f>
        <v>1</v>
      </c>
      <c r="K1131" s="16">
        <f>+IF(AND('Copia de TABLA'!$F1131=1,'Copia de TABLA'!$H1131=1,'Copia de TABLA'!$J1131=1), 1, 0)</f>
        <v>1</v>
      </c>
      <c r="L1131" s="16">
        <v>3</v>
      </c>
      <c r="M1131" s="5" t="s">
        <v>3391</v>
      </c>
      <c r="N1131" s="5" t="s">
        <v>3392</v>
      </c>
      <c r="O1131" s="17">
        <v>45230</v>
      </c>
      <c r="P1131" s="5">
        <v>1</v>
      </c>
      <c r="Q1131" s="5">
        <v>1</v>
      </c>
      <c r="R1131" s="5">
        <v>1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1</v>
      </c>
      <c r="AG1131" s="18">
        <v>862.60090000000002</v>
      </c>
      <c r="AH1131" s="19">
        <v>722</v>
      </c>
      <c r="AI1131" s="19">
        <v>756</v>
      </c>
    </row>
    <row r="1132" spans="1:35" ht="10.5" customHeight="1" x14ac:dyDescent="0.25">
      <c r="A1132" s="5">
        <v>3315</v>
      </c>
      <c r="B1132" s="5">
        <v>405617</v>
      </c>
      <c r="C1132" s="5"/>
      <c r="D1132" s="5" t="s">
        <v>3393</v>
      </c>
      <c r="E1132" s="15" t="s">
        <v>3</v>
      </c>
      <c r="F1132" s="16">
        <f>+IF('Copia de TABLA'!$E1132 &lt;&gt; "", 1, 0)</f>
        <v>1</v>
      </c>
      <c r="G1132" s="15" t="s">
        <v>70</v>
      </c>
      <c r="H1132" s="16">
        <f>+IF('Copia de TABLA'!$G1132 &lt;&gt; "", 1, 0)</f>
        <v>1</v>
      </c>
      <c r="I1132" s="15" t="s">
        <v>59</v>
      </c>
      <c r="J1132" s="16">
        <f>+IF('Copia de TABLA'!$I1132 &lt;&gt; "", 1, 0)</f>
        <v>1</v>
      </c>
      <c r="K1132" s="16">
        <f>+IF(AND('Copia de TABLA'!$F1132=1,'Copia de TABLA'!$H1132=1,'Copia de TABLA'!$J1132=1), 1, 0)</f>
        <v>1</v>
      </c>
      <c r="L1132" s="16">
        <v>3</v>
      </c>
      <c r="M1132" s="5" t="s">
        <v>3394</v>
      </c>
      <c r="N1132" s="5" t="s">
        <v>3395</v>
      </c>
      <c r="O1132" s="17">
        <v>45230</v>
      </c>
      <c r="P1132" s="5">
        <v>1</v>
      </c>
      <c r="Q1132" s="5">
        <v>1</v>
      </c>
      <c r="R1132" s="5">
        <v>1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1</v>
      </c>
      <c r="AG1132" s="18">
        <v>1465.7122999999999</v>
      </c>
      <c r="AH1132" s="19">
        <v>812</v>
      </c>
      <c r="AI1132" s="19">
        <v>840</v>
      </c>
    </row>
    <row r="1133" spans="1:35" ht="10.5" customHeight="1" x14ac:dyDescent="0.25">
      <c r="A1133" s="5">
        <v>2835</v>
      </c>
      <c r="B1133" s="5">
        <v>405618</v>
      </c>
      <c r="C1133" s="5"/>
      <c r="D1133" s="5" t="s">
        <v>3396</v>
      </c>
      <c r="E1133" s="15" t="s">
        <v>3</v>
      </c>
      <c r="F1133" s="16">
        <f>+IF('Copia de TABLA'!$E1133 &lt;&gt; "", 1, 0)</f>
        <v>1</v>
      </c>
      <c r="G1133" s="15" t="s">
        <v>70</v>
      </c>
      <c r="H1133" s="16">
        <f>+IF('Copia de TABLA'!$G1133 &lt;&gt; "", 1, 0)</f>
        <v>1</v>
      </c>
      <c r="I1133" s="15" t="s">
        <v>59</v>
      </c>
      <c r="J1133" s="16">
        <f>+IF('Copia de TABLA'!$I1133 &lt;&gt; "", 1, 0)</f>
        <v>1</v>
      </c>
      <c r="K1133" s="16">
        <f>+IF(AND('Copia de TABLA'!$F1133=1,'Copia de TABLA'!$H1133=1,'Copia de TABLA'!$J1133=1), 1, 0)</f>
        <v>1</v>
      </c>
      <c r="L1133" s="16">
        <v>3</v>
      </c>
      <c r="M1133" s="5" t="s">
        <v>3347</v>
      </c>
      <c r="N1133" s="5" t="s">
        <v>3397</v>
      </c>
      <c r="O1133" s="17">
        <v>45229</v>
      </c>
      <c r="P1133" s="5">
        <v>1</v>
      </c>
      <c r="Q1133" s="5">
        <v>1</v>
      </c>
      <c r="R1133" s="5">
        <v>1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1</v>
      </c>
      <c r="AG1133" s="18">
        <v>352.58640000000003</v>
      </c>
      <c r="AH1133" s="19">
        <v>157</v>
      </c>
      <c r="AI1133" s="19">
        <v>174</v>
      </c>
    </row>
    <row r="1134" spans="1:35" ht="10.5" customHeight="1" x14ac:dyDescent="0.25">
      <c r="A1134" s="5">
        <v>2351</v>
      </c>
      <c r="B1134" s="5">
        <v>405800</v>
      </c>
      <c r="C1134" s="5"/>
      <c r="D1134" s="5" t="s">
        <v>3398</v>
      </c>
      <c r="E1134" s="15" t="s">
        <v>3</v>
      </c>
      <c r="F1134" s="16">
        <f>+IF('Copia de TABLA'!$E1134 &lt;&gt; "", 1, 0)</f>
        <v>1</v>
      </c>
      <c r="G1134" s="15" t="s">
        <v>70</v>
      </c>
      <c r="H1134" s="16">
        <f>+IF('Copia de TABLA'!$G1134 &lt;&gt; "", 1, 0)</f>
        <v>1</v>
      </c>
      <c r="I1134" s="15" t="s">
        <v>59</v>
      </c>
      <c r="J1134" s="16">
        <f>+IF('Copia de TABLA'!$I1134 &lt;&gt; "", 1, 0)</f>
        <v>1</v>
      </c>
      <c r="K1134" s="16">
        <f>+IF(AND('Copia de TABLA'!$F1134=1,'Copia de TABLA'!$H1134=1,'Copia de TABLA'!$J1134=1), 1, 0)</f>
        <v>1</v>
      </c>
      <c r="L1134" s="16">
        <v>3</v>
      </c>
      <c r="M1134" s="5" t="s">
        <v>3399</v>
      </c>
      <c r="N1134" s="5" t="s">
        <v>3400</v>
      </c>
      <c r="O1134" s="17">
        <v>45219</v>
      </c>
      <c r="P1134" s="5">
        <v>1</v>
      </c>
      <c r="Q1134" s="5">
        <v>1</v>
      </c>
      <c r="R1134" s="5">
        <v>0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1</v>
      </c>
      <c r="AG1134" s="18">
        <v>8.0861000000000001</v>
      </c>
      <c r="AH1134" s="19">
        <v>14</v>
      </c>
      <c r="AI1134" s="19">
        <v>14</v>
      </c>
    </row>
    <row r="1135" spans="1:35" ht="10.5" customHeight="1" x14ac:dyDescent="0.25">
      <c r="A1135" s="5">
        <v>471</v>
      </c>
      <c r="B1135" s="5">
        <v>405801</v>
      </c>
      <c r="C1135" s="5"/>
      <c r="D1135" s="5" t="s">
        <v>3401</v>
      </c>
      <c r="E1135" s="15" t="s">
        <v>3</v>
      </c>
      <c r="F1135" s="16">
        <f>+IF('Copia de TABLA'!$E1135 &lt;&gt; "", 1, 0)</f>
        <v>1</v>
      </c>
      <c r="G1135" s="15" t="s">
        <v>70</v>
      </c>
      <c r="H1135" s="16">
        <f>+IF('Copia de TABLA'!$G1135 &lt;&gt; "", 1, 0)</f>
        <v>1</v>
      </c>
      <c r="I1135" s="15" t="s">
        <v>59</v>
      </c>
      <c r="J1135" s="16">
        <f>+IF('Copia de TABLA'!$I1135 &lt;&gt; "", 1, 0)</f>
        <v>1</v>
      </c>
      <c r="K1135" s="16">
        <f>+IF(AND('Copia de TABLA'!$F1135=1,'Copia de TABLA'!$H1135=1,'Copia de TABLA'!$J1135=1), 1, 0)</f>
        <v>1</v>
      </c>
      <c r="L1135" s="16">
        <v>3</v>
      </c>
      <c r="M1135" s="5" t="s">
        <v>3402</v>
      </c>
      <c r="N1135" s="5" t="s">
        <v>3403</v>
      </c>
      <c r="O1135" s="17">
        <v>45006</v>
      </c>
      <c r="P1135" s="5">
        <v>1</v>
      </c>
      <c r="Q1135" s="5">
        <v>1</v>
      </c>
      <c r="R1135" s="5">
        <v>0</v>
      </c>
      <c r="S1135" s="5">
        <v>1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1</v>
      </c>
      <c r="AG1135" s="18">
        <v>2.3780000000000001</v>
      </c>
      <c r="AH1135" s="19">
        <v>2</v>
      </c>
      <c r="AI1135" s="19">
        <v>2</v>
      </c>
    </row>
    <row r="1136" spans="1:35" ht="10.5" customHeight="1" x14ac:dyDescent="0.25">
      <c r="A1136" s="5">
        <v>948</v>
      </c>
      <c r="B1136" s="5">
        <v>405802</v>
      </c>
      <c r="C1136" s="5"/>
      <c r="D1136" s="5" t="s">
        <v>3404</v>
      </c>
      <c r="E1136" s="15" t="s">
        <v>3</v>
      </c>
      <c r="F1136" s="16">
        <f>+IF('Copia de TABLA'!$E1136 &lt;&gt; "", 1, 0)</f>
        <v>1</v>
      </c>
      <c r="G1136" s="15" t="s">
        <v>70</v>
      </c>
      <c r="H1136" s="16">
        <f>+IF('Copia de TABLA'!$G1136 &lt;&gt; "", 1, 0)</f>
        <v>1</v>
      </c>
      <c r="I1136" s="15" t="s">
        <v>59</v>
      </c>
      <c r="J1136" s="16">
        <f>+IF('Copia de TABLA'!$I1136 &lt;&gt; "", 1, 0)</f>
        <v>1</v>
      </c>
      <c r="K1136" s="16">
        <f>+IF(AND('Copia de TABLA'!$F1136=1,'Copia de TABLA'!$H1136=1,'Copia de TABLA'!$J1136=1), 1, 0)</f>
        <v>1</v>
      </c>
      <c r="L1136" s="16">
        <v>3</v>
      </c>
      <c r="M1136" s="5" t="s">
        <v>3405</v>
      </c>
      <c r="N1136" s="5" t="s">
        <v>3406</v>
      </c>
      <c r="O1136" s="17">
        <v>45105</v>
      </c>
      <c r="P1136" s="5">
        <v>1</v>
      </c>
      <c r="Q1136" s="5">
        <v>1</v>
      </c>
      <c r="R1136" s="5">
        <v>0</v>
      </c>
      <c r="S1136" s="5">
        <v>1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1</v>
      </c>
      <c r="AG1136" s="18">
        <v>0.92869999999999997</v>
      </c>
      <c r="AH1136" s="19">
        <v>3</v>
      </c>
      <c r="AI1136" s="19">
        <v>3</v>
      </c>
    </row>
    <row r="1137" spans="1:35" ht="10.5" customHeight="1" x14ac:dyDescent="0.25">
      <c r="A1137" s="5">
        <v>243</v>
      </c>
      <c r="B1137" s="5">
        <v>405805</v>
      </c>
      <c r="C1137" s="5"/>
      <c r="D1137" s="5" t="s">
        <v>3407</v>
      </c>
      <c r="E1137" s="15" t="s">
        <v>3</v>
      </c>
      <c r="F1137" s="16">
        <f>+IF('Copia de TABLA'!$E1137 &lt;&gt; "", 1, 0)</f>
        <v>1</v>
      </c>
      <c r="G1137" s="15" t="s">
        <v>70</v>
      </c>
      <c r="H1137" s="16">
        <f>+IF('Copia de TABLA'!$G1137 &lt;&gt; "", 1, 0)</f>
        <v>1</v>
      </c>
      <c r="I1137" s="15" t="s">
        <v>59</v>
      </c>
      <c r="J1137" s="16">
        <f>+IF('Copia de TABLA'!$I1137 &lt;&gt; "", 1, 0)</f>
        <v>1</v>
      </c>
      <c r="K1137" s="16">
        <f>+IF(AND('Copia de TABLA'!$F1137=1,'Copia de TABLA'!$H1137=1,'Copia de TABLA'!$J1137=1), 1, 0)</f>
        <v>1</v>
      </c>
      <c r="L1137" s="16">
        <v>3</v>
      </c>
      <c r="M1137" s="5" t="s">
        <v>3408</v>
      </c>
      <c r="N1137" s="5" t="s">
        <v>3409</v>
      </c>
      <c r="O1137" s="17">
        <v>44916</v>
      </c>
      <c r="P1137" s="5">
        <v>1</v>
      </c>
      <c r="Q1137" s="5">
        <v>1</v>
      </c>
      <c r="R1137" s="5">
        <v>0</v>
      </c>
      <c r="S1137" s="5">
        <v>1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1</v>
      </c>
      <c r="AG1137" s="18">
        <v>0.74080000000000001</v>
      </c>
      <c r="AH1137" s="19">
        <v>1</v>
      </c>
      <c r="AI1137" s="19">
        <v>1</v>
      </c>
    </row>
    <row r="1138" spans="1:35" ht="10.5" customHeight="1" x14ac:dyDescent="0.25">
      <c r="A1138" s="5">
        <v>762</v>
      </c>
      <c r="B1138" s="5">
        <v>405806</v>
      </c>
      <c r="C1138" s="5"/>
      <c r="D1138" s="5" t="s">
        <v>3410</v>
      </c>
      <c r="E1138" s="15" t="s">
        <v>3</v>
      </c>
      <c r="F1138" s="16">
        <f>+IF('Copia de TABLA'!$E1138 &lt;&gt; "", 1, 0)</f>
        <v>1</v>
      </c>
      <c r="G1138" s="15" t="s">
        <v>70</v>
      </c>
      <c r="H1138" s="16">
        <f>+IF('Copia de TABLA'!$G1138 &lt;&gt; "", 1, 0)</f>
        <v>1</v>
      </c>
      <c r="I1138" s="15" t="s">
        <v>59</v>
      </c>
      <c r="J1138" s="16">
        <f>+IF('Copia de TABLA'!$I1138 &lt;&gt; "", 1, 0)</f>
        <v>1</v>
      </c>
      <c r="K1138" s="16">
        <f>+IF(AND('Copia de TABLA'!$F1138=1,'Copia de TABLA'!$H1138=1,'Copia de TABLA'!$J1138=1), 1, 0)</f>
        <v>1</v>
      </c>
      <c r="L1138" s="16"/>
      <c r="M1138" s="5" t="s">
        <v>3411</v>
      </c>
      <c r="N1138" s="5" t="s">
        <v>3412</v>
      </c>
      <c r="O1138" s="17">
        <v>45078</v>
      </c>
      <c r="P1138" s="5">
        <v>1</v>
      </c>
      <c r="Q1138" s="5">
        <v>1</v>
      </c>
      <c r="R1138" s="5">
        <v>0</v>
      </c>
      <c r="S1138" s="5">
        <v>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1</v>
      </c>
      <c r="AG1138" s="18">
        <v>0.49890000000000001</v>
      </c>
      <c r="AH1138" s="19">
        <v>1</v>
      </c>
      <c r="AI1138" s="19">
        <v>1</v>
      </c>
    </row>
    <row r="1139" spans="1:35" ht="10.5" customHeight="1" x14ac:dyDescent="0.25">
      <c r="A1139" s="5">
        <v>2217</v>
      </c>
      <c r="B1139" s="5">
        <v>405807</v>
      </c>
      <c r="C1139" s="5"/>
      <c r="D1139" s="5" t="s">
        <v>3413</v>
      </c>
      <c r="E1139" s="15" t="s">
        <v>3</v>
      </c>
      <c r="F1139" s="16">
        <f>+IF('Copia de TABLA'!$E1139 &lt;&gt; "", 1, 0)</f>
        <v>1</v>
      </c>
      <c r="G1139" s="15" t="s">
        <v>70</v>
      </c>
      <c r="H1139" s="16">
        <f>+IF('Copia de TABLA'!$G1139 &lt;&gt; "", 1, 0)</f>
        <v>1</v>
      </c>
      <c r="I1139" s="15" t="s">
        <v>59</v>
      </c>
      <c r="J1139" s="16">
        <f>+IF('Copia de TABLA'!$I1139 &lt;&gt; "", 1, 0)</f>
        <v>1</v>
      </c>
      <c r="K1139" s="16">
        <f>+IF(AND('Copia de TABLA'!$F1139=1,'Copia de TABLA'!$H1139=1,'Copia de TABLA'!$J1139=1), 1, 0)</f>
        <v>1</v>
      </c>
      <c r="L1139" s="16">
        <v>3</v>
      </c>
      <c r="M1139" s="5" t="s">
        <v>3414</v>
      </c>
      <c r="N1139" s="5" t="s">
        <v>3415</v>
      </c>
      <c r="O1139" s="17">
        <v>45216</v>
      </c>
      <c r="P1139" s="5">
        <v>1</v>
      </c>
      <c r="Q1139" s="5">
        <v>1</v>
      </c>
      <c r="R1139" s="5">
        <v>1</v>
      </c>
      <c r="S1139" s="5">
        <v>1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1</v>
      </c>
      <c r="AG1139" s="18">
        <v>24.723099999999999</v>
      </c>
      <c r="AH1139" s="19">
        <v>7</v>
      </c>
      <c r="AI1139" s="19">
        <v>7</v>
      </c>
    </row>
    <row r="1140" spans="1:35" ht="10.5" customHeight="1" x14ac:dyDescent="0.25">
      <c r="A1140" s="5">
        <v>235</v>
      </c>
      <c r="B1140" s="5">
        <v>405808</v>
      </c>
      <c r="C1140" s="5"/>
      <c r="D1140" s="5" t="s">
        <v>3416</v>
      </c>
      <c r="E1140" s="15" t="s">
        <v>3</v>
      </c>
      <c r="F1140" s="16">
        <f>+IF('Copia de TABLA'!$E1140 &lt;&gt; "", 1, 0)</f>
        <v>1</v>
      </c>
      <c r="G1140" s="15" t="s">
        <v>70</v>
      </c>
      <c r="H1140" s="16">
        <f>+IF('Copia de TABLA'!$G1140 &lt;&gt; "", 1, 0)</f>
        <v>1</v>
      </c>
      <c r="I1140" s="15" t="s">
        <v>59</v>
      </c>
      <c r="J1140" s="16">
        <f>+IF('Copia de TABLA'!$I1140 &lt;&gt; "", 1, 0)</f>
        <v>1</v>
      </c>
      <c r="K1140" s="16">
        <f>+IF(AND('Copia de TABLA'!$F1140=1,'Copia de TABLA'!$H1140=1,'Copia de TABLA'!$J1140=1), 1, 0)</f>
        <v>1</v>
      </c>
      <c r="L1140" s="16">
        <v>3</v>
      </c>
      <c r="M1140" s="5" t="s">
        <v>3417</v>
      </c>
      <c r="N1140" s="5" t="s">
        <v>3418</v>
      </c>
      <c r="O1140" s="17">
        <v>44912</v>
      </c>
      <c r="P1140" s="5">
        <v>1</v>
      </c>
      <c r="Q1140" s="5">
        <v>1</v>
      </c>
      <c r="R1140" s="5">
        <v>0</v>
      </c>
      <c r="S1140" s="5">
        <v>1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1</v>
      </c>
      <c r="AG1140" s="18">
        <v>0.86299999999999999</v>
      </c>
      <c r="AH1140" s="19">
        <v>1</v>
      </c>
      <c r="AI1140" s="19">
        <v>1</v>
      </c>
    </row>
    <row r="1141" spans="1:35" ht="10.5" customHeight="1" x14ac:dyDescent="0.25">
      <c r="A1141" s="5">
        <v>386</v>
      </c>
      <c r="B1141" s="5">
        <v>405809</v>
      </c>
      <c r="C1141" s="5"/>
      <c r="D1141" s="5" t="s">
        <v>3419</v>
      </c>
      <c r="E1141" s="15" t="s">
        <v>3</v>
      </c>
      <c r="F1141" s="16">
        <f>+IF('Copia de TABLA'!$E1141 &lt;&gt; "", 1, 0)</f>
        <v>1</v>
      </c>
      <c r="G1141" s="15" t="s">
        <v>70</v>
      </c>
      <c r="H1141" s="16">
        <f>+IF('Copia de TABLA'!$G1141 &lt;&gt; "", 1, 0)</f>
        <v>1</v>
      </c>
      <c r="I1141" s="15" t="s">
        <v>59</v>
      </c>
      <c r="J1141" s="16">
        <f>+IF('Copia de TABLA'!$I1141 &lt;&gt; "", 1, 0)</f>
        <v>1</v>
      </c>
      <c r="K1141" s="16">
        <f>+IF(AND('Copia de TABLA'!$F1141=1,'Copia de TABLA'!$H1141=1,'Copia de TABLA'!$J1141=1), 1, 0)</f>
        <v>1</v>
      </c>
      <c r="L1141" s="16">
        <v>3</v>
      </c>
      <c r="M1141" s="5" t="s">
        <v>3420</v>
      </c>
      <c r="N1141" s="5" t="s">
        <v>3421</v>
      </c>
      <c r="O1141" s="17">
        <v>44977</v>
      </c>
      <c r="P1141" s="5">
        <v>1</v>
      </c>
      <c r="Q1141" s="5">
        <v>1</v>
      </c>
      <c r="R1141" s="5">
        <v>1</v>
      </c>
      <c r="S1141" s="5">
        <v>1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1</v>
      </c>
      <c r="AG1141" s="18">
        <v>8.6403999999999996</v>
      </c>
      <c r="AH1141" s="19">
        <v>2</v>
      </c>
      <c r="AI1141" s="19">
        <v>2</v>
      </c>
    </row>
    <row r="1142" spans="1:35" ht="10.5" customHeight="1" x14ac:dyDescent="0.25">
      <c r="A1142" s="5">
        <v>1919</v>
      </c>
      <c r="B1142" s="5">
        <v>405810</v>
      </c>
      <c r="C1142" s="5"/>
      <c r="D1142" s="5" t="s">
        <v>3422</v>
      </c>
      <c r="E1142" s="15" t="s">
        <v>3</v>
      </c>
      <c r="F1142" s="16">
        <f>+IF('Copia de TABLA'!$E1142 &lt;&gt; "", 1, 0)</f>
        <v>1</v>
      </c>
      <c r="G1142" s="15" t="s">
        <v>70</v>
      </c>
      <c r="H1142" s="16">
        <f>+IF('Copia de TABLA'!$G1142 &lt;&gt; "", 1, 0)</f>
        <v>1</v>
      </c>
      <c r="I1142" s="15" t="s">
        <v>59</v>
      </c>
      <c r="J1142" s="16">
        <f>+IF('Copia de TABLA'!$I1142 &lt;&gt; "", 1, 0)</f>
        <v>1</v>
      </c>
      <c r="K1142" s="16">
        <f>+IF(AND('Copia de TABLA'!$F1142=1,'Copia de TABLA'!$H1142=1,'Copia de TABLA'!$J1142=1), 1, 0)</f>
        <v>1</v>
      </c>
      <c r="L1142" s="16">
        <v>3</v>
      </c>
      <c r="M1142" s="5" t="s">
        <v>3423</v>
      </c>
      <c r="N1142" s="5" t="s">
        <v>3424</v>
      </c>
      <c r="O1142" s="17">
        <v>45203</v>
      </c>
      <c r="P1142" s="5">
        <v>1</v>
      </c>
      <c r="Q1142" s="5">
        <v>1</v>
      </c>
      <c r="R1142" s="5">
        <v>1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1</v>
      </c>
      <c r="AG1142" s="18">
        <v>63.350900000000003</v>
      </c>
      <c r="AH1142" s="19">
        <v>23</v>
      </c>
      <c r="AI1142" s="19">
        <v>24</v>
      </c>
    </row>
    <row r="1143" spans="1:35" ht="10.5" customHeight="1" x14ac:dyDescent="0.25">
      <c r="A1143" s="5">
        <v>157</v>
      </c>
      <c r="B1143" s="5">
        <v>405811</v>
      </c>
      <c r="C1143" s="5"/>
      <c r="D1143" s="5" t="s">
        <v>3425</v>
      </c>
      <c r="E1143" s="15" t="s">
        <v>3</v>
      </c>
      <c r="F1143" s="16">
        <f>+IF('Copia de TABLA'!$E1143 &lt;&gt; "", 1, 0)</f>
        <v>1</v>
      </c>
      <c r="G1143" s="15" t="s">
        <v>70</v>
      </c>
      <c r="H1143" s="16">
        <f>+IF('Copia de TABLA'!$G1143 &lt;&gt; "", 1, 0)</f>
        <v>1</v>
      </c>
      <c r="I1143" s="15" t="s">
        <v>59</v>
      </c>
      <c r="J1143" s="16">
        <f>+IF('Copia de TABLA'!$I1143 &lt;&gt; "", 1, 0)</f>
        <v>1</v>
      </c>
      <c r="K1143" s="16">
        <f>+IF(AND('Copia de TABLA'!$F1143=1,'Copia de TABLA'!$H1143=1,'Copia de TABLA'!$J1143=1), 1, 0)</f>
        <v>1</v>
      </c>
      <c r="L1143" s="16">
        <v>3</v>
      </c>
      <c r="M1143" s="5" t="s">
        <v>3425</v>
      </c>
      <c r="N1143" s="5" t="s">
        <v>3426</v>
      </c>
      <c r="O1143" s="17">
        <v>44875</v>
      </c>
      <c r="P1143" s="5">
        <v>0</v>
      </c>
      <c r="Q1143" s="5">
        <v>1</v>
      </c>
      <c r="R1143" s="5">
        <v>0</v>
      </c>
      <c r="S1143" s="5">
        <v>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1</v>
      </c>
      <c r="AG1143" s="18">
        <v>0.26219999999999999</v>
      </c>
      <c r="AH1143" s="19">
        <v>1</v>
      </c>
      <c r="AI1143" s="19">
        <v>1</v>
      </c>
    </row>
    <row r="1144" spans="1:35" ht="10.5" customHeight="1" x14ac:dyDescent="0.25">
      <c r="A1144" s="5">
        <v>125</v>
      </c>
      <c r="B1144" s="5">
        <v>405813</v>
      </c>
      <c r="C1144" s="5"/>
      <c r="D1144" s="5" t="s">
        <v>3427</v>
      </c>
      <c r="E1144" s="15" t="s">
        <v>3</v>
      </c>
      <c r="F1144" s="16">
        <f>+IF('Copia de TABLA'!$E1144 &lt;&gt; "", 1, 0)</f>
        <v>1</v>
      </c>
      <c r="G1144" s="15" t="s">
        <v>70</v>
      </c>
      <c r="H1144" s="16">
        <f>+IF('Copia de TABLA'!$G1144 &lt;&gt; "", 1, 0)</f>
        <v>1</v>
      </c>
      <c r="I1144" s="15" t="s">
        <v>59</v>
      </c>
      <c r="J1144" s="16">
        <f>+IF('Copia de TABLA'!$I1144 &lt;&gt; "", 1, 0)</f>
        <v>1</v>
      </c>
      <c r="K1144" s="16">
        <f>+IF(AND('Copia de TABLA'!$F1144=1,'Copia de TABLA'!$H1144=1,'Copia de TABLA'!$J1144=1), 1, 0)</f>
        <v>1</v>
      </c>
      <c r="L1144" s="16">
        <v>3</v>
      </c>
      <c r="M1144" s="5" t="s">
        <v>3428</v>
      </c>
      <c r="N1144" s="5" t="s">
        <v>3429</v>
      </c>
      <c r="O1144" s="17">
        <v>44859</v>
      </c>
      <c r="P1144" s="5">
        <v>0</v>
      </c>
      <c r="Q1144" s="5">
        <v>1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1</v>
      </c>
      <c r="AG1144" s="18">
        <v>0.22539999999999999</v>
      </c>
      <c r="AH1144" s="19">
        <v>1</v>
      </c>
      <c r="AI1144" s="19">
        <v>1</v>
      </c>
    </row>
    <row r="1145" spans="1:35" ht="10.5" customHeight="1" x14ac:dyDescent="0.25">
      <c r="A1145" s="5">
        <v>1978</v>
      </c>
      <c r="B1145" s="5">
        <v>405815</v>
      </c>
      <c r="C1145" s="5"/>
      <c r="D1145" s="5" t="s">
        <v>3430</v>
      </c>
      <c r="E1145" s="15" t="s">
        <v>3</v>
      </c>
      <c r="F1145" s="16">
        <f>+IF('Copia de TABLA'!$E1145 &lt;&gt; "", 1, 0)</f>
        <v>1</v>
      </c>
      <c r="G1145" s="15" t="s">
        <v>70</v>
      </c>
      <c r="H1145" s="16">
        <f>+IF('Copia de TABLA'!$G1145 &lt;&gt; "", 1, 0)</f>
        <v>1</v>
      </c>
      <c r="I1145" s="15" t="s">
        <v>59</v>
      </c>
      <c r="J1145" s="16">
        <f>+IF('Copia de TABLA'!$I1145 &lt;&gt; "", 1, 0)</f>
        <v>1</v>
      </c>
      <c r="K1145" s="16">
        <f>+IF(AND('Copia de TABLA'!$F1145=1,'Copia de TABLA'!$H1145=1,'Copia de TABLA'!$J1145=1), 1, 0)</f>
        <v>1</v>
      </c>
      <c r="L1145" s="16">
        <v>3</v>
      </c>
      <c r="M1145" s="5" t="s">
        <v>3431</v>
      </c>
      <c r="N1145" s="5" t="s">
        <v>3432</v>
      </c>
      <c r="O1145" s="17">
        <v>45205</v>
      </c>
      <c r="P1145" s="5">
        <v>1</v>
      </c>
      <c r="Q1145" s="5">
        <v>1</v>
      </c>
      <c r="R1145" s="5">
        <v>0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1</v>
      </c>
      <c r="AG1145" s="18">
        <v>0.67349999999999999</v>
      </c>
      <c r="AH1145" s="19">
        <v>3</v>
      </c>
      <c r="AI1145" s="19">
        <v>3</v>
      </c>
    </row>
    <row r="1146" spans="1:35" ht="10.5" customHeight="1" x14ac:dyDescent="0.25">
      <c r="A1146" s="5">
        <v>586</v>
      </c>
      <c r="B1146" s="5">
        <v>405818</v>
      </c>
      <c r="C1146" s="5"/>
      <c r="D1146" s="5" t="s">
        <v>3433</v>
      </c>
      <c r="E1146" s="15" t="s">
        <v>3</v>
      </c>
      <c r="F1146" s="16">
        <f>+IF('Copia de TABLA'!$E1146 &lt;&gt; "", 1, 0)</f>
        <v>1</v>
      </c>
      <c r="G1146" s="15" t="s">
        <v>70</v>
      </c>
      <c r="H1146" s="16">
        <f>+IF('Copia de TABLA'!$G1146 &lt;&gt; "", 1, 0)</f>
        <v>1</v>
      </c>
      <c r="I1146" s="15" t="s">
        <v>59</v>
      </c>
      <c r="J1146" s="16">
        <f>+IF('Copia de TABLA'!$I1146 &lt;&gt; "", 1, 0)</f>
        <v>1</v>
      </c>
      <c r="K1146" s="16">
        <f>+IF(AND('Copia de TABLA'!$F1146=1,'Copia de TABLA'!$H1146=1,'Copia de TABLA'!$J1146=1), 1, 0)</f>
        <v>1</v>
      </c>
      <c r="L1146" s="16">
        <v>3</v>
      </c>
      <c r="M1146" s="5" t="s">
        <v>3434</v>
      </c>
      <c r="N1146" s="5" t="s">
        <v>3435</v>
      </c>
      <c r="O1146" s="17">
        <v>45042</v>
      </c>
      <c r="P1146" s="5">
        <v>1</v>
      </c>
      <c r="Q1146" s="5">
        <v>1</v>
      </c>
      <c r="R1146" s="5">
        <v>0</v>
      </c>
      <c r="S1146" s="5">
        <v>1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1</v>
      </c>
      <c r="AG1146" s="18">
        <v>0</v>
      </c>
      <c r="AH1146" s="19">
        <v>1</v>
      </c>
      <c r="AI1146" s="19">
        <v>1</v>
      </c>
    </row>
    <row r="1147" spans="1:35" ht="10.5" customHeight="1" x14ac:dyDescent="0.25">
      <c r="A1147" s="5">
        <v>472</v>
      </c>
      <c r="B1147" s="5">
        <v>405820</v>
      </c>
      <c r="C1147" s="5"/>
      <c r="D1147" s="5" t="s">
        <v>3436</v>
      </c>
      <c r="E1147" s="15" t="s">
        <v>3</v>
      </c>
      <c r="F1147" s="16">
        <f>+IF('Copia de TABLA'!$E1147 &lt;&gt; "", 1, 0)</f>
        <v>1</v>
      </c>
      <c r="G1147" s="15" t="s">
        <v>70</v>
      </c>
      <c r="H1147" s="16">
        <f>+IF('Copia de TABLA'!$G1147 &lt;&gt; "", 1, 0)</f>
        <v>1</v>
      </c>
      <c r="I1147" s="15" t="s">
        <v>59</v>
      </c>
      <c r="J1147" s="16">
        <f>+IF('Copia de TABLA'!$I1147 &lt;&gt; "", 1, 0)</f>
        <v>1</v>
      </c>
      <c r="K1147" s="16">
        <f>+IF(AND('Copia de TABLA'!$F1147=1,'Copia de TABLA'!$H1147=1,'Copia de TABLA'!$J1147=1), 1, 0)</f>
        <v>1</v>
      </c>
      <c r="L1147" s="16">
        <v>3</v>
      </c>
      <c r="M1147" s="5" t="s">
        <v>3437</v>
      </c>
      <c r="N1147" s="5" t="s">
        <v>3438</v>
      </c>
      <c r="O1147" s="17">
        <v>45006</v>
      </c>
      <c r="P1147" s="5">
        <v>1</v>
      </c>
      <c r="Q1147" s="5">
        <v>1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1</v>
      </c>
      <c r="AG1147" s="18">
        <v>0.6825</v>
      </c>
      <c r="AH1147" s="19">
        <v>1</v>
      </c>
      <c r="AI1147" s="19">
        <v>1</v>
      </c>
    </row>
    <row r="1148" spans="1:35" ht="10.5" customHeight="1" x14ac:dyDescent="0.25">
      <c r="A1148" s="5">
        <v>938</v>
      </c>
      <c r="B1148" s="5">
        <v>405822</v>
      </c>
      <c r="C1148" s="5"/>
      <c r="D1148" s="5" t="s">
        <v>3439</v>
      </c>
      <c r="E1148" s="15" t="s">
        <v>3</v>
      </c>
      <c r="F1148" s="16">
        <f>+IF('Copia de TABLA'!$E1148 &lt;&gt; "", 1, 0)</f>
        <v>1</v>
      </c>
      <c r="G1148" s="15" t="s">
        <v>70</v>
      </c>
      <c r="H1148" s="16">
        <f>+IF('Copia de TABLA'!$G1148 &lt;&gt; "", 1, 0)</f>
        <v>1</v>
      </c>
      <c r="I1148" s="15" t="s">
        <v>59</v>
      </c>
      <c r="J1148" s="16">
        <f>+IF('Copia de TABLA'!$I1148 &lt;&gt; "", 1, 0)</f>
        <v>1</v>
      </c>
      <c r="K1148" s="16">
        <f>+IF(AND('Copia de TABLA'!$F1148=1,'Copia de TABLA'!$H1148=1,'Copia de TABLA'!$J1148=1), 1, 0)</f>
        <v>1</v>
      </c>
      <c r="L1148" s="16">
        <v>3</v>
      </c>
      <c r="M1148" s="5" t="s">
        <v>3440</v>
      </c>
      <c r="N1148" s="5" t="s">
        <v>3441</v>
      </c>
      <c r="O1148" s="17">
        <v>45104</v>
      </c>
      <c r="P1148" s="5">
        <v>1</v>
      </c>
      <c r="Q1148" s="5">
        <v>1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1</v>
      </c>
      <c r="AG1148" s="18">
        <v>1.2091000000000001</v>
      </c>
      <c r="AH1148" s="19">
        <v>1</v>
      </c>
      <c r="AI1148" s="19">
        <v>1</v>
      </c>
    </row>
    <row r="1149" spans="1:35" ht="10.5" customHeight="1" x14ac:dyDescent="0.25">
      <c r="A1149" s="5">
        <v>1221</v>
      </c>
      <c r="B1149" s="5">
        <v>405823</v>
      </c>
      <c r="C1149" s="5"/>
      <c r="D1149" s="5" t="s">
        <v>3442</v>
      </c>
      <c r="E1149" s="15" t="s">
        <v>3</v>
      </c>
      <c r="F1149" s="16">
        <f>+IF('Copia de TABLA'!$E1149 &lt;&gt; "", 1, 0)</f>
        <v>1</v>
      </c>
      <c r="G1149" s="15" t="s">
        <v>70</v>
      </c>
      <c r="H1149" s="16">
        <f>+IF('Copia de TABLA'!$G1149 &lt;&gt; "", 1, 0)</f>
        <v>1</v>
      </c>
      <c r="I1149" s="15" t="s">
        <v>59</v>
      </c>
      <c r="J1149" s="16">
        <f>+IF('Copia de TABLA'!$I1149 &lt;&gt; "", 1, 0)</f>
        <v>1</v>
      </c>
      <c r="K1149" s="16">
        <f>+IF(AND('Copia de TABLA'!$F1149=1,'Copia de TABLA'!$H1149=1,'Copia de TABLA'!$J1149=1), 1, 0)</f>
        <v>1</v>
      </c>
      <c r="L1149" s="16"/>
      <c r="M1149" s="5" t="s">
        <v>3443</v>
      </c>
      <c r="N1149" s="5" t="s">
        <v>3444</v>
      </c>
      <c r="O1149" s="17">
        <v>45139</v>
      </c>
      <c r="P1149" s="5">
        <v>1</v>
      </c>
      <c r="Q1149" s="5">
        <v>1</v>
      </c>
      <c r="R1149" s="5">
        <v>0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1</v>
      </c>
      <c r="AG1149" s="18">
        <v>2.1768999999999998</v>
      </c>
      <c r="AH1149" s="19">
        <v>2</v>
      </c>
      <c r="AI1149" s="19">
        <v>2</v>
      </c>
    </row>
    <row r="1150" spans="1:35" ht="10.5" customHeight="1" x14ac:dyDescent="0.25">
      <c r="A1150" s="5">
        <v>668</v>
      </c>
      <c r="B1150" s="5">
        <v>405824</v>
      </c>
      <c r="C1150" s="5"/>
      <c r="D1150" s="5" t="s">
        <v>3445</v>
      </c>
      <c r="E1150" s="15" t="s">
        <v>3</v>
      </c>
      <c r="F1150" s="16">
        <f>+IF('Copia de TABLA'!$E1150 &lt;&gt; "", 1, 0)</f>
        <v>1</v>
      </c>
      <c r="G1150" s="15" t="s">
        <v>70</v>
      </c>
      <c r="H1150" s="16">
        <f>+IF('Copia de TABLA'!$G1150 &lt;&gt; "", 1, 0)</f>
        <v>1</v>
      </c>
      <c r="I1150" s="15" t="s">
        <v>59</v>
      </c>
      <c r="J1150" s="16">
        <f>+IF('Copia de TABLA'!$I1150 &lt;&gt; "", 1, 0)</f>
        <v>1</v>
      </c>
      <c r="K1150" s="16">
        <f>+IF(AND('Copia de TABLA'!$F1150=1,'Copia de TABLA'!$H1150=1,'Copia de TABLA'!$J1150=1), 1, 0)</f>
        <v>1</v>
      </c>
      <c r="L1150" s="16">
        <v>3</v>
      </c>
      <c r="M1150" s="5" t="s">
        <v>3446</v>
      </c>
      <c r="N1150" s="5" t="s">
        <v>3447</v>
      </c>
      <c r="O1150" s="17">
        <v>45059</v>
      </c>
      <c r="P1150" s="5">
        <v>1</v>
      </c>
      <c r="Q1150" s="5">
        <v>1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1</v>
      </c>
      <c r="AG1150" s="18">
        <v>2.4207999999999998</v>
      </c>
      <c r="AH1150" s="19">
        <v>3</v>
      </c>
      <c r="AI1150" s="19">
        <v>3</v>
      </c>
    </row>
    <row r="1151" spans="1:35" ht="10.5" customHeight="1" x14ac:dyDescent="0.25">
      <c r="A1151" s="5">
        <v>626</v>
      </c>
      <c r="B1151" s="5">
        <v>405826</v>
      </c>
      <c r="C1151" s="5"/>
      <c r="D1151" s="5" t="s">
        <v>3448</v>
      </c>
      <c r="E1151" s="15" t="s">
        <v>3</v>
      </c>
      <c r="F1151" s="16">
        <f>+IF('Copia de TABLA'!$E1151 &lt;&gt; "", 1, 0)</f>
        <v>1</v>
      </c>
      <c r="G1151" s="15" t="s">
        <v>70</v>
      </c>
      <c r="H1151" s="16">
        <f>+IF('Copia de TABLA'!$G1151 &lt;&gt; "", 1, 0)</f>
        <v>1</v>
      </c>
      <c r="I1151" s="15" t="s">
        <v>59</v>
      </c>
      <c r="J1151" s="16">
        <f>+IF('Copia de TABLA'!$I1151 &lt;&gt; "", 1, 0)</f>
        <v>1</v>
      </c>
      <c r="K1151" s="16">
        <f>+IF(AND('Copia de TABLA'!$F1151=1,'Copia de TABLA'!$H1151=1,'Copia de TABLA'!$J1151=1), 1, 0)</f>
        <v>1</v>
      </c>
      <c r="L1151" s="16"/>
      <c r="M1151" s="5" t="s">
        <v>3449</v>
      </c>
      <c r="N1151" s="5" t="s">
        <v>3450</v>
      </c>
      <c r="O1151" s="17">
        <v>45051</v>
      </c>
      <c r="P1151" s="5">
        <v>1</v>
      </c>
      <c r="Q1151" s="5">
        <v>1</v>
      </c>
      <c r="R1151" s="5">
        <v>0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1</v>
      </c>
      <c r="AG1151" s="18">
        <v>0.29139999999999999</v>
      </c>
      <c r="AH1151" s="19">
        <v>1</v>
      </c>
      <c r="AI1151" s="19">
        <v>1</v>
      </c>
    </row>
    <row r="1152" spans="1:35" ht="10.5" customHeight="1" x14ac:dyDescent="0.25">
      <c r="A1152" s="5">
        <v>131</v>
      </c>
      <c r="B1152" s="5">
        <v>405827</v>
      </c>
      <c r="C1152" s="5"/>
      <c r="D1152" s="5" t="s">
        <v>3451</v>
      </c>
      <c r="E1152" s="15" t="s">
        <v>3</v>
      </c>
      <c r="F1152" s="16">
        <f>+IF('Copia de TABLA'!$E1152 &lt;&gt; "", 1, 0)</f>
        <v>1</v>
      </c>
      <c r="G1152" s="15" t="s">
        <v>70</v>
      </c>
      <c r="H1152" s="16">
        <f>+IF('Copia de TABLA'!$G1152 &lt;&gt; "", 1, 0)</f>
        <v>1</v>
      </c>
      <c r="I1152" s="15" t="s">
        <v>59</v>
      </c>
      <c r="J1152" s="16">
        <f>+IF('Copia de TABLA'!$I1152 &lt;&gt; "", 1, 0)</f>
        <v>1</v>
      </c>
      <c r="K1152" s="16">
        <f>+IF(AND('Copia de TABLA'!$F1152=1,'Copia de TABLA'!$H1152=1,'Copia de TABLA'!$J1152=1), 1, 0)</f>
        <v>1</v>
      </c>
      <c r="L1152" s="16">
        <v>3</v>
      </c>
      <c r="M1152" s="5" t="s">
        <v>3452</v>
      </c>
      <c r="N1152" s="5" t="s">
        <v>3453</v>
      </c>
      <c r="O1152" s="17">
        <v>44861</v>
      </c>
      <c r="P1152" s="5">
        <v>0</v>
      </c>
      <c r="Q1152" s="5">
        <v>1</v>
      </c>
      <c r="R1152" s="5">
        <v>0</v>
      </c>
      <c r="S1152" s="5">
        <v>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1</v>
      </c>
      <c r="AG1152" s="18">
        <v>0.14330000000000001</v>
      </c>
      <c r="AH1152" s="19">
        <v>1</v>
      </c>
      <c r="AI1152" s="19">
        <v>1</v>
      </c>
    </row>
    <row r="1153" spans="1:35" ht="10.5" customHeight="1" x14ac:dyDescent="0.25">
      <c r="A1153" s="5">
        <v>790</v>
      </c>
      <c r="B1153" s="5">
        <v>405829</v>
      </c>
      <c r="C1153" s="5"/>
      <c r="D1153" s="5" t="s">
        <v>3454</v>
      </c>
      <c r="E1153" s="15" t="s">
        <v>3</v>
      </c>
      <c r="F1153" s="16">
        <f>+IF('Copia de TABLA'!$E1153 &lt;&gt; "", 1, 0)</f>
        <v>1</v>
      </c>
      <c r="G1153" s="15" t="s">
        <v>70</v>
      </c>
      <c r="H1153" s="16">
        <f>+IF('Copia de TABLA'!$G1153 &lt;&gt; "", 1, 0)</f>
        <v>1</v>
      </c>
      <c r="I1153" s="15" t="s">
        <v>59</v>
      </c>
      <c r="J1153" s="16">
        <f>+IF('Copia de TABLA'!$I1153 &lt;&gt; "", 1, 0)</f>
        <v>1</v>
      </c>
      <c r="K1153" s="16">
        <f>+IF(AND('Copia de TABLA'!$F1153=1,'Copia de TABLA'!$H1153=1,'Copia de TABLA'!$J1153=1), 1, 0)</f>
        <v>1</v>
      </c>
      <c r="L1153" s="16">
        <v>3</v>
      </c>
      <c r="M1153" s="5" t="s">
        <v>3455</v>
      </c>
      <c r="N1153" s="5" t="s">
        <v>3456</v>
      </c>
      <c r="O1153" s="17">
        <v>45082</v>
      </c>
      <c r="P1153" s="5">
        <v>1</v>
      </c>
      <c r="Q1153" s="5">
        <v>1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1</v>
      </c>
      <c r="AG1153" s="18">
        <v>0.38819999999999999</v>
      </c>
      <c r="AH1153" s="19">
        <v>1</v>
      </c>
      <c r="AI1153" s="19">
        <v>1</v>
      </c>
    </row>
    <row r="1154" spans="1:35" ht="10.5" customHeight="1" x14ac:dyDescent="0.25">
      <c r="A1154" s="5">
        <v>269</v>
      </c>
      <c r="B1154" s="5">
        <v>405832</v>
      </c>
      <c r="C1154" s="5"/>
      <c r="D1154" s="5" t="s">
        <v>3457</v>
      </c>
      <c r="E1154" s="15" t="s">
        <v>3</v>
      </c>
      <c r="F1154" s="16">
        <f>+IF('Copia de TABLA'!$E1154 &lt;&gt; "", 1, 0)</f>
        <v>1</v>
      </c>
      <c r="G1154" s="15" t="s">
        <v>70</v>
      </c>
      <c r="H1154" s="16">
        <f>+IF('Copia de TABLA'!$G1154 &lt;&gt; "", 1, 0)</f>
        <v>1</v>
      </c>
      <c r="I1154" s="15" t="s">
        <v>59</v>
      </c>
      <c r="J1154" s="16">
        <f>+IF('Copia de TABLA'!$I1154 &lt;&gt; "", 1, 0)</f>
        <v>1</v>
      </c>
      <c r="K1154" s="16">
        <f>+IF(AND('Copia de TABLA'!$F1154=1,'Copia de TABLA'!$H1154=1,'Copia de TABLA'!$J1154=1), 1, 0)</f>
        <v>1</v>
      </c>
      <c r="L1154" s="16">
        <v>3</v>
      </c>
      <c r="M1154" s="5" t="s">
        <v>3458</v>
      </c>
      <c r="N1154" s="5" t="s">
        <v>3459</v>
      </c>
      <c r="O1154" s="17">
        <v>44924</v>
      </c>
      <c r="P1154" s="5">
        <v>1</v>
      </c>
      <c r="Q1154" s="5">
        <v>1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1</v>
      </c>
      <c r="AG1154" s="18">
        <v>7.4399999999999994E-2</v>
      </c>
      <c r="AH1154" s="19">
        <v>1</v>
      </c>
      <c r="AI1154" s="19">
        <v>1</v>
      </c>
    </row>
    <row r="1155" spans="1:35" ht="10.5" customHeight="1" x14ac:dyDescent="0.25">
      <c r="A1155" s="5">
        <v>672</v>
      </c>
      <c r="B1155" s="5">
        <v>405846</v>
      </c>
      <c r="C1155" s="5"/>
      <c r="D1155" s="5" t="s">
        <v>3460</v>
      </c>
      <c r="E1155" s="15" t="s">
        <v>3</v>
      </c>
      <c r="F1155" s="16">
        <f>+IF('Copia de TABLA'!$E1155 &lt;&gt; "", 1, 0)</f>
        <v>1</v>
      </c>
      <c r="G1155" s="15" t="s">
        <v>71</v>
      </c>
      <c r="H1155" s="16">
        <f>+IF('Copia de TABLA'!$G1155 &lt;&gt; "", 1, 0)</f>
        <v>1</v>
      </c>
      <c r="I1155" s="15" t="s">
        <v>59</v>
      </c>
      <c r="J1155" s="16">
        <f>+IF('Copia de TABLA'!$I1155 &lt;&gt; "", 1, 0)</f>
        <v>1</v>
      </c>
      <c r="K1155" s="16">
        <f>+IF(AND('Copia de TABLA'!$F1155=1,'Copia de TABLA'!$H1155=1,'Copia de TABLA'!$J1155=1), 1, 0)</f>
        <v>1</v>
      </c>
      <c r="L1155" s="16">
        <v>3</v>
      </c>
      <c r="M1155" s="5" t="s">
        <v>3461</v>
      </c>
      <c r="N1155" s="5" t="s">
        <v>3462</v>
      </c>
      <c r="O1155" s="17">
        <v>45060</v>
      </c>
      <c r="P1155" s="5">
        <v>1</v>
      </c>
      <c r="Q1155" s="5">
        <v>1</v>
      </c>
      <c r="R1155" s="5">
        <v>0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1</v>
      </c>
      <c r="AG1155" s="18">
        <v>3.3096999999999999</v>
      </c>
      <c r="AH1155" s="19">
        <v>6</v>
      </c>
      <c r="AI1155" s="19">
        <v>6</v>
      </c>
    </row>
    <row r="1156" spans="1:35" ht="10.5" customHeight="1" x14ac:dyDescent="0.25">
      <c r="A1156" s="5">
        <v>573</v>
      </c>
      <c r="B1156" s="5">
        <v>405847</v>
      </c>
      <c r="C1156" s="5"/>
      <c r="D1156" s="5" t="s">
        <v>3463</v>
      </c>
      <c r="E1156" s="15" t="s">
        <v>3</v>
      </c>
      <c r="F1156" s="16">
        <f>+IF('Copia de TABLA'!$E1156 &lt;&gt; "", 1, 0)</f>
        <v>1</v>
      </c>
      <c r="G1156" s="15" t="s">
        <v>70</v>
      </c>
      <c r="H1156" s="16">
        <f>+IF('Copia de TABLA'!$G1156 &lt;&gt; "", 1, 0)</f>
        <v>1</v>
      </c>
      <c r="I1156" s="15" t="s">
        <v>59</v>
      </c>
      <c r="J1156" s="16">
        <f>+IF('Copia de TABLA'!$I1156 &lt;&gt; "", 1, 0)</f>
        <v>1</v>
      </c>
      <c r="K1156" s="16">
        <f>+IF(AND('Copia de TABLA'!$F1156=1,'Copia de TABLA'!$H1156=1,'Copia de TABLA'!$J1156=1), 1, 0)</f>
        <v>1</v>
      </c>
      <c r="L1156" s="16">
        <v>3</v>
      </c>
      <c r="M1156" s="5" t="s">
        <v>3464</v>
      </c>
      <c r="N1156" s="5" t="s">
        <v>3465</v>
      </c>
      <c r="O1156" s="17">
        <v>45039</v>
      </c>
      <c r="P1156" s="5">
        <v>1</v>
      </c>
      <c r="Q1156" s="5">
        <v>1</v>
      </c>
      <c r="R1156" s="5">
        <v>0</v>
      </c>
      <c r="S1156" s="5">
        <v>1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1</v>
      </c>
      <c r="AG1156" s="18">
        <v>9.6951999999999998</v>
      </c>
      <c r="AH1156" s="19">
        <v>4</v>
      </c>
      <c r="AI1156" s="19">
        <v>4</v>
      </c>
    </row>
    <row r="1157" spans="1:35" ht="10.5" customHeight="1" x14ac:dyDescent="0.25">
      <c r="A1157" s="5">
        <v>816</v>
      </c>
      <c r="B1157" s="5">
        <v>405848</v>
      </c>
      <c r="C1157" s="5"/>
      <c r="D1157" s="5" t="s">
        <v>3466</v>
      </c>
      <c r="E1157" s="15" t="s">
        <v>3</v>
      </c>
      <c r="F1157" s="16">
        <f>+IF('Copia de TABLA'!$E1157 &lt;&gt; "", 1, 0)</f>
        <v>1</v>
      </c>
      <c r="G1157" s="15" t="s">
        <v>70</v>
      </c>
      <c r="H1157" s="16">
        <f>+IF('Copia de TABLA'!$G1157 &lt;&gt; "", 1, 0)</f>
        <v>1</v>
      </c>
      <c r="I1157" s="15" t="s">
        <v>59</v>
      </c>
      <c r="J1157" s="16">
        <f>+IF('Copia de TABLA'!$I1157 &lt;&gt; "", 1, 0)</f>
        <v>1</v>
      </c>
      <c r="K1157" s="16">
        <f>+IF(AND('Copia de TABLA'!$F1157=1,'Copia de TABLA'!$H1157=1,'Copia de TABLA'!$J1157=1), 1, 0)</f>
        <v>1</v>
      </c>
      <c r="L1157" s="16">
        <v>3</v>
      </c>
      <c r="M1157" s="5" t="s">
        <v>3467</v>
      </c>
      <c r="N1157" s="5" t="s">
        <v>3468</v>
      </c>
      <c r="O1157" s="17">
        <v>45085</v>
      </c>
      <c r="P1157" s="5">
        <v>1</v>
      </c>
      <c r="Q1157" s="5">
        <v>1</v>
      </c>
      <c r="R1157" s="5">
        <v>0</v>
      </c>
      <c r="S1157" s="5">
        <v>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1</v>
      </c>
      <c r="AG1157" s="18">
        <v>0.8145</v>
      </c>
      <c r="AH1157" s="19">
        <v>2</v>
      </c>
      <c r="AI1157" s="19">
        <v>2</v>
      </c>
    </row>
    <row r="1158" spans="1:35" ht="10.5" customHeight="1" x14ac:dyDescent="0.25">
      <c r="A1158" s="5">
        <v>1750</v>
      </c>
      <c r="B1158" s="5">
        <v>405849</v>
      </c>
      <c r="C1158" s="5"/>
      <c r="D1158" s="5" t="s">
        <v>3469</v>
      </c>
      <c r="E1158" s="15" t="s">
        <v>3</v>
      </c>
      <c r="F1158" s="16">
        <f>+IF('Copia de TABLA'!$E1158 &lt;&gt; "", 1, 0)</f>
        <v>1</v>
      </c>
      <c r="G1158" s="15" t="s">
        <v>70</v>
      </c>
      <c r="H1158" s="16">
        <f>+IF('Copia de TABLA'!$G1158 &lt;&gt; "", 1, 0)</f>
        <v>1</v>
      </c>
      <c r="I1158" s="15" t="s">
        <v>59</v>
      </c>
      <c r="J1158" s="16">
        <f>+IF('Copia de TABLA'!$I1158 &lt;&gt; "", 1, 0)</f>
        <v>1</v>
      </c>
      <c r="K1158" s="16">
        <f>+IF(AND('Copia de TABLA'!$F1158=1,'Copia de TABLA'!$H1158=1,'Copia de TABLA'!$J1158=1), 1, 0)</f>
        <v>1</v>
      </c>
      <c r="L1158" s="16"/>
      <c r="M1158" s="5" t="s">
        <v>3470</v>
      </c>
      <c r="N1158" s="5" t="s">
        <v>3471</v>
      </c>
      <c r="O1158" s="17">
        <v>45192</v>
      </c>
      <c r="P1158" s="5">
        <v>1</v>
      </c>
      <c r="Q1158" s="5">
        <v>1</v>
      </c>
      <c r="R1158" s="5">
        <v>0</v>
      </c>
      <c r="S1158" s="5">
        <v>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1</v>
      </c>
      <c r="AG1158" s="18">
        <v>0.63819999999999999</v>
      </c>
      <c r="AH1158" s="19">
        <v>1</v>
      </c>
      <c r="AI1158" s="19">
        <v>1</v>
      </c>
    </row>
    <row r="1159" spans="1:35" ht="10.5" customHeight="1" x14ac:dyDescent="0.25">
      <c r="A1159" s="5">
        <v>750</v>
      </c>
      <c r="B1159" s="5">
        <v>405850</v>
      </c>
      <c r="C1159" s="5"/>
      <c r="D1159" s="5" t="s">
        <v>3472</v>
      </c>
      <c r="E1159" s="15" t="s">
        <v>3</v>
      </c>
      <c r="F1159" s="16">
        <f>+IF('Copia de TABLA'!$E1159 &lt;&gt; "", 1, 0)</f>
        <v>1</v>
      </c>
      <c r="G1159" s="15" t="s">
        <v>70</v>
      </c>
      <c r="H1159" s="16">
        <f>+IF('Copia de TABLA'!$G1159 &lt;&gt; "", 1, 0)</f>
        <v>1</v>
      </c>
      <c r="I1159" s="15" t="s">
        <v>59</v>
      </c>
      <c r="J1159" s="16">
        <f>+IF('Copia de TABLA'!$I1159 &lt;&gt; "", 1, 0)</f>
        <v>1</v>
      </c>
      <c r="K1159" s="16">
        <f>+IF(AND('Copia de TABLA'!$F1159=1,'Copia de TABLA'!$H1159=1,'Copia de TABLA'!$J1159=1), 1, 0)</f>
        <v>1</v>
      </c>
      <c r="L1159" s="16">
        <v>3</v>
      </c>
      <c r="M1159" s="5" t="s">
        <v>3473</v>
      </c>
      <c r="N1159" s="5" t="s">
        <v>3474</v>
      </c>
      <c r="O1159" s="17">
        <v>45076</v>
      </c>
      <c r="P1159" s="5">
        <v>1</v>
      </c>
      <c r="Q1159" s="5">
        <v>1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1</v>
      </c>
      <c r="AG1159" s="18">
        <v>1.8101</v>
      </c>
      <c r="AH1159" s="19">
        <v>1</v>
      </c>
      <c r="AI1159" s="19">
        <v>1</v>
      </c>
    </row>
    <row r="1160" spans="1:35" ht="10.5" customHeight="1" x14ac:dyDescent="0.25">
      <c r="A1160" s="5">
        <v>2122</v>
      </c>
      <c r="B1160" s="5">
        <v>405881</v>
      </c>
      <c r="C1160" s="5"/>
      <c r="D1160" s="5" t="s">
        <v>3475</v>
      </c>
      <c r="E1160" s="15" t="s">
        <v>3476</v>
      </c>
      <c r="F1160" s="16">
        <f>+IF('Copia de TABLA'!$E1160 &lt;&gt; "", 1, 0)</f>
        <v>1</v>
      </c>
      <c r="G1160" s="15" t="s">
        <v>3476</v>
      </c>
      <c r="H1160" s="16">
        <f>+IF('Copia de TABLA'!$G1160 &lt;&gt; "", 1, 0)</f>
        <v>1</v>
      </c>
      <c r="I1160" s="15" t="s">
        <v>3476</v>
      </c>
      <c r="J1160" s="16">
        <f>+IF('Copia de TABLA'!$I1160 &lt;&gt; "", 1, 0)</f>
        <v>1</v>
      </c>
      <c r="K1160" s="16" t="s">
        <v>3477</v>
      </c>
      <c r="L1160" s="16"/>
      <c r="M1160" s="5" t="s">
        <v>3478</v>
      </c>
      <c r="N1160" s="5" t="s">
        <v>3479</v>
      </c>
      <c r="O1160" s="17">
        <v>45212</v>
      </c>
      <c r="P1160" s="5">
        <v>1</v>
      </c>
      <c r="Q1160" s="5">
        <v>1</v>
      </c>
      <c r="R1160" s="5">
        <v>1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1</v>
      </c>
      <c r="AG1160" s="18">
        <v>18.5806</v>
      </c>
      <c r="AH1160" s="19">
        <v>14</v>
      </c>
      <c r="AI1160" s="19">
        <v>15</v>
      </c>
    </row>
    <row r="1161" spans="1:35" ht="10.5" customHeight="1" x14ac:dyDescent="0.25">
      <c r="A1161" s="5">
        <v>2544</v>
      </c>
      <c r="B1161" s="5">
        <v>474025</v>
      </c>
      <c r="C1161" s="5"/>
      <c r="D1161" s="5" t="s">
        <v>3480</v>
      </c>
      <c r="E1161" s="15" t="s">
        <v>3</v>
      </c>
      <c r="F1161" s="16">
        <f>+IF('Copia de TABLA'!$E1161 &lt;&gt; "", 1, 0)</f>
        <v>1</v>
      </c>
      <c r="G1161" s="15" t="s">
        <v>69</v>
      </c>
      <c r="H1161" s="16">
        <f>+IF('Copia de TABLA'!$G1161 &lt;&gt; "", 1, 0)</f>
        <v>1</v>
      </c>
      <c r="I1161" s="15" t="s">
        <v>59</v>
      </c>
      <c r="J1161" s="16">
        <f>+IF('Copia de TABLA'!$I1161 &lt;&gt; "", 1, 0)</f>
        <v>1</v>
      </c>
      <c r="K1161" s="16">
        <f>+IF(AND('Copia de TABLA'!$F1161=1,'Copia de TABLA'!$H1161=1,'Copia de TABLA'!$J1161=1), 1, 0)</f>
        <v>1</v>
      </c>
      <c r="L1161" s="16">
        <v>3</v>
      </c>
      <c r="M1161" s="5" t="s">
        <v>3481</v>
      </c>
      <c r="N1161" s="5" t="s">
        <v>3482</v>
      </c>
      <c r="O1161" s="17">
        <v>45224</v>
      </c>
      <c r="P1161" s="5">
        <v>1</v>
      </c>
      <c r="Q1161" s="5">
        <v>1</v>
      </c>
      <c r="R1161" s="5">
        <v>0</v>
      </c>
      <c r="S1161" s="5">
        <v>1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</v>
      </c>
      <c r="AG1161" s="18">
        <v>24.2178</v>
      </c>
      <c r="AH1161" s="19">
        <v>35</v>
      </c>
      <c r="AI1161" s="19">
        <v>40</v>
      </c>
    </row>
    <row r="1162" spans="1:35" ht="10.5" customHeight="1" x14ac:dyDescent="0.25">
      <c r="A1162" s="5">
        <v>99</v>
      </c>
      <c r="B1162" s="5">
        <v>474026</v>
      </c>
      <c r="C1162" s="5"/>
      <c r="D1162" s="5" t="s">
        <v>3483</v>
      </c>
      <c r="E1162" s="15" t="s">
        <v>3</v>
      </c>
      <c r="F1162" s="16">
        <f>+IF('Copia de TABLA'!$E1162 &lt;&gt; "", 1, 0)</f>
        <v>1</v>
      </c>
      <c r="G1162" s="15" t="s">
        <v>70</v>
      </c>
      <c r="H1162" s="16">
        <f>+IF('Copia de TABLA'!$G1162 &lt;&gt; "", 1, 0)</f>
        <v>1</v>
      </c>
      <c r="I1162" s="15" t="s">
        <v>59</v>
      </c>
      <c r="J1162" s="16">
        <f>+IF('Copia de TABLA'!$I1162 &lt;&gt; "", 1, 0)</f>
        <v>1</v>
      </c>
      <c r="K1162" s="16">
        <f>+IF(AND('Copia de TABLA'!$F1162=1,'Copia de TABLA'!$H1162=1,'Copia de TABLA'!$J1162=1), 1, 0)</f>
        <v>1</v>
      </c>
      <c r="L1162" s="16">
        <v>3</v>
      </c>
      <c r="M1162" s="5" t="s">
        <v>3484</v>
      </c>
      <c r="N1162" s="5" t="s">
        <v>3485</v>
      </c>
      <c r="O1162" s="17">
        <v>44847</v>
      </c>
      <c r="P1162" s="5">
        <v>0</v>
      </c>
      <c r="Q1162" s="5">
        <v>1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1</v>
      </c>
      <c r="AG1162" s="18">
        <v>0.41860000000000003</v>
      </c>
      <c r="AH1162" s="19">
        <v>1</v>
      </c>
      <c r="AI1162" s="19">
        <v>1</v>
      </c>
    </row>
    <row r="1163" spans="1:35" ht="10.5" customHeight="1" x14ac:dyDescent="0.25">
      <c r="A1163" s="5">
        <v>1682</v>
      </c>
      <c r="B1163" s="5">
        <v>474030</v>
      </c>
      <c r="C1163" s="5"/>
      <c r="D1163" s="5" t="s">
        <v>3486</v>
      </c>
      <c r="E1163" s="15" t="s">
        <v>3</v>
      </c>
      <c r="F1163" s="16">
        <f>+IF('Copia de TABLA'!$E1163 &lt;&gt; "", 1, 0)</f>
        <v>1</v>
      </c>
      <c r="G1163" s="15" t="s">
        <v>70</v>
      </c>
      <c r="H1163" s="16">
        <f>+IF('Copia de TABLA'!$G1163 &lt;&gt; "", 1, 0)</f>
        <v>1</v>
      </c>
      <c r="I1163" s="15" t="s">
        <v>59</v>
      </c>
      <c r="J1163" s="16">
        <f>+IF('Copia de TABLA'!$I1163 &lt;&gt; "", 1, 0)</f>
        <v>1</v>
      </c>
      <c r="K1163" s="16">
        <f>+IF(AND('Copia de TABLA'!$F1163=1,'Copia de TABLA'!$H1163=1,'Copia de TABLA'!$J1163=1), 1, 0)</f>
        <v>1</v>
      </c>
      <c r="L1163" s="16">
        <v>3</v>
      </c>
      <c r="M1163" s="5" t="s">
        <v>3487</v>
      </c>
      <c r="N1163" s="5" t="s">
        <v>3488</v>
      </c>
      <c r="O1163" s="17">
        <v>45189</v>
      </c>
      <c r="P1163" s="5">
        <v>1</v>
      </c>
      <c r="Q1163" s="5">
        <v>1</v>
      </c>
      <c r="R1163" s="5">
        <v>0</v>
      </c>
      <c r="S1163" s="5">
        <v>1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</v>
      </c>
      <c r="AG1163" s="18">
        <v>1.8672</v>
      </c>
      <c r="AH1163" s="19">
        <v>1</v>
      </c>
      <c r="AI1163" s="19">
        <v>1</v>
      </c>
    </row>
    <row r="1164" spans="1:35" ht="10.5" customHeight="1" x14ac:dyDescent="0.25">
      <c r="A1164" s="5">
        <v>2218</v>
      </c>
      <c r="B1164" s="5">
        <v>474037</v>
      </c>
      <c r="C1164" s="5"/>
      <c r="D1164" s="5" t="s">
        <v>3489</v>
      </c>
      <c r="E1164" s="15" t="s">
        <v>3</v>
      </c>
      <c r="F1164" s="16">
        <f>+IF('Copia de TABLA'!$E1164 &lt;&gt; "", 1, 0)</f>
        <v>1</v>
      </c>
      <c r="G1164" s="15" t="s">
        <v>70</v>
      </c>
      <c r="H1164" s="16">
        <f>+IF('Copia de TABLA'!$G1164 &lt;&gt; "", 1, 0)</f>
        <v>1</v>
      </c>
      <c r="I1164" s="15" t="s">
        <v>59</v>
      </c>
      <c r="J1164" s="16">
        <f>+IF('Copia de TABLA'!$I1164 &lt;&gt; "", 1, 0)</f>
        <v>1</v>
      </c>
      <c r="K1164" s="16">
        <f>+IF(AND('Copia de TABLA'!$F1164=1,'Copia de TABLA'!$H1164=1,'Copia de TABLA'!$J1164=1), 1, 0)</f>
        <v>1</v>
      </c>
      <c r="L1164" s="16">
        <v>3</v>
      </c>
      <c r="M1164" s="5" t="s">
        <v>3490</v>
      </c>
      <c r="N1164" s="5" t="s">
        <v>3491</v>
      </c>
      <c r="O1164" s="17">
        <v>45216</v>
      </c>
      <c r="P1164" s="5">
        <v>1</v>
      </c>
      <c r="Q1164" s="5">
        <v>1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1</v>
      </c>
      <c r="AG1164" s="18">
        <v>21.200500000000002</v>
      </c>
      <c r="AH1164" s="19">
        <v>10</v>
      </c>
      <c r="AI1164" s="19">
        <v>10</v>
      </c>
    </row>
    <row r="1165" spans="1:35" ht="10.5" customHeight="1" x14ac:dyDescent="0.25">
      <c r="A1165" s="5">
        <v>1014</v>
      </c>
      <c r="B1165" s="5">
        <v>474040</v>
      </c>
      <c r="C1165" s="5"/>
      <c r="D1165" s="5" t="s">
        <v>3492</v>
      </c>
      <c r="E1165" s="15" t="s">
        <v>3</v>
      </c>
      <c r="F1165" s="16">
        <f>+IF('Copia de TABLA'!$E1165 &lt;&gt; "", 1, 0)</f>
        <v>1</v>
      </c>
      <c r="G1165" s="15" t="s">
        <v>71</v>
      </c>
      <c r="H1165" s="16">
        <f>+IF('Copia de TABLA'!$G1165 &lt;&gt; "", 1, 0)</f>
        <v>1</v>
      </c>
      <c r="I1165" s="15" t="s">
        <v>59</v>
      </c>
      <c r="J1165" s="16">
        <f>+IF('Copia de TABLA'!$I1165 &lt;&gt; "", 1, 0)</f>
        <v>1</v>
      </c>
      <c r="K1165" s="16">
        <f>+IF(AND('Copia de TABLA'!$F1165=1,'Copia de TABLA'!$H1165=1,'Copia de TABLA'!$J1165=1), 1, 0)</f>
        <v>1</v>
      </c>
      <c r="L1165" s="16">
        <v>3</v>
      </c>
      <c r="M1165" s="5" t="s">
        <v>3493</v>
      </c>
      <c r="N1165" s="5" t="s">
        <v>3494</v>
      </c>
      <c r="O1165" s="17">
        <v>45113</v>
      </c>
      <c r="P1165" s="5">
        <v>1</v>
      </c>
      <c r="Q1165" s="5">
        <v>1</v>
      </c>
      <c r="R1165" s="5">
        <v>0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1</v>
      </c>
      <c r="AG1165" s="18">
        <v>0.90990000000000004</v>
      </c>
      <c r="AH1165" s="19">
        <v>3</v>
      </c>
      <c r="AI1165" s="19">
        <v>3</v>
      </c>
    </row>
    <row r="1166" spans="1:35" ht="10.5" customHeight="1" x14ac:dyDescent="0.25">
      <c r="A1166" s="5">
        <v>2545</v>
      </c>
      <c r="B1166" s="5">
        <v>474041</v>
      </c>
      <c r="C1166" s="5"/>
      <c r="D1166" s="5" t="s">
        <v>3495</v>
      </c>
      <c r="E1166" s="15" t="s">
        <v>3</v>
      </c>
      <c r="F1166" s="16">
        <f>+IF('Copia de TABLA'!$E1166 &lt;&gt; "", 1, 0)</f>
        <v>1</v>
      </c>
      <c r="G1166" s="15" t="s">
        <v>71</v>
      </c>
      <c r="H1166" s="16">
        <f>+IF('Copia de TABLA'!$G1166 &lt;&gt; "", 1, 0)</f>
        <v>1</v>
      </c>
      <c r="I1166" s="15" t="s">
        <v>59</v>
      </c>
      <c r="J1166" s="16">
        <f>+IF('Copia de TABLA'!$I1166 &lt;&gt; "", 1, 0)</f>
        <v>1</v>
      </c>
      <c r="K1166" s="16">
        <f>+IF(AND('Copia de TABLA'!$F1166=1,'Copia de TABLA'!$H1166=1,'Copia de TABLA'!$J1166=1), 1, 0)</f>
        <v>1</v>
      </c>
      <c r="L1166" s="16">
        <v>3</v>
      </c>
      <c r="M1166" s="5" t="s">
        <v>3496</v>
      </c>
      <c r="N1166" s="5" t="s">
        <v>3497</v>
      </c>
      <c r="O1166" s="17">
        <v>45224</v>
      </c>
      <c r="P1166" s="5">
        <v>1</v>
      </c>
      <c r="Q1166" s="5">
        <v>1</v>
      </c>
      <c r="R1166" s="5">
        <v>0</v>
      </c>
      <c r="S1166" s="5">
        <v>1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1</v>
      </c>
      <c r="AG1166" s="18">
        <v>9.8350000000000009</v>
      </c>
      <c r="AH1166" s="19">
        <v>16</v>
      </c>
      <c r="AI1166" s="19">
        <v>16</v>
      </c>
    </row>
    <row r="1167" spans="1:35" ht="10.5" customHeight="1" x14ac:dyDescent="0.25">
      <c r="A1167" s="5">
        <v>1288</v>
      </c>
      <c r="B1167" s="5">
        <v>474043</v>
      </c>
      <c r="C1167" s="5"/>
      <c r="D1167" s="5" t="s">
        <v>3498</v>
      </c>
      <c r="E1167" s="15" t="s">
        <v>3476</v>
      </c>
      <c r="F1167" s="16">
        <f>+IF('Copia de TABLA'!$E1167 &lt;&gt; "", 1, 0)</f>
        <v>1</v>
      </c>
      <c r="G1167" s="15" t="s">
        <v>3476</v>
      </c>
      <c r="H1167" s="16">
        <f>+IF('Copia de TABLA'!$G1167 &lt;&gt; "", 1, 0)</f>
        <v>1</v>
      </c>
      <c r="I1167" s="15" t="s">
        <v>3476</v>
      </c>
      <c r="J1167" s="16">
        <f>+IF('Copia de TABLA'!$I1167 &lt;&gt; "", 1, 0)</f>
        <v>1</v>
      </c>
      <c r="K1167" s="16" t="s">
        <v>3476</v>
      </c>
      <c r="L1167" s="16"/>
      <c r="M1167" s="5" t="s">
        <v>3499</v>
      </c>
      <c r="N1167" s="5" t="s">
        <v>3500</v>
      </c>
      <c r="O1167" s="17">
        <v>45149</v>
      </c>
      <c r="P1167" s="5">
        <v>1</v>
      </c>
      <c r="Q1167" s="5">
        <v>1</v>
      </c>
      <c r="R1167" s="5">
        <v>0</v>
      </c>
      <c r="S1167" s="5">
        <v>1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1</v>
      </c>
      <c r="AG1167" s="18">
        <v>0.37080000000000002</v>
      </c>
      <c r="AH1167" s="19">
        <v>1</v>
      </c>
      <c r="AI1167" s="19">
        <v>1</v>
      </c>
    </row>
    <row r="1168" spans="1:35" ht="10.5" customHeight="1" x14ac:dyDescent="0.25">
      <c r="A1168" s="5">
        <v>1519</v>
      </c>
      <c r="B1168" s="5">
        <v>474044</v>
      </c>
      <c r="C1168" s="5"/>
      <c r="D1168" s="5" t="s">
        <v>3501</v>
      </c>
      <c r="E1168" s="15" t="s">
        <v>3</v>
      </c>
      <c r="F1168" s="16">
        <f>+IF('Copia de TABLA'!$E1168 &lt;&gt; "", 1, 0)</f>
        <v>1</v>
      </c>
      <c r="G1168" s="15" t="s">
        <v>67</v>
      </c>
      <c r="H1168" s="16">
        <f>+IF('Copia de TABLA'!$G1168 &lt;&gt; "", 1, 0)</f>
        <v>1</v>
      </c>
      <c r="I1168" s="15" t="s">
        <v>59</v>
      </c>
      <c r="J1168" s="16">
        <f>+IF('Copia de TABLA'!$I1168 &lt;&gt; "", 1, 0)</f>
        <v>1</v>
      </c>
      <c r="K1168" s="16">
        <f>+IF(AND('Copia de TABLA'!$F1168=1,'Copia de TABLA'!$H1168=1,'Copia de TABLA'!$J1168=1), 1, 0)</f>
        <v>1</v>
      </c>
      <c r="L1168" s="16"/>
      <c r="M1168" s="5" t="s">
        <v>3502</v>
      </c>
      <c r="N1168" s="5" t="s">
        <v>3503</v>
      </c>
      <c r="O1168" s="17">
        <v>45174</v>
      </c>
      <c r="P1168" s="5">
        <v>1</v>
      </c>
      <c r="Q1168" s="5">
        <v>1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1</v>
      </c>
      <c r="AG1168" s="18">
        <v>0.43659999999999999</v>
      </c>
      <c r="AH1168" s="19">
        <v>1</v>
      </c>
      <c r="AI1168" s="19">
        <v>1</v>
      </c>
    </row>
    <row r="1169" spans="1:35" ht="10.5" customHeight="1" x14ac:dyDescent="0.25">
      <c r="A1169" s="5">
        <v>737</v>
      </c>
      <c r="B1169" s="5">
        <v>474045</v>
      </c>
      <c r="C1169" s="5"/>
      <c r="D1169" s="5" t="s">
        <v>3504</v>
      </c>
      <c r="E1169" s="15" t="s">
        <v>3</v>
      </c>
      <c r="F1169" s="16">
        <f>+IF('Copia de TABLA'!$E1169 &lt;&gt; "", 1, 0)</f>
        <v>1</v>
      </c>
      <c r="G1169" s="15" t="s">
        <v>67</v>
      </c>
      <c r="H1169" s="16">
        <f>+IF('Copia de TABLA'!$G1169 &lt;&gt; "", 1, 0)</f>
        <v>1</v>
      </c>
      <c r="I1169" s="15" t="s">
        <v>59</v>
      </c>
      <c r="J1169" s="16">
        <f>+IF('Copia de TABLA'!$I1169 &lt;&gt; "", 1, 0)</f>
        <v>1</v>
      </c>
      <c r="K1169" s="16">
        <f>+IF(AND('Copia de TABLA'!$F1169=1,'Copia de TABLA'!$H1169=1,'Copia de TABLA'!$J1169=1), 1, 0)</f>
        <v>1</v>
      </c>
      <c r="L1169" s="16">
        <v>3</v>
      </c>
      <c r="M1169" s="5" t="s">
        <v>3505</v>
      </c>
      <c r="N1169" s="5" t="s">
        <v>3506</v>
      </c>
      <c r="O1169" s="17">
        <v>45072</v>
      </c>
      <c r="P1169" s="5">
        <v>1</v>
      </c>
      <c r="Q1169" s="5">
        <v>1</v>
      </c>
      <c r="R1169" s="5">
        <v>0</v>
      </c>
      <c r="S1169" s="5">
        <v>1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1</v>
      </c>
      <c r="AG1169" s="18">
        <v>2.8420000000000001</v>
      </c>
      <c r="AH1169" s="19">
        <v>2</v>
      </c>
      <c r="AI1169" s="19">
        <v>2</v>
      </c>
    </row>
    <row r="1170" spans="1:35" ht="10.5" customHeight="1" x14ac:dyDescent="0.25">
      <c r="A1170" s="5">
        <v>1368</v>
      </c>
      <c r="B1170" s="5">
        <v>474048</v>
      </c>
      <c r="C1170" s="5"/>
      <c r="D1170" s="5" t="s">
        <v>3507</v>
      </c>
      <c r="E1170" s="15" t="s">
        <v>3</v>
      </c>
      <c r="F1170" s="16">
        <f>+IF('Copia de TABLA'!$E1170 &lt;&gt; "", 1, 0)</f>
        <v>1</v>
      </c>
      <c r="G1170" s="15" t="s">
        <v>67</v>
      </c>
      <c r="H1170" s="16">
        <f>+IF('Copia de TABLA'!$G1170 &lt;&gt; "", 1, 0)</f>
        <v>1</v>
      </c>
      <c r="I1170" s="15" t="s">
        <v>59</v>
      </c>
      <c r="J1170" s="16">
        <f>+IF('Copia de TABLA'!$I1170 &lt;&gt; "", 1, 0)</f>
        <v>1</v>
      </c>
      <c r="K1170" s="16">
        <f>+IF(AND('Copia de TABLA'!$F1170=1,'Copia de TABLA'!$H1170=1,'Copia de TABLA'!$J1170=1), 1, 0)</f>
        <v>1</v>
      </c>
      <c r="L1170" s="16">
        <v>3</v>
      </c>
      <c r="M1170" s="5" t="s">
        <v>3508</v>
      </c>
      <c r="N1170" s="5" t="s">
        <v>3509</v>
      </c>
      <c r="O1170" s="17">
        <v>45159</v>
      </c>
      <c r="P1170" s="5">
        <v>1</v>
      </c>
      <c r="Q1170" s="5">
        <v>1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1</v>
      </c>
      <c r="AG1170" s="18">
        <v>5.0599999999999999E-2</v>
      </c>
      <c r="AH1170" s="19">
        <v>1</v>
      </c>
      <c r="AI1170" s="19">
        <v>1</v>
      </c>
    </row>
    <row r="1171" spans="1:35" ht="10.5" customHeight="1" x14ac:dyDescent="0.25">
      <c r="A1171" s="5">
        <v>1387</v>
      </c>
      <c r="B1171" s="5">
        <v>474049</v>
      </c>
      <c r="C1171" s="5"/>
      <c r="D1171" s="5" t="s">
        <v>3510</v>
      </c>
      <c r="E1171" s="15" t="s">
        <v>3</v>
      </c>
      <c r="F1171" s="16">
        <f>+IF('Copia de TABLA'!$E1171 &lt;&gt; "", 1, 0)</f>
        <v>1</v>
      </c>
      <c r="G1171" s="15" t="s">
        <v>70</v>
      </c>
      <c r="H1171" s="16">
        <f>+IF('Copia de TABLA'!$G1171 &lt;&gt; "", 1, 0)</f>
        <v>1</v>
      </c>
      <c r="I1171" s="15" t="s">
        <v>59</v>
      </c>
      <c r="J1171" s="16">
        <f>+IF('Copia de TABLA'!$I1171 &lt;&gt; "", 1, 0)</f>
        <v>1</v>
      </c>
      <c r="K1171" s="16">
        <f>+IF(AND('Copia de TABLA'!$F1171=1,'Copia de TABLA'!$H1171=1,'Copia de TABLA'!$J1171=1), 1, 0)</f>
        <v>1</v>
      </c>
      <c r="L1171" s="16">
        <v>3</v>
      </c>
      <c r="M1171" s="5" t="s">
        <v>3511</v>
      </c>
      <c r="N1171" s="5" t="s">
        <v>3512</v>
      </c>
      <c r="O1171" s="17">
        <v>45160</v>
      </c>
      <c r="P1171" s="5">
        <v>1</v>
      </c>
      <c r="Q1171" s="5">
        <v>1</v>
      </c>
      <c r="R1171" s="5">
        <v>0</v>
      </c>
      <c r="S1171" s="5">
        <v>1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1</v>
      </c>
      <c r="AG1171" s="18">
        <v>4.7739000000000003</v>
      </c>
      <c r="AH1171" s="19">
        <v>2</v>
      </c>
      <c r="AI1171" s="19">
        <v>2</v>
      </c>
    </row>
    <row r="1172" spans="1:35" ht="10.5" customHeight="1" x14ac:dyDescent="0.25">
      <c r="A1172" s="5">
        <v>68</v>
      </c>
      <c r="B1172" s="5">
        <v>474052</v>
      </c>
      <c r="C1172" s="5"/>
      <c r="D1172" s="5" t="s">
        <v>3513</v>
      </c>
      <c r="E1172" s="15" t="s">
        <v>3</v>
      </c>
      <c r="F1172" s="16">
        <f>+IF('Copia de TABLA'!$E1172 &lt;&gt; "", 1, 0)</f>
        <v>1</v>
      </c>
      <c r="G1172" s="15" t="s">
        <v>70</v>
      </c>
      <c r="H1172" s="16">
        <f>+IF('Copia de TABLA'!$G1172 &lt;&gt; "", 1, 0)</f>
        <v>1</v>
      </c>
      <c r="I1172" s="15" t="s">
        <v>59</v>
      </c>
      <c r="J1172" s="16">
        <f>+IF('Copia de TABLA'!$I1172 &lt;&gt; "", 1, 0)</f>
        <v>1</v>
      </c>
      <c r="K1172" s="16">
        <f>+IF(AND('Copia de TABLA'!$F1172=1,'Copia de TABLA'!$H1172=1,'Copia de TABLA'!$J1172=1), 1, 0)</f>
        <v>1</v>
      </c>
      <c r="L1172" s="16">
        <v>3</v>
      </c>
      <c r="M1172" s="5" t="s">
        <v>3514</v>
      </c>
      <c r="N1172" s="5" t="s">
        <v>3515</v>
      </c>
      <c r="O1172" s="17">
        <v>44832</v>
      </c>
      <c r="P1172" s="5">
        <v>0</v>
      </c>
      <c r="Q1172" s="5">
        <v>1</v>
      </c>
      <c r="R1172" s="5">
        <v>0</v>
      </c>
      <c r="S1172" s="5">
        <v>1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1</v>
      </c>
      <c r="AG1172" s="18">
        <v>0.432</v>
      </c>
      <c r="AH1172" s="19">
        <v>1</v>
      </c>
      <c r="AI1172" s="19">
        <v>1</v>
      </c>
    </row>
    <row r="1173" spans="1:35" ht="10.5" customHeight="1" x14ac:dyDescent="0.25">
      <c r="A1173" s="5">
        <v>2219</v>
      </c>
      <c r="B1173" s="5">
        <v>474057</v>
      </c>
      <c r="C1173" s="5"/>
      <c r="D1173" s="5" t="s">
        <v>3516</v>
      </c>
      <c r="E1173" s="15" t="s">
        <v>3</v>
      </c>
      <c r="F1173" s="16">
        <f>+IF('Copia de TABLA'!$E1173 &lt;&gt; "", 1, 0)</f>
        <v>1</v>
      </c>
      <c r="G1173" s="15" t="s">
        <v>67</v>
      </c>
      <c r="H1173" s="16">
        <f>+IF('Copia de TABLA'!$G1173 &lt;&gt; "", 1, 0)</f>
        <v>1</v>
      </c>
      <c r="I1173" s="15" t="s">
        <v>59</v>
      </c>
      <c r="J1173" s="16">
        <f>+IF('Copia de TABLA'!$I1173 &lt;&gt; "", 1, 0)</f>
        <v>1</v>
      </c>
      <c r="K1173" s="16">
        <f>+IF(AND('Copia de TABLA'!$F1173=1,'Copia de TABLA'!$H1173=1,'Copia de TABLA'!$J1173=1), 1, 0)</f>
        <v>1</v>
      </c>
      <c r="L1173" s="16">
        <v>3</v>
      </c>
      <c r="M1173" s="5" t="s">
        <v>3517</v>
      </c>
      <c r="N1173" s="5" t="s">
        <v>3518</v>
      </c>
      <c r="O1173" s="17">
        <v>45216</v>
      </c>
      <c r="P1173" s="5">
        <v>1</v>
      </c>
      <c r="Q1173" s="5">
        <v>1</v>
      </c>
      <c r="R1173" s="5">
        <v>0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1</v>
      </c>
      <c r="AG1173" s="18">
        <v>24.7897</v>
      </c>
      <c r="AH1173" s="19">
        <v>42</v>
      </c>
      <c r="AI1173" s="19">
        <v>44</v>
      </c>
    </row>
    <row r="1174" spans="1:35" ht="10.5" customHeight="1" x14ac:dyDescent="0.25">
      <c r="A1174" s="5">
        <v>2631</v>
      </c>
      <c r="B1174" s="5">
        <v>474100</v>
      </c>
      <c r="C1174" s="5"/>
      <c r="D1174" s="5" t="s">
        <v>3519</v>
      </c>
      <c r="E1174" s="15" t="s">
        <v>4</v>
      </c>
      <c r="F1174" s="16">
        <f>+IF('Copia de TABLA'!$E1174 &lt;&gt; "", 1, 0)</f>
        <v>1</v>
      </c>
      <c r="G1174" s="15" t="s">
        <v>75</v>
      </c>
      <c r="H1174" s="16">
        <f>+IF('Copia de TABLA'!$G1174 &lt;&gt; "", 1, 0)</f>
        <v>1</v>
      </c>
      <c r="I1174" s="15" t="s">
        <v>3476</v>
      </c>
      <c r="J1174" s="16">
        <f>+IF('Copia de TABLA'!$I1174 &lt;&gt; "", 1, 0)</f>
        <v>1</v>
      </c>
      <c r="K1174" s="16" t="s">
        <v>3477</v>
      </c>
      <c r="L1174" s="16"/>
      <c r="M1174" s="5" t="s">
        <v>3520</v>
      </c>
      <c r="N1174" s="5" t="s">
        <v>3521</v>
      </c>
      <c r="O1174" s="17">
        <v>45225</v>
      </c>
      <c r="P1174" s="5">
        <v>1</v>
      </c>
      <c r="Q1174" s="5">
        <v>1</v>
      </c>
      <c r="R1174" s="5">
        <v>0</v>
      </c>
      <c r="S1174" s="5">
        <v>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1</v>
      </c>
      <c r="AG1174" s="18">
        <v>15.3986</v>
      </c>
      <c r="AH1174" s="19">
        <v>14</v>
      </c>
      <c r="AI1174" s="19">
        <v>14</v>
      </c>
    </row>
    <row r="1175" spans="1:35" ht="10.5" customHeight="1" x14ac:dyDescent="0.25">
      <c r="A1175" s="5">
        <v>1762</v>
      </c>
      <c r="B1175" s="5">
        <v>474101</v>
      </c>
      <c r="C1175" s="5"/>
      <c r="D1175" s="5" t="s">
        <v>3522</v>
      </c>
      <c r="E1175" s="15" t="s">
        <v>4</v>
      </c>
      <c r="F1175" s="16">
        <f>+IF('Copia de TABLA'!$E1175 &lt;&gt; "", 1, 0)</f>
        <v>1</v>
      </c>
      <c r="G1175" s="15" t="s">
        <v>75</v>
      </c>
      <c r="H1175" s="16">
        <f>+IF('Copia de TABLA'!$G1175 &lt;&gt; "", 1, 0)</f>
        <v>1</v>
      </c>
      <c r="I1175" s="15" t="s">
        <v>3476</v>
      </c>
      <c r="J1175" s="16">
        <f>+IF('Copia de TABLA'!$I1175 &lt;&gt; "", 1, 0)</f>
        <v>1</v>
      </c>
      <c r="K1175" s="16" t="s">
        <v>529</v>
      </c>
      <c r="L1175" s="16"/>
      <c r="M1175" s="5" t="s">
        <v>3523</v>
      </c>
      <c r="N1175" s="5" t="s">
        <v>3524</v>
      </c>
      <c r="O1175" s="17">
        <v>45194</v>
      </c>
      <c r="P1175" s="5">
        <v>1</v>
      </c>
      <c r="Q1175" s="5">
        <v>1</v>
      </c>
      <c r="R1175" s="5">
        <v>0</v>
      </c>
      <c r="S1175" s="5">
        <v>1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1</v>
      </c>
      <c r="AG1175" s="18">
        <v>21.674499999999998</v>
      </c>
      <c r="AH1175" s="19">
        <v>17</v>
      </c>
      <c r="AI1175" s="19">
        <v>17</v>
      </c>
    </row>
    <row r="1176" spans="1:35" ht="10.5" customHeight="1" x14ac:dyDescent="0.25">
      <c r="A1176" s="5">
        <v>1763</v>
      </c>
      <c r="B1176" s="5">
        <v>474102</v>
      </c>
      <c r="C1176" s="5"/>
      <c r="D1176" s="5" t="s">
        <v>3525</v>
      </c>
      <c r="E1176" s="15" t="s">
        <v>4</v>
      </c>
      <c r="F1176" s="16">
        <f>+IF('Copia de TABLA'!$E1176 &lt;&gt; "", 1, 0)</f>
        <v>1</v>
      </c>
      <c r="G1176" s="15" t="s">
        <v>75</v>
      </c>
      <c r="H1176" s="16">
        <f>+IF('Copia de TABLA'!$G1176 &lt;&gt; "", 1, 0)</f>
        <v>1</v>
      </c>
      <c r="I1176" s="15" t="s">
        <v>3476</v>
      </c>
      <c r="J1176" s="16">
        <f>+IF('Copia de TABLA'!$I1176 &lt;&gt; "", 1, 0)</f>
        <v>1</v>
      </c>
      <c r="K1176" s="16" t="s">
        <v>529</v>
      </c>
      <c r="L1176" s="16"/>
      <c r="M1176" s="5" t="s">
        <v>3526</v>
      </c>
      <c r="N1176" s="5" t="s">
        <v>3527</v>
      </c>
      <c r="O1176" s="17">
        <v>45194</v>
      </c>
      <c r="P1176" s="5">
        <v>1</v>
      </c>
      <c r="Q1176" s="5">
        <v>1</v>
      </c>
      <c r="R1176" s="5">
        <v>0</v>
      </c>
      <c r="S1176" s="5">
        <v>1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1</v>
      </c>
      <c r="AG1176" s="18">
        <v>5.0275999999999996</v>
      </c>
      <c r="AH1176" s="19">
        <v>4</v>
      </c>
      <c r="AI1176" s="19">
        <v>4</v>
      </c>
    </row>
    <row r="1177" spans="1:35" ht="10.5" customHeight="1" x14ac:dyDescent="0.25">
      <c r="A1177" s="5">
        <v>2027</v>
      </c>
      <c r="B1177" s="5">
        <v>474106</v>
      </c>
      <c r="C1177" s="5"/>
      <c r="D1177" s="5" t="s">
        <v>3528</v>
      </c>
      <c r="E1177" s="15" t="s">
        <v>3</v>
      </c>
      <c r="F1177" s="16">
        <f>+IF('Copia de TABLA'!$E1177 &lt;&gt; "", 1, 0)</f>
        <v>1</v>
      </c>
      <c r="G1177" s="15" t="s">
        <v>67</v>
      </c>
      <c r="H1177" s="16">
        <f>+IF('Copia de TABLA'!$G1177 &lt;&gt; "", 1, 0)</f>
        <v>1</v>
      </c>
      <c r="I1177" s="15" t="s">
        <v>59</v>
      </c>
      <c r="J1177" s="16">
        <f>+IF('Copia de TABLA'!$I1177 &lt;&gt; "", 1, 0)</f>
        <v>1</v>
      </c>
      <c r="K1177" s="16">
        <f>+IF(AND('Copia de TABLA'!$F1177=1,'Copia de TABLA'!$H1177=1,'Copia de TABLA'!$J1177=1), 1, 0)</f>
        <v>1</v>
      </c>
      <c r="L1177" s="16">
        <v>3</v>
      </c>
      <c r="M1177" s="5" t="s">
        <v>3529</v>
      </c>
      <c r="N1177" s="5" t="s">
        <v>3530</v>
      </c>
      <c r="O1177" s="17">
        <v>45209</v>
      </c>
      <c r="P1177" s="5">
        <v>1</v>
      </c>
      <c r="Q1177" s="5">
        <v>1</v>
      </c>
      <c r="R1177" s="5">
        <v>0</v>
      </c>
      <c r="S1177" s="5">
        <v>1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1</v>
      </c>
      <c r="AG1177" s="18">
        <v>7.9508999999999999</v>
      </c>
      <c r="AH1177" s="19">
        <v>17</v>
      </c>
      <c r="AI1177" s="19">
        <v>17</v>
      </c>
    </row>
    <row r="1178" spans="1:35" ht="10.5" customHeight="1" x14ac:dyDescent="0.25">
      <c r="A1178" s="5">
        <v>2185</v>
      </c>
      <c r="B1178" s="5">
        <v>474107</v>
      </c>
      <c r="C1178" s="5"/>
      <c r="D1178" s="5" t="s">
        <v>3531</v>
      </c>
      <c r="E1178" s="15" t="s">
        <v>3</v>
      </c>
      <c r="F1178" s="16">
        <f>+IF('Copia de TABLA'!$E1178 &lt;&gt; "", 1, 0)</f>
        <v>1</v>
      </c>
      <c r="G1178" s="15" t="s">
        <v>67</v>
      </c>
      <c r="H1178" s="16">
        <f>+IF('Copia de TABLA'!$G1178 &lt;&gt; "", 1, 0)</f>
        <v>1</v>
      </c>
      <c r="I1178" s="15" t="s">
        <v>59</v>
      </c>
      <c r="J1178" s="16">
        <f>+IF('Copia de TABLA'!$I1178 &lt;&gt; "", 1, 0)</f>
        <v>1</v>
      </c>
      <c r="K1178" s="16">
        <f>+IF(AND('Copia de TABLA'!$F1178=1,'Copia de TABLA'!$H1178=1,'Copia de TABLA'!$J1178=1), 1, 0)</f>
        <v>1</v>
      </c>
      <c r="L1178" s="16">
        <v>3</v>
      </c>
      <c r="M1178" s="5" t="s">
        <v>3532</v>
      </c>
      <c r="N1178" s="5" t="s">
        <v>3533</v>
      </c>
      <c r="O1178" s="17">
        <v>45215</v>
      </c>
      <c r="P1178" s="5">
        <v>1</v>
      </c>
      <c r="Q1178" s="5">
        <v>1</v>
      </c>
      <c r="R1178" s="5">
        <v>0</v>
      </c>
      <c r="S1178" s="5">
        <v>1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1</v>
      </c>
      <c r="AG1178" s="18">
        <v>65.677800000000005</v>
      </c>
      <c r="AH1178" s="19">
        <v>57</v>
      </c>
      <c r="AI1178" s="19">
        <v>58</v>
      </c>
    </row>
    <row r="1179" spans="1:35" ht="10.5" customHeight="1" x14ac:dyDescent="0.25">
      <c r="A1179" s="5">
        <v>170</v>
      </c>
      <c r="B1179" s="5">
        <v>474112</v>
      </c>
      <c r="C1179" s="5"/>
      <c r="D1179" s="5" t="s">
        <v>3534</v>
      </c>
      <c r="E1179" s="15" t="s">
        <v>3</v>
      </c>
      <c r="F1179" s="16">
        <f>+IF('Copia de TABLA'!$E1179 &lt;&gt; "", 1, 0)</f>
        <v>1</v>
      </c>
      <c r="G1179" s="15" t="s">
        <v>67</v>
      </c>
      <c r="H1179" s="16">
        <f>+IF('Copia de TABLA'!$G1179 &lt;&gt; "", 1, 0)</f>
        <v>1</v>
      </c>
      <c r="I1179" s="15" t="s">
        <v>59</v>
      </c>
      <c r="J1179" s="16">
        <f>+IF('Copia de TABLA'!$I1179 &lt;&gt; "", 1, 0)</f>
        <v>1</v>
      </c>
      <c r="K1179" s="16">
        <f>+IF(AND('Copia de TABLA'!$F1179=1,'Copia de TABLA'!$H1179=1,'Copia de TABLA'!$J1179=1), 1, 0)</f>
        <v>1</v>
      </c>
      <c r="L1179" s="16">
        <v>3</v>
      </c>
      <c r="M1179" s="5" t="s">
        <v>3535</v>
      </c>
      <c r="N1179" s="5" t="s">
        <v>3536</v>
      </c>
      <c r="O1179" s="17">
        <v>44882</v>
      </c>
      <c r="P1179" s="5">
        <v>0</v>
      </c>
      <c r="Q1179" s="5">
        <v>1</v>
      </c>
      <c r="R1179" s="5">
        <v>0</v>
      </c>
      <c r="S1179" s="5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1</v>
      </c>
      <c r="AG1179" s="18">
        <v>0.25729999999999997</v>
      </c>
      <c r="AH1179" s="19">
        <v>1</v>
      </c>
      <c r="AI1179" s="19">
        <v>1</v>
      </c>
    </row>
    <row r="1180" spans="1:35" ht="10.5" customHeight="1" x14ac:dyDescent="0.25">
      <c r="A1180" s="5">
        <v>1231</v>
      </c>
      <c r="B1180" s="5">
        <v>474123</v>
      </c>
      <c r="C1180" s="5"/>
      <c r="D1180" s="5" t="s">
        <v>3537</v>
      </c>
      <c r="E1180" s="15" t="s">
        <v>3</v>
      </c>
      <c r="F1180" s="16">
        <f>+IF('Copia de TABLA'!$E1180 &lt;&gt; "", 1, 0)</f>
        <v>1</v>
      </c>
      <c r="G1180" s="15" t="s">
        <v>69</v>
      </c>
      <c r="H1180" s="16">
        <f>+IF('Copia de TABLA'!$G1180 &lt;&gt; "", 1, 0)</f>
        <v>1</v>
      </c>
      <c r="I1180" s="15" t="s">
        <v>59</v>
      </c>
      <c r="J1180" s="16">
        <f>+IF('Copia de TABLA'!$I1180 &lt;&gt; "", 1, 0)</f>
        <v>1</v>
      </c>
      <c r="K1180" s="16">
        <f>+IF(AND('Copia de TABLA'!$F1180=1,'Copia de TABLA'!$H1180=1,'Copia de TABLA'!$J1180=1), 1, 0)</f>
        <v>1</v>
      </c>
      <c r="L1180" s="16">
        <v>3</v>
      </c>
      <c r="M1180" s="5" t="s">
        <v>3538</v>
      </c>
      <c r="N1180" s="5" t="s">
        <v>3539</v>
      </c>
      <c r="O1180" s="17">
        <v>45140</v>
      </c>
      <c r="P1180" s="5">
        <v>1</v>
      </c>
      <c r="Q1180" s="5">
        <v>1</v>
      </c>
      <c r="R1180" s="5">
        <v>0</v>
      </c>
      <c r="S1180" s="5">
        <v>1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1</v>
      </c>
      <c r="AG1180" s="18">
        <v>1.2968</v>
      </c>
      <c r="AH1180" s="19">
        <v>2</v>
      </c>
      <c r="AI1180" s="19">
        <v>3</v>
      </c>
    </row>
    <row r="1181" spans="1:35" ht="10.5" customHeight="1" x14ac:dyDescent="0.25">
      <c r="A1181" s="5">
        <v>837</v>
      </c>
      <c r="B1181" s="5">
        <v>474133</v>
      </c>
      <c r="C1181" s="5"/>
      <c r="D1181" s="5" t="s">
        <v>3540</v>
      </c>
      <c r="E1181" s="15" t="s">
        <v>3</v>
      </c>
      <c r="F1181" s="16">
        <f>+IF('Copia de TABLA'!$E1181 &lt;&gt; "", 1, 0)</f>
        <v>1</v>
      </c>
      <c r="G1181" s="15" t="s">
        <v>70</v>
      </c>
      <c r="H1181" s="16">
        <f>+IF('Copia de TABLA'!$G1181 &lt;&gt; "", 1, 0)</f>
        <v>1</v>
      </c>
      <c r="I1181" s="15" t="s">
        <v>59</v>
      </c>
      <c r="J1181" s="16">
        <f>+IF('Copia de TABLA'!$I1181 &lt;&gt; "", 1, 0)</f>
        <v>1</v>
      </c>
      <c r="K1181" s="16">
        <f>+IF(AND('Copia de TABLA'!$F1181=1,'Copia de TABLA'!$H1181=1,'Copia de TABLA'!$J1181=1), 1, 0)</f>
        <v>1</v>
      </c>
      <c r="L1181" s="16">
        <v>3</v>
      </c>
      <c r="M1181" s="5" t="s">
        <v>3541</v>
      </c>
      <c r="N1181" s="5" t="s">
        <v>3542</v>
      </c>
      <c r="O1181" s="17">
        <v>45089</v>
      </c>
      <c r="P1181" s="5">
        <v>1</v>
      </c>
      <c r="Q1181" s="5">
        <v>1</v>
      </c>
      <c r="R1181" s="5">
        <v>0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1</v>
      </c>
      <c r="AG1181" s="18">
        <v>2.4207999999999998</v>
      </c>
      <c r="AH1181" s="19">
        <v>2</v>
      </c>
      <c r="AI1181" s="19">
        <v>2</v>
      </c>
    </row>
    <row r="1182" spans="1:35" ht="10.5" customHeight="1" x14ac:dyDescent="0.25">
      <c r="A1182" s="5">
        <v>2057</v>
      </c>
      <c r="B1182" s="5">
        <v>474195</v>
      </c>
      <c r="C1182" s="5"/>
      <c r="D1182" s="5" t="s">
        <v>3543</v>
      </c>
      <c r="E1182" s="15" t="s">
        <v>3</v>
      </c>
      <c r="F1182" s="16">
        <f>+IF('Copia de TABLA'!$E1182 &lt;&gt; "", 1, 0)</f>
        <v>1</v>
      </c>
      <c r="G1182" s="15" t="s">
        <v>69</v>
      </c>
      <c r="H1182" s="16">
        <f>+IF('Copia de TABLA'!$G1182 &lt;&gt; "", 1, 0)</f>
        <v>1</v>
      </c>
      <c r="I1182" s="15" t="s">
        <v>59</v>
      </c>
      <c r="J1182" s="16">
        <f>+IF('Copia de TABLA'!$I1182 &lt;&gt; "", 1, 0)</f>
        <v>1</v>
      </c>
      <c r="K1182" s="16">
        <f>+IF(AND('Copia de TABLA'!$F1182=1,'Copia de TABLA'!$H1182=1,'Copia de TABLA'!$J1182=1), 1, 0)</f>
        <v>1</v>
      </c>
      <c r="L1182" s="16">
        <v>3</v>
      </c>
      <c r="M1182" s="5" t="s">
        <v>3544</v>
      </c>
      <c r="N1182" s="5" t="s">
        <v>3545</v>
      </c>
      <c r="O1182" s="17">
        <v>45210</v>
      </c>
      <c r="P1182" s="5">
        <v>1</v>
      </c>
      <c r="Q1182" s="5">
        <v>1</v>
      </c>
      <c r="R1182" s="5">
        <v>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1</v>
      </c>
      <c r="AG1182" s="18">
        <v>2.3048000000000002</v>
      </c>
      <c r="AH1182" s="19">
        <v>1</v>
      </c>
      <c r="AI1182" s="19">
        <v>1</v>
      </c>
    </row>
    <row r="1183" spans="1:35" ht="10.5" customHeight="1" x14ac:dyDescent="0.25">
      <c r="A1183" s="5">
        <v>699</v>
      </c>
      <c r="B1183" s="5">
        <v>501011</v>
      </c>
      <c r="C1183" s="5"/>
      <c r="D1183" s="5" t="s">
        <v>3546</v>
      </c>
      <c r="E1183" s="15" t="s">
        <v>3</v>
      </c>
      <c r="F1183" s="16">
        <f>+IF('Copia de TABLA'!$E1183 &lt;&gt; "", 1, 0)</f>
        <v>1</v>
      </c>
      <c r="G1183" s="15" t="s">
        <v>42</v>
      </c>
      <c r="H1183" s="16">
        <f>+IF('Copia de TABLA'!$G1183 &lt;&gt; "", 1, 0)</f>
        <v>1</v>
      </c>
      <c r="I1183" s="15" t="s">
        <v>59</v>
      </c>
      <c r="J1183" s="16">
        <f>+IF('Copia de TABLA'!$I1183 &lt;&gt; "", 1, 0)</f>
        <v>1</v>
      </c>
      <c r="K1183" s="16">
        <f>+IF(AND('Copia de TABLA'!$F1183=1,'Copia de TABLA'!$H1183=1,'Copia de TABLA'!$J1183=1), 1, 0)</f>
        <v>1</v>
      </c>
      <c r="L1183" s="16">
        <v>3</v>
      </c>
      <c r="M1183" s="5" t="s">
        <v>3547</v>
      </c>
      <c r="N1183" s="5" t="s">
        <v>3548</v>
      </c>
      <c r="O1183" s="17">
        <v>45065</v>
      </c>
      <c r="P1183" s="5">
        <v>1</v>
      </c>
      <c r="Q1183" s="5">
        <v>1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1</v>
      </c>
      <c r="AG1183" s="18">
        <v>0.9032</v>
      </c>
      <c r="AH1183" s="19">
        <v>2</v>
      </c>
      <c r="AI1183" s="19">
        <v>2</v>
      </c>
    </row>
    <row r="1184" spans="1:35" ht="10.5" customHeight="1" x14ac:dyDescent="0.25">
      <c r="A1184" s="5">
        <v>219</v>
      </c>
      <c r="B1184" s="5">
        <v>501012</v>
      </c>
      <c r="C1184" s="5"/>
      <c r="D1184" s="5" t="s">
        <v>3549</v>
      </c>
      <c r="E1184" s="15" t="s">
        <v>3</v>
      </c>
      <c r="F1184" s="16">
        <f>+IF('Copia de TABLA'!$E1184 &lt;&gt; "", 1, 0)</f>
        <v>1</v>
      </c>
      <c r="G1184" s="15" t="s">
        <v>42</v>
      </c>
      <c r="H1184" s="16">
        <f>+IF('Copia de TABLA'!$G1184 &lt;&gt; "", 1, 0)</f>
        <v>1</v>
      </c>
      <c r="I1184" s="15" t="s">
        <v>59</v>
      </c>
      <c r="J1184" s="16">
        <f>+IF('Copia de TABLA'!$I1184 &lt;&gt; "", 1, 0)</f>
        <v>1</v>
      </c>
      <c r="K1184" s="16">
        <f>+IF(AND('Copia de TABLA'!$F1184=1,'Copia de TABLA'!$H1184=1,'Copia de TABLA'!$J1184=1), 1, 0)</f>
        <v>1</v>
      </c>
      <c r="L1184" s="16">
        <v>3</v>
      </c>
      <c r="M1184" s="5" t="s">
        <v>3550</v>
      </c>
      <c r="N1184" s="5" t="s">
        <v>3551</v>
      </c>
      <c r="O1184" s="17">
        <v>44904</v>
      </c>
      <c r="P1184" s="5">
        <v>1</v>
      </c>
      <c r="Q1184" s="5">
        <v>1</v>
      </c>
      <c r="R1184" s="5">
        <v>0</v>
      </c>
      <c r="S1184" s="5">
        <v>1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1</v>
      </c>
      <c r="AG1184" s="18">
        <v>2.165</v>
      </c>
      <c r="AH1184" s="19">
        <v>1</v>
      </c>
      <c r="AI1184" s="19">
        <v>1</v>
      </c>
    </row>
    <row r="1185" spans="1:35" ht="10.5" customHeight="1" x14ac:dyDescent="0.25">
      <c r="A1185" s="5">
        <v>468</v>
      </c>
      <c r="B1185" s="5">
        <v>501013</v>
      </c>
      <c r="C1185" s="5"/>
      <c r="D1185" s="5" t="s">
        <v>3552</v>
      </c>
      <c r="E1185" s="15" t="s">
        <v>3</v>
      </c>
      <c r="F1185" s="16">
        <f>+IF('Copia de TABLA'!$E1185 &lt;&gt; "", 1, 0)</f>
        <v>1</v>
      </c>
      <c r="G1185" s="15" t="s">
        <v>42</v>
      </c>
      <c r="H1185" s="16">
        <f>+IF('Copia de TABLA'!$G1185 &lt;&gt; "", 1, 0)</f>
        <v>1</v>
      </c>
      <c r="I1185" s="15" t="s">
        <v>59</v>
      </c>
      <c r="J1185" s="16">
        <f>+IF('Copia de TABLA'!$I1185 &lt;&gt; "", 1, 0)</f>
        <v>1</v>
      </c>
      <c r="K1185" s="16">
        <f>+IF(AND('Copia de TABLA'!$F1185=1,'Copia de TABLA'!$H1185=1,'Copia de TABLA'!$J1185=1), 1, 0)</f>
        <v>1</v>
      </c>
      <c r="L1185" s="16">
        <v>3</v>
      </c>
      <c r="M1185" s="5" t="s">
        <v>3553</v>
      </c>
      <c r="N1185" s="5" t="s">
        <v>3554</v>
      </c>
      <c r="O1185" s="17">
        <v>45005</v>
      </c>
      <c r="P1185" s="5">
        <v>1</v>
      </c>
      <c r="Q1185" s="5">
        <v>1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1</v>
      </c>
      <c r="AG1185" s="18">
        <v>6.4000000000000001E-2</v>
      </c>
      <c r="AH1185" s="19">
        <v>1</v>
      </c>
      <c r="AI1185" s="19">
        <v>1</v>
      </c>
    </row>
    <row r="1186" spans="1:35" ht="10.5" customHeight="1" x14ac:dyDescent="0.25">
      <c r="A1186" s="5">
        <v>1222</v>
      </c>
      <c r="B1186" s="5">
        <v>501014</v>
      </c>
      <c r="C1186" s="5"/>
      <c r="D1186" s="5" t="s">
        <v>3555</v>
      </c>
      <c r="E1186" s="15" t="s">
        <v>3</v>
      </c>
      <c r="F1186" s="16">
        <f>+IF('Copia de TABLA'!$E1186 &lt;&gt; "", 1, 0)</f>
        <v>1</v>
      </c>
      <c r="G1186" s="15" t="s">
        <v>42</v>
      </c>
      <c r="H1186" s="16">
        <f>+IF('Copia de TABLA'!$G1186 &lt;&gt; "", 1, 0)</f>
        <v>1</v>
      </c>
      <c r="I1186" s="15" t="s">
        <v>59</v>
      </c>
      <c r="J1186" s="16">
        <f>+IF('Copia de TABLA'!$I1186 &lt;&gt; "", 1, 0)</f>
        <v>1</v>
      </c>
      <c r="K1186" s="16">
        <f>+IF(AND('Copia de TABLA'!$F1186=1,'Copia de TABLA'!$H1186=1,'Copia de TABLA'!$J1186=1), 1, 0)</f>
        <v>1</v>
      </c>
      <c r="L1186" s="16">
        <v>3</v>
      </c>
      <c r="M1186" s="5" t="s">
        <v>3556</v>
      </c>
      <c r="N1186" s="5" t="s">
        <v>3557</v>
      </c>
      <c r="O1186" s="17">
        <v>45139</v>
      </c>
      <c r="P1186" s="5">
        <v>1</v>
      </c>
      <c r="Q1186" s="5">
        <v>1</v>
      </c>
      <c r="R1186" s="5">
        <v>0</v>
      </c>
      <c r="S1186" s="5">
        <v>1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1</v>
      </c>
      <c r="AG1186" s="18">
        <v>1.4208000000000001</v>
      </c>
      <c r="AH1186" s="19">
        <v>2</v>
      </c>
      <c r="AI1186" s="19">
        <v>2</v>
      </c>
    </row>
    <row r="1187" spans="1:35" ht="10.5" customHeight="1" x14ac:dyDescent="0.25">
      <c r="A1187" s="5">
        <v>126</v>
      </c>
      <c r="B1187" s="5">
        <v>501015</v>
      </c>
      <c r="C1187" s="5"/>
      <c r="D1187" s="5" t="s">
        <v>3558</v>
      </c>
      <c r="E1187" s="15" t="s">
        <v>3</v>
      </c>
      <c r="F1187" s="16">
        <f>+IF('Copia de TABLA'!$E1187 &lt;&gt; "", 1, 0)</f>
        <v>1</v>
      </c>
      <c r="G1187" s="15" t="s">
        <v>42</v>
      </c>
      <c r="H1187" s="16">
        <f>+IF('Copia de TABLA'!$G1187 &lt;&gt; "", 1, 0)</f>
        <v>1</v>
      </c>
      <c r="I1187" s="15" t="s">
        <v>59</v>
      </c>
      <c r="J1187" s="16">
        <f>+IF('Copia de TABLA'!$I1187 &lt;&gt; "", 1, 0)</f>
        <v>1</v>
      </c>
      <c r="K1187" s="16">
        <f>+IF(AND('Copia de TABLA'!$F1187=1,'Copia de TABLA'!$H1187=1,'Copia de TABLA'!$J1187=1), 1, 0)</f>
        <v>1</v>
      </c>
      <c r="L1187" s="16">
        <v>3</v>
      </c>
      <c r="M1187" s="5" t="s">
        <v>3559</v>
      </c>
      <c r="N1187" s="5" t="s">
        <v>3560</v>
      </c>
      <c r="O1187" s="17">
        <v>44859</v>
      </c>
      <c r="P1187" s="5">
        <v>0</v>
      </c>
      <c r="Q1187" s="5">
        <v>1</v>
      </c>
      <c r="R1187" s="5">
        <v>0</v>
      </c>
      <c r="S1187" s="5">
        <v>1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1</v>
      </c>
      <c r="AG1187" s="18">
        <v>0.18820000000000001</v>
      </c>
      <c r="AH1187" s="19">
        <v>1</v>
      </c>
      <c r="AI1187" s="19">
        <v>1</v>
      </c>
    </row>
    <row r="1188" spans="1:35" ht="10.5" customHeight="1" x14ac:dyDescent="0.25">
      <c r="A1188" s="5">
        <v>1333</v>
      </c>
      <c r="B1188" s="5">
        <v>501021</v>
      </c>
      <c r="C1188" s="5"/>
      <c r="D1188" s="5" t="s">
        <v>3561</v>
      </c>
      <c r="E1188" s="15" t="s">
        <v>3</v>
      </c>
      <c r="F1188" s="16">
        <f>+IF('Copia de TABLA'!$E1188 &lt;&gt; "", 1, 0)</f>
        <v>1</v>
      </c>
      <c r="G1188" s="15" t="s">
        <v>42</v>
      </c>
      <c r="H1188" s="16">
        <f>+IF('Copia de TABLA'!$G1188 &lt;&gt; "", 1, 0)</f>
        <v>1</v>
      </c>
      <c r="I1188" s="15" t="s">
        <v>59</v>
      </c>
      <c r="J1188" s="16">
        <f>+IF('Copia de TABLA'!$I1188 &lt;&gt; "", 1, 0)</f>
        <v>1</v>
      </c>
      <c r="K1188" s="16">
        <f>+IF(AND('Copia de TABLA'!$F1188=1,'Copia de TABLA'!$H1188=1,'Copia de TABLA'!$J1188=1), 1, 0)</f>
        <v>1</v>
      </c>
      <c r="L1188" s="16">
        <v>3</v>
      </c>
      <c r="M1188" s="5" t="s">
        <v>3562</v>
      </c>
      <c r="N1188" s="5" t="s">
        <v>3563</v>
      </c>
      <c r="O1188" s="17">
        <v>45155</v>
      </c>
      <c r="P1188" s="5">
        <v>1</v>
      </c>
      <c r="Q1188" s="5">
        <v>1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1</v>
      </c>
      <c r="AG1188" s="18">
        <v>2.4701</v>
      </c>
      <c r="AH1188" s="19">
        <v>2</v>
      </c>
      <c r="AI1188" s="19">
        <v>2</v>
      </c>
    </row>
    <row r="1189" spans="1:35" ht="10.5" customHeight="1" x14ac:dyDescent="0.25">
      <c r="A1189" s="5">
        <v>2004</v>
      </c>
      <c r="B1189" s="5">
        <v>501023</v>
      </c>
      <c r="C1189" s="5"/>
      <c r="D1189" s="5" t="s">
        <v>3564</v>
      </c>
      <c r="E1189" s="15" t="s">
        <v>3</v>
      </c>
      <c r="F1189" s="16">
        <f>+IF('Copia de TABLA'!$E1189 &lt;&gt; "", 1, 0)</f>
        <v>1</v>
      </c>
      <c r="G1189" s="15" t="s">
        <v>42</v>
      </c>
      <c r="H1189" s="16">
        <f>+IF('Copia de TABLA'!$G1189 &lt;&gt; "", 1, 0)</f>
        <v>1</v>
      </c>
      <c r="I1189" s="15" t="s">
        <v>59</v>
      </c>
      <c r="J1189" s="16">
        <f>+IF('Copia de TABLA'!$I1189 &lt;&gt; "", 1, 0)</f>
        <v>1</v>
      </c>
      <c r="K1189" s="16">
        <f>+IF(AND('Copia de TABLA'!$F1189=1,'Copia de TABLA'!$H1189=1,'Copia de TABLA'!$J1189=1), 1, 0)</f>
        <v>1</v>
      </c>
      <c r="L1189" s="16"/>
      <c r="M1189" s="5" t="s">
        <v>3565</v>
      </c>
      <c r="N1189" s="5" t="s">
        <v>3566</v>
      </c>
      <c r="O1189" s="17">
        <v>45206</v>
      </c>
      <c r="P1189" s="5">
        <v>1</v>
      </c>
      <c r="Q1189" s="5">
        <v>1</v>
      </c>
      <c r="R1189" s="5">
        <v>0</v>
      </c>
      <c r="S1189" s="5">
        <v>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</v>
      </c>
      <c r="AG1189" s="18">
        <v>1.1263000000000001</v>
      </c>
      <c r="AH1189" s="19">
        <v>6</v>
      </c>
      <c r="AI1189" s="19">
        <v>6</v>
      </c>
    </row>
    <row r="1190" spans="1:35" ht="10.5" hidden="1" customHeight="1" x14ac:dyDescent="0.25">
      <c r="A1190" s="5">
        <v>1247</v>
      </c>
      <c r="B1190" s="5">
        <v>501026</v>
      </c>
      <c r="C1190" s="5"/>
      <c r="D1190" s="5" t="s">
        <v>3567</v>
      </c>
      <c r="E1190" s="15"/>
      <c r="F1190" s="16">
        <f>+IF('Copia de TABLA'!$E1190 &lt;&gt; "", 1, 0)</f>
        <v>0</v>
      </c>
      <c r="G1190" s="15"/>
      <c r="H1190" s="16">
        <f>+IF('Copia de TABLA'!$G1190 &lt;&gt; "", 1, 0)</f>
        <v>0</v>
      </c>
      <c r="I1190" s="15"/>
      <c r="J1190" s="16">
        <f>+IF('Copia de TABLA'!$I1190 &lt;&gt; "", 1, 0)</f>
        <v>0</v>
      </c>
      <c r="K1190" s="16">
        <f>+IF(AND('Copia de TABLA'!$F1190=1,'Copia de TABLA'!$H1190=1,'Copia de TABLA'!$J1190=1), 1, 0)</f>
        <v>0</v>
      </c>
      <c r="L1190" s="16"/>
      <c r="M1190" s="5" t="s">
        <v>3568</v>
      </c>
      <c r="N1190" s="5" t="s">
        <v>3569</v>
      </c>
      <c r="O1190" s="17">
        <v>45142</v>
      </c>
      <c r="P1190" s="5">
        <v>1</v>
      </c>
      <c r="Q1190" s="5">
        <v>1</v>
      </c>
      <c r="R1190" s="5">
        <v>0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1</v>
      </c>
      <c r="AG1190" s="18">
        <v>0.39179999999999998</v>
      </c>
      <c r="AH1190" s="19">
        <v>1</v>
      </c>
      <c r="AI1190" s="19">
        <v>1</v>
      </c>
    </row>
    <row r="1191" spans="1:35" ht="10.5" customHeight="1" x14ac:dyDescent="0.25">
      <c r="A1191" s="5">
        <v>903</v>
      </c>
      <c r="B1191" s="5">
        <v>501029</v>
      </c>
      <c r="C1191" s="5"/>
      <c r="D1191" s="5" t="s">
        <v>3570</v>
      </c>
      <c r="E1191" s="15" t="s">
        <v>3</v>
      </c>
      <c r="F1191" s="16">
        <f>+IF('Copia de TABLA'!$E1191 &lt;&gt; "", 1, 0)</f>
        <v>1</v>
      </c>
      <c r="G1191" s="15" t="s">
        <v>42</v>
      </c>
      <c r="H1191" s="16">
        <f>+IF('Copia de TABLA'!$G1191 &lt;&gt; "", 1, 0)</f>
        <v>1</v>
      </c>
      <c r="I1191" s="15" t="s">
        <v>3571</v>
      </c>
      <c r="J1191" s="16">
        <f>+IF('Copia de TABLA'!$I1191 &lt;&gt; "", 1, 0)</f>
        <v>1</v>
      </c>
      <c r="K1191" s="16">
        <f>+IF(AND('Copia de TABLA'!$F1191=1,'Copia de TABLA'!$H1191=1,'Copia de TABLA'!$J1191=1), 1, 0)</f>
        <v>1</v>
      </c>
      <c r="L1191" s="16">
        <v>1</v>
      </c>
      <c r="M1191" s="5" t="s">
        <v>3572</v>
      </c>
      <c r="N1191" s="5" t="s">
        <v>3573</v>
      </c>
      <c r="O1191" s="17">
        <v>45097</v>
      </c>
      <c r="P1191" s="5">
        <v>1</v>
      </c>
      <c r="Q1191" s="5">
        <v>1</v>
      </c>
      <c r="R1191" s="5">
        <v>0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1</v>
      </c>
      <c r="AG1191" s="18">
        <v>0.56669999999999998</v>
      </c>
      <c r="AH1191" s="19">
        <v>1</v>
      </c>
      <c r="AI1191" s="19">
        <v>1</v>
      </c>
    </row>
    <row r="1192" spans="1:35" ht="10.5" customHeight="1" x14ac:dyDescent="0.25">
      <c r="A1192" s="5">
        <v>1251</v>
      </c>
      <c r="B1192" s="5">
        <v>501030</v>
      </c>
      <c r="C1192" s="5"/>
      <c r="D1192" s="5" t="s">
        <v>3574</v>
      </c>
      <c r="E1192" s="15" t="s">
        <v>3</v>
      </c>
      <c r="F1192" s="16">
        <f>+IF('Copia de TABLA'!$E1192 &lt;&gt; "", 1, 0)</f>
        <v>1</v>
      </c>
      <c r="G1192" s="15" t="s">
        <v>42</v>
      </c>
      <c r="H1192" s="16">
        <f>+IF('Copia de TABLA'!$G1192 &lt;&gt; "", 1, 0)</f>
        <v>1</v>
      </c>
      <c r="I1192" s="15" t="s">
        <v>59</v>
      </c>
      <c r="J1192" s="16">
        <f>+IF('Copia de TABLA'!$I1192 &lt;&gt; "", 1, 0)</f>
        <v>1</v>
      </c>
      <c r="K1192" s="16">
        <f>+IF(AND('Copia de TABLA'!$F1192=1,'Copia de TABLA'!$H1192=1,'Copia de TABLA'!$J1192=1), 1, 0)</f>
        <v>1</v>
      </c>
      <c r="L1192" s="16">
        <v>3</v>
      </c>
      <c r="M1192" s="5" t="s">
        <v>3575</v>
      </c>
      <c r="N1192" s="5" t="s">
        <v>3576</v>
      </c>
      <c r="O1192" s="17">
        <v>45143</v>
      </c>
      <c r="P1192" s="5">
        <v>1</v>
      </c>
      <c r="Q1192" s="5">
        <v>1</v>
      </c>
      <c r="R1192" s="5">
        <v>0</v>
      </c>
      <c r="S1192" s="5">
        <v>1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1</v>
      </c>
      <c r="AG1192" s="18">
        <v>3.1913</v>
      </c>
      <c r="AH1192" s="19">
        <v>9</v>
      </c>
      <c r="AI1192" s="19">
        <v>9</v>
      </c>
    </row>
    <row r="1193" spans="1:35" ht="10.5" customHeight="1" x14ac:dyDescent="0.25">
      <c r="A1193" s="5">
        <v>888</v>
      </c>
      <c r="B1193" s="5">
        <v>501031</v>
      </c>
      <c r="C1193" s="5"/>
      <c r="D1193" s="5" t="s">
        <v>3577</v>
      </c>
      <c r="E1193" s="15" t="s">
        <v>3</v>
      </c>
      <c r="F1193" s="16">
        <f>+IF('Copia de TABLA'!$E1193 &lt;&gt; "", 1, 0)</f>
        <v>1</v>
      </c>
      <c r="G1193" s="15" t="s">
        <v>42</v>
      </c>
      <c r="H1193" s="16">
        <f>+IF('Copia de TABLA'!$G1193 &lt;&gt; "", 1, 0)</f>
        <v>1</v>
      </c>
      <c r="I1193" s="15" t="s">
        <v>59</v>
      </c>
      <c r="J1193" s="16">
        <f>+IF('Copia de TABLA'!$I1193 &lt;&gt; "", 1, 0)</f>
        <v>1</v>
      </c>
      <c r="K1193" s="16">
        <f>+IF(AND('Copia de TABLA'!$F1193=1,'Copia de TABLA'!$H1193=1,'Copia de TABLA'!$J1193=1), 1, 0)</f>
        <v>1</v>
      </c>
      <c r="L1193" s="16">
        <v>3</v>
      </c>
      <c r="M1193" s="5" t="s">
        <v>3578</v>
      </c>
      <c r="N1193" s="5" t="s">
        <v>3579</v>
      </c>
      <c r="O1193" s="17">
        <v>45096</v>
      </c>
      <c r="P1193" s="5">
        <v>1</v>
      </c>
      <c r="Q1193" s="5">
        <v>1</v>
      </c>
      <c r="R1193" s="5">
        <v>0</v>
      </c>
      <c r="S1193" s="5">
        <v>1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1</v>
      </c>
      <c r="AG1193" s="18">
        <v>0.4985</v>
      </c>
      <c r="AH1193" s="19">
        <v>1</v>
      </c>
      <c r="AI1193" s="19">
        <v>1</v>
      </c>
    </row>
    <row r="1194" spans="1:35" ht="10.5" customHeight="1" x14ac:dyDescent="0.25">
      <c r="A1194" s="5">
        <v>1180</v>
      </c>
      <c r="B1194" s="5">
        <v>501032</v>
      </c>
      <c r="C1194" s="5"/>
      <c r="D1194" s="5" t="s">
        <v>3580</v>
      </c>
      <c r="E1194" s="15" t="s">
        <v>3</v>
      </c>
      <c r="F1194" s="16">
        <f>+IF('Copia de TABLA'!$E1194 &lt;&gt; "", 1, 0)</f>
        <v>1</v>
      </c>
      <c r="G1194" s="15" t="s">
        <v>42</v>
      </c>
      <c r="H1194" s="16">
        <f>+IF('Copia de TABLA'!$G1194 &lt;&gt; "", 1, 0)</f>
        <v>1</v>
      </c>
      <c r="I1194" s="15" t="s">
        <v>59</v>
      </c>
      <c r="J1194" s="16">
        <f>+IF('Copia de TABLA'!$I1194 &lt;&gt; "", 1, 0)</f>
        <v>1</v>
      </c>
      <c r="K1194" s="16">
        <f>+IF(AND('Copia de TABLA'!$F1194=1,'Copia de TABLA'!$H1194=1,'Copia de TABLA'!$J1194=1), 1, 0)</f>
        <v>1</v>
      </c>
      <c r="L1194" s="16">
        <v>3</v>
      </c>
      <c r="M1194" s="5" t="s">
        <v>3581</v>
      </c>
      <c r="N1194" s="5" t="s">
        <v>3582</v>
      </c>
      <c r="O1194" s="17">
        <v>45134</v>
      </c>
      <c r="P1194" s="5">
        <v>1</v>
      </c>
      <c r="Q1194" s="5">
        <v>1</v>
      </c>
      <c r="R1194" s="5">
        <v>0</v>
      </c>
      <c r="S1194" s="5">
        <v>1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1</v>
      </c>
      <c r="AG1194" s="18">
        <v>4.8158000000000003</v>
      </c>
      <c r="AH1194" s="19">
        <v>2</v>
      </c>
      <c r="AI1194" s="19">
        <v>2</v>
      </c>
    </row>
    <row r="1195" spans="1:35" ht="10.5" customHeight="1" x14ac:dyDescent="0.25">
      <c r="A1195" s="5">
        <v>82</v>
      </c>
      <c r="B1195" s="5">
        <v>501034</v>
      </c>
      <c r="C1195" s="5"/>
      <c r="D1195" s="5" t="s">
        <v>3583</v>
      </c>
      <c r="E1195" s="15" t="s">
        <v>3</v>
      </c>
      <c r="F1195" s="16">
        <f>+IF('Copia de TABLA'!$E1195 &lt;&gt; "", 1, 0)</f>
        <v>1</v>
      </c>
      <c r="G1195" s="15" t="s">
        <v>42</v>
      </c>
      <c r="H1195" s="16">
        <f>+IF('Copia de TABLA'!$G1195 &lt;&gt; "", 1, 0)</f>
        <v>1</v>
      </c>
      <c r="I1195" s="15" t="s">
        <v>59</v>
      </c>
      <c r="J1195" s="16">
        <f>+IF('Copia de TABLA'!$I1195 &lt;&gt; "", 1, 0)</f>
        <v>1</v>
      </c>
      <c r="K1195" s="16">
        <f>+IF(AND('Copia de TABLA'!$F1195=1,'Copia de TABLA'!$H1195=1,'Copia de TABLA'!$J1195=1), 1, 0)</f>
        <v>1</v>
      </c>
      <c r="L1195" s="16">
        <v>3</v>
      </c>
      <c r="M1195" s="5" t="s">
        <v>3584</v>
      </c>
      <c r="N1195" s="5" t="s">
        <v>3585</v>
      </c>
      <c r="O1195" s="17">
        <v>44839</v>
      </c>
      <c r="P1195" s="5">
        <v>0</v>
      </c>
      <c r="Q1195" s="5">
        <v>1</v>
      </c>
      <c r="R1195" s="5">
        <v>0</v>
      </c>
      <c r="S1195" s="5">
        <v>1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1</v>
      </c>
      <c r="AG1195" s="18">
        <v>0.2863</v>
      </c>
      <c r="AH1195" s="19">
        <v>1</v>
      </c>
      <c r="AI1195" s="19">
        <v>1</v>
      </c>
    </row>
    <row r="1196" spans="1:35" ht="10.5" customHeight="1" x14ac:dyDescent="0.25">
      <c r="A1196" s="5">
        <v>912</v>
      </c>
      <c r="B1196" s="5">
        <v>501037</v>
      </c>
      <c r="C1196" s="5"/>
      <c r="D1196" s="5" t="s">
        <v>3586</v>
      </c>
      <c r="E1196" s="15" t="s">
        <v>3</v>
      </c>
      <c r="F1196" s="16">
        <f>+IF('Copia de TABLA'!$E1196 &lt;&gt; "", 1, 0)</f>
        <v>1</v>
      </c>
      <c r="G1196" s="15" t="s">
        <v>42</v>
      </c>
      <c r="H1196" s="16">
        <f>+IF('Copia de TABLA'!$G1196 &lt;&gt; "", 1, 0)</f>
        <v>1</v>
      </c>
      <c r="I1196" s="15" t="s">
        <v>59</v>
      </c>
      <c r="J1196" s="16">
        <f>+IF('Copia de TABLA'!$I1196 &lt;&gt; "", 1, 0)</f>
        <v>1</v>
      </c>
      <c r="K1196" s="16">
        <f>+IF(AND('Copia de TABLA'!$F1196=1,'Copia de TABLA'!$H1196=1,'Copia de TABLA'!$J1196=1), 1, 0)</f>
        <v>1</v>
      </c>
      <c r="L1196" s="16">
        <v>3</v>
      </c>
      <c r="M1196" s="5" t="s">
        <v>3587</v>
      </c>
      <c r="N1196" s="5" t="s">
        <v>3588</v>
      </c>
      <c r="O1196" s="17">
        <v>45099</v>
      </c>
      <c r="P1196" s="5">
        <v>1</v>
      </c>
      <c r="Q1196" s="5">
        <v>1</v>
      </c>
      <c r="R1196" s="5">
        <v>0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1</v>
      </c>
      <c r="AG1196" s="18">
        <v>0</v>
      </c>
      <c r="AH1196" s="19">
        <v>2</v>
      </c>
      <c r="AI1196" s="19">
        <v>2</v>
      </c>
    </row>
    <row r="1197" spans="1:35" ht="10.5" customHeight="1" x14ac:dyDescent="0.25">
      <c r="A1197" s="5">
        <v>2028</v>
      </c>
      <c r="B1197" s="5">
        <v>501100</v>
      </c>
      <c r="C1197" s="5"/>
      <c r="D1197" s="5" t="s">
        <v>3589</v>
      </c>
      <c r="E1197" s="15" t="s">
        <v>3</v>
      </c>
      <c r="F1197" s="16">
        <f>+IF('Copia de TABLA'!$E1197 &lt;&gt; "", 1, 0)</f>
        <v>1</v>
      </c>
      <c r="G1197" s="15" t="s">
        <v>42</v>
      </c>
      <c r="H1197" s="16">
        <f>+IF('Copia de TABLA'!$G1197 &lt;&gt; "", 1, 0)</f>
        <v>1</v>
      </c>
      <c r="I1197" s="15" t="s">
        <v>59</v>
      </c>
      <c r="J1197" s="16">
        <f>+IF('Copia de TABLA'!$I1197 &lt;&gt; "", 1, 0)</f>
        <v>1</v>
      </c>
      <c r="K1197" s="16">
        <f>+IF(AND('Copia de TABLA'!$F1197=1,'Copia de TABLA'!$H1197=1,'Copia de TABLA'!$J1197=1), 1, 0)</f>
        <v>1</v>
      </c>
      <c r="L1197" s="16">
        <v>3</v>
      </c>
      <c r="M1197" s="5" t="s">
        <v>3590</v>
      </c>
      <c r="N1197" s="5" t="s">
        <v>3591</v>
      </c>
      <c r="O1197" s="17">
        <v>45209</v>
      </c>
      <c r="P1197" s="5">
        <v>1</v>
      </c>
      <c r="Q1197" s="5">
        <v>1</v>
      </c>
      <c r="R1197" s="5">
        <v>1</v>
      </c>
      <c r="S1197" s="5">
        <v>1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1</v>
      </c>
      <c r="AG1197" s="18">
        <v>14.3064</v>
      </c>
      <c r="AH1197" s="19">
        <v>28</v>
      </c>
      <c r="AI1197" s="19">
        <v>28</v>
      </c>
    </row>
    <row r="1198" spans="1:35" ht="10.5" customHeight="1" x14ac:dyDescent="0.25">
      <c r="A1198" s="5">
        <v>2836</v>
      </c>
      <c r="B1198" s="5">
        <v>501101</v>
      </c>
      <c r="C1198" s="5"/>
      <c r="D1198" s="5" t="s">
        <v>3592</v>
      </c>
      <c r="E1198" s="15" t="s">
        <v>3</v>
      </c>
      <c r="F1198" s="16">
        <f>+IF('Copia de TABLA'!$E1198 &lt;&gt; "", 1, 0)</f>
        <v>1</v>
      </c>
      <c r="G1198" s="15" t="s">
        <v>42</v>
      </c>
      <c r="H1198" s="16">
        <f>+IF('Copia de TABLA'!$G1198 &lt;&gt; "", 1, 0)</f>
        <v>1</v>
      </c>
      <c r="I1198" s="15" t="s">
        <v>3266</v>
      </c>
      <c r="J1198" s="16">
        <f>+IF('Copia de TABLA'!$I1198 &lt;&gt; "", 1, 0)</f>
        <v>1</v>
      </c>
      <c r="K1198" s="16">
        <f>+IF(AND('Copia de TABLA'!$F1198=1,'Copia de TABLA'!$H1198=1,'Copia de TABLA'!$J1198=1), 1, 0)</f>
        <v>1</v>
      </c>
      <c r="L1198" s="16">
        <v>2</v>
      </c>
      <c r="M1198" s="5" t="s">
        <v>3593</v>
      </c>
      <c r="N1198" s="5" t="s">
        <v>3594</v>
      </c>
      <c r="O1198" s="17">
        <v>45229</v>
      </c>
      <c r="P1198" s="5">
        <v>1</v>
      </c>
      <c r="Q1198" s="5">
        <v>1</v>
      </c>
      <c r="R1198" s="5">
        <v>1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1</v>
      </c>
      <c r="AG1198" s="18">
        <v>24.943999999999999</v>
      </c>
      <c r="AH1198" s="19">
        <v>57</v>
      </c>
      <c r="AI1198" s="19">
        <v>57</v>
      </c>
    </row>
    <row r="1199" spans="1:35" ht="10.5" customHeight="1" x14ac:dyDescent="0.25">
      <c r="A1199" s="5">
        <v>2303</v>
      </c>
      <c r="B1199" s="5">
        <v>501102</v>
      </c>
      <c r="C1199" s="5"/>
      <c r="D1199" s="5" t="s">
        <v>3595</v>
      </c>
      <c r="E1199" s="15" t="s">
        <v>3</v>
      </c>
      <c r="F1199" s="16">
        <f>+IF('Copia de TABLA'!$E1199 &lt;&gt; "", 1, 0)</f>
        <v>1</v>
      </c>
      <c r="G1199" s="15" t="s">
        <v>42</v>
      </c>
      <c r="H1199" s="16">
        <f>+IF('Copia de TABLA'!$G1199 &lt;&gt; "", 1, 0)</f>
        <v>1</v>
      </c>
      <c r="I1199" s="15" t="s">
        <v>3571</v>
      </c>
      <c r="J1199" s="16">
        <f>+IF('Copia de TABLA'!$I1199 &lt;&gt; "", 1, 0)</f>
        <v>1</v>
      </c>
      <c r="K1199" s="16">
        <f>+IF(AND('Copia de TABLA'!$F1199=1,'Copia de TABLA'!$H1199=1,'Copia de TABLA'!$J1199=1), 1, 0)</f>
        <v>1</v>
      </c>
      <c r="L1199" s="16">
        <v>2</v>
      </c>
      <c r="M1199" s="5" t="s">
        <v>3596</v>
      </c>
      <c r="N1199" s="5" t="s">
        <v>3597</v>
      </c>
      <c r="O1199" s="17">
        <v>45218</v>
      </c>
      <c r="P1199" s="5">
        <v>1</v>
      </c>
      <c r="Q1199" s="5">
        <v>1</v>
      </c>
      <c r="R1199" s="5">
        <v>1</v>
      </c>
      <c r="S1199" s="5">
        <v>1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1</v>
      </c>
      <c r="AG1199" s="18">
        <v>31.596499999999999</v>
      </c>
      <c r="AH1199" s="19">
        <v>29</v>
      </c>
      <c r="AI1199" s="19">
        <v>32</v>
      </c>
    </row>
    <row r="1200" spans="1:35" ht="10.5" customHeight="1" x14ac:dyDescent="0.25">
      <c r="A1200" s="5">
        <v>1625</v>
      </c>
      <c r="B1200" s="5">
        <v>501103</v>
      </c>
      <c r="C1200" s="5"/>
      <c r="D1200" s="5" t="s">
        <v>3598</v>
      </c>
      <c r="E1200" s="15" t="s">
        <v>3</v>
      </c>
      <c r="F1200" s="16">
        <f>+IF('Copia de TABLA'!$E1200 &lt;&gt; "", 1, 0)</f>
        <v>1</v>
      </c>
      <c r="G1200" s="15" t="s">
        <v>42</v>
      </c>
      <c r="H1200" s="16">
        <f>+IF('Copia de TABLA'!$G1200 &lt;&gt; "", 1, 0)</f>
        <v>1</v>
      </c>
      <c r="I1200" s="15" t="s">
        <v>59</v>
      </c>
      <c r="J1200" s="16">
        <f>+IF('Copia de TABLA'!$I1200 &lt;&gt; "", 1, 0)</f>
        <v>1</v>
      </c>
      <c r="K1200" s="16">
        <f>+IF(AND('Copia de TABLA'!$F1200=1,'Copia de TABLA'!$H1200=1,'Copia de TABLA'!$J1200=1), 1, 0)</f>
        <v>1</v>
      </c>
      <c r="L1200" s="16">
        <v>3</v>
      </c>
      <c r="M1200" s="5" t="s">
        <v>3599</v>
      </c>
      <c r="N1200" s="5" t="s">
        <v>3600</v>
      </c>
      <c r="O1200" s="17">
        <v>45182</v>
      </c>
      <c r="P1200" s="5">
        <v>1</v>
      </c>
      <c r="Q1200" s="5">
        <v>1</v>
      </c>
      <c r="R1200" s="5">
        <v>0</v>
      </c>
      <c r="S1200" s="5">
        <v>1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1</v>
      </c>
      <c r="AG1200" s="18">
        <v>10.8093</v>
      </c>
      <c r="AH1200" s="19">
        <v>11</v>
      </c>
      <c r="AI1200" s="19">
        <v>11</v>
      </c>
    </row>
    <row r="1201" spans="1:35" ht="10.5" customHeight="1" x14ac:dyDescent="0.25">
      <c r="A1201" s="5">
        <v>3316</v>
      </c>
      <c r="B1201" s="5">
        <v>501104</v>
      </c>
      <c r="C1201" s="5"/>
      <c r="D1201" s="5" t="s">
        <v>3601</v>
      </c>
      <c r="E1201" s="15" t="s">
        <v>3</v>
      </c>
      <c r="F1201" s="16">
        <f>+IF('Copia de TABLA'!$E1201 &lt;&gt; "", 1, 0)</f>
        <v>1</v>
      </c>
      <c r="G1201" s="15" t="s">
        <v>42</v>
      </c>
      <c r="H1201" s="16">
        <f>+IF('Copia de TABLA'!$G1201 &lt;&gt; "", 1, 0)</f>
        <v>1</v>
      </c>
      <c r="I1201" s="15" t="s">
        <v>59</v>
      </c>
      <c r="J1201" s="16">
        <f>+IF('Copia de TABLA'!$I1201 &lt;&gt; "", 1, 0)</f>
        <v>1</v>
      </c>
      <c r="K1201" s="16">
        <f>+IF(AND('Copia de TABLA'!$F1201=1,'Copia de TABLA'!$H1201=1,'Copia de TABLA'!$J1201=1), 1, 0)</f>
        <v>1</v>
      </c>
      <c r="L1201" s="16">
        <v>3</v>
      </c>
      <c r="M1201" s="5" t="s">
        <v>3602</v>
      </c>
      <c r="N1201" s="5" t="s">
        <v>3603</v>
      </c>
      <c r="O1201" s="17">
        <v>45230</v>
      </c>
      <c r="P1201" s="5">
        <v>1</v>
      </c>
      <c r="Q1201" s="5">
        <v>1</v>
      </c>
      <c r="R1201" s="5">
        <v>1</v>
      </c>
      <c r="S1201" s="5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1</v>
      </c>
      <c r="AG1201" s="18">
        <v>87.072100000000006</v>
      </c>
      <c r="AH1201" s="19">
        <v>56</v>
      </c>
      <c r="AI1201" s="19">
        <v>56</v>
      </c>
    </row>
    <row r="1202" spans="1:35" ht="10.5" customHeight="1" x14ac:dyDescent="0.25">
      <c r="A1202" s="5">
        <v>2546</v>
      </c>
      <c r="B1202" s="5">
        <v>501105</v>
      </c>
      <c r="C1202" s="5"/>
      <c r="D1202" s="5" t="s">
        <v>3604</v>
      </c>
      <c r="E1202" s="15" t="s">
        <v>3</v>
      </c>
      <c r="F1202" s="16">
        <f>+IF('Copia de TABLA'!$E1202 &lt;&gt; "", 1, 0)</f>
        <v>1</v>
      </c>
      <c r="G1202" s="15" t="s">
        <v>42</v>
      </c>
      <c r="H1202" s="16">
        <f>+IF('Copia de TABLA'!$G1202 &lt;&gt; "", 1, 0)</f>
        <v>1</v>
      </c>
      <c r="I1202" s="15" t="s">
        <v>59</v>
      </c>
      <c r="J1202" s="16">
        <f>+IF('Copia de TABLA'!$I1202 &lt;&gt; "", 1, 0)</f>
        <v>1</v>
      </c>
      <c r="K1202" s="16">
        <f>+IF(AND('Copia de TABLA'!$F1202=1,'Copia de TABLA'!$H1202=1,'Copia de TABLA'!$J1202=1), 1, 0)</f>
        <v>1</v>
      </c>
      <c r="L1202" s="16">
        <v>3</v>
      </c>
      <c r="M1202" s="5" t="s">
        <v>3605</v>
      </c>
      <c r="N1202" s="5" t="s">
        <v>3606</v>
      </c>
      <c r="O1202" s="17">
        <v>45224</v>
      </c>
      <c r="P1202" s="5">
        <v>1</v>
      </c>
      <c r="Q1202" s="5">
        <v>1</v>
      </c>
      <c r="R1202" s="5">
        <v>1</v>
      </c>
      <c r="S1202" s="5">
        <v>1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1</v>
      </c>
      <c r="AG1202" s="18">
        <v>327.97390000000001</v>
      </c>
      <c r="AH1202" s="19">
        <v>80</v>
      </c>
      <c r="AI1202" s="19">
        <v>85</v>
      </c>
    </row>
    <row r="1203" spans="1:35" ht="10.5" customHeight="1" x14ac:dyDescent="0.25">
      <c r="A1203" s="5">
        <v>1461</v>
      </c>
      <c r="B1203" s="5">
        <v>501106</v>
      </c>
      <c r="C1203" s="5"/>
      <c r="D1203" s="5" t="s">
        <v>3607</v>
      </c>
      <c r="E1203" s="15" t="s">
        <v>3</v>
      </c>
      <c r="F1203" s="16">
        <f>+IF('Copia de TABLA'!$E1203 &lt;&gt; "", 1, 0)</f>
        <v>1</v>
      </c>
      <c r="G1203" s="15" t="s">
        <v>42</v>
      </c>
      <c r="H1203" s="16">
        <f>+IF('Copia de TABLA'!$G1203 &lt;&gt; "", 1, 0)</f>
        <v>1</v>
      </c>
      <c r="I1203" s="15" t="s">
        <v>59</v>
      </c>
      <c r="J1203" s="16">
        <f>+IF('Copia de TABLA'!$I1203 &lt;&gt; "", 1, 0)</f>
        <v>1</v>
      </c>
      <c r="K1203" s="16">
        <f>+IF(AND('Copia de TABLA'!$F1203=1,'Copia de TABLA'!$H1203=1,'Copia de TABLA'!$J1203=1), 1, 0)</f>
        <v>1</v>
      </c>
      <c r="L1203" s="16">
        <v>3</v>
      </c>
      <c r="M1203" s="5" t="s">
        <v>3608</v>
      </c>
      <c r="N1203" s="5" t="s">
        <v>3609</v>
      </c>
      <c r="O1203" s="17">
        <v>45168</v>
      </c>
      <c r="P1203" s="5">
        <v>1</v>
      </c>
      <c r="Q1203" s="5">
        <v>1</v>
      </c>
      <c r="R1203" s="5">
        <v>1</v>
      </c>
      <c r="S1203" s="5">
        <v>1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1</v>
      </c>
      <c r="AG1203" s="18">
        <v>11.0665</v>
      </c>
      <c r="AH1203" s="19">
        <v>7</v>
      </c>
      <c r="AI1203" s="19">
        <v>7</v>
      </c>
    </row>
    <row r="1204" spans="1:35" ht="10.5" customHeight="1" x14ac:dyDescent="0.25">
      <c r="A1204" s="5">
        <v>2186</v>
      </c>
      <c r="B1204" s="5">
        <v>501107</v>
      </c>
      <c r="C1204" s="5"/>
      <c r="D1204" s="5" t="s">
        <v>3610</v>
      </c>
      <c r="E1204" s="15" t="s">
        <v>3</v>
      </c>
      <c r="F1204" s="16">
        <f>+IF('Copia de TABLA'!$E1204 &lt;&gt; "", 1, 0)</f>
        <v>1</v>
      </c>
      <c r="G1204" s="15" t="s">
        <v>42</v>
      </c>
      <c r="H1204" s="16">
        <f>+IF('Copia de TABLA'!$G1204 &lt;&gt; "", 1, 0)</f>
        <v>1</v>
      </c>
      <c r="I1204" s="15" t="s">
        <v>59</v>
      </c>
      <c r="J1204" s="16">
        <f>+IF('Copia de TABLA'!$I1204 &lt;&gt; "", 1, 0)</f>
        <v>1</v>
      </c>
      <c r="K1204" s="16">
        <f>+IF(AND('Copia de TABLA'!$F1204=1,'Copia de TABLA'!$H1204=1,'Copia de TABLA'!$J1204=1), 1, 0)</f>
        <v>1</v>
      </c>
      <c r="L1204" s="16">
        <v>3</v>
      </c>
      <c r="M1204" s="5" t="s">
        <v>3611</v>
      </c>
      <c r="N1204" s="5" t="s">
        <v>3612</v>
      </c>
      <c r="O1204" s="17">
        <v>45215</v>
      </c>
      <c r="P1204" s="5">
        <v>1</v>
      </c>
      <c r="Q1204" s="5">
        <v>1</v>
      </c>
      <c r="R1204" s="5">
        <v>1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1</v>
      </c>
      <c r="AG1204" s="18">
        <v>1.3301000000000001</v>
      </c>
      <c r="AH1204" s="19">
        <v>3</v>
      </c>
      <c r="AI1204" s="19">
        <v>3</v>
      </c>
    </row>
    <row r="1205" spans="1:35" ht="10.5" customHeight="1" x14ac:dyDescent="0.25">
      <c r="A1205" s="5">
        <v>772</v>
      </c>
      <c r="B1205" s="5">
        <v>501108</v>
      </c>
      <c r="C1205" s="5"/>
      <c r="D1205" s="5" t="s">
        <v>3613</v>
      </c>
      <c r="E1205" s="15" t="s">
        <v>3</v>
      </c>
      <c r="F1205" s="16">
        <f>+IF('Copia de TABLA'!$E1205 &lt;&gt; "", 1, 0)</f>
        <v>1</v>
      </c>
      <c r="G1205" s="15" t="s">
        <v>42</v>
      </c>
      <c r="H1205" s="16">
        <f>+IF('Copia de TABLA'!$G1205 &lt;&gt; "", 1, 0)</f>
        <v>1</v>
      </c>
      <c r="I1205" s="15" t="s">
        <v>59</v>
      </c>
      <c r="J1205" s="16">
        <f>+IF('Copia de TABLA'!$I1205 &lt;&gt; "", 1, 0)</f>
        <v>1</v>
      </c>
      <c r="K1205" s="16">
        <f>+IF(AND('Copia de TABLA'!$F1205=1,'Copia de TABLA'!$H1205=1,'Copia de TABLA'!$J1205=1), 1, 0)</f>
        <v>1</v>
      </c>
      <c r="L1205" s="16">
        <v>3</v>
      </c>
      <c r="M1205" s="5" t="s">
        <v>3614</v>
      </c>
      <c r="N1205" s="5" t="s">
        <v>3615</v>
      </c>
      <c r="O1205" s="17">
        <v>45079</v>
      </c>
      <c r="P1205" s="5">
        <v>1</v>
      </c>
      <c r="Q1205" s="5">
        <v>1</v>
      </c>
      <c r="R1205" s="5">
        <v>1</v>
      </c>
      <c r="S1205" s="5">
        <v>1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1</v>
      </c>
      <c r="AG1205" s="18">
        <v>10.6638</v>
      </c>
      <c r="AH1205" s="19">
        <v>5</v>
      </c>
      <c r="AI1205" s="19">
        <v>6</v>
      </c>
    </row>
    <row r="1206" spans="1:35" ht="10.5" customHeight="1" x14ac:dyDescent="0.25">
      <c r="A1206" s="5">
        <v>1057</v>
      </c>
      <c r="B1206" s="5">
        <v>501109</v>
      </c>
      <c r="C1206" s="5"/>
      <c r="D1206" s="5" t="s">
        <v>3616</v>
      </c>
      <c r="E1206" s="15" t="s">
        <v>3</v>
      </c>
      <c r="F1206" s="16">
        <f>+IF('Copia de TABLA'!$E1206 &lt;&gt; "", 1, 0)</f>
        <v>1</v>
      </c>
      <c r="G1206" s="15" t="s">
        <v>42</v>
      </c>
      <c r="H1206" s="16">
        <f>+IF('Copia de TABLA'!$G1206 &lt;&gt; "", 1, 0)</f>
        <v>1</v>
      </c>
      <c r="I1206" s="15" t="s">
        <v>59</v>
      </c>
      <c r="J1206" s="16">
        <f>+IF('Copia de TABLA'!$I1206 &lt;&gt; "", 1, 0)</f>
        <v>1</v>
      </c>
      <c r="K1206" s="16">
        <f>+IF(AND('Copia de TABLA'!$F1206=1,'Copia de TABLA'!$H1206=1,'Copia de TABLA'!$J1206=1), 1, 0)</f>
        <v>1</v>
      </c>
      <c r="L1206" s="16"/>
      <c r="M1206" s="5" t="s">
        <v>3617</v>
      </c>
      <c r="N1206" s="5" t="s">
        <v>3618</v>
      </c>
      <c r="O1206" s="17">
        <v>45118</v>
      </c>
      <c r="P1206" s="5">
        <v>1</v>
      </c>
      <c r="Q1206" s="5">
        <v>1</v>
      </c>
      <c r="R1206" s="5">
        <v>0</v>
      </c>
      <c r="S1206" s="5">
        <v>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1</v>
      </c>
      <c r="AG1206" s="18">
        <v>2.2326000000000001</v>
      </c>
      <c r="AH1206" s="19">
        <v>2</v>
      </c>
      <c r="AI1206" s="19">
        <v>2</v>
      </c>
    </row>
    <row r="1207" spans="1:35" ht="10.5" customHeight="1" x14ac:dyDescent="0.25">
      <c r="A1207" s="5">
        <v>2434</v>
      </c>
      <c r="B1207" s="5">
        <v>501111</v>
      </c>
      <c r="C1207" s="5"/>
      <c r="D1207" s="5" t="s">
        <v>3619</v>
      </c>
      <c r="E1207" s="15" t="s">
        <v>3</v>
      </c>
      <c r="F1207" s="16">
        <f>+IF('Copia de TABLA'!$E1207 &lt;&gt; "", 1, 0)</f>
        <v>1</v>
      </c>
      <c r="G1207" s="15" t="s">
        <v>42</v>
      </c>
      <c r="H1207" s="16">
        <f>+IF('Copia de TABLA'!$G1207 &lt;&gt; "", 1, 0)</f>
        <v>1</v>
      </c>
      <c r="I1207" s="15" t="s">
        <v>59</v>
      </c>
      <c r="J1207" s="16">
        <f>+IF('Copia de TABLA'!$I1207 &lt;&gt; "", 1, 0)</f>
        <v>1</v>
      </c>
      <c r="K1207" s="16">
        <f>+IF(AND('Copia de TABLA'!$F1207=1,'Copia de TABLA'!$H1207=1,'Copia de TABLA'!$J1207=1), 1, 0)</f>
        <v>1</v>
      </c>
      <c r="L1207" s="16">
        <v>3</v>
      </c>
      <c r="M1207" s="5" t="s">
        <v>3620</v>
      </c>
      <c r="N1207" s="5" t="s">
        <v>3621</v>
      </c>
      <c r="O1207" s="17">
        <v>45222</v>
      </c>
      <c r="P1207" s="5">
        <v>1</v>
      </c>
      <c r="Q1207" s="5">
        <v>1</v>
      </c>
      <c r="R1207" s="5">
        <v>1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1</v>
      </c>
      <c r="AG1207" s="18">
        <v>37.389400000000002</v>
      </c>
      <c r="AH1207" s="19">
        <v>33</v>
      </c>
      <c r="AI1207" s="19">
        <v>35</v>
      </c>
    </row>
    <row r="1208" spans="1:35" ht="10.5" customHeight="1" x14ac:dyDescent="0.25">
      <c r="A1208" s="5">
        <v>2352</v>
      </c>
      <c r="B1208" s="5">
        <v>501112</v>
      </c>
      <c r="C1208" s="5"/>
      <c r="D1208" s="5" t="s">
        <v>3622</v>
      </c>
      <c r="E1208" s="15" t="s">
        <v>3</v>
      </c>
      <c r="F1208" s="16">
        <f>+IF('Copia de TABLA'!$E1208 &lt;&gt; "", 1, 0)</f>
        <v>1</v>
      </c>
      <c r="G1208" s="15" t="s">
        <v>42</v>
      </c>
      <c r="H1208" s="16">
        <f>+IF('Copia de TABLA'!$G1208 &lt;&gt; "", 1, 0)</f>
        <v>1</v>
      </c>
      <c r="I1208" s="15" t="s">
        <v>59</v>
      </c>
      <c r="J1208" s="16">
        <f>+IF('Copia de TABLA'!$I1208 &lt;&gt; "", 1, 0)</f>
        <v>1</v>
      </c>
      <c r="K1208" s="16">
        <f>+IF(AND('Copia de TABLA'!$F1208=1,'Copia de TABLA'!$H1208=1,'Copia de TABLA'!$J1208=1), 1, 0)</f>
        <v>1</v>
      </c>
      <c r="L1208" s="16">
        <v>3</v>
      </c>
      <c r="M1208" s="5" t="s">
        <v>3623</v>
      </c>
      <c r="N1208" s="5" t="s">
        <v>3624</v>
      </c>
      <c r="O1208" s="17">
        <v>45219</v>
      </c>
      <c r="P1208" s="5">
        <v>1</v>
      </c>
      <c r="Q1208" s="5">
        <v>1</v>
      </c>
      <c r="R1208" s="5">
        <v>1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1</v>
      </c>
      <c r="AG1208" s="18">
        <v>11.3834</v>
      </c>
      <c r="AH1208" s="19">
        <v>6</v>
      </c>
      <c r="AI1208" s="19">
        <v>6</v>
      </c>
    </row>
    <row r="1209" spans="1:35" ht="10.5" customHeight="1" x14ac:dyDescent="0.25">
      <c r="A1209" s="5">
        <v>244</v>
      </c>
      <c r="B1209" s="5">
        <v>501113</v>
      </c>
      <c r="C1209" s="5"/>
      <c r="D1209" s="5" t="s">
        <v>3625</v>
      </c>
      <c r="E1209" s="15" t="s">
        <v>3</v>
      </c>
      <c r="F1209" s="16">
        <f>+IF('Copia de TABLA'!$E1209 &lt;&gt; "", 1, 0)</f>
        <v>1</v>
      </c>
      <c r="G1209" s="15" t="s">
        <v>42</v>
      </c>
      <c r="H1209" s="16">
        <f>+IF('Copia de TABLA'!$G1209 &lt;&gt; "", 1, 0)</f>
        <v>1</v>
      </c>
      <c r="I1209" s="15" t="s">
        <v>59</v>
      </c>
      <c r="J1209" s="16">
        <f>+IF('Copia de TABLA'!$I1209 &lt;&gt; "", 1, 0)</f>
        <v>1</v>
      </c>
      <c r="K1209" s="16">
        <f>+IF(AND('Copia de TABLA'!$F1209=1,'Copia de TABLA'!$H1209=1,'Copia de TABLA'!$J1209=1), 1, 0)</f>
        <v>1</v>
      </c>
      <c r="L1209" s="16">
        <v>3</v>
      </c>
      <c r="M1209" s="5" t="s">
        <v>3626</v>
      </c>
      <c r="N1209" s="5" t="s">
        <v>3627</v>
      </c>
      <c r="O1209" s="17">
        <v>44916</v>
      </c>
      <c r="P1209" s="5">
        <v>1</v>
      </c>
      <c r="Q1209" s="5">
        <v>1</v>
      </c>
      <c r="R1209" s="5">
        <v>1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1</v>
      </c>
      <c r="AG1209" s="18">
        <v>9.8719999999999999</v>
      </c>
      <c r="AH1209" s="19">
        <v>3</v>
      </c>
      <c r="AI1209" s="19">
        <v>3</v>
      </c>
    </row>
    <row r="1210" spans="1:35" ht="10.5" customHeight="1" x14ac:dyDescent="0.25">
      <c r="A1210" s="5">
        <v>282</v>
      </c>
      <c r="B1210" s="5">
        <v>501114</v>
      </c>
      <c r="C1210" s="5"/>
      <c r="D1210" s="5" t="s">
        <v>3628</v>
      </c>
      <c r="E1210" s="15" t="s">
        <v>3</v>
      </c>
      <c r="F1210" s="16">
        <f>+IF('Copia de TABLA'!$E1210 &lt;&gt; "", 1, 0)</f>
        <v>1</v>
      </c>
      <c r="G1210" s="15" t="s">
        <v>42</v>
      </c>
      <c r="H1210" s="16">
        <f>+IF('Copia de TABLA'!$G1210 &lt;&gt; "", 1, 0)</f>
        <v>1</v>
      </c>
      <c r="I1210" s="15" t="s">
        <v>59</v>
      </c>
      <c r="J1210" s="16">
        <f>+IF('Copia de TABLA'!$I1210 &lt;&gt; "", 1, 0)</f>
        <v>1</v>
      </c>
      <c r="K1210" s="16">
        <f>+IF(AND('Copia de TABLA'!$F1210=1,'Copia de TABLA'!$H1210=1,'Copia de TABLA'!$J1210=1), 1, 0)</f>
        <v>1</v>
      </c>
      <c r="L1210" s="16">
        <v>3</v>
      </c>
      <c r="M1210" s="5" t="s">
        <v>3629</v>
      </c>
      <c r="N1210" s="5" t="s">
        <v>3630</v>
      </c>
      <c r="O1210" s="17">
        <v>44931</v>
      </c>
      <c r="P1210" s="5">
        <v>1</v>
      </c>
      <c r="Q1210" s="5">
        <v>1</v>
      </c>
      <c r="R1210" s="5">
        <v>1</v>
      </c>
      <c r="S1210" s="5">
        <v>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1</v>
      </c>
      <c r="AG1210" s="18">
        <v>2.4883000000000002</v>
      </c>
      <c r="AH1210" s="19">
        <v>1</v>
      </c>
      <c r="AI1210" s="19">
        <v>1</v>
      </c>
    </row>
    <row r="1211" spans="1:35" ht="10.5" customHeight="1" x14ac:dyDescent="0.25">
      <c r="A1211" s="5">
        <v>1567</v>
      </c>
      <c r="B1211" s="5">
        <v>501115</v>
      </c>
      <c r="C1211" s="5"/>
      <c r="D1211" s="5" t="s">
        <v>3631</v>
      </c>
      <c r="E1211" s="15" t="s">
        <v>3</v>
      </c>
      <c r="F1211" s="16">
        <f>+IF('Copia de TABLA'!$E1211 &lt;&gt; "", 1, 0)</f>
        <v>1</v>
      </c>
      <c r="G1211" s="15" t="s">
        <v>42</v>
      </c>
      <c r="H1211" s="16">
        <f>+IF('Copia de TABLA'!$G1211 &lt;&gt; "", 1, 0)</f>
        <v>1</v>
      </c>
      <c r="I1211" s="15" t="s">
        <v>59</v>
      </c>
      <c r="J1211" s="16">
        <f>+IF('Copia de TABLA'!$I1211 &lt;&gt; "", 1, 0)</f>
        <v>1</v>
      </c>
      <c r="K1211" s="16">
        <f>+IF(AND('Copia de TABLA'!$F1211=1,'Copia de TABLA'!$H1211=1,'Copia de TABLA'!$J1211=1), 1, 0)</f>
        <v>1</v>
      </c>
      <c r="L1211" s="16">
        <v>3</v>
      </c>
      <c r="M1211" s="5" t="s">
        <v>3632</v>
      </c>
      <c r="N1211" s="5" t="s">
        <v>3633</v>
      </c>
      <c r="O1211" s="17">
        <v>45177</v>
      </c>
      <c r="P1211" s="5">
        <v>1</v>
      </c>
      <c r="Q1211" s="5">
        <v>1</v>
      </c>
      <c r="R1211" s="5">
        <v>1</v>
      </c>
      <c r="S1211" s="5">
        <v>1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1</v>
      </c>
      <c r="AG1211" s="18">
        <v>6.65</v>
      </c>
      <c r="AH1211" s="19">
        <v>4</v>
      </c>
      <c r="AI1211" s="19">
        <v>4</v>
      </c>
    </row>
    <row r="1212" spans="1:35" ht="10.5" customHeight="1" x14ac:dyDescent="0.25">
      <c r="A1212" s="5">
        <v>867</v>
      </c>
      <c r="B1212" s="5">
        <v>501116</v>
      </c>
      <c r="C1212" s="5"/>
      <c r="D1212" s="5" t="s">
        <v>3634</v>
      </c>
      <c r="E1212" s="15" t="s">
        <v>3</v>
      </c>
      <c r="F1212" s="16">
        <f>+IF('Copia de TABLA'!$E1212 &lt;&gt; "", 1, 0)</f>
        <v>1</v>
      </c>
      <c r="G1212" s="15" t="s">
        <v>42</v>
      </c>
      <c r="H1212" s="16">
        <f>+IF('Copia de TABLA'!$G1212 &lt;&gt; "", 1, 0)</f>
        <v>1</v>
      </c>
      <c r="I1212" s="15" t="s">
        <v>59</v>
      </c>
      <c r="J1212" s="16">
        <f>+IF('Copia de TABLA'!$I1212 &lt;&gt; "", 1, 0)</f>
        <v>1</v>
      </c>
      <c r="K1212" s="16">
        <f>+IF(AND('Copia de TABLA'!$F1212=1,'Copia de TABLA'!$H1212=1,'Copia de TABLA'!$J1212=1), 1, 0)</f>
        <v>1</v>
      </c>
      <c r="L1212" s="16">
        <v>3</v>
      </c>
      <c r="M1212" s="5" t="s">
        <v>3635</v>
      </c>
      <c r="N1212" s="5" t="s">
        <v>3636</v>
      </c>
      <c r="O1212" s="17">
        <v>45092</v>
      </c>
      <c r="P1212" s="5">
        <v>1</v>
      </c>
      <c r="Q1212" s="5">
        <v>1</v>
      </c>
      <c r="R1212" s="5">
        <v>0</v>
      </c>
      <c r="S1212" s="5">
        <v>1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1</v>
      </c>
      <c r="AG1212" s="18">
        <v>5.7091000000000003</v>
      </c>
      <c r="AH1212" s="19">
        <v>2</v>
      </c>
      <c r="AI1212" s="19">
        <v>2</v>
      </c>
    </row>
    <row r="1213" spans="1:35" ht="10.5" customHeight="1" x14ac:dyDescent="0.25">
      <c r="A1213" s="5">
        <v>2837</v>
      </c>
      <c r="B1213" s="5">
        <v>501117</v>
      </c>
      <c r="C1213" s="5"/>
      <c r="D1213" s="5" t="s">
        <v>3637</v>
      </c>
      <c r="E1213" s="15" t="s">
        <v>3</v>
      </c>
      <c r="F1213" s="16">
        <f>+IF('Copia de TABLA'!$E1213 &lt;&gt; "", 1, 0)</f>
        <v>1</v>
      </c>
      <c r="G1213" s="15" t="s">
        <v>42</v>
      </c>
      <c r="H1213" s="16">
        <f>+IF('Copia de TABLA'!$G1213 &lt;&gt; "", 1, 0)</f>
        <v>1</v>
      </c>
      <c r="I1213" s="15" t="s">
        <v>59</v>
      </c>
      <c r="J1213" s="16">
        <f>+IF('Copia de TABLA'!$I1213 &lt;&gt; "", 1, 0)</f>
        <v>1</v>
      </c>
      <c r="K1213" s="16">
        <f>+IF(AND('Copia de TABLA'!$F1213=1,'Copia de TABLA'!$H1213=1,'Copia de TABLA'!$J1213=1), 1, 0)</f>
        <v>1</v>
      </c>
      <c r="L1213" s="16">
        <v>3</v>
      </c>
      <c r="M1213" s="5" t="s">
        <v>3638</v>
      </c>
      <c r="N1213" s="5" t="s">
        <v>3639</v>
      </c>
      <c r="O1213" s="17">
        <v>45229</v>
      </c>
      <c r="P1213" s="5">
        <v>1</v>
      </c>
      <c r="Q1213" s="5">
        <v>1</v>
      </c>
      <c r="R1213" s="5">
        <v>1</v>
      </c>
      <c r="S1213" s="5">
        <v>1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1</v>
      </c>
      <c r="AG1213" s="18">
        <v>23.145700000000001</v>
      </c>
      <c r="AH1213" s="19">
        <v>47</v>
      </c>
      <c r="AI1213" s="19">
        <v>48</v>
      </c>
    </row>
    <row r="1214" spans="1:35" ht="10.5" customHeight="1" x14ac:dyDescent="0.25">
      <c r="A1214" s="5">
        <v>1324</v>
      </c>
      <c r="B1214" s="5">
        <v>501118</v>
      </c>
      <c r="C1214" s="5"/>
      <c r="D1214" s="5" t="s">
        <v>3640</v>
      </c>
      <c r="E1214" s="15" t="s">
        <v>3</v>
      </c>
      <c r="F1214" s="16">
        <f>+IF('Copia de TABLA'!$E1214 &lt;&gt; "", 1, 0)</f>
        <v>1</v>
      </c>
      <c r="G1214" s="15" t="s">
        <v>42</v>
      </c>
      <c r="H1214" s="16">
        <f>+IF('Copia de TABLA'!$G1214 &lt;&gt; "", 1, 0)</f>
        <v>1</v>
      </c>
      <c r="I1214" s="15" t="s">
        <v>59</v>
      </c>
      <c r="J1214" s="16">
        <f>+IF('Copia de TABLA'!$I1214 &lt;&gt; "", 1, 0)</f>
        <v>1</v>
      </c>
      <c r="K1214" s="16">
        <f>+IF(AND('Copia de TABLA'!$F1214=1,'Copia de TABLA'!$H1214=1,'Copia de TABLA'!$J1214=1), 1, 0)</f>
        <v>1</v>
      </c>
      <c r="L1214" s="16">
        <v>3</v>
      </c>
      <c r="M1214" s="5" t="s">
        <v>3641</v>
      </c>
      <c r="N1214" s="5" t="s">
        <v>3642</v>
      </c>
      <c r="O1214" s="17">
        <v>45154</v>
      </c>
      <c r="P1214" s="5">
        <v>1</v>
      </c>
      <c r="Q1214" s="5">
        <v>1</v>
      </c>
      <c r="R1214" s="5">
        <v>1</v>
      </c>
      <c r="S1214" s="5">
        <v>1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1</v>
      </c>
      <c r="AG1214" s="18">
        <v>8.6658000000000008</v>
      </c>
      <c r="AH1214" s="19">
        <v>7</v>
      </c>
      <c r="AI1214" s="19">
        <v>7</v>
      </c>
    </row>
    <row r="1215" spans="1:35" ht="10.5" customHeight="1" x14ac:dyDescent="0.25">
      <c r="A1215" s="5">
        <v>3317</v>
      </c>
      <c r="B1215" s="5">
        <v>501119</v>
      </c>
      <c r="C1215" s="5"/>
      <c r="D1215" s="5" t="s">
        <v>3643</v>
      </c>
      <c r="E1215" s="15" t="s">
        <v>3</v>
      </c>
      <c r="F1215" s="16">
        <f>+IF('Copia de TABLA'!$E1215 &lt;&gt; "", 1, 0)</f>
        <v>1</v>
      </c>
      <c r="G1215" s="15" t="s">
        <v>42</v>
      </c>
      <c r="H1215" s="16">
        <f>+IF('Copia de TABLA'!$G1215 &lt;&gt; "", 1, 0)</f>
        <v>1</v>
      </c>
      <c r="I1215" s="15" t="s">
        <v>59</v>
      </c>
      <c r="J1215" s="16">
        <f>+IF('Copia de TABLA'!$I1215 &lt;&gt; "", 1, 0)</f>
        <v>1</v>
      </c>
      <c r="K1215" s="16">
        <f>+IF(AND('Copia de TABLA'!$F1215=1,'Copia de TABLA'!$H1215=1,'Copia de TABLA'!$J1215=1), 1, 0)</f>
        <v>1</v>
      </c>
      <c r="L1215" s="16">
        <v>3</v>
      </c>
      <c r="M1215" s="5" t="s">
        <v>3644</v>
      </c>
      <c r="N1215" s="5" t="s">
        <v>3645</v>
      </c>
      <c r="O1215" s="17">
        <v>45230</v>
      </c>
      <c r="P1215" s="5">
        <v>1</v>
      </c>
      <c r="Q1215" s="5">
        <v>1</v>
      </c>
      <c r="R1215" s="5">
        <v>1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1</v>
      </c>
      <c r="AG1215" s="18">
        <v>79.3566</v>
      </c>
      <c r="AH1215" s="19">
        <v>42</v>
      </c>
      <c r="AI1215" s="19">
        <v>45</v>
      </c>
    </row>
    <row r="1216" spans="1:35" ht="10.5" customHeight="1" x14ac:dyDescent="0.25">
      <c r="A1216" s="5">
        <v>1043</v>
      </c>
      <c r="B1216" s="5">
        <v>501120</v>
      </c>
      <c r="C1216" s="5"/>
      <c r="D1216" s="5" t="s">
        <v>3646</v>
      </c>
      <c r="E1216" s="15" t="s">
        <v>3</v>
      </c>
      <c r="F1216" s="16">
        <f>+IF('Copia de TABLA'!$E1216 &lt;&gt; "", 1, 0)</f>
        <v>1</v>
      </c>
      <c r="G1216" s="15" t="s">
        <v>42</v>
      </c>
      <c r="H1216" s="16">
        <f>+IF('Copia de TABLA'!$G1216 &lt;&gt; "", 1, 0)</f>
        <v>1</v>
      </c>
      <c r="I1216" s="15" t="s">
        <v>59</v>
      </c>
      <c r="J1216" s="16">
        <f>+IF('Copia de TABLA'!$I1216 &lt;&gt; "", 1, 0)</f>
        <v>1</v>
      </c>
      <c r="K1216" s="16">
        <f>+IF(AND('Copia de TABLA'!$F1216=1,'Copia de TABLA'!$H1216=1,'Copia de TABLA'!$J1216=1), 1, 0)</f>
        <v>1</v>
      </c>
      <c r="L1216" s="16"/>
      <c r="M1216" s="5" t="s">
        <v>3647</v>
      </c>
      <c r="N1216" s="5" t="s">
        <v>3648</v>
      </c>
      <c r="O1216" s="17">
        <v>45117</v>
      </c>
      <c r="P1216" s="5">
        <v>1</v>
      </c>
      <c r="Q1216" s="5">
        <v>1</v>
      </c>
      <c r="R1216" s="5">
        <v>0</v>
      </c>
      <c r="S1216" s="5">
        <v>1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1</v>
      </c>
      <c r="AG1216" s="18">
        <v>3.2383000000000002</v>
      </c>
      <c r="AH1216" s="19">
        <v>1</v>
      </c>
      <c r="AI1216" s="19">
        <v>2</v>
      </c>
    </row>
    <row r="1217" spans="1:35" ht="10.5" customHeight="1" x14ac:dyDescent="0.25">
      <c r="A1217" s="5">
        <v>1164</v>
      </c>
      <c r="B1217" s="5">
        <v>501121</v>
      </c>
      <c r="C1217" s="5"/>
      <c r="D1217" s="5" t="s">
        <v>3649</v>
      </c>
      <c r="E1217" s="15" t="s">
        <v>3</v>
      </c>
      <c r="F1217" s="16">
        <f>+IF('Copia de TABLA'!$E1217 &lt;&gt; "", 1, 0)</f>
        <v>1</v>
      </c>
      <c r="G1217" s="15" t="s">
        <v>42</v>
      </c>
      <c r="H1217" s="16">
        <f>+IF('Copia de TABLA'!$G1217 &lt;&gt; "", 1, 0)</f>
        <v>1</v>
      </c>
      <c r="I1217" s="15" t="s">
        <v>59</v>
      </c>
      <c r="J1217" s="16">
        <f>+IF('Copia de TABLA'!$I1217 &lt;&gt; "", 1, 0)</f>
        <v>1</v>
      </c>
      <c r="K1217" s="16">
        <f>+IF(AND('Copia de TABLA'!$F1217=1,'Copia de TABLA'!$H1217=1,'Copia de TABLA'!$J1217=1), 1, 0)</f>
        <v>1</v>
      </c>
      <c r="L1217" s="16">
        <v>3</v>
      </c>
      <c r="M1217" s="5" t="s">
        <v>3650</v>
      </c>
      <c r="N1217" s="5" t="s">
        <v>3651</v>
      </c>
      <c r="O1217" s="17">
        <v>45132</v>
      </c>
      <c r="P1217" s="5">
        <v>1</v>
      </c>
      <c r="Q1217" s="5">
        <v>1</v>
      </c>
      <c r="R1217" s="5">
        <v>1</v>
      </c>
      <c r="S1217" s="5">
        <v>1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1</v>
      </c>
      <c r="AG1217" s="18">
        <v>1.5373000000000001</v>
      </c>
      <c r="AH1217" s="19">
        <v>1</v>
      </c>
      <c r="AI1217" s="19">
        <v>1</v>
      </c>
    </row>
    <row r="1218" spans="1:35" ht="10.5" customHeight="1" x14ac:dyDescent="0.25">
      <c r="A1218" s="5">
        <v>1188</v>
      </c>
      <c r="B1218" s="5">
        <v>501122</v>
      </c>
      <c r="C1218" s="5"/>
      <c r="D1218" s="5" t="s">
        <v>3652</v>
      </c>
      <c r="E1218" s="15" t="s">
        <v>3</v>
      </c>
      <c r="F1218" s="16">
        <f>+IF('Copia de TABLA'!$E1218 &lt;&gt; "", 1, 0)</f>
        <v>1</v>
      </c>
      <c r="G1218" s="15" t="s">
        <v>42</v>
      </c>
      <c r="H1218" s="16">
        <f>+IF('Copia de TABLA'!$G1218 &lt;&gt; "", 1, 0)</f>
        <v>1</v>
      </c>
      <c r="I1218" s="15" t="s">
        <v>59</v>
      </c>
      <c r="J1218" s="16">
        <f>+IF('Copia de TABLA'!$I1218 &lt;&gt; "", 1, 0)</f>
        <v>1</v>
      </c>
      <c r="K1218" s="16">
        <f>+IF(AND('Copia de TABLA'!$F1218=1,'Copia de TABLA'!$H1218=1,'Copia de TABLA'!$J1218=1), 1, 0)</f>
        <v>1</v>
      </c>
      <c r="L1218" s="16">
        <v>3</v>
      </c>
      <c r="M1218" s="5" t="s">
        <v>3653</v>
      </c>
      <c r="N1218" s="5" t="s">
        <v>3654</v>
      </c>
      <c r="O1218" s="17">
        <v>45135</v>
      </c>
      <c r="P1218" s="5">
        <v>1</v>
      </c>
      <c r="Q1218" s="5">
        <v>1</v>
      </c>
      <c r="R1218" s="5">
        <v>1</v>
      </c>
      <c r="S1218" s="5">
        <v>1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1</v>
      </c>
      <c r="AG1218" s="18">
        <v>10.5116</v>
      </c>
      <c r="AH1218" s="19">
        <v>6</v>
      </c>
      <c r="AI1218" s="19">
        <v>6</v>
      </c>
    </row>
    <row r="1219" spans="1:35" ht="10.5" customHeight="1" x14ac:dyDescent="0.25">
      <c r="A1219" s="5">
        <v>1241</v>
      </c>
      <c r="B1219" s="5">
        <v>501123</v>
      </c>
      <c r="C1219" s="5"/>
      <c r="D1219" s="5" t="s">
        <v>3655</v>
      </c>
      <c r="E1219" s="15" t="s">
        <v>3</v>
      </c>
      <c r="F1219" s="16">
        <f>+IF('Copia de TABLA'!$E1219 &lt;&gt; "", 1, 0)</f>
        <v>1</v>
      </c>
      <c r="G1219" s="15" t="s">
        <v>42</v>
      </c>
      <c r="H1219" s="16">
        <f>+IF('Copia de TABLA'!$G1219 &lt;&gt; "", 1, 0)</f>
        <v>1</v>
      </c>
      <c r="I1219" s="15" t="s">
        <v>59</v>
      </c>
      <c r="J1219" s="16">
        <f>+IF('Copia de TABLA'!$I1219 &lt;&gt; "", 1, 0)</f>
        <v>1</v>
      </c>
      <c r="K1219" s="16">
        <f>+IF(AND('Copia de TABLA'!$F1219=1,'Copia de TABLA'!$H1219=1,'Copia de TABLA'!$J1219=1), 1, 0)</f>
        <v>1</v>
      </c>
      <c r="L1219" s="16"/>
      <c r="M1219" s="5" t="s">
        <v>3656</v>
      </c>
      <c r="N1219" s="5" t="s">
        <v>3657</v>
      </c>
      <c r="O1219" s="17">
        <v>45141</v>
      </c>
      <c r="P1219" s="5">
        <v>1</v>
      </c>
      <c r="Q1219" s="5">
        <v>1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1</v>
      </c>
      <c r="AG1219" s="18">
        <v>4.1349</v>
      </c>
      <c r="AH1219" s="19">
        <v>3</v>
      </c>
      <c r="AI1219" s="19">
        <v>3</v>
      </c>
    </row>
    <row r="1220" spans="1:35" ht="10.5" customHeight="1" x14ac:dyDescent="0.25">
      <c r="A1220" s="5">
        <v>2547</v>
      </c>
      <c r="B1220" s="5">
        <v>501124</v>
      </c>
      <c r="C1220" s="5"/>
      <c r="D1220" s="5" t="s">
        <v>3658</v>
      </c>
      <c r="E1220" s="15" t="s">
        <v>3</v>
      </c>
      <c r="F1220" s="16">
        <f>+IF('Copia de TABLA'!$E1220 &lt;&gt; "", 1, 0)</f>
        <v>1</v>
      </c>
      <c r="G1220" s="15" t="s">
        <v>42</v>
      </c>
      <c r="H1220" s="16">
        <f>+IF('Copia de TABLA'!$G1220 &lt;&gt; "", 1, 0)</f>
        <v>1</v>
      </c>
      <c r="I1220" s="15" t="s">
        <v>59</v>
      </c>
      <c r="J1220" s="16">
        <f>+IF('Copia de TABLA'!$I1220 &lt;&gt; "", 1, 0)</f>
        <v>1</v>
      </c>
      <c r="K1220" s="16">
        <f>+IF(AND('Copia de TABLA'!$F1220=1,'Copia de TABLA'!$H1220=1,'Copia de TABLA'!$J1220=1), 1, 0)</f>
        <v>1</v>
      </c>
      <c r="L1220" s="16">
        <v>3</v>
      </c>
      <c r="M1220" s="5" t="s">
        <v>3659</v>
      </c>
      <c r="N1220" s="5" t="s">
        <v>3660</v>
      </c>
      <c r="O1220" s="17">
        <v>45224</v>
      </c>
      <c r="P1220" s="5">
        <v>1</v>
      </c>
      <c r="Q1220" s="5">
        <v>1</v>
      </c>
      <c r="R1220" s="5">
        <v>1</v>
      </c>
      <c r="S1220" s="5">
        <v>1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1</v>
      </c>
      <c r="AG1220" s="18">
        <v>99.8001</v>
      </c>
      <c r="AH1220" s="19">
        <v>21</v>
      </c>
      <c r="AI1220" s="19">
        <v>21</v>
      </c>
    </row>
    <row r="1221" spans="1:35" ht="10.5" customHeight="1" x14ac:dyDescent="0.25">
      <c r="A1221" s="5">
        <v>889</v>
      </c>
      <c r="B1221" s="5">
        <v>501125</v>
      </c>
      <c r="C1221" s="5"/>
      <c r="D1221" s="5" t="s">
        <v>3661</v>
      </c>
      <c r="E1221" s="15" t="s">
        <v>3</v>
      </c>
      <c r="F1221" s="16">
        <f>+IF('Copia de TABLA'!$E1221 &lt;&gt; "", 1, 0)</f>
        <v>1</v>
      </c>
      <c r="G1221" s="15" t="s">
        <v>42</v>
      </c>
      <c r="H1221" s="16">
        <f>+IF('Copia de TABLA'!$G1221 &lt;&gt; "", 1, 0)</f>
        <v>1</v>
      </c>
      <c r="I1221" s="15" t="s">
        <v>59</v>
      </c>
      <c r="J1221" s="16">
        <f>+IF('Copia de TABLA'!$I1221 &lt;&gt; "", 1, 0)</f>
        <v>1</v>
      </c>
      <c r="K1221" s="16">
        <f>+IF(AND('Copia de TABLA'!$F1221=1,'Copia de TABLA'!$H1221=1,'Copia de TABLA'!$J1221=1), 1, 0)</f>
        <v>1</v>
      </c>
      <c r="L1221" s="16"/>
      <c r="M1221" s="5" t="s">
        <v>3662</v>
      </c>
      <c r="N1221" s="5" t="s">
        <v>3663</v>
      </c>
      <c r="O1221" s="17">
        <v>45096</v>
      </c>
      <c r="P1221" s="5">
        <v>1</v>
      </c>
      <c r="Q1221" s="5">
        <v>1</v>
      </c>
      <c r="R1221" s="5">
        <v>1</v>
      </c>
      <c r="S1221" s="5">
        <v>1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1</v>
      </c>
      <c r="AG1221" s="18">
        <v>0.78200000000000003</v>
      </c>
      <c r="AH1221" s="19">
        <v>1</v>
      </c>
      <c r="AI1221" s="19">
        <v>1</v>
      </c>
    </row>
    <row r="1222" spans="1:35" ht="10.5" customHeight="1" x14ac:dyDescent="0.25">
      <c r="A1222" s="5">
        <v>1393</v>
      </c>
      <c r="B1222" s="5">
        <v>501128</v>
      </c>
      <c r="C1222" s="5"/>
      <c r="D1222" s="5" t="s">
        <v>3664</v>
      </c>
      <c r="E1222" s="15" t="s">
        <v>3</v>
      </c>
      <c r="F1222" s="16">
        <f>+IF('Copia de TABLA'!$E1222 &lt;&gt; "", 1, 0)</f>
        <v>1</v>
      </c>
      <c r="G1222" s="15" t="s">
        <v>42</v>
      </c>
      <c r="H1222" s="16">
        <f>+IF('Copia de TABLA'!$G1222 &lt;&gt; "", 1, 0)</f>
        <v>1</v>
      </c>
      <c r="I1222" s="15" t="s">
        <v>59</v>
      </c>
      <c r="J1222" s="16">
        <f>+IF('Copia de TABLA'!$I1222 &lt;&gt; "", 1, 0)</f>
        <v>1</v>
      </c>
      <c r="K1222" s="16">
        <f>+IF(AND('Copia de TABLA'!$F1222=1,'Copia de TABLA'!$H1222=1,'Copia de TABLA'!$J1222=1), 1, 0)</f>
        <v>1</v>
      </c>
      <c r="L1222" s="16">
        <v>3</v>
      </c>
      <c r="M1222" s="5" t="s">
        <v>3665</v>
      </c>
      <c r="N1222" s="5" t="s">
        <v>3666</v>
      </c>
      <c r="O1222" s="17">
        <v>45161</v>
      </c>
      <c r="P1222" s="5">
        <v>1</v>
      </c>
      <c r="Q1222" s="5">
        <v>1</v>
      </c>
      <c r="R1222" s="5">
        <v>1</v>
      </c>
      <c r="S1222" s="5">
        <v>1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1</v>
      </c>
      <c r="AG1222" s="18">
        <v>2.0630999999999999</v>
      </c>
      <c r="AH1222" s="19">
        <v>3</v>
      </c>
      <c r="AI1222" s="19">
        <v>3</v>
      </c>
    </row>
    <row r="1223" spans="1:35" ht="10.5" customHeight="1" x14ac:dyDescent="0.25">
      <c r="A1223" s="5">
        <v>1593</v>
      </c>
      <c r="B1223" s="5">
        <v>501130</v>
      </c>
      <c r="C1223" s="5"/>
      <c r="D1223" s="5" t="s">
        <v>3667</v>
      </c>
      <c r="E1223" s="15" t="s">
        <v>3</v>
      </c>
      <c r="F1223" s="16">
        <f>+IF('Copia de TABLA'!$E1223 &lt;&gt; "", 1, 0)</f>
        <v>1</v>
      </c>
      <c r="G1223" s="15" t="s">
        <v>42</v>
      </c>
      <c r="H1223" s="16">
        <f>+IF('Copia de TABLA'!$G1223 &lt;&gt; "", 1, 0)</f>
        <v>1</v>
      </c>
      <c r="I1223" s="15" t="s">
        <v>59</v>
      </c>
      <c r="J1223" s="16">
        <f>+IF('Copia de TABLA'!$I1223 &lt;&gt; "", 1, 0)</f>
        <v>1</v>
      </c>
      <c r="K1223" s="16">
        <f>+IF(AND('Copia de TABLA'!$F1223=1,'Copia de TABLA'!$H1223=1,'Copia de TABLA'!$J1223=1), 1, 0)</f>
        <v>1</v>
      </c>
      <c r="L1223" s="16">
        <v>3</v>
      </c>
      <c r="M1223" s="5" t="s">
        <v>3668</v>
      </c>
      <c r="N1223" s="5" t="s">
        <v>3669</v>
      </c>
      <c r="O1223" s="17">
        <v>45180</v>
      </c>
      <c r="P1223" s="5">
        <v>1</v>
      </c>
      <c r="Q1223" s="5">
        <v>1</v>
      </c>
      <c r="R1223" s="5">
        <v>1</v>
      </c>
      <c r="S1223" s="5">
        <v>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1</v>
      </c>
      <c r="AG1223" s="18">
        <v>45.051400000000001</v>
      </c>
      <c r="AH1223" s="19">
        <v>20</v>
      </c>
      <c r="AI1223" s="19">
        <v>21</v>
      </c>
    </row>
    <row r="1224" spans="1:35" ht="10.5" customHeight="1" x14ac:dyDescent="0.25">
      <c r="A1224" s="5">
        <v>3318</v>
      </c>
      <c r="B1224" s="5">
        <v>501133</v>
      </c>
      <c r="C1224" s="5"/>
      <c r="D1224" s="5" t="s">
        <v>3670</v>
      </c>
      <c r="E1224" s="15" t="s">
        <v>3</v>
      </c>
      <c r="F1224" s="16">
        <f>+IF('Copia de TABLA'!$E1224 &lt;&gt; "", 1, 0)</f>
        <v>1</v>
      </c>
      <c r="G1224" s="15" t="s">
        <v>42</v>
      </c>
      <c r="H1224" s="16">
        <f>+IF('Copia de TABLA'!$G1224 &lt;&gt; "", 1, 0)</f>
        <v>1</v>
      </c>
      <c r="I1224" s="15" t="s">
        <v>59</v>
      </c>
      <c r="J1224" s="16">
        <f>+IF('Copia de TABLA'!$I1224 &lt;&gt; "", 1, 0)</f>
        <v>1</v>
      </c>
      <c r="K1224" s="16">
        <f>+IF(AND('Copia de TABLA'!$F1224=1,'Copia de TABLA'!$H1224=1,'Copia de TABLA'!$J1224=1), 1, 0)</f>
        <v>1</v>
      </c>
      <c r="L1224" s="16">
        <v>3</v>
      </c>
      <c r="M1224" s="5" t="s">
        <v>3671</v>
      </c>
      <c r="N1224" s="5" t="s">
        <v>3672</v>
      </c>
      <c r="O1224" s="17">
        <v>45230</v>
      </c>
      <c r="P1224" s="5">
        <v>1</v>
      </c>
      <c r="Q1224" s="5">
        <v>1</v>
      </c>
      <c r="R1224" s="5">
        <v>1</v>
      </c>
      <c r="S1224" s="5">
        <v>1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1</v>
      </c>
      <c r="AG1224" s="18">
        <v>142.24109999999999</v>
      </c>
      <c r="AH1224" s="19">
        <v>108</v>
      </c>
      <c r="AI1224" s="19">
        <v>115</v>
      </c>
    </row>
    <row r="1225" spans="1:35" ht="10.5" customHeight="1" x14ac:dyDescent="0.25">
      <c r="A1225" s="5">
        <v>3319</v>
      </c>
      <c r="B1225" s="5">
        <v>501134</v>
      </c>
      <c r="C1225" s="5"/>
      <c r="D1225" s="5" t="s">
        <v>3574</v>
      </c>
      <c r="E1225" s="15" t="s">
        <v>3</v>
      </c>
      <c r="F1225" s="16">
        <f>+IF('Copia de TABLA'!$E1225 &lt;&gt; "", 1, 0)</f>
        <v>1</v>
      </c>
      <c r="G1225" s="15" t="s">
        <v>42</v>
      </c>
      <c r="H1225" s="16">
        <f>+IF('Copia de TABLA'!$G1225 &lt;&gt; "", 1, 0)</f>
        <v>1</v>
      </c>
      <c r="I1225" s="15" t="s">
        <v>59</v>
      </c>
      <c r="J1225" s="16">
        <f>+IF('Copia de TABLA'!$I1225 &lt;&gt; "", 1, 0)</f>
        <v>1</v>
      </c>
      <c r="K1225" s="16">
        <f>+IF(AND('Copia de TABLA'!$F1225=1,'Copia de TABLA'!$H1225=1,'Copia de TABLA'!$J1225=1), 1, 0)</f>
        <v>1</v>
      </c>
      <c r="L1225" s="16">
        <v>3</v>
      </c>
      <c r="M1225" s="5" t="s">
        <v>3673</v>
      </c>
      <c r="N1225" s="5" t="s">
        <v>3576</v>
      </c>
      <c r="O1225" s="17">
        <v>45230</v>
      </c>
      <c r="P1225" s="5">
        <v>1</v>
      </c>
      <c r="Q1225" s="5">
        <v>1</v>
      </c>
      <c r="R1225" s="5">
        <v>1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1</v>
      </c>
      <c r="AG1225" s="18">
        <v>2604.1817999999998</v>
      </c>
      <c r="AH1225" s="19">
        <v>4744</v>
      </c>
      <c r="AI1225" s="19">
        <v>4946</v>
      </c>
    </row>
    <row r="1226" spans="1:35" ht="10.5" customHeight="1" x14ac:dyDescent="0.25">
      <c r="A1226" s="5">
        <v>3320</v>
      </c>
      <c r="B1226" s="5">
        <v>501135</v>
      </c>
      <c r="C1226" s="5"/>
      <c r="D1226" s="5" t="s">
        <v>3674</v>
      </c>
      <c r="E1226" s="15" t="s">
        <v>3</v>
      </c>
      <c r="F1226" s="16">
        <f>+IF('Copia de TABLA'!$E1226 &lt;&gt; "", 1, 0)</f>
        <v>1</v>
      </c>
      <c r="G1226" s="15" t="s">
        <v>42</v>
      </c>
      <c r="H1226" s="16">
        <f>+IF('Copia de TABLA'!$G1226 &lt;&gt; "", 1, 0)</f>
        <v>1</v>
      </c>
      <c r="I1226" s="15" t="s">
        <v>59</v>
      </c>
      <c r="J1226" s="16">
        <f>+IF('Copia de TABLA'!$I1226 &lt;&gt; "", 1, 0)</f>
        <v>1</v>
      </c>
      <c r="K1226" s="16">
        <f>+IF(AND('Copia de TABLA'!$F1226=1,'Copia de TABLA'!$H1226=1,'Copia de TABLA'!$J1226=1), 1, 0)</f>
        <v>1</v>
      </c>
      <c r="L1226" s="16">
        <v>3</v>
      </c>
      <c r="M1226" s="5" t="s">
        <v>3675</v>
      </c>
      <c r="N1226" s="5" t="s">
        <v>3676</v>
      </c>
      <c r="O1226" s="17">
        <v>45230</v>
      </c>
      <c r="P1226" s="5">
        <v>1</v>
      </c>
      <c r="Q1226" s="5">
        <v>1</v>
      </c>
      <c r="R1226" s="5">
        <v>1</v>
      </c>
      <c r="S1226" s="5">
        <v>1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1</v>
      </c>
      <c r="AG1226" s="18">
        <v>5848.1269000000002</v>
      </c>
      <c r="AH1226" s="19">
        <v>570</v>
      </c>
      <c r="AI1226" s="19">
        <v>684</v>
      </c>
    </row>
    <row r="1227" spans="1:35" ht="10.5" customHeight="1" x14ac:dyDescent="0.25">
      <c r="A1227" s="5">
        <v>3321</v>
      </c>
      <c r="B1227" s="5">
        <v>501136</v>
      </c>
      <c r="C1227" s="5"/>
      <c r="D1227" s="5" t="s">
        <v>3677</v>
      </c>
      <c r="E1227" s="15" t="s">
        <v>3</v>
      </c>
      <c r="F1227" s="16">
        <f>+IF('Copia de TABLA'!$E1227 &lt;&gt; "", 1, 0)</f>
        <v>1</v>
      </c>
      <c r="G1227" s="15" t="s">
        <v>42</v>
      </c>
      <c r="H1227" s="16">
        <f>+IF('Copia de TABLA'!$G1227 &lt;&gt; "", 1, 0)</f>
        <v>1</v>
      </c>
      <c r="I1227" s="15" t="s">
        <v>59</v>
      </c>
      <c r="J1227" s="16">
        <f>+IF('Copia de TABLA'!$I1227 &lt;&gt; "", 1, 0)</f>
        <v>1</v>
      </c>
      <c r="K1227" s="16">
        <f>+IF(AND('Copia de TABLA'!$F1227=1,'Copia de TABLA'!$H1227=1,'Copia de TABLA'!$J1227=1), 1, 0)</f>
        <v>1</v>
      </c>
      <c r="L1227" s="16">
        <v>3</v>
      </c>
      <c r="M1227" s="5" t="s">
        <v>3678</v>
      </c>
      <c r="N1227" s="5" t="s">
        <v>3679</v>
      </c>
      <c r="O1227" s="17">
        <v>45230</v>
      </c>
      <c r="P1227" s="5">
        <v>1</v>
      </c>
      <c r="Q1227" s="5">
        <v>1</v>
      </c>
      <c r="R1227" s="5">
        <v>1</v>
      </c>
      <c r="S1227" s="5">
        <v>1</v>
      </c>
      <c r="T1227" s="5">
        <v>0</v>
      </c>
      <c r="U1227" s="5">
        <v>0</v>
      </c>
      <c r="V1227" s="5">
        <v>0</v>
      </c>
      <c r="W1227" s="5">
        <v>0</v>
      </c>
      <c r="X1227" s="5">
        <v>1</v>
      </c>
      <c r="Y1227" s="5">
        <v>0</v>
      </c>
      <c r="Z1227" s="5">
        <v>1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1</v>
      </c>
      <c r="AG1227" s="18">
        <v>346.19409999999999</v>
      </c>
      <c r="AH1227" s="19">
        <v>291</v>
      </c>
      <c r="AI1227" s="19">
        <v>307</v>
      </c>
    </row>
    <row r="1228" spans="1:35" ht="10.5" customHeight="1" x14ac:dyDescent="0.25">
      <c r="A1228" s="5">
        <v>314</v>
      </c>
      <c r="B1228" s="5">
        <v>501137</v>
      </c>
      <c r="C1228" s="5"/>
      <c r="D1228" s="5" t="s">
        <v>3680</v>
      </c>
      <c r="E1228" s="15" t="s">
        <v>3</v>
      </c>
      <c r="F1228" s="16">
        <f>+IF('Copia de TABLA'!$E1228 &lt;&gt; "", 1, 0)</f>
        <v>1</v>
      </c>
      <c r="G1228" s="15" t="s">
        <v>42</v>
      </c>
      <c r="H1228" s="16">
        <f>+IF('Copia de TABLA'!$G1228 &lt;&gt; "", 1, 0)</f>
        <v>1</v>
      </c>
      <c r="I1228" s="15" t="s">
        <v>59</v>
      </c>
      <c r="J1228" s="16">
        <f>+IF('Copia de TABLA'!$I1228 &lt;&gt; "", 1, 0)</f>
        <v>1</v>
      </c>
      <c r="K1228" s="16">
        <f>+IF(AND('Copia de TABLA'!$F1228=1,'Copia de TABLA'!$H1228=1,'Copia de TABLA'!$J1228=1), 1, 0)</f>
        <v>1</v>
      </c>
      <c r="L1228" s="16">
        <v>3</v>
      </c>
      <c r="M1228" s="5" t="s">
        <v>3681</v>
      </c>
      <c r="N1228" s="5" t="s">
        <v>3682</v>
      </c>
      <c r="O1228" s="17">
        <v>44946</v>
      </c>
      <c r="P1228" s="5">
        <v>1</v>
      </c>
      <c r="Q1228" s="5">
        <v>1</v>
      </c>
      <c r="R1228" s="5">
        <v>0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1</v>
      </c>
      <c r="AG1228" s="18">
        <v>0.17710000000000001</v>
      </c>
      <c r="AH1228" s="19">
        <v>1</v>
      </c>
      <c r="AI1228" s="19">
        <v>1</v>
      </c>
    </row>
    <row r="1229" spans="1:35" ht="10.5" customHeight="1" x14ac:dyDescent="0.25">
      <c r="A1229" s="5">
        <v>2838</v>
      </c>
      <c r="B1229" s="5">
        <v>501138</v>
      </c>
      <c r="C1229" s="5"/>
      <c r="D1229" s="5" t="s">
        <v>3683</v>
      </c>
      <c r="E1229" s="15" t="s">
        <v>3</v>
      </c>
      <c r="F1229" s="16">
        <f>+IF('Copia de TABLA'!$E1229 &lt;&gt; "", 1, 0)</f>
        <v>1</v>
      </c>
      <c r="G1229" s="15" t="s">
        <v>42</v>
      </c>
      <c r="H1229" s="16">
        <f>+IF('Copia de TABLA'!$G1229 &lt;&gt; "", 1, 0)</f>
        <v>1</v>
      </c>
      <c r="I1229" s="15" t="s">
        <v>59</v>
      </c>
      <c r="J1229" s="16">
        <f>+IF('Copia de TABLA'!$I1229 &lt;&gt; "", 1, 0)</f>
        <v>1</v>
      </c>
      <c r="K1229" s="16">
        <f>+IF(AND('Copia de TABLA'!$F1229=1,'Copia de TABLA'!$H1229=1,'Copia de TABLA'!$J1229=1), 1, 0)</f>
        <v>1</v>
      </c>
      <c r="L1229" s="16">
        <v>3</v>
      </c>
      <c r="M1229" s="5" t="s">
        <v>3684</v>
      </c>
      <c r="N1229" s="5" t="s">
        <v>3685</v>
      </c>
      <c r="O1229" s="17">
        <v>45229</v>
      </c>
      <c r="P1229" s="5">
        <v>1</v>
      </c>
      <c r="Q1229" s="5">
        <v>1</v>
      </c>
      <c r="R1229" s="5">
        <v>1</v>
      </c>
      <c r="S1229" s="5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1</v>
      </c>
      <c r="AG1229" s="18">
        <v>24.944800000000001</v>
      </c>
      <c r="AH1229" s="19">
        <v>36</v>
      </c>
      <c r="AI1229" s="19">
        <v>36</v>
      </c>
    </row>
    <row r="1230" spans="1:35" ht="10.5" customHeight="1" x14ac:dyDescent="0.25">
      <c r="A1230" s="5">
        <v>2632</v>
      </c>
      <c r="B1230" s="5">
        <v>501139</v>
      </c>
      <c r="C1230" s="5"/>
      <c r="D1230" s="5" t="s">
        <v>3686</v>
      </c>
      <c r="E1230" s="15" t="s">
        <v>3</v>
      </c>
      <c r="F1230" s="16">
        <f>+IF('Copia de TABLA'!$E1230 &lt;&gt; "", 1, 0)</f>
        <v>1</v>
      </c>
      <c r="G1230" s="15" t="s">
        <v>42</v>
      </c>
      <c r="H1230" s="16">
        <f>+IF('Copia de TABLA'!$G1230 &lt;&gt; "", 1, 0)</f>
        <v>1</v>
      </c>
      <c r="I1230" s="15" t="s">
        <v>59</v>
      </c>
      <c r="J1230" s="16">
        <f>+IF('Copia de TABLA'!$I1230 &lt;&gt; "", 1, 0)</f>
        <v>1</v>
      </c>
      <c r="K1230" s="16">
        <f>+IF(AND('Copia de TABLA'!$F1230=1,'Copia de TABLA'!$H1230=1,'Copia de TABLA'!$J1230=1), 1, 0)</f>
        <v>1</v>
      </c>
      <c r="L1230" s="16">
        <v>3</v>
      </c>
      <c r="M1230" s="5" t="s">
        <v>3687</v>
      </c>
      <c r="N1230" s="5" t="s">
        <v>3688</v>
      </c>
      <c r="O1230" s="17">
        <v>45225</v>
      </c>
      <c r="P1230" s="5">
        <v>1</v>
      </c>
      <c r="Q1230" s="5">
        <v>1</v>
      </c>
      <c r="R1230" s="5">
        <v>1</v>
      </c>
      <c r="S1230" s="5">
        <v>1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1</v>
      </c>
      <c r="AG1230" s="18">
        <v>3.2427999999999999</v>
      </c>
      <c r="AH1230" s="19">
        <v>5</v>
      </c>
      <c r="AI1230" s="19">
        <v>5</v>
      </c>
    </row>
    <row r="1231" spans="1:35" ht="10.5" customHeight="1" x14ac:dyDescent="0.25">
      <c r="A1231" s="5">
        <v>165</v>
      </c>
      <c r="B1231" s="5">
        <v>501802</v>
      </c>
      <c r="C1231" s="5"/>
      <c r="D1231" s="5" t="s">
        <v>3689</v>
      </c>
      <c r="E1231" s="15" t="s">
        <v>3</v>
      </c>
      <c r="F1231" s="16">
        <f>+IF('Copia de TABLA'!$E1231 &lt;&gt; "", 1, 0)</f>
        <v>1</v>
      </c>
      <c r="G1231" s="15" t="s">
        <v>42</v>
      </c>
      <c r="H1231" s="16">
        <f>+IF('Copia de TABLA'!$G1231 &lt;&gt; "", 1, 0)</f>
        <v>1</v>
      </c>
      <c r="I1231" s="15" t="s">
        <v>59</v>
      </c>
      <c r="J1231" s="16">
        <f>+IF('Copia de TABLA'!$I1231 &lt;&gt; "", 1, 0)</f>
        <v>1</v>
      </c>
      <c r="K1231" s="16">
        <f>+IF(AND('Copia de TABLA'!$F1231=1,'Copia de TABLA'!$H1231=1,'Copia de TABLA'!$J1231=1), 1, 0)</f>
        <v>1</v>
      </c>
      <c r="L1231" s="16">
        <v>3</v>
      </c>
      <c r="M1231" s="5" t="s">
        <v>3690</v>
      </c>
      <c r="N1231" s="5" t="s">
        <v>3691</v>
      </c>
      <c r="O1231" s="17">
        <v>44880</v>
      </c>
      <c r="P1231" s="5">
        <v>0</v>
      </c>
      <c r="Q1231" s="5">
        <v>1</v>
      </c>
      <c r="R1231" s="5">
        <v>0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1</v>
      </c>
      <c r="AG1231" s="18">
        <v>0.51649999999999996</v>
      </c>
      <c r="AH1231" s="19">
        <v>1</v>
      </c>
      <c r="AI1231" s="19">
        <v>1</v>
      </c>
    </row>
    <row r="1232" spans="1:35" ht="10.5" customHeight="1" x14ac:dyDescent="0.25">
      <c r="A1232" s="5">
        <v>890</v>
      </c>
      <c r="B1232" s="5">
        <v>501805</v>
      </c>
      <c r="C1232" s="5"/>
      <c r="D1232" s="5" t="s">
        <v>3692</v>
      </c>
      <c r="E1232" s="15" t="s">
        <v>3</v>
      </c>
      <c r="F1232" s="16">
        <f>+IF('Copia de TABLA'!$E1232 &lt;&gt; "", 1, 0)</f>
        <v>1</v>
      </c>
      <c r="G1232" s="15" t="s">
        <v>42</v>
      </c>
      <c r="H1232" s="16">
        <f>+IF('Copia de TABLA'!$G1232 &lt;&gt; "", 1, 0)</f>
        <v>1</v>
      </c>
      <c r="I1232" s="15" t="s">
        <v>59</v>
      </c>
      <c r="J1232" s="16">
        <f>+IF('Copia de TABLA'!$I1232 &lt;&gt; "", 1, 0)</f>
        <v>1</v>
      </c>
      <c r="K1232" s="16">
        <f>+IF(AND('Copia de TABLA'!$F1232=1,'Copia de TABLA'!$H1232=1,'Copia de TABLA'!$J1232=1), 1, 0)</f>
        <v>1</v>
      </c>
      <c r="L1232" s="16"/>
      <c r="M1232" s="5" t="s">
        <v>3693</v>
      </c>
      <c r="N1232" s="5" t="s">
        <v>3694</v>
      </c>
      <c r="O1232" s="17">
        <v>45096</v>
      </c>
      <c r="P1232" s="5">
        <v>1</v>
      </c>
      <c r="Q1232" s="5">
        <v>1</v>
      </c>
      <c r="R1232" s="5">
        <v>0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1</v>
      </c>
      <c r="AG1232" s="18">
        <v>0.15559999999999999</v>
      </c>
      <c r="AH1232" s="19">
        <v>1</v>
      </c>
      <c r="AI1232" s="19">
        <v>1</v>
      </c>
    </row>
    <row r="1233" spans="1:35" ht="10.5" customHeight="1" x14ac:dyDescent="0.25">
      <c r="A1233" s="5">
        <v>1944</v>
      </c>
      <c r="B1233" s="5">
        <v>502001</v>
      </c>
      <c r="C1233" s="5"/>
      <c r="D1233" s="5" t="s">
        <v>3695</v>
      </c>
      <c r="E1233" s="15" t="s">
        <v>4</v>
      </c>
      <c r="F1233" s="16">
        <f>+IF('Copia de TABLA'!$E1233 &lt;&gt; "", 1, 0)</f>
        <v>1</v>
      </c>
      <c r="G1233" s="15" t="s">
        <v>75</v>
      </c>
      <c r="H1233" s="16">
        <f>+IF('Copia de TABLA'!$G1233 &lt;&gt; "", 1, 0)</f>
        <v>1</v>
      </c>
      <c r="I1233" s="15" t="s">
        <v>55</v>
      </c>
      <c r="J1233" s="16">
        <f>+IF('Copia de TABLA'!$I1233 &lt;&gt; "", 1, 0)</f>
        <v>1</v>
      </c>
      <c r="K1233" s="16">
        <f>+IF(AND('Copia de TABLA'!$F1233=1,'Copia de TABLA'!$H1233=1,'Copia de TABLA'!$J1233=1), 1, 0)</f>
        <v>1</v>
      </c>
      <c r="L1233" s="16">
        <v>3</v>
      </c>
      <c r="M1233" s="5" t="s">
        <v>3696</v>
      </c>
      <c r="N1233" s="5" t="s">
        <v>3697</v>
      </c>
      <c r="O1233" s="17">
        <v>45204</v>
      </c>
      <c r="P1233" s="5">
        <v>1</v>
      </c>
      <c r="Q1233" s="5">
        <v>1</v>
      </c>
      <c r="R1233" s="5">
        <v>1</v>
      </c>
      <c r="S1233" s="5">
        <v>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1</v>
      </c>
      <c r="AG1233" s="18">
        <v>33.643599999999999</v>
      </c>
      <c r="AH1233" s="19">
        <v>22</v>
      </c>
      <c r="AI1233" s="19">
        <v>24</v>
      </c>
    </row>
    <row r="1234" spans="1:35" ht="10.5" customHeight="1" x14ac:dyDescent="0.25">
      <c r="A1234" s="5">
        <v>1462</v>
      </c>
      <c r="B1234" s="5">
        <v>502002</v>
      </c>
      <c r="C1234" s="5"/>
      <c r="D1234" s="5" t="s">
        <v>3698</v>
      </c>
      <c r="E1234" s="15" t="s">
        <v>4</v>
      </c>
      <c r="F1234" s="16">
        <f>+IF('Copia de TABLA'!$E1234 &lt;&gt; "", 1, 0)</f>
        <v>1</v>
      </c>
      <c r="G1234" s="15" t="s">
        <v>75</v>
      </c>
      <c r="H1234" s="16">
        <f>+IF('Copia de TABLA'!$G1234 &lt;&gt; "", 1, 0)</f>
        <v>1</v>
      </c>
      <c r="I1234" s="15" t="s">
        <v>55</v>
      </c>
      <c r="J1234" s="16">
        <f>+IF('Copia de TABLA'!$I1234 &lt;&gt; "", 1, 0)</f>
        <v>1</v>
      </c>
      <c r="K1234" s="16">
        <f>+IF(AND('Copia de TABLA'!$F1234=1,'Copia de TABLA'!$H1234=1,'Copia de TABLA'!$J1234=1), 1, 0)</f>
        <v>1</v>
      </c>
      <c r="L1234" s="16">
        <v>3</v>
      </c>
      <c r="M1234" s="5" t="s">
        <v>3699</v>
      </c>
      <c r="N1234" s="5" t="s">
        <v>3700</v>
      </c>
      <c r="O1234" s="17">
        <v>45168</v>
      </c>
      <c r="P1234" s="5">
        <v>1</v>
      </c>
      <c r="Q1234" s="5">
        <v>1</v>
      </c>
      <c r="R1234" s="5">
        <v>1</v>
      </c>
      <c r="S1234" s="5">
        <v>1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1</v>
      </c>
      <c r="AG1234" s="18">
        <v>44.439500000000002</v>
      </c>
      <c r="AH1234" s="19">
        <v>11</v>
      </c>
      <c r="AI1234" s="19">
        <v>11</v>
      </c>
    </row>
    <row r="1235" spans="1:35" ht="10.5" customHeight="1" x14ac:dyDescent="0.25">
      <c r="A1235" s="5">
        <v>335</v>
      </c>
      <c r="B1235" s="5">
        <v>502004</v>
      </c>
      <c r="C1235" s="5"/>
      <c r="D1235" s="5" t="s">
        <v>3701</v>
      </c>
      <c r="E1235" s="15" t="s">
        <v>4</v>
      </c>
      <c r="F1235" s="16">
        <f>+IF('Copia de TABLA'!$E1235 &lt;&gt; "", 1, 0)</f>
        <v>1</v>
      </c>
      <c r="G1235" s="15" t="s">
        <v>75</v>
      </c>
      <c r="H1235" s="16">
        <f>+IF('Copia de TABLA'!$G1235 &lt;&gt; "", 1, 0)</f>
        <v>1</v>
      </c>
      <c r="I1235" s="15" t="s">
        <v>55</v>
      </c>
      <c r="J1235" s="16">
        <f>+IF('Copia de TABLA'!$I1235 &lt;&gt; "", 1, 0)</f>
        <v>1</v>
      </c>
      <c r="K1235" s="16">
        <f>+IF(AND('Copia de TABLA'!$F1235=1,'Copia de TABLA'!$H1235=1,'Copia de TABLA'!$J1235=1), 1, 0)</f>
        <v>1</v>
      </c>
      <c r="L1235" s="16">
        <v>3</v>
      </c>
      <c r="M1235" s="5" t="s">
        <v>3702</v>
      </c>
      <c r="N1235" s="5" t="s">
        <v>3703</v>
      </c>
      <c r="O1235" s="17">
        <v>44957</v>
      </c>
      <c r="P1235" s="5">
        <v>1</v>
      </c>
      <c r="Q1235" s="5">
        <v>1</v>
      </c>
      <c r="R1235" s="5">
        <v>0</v>
      </c>
      <c r="S1235" s="5">
        <v>1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1</v>
      </c>
      <c r="AG1235" s="18">
        <v>0.7742</v>
      </c>
      <c r="AH1235" s="19">
        <v>1</v>
      </c>
      <c r="AI1235" s="19">
        <v>1</v>
      </c>
    </row>
    <row r="1236" spans="1:35" ht="10.5" customHeight="1" x14ac:dyDescent="0.25">
      <c r="A1236" s="5">
        <v>909</v>
      </c>
      <c r="B1236" s="5">
        <v>504003</v>
      </c>
      <c r="C1236" s="5"/>
      <c r="D1236" s="5" t="s">
        <v>3704</v>
      </c>
      <c r="E1236" s="15" t="s">
        <v>4</v>
      </c>
      <c r="F1236" s="16">
        <f>+IF('Copia de TABLA'!$E1236 &lt;&gt; "", 1, 0)</f>
        <v>1</v>
      </c>
      <c r="G1236" s="15" t="s">
        <v>75</v>
      </c>
      <c r="H1236" s="16">
        <f>+IF('Copia de TABLA'!$G1236 &lt;&gt; "", 1, 0)</f>
        <v>1</v>
      </c>
      <c r="I1236" s="15" t="s">
        <v>55</v>
      </c>
      <c r="J1236" s="16">
        <f>+IF('Copia de TABLA'!$I1236 &lt;&gt; "", 1, 0)</f>
        <v>1</v>
      </c>
      <c r="K1236" s="16">
        <f>+IF(AND('Copia de TABLA'!$F1236=1,'Copia de TABLA'!$H1236=1,'Copia de TABLA'!$J1236=1), 1, 0)</f>
        <v>1</v>
      </c>
      <c r="L1236" s="16">
        <v>3</v>
      </c>
      <c r="M1236" s="5" t="s">
        <v>3705</v>
      </c>
      <c r="N1236" s="5" t="s">
        <v>3706</v>
      </c>
      <c r="O1236" s="17">
        <v>45098</v>
      </c>
      <c r="P1236" s="5">
        <v>1</v>
      </c>
      <c r="Q1236" s="5">
        <v>1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1</v>
      </c>
      <c r="AG1236" s="18">
        <v>99.574100000000001</v>
      </c>
      <c r="AH1236" s="19">
        <v>6</v>
      </c>
      <c r="AI1236" s="19">
        <v>6</v>
      </c>
    </row>
    <row r="1237" spans="1:35" ht="10.5" customHeight="1" x14ac:dyDescent="0.25">
      <c r="A1237" s="5">
        <v>489</v>
      </c>
      <c r="B1237" s="5">
        <v>504004</v>
      </c>
      <c r="C1237" s="5"/>
      <c r="D1237" s="5" t="s">
        <v>3707</v>
      </c>
      <c r="E1237" s="15" t="s">
        <v>4</v>
      </c>
      <c r="F1237" s="16">
        <f>+IF('Copia de TABLA'!$E1237 &lt;&gt; "", 1, 0)</f>
        <v>1</v>
      </c>
      <c r="G1237" s="15" t="s">
        <v>75</v>
      </c>
      <c r="H1237" s="16">
        <f>+IF('Copia de TABLA'!$G1237 &lt;&gt; "", 1, 0)</f>
        <v>1</v>
      </c>
      <c r="I1237" s="15" t="s">
        <v>55</v>
      </c>
      <c r="J1237" s="16">
        <f>+IF('Copia de TABLA'!$I1237 &lt;&gt; "", 1, 0)</f>
        <v>1</v>
      </c>
      <c r="K1237" s="16">
        <f>+IF(AND('Copia de TABLA'!$F1237=1,'Copia de TABLA'!$H1237=1,'Copia de TABLA'!$J1237=1), 1, 0)</f>
        <v>1</v>
      </c>
      <c r="L1237" s="16">
        <v>3</v>
      </c>
      <c r="M1237" s="5" t="s">
        <v>3708</v>
      </c>
      <c r="N1237" s="5" t="s">
        <v>3709</v>
      </c>
      <c r="O1237" s="17">
        <v>45012</v>
      </c>
      <c r="P1237" s="5">
        <v>1</v>
      </c>
      <c r="Q1237" s="5">
        <v>1</v>
      </c>
      <c r="R1237" s="5">
        <v>0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1</v>
      </c>
      <c r="AG1237" s="18">
        <v>109.429</v>
      </c>
      <c r="AH1237" s="19">
        <v>2</v>
      </c>
      <c r="AI1237" s="19">
        <v>2</v>
      </c>
    </row>
    <row r="1238" spans="1:35" ht="10.5" customHeight="1" x14ac:dyDescent="0.25">
      <c r="A1238" s="5">
        <v>248</v>
      </c>
      <c r="B1238" s="5">
        <v>504005</v>
      </c>
      <c r="C1238" s="5"/>
      <c r="D1238" s="5" t="s">
        <v>3710</v>
      </c>
      <c r="E1238" s="15" t="s">
        <v>4</v>
      </c>
      <c r="F1238" s="16">
        <f>+IF('Copia de TABLA'!$E1238 &lt;&gt; "", 1, 0)</f>
        <v>1</v>
      </c>
      <c r="G1238" s="15" t="s">
        <v>75</v>
      </c>
      <c r="H1238" s="16">
        <f>+IF('Copia de TABLA'!$G1238 &lt;&gt; "", 1, 0)</f>
        <v>1</v>
      </c>
      <c r="I1238" s="15" t="s">
        <v>55</v>
      </c>
      <c r="J1238" s="16">
        <f>+IF('Copia de TABLA'!$I1238 &lt;&gt; "", 1, 0)</f>
        <v>1</v>
      </c>
      <c r="K1238" s="16">
        <f>+IF(AND('Copia de TABLA'!$F1238=1,'Copia de TABLA'!$H1238=1,'Copia de TABLA'!$J1238=1), 1, 0)</f>
        <v>1</v>
      </c>
      <c r="L1238" s="16">
        <v>3</v>
      </c>
      <c r="M1238" s="5" t="s">
        <v>3711</v>
      </c>
      <c r="N1238" s="5" t="s">
        <v>3712</v>
      </c>
      <c r="O1238" s="17">
        <v>44917</v>
      </c>
      <c r="P1238" s="5">
        <v>1</v>
      </c>
      <c r="Q1238" s="5">
        <v>1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1</v>
      </c>
      <c r="AG1238" s="18">
        <v>13.460900000000001</v>
      </c>
      <c r="AH1238" s="19">
        <v>2</v>
      </c>
      <c r="AI1238" s="19">
        <v>2</v>
      </c>
    </row>
    <row r="1239" spans="1:35" ht="10.5" customHeight="1" x14ac:dyDescent="0.25">
      <c r="A1239" s="5">
        <v>118</v>
      </c>
      <c r="B1239" s="5">
        <v>504007</v>
      </c>
      <c r="C1239" s="5"/>
      <c r="D1239" s="5" t="s">
        <v>3713</v>
      </c>
      <c r="E1239" s="15" t="s">
        <v>4</v>
      </c>
      <c r="F1239" s="16">
        <f>+IF('Copia de TABLA'!$E1239 &lt;&gt; "", 1, 0)</f>
        <v>1</v>
      </c>
      <c r="G1239" s="15" t="s">
        <v>75</v>
      </c>
      <c r="H1239" s="16">
        <f>+IF('Copia de TABLA'!$G1239 &lt;&gt; "", 1, 0)</f>
        <v>1</v>
      </c>
      <c r="I1239" s="15" t="s">
        <v>55</v>
      </c>
      <c r="J1239" s="16">
        <f>+IF('Copia de TABLA'!$I1239 &lt;&gt; "", 1, 0)</f>
        <v>1</v>
      </c>
      <c r="K1239" s="16">
        <f>+IF(AND('Copia de TABLA'!$F1239=1,'Copia de TABLA'!$H1239=1,'Copia de TABLA'!$J1239=1), 1, 0)</f>
        <v>1</v>
      </c>
      <c r="L1239" s="16">
        <v>3</v>
      </c>
      <c r="M1239" s="5" t="s">
        <v>3714</v>
      </c>
      <c r="N1239" s="5" t="s">
        <v>3715</v>
      </c>
      <c r="O1239" s="17">
        <v>44854</v>
      </c>
      <c r="P1239" s="5">
        <v>0</v>
      </c>
      <c r="Q1239" s="5">
        <v>1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1</v>
      </c>
      <c r="AG1239" s="18">
        <v>64.531199999999998</v>
      </c>
      <c r="AH1239" s="19">
        <v>1</v>
      </c>
      <c r="AI1239" s="19">
        <v>1</v>
      </c>
    </row>
    <row r="1240" spans="1:35" ht="10.5" customHeight="1" x14ac:dyDescent="0.25">
      <c r="A1240" s="5">
        <v>38</v>
      </c>
      <c r="B1240" s="5">
        <v>504800</v>
      </c>
      <c r="C1240" s="5"/>
      <c r="D1240" s="5" t="s">
        <v>3716</v>
      </c>
      <c r="E1240" s="15" t="s">
        <v>4</v>
      </c>
      <c r="F1240" s="16">
        <f>+IF('Copia de TABLA'!$E1240 &lt;&gt; "", 1, 0)</f>
        <v>1</v>
      </c>
      <c r="G1240" s="15" t="s">
        <v>75</v>
      </c>
      <c r="H1240" s="16">
        <f>+IF('Copia de TABLA'!$G1240 &lt;&gt; "", 1, 0)</f>
        <v>1</v>
      </c>
      <c r="I1240" s="15" t="s">
        <v>55</v>
      </c>
      <c r="J1240" s="16">
        <f>+IF('Copia de TABLA'!$I1240 &lt;&gt; "", 1, 0)</f>
        <v>1</v>
      </c>
      <c r="K1240" s="16">
        <f>+IF(AND('Copia de TABLA'!$F1240=1,'Copia de TABLA'!$H1240=1,'Copia de TABLA'!$J1240=1), 1, 0)</f>
        <v>1</v>
      </c>
      <c r="L1240" s="16">
        <v>3</v>
      </c>
      <c r="M1240" s="5" t="s">
        <v>3717</v>
      </c>
      <c r="N1240" s="5" t="s">
        <v>3718</v>
      </c>
      <c r="O1240" s="17">
        <v>44797</v>
      </c>
      <c r="P1240" s="5">
        <v>0</v>
      </c>
      <c r="Q1240" s="5">
        <v>1</v>
      </c>
      <c r="R1240" s="5">
        <v>0</v>
      </c>
      <c r="S1240" s="5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1</v>
      </c>
      <c r="AG1240" s="18">
        <v>6.8516000000000004</v>
      </c>
      <c r="AH1240" s="19">
        <v>1</v>
      </c>
      <c r="AI1240" s="19">
        <v>1</v>
      </c>
    </row>
    <row r="1241" spans="1:35" ht="10.5" customHeight="1" x14ac:dyDescent="0.25">
      <c r="A1241" s="5">
        <v>2262</v>
      </c>
      <c r="B1241" s="5">
        <v>507802</v>
      </c>
      <c r="C1241" s="5"/>
      <c r="D1241" s="5" t="s">
        <v>3719</v>
      </c>
      <c r="E1241" s="15" t="s">
        <v>4</v>
      </c>
      <c r="F1241" s="16">
        <f>+IF('Copia de TABLA'!$E1241 &lt;&gt; "", 1, 0)</f>
        <v>1</v>
      </c>
      <c r="G1241" s="15" t="s">
        <v>75</v>
      </c>
      <c r="H1241" s="16">
        <f>+IF('Copia de TABLA'!$G1241 &lt;&gt; "", 1, 0)</f>
        <v>1</v>
      </c>
      <c r="I1241" s="15" t="s">
        <v>82</v>
      </c>
      <c r="J1241" s="16">
        <f>+IF('Copia de TABLA'!$I1241 &lt;&gt; "", 1, 0)</f>
        <v>1</v>
      </c>
      <c r="K1241" s="16">
        <f>+IF(AND('Copia de TABLA'!$F1241=1,'Copia de TABLA'!$H1241=1,'Copia de TABLA'!$J1241=1), 1, 0)</f>
        <v>1</v>
      </c>
      <c r="L1241" s="16">
        <v>3</v>
      </c>
      <c r="M1241" s="5" t="s">
        <v>3720</v>
      </c>
      <c r="N1241" s="5" t="s">
        <v>3721</v>
      </c>
      <c r="O1241" s="17">
        <v>45217</v>
      </c>
      <c r="P1241" s="5">
        <v>1</v>
      </c>
      <c r="Q1241" s="5">
        <v>1</v>
      </c>
      <c r="R1241" s="5">
        <v>0</v>
      </c>
      <c r="S1241" s="5">
        <v>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1</v>
      </c>
      <c r="AG1241" s="18">
        <v>6929.3944000000001</v>
      </c>
      <c r="AH1241" s="19">
        <v>258</v>
      </c>
      <c r="AI1241" s="19">
        <v>1187</v>
      </c>
    </row>
    <row r="1242" spans="1:35" ht="10.5" customHeight="1" x14ac:dyDescent="0.25">
      <c r="A1242" s="5">
        <v>1536</v>
      </c>
      <c r="B1242" s="5">
        <v>507805</v>
      </c>
      <c r="C1242" s="5"/>
      <c r="D1242" s="5" t="s">
        <v>3722</v>
      </c>
      <c r="E1242" s="15" t="s">
        <v>4</v>
      </c>
      <c r="F1242" s="16">
        <f>+IF('Copia de TABLA'!$E1242 &lt;&gt; "", 1, 0)</f>
        <v>1</v>
      </c>
      <c r="G1242" s="15" t="s">
        <v>75</v>
      </c>
      <c r="H1242" s="16">
        <f>+IF('Copia de TABLA'!$G1242 &lt;&gt; "", 1, 0)</f>
        <v>1</v>
      </c>
      <c r="I1242" s="15" t="s">
        <v>55</v>
      </c>
      <c r="J1242" s="16">
        <f>+IF('Copia de TABLA'!$I1242 &lt;&gt; "", 1, 0)</f>
        <v>1</v>
      </c>
      <c r="K1242" s="16">
        <f>+IF(AND('Copia de TABLA'!$F1242=1,'Copia de TABLA'!$H1242=1,'Copia de TABLA'!$J1242=1), 1, 0)</f>
        <v>1</v>
      </c>
      <c r="L1242" s="16"/>
      <c r="M1242" s="5" t="s">
        <v>3723</v>
      </c>
      <c r="N1242" s="5" t="s">
        <v>3724</v>
      </c>
      <c r="O1242" s="17">
        <v>45175</v>
      </c>
      <c r="P1242" s="5">
        <v>1</v>
      </c>
      <c r="Q1242" s="5">
        <v>1</v>
      </c>
      <c r="R1242" s="5">
        <v>0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1</v>
      </c>
      <c r="AG1242" s="18">
        <v>52.497199999999999</v>
      </c>
      <c r="AH1242" s="19">
        <v>5</v>
      </c>
      <c r="AI1242" s="19">
        <v>5</v>
      </c>
    </row>
    <row r="1243" spans="1:35" ht="10.5" customHeight="1" x14ac:dyDescent="0.25">
      <c r="A1243" s="5">
        <v>141</v>
      </c>
      <c r="B1243" s="5">
        <v>575007</v>
      </c>
      <c r="C1243" s="5"/>
      <c r="D1243" s="5" t="s">
        <v>3725</v>
      </c>
      <c r="E1243" s="15" t="s">
        <v>3</v>
      </c>
      <c r="F1243" s="16">
        <f>+IF('Copia de TABLA'!$E1243 &lt;&gt; "", 1, 0)</f>
        <v>1</v>
      </c>
      <c r="G1243" s="15" t="s">
        <v>42</v>
      </c>
      <c r="H1243" s="16">
        <f>+IF('Copia de TABLA'!$G1243 &lt;&gt; "", 1, 0)</f>
        <v>1</v>
      </c>
      <c r="I1243" s="15" t="s">
        <v>59</v>
      </c>
      <c r="J1243" s="16">
        <f>+IF('Copia de TABLA'!$I1243 &lt;&gt; "", 1, 0)</f>
        <v>1</v>
      </c>
      <c r="K1243" s="16">
        <f>+IF(AND('Copia de TABLA'!$F1243=1,'Copia de TABLA'!$H1243=1,'Copia de TABLA'!$J1243=1), 1, 0)</f>
        <v>1</v>
      </c>
      <c r="L1243" s="16">
        <v>3</v>
      </c>
      <c r="M1243" s="5" t="s">
        <v>3726</v>
      </c>
      <c r="N1243" s="5" t="s">
        <v>3727</v>
      </c>
      <c r="O1243" s="17">
        <v>44868</v>
      </c>
      <c r="P1243" s="5">
        <v>0</v>
      </c>
      <c r="Q1243" s="5">
        <v>1</v>
      </c>
      <c r="R1243" s="5">
        <v>0</v>
      </c>
      <c r="S1243" s="5">
        <v>1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1</v>
      </c>
      <c r="AG1243" s="18">
        <v>0.57509999999999994</v>
      </c>
      <c r="AH1243" s="19">
        <v>1</v>
      </c>
      <c r="AI1243" s="19">
        <v>1</v>
      </c>
    </row>
    <row r="1244" spans="1:35" ht="10.5" hidden="1" customHeight="1" x14ac:dyDescent="0.25">
      <c r="A1244" s="5">
        <v>1608</v>
      </c>
      <c r="B1244" s="5">
        <v>575024</v>
      </c>
      <c r="C1244" s="5"/>
      <c r="D1244" s="5" t="s">
        <v>3728</v>
      </c>
      <c r="E1244" s="15"/>
      <c r="F1244" s="16">
        <f>+IF('Copia de TABLA'!$E1244 &lt;&gt; "", 1, 0)</f>
        <v>0</v>
      </c>
      <c r="G1244" s="15"/>
      <c r="H1244" s="16">
        <f>+IF('Copia de TABLA'!$G1244 &lt;&gt; "", 1, 0)</f>
        <v>0</v>
      </c>
      <c r="I1244" s="15"/>
      <c r="J1244" s="16">
        <f>+IF('Copia de TABLA'!$I1244 &lt;&gt; "", 1, 0)</f>
        <v>0</v>
      </c>
      <c r="K1244" s="16">
        <f>+IF(AND('Copia de TABLA'!$F1244=1,'Copia de TABLA'!$H1244=1,'Copia de TABLA'!$J1244=1), 1, 0)</f>
        <v>0</v>
      </c>
      <c r="L1244" s="16"/>
      <c r="M1244" s="5" t="s">
        <v>3729</v>
      </c>
      <c r="N1244" s="5" t="s">
        <v>3730</v>
      </c>
      <c r="O1244" s="17">
        <v>45181</v>
      </c>
      <c r="P1244" s="5">
        <v>1</v>
      </c>
      <c r="Q1244" s="5">
        <v>1</v>
      </c>
      <c r="R1244" s="5">
        <v>0</v>
      </c>
      <c r="S1244" s="5">
        <v>1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1</v>
      </c>
      <c r="AG1244" s="18">
        <v>2.4841000000000002</v>
      </c>
      <c r="AH1244" s="19">
        <v>4</v>
      </c>
      <c r="AI1244" s="19">
        <v>4</v>
      </c>
    </row>
    <row r="1245" spans="1:35" ht="10.5" customHeight="1" x14ac:dyDescent="0.25">
      <c r="A1245" s="5">
        <v>533</v>
      </c>
      <c r="B1245" s="5">
        <v>575035</v>
      </c>
      <c r="C1245" s="5"/>
      <c r="D1245" s="5" t="s">
        <v>3731</v>
      </c>
      <c r="E1245" s="15" t="s">
        <v>4</v>
      </c>
      <c r="F1245" s="16">
        <f>+IF('Copia de TABLA'!$E1245 &lt;&gt; "", 1, 0)</f>
        <v>1</v>
      </c>
      <c r="G1245" s="15" t="s">
        <v>75</v>
      </c>
      <c r="H1245" s="16">
        <f>+IF('Copia de TABLA'!$G1245 &lt;&gt; "", 1, 0)</f>
        <v>1</v>
      </c>
      <c r="I1245" s="15" t="s">
        <v>55</v>
      </c>
      <c r="J1245" s="16">
        <f>+IF('Copia de TABLA'!$I1245 &lt;&gt; "", 1, 0)</f>
        <v>1</v>
      </c>
      <c r="K1245" s="16">
        <f>+IF(AND('Copia de TABLA'!$F1245=1,'Copia de TABLA'!$H1245=1,'Copia de TABLA'!$J1245=1), 1, 0)</f>
        <v>1</v>
      </c>
      <c r="L1245" s="16">
        <v>3</v>
      </c>
      <c r="M1245" s="5" t="s">
        <v>3732</v>
      </c>
      <c r="N1245" s="5" t="s">
        <v>3733</v>
      </c>
      <c r="O1245" s="17">
        <v>45029</v>
      </c>
      <c r="P1245" s="5">
        <v>1</v>
      </c>
      <c r="Q1245" s="5">
        <v>1</v>
      </c>
      <c r="R1245" s="5">
        <v>0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1</v>
      </c>
      <c r="AG1245" s="18">
        <v>41.803899999999999</v>
      </c>
      <c r="AH1245" s="19">
        <v>3</v>
      </c>
      <c r="AI1245" s="19">
        <v>3</v>
      </c>
    </row>
    <row r="1246" spans="1:35" ht="10.5" customHeight="1" x14ac:dyDescent="0.25">
      <c r="A1246" s="5">
        <v>3322</v>
      </c>
      <c r="B1246" s="5">
        <v>601001</v>
      </c>
      <c r="C1246" s="5"/>
      <c r="D1246" s="5" t="s">
        <v>3734</v>
      </c>
      <c r="E1246" s="15" t="s">
        <v>4</v>
      </c>
      <c r="F1246" s="16">
        <f>+IF('Copia de TABLA'!$E1246 &lt;&gt; "", 1, 0)</f>
        <v>1</v>
      </c>
      <c r="G1246" s="15" t="s">
        <v>72</v>
      </c>
      <c r="H1246" s="16">
        <f>+IF('Copia de TABLA'!$G1246 &lt;&gt; "", 1, 0)</f>
        <v>1</v>
      </c>
      <c r="I1246" s="15" t="s">
        <v>74</v>
      </c>
      <c r="J1246" s="16">
        <f>+IF('Copia de TABLA'!$I1246 &lt;&gt; "", 1, 0)</f>
        <v>1</v>
      </c>
      <c r="K1246" s="16">
        <f>+IF(AND('Copia de TABLA'!$F1246=1,'Copia de TABLA'!$H1246=1,'Copia de TABLA'!$J1246=1), 1, 0)</f>
        <v>1</v>
      </c>
      <c r="L1246" s="16">
        <v>3</v>
      </c>
      <c r="M1246" s="5" t="s">
        <v>3735</v>
      </c>
      <c r="N1246" s="5" t="s">
        <v>3736</v>
      </c>
      <c r="O1246" s="17">
        <v>45230</v>
      </c>
      <c r="P1246" s="5">
        <v>1</v>
      </c>
      <c r="Q1246" s="5">
        <v>1</v>
      </c>
      <c r="R1246" s="5">
        <v>1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1</v>
      </c>
      <c r="AG1246" s="18">
        <v>1654.2539999999999</v>
      </c>
      <c r="AH1246" s="19">
        <v>1776</v>
      </c>
      <c r="AI1246" s="19">
        <v>2383</v>
      </c>
    </row>
    <row r="1247" spans="1:35" ht="10.5" customHeight="1" x14ac:dyDescent="0.25">
      <c r="A1247" s="5">
        <v>1319</v>
      </c>
      <c r="B1247" s="5">
        <v>601003</v>
      </c>
      <c r="C1247" s="5"/>
      <c r="D1247" s="5" t="s">
        <v>3737</v>
      </c>
      <c r="E1247" s="15" t="s">
        <v>4</v>
      </c>
      <c r="F1247" s="16">
        <f>+IF('Copia de TABLA'!$E1247 &lt;&gt; "", 1, 0)</f>
        <v>1</v>
      </c>
      <c r="G1247" s="15" t="s">
        <v>75</v>
      </c>
      <c r="H1247" s="16">
        <f>+IF('Copia de TABLA'!$G1247 &lt;&gt; "", 1, 0)</f>
        <v>1</v>
      </c>
      <c r="I1247" s="15" t="s">
        <v>74</v>
      </c>
      <c r="J1247" s="16">
        <f>+IF('Copia de TABLA'!$I1247 &lt;&gt; "", 1, 0)</f>
        <v>1</v>
      </c>
      <c r="K1247" s="16">
        <f>+IF(AND('Copia de TABLA'!$F1247=1,'Copia de TABLA'!$H1247=1,'Copia de TABLA'!$J1247=1), 1, 0)</f>
        <v>1</v>
      </c>
      <c r="L1247" s="16">
        <v>3</v>
      </c>
      <c r="M1247" s="5" t="s">
        <v>3738</v>
      </c>
      <c r="N1247" s="5" t="s">
        <v>3739</v>
      </c>
      <c r="O1247" s="17">
        <v>45153</v>
      </c>
      <c r="P1247" s="5">
        <v>1</v>
      </c>
      <c r="Q1247" s="5">
        <v>1</v>
      </c>
      <c r="R1247" s="5">
        <v>0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1</v>
      </c>
      <c r="AG1247" s="18">
        <v>8.0073000000000008</v>
      </c>
      <c r="AH1247" s="19">
        <v>21</v>
      </c>
      <c r="AI1247" s="19">
        <v>22</v>
      </c>
    </row>
    <row r="1248" spans="1:35" ht="10.5" customHeight="1" x14ac:dyDescent="0.25">
      <c r="A1248" s="5">
        <v>1206</v>
      </c>
      <c r="B1248" s="5">
        <v>601005</v>
      </c>
      <c r="C1248" s="5"/>
      <c r="D1248" s="5" t="s">
        <v>3740</v>
      </c>
      <c r="E1248" s="15" t="s">
        <v>4</v>
      </c>
      <c r="F1248" s="16">
        <f>+IF('Copia de TABLA'!$E1248 &lt;&gt; "", 1, 0)</f>
        <v>1</v>
      </c>
      <c r="G1248" s="15" t="s">
        <v>75</v>
      </c>
      <c r="H1248" s="16">
        <f>+IF('Copia de TABLA'!$G1248 &lt;&gt; "", 1, 0)</f>
        <v>1</v>
      </c>
      <c r="I1248" s="15" t="s">
        <v>74</v>
      </c>
      <c r="J1248" s="16">
        <f>+IF('Copia de TABLA'!$I1248 &lt;&gt; "", 1, 0)</f>
        <v>1</v>
      </c>
      <c r="K1248" s="16">
        <f>+IF(AND('Copia de TABLA'!$F1248=1,'Copia de TABLA'!$H1248=1,'Copia de TABLA'!$J1248=1), 1, 0)</f>
        <v>1</v>
      </c>
      <c r="L1248" s="16">
        <v>3</v>
      </c>
      <c r="M1248" s="5" t="s">
        <v>3741</v>
      </c>
      <c r="N1248" s="5" t="s">
        <v>3742</v>
      </c>
      <c r="O1248" s="17">
        <v>45138</v>
      </c>
      <c r="P1248" s="5">
        <v>1</v>
      </c>
      <c r="Q1248" s="5">
        <v>1</v>
      </c>
      <c r="R1248" s="5">
        <v>0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1</v>
      </c>
      <c r="AG1248" s="18">
        <v>17.091799999999999</v>
      </c>
      <c r="AH1248" s="19">
        <v>18</v>
      </c>
      <c r="AI1248" s="19">
        <v>20</v>
      </c>
    </row>
    <row r="1249" spans="1:35" ht="10.5" customHeight="1" x14ac:dyDescent="0.25">
      <c r="A1249" s="5">
        <v>1636</v>
      </c>
      <c r="B1249" s="5">
        <v>601006</v>
      </c>
      <c r="C1249" s="5"/>
      <c r="D1249" s="5" t="s">
        <v>3743</v>
      </c>
      <c r="E1249" s="15" t="s">
        <v>4</v>
      </c>
      <c r="F1249" s="16">
        <f>+IF('Copia de TABLA'!$E1249 &lt;&gt; "", 1, 0)</f>
        <v>1</v>
      </c>
      <c r="G1249" s="15" t="s">
        <v>75</v>
      </c>
      <c r="H1249" s="16">
        <f>+IF('Copia de TABLA'!$G1249 &lt;&gt; "", 1, 0)</f>
        <v>1</v>
      </c>
      <c r="I1249" s="15" t="s">
        <v>74</v>
      </c>
      <c r="J1249" s="16">
        <f>+IF('Copia de TABLA'!$I1249 &lt;&gt; "", 1, 0)</f>
        <v>1</v>
      </c>
      <c r="K1249" s="16">
        <f>+IF(AND('Copia de TABLA'!$F1249=1,'Copia de TABLA'!$H1249=1,'Copia de TABLA'!$J1249=1), 1, 0)</f>
        <v>1</v>
      </c>
      <c r="L1249" s="16">
        <v>3</v>
      </c>
      <c r="M1249" s="5" t="s">
        <v>3744</v>
      </c>
      <c r="N1249" s="5" t="s">
        <v>3745</v>
      </c>
      <c r="O1249" s="17">
        <v>45183</v>
      </c>
      <c r="P1249" s="5">
        <v>1</v>
      </c>
      <c r="Q1249" s="5">
        <v>1</v>
      </c>
      <c r="R1249" s="5">
        <v>0</v>
      </c>
      <c r="S1249" s="5">
        <v>1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1</v>
      </c>
      <c r="AG1249" s="18">
        <v>2.0838000000000001</v>
      </c>
      <c r="AH1249" s="19">
        <v>2</v>
      </c>
      <c r="AI1249" s="19">
        <v>2</v>
      </c>
    </row>
    <row r="1250" spans="1:35" ht="10.5" customHeight="1" x14ac:dyDescent="0.25">
      <c r="A1250" s="5">
        <v>189</v>
      </c>
      <c r="B1250" s="5">
        <v>601007</v>
      </c>
      <c r="C1250" s="5"/>
      <c r="D1250" s="5" t="s">
        <v>3746</v>
      </c>
      <c r="E1250" s="15" t="s">
        <v>4</v>
      </c>
      <c r="F1250" s="16">
        <f>+IF('Copia de TABLA'!$E1250 &lt;&gt; "", 1, 0)</f>
        <v>1</v>
      </c>
      <c r="G1250" s="15" t="s">
        <v>75</v>
      </c>
      <c r="H1250" s="16">
        <f>+IF('Copia de TABLA'!$G1250 &lt;&gt; "", 1, 0)</f>
        <v>1</v>
      </c>
      <c r="I1250" s="15" t="s">
        <v>74</v>
      </c>
      <c r="J1250" s="16">
        <f>+IF('Copia de TABLA'!$I1250 &lt;&gt; "", 1, 0)</f>
        <v>1</v>
      </c>
      <c r="K1250" s="16">
        <f>+IF(AND('Copia de TABLA'!$F1250=1,'Copia de TABLA'!$H1250=1,'Copia de TABLA'!$J1250=1), 1, 0)</f>
        <v>1</v>
      </c>
      <c r="L1250" s="16">
        <v>3</v>
      </c>
      <c r="M1250" s="5" t="s">
        <v>3747</v>
      </c>
      <c r="N1250" s="5" t="s">
        <v>3748</v>
      </c>
      <c r="O1250" s="17">
        <v>44889</v>
      </c>
      <c r="P1250" s="5">
        <v>0</v>
      </c>
      <c r="Q1250" s="5">
        <v>1</v>
      </c>
      <c r="R1250" s="5">
        <v>1</v>
      </c>
      <c r="S1250" s="5">
        <v>1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1</v>
      </c>
      <c r="AG1250" s="18">
        <v>4.2799999999999998E-2</v>
      </c>
      <c r="AH1250" s="19">
        <v>1</v>
      </c>
      <c r="AI1250" s="19">
        <v>1</v>
      </c>
    </row>
    <row r="1251" spans="1:35" ht="10.5" customHeight="1" x14ac:dyDescent="0.25">
      <c r="A1251" s="5">
        <v>828</v>
      </c>
      <c r="B1251" s="5">
        <v>601008</v>
      </c>
      <c r="C1251" s="5"/>
      <c r="D1251" s="5" t="s">
        <v>3749</v>
      </c>
      <c r="E1251" s="15" t="s">
        <v>4</v>
      </c>
      <c r="F1251" s="16">
        <f>+IF('Copia de TABLA'!$E1251 &lt;&gt; "", 1, 0)</f>
        <v>1</v>
      </c>
      <c r="G1251" s="15" t="s">
        <v>75</v>
      </c>
      <c r="H1251" s="16">
        <f>+IF('Copia de TABLA'!$G1251 &lt;&gt; "", 1, 0)</f>
        <v>1</v>
      </c>
      <c r="I1251" s="15" t="s">
        <v>74</v>
      </c>
      <c r="J1251" s="16">
        <f>+IF('Copia de TABLA'!$I1251 &lt;&gt; "", 1, 0)</f>
        <v>1</v>
      </c>
      <c r="K1251" s="16">
        <f>+IF(AND('Copia de TABLA'!$F1251=1,'Copia de TABLA'!$H1251=1,'Copia de TABLA'!$J1251=1), 1, 0)</f>
        <v>1</v>
      </c>
      <c r="L1251" s="16">
        <v>3</v>
      </c>
      <c r="M1251" s="5" t="s">
        <v>3750</v>
      </c>
      <c r="N1251" s="5" t="s">
        <v>3751</v>
      </c>
      <c r="O1251" s="17">
        <v>45086</v>
      </c>
      <c r="P1251" s="5">
        <v>1</v>
      </c>
      <c r="Q1251" s="5">
        <v>1</v>
      </c>
      <c r="R1251" s="5">
        <v>0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1</v>
      </c>
      <c r="AG1251" s="18">
        <v>3.7446000000000002</v>
      </c>
      <c r="AH1251" s="19">
        <v>3</v>
      </c>
      <c r="AI1251" s="19">
        <v>3</v>
      </c>
    </row>
    <row r="1252" spans="1:35" ht="10.5" customHeight="1" x14ac:dyDescent="0.25">
      <c r="A1252" s="5">
        <v>2010</v>
      </c>
      <c r="B1252" s="5">
        <v>601009</v>
      </c>
      <c r="C1252" s="5"/>
      <c r="D1252" s="5" t="s">
        <v>3752</v>
      </c>
      <c r="E1252" s="15" t="s">
        <v>4</v>
      </c>
      <c r="F1252" s="16">
        <f>+IF('Copia de TABLA'!$E1252 &lt;&gt; "", 1, 0)</f>
        <v>1</v>
      </c>
      <c r="G1252" s="15" t="s">
        <v>75</v>
      </c>
      <c r="H1252" s="16">
        <f>+IF('Copia de TABLA'!$G1252 &lt;&gt; "", 1, 0)</f>
        <v>1</v>
      </c>
      <c r="I1252" s="15" t="s">
        <v>74</v>
      </c>
      <c r="J1252" s="16">
        <f>+IF('Copia de TABLA'!$I1252 &lt;&gt; "", 1, 0)</f>
        <v>1</v>
      </c>
      <c r="K1252" s="16">
        <f>+IF(AND('Copia de TABLA'!$F1252=1,'Copia de TABLA'!$H1252=1,'Copia de TABLA'!$J1252=1), 1, 0)</f>
        <v>1</v>
      </c>
      <c r="L1252" s="16">
        <v>3</v>
      </c>
      <c r="M1252" s="5" t="s">
        <v>3753</v>
      </c>
      <c r="N1252" s="5" t="s">
        <v>3754</v>
      </c>
      <c r="O1252" s="17">
        <v>45207</v>
      </c>
      <c r="P1252" s="5">
        <v>1</v>
      </c>
      <c r="Q1252" s="5">
        <v>1</v>
      </c>
      <c r="R1252" s="5">
        <v>1</v>
      </c>
      <c r="S1252" s="5">
        <v>1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1</v>
      </c>
      <c r="AG1252" s="18">
        <v>2.1871</v>
      </c>
      <c r="AH1252" s="19">
        <v>5</v>
      </c>
      <c r="AI1252" s="19">
        <v>6</v>
      </c>
    </row>
    <row r="1253" spans="1:35" ht="10.5" customHeight="1" x14ac:dyDescent="0.25">
      <c r="A1253" s="5">
        <v>2435</v>
      </c>
      <c r="B1253" s="5">
        <v>601011</v>
      </c>
      <c r="C1253" s="5"/>
      <c r="D1253" s="5" t="s">
        <v>3755</v>
      </c>
      <c r="E1253" s="15" t="s">
        <v>4</v>
      </c>
      <c r="F1253" s="16">
        <f>+IF('Copia de TABLA'!$E1253 &lt;&gt; "", 1, 0)</f>
        <v>1</v>
      </c>
      <c r="G1253" s="15" t="s">
        <v>75</v>
      </c>
      <c r="H1253" s="16">
        <f>+IF('Copia de TABLA'!$G1253 &lt;&gt; "", 1, 0)</f>
        <v>1</v>
      </c>
      <c r="I1253" s="15" t="s">
        <v>74</v>
      </c>
      <c r="J1253" s="16">
        <f>+IF('Copia de TABLA'!$I1253 &lt;&gt; "", 1, 0)</f>
        <v>1</v>
      </c>
      <c r="K1253" s="16">
        <f>+IF(AND('Copia de TABLA'!$F1253=1,'Copia de TABLA'!$H1253=1,'Copia de TABLA'!$J1253=1), 1, 0)</f>
        <v>1</v>
      </c>
      <c r="L1253" s="16">
        <v>3</v>
      </c>
      <c r="M1253" s="5" t="s">
        <v>3756</v>
      </c>
      <c r="N1253" s="5" t="s">
        <v>3757</v>
      </c>
      <c r="O1253" s="17">
        <v>45222</v>
      </c>
      <c r="P1253" s="5">
        <v>1</v>
      </c>
      <c r="Q1253" s="5">
        <v>1</v>
      </c>
      <c r="R1253" s="5">
        <v>1</v>
      </c>
      <c r="S1253" s="5">
        <v>1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</v>
      </c>
      <c r="AG1253" s="18">
        <v>23.280200000000001</v>
      </c>
      <c r="AH1253" s="19">
        <v>46</v>
      </c>
      <c r="AI1253" s="19">
        <v>61</v>
      </c>
    </row>
    <row r="1254" spans="1:35" ht="10.5" customHeight="1" x14ac:dyDescent="0.25">
      <c r="A1254" s="5">
        <v>473</v>
      </c>
      <c r="B1254" s="5">
        <v>601012</v>
      </c>
      <c r="C1254" s="5"/>
      <c r="D1254" s="5" t="s">
        <v>3758</v>
      </c>
      <c r="E1254" s="15" t="s">
        <v>4</v>
      </c>
      <c r="F1254" s="16">
        <f>+IF('Copia de TABLA'!$E1254 &lt;&gt; "", 1, 0)</f>
        <v>1</v>
      </c>
      <c r="G1254" s="15" t="s">
        <v>75</v>
      </c>
      <c r="H1254" s="16">
        <f>+IF('Copia de TABLA'!$G1254 &lt;&gt; "", 1, 0)</f>
        <v>1</v>
      </c>
      <c r="I1254" s="15" t="s">
        <v>74</v>
      </c>
      <c r="J1254" s="16">
        <f>+IF('Copia de TABLA'!$I1254 &lt;&gt; "", 1, 0)</f>
        <v>1</v>
      </c>
      <c r="K1254" s="16">
        <f>+IF(AND('Copia de TABLA'!$F1254=1,'Copia de TABLA'!$H1254=1,'Copia de TABLA'!$J1254=1), 1, 0)</f>
        <v>1</v>
      </c>
      <c r="L1254" s="16">
        <v>3</v>
      </c>
      <c r="M1254" s="5" t="s">
        <v>3759</v>
      </c>
      <c r="N1254" s="5" t="s">
        <v>3760</v>
      </c>
      <c r="O1254" s="17">
        <v>45006</v>
      </c>
      <c r="P1254" s="5">
        <v>1</v>
      </c>
      <c r="Q1254" s="5">
        <v>1</v>
      </c>
      <c r="R1254" s="5">
        <v>1</v>
      </c>
      <c r="S1254" s="5">
        <v>1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1</v>
      </c>
      <c r="AG1254" s="18">
        <v>0.92910000000000004</v>
      </c>
      <c r="AH1254" s="19">
        <v>7</v>
      </c>
      <c r="AI1254" s="19">
        <v>9</v>
      </c>
    </row>
    <row r="1255" spans="1:35" ht="10.5" customHeight="1" x14ac:dyDescent="0.25">
      <c r="A1255" s="5">
        <v>1683</v>
      </c>
      <c r="B1255" s="5">
        <v>601013</v>
      </c>
      <c r="C1255" s="5"/>
      <c r="D1255" s="5" t="s">
        <v>3761</v>
      </c>
      <c r="E1255" s="15" t="s">
        <v>4</v>
      </c>
      <c r="F1255" s="16">
        <f>+IF('Copia de TABLA'!$E1255 &lt;&gt; "", 1, 0)</f>
        <v>1</v>
      </c>
      <c r="G1255" s="15" t="s">
        <v>75</v>
      </c>
      <c r="H1255" s="16">
        <f>+IF('Copia de TABLA'!$G1255 &lt;&gt; "", 1, 0)</f>
        <v>1</v>
      </c>
      <c r="I1255" s="15" t="s">
        <v>74</v>
      </c>
      <c r="J1255" s="16">
        <f>+IF('Copia de TABLA'!$I1255 &lt;&gt; "", 1, 0)</f>
        <v>1</v>
      </c>
      <c r="K1255" s="16">
        <f>+IF(AND('Copia de TABLA'!$F1255=1,'Copia de TABLA'!$H1255=1,'Copia de TABLA'!$J1255=1), 1, 0)</f>
        <v>1</v>
      </c>
      <c r="L1255" s="16">
        <v>3</v>
      </c>
      <c r="M1255" s="5" t="s">
        <v>3762</v>
      </c>
      <c r="N1255" s="5" t="s">
        <v>3763</v>
      </c>
      <c r="O1255" s="17">
        <v>45189</v>
      </c>
      <c r="P1255" s="5">
        <v>1</v>
      </c>
      <c r="Q1255" s="5">
        <v>1</v>
      </c>
      <c r="R1255" s="5">
        <v>1</v>
      </c>
      <c r="S1255" s="5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1</v>
      </c>
      <c r="AG1255" s="18">
        <v>5.0490000000000004</v>
      </c>
      <c r="AH1255" s="19">
        <v>23</v>
      </c>
      <c r="AI1255" s="19">
        <v>49</v>
      </c>
    </row>
    <row r="1256" spans="1:35" ht="10.5" customHeight="1" x14ac:dyDescent="0.25">
      <c r="A1256" s="5">
        <v>367</v>
      </c>
      <c r="B1256" s="5">
        <v>601015</v>
      </c>
      <c r="C1256" s="5"/>
      <c r="D1256" s="5" t="s">
        <v>3764</v>
      </c>
      <c r="E1256" s="15" t="s">
        <v>4</v>
      </c>
      <c r="F1256" s="16">
        <f>+IF('Copia de TABLA'!$E1256 &lt;&gt; "", 1, 0)</f>
        <v>1</v>
      </c>
      <c r="G1256" s="15" t="s">
        <v>75</v>
      </c>
      <c r="H1256" s="16">
        <f>+IF('Copia de TABLA'!$G1256 &lt;&gt; "", 1, 0)</f>
        <v>1</v>
      </c>
      <c r="I1256" s="15" t="s">
        <v>74</v>
      </c>
      <c r="J1256" s="16">
        <f>+IF('Copia de TABLA'!$I1256 &lt;&gt; "", 1, 0)</f>
        <v>1</v>
      </c>
      <c r="K1256" s="16">
        <f>+IF(AND('Copia de TABLA'!$F1256=1,'Copia de TABLA'!$H1256=1,'Copia de TABLA'!$J1256=1), 1, 0)</f>
        <v>1</v>
      </c>
      <c r="L1256" s="16">
        <v>3</v>
      </c>
      <c r="M1256" s="5" t="s">
        <v>3765</v>
      </c>
      <c r="N1256" s="5" t="s">
        <v>3766</v>
      </c>
      <c r="O1256" s="17">
        <v>44970</v>
      </c>
      <c r="P1256" s="5">
        <v>1</v>
      </c>
      <c r="Q1256" s="5">
        <v>1</v>
      </c>
      <c r="R1256" s="5">
        <v>0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1</v>
      </c>
      <c r="AG1256" s="18">
        <v>0.40110000000000001</v>
      </c>
      <c r="AH1256" s="19">
        <v>2</v>
      </c>
      <c r="AI1256" s="19">
        <v>2</v>
      </c>
    </row>
    <row r="1257" spans="1:35" ht="10.5" customHeight="1" x14ac:dyDescent="0.25">
      <c r="A1257" s="5">
        <v>995</v>
      </c>
      <c r="B1257" s="5">
        <v>601017</v>
      </c>
      <c r="C1257" s="5"/>
      <c r="D1257" s="5" t="s">
        <v>3767</v>
      </c>
      <c r="E1257" s="15" t="s">
        <v>4</v>
      </c>
      <c r="F1257" s="16">
        <f>+IF('Copia de TABLA'!$E1257 &lt;&gt; "", 1, 0)</f>
        <v>1</v>
      </c>
      <c r="G1257" s="15" t="s">
        <v>75</v>
      </c>
      <c r="H1257" s="16">
        <f>+IF('Copia de TABLA'!$G1257 &lt;&gt; "", 1, 0)</f>
        <v>1</v>
      </c>
      <c r="I1257" s="15" t="s">
        <v>74</v>
      </c>
      <c r="J1257" s="16">
        <f>+IF('Copia de TABLA'!$I1257 &lt;&gt; "", 1, 0)</f>
        <v>1</v>
      </c>
      <c r="K1257" s="16">
        <f>+IF(AND('Copia de TABLA'!$F1257=1,'Copia de TABLA'!$H1257=1,'Copia de TABLA'!$J1257=1), 1, 0)</f>
        <v>1</v>
      </c>
      <c r="L1257" s="16">
        <v>3</v>
      </c>
      <c r="M1257" s="5" t="s">
        <v>3768</v>
      </c>
      <c r="N1257" s="5" t="s">
        <v>3769</v>
      </c>
      <c r="O1257" s="17">
        <v>45111</v>
      </c>
      <c r="P1257" s="5">
        <v>1</v>
      </c>
      <c r="Q1257" s="5">
        <v>1</v>
      </c>
      <c r="R1257" s="5">
        <v>1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1</v>
      </c>
      <c r="AG1257" s="18">
        <v>4.9686000000000003</v>
      </c>
      <c r="AH1257" s="19">
        <v>10</v>
      </c>
      <c r="AI1257" s="19">
        <v>10</v>
      </c>
    </row>
    <row r="1258" spans="1:35" ht="10.5" customHeight="1" x14ac:dyDescent="0.25">
      <c r="A1258" s="5">
        <v>546</v>
      </c>
      <c r="B1258" s="5">
        <v>601018</v>
      </c>
      <c r="C1258" s="5"/>
      <c r="D1258" s="5" t="s">
        <v>3770</v>
      </c>
      <c r="E1258" s="15" t="s">
        <v>4</v>
      </c>
      <c r="F1258" s="16">
        <f>+IF('Copia de TABLA'!$E1258 &lt;&gt; "", 1, 0)</f>
        <v>1</v>
      </c>
      <c r="G1258" s="15" t="s">
        <v>75</v>
      </c>
      <c r="H1258" s="16">
        <f>+IF('Copia de TABLA'!$G1258 &lt;&gt; "", 1, 0)</f>
        <v>1</v>
      </c>
      <c r="I1258" s="15" t="s">
        <v>74</v>
      </c>
      <c r="J1258" s="16">
        <f>+IF('Copia de TABLA'!$I1258 &lt;&gt; "", 1, 0)</f>
        <v>1</v>
      </c>
      <c r="K1258" s="16">
        <f>+IF(AND('Copia de TABLA'!$F1258=1,'Copia de TABLA'!$H1258=1,'Copia de TABLA'!$J1258=1), 1, 0)</f>
        <v>1</v>
      </c>
      <c r="L1258" s="16">
        <v>3</v>
      </c>
      <c r="M1258" s="5" t="s">
        <v>3771</v>
      </c>
      <c r="N1258" s="5" t="s">
        <v>3772</v>
      </c>
      <c r="O1258" s="17">
        <v>45033</v>
      </c>
      <c r="P1258" s="5">
        <v>1</v>
      </c>
      <c r="Q1258" s="5">
        <v>1</v>
      </c>
      <c r="R1258" s="5">
        <v>1</v>
      </c>
      <c r="S1258" s="5">
        <v>1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1</v>
      </c>
      <c r="AG1258" s="18">
        <v>4.7655000000000003</v>
      </c>
      <c r="AH1258" s="19">
        <v>23</v>
      </c>
      <c r="AI1258" s="19">
        <v>44</v>
      </c>
    </row>
    <row r="1259" spans="1:35" ht="10.5" customHeight="1" x14ac:dyDescent="0.25">
      <c r="A1259" s="5">
        <v>418</v>
      </c>
      <c r="B1259" s="5">
        <v>601021</v>
      </c>
      <c r="C1259" s="5"/>
      <c r="D1259" s="5" t="s">
        <v>3773</v>
      </c>
      <c r="E1259" s="15" t="s">
        <v>4</v>
      </c>
      <c r="F1259" s="16">
        <f>+IF('Copia de TABLA'!$E1259 &lt;&gt; "", 1, 0)</f>
        <v>1</v>
      </c>
      <c r="G1259" s="15" t="s">
        <v>75</v>
      </c>
      <c r="H1259" s="16">
        <f>+IF('Copia de TABLA'!$G1259 &lt;&gt; "", 1, 0)</f>
        <v>1</v>
      </c>
      <c r="I1259" s="15" t="s">
        <v>74</v>
      </c>
      <c r="J1259" s="16">
        <f>+IF('Copia de TABLA'!$I1259 &lt;&gt; "", 1, 0)</f>
        <v>1</v>
      </c>
      <c r="K1259" s="16">
        <f>+IF(AND('Copia de TABLA'!$F1259=1,'Copia de TABLA'!$H1259=1,'Copia de TABLA'!$J1259=1), 1, 0)</f>
        <v>1</v>
      </c>
      <c r="L1259" s="16">
        <v>3</v>
      </c>
      <c r="M1259" s="5" t="s">
        <v>3774</v>
      </c>
      <c r="N1259" s="5" t="s">
        <v>3775</v>
      </c>
      <c r="O1259" s="17">
        <v>44988</v>
      </c>
      <c r="P1259" s="5">
        <v>1</v>
      </c>
      <c r="Q1259" s="5">
        <v>1</v>
      </c>
      <c r="R1259" s="5">
        <v>1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1</v>
      </c>
      <c r="AG1259" s="18">
        <v>0.84509999999999996</v>
      </c>
      <c r="AH1259" s="19">
        <v>6</v>
      </c>
      <c r="AI1259" s="19">
        <v>13</v>
      </c>
    </row>
    <row r="1260" spans="1:35" ht="10.5" customHeight="1" x14ac:dyDescent="0.25">
      <c r="A1260" s="5">
        <v>2011</v>
      </c>
      <c r="B1260" s="5">
        <v>601022</v>
      </c>
      <c r="C1260" s="5"/>
      <c r="D1260" s="5" t="s">
        <v>3776</v>
      </c>
      <c r="E1260" s="15" t="s">
        <v>4</v>
      </c>
      <c r="F1260" s="16">
        <f>+IF('Copia de TABLA'!$E1260 &lt;&gt; "", 1, 0)</f>
        <v>1</v>
      </c>
      <c r="G1260" s="15" t="s">
        <v>75</v>
      </c>
      <c r="H1260" s="16">
        <f>+IF('Copia de TABLA'!$G1260 &lt;&gt; "", 1, 0)</f>
        <v>1</v>
      </c>
      <c r="I1260" s="15" t="s">
        <v>74</v>
      </c>
      <c r="J1260" s="16">
        <f>+IF('Copia de TABLA'!$I1260 &lt;&gt; "", 1, 0)</f>
        <v>1</v>
      </c>
      <c r="K1260" s="16">
        <f>+IF(AND('Copia de TABLA'!$F1260=1,'Copia de TABLA'!$H1260=1,'Copia de TABLA'!$J1260=1), 1, 0)</f>
        <v>1</v>
      </c>
      <c r="L1260" s="16">
        <v>3</v>
      </c>
      <c r="M1260" s="5" t="s">
        <v>3777</v>
      </c>
      <c r="N1260" s="5" t="s">
        <v>3778</v>
      </c>
      <c r="O1260" s="17">
        <v>45207</v>
      </c>
      <c r="P1260" s="5">
        <v>1</v>
      </c>
      <c r="Q1260" s="5">
        <v>1</v>
      </c>
      <c r="R1260" s="5">
        <v>1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1</v>
      </c>
      <c r="AG1260" s="18">
        <v>14.956899999999999</v>
      </c>
      <c r="AH1260" s="19">
        <v>49</v>
      </c>
      <c r="AI1260" s="19">
        <v>87</v>
      </c>
    </row>
    <row r="1261" spans="1:35" ht="10.5" hidden="1" customHeight="1" x14ac:dyDescent="0.25">
      <c r="A1261" s="5">
        <v>1897</v>
      </c>
      <c r="B1261" s="5">
        <v>601023</v>
      </c>
      <c r="C1261" s="5"/>
      <c r="D1261" s="5" t="s">
        <v>3779</v>
      </c>
      <c r="E1261" s="15"/>
      <c r="F1261" s="16">
        <f>+IF('Copia de TABLA'!$E1261 &lt;&gt; "", 1, 0)</f>
        <v>0</v>
      </c>
      <c r="G1261" s="15"/>
      <c r="H1261" s="16">
        <f>+IF('Copia de TABLA'!$G1261 &lt;&gt; "", 1, 0)</f>
        <v>0</v>
      </c>
      <c r="I1261" s="15"/>
      <c r="J1261" s="16">
        <f>+IF('Copia de TABLA'!$I1261 &lt;&gt; "", 1, 0)</f>
        <v>0</v>
      </c>
      <c r="K1261" s="16">
        <f>+IF(AND('Copia de TABLA'!$F1261=1,'Copia de TABLA'!$H1261=1,'Copia de TABLA'!$J1261=1), 1, 0)</f>
        <v>0</v>
      </c>
      <c r="L1261" s="16"/>
      <c r="M1261" s="5" t="s">
        <v>3780</v>
      </c>
      <c r="N1261" s="5" t="s">
        <v>3781</v>
      </c>
      <c r="O1261" s="17">
        <v>45202</v>
      </c>
      <c r="P1261" s="5">
        <v>1</v>
      </c>
      <c r="Q1261" s="5">
        <v>1</v>
      </c>
      <c r="R1261" s="5">
        <v>0</v>
      </c>
      <c r="S1261" s="5">
        <v>1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1</v>
      </c>
      <c r="AG1261" s="18">
        <v>0.98209999999999997</v>
      </c>
      <c r="AH1261" s="19">
        <v>1</v>
      </c>
      <c r="AI1261" s="19">
        <v>1</v>
      </c>
    </row>
    <row r="1262" spans="1:35" ht="10.5" customHeight="1" x14ac:dyDescent="0.25">
      <c r="A1262" s="5">
        <v>2012</v>
      </c>
      <c r="B1262" s="5">
        <v>601024</v>
      </c>
      <c r="C1262" s="5"/>
      <c r="D1262" s="5" t="s">
        <v>3782</v>
      </c>
      <c r="E1262" s="15" t="s">
        <v>4</v>
      </c>
      <c r="F1262" s="16">
        <f>+IF('Copia de TABLA'!$E1262 &lt;&gt; "", 1, 0)</f>
        <v>1</v>
      </c>
      <c r="G1262" s="15" t="s">
        <v>75</v>
      </c>
      <c r="H1262" s="16">
        <f>+IF('Copia de TABLA'!$G1262 &lt;&gt; "", 1, 0)</f>
        <v>1</v>
      </c>
      <c r="I1262" s="15" t="s">
        <v>74</v>
      </c>
      <c r="J1262" s="16">
        <f>+IF('Copia de TABLA'!$I1262 &lt;&gt; "", 1, 0)</f>
        <v>1</v>
      </c>
      <c r="K1262" s="16">
        <f>+IF(AND('Copia de TABLA'!$F1262=1,'Copia de TABLA'!$H1262=1,'Copia de TABLA'!$J1262=1), 1, 0)</f>
        <v>1</v>
      </c>
      <c r="L1262" s="16">
        <v>3</v>
      </c>
      <c r="M1262" s="5" t="s">
        <v>3783</v>
      </c>
      <c r="N1262" s="5" t="s">
        <v>3784</v>
      </c>
      <c r="O1262" s="17">
        <v>45207</v>
      </c>
      <c r="P1262" s="5">
        <v>1</v>
      </c>
      <c r="Q1262" s="5">
        <v>1</v>
      </c>
      <c r="R1262" s="5">
        <v>1</v>
      </c>
      <c r="S1262" s="5">
        <v>1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1</v>
      </c>
      <c r="AG1262" s="18">
        <v>9.7301000000000002</v>
      </c>
      <c r="AH1262" s="19">
        <v>27</v>
      </c>
      <c r="AI1262" s="19">
        <v>53</v>
      </c>
    </row>
    <row r="1263" spans="1:35" ht="10.5" customHeight="1" x14ac:dyDescent="0.25">
      <c r="A1263" s="5">
        <v>913</v>
      </c>
      <c r="B1263" s="5">
        <v>601025</v>
      </c>
      <c r="C1263" s="5"/>
      <c r="D1263" s="5" t="s">
        <v>3785</v>
      </c>
      <c r="E1263" s="15" t="s">
        <v>4</v>
      </c>
      <c r="F1263" s="16">
        <f>+IF('Copia de TABLA'!$E1263 &lt;&gt; "", 1, 0)</f>
        <v>1</v>
      </c>
      <c r="G1263" s="15" t="s">
        <v>75</v>
      </c>
      <c r="H1263" s="16">
        <f>+IF('Copia de TABLA'!$G1263 &lt;&gt; "", 1, 0)</f>
        <v>1</v>
      </c>
      <c r="I1263" s="15" t="s">
        <v>74</v>
      </c>
      <c r="J1263" s="16">
        <f>+IF('Copia de TABLA'!$I1263 &lt;&gt; "", 1, 0)</f>
        <v>1</v>
      </c>
      <c r="K1263" s="16">
        <f>+IF(AND('Copia de TABLA'!$F1263=1,'Copia de TABLA'!$H1263=1,'Copia de TABLA'!$J1263=1), 1, 0)</f>
        <v>1</v>
      </c>
      <c r="L1263" s="16">
        <v>3</v>
      </c>
      <c r="M1263" s="5" t="s">
        <v>3786</v>
      </c>
      <c r="N1263" s="5" t="s">
        <v>3787</v>
      </c>
      <c r="O1263" s="17">
        <v>45099</v>
      </c>
      <c r="P1263" s="5">
        <v>1</v>
      </c>
      <c r="Q1263" s="5">
        <v>1</v>
      </c>
      <c r="R1263" s="5">
        <v>0</v>
      </c>
      <c r="S1263" s="5">
        <v>1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1</v>
      </c>
      <c r="AG1263" s="18">
        <v>1.8537999999999999</v>
      </c>
      <c r="AH1263" s="19">
        <v>3</v>
      </c>
      <c r="AI1263" s="19">
        <v>5</v>
      </c>
    </row>
    <row r="1264" spans="1:35" ht="10.5" customHeight="1" x14ac:dyDescent="0.25">
      <c r="A1264" s="5">
        <v>1153</v>
      </c>
      <c r="B1264" s="5">
        <v>601026</v>
      </c>
      <c r="C1264" s="5"/>
      <c r="D1264" s="5" t="s">
        <v>3788</v>
      </c>
      <c r="E1264" s="15" t="s">
        <v>4</v>
      </c>
      <c r="F1264" s="16">
        <f>+IF('Copia de TABLA'!$E1264 &lt;&gt; "", 1, 0)</f>
        <v>1</v>
      </c>
      <c r="G1264" s="15" t="s">
        <v>75</v>
      </c>
      <c r="H1264" s="16">
        <f>+IF('Copia de TABLA'!$G1264 &lt;&gt; "", 1, 0)</f>
        <v>1</v>
      </c>
      <c r="I1264" s="15" t="s">
        <v>74</v>
      </c>
      <c r="J1264" s="16">
        <f>+IF('Copia de TABLA'!$I1264 &lt;&gt; "", 1, 0)</f>
        <v>1</v>
      </c>
      <c r="K1264" s="16">
        <f>+IF(AND('Copia de TABLA'!$F1264=1,'Copia de TABLA'!$H1264=1,'Copia de TABLA'!$J1264=1), 1, 0)</f>
        <v>1</v>
      </c>
      <c r="L1264" s="16">
        <v>3</v>
      </c>
      <c r="M1264" s="5" t="s">
        <v>3789</v>
      </c>
      <c r="N1264" s="5" t="s">
        <v>3790</v>
      </c>
      <c r="O1264" s="17">
        <v>45131</v>
      </c>
      <c r="P1264" s="5">
        <v>1</v>
      </c>
      <c r="Q1264" s="5">
        <v>1</v>
      </c>
      <c r="R1264" s="5">
        <v>1</v>
      </c>
      <c r="S1264" s="5">
        <v>1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1</v>
      </c>
      <c r="AG1264" s="18">
        <v>10.706899999999999</v>
      </c>
      <c r="AH1264" s="19">
        <v>33</v>
      </c>
      <c r="AI1264" s="19">
        <v>61</v>
      </c>
    </row>
    <row r="1265" spans="1:35" ht="10.5" customHeight="1" x14ac:dyDescent="0.25">
      <c r="A1265" s="5">
        <v>834</v>
      </c>
      <c r="B1265" s="5">
        <v>601028</v>
      </c>
      <c r="C1265" s="5"/>
      <c r="D1265" s="5" t="s">
        <v>3791</v>
      </c>
      <c r="E1265" s="15" t="s">
        <v>4</v>
      </c>
      <c r="F1265" s="16">
        <f>+IF('Copia de TABLA'!$E1265 &lt;&gt; "", 1, 0)</f>
        <v>1</v>
      </c>
      <c r="G1265" s="15" t="s">
        <v>75</v>
      </c>
      <c r="H1265" s="16">
        <f>+IF('Copia de TABLA'!$G1265 &lt;&gt; "", 1, 0)</f>
        <v>1</v>
      </c>
      <c r="I1265" s="15" t="s">
        <v>74</v>
      </c>
      <c r="J1265" s="16">
        <f>+IF('Copia de TABLA'!$I1265 &lt;&gt; "", 1, 0)</f>
        <v>1</v>
      </c>
      <c r="K1265" s="16">
        <f>+IF(AND('Copia de TABLA'!$F1265=1,'Copia de TABLA'!$H1265=1,'Copia de TABLA'!$J1265=1), 1, 0)</f>
        <v>1</v>
      </c>
      <c r="L1265" s="16">
        <v>3</v>
      </c>
      <c r="M1265" s="5" t="s">
        <v>3792</v>
      </c>
      <c r="N1265" s="5" t="s">
        <v>3793</v>
      </c>
      <c r="O1265" s="17">
        <v>45088</v>
      </c>
      <c r="P1265" s="5">
        <v>1</v>
      </c>
      <c r="Q1265" s="5">
        <v>1</v>
      </c>
      <c r="R1265" s="5">
        <v>0</v>
      </c>
      <c r="S1265" s="5">
        <v>1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1</v>
      </c>
      <c r="AG1265" s="18">
        <v>0</v>
      </c>
      <c r="AH1265" s="19">
        <v>1</v>
      </c>
      <c r="AI1265" s="19">
        <v>1</v>
      </c>
    </row>
    <row r="1266" spans="1:35" ht="10.5" customHeight="1" x14ac:dyDescent="0.25">
      <c r="A1266" s="5">
        <v>3323</v>
      </c>
      <c r="B1266" s="5">
        <v>601029</v>
      </c>
      <c r="C1266" s="5"/>
      <c r="D1266" s="5" t="s">
        <v>3794</v>
      </c>
      <c r="E1266" s="15" t="s">
        <v>4</v>
      </c>
      <c r="F1266" s="16">
        <f>+IF('Copia de TABLA'!$E1266 &lt;&gt; "", 1, 0)</f>
        <v>1</v>
      </c>
      <c r="G1266" s="15" t="s">
        <v>75</v>
      </c>
      <c r="H1266" s="16">
        <f>+IF('Copia de TABLA'!$G1266 &lt;&gt; "", 1, 0)</f>
        <v>1</v>
      </c>
      <c r="I1266" s="15" t="s">
        <v>74</v>
      </c>
      <c r="J1266" s="16">
        <f>+IF('Copia de TABLA'!$I1266 &lt;&gt; "", 1, 0)</f>
        <v>1</v>
      </c>
      <c r="K1266" s="16">
        <f>+IF(AND('Copia de TABLA'!$F1266=1,'Copia de TABLA'!$H1266=1,'Copia de TABLA'!$J1266=1), 1, 0)</f>
        <v>1</v>
      </c>
      <c r="L1266" s="16">
        <v>3</v>
      </c>
      <c r="M1266" s="5" t="s">
        <v>3795</v>
      </c>
      <c r="N1266" s="5" t="s">
        <v>3796</v>
      </c>
      <c r="O1266" s="17">
        <v>45230</v>
      </c>
      <c r="P1266" s="5">
        <v>1</v>
      </c>
      <c r="Q1266" s="5">
        <v>1</v>
      </c>
      <c r="R1266" s="5">
        <v>0</v>
      </c>
      <c r="S1266" s="5">
        <v>1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1</v>
      </c>
      <c r="AG1266" s="18">
        <v>3911.3642</v>
      </c>
      <c r="AH1266" s="19">
        <v>2022</v>
      </c>
      <c r="AI1266" s="19">
        <v>2949</v>
      </c>
    </row>
    <row r="1267" spans="1:35" ht="10.5" customHeight="1" x14ac:dyDescent="0.25">
      <c r="A1267" s="5">
        <v>1735</v>
      </c>
      <c r="B1267" s="5">
        <v>601030</v>
      </c>
      <c r="C1267" s="5"/>
      <c r="D1267" s="5" t="s">
        <v>3797</v>
      </c>
      <c r="E1267" s="15" t="s">
        <v>4</v>
      </c>
      <c r="F1267" s="16">
        <f>+IF('Copia de TABLA'!$E1267 &lt;&gt; "", 1, 0)</f>
        <v>1</v>
      </c>
      <c r="G1267" s="15" t="s">
        <v>75</v>
      </c>
      <c r="H1267" s="16">
        <f>+IF('Copia de TABLA'!$G1267 &lt;&gt; "", 1, 0)</f>
        <v>1</v>
      </c>
      <c r="I1267" s="15" t="s">
        <v>74</v>
      </c>
      <c r="J1267" s="16">
        <f>+IF('Copia de TABLA'!$I1267 &lt;&gt; "", 1, 0)</f>
        <v>1</v>
      </c>
      <c r="K1267" s="16">
        <f>+IF(AND('Copia de TABLA'!$F1267=1,'Copia de TABLA'!$H1267=1,'Copia de TABLA'!$J1267=1), 1, 0)</f>
        <v>1</v>
      </c>
      <c r="L1267" s="16">
        <v>3</v>
      </c>
      <c r="M1267" s="5" t="s">
        <v>3798</v>
      </c>
      <c r="N1267" s="5" t="s">
        <v>3799</v>
      </c>
      <c r="O1267" s="17">
        <v>45191</v>
      </c>
      <c r="P1267" s="5">
        <v>1</v>
      </c>
      <c r="Q1267" s="5">
        <v>1</v>
      </c>
      <c r="R1267" s="5">
        <v>1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1</v>
      </c>
      <c r="AG1267" s="18">
        <v>2.5693000000000001</v>
      </c>
      <c r="AH1267" s="19">
        <v>8</v>
      </c>
      <c r="AI1267" s="19">
        <v>8</v>
      </c>
    </row>
    <row r="1268" spans="1:35" ht="10.5" customHeight="1" x14ac:dyDescent="0.25">
      <c r="A1268" s="5">
        <v>1263</v>
      </c>
      <c r="B1268" s="5">
        <v>601031</v>
      </c>
      <c r="C1268" s="5"/>
      <c r="D1268" s="5" t="s">
        <v>3800</v>
      </c>
      <c r="E1268" s="15" t="s">
        <v>4</v>
      </c>
      <c r="F1268" s="16">
        <f>+IF('Copia de TABLA'!$E1268 &lt;&gt; "", 1, 0)</f>
        <v>1</v>
      </c>
      <c r="G1268" s="15" t="s">
        <v>75</v>
      </c>
      <c r="H1268" s="16">
        <f>+IF('Copia de TABLA'!$G1268 &lt;&gt; "", 1, 0)</f>
        <v>1</v>
      </c>
      <c r="I1268" s="15" t="s">
        <v>74</v>
      </c>
      <c r="J1268" s="16">
        <f>+IF('Copia de TABLA'!$I1268 &lt;&gt; "", 1, 0)</f>
        <v>1</v>
      </c>
      <c r="K1268" s="16">
        <f>+IF(AND('Copia de TABLA'!$F1268=1,'Copia de TABLA'!$H1268=1,'Copia de TABLA'!$J1268=1), 1, 0)</f>
        <v>1</v>
      </c>
      <c r="L1268" s="16">
        <v>3</v>
      </c>
      <c r="M1268" s="5" t="s">
        <v>3801</v>
      </c>
      <c r="N1268" s="5" t="s">
        <v>3802</v>
      </c>
      <c r="O1268" s="17">
        <v>45146</v>
      </c>
      <c r="P1268" s="5">
        <v>1</v>
      </c>
      <c r="Q1268" s="5">
        <v>1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1</v>
      </c>
      <c r="AG1268" s="18">
        <v>2.9449000000000001</v>
      </c>
      <c r="AH1268" s="19">
        <v>2</v>
      </c>
      <c r="AI1268" s="19">
        <v>2</v>
      </c>
    </row>
    <row r="1269" spans="1:35" ht="10.5" customHeight="1" x14ac:dyDescent="0.25">
      <c r="A1269" s="5">
        <v>2633</v>
      </c>
      <c r="B1269" s="5">
        <v>601101</v>
      </c>
      <c r="C1269" s="5"/>
      <c r="D1269" s="5" t="s">
        <v>3803</v>
      </c>
      <c r="E1269" s="15" t="s">
        <v>4</v>
      </c>
      <c r="F1269" s="16">
        <f>+IF('Copia de TABLA'!$E1269 &lt;&gt; "", 1, 0)</f>
        <v>1</v>
      </c>
      <c r="G1269" s="15" t="s">
        <v>72</v>
      </c>
      <c r="H1269" s="16">
        <f>+IF('Copia de TABLA'!$G1269 &lt;&gt; "", 1, 0)</f>
        <v>1</v>
      </c>
      <c r="I1269" s="15" t="s">
        <v>74</v>
      </c>
      <c r="J1269" s="16">
        <f>+IF('Copia de TABLA'!$I1269 &lt;&gt; "", 1, 0)</f>
        <v>1</v>
      </c>
      <c r="K1269" s="16">
        <f>+IF(AND('Copia de TABLA'!$F1269=1,'Copia de TABLA'!$H1269=1,'Copia de TABLA'!$J1269=1), 1, 0)</f>
        <v>1</v>
      </c>
      <c r="L1269" s="16">
        <v>3</v>
      </c>
      <c r="M1269" s="5" t="s">
        <v>3804</v>
      </c>
      <c r="N1269" s="5" t="s">
        <v>3805</v>
      </c>
      <c r="O1269" s="17">
        <v>45225</v>
      </c>
      <c r="P1269" s="5">
        <v>1</v>
      </c>
      <c r="Q1269" s="5">
        <v>1</v>
      </c>
      <c r="R1269" s="5">
        <v>1</v>
      </c>
      <c r="S1269" s="5">
        <v>1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1</v>
      </c>
      <c r="AG1269" s="18">
        <v>1990.0352</v>
      </c>
      <c r="AH1269" s="19">
        <v>7377</v>
      </c>
      <c r="AI1269" s="19">
        <v>10423</v>
      </c>
    </row>
    <row r="1270" spans="1:35" ht="10.5" customHeight="1" x14ac:dyDescent="0.25">
      <c r="A1270" s="5">
        <v>2634</v>
      </c>
      <c r="B1270" s="5">
        <v>601102</v>
      </c>
      <c r="C1270" s="5"/>
      <c r="D1270" s="5" t="s">
        <v>3806</v>
      </c>
      <c r="E1270" s="15" t="s">
        <v>4</v>
      </c>
      <c r="F1270" s="16">
        <f>+IF('Copia de TABLA'!$E1270 &lt;&gt; "", 1, 0)</f>
        <v>1</v>
      </c>
      <c r="G1270" s="15" t="s">
        <v>75</v>
      </c>
      <c r="H1270" s="16">
        <f>+IF('Copia de TABLA'!$G1270 &lt;&gt; "", 1, 0)</f>
        <v>1</v>
      </c>
      <c r="I1270" s="15" t="s">
        <v>74</v>
      </c>
      <c r="J1270" s="16">
        <f>+IF('Copia de TABLA'!$I1270 &lt;&gt; "", 1, 0)</f>
        <v>1</v>
      </c>
      <c r="K1270" s="16">
        <f>+IF(AND('Copia de TABLA'!$F1270=1,'Copia de TABLA'!$H1270=1,'Copia de TABLA'!$J1270=1), 1, 0)</f>
        <v>1</v>
      </c>
      <c r="L1270" s="16">
        <v>3</v>
      </c>
      <c r="M1270" s="5" t="s">
        <v>3807</v>
      </c>
      <c r="N1270" s="5" t="s">
        <v>3808</v>
      </c>
      <c r="O1270" s="17">
        <v>45225</v>
      </c>
      <c r="P1270" s="5">
        <v>1</v>
      </c>
      <c r="Q1270" s="5">
        <v>1</v>
      </c>
      <c r="R1270" s="5">
        <v>1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1</v>
      </c>
      <c r="AG1270" s="18">
        <v>270.8793</v>
      </c>
      <c r="AH1270" s="19">
        <v>178</v>
      </c>
      <c r="AI1270" s="19">
        <v>336</v>
      </c>
    </row>
    <row r="1271" spans="1:35" ht="10.5" customHeight="1" x14ac:dyDescent="0.25">
      <c r="A1271" s="5">
        <v>3324</v>
      </c>
      <c r="B1271" s="5">
        <v>601105</v>
      </c>
      <c r="C1271" s="5"/>
      <c r="D1271" s="5" t="s">
        <v>681</v>
      </c>
      <c r="E1271" s="15" t="s">
        <v>4</v>
      </c>
      <c r="F1271" s="16">
        <f>+IF('Copia de TABLA'!$E1271 &lt;&gt; "", 1, 0)</f>
        <v>1</v>
      </c>
      <c r="G1271" s="15" t="s">
        <v>75</v>
      </c>
      <c r="H1271" s="16">
        <f>+IF('Copia de TABLA'!$G1271 &lt;&gt; "", 1, 0)</f>
        <v>1</v>
      </c>
      <c r="I1271" s="15" t="s">
        <v>74</v>
      </c>
      <c r="J1271" s="16">
        <f>+IF('Copia de TABLA'!$I1271 &lt;&gt; "", 1, 0)</f>
        <v>1</v>
      </c>
      <c r="K1271" s="16">
        <f>+IF(AND('Copia de TABLA'!$F1271=1,'Copia de TABLA'!$H1271=1,'Copia de TABLA'!$J1271=1), 1, 0)</f>
        <v>1</v>
      </c>
      <c r="L1271" s="16">
        <v>3</v>
      </c>
      <c r="M1271" s="5" t="s">
        <v>3809</v>
      </c>
      <c r="N1271" s="5" t="s">
        <v>3810</v>
      </c>
      <c r="O1271" s="17">
        <v>45230</v>
      </c>
      <c r="P1271" s="5">
        <v>1</v>
      </c>
      <c r="Q1271" s="5">
        <v>1</v>
      </c>
      <c r="R1271" s="5">
        <v>0</v>
      </c>
      <c r="S1271" s="5">
        <v>1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1</v>
      </c>
      <c r="AG1271" s="18">
        <v>8293.9573</v>
      </c>
      <c r="AH1271" s="19">
        <v>4124</v>
      </c>
      <c r="AI1271" s="19">
        <v>7063</v>
      </c>
    </row>
    <row r="1272" spans="1:35" ht="10.5" customHeight="1" x14ac:dyDescent="0.25">
      <c r="A1272" s="5">
        <v>2635</v>
      </c>
      <c r="B1272" s="5">
        <v>601111</v>
      </c>
      <c r="C1272" s="5"/>
      <c r="D1272" s="5" t="s">
        <v>3811</v>
      </c>
      <c r="E1272" s="15" t="s">
        <v>4</v>
      </c>
      <c r="F1272" s="16">
        <f>+IF('Copia de TABLA'!$E1272 &lt;&gt; "", 1, 0)</f>
        <v>1</v>
      </c>
      <c r="G1272" s="15" t="s">
        <v>75</v>
      </c>
      <c r="H1272" s="16">
        <f>+IF('Copia de TABLA'!$G1272 &lt;&gt; "", 1, 0)</f>
        <v>1</v>
      </c>
      <c r="I1272" s="15" t="s">
        <v>74</v>
      </c>
      <c r="J1272" s="16">
        <f>+IF('Copia de TABLA'!$I1272 &lt;&gt; "", 1, 0)</f>
        <v>1</v>
      </c>
      <c r="K1272" s="16">
        <f>+IF(AND('Copia de TABLA'!$F1272=1,'Copia de TABLA'!$H1272=1,'Copia de TABLA'!$J1272=1), 1, 0)</f>
        <v>1</v>
      </c>
      <c r="L1272" s="16">
        <v>3</v>
      </c>
      <c r="M1272" s="5" t="s">
        <v>3812</v>
      </c>
      <c r="N1272" s="5" t="s">
        <v>3813</v>
      </c>
      <c r="O1272" s="17">
        <v>45225</v>
      </c>
      <c r="P1272" s="5">
        <v>1</v>
      </c>
      <c r="Q1272" s="5">
        <v>1</v>
      </c>
      <c r="R1272" s="5">
        <v>0</v>
      </c>
      <c r="S1272" s="5">
        <v>1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1</v>
      </c>
      <c r="AG1272" s="18">
        <v>149.19309999999999</v>
      </c>
      <c r="AH1272" s="19">
        <v>88</v>
      </c>
      <c r="AI1272" s="19">
        <v>106</v>
      </c>
    </row>
    <row r="1273" spans="1:35" ht="10.5" customHeight="1" x14ac:dyDescent="0.25">
      <c r="A1273" s="5">
        <v>3325</v>
      </c>
      <c r="B1273" s="5">
        <v>601118</v>
      </c>
      <c r="C1273" s="5"/>
      <c r="D1273" s="5" t="s">
        <v>3803</v>
      </c>
      <c r="E1273" s="15" t="s">
        <v>4</v>
      </c>
      <c r="F1273" s="16">
        <f>+IF('Copia de TABLA'!$E1273 &lt;&gt; "", 1, 0)</f>
        <v>1</v>
      </c>
      <c r="G1273" s="15" t="s">
        <v>72</v>
      </c>
      <c r="H1273" s="16">
        <f>+IF('Copia de TABLA'!$G1273 &lt;&gt; "", 1, 0)</f>
        <v>1</v>
      </c>
      <c r="I1273" s="15" t="s">
        <v>74</v>
      </c>
      <c r="J1273" s="16">
        <f>+IF('Copia de TABLA'!$I1273 &lt;&gt; "", 1, 0)</f>
        <v>1</v>
      </c>
      <c r="K1273" s="16">
        <f>+IF(AND('Copia de TABLA'!$F1273=1,'Copia de TABLA'!$H1273=1,'Copia de TABLA'!$J1273=1), 1, 0)</f>
        <v>1</v>
      </c>
      <c r="L1273" s="16">
        <v>3</v>
      </c>
      <c r="M1273" s="5" t="s">
        <v>3814</v>
      </c>
      <c r="N1273" s="5" t="s">
        <v>3815</v>
      </c>
      <c r="O1273" s="17">
        <v>45230</v>
      </c>
      <c r="P1273" s="5">
        <v>1</v>
      </c>
      <c r="Q1273" s="5">
        <v>1</v>
      </c>
      <c r="R1273" s="5">
        <v>1</v>
      </c>
      <c r="S1273" s="5">
        <v>1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1</v>
      </c>
      <c r="AG1273" s="18">
        <v>725.01310000000205</v>
      </c>
      <c r="AH1273" s="19">
        <v>5020</v>
      </c>
      <c r="AI1273" s="19">
        <v>6563</v>
      </c>
    </row>
    <row r="1274" spans="1:35" ht="10.5" customHeight="1" x14ac:dyDescent="0.25">
      <c r="A1274" s="5">
        <v>3326</v>
      </c>
      <c r="B1274" s="5">
        <v>601122</v>
      </c>
      <c r="C1274" s="5"/>
      <c r="D1274" s="5" t="s">
        <v>3816</v>
      </c>
      <c r="E1274" s="15" t="s">
        <v>4</v>
      </c>
      <c r="F1274" s="16">
        <f>+IF('Copia de TABLA'!$E1274 &lt;&gt; "", 1, 0)</f>
        <v>1</v>
      </c>
      <c r="G1274" s="15" t="s">
        <v>75</v>
      </c>
      <c r="H1274" s="16">
        <f>+IF('Copia de TABLA'!$G1274 &lt;&gt; "", 1, 0)</f>
        <v>1</v>
      </c>
      <c r="I1274" s="15" t="s">
        <v>74</v>
      </c>
      <c r="J1274" s="16">
        <f>+IF('Copia de TABLA'!$I1274 &lt;&gt; "", 1, 0)</f>
        <v>1</v>
      </c>
      <c r="K1274" s="16">
        <f>+IF(AND('Copia de TABLA'!$F1274=1,'Copia de TABLA'!$H1274=1,'Copia de TABLA'!$J1274=1), 1, 0)</f>
        <v>1</v>
      </c>
      <c r="L1274" s="16">
        <v>3</v>
      </c>
      <c r="M1274" s="5" t="s">
        <v>682</v>
      </c>
      <c r="N1274" s="5" t="s">
        <v>3817</v>
      </c>
      <c r="O1274" s="17">
        <v>45230</v>
      </c>
      <c r="P1274" s="5">
        <v>1</v>
      </c>
      <c r="Q1274" s="5">
        <v>1</v>
      </c>
      <c r="R1274" s="5">
        <v>1</v>
      </c>
      <c r="S1274" s="5">
        <v>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1</v>
      </c>
      <c r="AG1274" s="18">
        <v>18250.855800000099</v>
      </c>
      <c r="AH1274" s="19">
        <v>10984</v>
      </c>
      <c r="AI1274" s="19">
        <v>48772</v>
      </c>
    </row>
    <row r="1275" spans="1:35" ht="10.5" customHeight="1" x14ac:dyDescent="0.25">
      <c r="A1275" s="5">
        <v>868</v>
      </c>
      <c r="B1275" s="5">
        <v>608101</v>
      </c>
      <c r="C1275" s="5"/>
      <c r="D1275" s="5" t="s">
        <v>3818</v>
      </c>
      <c r="E1275" s="15" t="s">
        <v>4</v>
      </c>
      <c r="F1275" s="16">
        <f>+IF('Copia de TABLA'!$E1275 &lt;&gt; "", 1, 0)</f>
        <v>1</v>
      </c>
      <c r="G1275" s="15" t="s">
        <v>72</v>
      </c>
      <c r="H1275" s="16">
        <f>+IF('Copia de TABLA'!$G1275 &lt;&gt; "", 1, 0)</f>
        <v>1</v>
      </c>
      <c r="I1275" s="15" t="s">
        <v>74</v>
      </c>
      <c r="J1275" s="16">
        <f>+IF('Copia de TABLA'!$I1275 &lt;&gt; "", 1, 0)</f>
        <v>1</v>
      </c>
      <c r="K1275" s="16">
        <f>+IF(AND('Copia de TABLA'!$F1275=1,'Copia de TABLA'!$H1275=1,'Copia de TABLA'!$J1275=1), 1, 0)</f>
        <v>1</v>
      </c>
      <c r="L1275" s="16">
        <v>3</v>
      </c>
      <c r="M1275" s="5" t="s">
        <v>3819</v>
      </c>
      <c r="N1275" s="5" t="s">
        <v>3820</v>
      </c>
      <c r="O1275" s="17">
        <v>45092</v>
      </c>
      <c r="P1275" s="5">
        <v>1</v>
      </c>
      <c r="Q1275" s="5">
        <v>1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1</v>
      </c>
      <c r="AG1275" s="18">
        <v>1.4352</v>
      </c>
      <c r="AH1275" s="19">
        <v>2</v>
      </c>
      <c r="AI1275" s="19">
        <v>5</v>
      </c>
    </row>
    <row r="1276" spans="1:35" ht="10.5" customHeight="1" x14ac:dyDescent="0.25">
      <c r="A1276" s="5">
        <v>137</v>
      </c>
      <c r="B1276" s="5">
        <v>608102</v>
      </c>
      <c r="C1276" s="5"/>
      <c r="D1276" s="5" t="s">
        <v>3821</v>
      </c>
      <c r="E1276" s="15" t="s">
        <v>4</v>
      </c>
      <c r="F1276" s="16">
        <f>+IF('Copia de TABLA'!$E1276 &lt;&gt; "", 1, 0)</f>
        <v>1</v>
      </c>
      <c r="G1276" s="15" t="s">
        <v>75</v>
      </c>
      <c r="H1276" s="16">
        <f>+IF('Copia de TABLA'!$G1276 &lt;&gt; "", 1, 0)</f>
        <v>1</v>
      </c>
      <c r="I1276" s="15" t="s">
        <v>74</v>
      </c>
      <c r="J1276" s="16">
        <f>+IF('Copia de TABLA'!$I1276 &lt;&gt; "", 1, 0)</f>
        <v>1</v>
      </c>
      <c r="K1276" s="16">
        <f>+IF(AND('Copia de TABLA'!$F1276=1,'Copia de TABLA'!$H1276=1,'Copia de TABLA'!$J1276=1), 1, 0)</f>
        <v>1</v>
      </c>
      <c r="L1276" s="16">
        <v>3</v>
      </c>
      <c r="M1276" s="5" t="s">
        <v>3822</v>
      </c>
      <c r="N1276" s="5" t="s">
        <v>3823</v>
      </c>
      <c r="O1276" s="17">
        <v>44867</v>
      </c>
      <c r="P1276" s="5">
        <v>0</v>
      </c>
      <c r="Q1276" s="5">
        <v>1</v>
      </c>
      <c r="R1276" s="5">
        <v>0</v>
      </c>
      <c r="S1276" s="5">
        <v>1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1</v>
      </c>
      <c r="AG1276" s="18">
        <v>4.0221</v>
      </c>
      <c r="AH1276" s="19">
        <v>2</v>
      </c>
      <c r="AI1276" s="19">
        <v>9</v>
      </c>
    </row>
    <row r="1277" spans="1:35" ht="10.5" customHeight="1" x14ac:dyDescent="0.25">
      <c r="A1277" s="5">
        <v>2636</v>
      </c>
      <c r="B1277" s="5">
        <v>608201</v>
      </c>
      <c r="C1277" s="5"/>
      <c r="D1277" s="5" t="s">
        <v>3824</v>
      </c>
      <c r="E1277" s="15" t="s">
        <v>4</v>
      </c>
      <c r="F1277" s="16">
        <f>+IF('Copia de TABLA'!$E1277 &lt;&gt; "", 1, 0)</f>
        <v>1</v>
      </c>
      <c r="G1277" s="15" t="s">
        <v>75</v>
      </c>
      <c r="H1277" s="16">
        <f>+IF('Copia de TABLA'!$G1277 &lt;&gt; "", 1, 0)</f>
        <v>1</v>
      </c>
      <c r="I1277" s="15" t="s">
        <v>83</v>
      </c>
      <c r="J1277" s="16">
        <f>+IF('Copia de TABLA'!$I1277 &lt;&gt; "", 1, 0)</f>
        <v>1</v>
      </c>
      <c r="K1277" s="16">
        <f>+IF(AND('Copia de TABLA'!$F1277=1,'Copia de TABLA'!$H1277=1,'Copia de TABLA'!$J1277=1), 1, 0)</f>
        <v>1</v>
      </c>
      <c r="L1277" s="16">
        <v>3</v>
      </c>
      <c r="M1277" s="5" t="s">
        <v>3825</v>
      </c>
      <c r="N1277" s="5" t="s">
        <v>3826</v>
      </c>
      <c r="O1277" s="17">
        <v>45225</v>
      </c>
      <c r="P1277" s="5">
        <v>1</v>
      </c>
      <c r="Q1277" s="5">
        <v>1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1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18">
        <v>256.85019999999997</v>
      </c>
      <c r="AH1277" s="19">
        <v>224</v>
      </c>
      <c r="AI1277" s="19">
        <v>572</v>
      </c>
    </row>
    <row r="1278" spans="1:35" ht="10.5" customHeight="1" x14ac:dyDescent="0.25">
      <c r="A1278" s="5">
        <v>1433</v>
      </c>
      <c r="B1278" s="5">
        <v>608202</v>
      </c>
      <c r="C1278" s="5"/>
      <c r="D1278" s="5" t="s">
        <v>3827</v>
      </c>
      <c r="E1278" s="15" t="s">
        <v>4</v>
      </c>
      <c r="F1278" s="16">
        <f>+IF('Copia de TABLA'!$E1278 &lt;&gt; "", 1, 0)</f>
        <v>1</v>
      </c>
      <c r="G1278" s="15" t="s">
        <v>75</v>
      </c>
      <c r="H1278" s="16">
        <f>+IF('Copia de TABLA'!$G1278 &lt;&gt; "", 1, 0)</f>
        <v>1</v>
      </c>
      <c r="I1278" s="15" t="s">
        <v>83</v>
      </c>
      <c r="J1278" s="16">
        <f>+IF('Copia de TABLA'!$I1278 &lt;&gt; "", 1, 0)</f>
        <v>1</v>
      </c>
      <c r="K1278" s="16">
        <f>+IF(AND('Copia de TABLA'!$F1278=1,'Copia de TABLA'!$H1278=1,'Copia de TABLA'!$J1278=1), 1, 0)</f>
        <v>1</v>
      </c>
      <c r="L1278" s="16">
        <v>3</v>
      </c>
      <c r="M1278" s="5" t="s">
        <v>3828</v>
      </c>
      <c r="N1278" s="5" t="s">
        <v>3829</v>
      </c>
      <c r="O1278" s="17">
        <v>45166</v>
      </c>
      <c r="P1278" s="5">
        <v>1</v>
      </c>
      <c r="Q1278" s="5">
        <v>1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1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18">
        <v>4.2008000000000001</v>
      </c>
      <c r="AH1278" s="19">
        <v>9</v>
      </c>
      <c r="AI1278" s="19">
        <v>11</v>
      </c>
    </row>
    <row r="1279" spans="1:35" ht="10.5" customHeight="1" x14ac:dyDescent="0.25">
      <c r="A1279" s="5">
        <v>637</v>
      </c>
      <c r="B1279" s="5">
        <v>608203</v>
      </c>
      <c r="C1279" s="5"/>
      <c r="D1279" s="5" t="s">
        <v>3830</v>
      </c>
      <c r="E1279" s="15" t="s">
        <v>4</v>
      </c>
      <c r="F1279" s="16">
        <f>+IF('Copia de TABLA'!$E1279 &lt;&gt; "", 1, 0)</f>
        <v>1</v>
      </c>
      <c r="G1279" s="15" t="s">
        <v>75</v>
      </c>
      <c r="H1279" s="16">
        <f>+IF('Copia de TABLA'!$G1279 &lt;&gt; "", 1, 0)</f>
        <v>1</v>
      </c>
      <c r="I1279" s="15" t="s">
        <v>83</v>
      </c>
      <c r="J1279" s="16">
        <f>+IF('Copia de TABLA'!$I1279 &lt;&gt; "", 1, 0)</f>
        <v>1</v>
      </c>
      <c r="K1279" s="16">
        <f>+IF(AND('Copia de TABLA'!$F1279=1,'Copia de TABLA'!$H1279=1,'Copia de TABLA'!$J1279=1), 1, 0)</f>
        <v>1</v>
      </c>
      <c r="L1279" s="16">
        <v>3</v>
      </c>
      <c r="M1279" s="5" t="s">
        <v>3831</v>
      </c>
      <c r="N1279" s="5" t="s">
        <v>3832</v>
      </c>
      <c r="O1279" s="17">
        <v>45054</v>
      </c>
      <c r="P1279" s="5">
        <v>1</v>
      </c>
      <c r="Q1279" s="5">
        <v>1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18">
        <v>0.78069999999999995</v>
      </c>
      <c r="AH1279" s="19">
        <v>2</v>
      </c>
      <c r="AI1279" s="19">
        <v>3</v>
      </c>
    </row>
    <row r="1280" spans="1:35" ht="10.5" hidden="1" customHeight="1" x14ac:dyDescent="0.25">
      <c r="A1280" s="5">
        <v>1058</v>
      </c>
      <c r="B1280" s="5">
        <v>702001</v>
      </c>
      <c r="C1280" s="5"/>
      <c r="D1280" s="5" t="s">
        <v>3833</v>
      </c>
      <c r="E1280" s="15"/>
      <c r="F1280" s="16">
        <f>+IF('Copia de TABLA'!$E1280 &lt;&gt; "", 1, 0)</f>
        <v>0</v>
      </c>
      <c r="G1280" s="15"/>
      <c r="H1280" s="16">
        <f>+IF('Copia de TABLA'!$G1280 &lt;&gt; "", 1, 0)</f>
        <v>0</v>
      </c>
      <c r="I1280" s="15"/>
      <c r="J1280" s="16">
        <f>+IF('Copia de TABLA'!$I1280 &lt;&gt; "", 1, 0)</f>
        <v>0</v>
      </c>
      <c r="K1280" s="16">
        <f>+IF(AND('Copia de TABLA'!$F1280=1,'Copia de TABLA'!$H1280=1,'Copia de TABLA'!$J1280=1), 1, 0)</f>
        <v>0</v>
      </c>
      <c r="L1280" s="16"/>
      <c r="M1280" s="5" t="s">
        <v>3834</v>
      </c>
      <c r="N1280" s="5" t="s">
        <v>3835</v>
      </c>
      <c r="O1280" s="17">
        <v>45118</v>
      </c>
      <c r="P1280" s="5">
        <v>1</v>
      </c>
      <c r="Q1280" s="5">
        <v>1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</v>
      </c>
      <c r="AG1280" s="18">
        <v>3.371</v>
      </c>
      <c r="AH1280" s="19">
        <v>3</v>
      </c>
      <c r="AI1280" s="19">
        <v>3</v>
      </c>
    </row>
    <row r="1281" spans="1:35" ht="10.5" hidden="1" customHeight="1" x14ac:dyDescent="0.25">
      <c r="A1281" s="5">
        <v>638</v>
      </c>
      <c r="B1281" s="5">
        <v>702002</v>
      </c>
      <c r="C1281" s="5"/>
      <c r="D1281" s="5" t="s">
        <v>3836</v>
      </c>
      <c r="E1281" s="15"/>
      <c r="F1281" s="16">
        <f>+IF('Copia de TABLA'!$E1281 &lt;&gt; "", 1, 0)</f>
        <v>0</v>
      </c>
      <c r="G1281" s="15"/>
      <c r="H1281" s="16">
        <f>+IF('Copia de TABLA'!$G1281 &lt;&gt; "", 1, 0)</f>
        <v>0</v>
      </c>
      <c r="I1281" s="15"/>
      <c r="J1281" s="16">
        <f>+IF('Copia de TABLA'!$I1281 &lt;&gt; "", 1, 0)</f>
        <v>0</v>
      </c>
      <c r="K1281" s="16">
        <f>+IF(AND('Copia de TABLA'!$F1281=1,'Copia de TABLA'!$H1281=1,'Copia de TABLA'!$J1281=1), 1, 0)</f>
        <v>0</v>
      </c>
      <c r="L1281" s="16"/>
      <c r="M1281" s="5" t="s">
        <v>3837</v>
      </c>
      <c r="N1281" s="5" t="s">
        <v>3838</v>
      </c>
      <c r="O1281" s="17">
        <v>45054</v>
      </c>
      <c r="P1281" s="5">
        <v>1</v>
      </c>
      <c r="Q1281" s="5">
        <v>1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</v>
      </c>
      <c r="AG1281" s="18">
        <v>0.9385</v>
      </c>
      <c r="AH1281" s="19">
        <v>2</v>
      </c>
      <c r="AI1281" s="19">
        <v>2</v>
      </c>
    </row>
    <row r="1282" spans="1:35" ht="10.5" customHeight="1" x14ac:dyDescent="0.25">
      <c r="A1282" s="5">
        <v>939</v>
      </c>
      <c r="B1282" s="5">
        <v>702006</v>
      </c>
      <c r="C1282" s="5"/>
      <c r="D1282" s="5" t="s">
        <v>3839</v>
      </c>
      <c r="E1282" s="15" t="s">
        <v>4</v>
      </c>
      <c r="F1282" s="16">
        <f>+IF('Copia de TABLA'!$E1282 &lt;&gt; "", 1, 0)</f>
        <v>1</v>
      </c>
      <c r="G1282" s="15" t="s">
        <v>75</v>
      </c>
      <c r="H1282" s="16">
        <f>+IF('Copia de TABLA'!$G1282 &lt;&gt; "", 1, 0)</f>
        <v>1</v>
      </c>
      <c r="I1282" s="15" t="s">
        <v>79</v>
      </c>
      <c r="J1282" s="16">
        <f>+IF('Copia de TABLA'!$I1282 &lt;&gt; "", 1, 0)</f>
        <v>1</v>
      </c>
      <c r="K1282" s="16">
        <f>+IF(AND('Copia de TABLA'!$F1282=1,'Copia de TABLA'!$H1282=1,'Copia de TABLA'!$J1282=1), 1, 0)</f>
        <v>1</v>
      </c>
      <c r="L1282" s="16">
        <v>3</v>
      </c>
      <c r="M1282" s="5" t="s">
        <v>3840</v>
      </c>
      <c r="N1282" s="5" t="s">
        <v>3841</v>
      </c>
      <c r="O1282" s="17">
        <v>45104</v>
      </c>
      <c r="P1282" s="5">
        <v>1</v>
      </c>
      <c r="Q1282" s="5">
        <v>1</v>
      </c>
      <c r="R1282" s="5">
        <v>0</v>
      </c>
      <c r="S1282" s="5">
        <v>1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1</v>
      </c>
      <c r="AG1282" s="18">
        <v>0.67879999999999996</v>
      </c>
      <c r="AH1282" s="19">
        <v>1</v>
      </c>
      <c r="AI1282" s="19">
        <v>1</v>
      </c>
    </row>
    <row r="1283" spans="1:35" ht="10.5" customHeight="1" x14ac:dyDescent="0.25">
      <c r="A1283" s="5">
        <v>2220</v>
      </c>
      <c r="B1283" s="5">
        <v>702012</v>
      </c>
      <c r="C1283" s="5"/>
      <c r="D1283" s="5" t="s">
        <v>3842</v>
      </c>
      <c r="E1283" s="15" t="s">
        <v>4</v>
      </c>
      <c r="F1283" s="16">
        <f>+IF('Copia de TABLA'!$E1283 &lt;&gt; "", 1, 0)</f>
        <v>1</v>
      </c>
      <c r="G1283" s="15" t="s">
        <v>75</v>
      </c>
      <c r="H1283" s="16">
        <f>+IF('Copia de TABLA'!$G1283 &lt;&gt; "", 1, 0)</f>
        <v>1</v>
      </c>
      <c r="I1283" s="15" t="s">
        <v>79</v>
      </c>
      <c r="J1283" s="16">
        <f>+IF('Copia de TABLA'!$I1283 &lt;&gt; "", 1, 0)</f>
        <v>1</v>
      </c>
      <c r="K1283" s="16">
        <f>+IF(AND('Copia de TABLA'!$F1283=1,'Copia de TABLA'!$H1283=1,'Copia de TABLA'!$J1283=1), 1, 0)</f>
        <v>1</v>
      </c>
      <c r="L1283" s="16">
        <v>3</v>
      </c>
      <c r="M1283" s="5" t="s">
        <v>3843</v>
      </c>
      <c r="N1283" s="5" t="s">
        <v>3844</v>
      </c>
      <c r="O1283" s="17">
        <v>45216</v>
      </c>
      <c r="P1283" s="5">
        <v>1</v>
      </c>
      <c r="Q1283" s="5">
        <v>1</v>
      </c>
      <c r="R1283" s="5">
        <v>0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1</v>
      </c>
      <c r="AG1283" s="18">
        <v>0.55700000000000005</v>
      </c>
      <c r="AH1283" s="19">
        <v>4</v>
      </c>
      <c r="AI1283" s="19">
        <v>5</v>
      </c>
    </row>
    <row r="1284" spans="1:35" ht="10.5" hidden="1" customHeight="1" x14ac:dyDescent="0.25">
      <c r="A1284" s="5">
        <v>391</v>
      </c>
      <c r="B1284" s="5">
        <v>702101</v>
      </c>
      <c r="C1284" s="5"/>
      <c r="D1284" s="5" t="s">
        <v>3845</v>
      </c>
      <c r="E1284" s="15"/>
      <c r="F1284" s="16">
        <f>+IF('Copia de TABLA'!$E1284 &lt;&gt; "", 1, 0)</f>
        <v>0</v>
      </c>
      <c r="G1284" s="15"/>
      <c r="H1284" s="16">
        <f>+IF('Copia de TABLA'!$G1284 &lt;&gt; "", 1, 0)</f>
        <v>0</v>
      </c>
      <c r="I1284" s="15"/>
      <c r="J1284" s="16">
        <f>+IF('Copia de TABLA'!$I1284 &lt;&gt; "", 1, 0)</f>
        <v>0</v>
      </c>
      <c r="K1284" s="16">
        <f>+IF(AND('Copia de TABLA'!$F1284=1,'Copia de TABLA'!$H1284=1,'Copia de TABLA'!$J1284=1), 1, 0)</f>
        <v>0</v>
      </c>
      <c r="L1284" s="16"/>
      <c r="M1284" s="5" t="s">
        <v>3846</v>
      </c>
      <c r="N1284" s="5" t="s">
        <v>3847</v>
      </c>
      <c r="O1284" s="17">
        <v>44978</v>
      </c>
      <c r="P1284" s="5">
        <v>1</v>
      </c>
      <c r="Q1284" s="5">
        <v>1</v>
      </c>
      <c r="R1284" s="5">
        <v>0</v>
      </c>
      <c r="S1284" s="5">
        <v>1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1</v>
      </c>
      <c r="AG1284" s="18">
        <v>0.84940000000000004</v>
      </c>
      <c r="AH1284" s="19">
        <v>1</v>
      </c>
      <c r="AI1284" s="19">
        <v>1</v>
      </c>
    </row>
    <row r="1285" spans="1:35" ht="10.5" hidden="1" customHeight="1" x14ac:dyDescent="0.25">
      <c r="A1285" s="5">
        <v>2263</v>
      </c>
      <c r="B1285" s="5">
        <v>702102</v>
      </c>
      <c r="C1285" s="5"/>
      <c r="D1285" s="5" t="s">
        <v>3848</v>
      </c>
      <c r="E1285" s="15"/>
      <c r="F1285" s="16">
        <f>+IF('Copia de TABLA'!$E1285 &lt;&gt; "", 1, 0)</f>
        <v>0</v>
      </c>
      <c r="G1285" s="15"/>
      <c r="H1285" s="16">
        <f>+IF('Copia de TABLA'!$G1285 &lt;&gt; "", 1, 0)</f>
        <v>0</v>
      </c>
      <c r="I1285" s="15"/>
      <c r="J1285" s="16">
        <f>+IF('Copia de TABLA'!$I1285 &lt;&gt; "", 1, 0)</f>
        <v>0</v>
      </c>
      <c r="K1285" s="16">
        <f>+IF(AND('Copia de TABLA'!$F1285=1,'Copia de TABLA'!$H1285=1,'Copia de TABLA'!$J1285=1), 1, 0)</f>
        <v>0</v>
      </c>
      <c r="L1285" s="16"/>
      <c r="M1285" s="5" t="s">
        <v>3849</v>
      </c>
      <c r="N1285" s="5" t="s">
        <v>3850</v>
      </c>
      <c r="O1285" s="17">
        <v>45217</v>
      </c>
      <c r="P1285" s="5">
        <v>1</v>
      </c>
      <c r="Q1285" s="5">
        <v>1</v>
      </c>
      <c r="R1285" s="5">
        <v>0</v>
      </c>
      <c r="S1285" s="5">
        <v>1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1</v>
      </c>
      <c r="AG1285" s="18">
        <v>21.899899999999999</v>
      </c>
      <c r="AH1285" s="19">
        <v>9</v>
      </c>
      <c r="AI1285" s="19">
        <v>10</v>
      </c>
    </row>
    <row r="1286" spans="1:35" ht="10.5" hidden="1" customHeight="1" x14ac:dyDescent="0.25">
      <c r="A1286" s="5">
        <v>891</v>
      </c>
      <c r="B1286" s="5">
        <v>702104</v>
      </c>
      <c r="C1286" s="5"/>
      <c r="D1286" s="5" t="s">
        <v>3851</v>
      </c>
      <c r="E1286" s="15"/>
      <c r="F1286" s="16">
        <f>+IF('Copia de TABLA'!$E1286 &lt;&gt; "", 1, 0)</f>
        <v>0</v>
      </c>
      <c r="G1286" s="15"/>
      <c r="H1286" s="16">
        <f>+IF('Copia de TABLA'!$G1286 &lt;&gt; "", 1, 0)</f>
        <v>0</v>
      </c>
      <c r="I1286" s="15"/>
      <c r="J1286" s="16">
        <f>+IF('Copia de TABLA'!$I1286 &lt;&gt; "", 1, 0)</f>
        <v>0</v>
      </c>
      <c r="K1286" s="16">
        <f>+IF(AND('Copia de TABLA'!$F1286=1,'Copia de TABLA'!$H1286=1,'Copia de TABLA'!$J1286=1), 1, 0)</f>
        <v>0</v>
      </c>
      <c r="L1286" s="16"/>
      <c r="M1286" s="5" t="s">
        <v>3852</v>
      </c>
      <c r="N1286" s="5" t="s">
        <v>3853</v>
      </c>
      <c r="O1286" s="17">
        <v>45096</v>
      </c>
      <c r="P1286" s="5">
        <v>1</v>
      </c>
      <c r="Q1286" s="5">
        <v>1</v>
      </c>
      <c r="R1286" s="5">
        <v>0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1</v>
      </c>
      <c r="AG1286" s="18">
        <v>11.797499999999999</v>
      </c>
      <c r="AH1286" s="19">
        <v>3</v>
      </c>
      <c r="AI1286" s="19">
        <v>4</v>
      </c>
    </row>
    <row r="1287" spans="1:35" ht="10.5" hidden="1" customHeight="1" x14ac:dyDescent="0.25">
      <c r="A1287" s="5">
        <v>1568</v>
      </c>
      <c r="B1287" s="5">
        <v>702107</v>
      </c>
      <c r="C1287" s="5"/>
      <c r="D1287" s="5" t="s">
        <v>3854</v>
      </c>
      <c r="E1287" s="15"/>
      <c r="F1287" s="16">
        <f>+IF('Copia de TABLA'!$E1287 &lt;&gt; "", 1, 0)</f>
        <v>0</v>
      </c>
      <c r="G1287" s="15"/>
      <c r="H1287" s="16">
        <f>+IF('Copia de TABLA'!$G1287 &lt;&gt; "", 1, 0)</f>
        <v>0</v>
      </c>
      <c r="I1287" s="15"/>
      <c r="J1287" s="16">
        <f>+IF('Copia de TABLA'!$I1287 &lt;&gt; "", 1, 0)</f>
        <v>0</v>
      </c>
      <c r="K1287" s="16">
        <f>+IF(AND('Copia de TABLA'!$F1287=1,'Copia de TABLA'!$H1287=1,'Copia de TABLA'!$J1287=1), 1, 0)</f>
        <v>0</v>
      </c>
      <c r="L1287" s="16"/>
      <c r="M1287" s="5" t="s">
        <v>3855</v>
      </c>
      <c r="N1287" s="5" t="s">
        <v>3856</v>
      </c>
      <c r="O1287" s="17">
        <v>45177</v>
      </c>
      <c r="P1287" s="5">
        <v>1</v>
      </c>
      <c r="Q1287" s="5">
        <v>1</v>
      </c>
      <c r="R1287" s="5">
        <v>0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1</v>
      </c>
      <c r="AG1287" s="18">
        <v>3.1755</v>
      </c>
      <c r="AH1287" s="19">
        <v>1</v>
      </c>
      <c r="AI1287" s="19">
        <v>2</v>
      </c>
    </row>
    <row r="1288" spans="1:35" ht="10.5" hidden="1" customHeight="1" x14ac:dyDescent="0.25">
      <c r="A1288" s="5">
        <v>120</v>
      </c>
      <c r="B1288" s="5">
        <v>702108</v>
      </c>
      <c r="C1288" s="5"/>
      <c r="D1288" s="5" t="s">
        <v>3857</v>
      </c>
      <c r="E1288" s="15"/>
      <c r="F1288" s="16">
        <f>+IF('Copia de TABLA'!$E1288 &lt;&gt; "", 1, 0)</f>
        <v>0</v>
      </c>
      <c r="G1288" s="15"/>
      <c r="H1288" s="16">
        <f>+IF('Copia de TABLA'!$G1288 &lt;&gt; "", 1, 0)</f>
        <v>0</v>
      </c>
      <c r="I1288" s="15"/>
      <c r="J1288" s="16">
        <f>+IF('Copia de TABLA'!$I1288 &lt;&gt; "", 1, 0)</f>
        <v>0</v>
      </c>
      <c r="K1288" s="16">
        <f>+IF(AND('Copia de TABLA'!$F1288=1,'Copia de TABLA'!$H1288=1,'Copia de TABLA'!$J1288=1), 1, 0)</f>
        <v>0</v>
      </c>
      <c r="L1288" s="16"/>
      <c r="M1288" s="5" t="s">
        <v>3858</v>
      </c>
      <c r="N1288" s="5" t="s">
        <v>3859</v>
      </c>
      <c r="O1288" s="17">
        <v>44856</v>
      </c>
      <c r="P1288" s="5">
        <v>0</v>
      </c>
      <c r="Q1288" s="5">
        <v>1</v>
      </c>
      <c r="R1288" s="5">
        <v>0</v>
      </c>
      <c r="S1288" s="5">
        <v>1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1</v>
      </c>
      <c r="AG1288" s="18">
        <v>0.06</v>
      </c>
      <c r="AH1288" s="19">
        <v>1</v>
      </c>
      <c r="AI1288" s="19">
        <v>1</v>
      </c>
    </row>
    <row r="1289" spans="1:35" ht="10.5" hidden="1" customHeight="1" x14ac:dyDescent="0.25">
      <c r="A1289" s="5">
        <v>603</v>
      </c>
      <c r="B1289" s="5">
        <v>702202</v>
      </c>
      <c r="C1289" s="5"/>
      <c r="D1289" s="5" t="s">
        <v>3860</v>
      </c>
      <c r="E1289" s="15"/>
      <c r="F1289" s="16">
        <f>+IF('Copia de TABLA'!$E1289 &lt;&gt; "", 1, 0)</f>
        <v>0</v>
      </c>
      <c r="G1289" s="15"/>
      <c r="H1289" s="16">
        <f>+IF('Copia de TABLA'!$G1289 &lt;&gt; "", 1, 0)</f>
        <v>0</v>
      </c>
      <c r="I1289" s="15"/>
      <c r="J1289" s="16">
        <f>+IF('Copia de TABLA'!$I1289 &lt;&gt; "", 1, 0)</f>
        <v>0</v>
      </c>
      <c r="K1289" s="16">
        <f>+IF(AND('Copia de TABLA'!$F1289=1,'Copia de TABLA'!$H1289=1,'Copia de TABLA'!$J1289=1), 1, 0)</f>
        <v>0</v>
      </c>
      <c r="L1289" s="16"/>
      <c r="M1289" s="5" t="s">
        <v>3861</v>
      </c>
      <c r="N1289" s="5" t="s">
        <v>3862</v>
      </c>
      <c r="O1289" s="17">
        <v>45044</v>
      </c>
      <c r="P1289" s="5">
        <v>1</v>
      </c>
      <c r="Q1289" s="5">
        <v>1</v>
      </c>
      <c r="R1289" s="5">
        <v>0</v>
      </c>
      <c r="S1289" s="5">
        <v>1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1</v>
      </c>
      <c r="AG1289" s="18">
        <v>2.4268999999999998</v>
      </c>
      <c r="AH1289" s="19">
        <v>1</v>
      </c>
      <c r="AI1289" s="19">
        <v>1</v>
      </c>
    </row>
    <row r="1290" spans="1:35" ht="10.5" customHeight="1" x14ac:dyDescent="0.25">
      <c r="A1290" s="5">
        <v>856</v>
      </c>
      <c r="B1290" s="5">
        <v>702205</v>
      </c>
      <c r="C1290" s="5"/>
      <c r="D1290" s="5" t="s">
        <v>3863</v>
      </c>
      <c r="E1290" s="15" t="s">
        <v>2</v>
      </c>
      <c r="F1290" s="16">
        <f>+IF('Copia de TABLA'!$E1290 &lt;&gt; "", 1, 0)</f>
        <v>1</v>
      </c>
      <c r="G1290" s="15" t="s">
        <v>84</v>
      </c>
      <c r="H1290" s="16">
        <f>+IF('Copia de TABLA'!$G1290 &lt;&gt; "", 1, 0)</f>
        <v>1</v>
      </c>
      <c r="I1290" s="15" t="s">
        <v>892</v>
      </c>
      <c r="J1290" s="16">
        <f>+IF('Copia de TABLA'!$I1290 &lt;&gt; "", 1, 0)</f>
        <v>1</v>
      </c>
      <c r="K1290" s="16">
        <f>+IF(AND('Copia de TABLA'!$F1290=1,'Copia de TABLA'!$H1290=1,'Copia de TABLA'!$J1290=1), 1, 0)</f>
        <v>1</v>
      </c>
      <c r="L1290" s="16">
        <v>1</v>
      </c>
      <c r="M1290" s="5" t="s">
        <v>3864</v>
      </c>
      <c r="N1290" s="5" t="s">
        <v>3865</v>
      </c>
      <c r="O1290" s="17">
        <v>45091</v>
      </c>
      <c r="P1290" s="5">
        <v>1</v>
      </c>
      <c r="Q1290" s="5">
        <v>1</v>
      </c>
      <c r="R1290" s="5">
        <v>0</v>
      </c>
      <c r="S1290" s="5">
        <v>1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1</v>
      </c>
      <c r="AG1290" s="18">
        <v>0.94</v>
      </c>
      <c r="AH1290" s="19">
        <v>2</v>
      </c>
      <c r="AI1290" s="19">
        <v>2</v>
      </c>
    </row>
    <row r="1291" spans="1:35" ht="10.5" hidden="1" customHeight="1" x14ac:dyDescent="0.25">
      <c r="A1291" s="5">
        <v>1876</v>
      </c>
      <c r="B1291" s="5">
        <v>702206</v>
      </c>
      <c r="C1291" s="5"/>
      <c r="D1291" s="5" t="s">
        <v>3866</v>
      </c>
      <c r="E1291" s="15"/>
      <c r="F1291" s="16">
        <f>+IF('Copia de TABLA'!$E1291 &lt;&gt; "", 1, 0)</f>
        <v>0</v>
      </c>
      <c r="G1291" s="15"/>
      <c r="H1291" s="16">
        <f>+IF('Copia de TABLA'!$G1291 &lt;&gt; "", 1, 0)</f>
        <v>0</v>
      </c>
      <c r="I1291" s="15"/>
      <c r="J1291" s="16">
        <f>+IF('Copia de TABLA'!$I1291 &lt;&gt; "", 1, 0)</f>
        <v>0</v>
      </c>
      <c r="K1291" s="16">
        <f>+IF(AND('Copia de TABLA'!$F1291=1,'Copia de TABLA'!$H1291=1,'Copia de TABLA'!$J1291=1), 1, 0)</f>
        <v>0</v>
      </c>
      <c r="L1291" s="16"/>
      <c r="M1291" s="5" t="s">
        <v>3867</v>
      </c>
      <c r="N1291" s="5" t="s">
        <v>3868</v>
      </c>
      <c r="O1291" s="17">
        <v>45201</v>
      </c>
      <c r="P1291" s="5">
        <v>1</v>
      </c>
      <c r="Q1291" s="5">
        <v>1</v>
      </c>
      <c r="R1291" s="5">
        <v>0</v>
      </c>
      <c r="S1291" s="5">
        <v>1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1</v>
      </c>
      <c r="AG1291" s="18">
        <v>1.1604000000000001</v>
      </c>
      <c r="AH1291" s="19">
        <v>2</v>
      </c>
      <c r="AI1291" s="19">
        <v>2</v>
      </c>
    </row>
    <row r="1292" spans="1:35" ht="10.5" customHeight="1" x14ac:dyDescent="0.25">
      <c r="A1292" s="5">
        <v>3327</v>
      </c>
      <c r="B1292" s="5">
        <v>702207</v>
      </c>
      <c r="C1292" s="5"/>
      <c r="D1292" s="5" t="s">
        <v>3869</v>
      </c>
      <c r="E1292" s="15" t="s">
        <v>2</v>
      </c>
      <c r="F1292" s="16">
        <f>+IF('Copia de TABLA'!$E1292 &lt;&gt; "", 1, 0)</f>
        <v>1</v>
      </c>
      <c r="G1292" s="15" t="s">
        <v>84</v>
      </c>
      <c r="H1292" s="16">
        <f>+IF('Copia de TABLA'!$G1292 &lt;&gt; "", 1, 0)</f>
        <v>1</v>
      </c>
      <c r="I1292" s="15" t="s">
        <v>892</v>
      </c>
      <c r="J1292" s="16">
        <f>+IF('Copia de TABLA'!$I1292 &lt;&gt; "", 1, 0)</f>
        <v>1</v>
      </c>
      <c r="K1292" s="16">
        <f>+IF(AND('Copia de TABLA'!$F1292=1,'Copia de TABLA'!$H1292=1,'Copia de TABLA'!$J1292=1), 1, 0)</f>
        <v>1</v>
      </c>
      <c r="L1292" s="16">
        <v>1</v>
      </c>
      <c r="M1292" s="5" t="s">
        <v>3870</v>
      </c>
      <c r="N1292" s="5" t="s">
        <v>3871</v>
      </c>
      <c r="O1292" s="17">
        <v>45230</v>
      </c>
      <c r="P1292" s="5">
        <v>1</v>
      </c>
      <c r="Q1292" s="5">
        <v>1</v>
      </c>
      <c r="R1292" s="5">
        <v>1</v>
      </c>
      <c r="S1292" s="5">
        <v>1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1</v>
      </c>
      <c r="AG1292" s="18">
        <v>61.689300000000003</v>
      </c>
      <c r="AH1292" s="19">
        <v>1223</v>
      </c>
      <c r="AI1292" s="19">
        <v>1330</v>
      </c>
    </row>
    <row r="1293" spans="1:35" ht="10.5" hidden="1" customHeight="1" x14ac:dyDescent="0.25">
      <c r="A1293" s="5">
        <v>2123</v>
      </c>
      <c r="B1293" s="5">
        <v>702208</v>
      </c>
      <c r="C1293" s="5"/>
      <c r="D1293" s="5" t="s">
        <v>3872</v>
      </c>
      <c r="E1293" s="15"/>
      <c r="F1293" s="16">
        <f>+IF('Copia de TABLA'!$E1293 &lt;&gt; "", 1, 0)</f>
        <v>0</v>
      </c>
      <c r="G1293" s="15"/>
      <c r="H1293" s="16">
        <f>+IF('Copia de TABLA'!$G1293 &lt;&gt; "", 1, 0)</f>
        <v>0</v>
      </c>
      <c r="I1293" s="15"/>
      <c r="J1293" s="16">
        <f>+IF('Copia de TABLA'!$I1293 &lt;&gt; "", 1, 0)</f>
        <v>0</v>
      </c>
      <c r="K1293" s="16">
        <f>+IF(AND('Copia de TABLA'!$F1293=1,'Copia de TABLA'!$H1293=1,'Copia de TABLA'!$J1293=1), 1, 0)</f>
        <v>0</v>
      </c>
      <c r="L1293" s="16"/>
      <c r="M1293" s="5" t="s">
        <v>3873</v>
      </c>
      <c r="N1293" s="5" t="s">
        <v>3874</v>
      </c>
      <c r="O1293" s="17">
        <v>45212</v>
      </c>
      <c r="P1293" s="5">
        <v>1</v>
      </c>
      <c r="Q1293" s="5">
        <v>1</v>
      </c>
      <c r="R1293" s="5">
        <v>1</v>
      </c>
      <c r="S1293" s="5">
        <v>1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1</v>
      </c>
      <c r="AG1293" s="18">
        <v>2.9600000000000001E-2</v>
      </c>
      <c r="AH1293" s="19">
        <v>2</v>
      </c>
      <c r="AI1293" s="19">
        <v>2</v>
      </c>
    </row>
    <row r="1294" spans="1:35" ht="10.5" customHeight="1" x14ac:dyDescent="0.25">
      <c r="A1294" s="5">
        <v>2264</v>
      </c>
      <c r="B1294" s="5">
        <v>702301</v>
      </c>
      <c r="C1294" s="5"/>
      <c r="D1294" s="5" t="s">
        <v>3875</v>
      </c>
      <c r="E1294" s="15" t="s">
        <v>4</v>
      </c>
      <c r="F1294" s="16">
        <f>+IF('Copia de TABLA'!$E1294 &lt;&gt; "", 1, 0)</f>
        <v>1</v>
      </c>
      <c r="G1294" s="15" t="s">
        <v>75</v>
      </c>
      <c r="H1294" s="16">
        <f>+IF('Copia de TABLA'!$G1294 &lt;&gt; "", 1, 0)</f>
        <v>1</v>
      </c>
      <c r="I1294" s="15" t="s">
        <v>79</v>
      </c>
      <c r="J1294" s="16">
        <f>+IF('Copia de TABLA'!$I1294 &lt;&gt; "", 1, 0)</f>
        <v>1</v>
      </c>
      <c r="K1294" s="16">
        <f>+IF(AND('Copia de TABLA'!$F1294=1,'Copia de TABLA'!$H1294=1,'Copia de TABLA'!$J1294=1), 1, 0)</f>
        <v>1</v>
      </c>
      <c r="L1294" s="16">
        <v>3</v>
      </c>
      <c r="M1294" s="5" t="s">
        <v>3876</v>
      </c>
      <c r="N1294" s="5" t="s">
        <v>3877</v>
      </c>
      <c r="O1294" s="17">
        <v>45217</v>
      </c>
      <c r="P1294" s="5">
        <v>1</v>
      </c>
      <c r="Q1294" s="5">
        <v>1</v>
      </c>
      <c r="R1294" s="5">
        <v>0</v>
      </c>
      <c r="S1294" s="5">
        <v>1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1</v>
      </c>
      <c r="AG1294" s="18">
        <v>2.7486000000000002</v>
      </c>
      <c r="AH1294" s="19">
        <v>2</v>
      </c>
      <c r="AI1294" s="19">
        <v>2</v>
      </c>
    </row>
    <row r="1295" spans="1:35" ht="10.5" hidden="1" customHeight="1" x14ac:dyDescent="0.25">
      <c r="A1295" s="5">
        <v>19</v>
      </c>
      <c r="B1295" s="5">
        <v>702302</v>
      </c>
      <c r="C1295" s="5"/>
      <c r="D1295" s="5" t="s">
        <v>3878</v>
      </c>
      <c r="E1295" s="15"/>
      <c r="F1295" s="16">
        <f>+IF('Copia de TABLA'!$E1295 &lt;&gt; "", 1, 0)</f>
        <v>0</v>
      </c>
      <c r="G1295" s="15"/>
      <c r="H1295" s="16">
        <f>+IF('Copia de TABLA'!$G1295 &lt;&gt; "", 1, 0)</f>
        <v>0</v>
      </c>
      <c r="I1295" s="15"/>
      <c r="J1295" s="16">
        <f>+IF('Copia de TABLA'!$I1295 &lt;&gt; "", 1, 0)</f>
        <v>0</v>
      </c>
      <c r="K1295" s="16">
        <f>+IF(AND('Copia de TABLA'!$F1295=1,'Copia de TABLA'!$H1295=1,'Copia de TABLA'!$J1295=1), 1, 0)</f>
        <v>0</v>
      </c>
      <c r="L1295" s="16"/>
      <c r="M1295" s="5" t="s">
        <v>3879</v>
      </c>
      <c r="N1295" s="5" t="s">
        <v>3880</v>
      </c>
      <c r="O1295" s="17">
        <v>44751</v>
      </c>
      <c r="P1295" s="5">
        <v>0</v>
      </c>
      <c r="Q1295" s="5">
        <v>1</v>
      </c>
      <c r="R1295" s="5">
        <v>0</v>
      </c>
      <c r="S1295" s="5">
        <v>1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1</v>
      </c>
      <c r="AG1295" s="18">
        <v>0.16350000000000001</v>
      </c>
      <c r="AH1295" s="19">
        <v>1</v>
      </c>
      <c r="AI1295" s="19">
        <v>1</v>
      </c>
    </row>
    <row r="1296" spans="1:35" ht="10.5" hidden="1" customHeight="1" x14ac:dyDescent="0.25">
      <c r="A1296" s="5">
        <v>1736</v>
      </c>
      <c r="B1296" s="5">
        <v>702304</v>
      </c>
      <c r="C1296" s="5"/>
      <c r="D1296" s="5" t="s">
        <v>3881</v>
      </c>
      <c r="E1296" s="15"/>
      <c r="F1296" s="16">
        <f>+IF('Copia de TABLA'!$E1296 &lt;&gt; "", 1, 0)</f>
        <v>0</v>
      </c>
      <c r="G1296" s="15"/>
      <c r="H1296" s="16">
        <f>+IF('Copia de TABLA'!$G1296 &lt;&gt; "", 1, 0)</f>
        <v>0</v>
      </c>
      <c r="I1296" s="15"/>
      <c r="J1296" s="16">
        <f>+IF('Copia de TABLA'!$I1296 &lt;&gt; "", 1, 0)</f>
        <v>0</v>
      </c>
      <c r="K1296" s="16">
        <f>+IF(AND('Copia de TABLA'!$F1296=1,'Copia de TABLA'!$H1296=1,'Copia de TABLA'!$J1296=1), 1, 0)</f>
        <v>0</v>
      </c>
      <c r="L1296" s="16"/>
      <c r="M1296" s="5" t="s">
        <v>3882</v>
      </c>
      <c r="N1296" s="5" t="s">
        <v>3883</v>
      </c>
      <c r="O1296" s="17">
        <v>45191</v>
      </c>
      <c r="P1296" s="5">
        <v>1</v>
      </c>
      <c r="Q1296" s="5">
        <v>1</v>
      </c>
      <c r="R1296" s="5">
        <v>0</v>
      </c>
      <c r="S1296" s="5">
        <v>1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1</v>
      </c>
      <c r="AG1296" s="18">
        <v>4.1212999999999997</v>
      </c>
      <c r="AH1296" s="19">
        <v>10</v>
      </c>
      <c r="AI1296" s="19">
        <v>17</v>
      </c>
    </row>
    <row r="1297" spans="1:35" ht="10.5" hidden="1" customHeight="1" x14ac:dyDescent="0.25">
      <c r="A1297" s="5">
        <v>69</v>
      </c>
      <c r="B1297" s="5">
        <v>703001</v>
      </c>
      <c r="C1297" s="5"/>
      <c r="D1297" s="5" t="s">
        <v>3884</v>
      </c>
      <c r="E1297" s="15"/>
      <c r="F1297" s="16">
        <f>+IF('Copia de TABLA'!$E1297 &lt;&gt; "", 1, 0)</f>
        <v>0</v>
      </c>
      <c r="G1297" s="15"/>
      <c r="H1297" s="16">
        <f>+IF('Copia de TABLA'!$G1297 &lt;&gt; "", 1, 0)</f>
        <v>0</v>
      </c>
      <c r="I1297" s="15"/>
      <c r="J1297" s="16">
        <f>+IF('Copia de TABLA'!$I1297 &lt;&gt; "", 1, 0)</f>
        <v>0</v>
      </c>
      <c r="K1297" s="16">
        <f>+IF(AND('Copia de TABLA'!$F1297=1,'Copia de TABLA'!$H1297=1,'Copia de TABLA'!$J1297=1), 1, 0)</f>
        <v>0</v>
      </c>
      <c r="L1297" s="16"/>
      <c r="M1297" s="5" t="s">
        <v>3885</v>
      </c>
      <c r="N1297" s="5" t="s">
        <v>3886</v>
      </c>
      <c r="O1297" s="17">
        <v>44832</v>
      </c>
      <c r="P1297" s="5">
        <v>0</v>
      </c>
      <c r="Q1297" s="5">
        <v>1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1</v>
      </c>
      <c r="AG1297" s="18">
        <v>13.340999999999999</v>
      </c>
      <c r="AH1297" s="19">
        <v>1</v>
      </c>
      <c r="AI1297" s="19">
        <v>1</v>
      </c>
    </row>
    <row r="1298" spans="1:35" ht="10.5" hidden="1" customHeight="1" x14ac:dyDescent="0.25">
      <c r="A1298" s="5">
        <v>959</v>
      </c>
      <c r="B1298" s="5">
        <v>704008</v>
      </c>
      <c r="C1298" s="5"/>
      <c r="D1298" s="5" t="s">
        <v>3887</v>
      </c>
      <c r="E1298" s="15"/>
      <c r="F1298" s="16">
        <f>+IF('Copia de TABLA'!$E1298 &lt;&gt; "", 1, 0)</f>
        <v>0</v>
      </c>
      <c r="G1298" s="15"/>
      <c r="H1298" s="16">
        <f>+IF('Copia de TABLA'!$G1298 &lt;&gt; "", 1, 0)</f>
        <v>0</v>
      </c>
      <c r="I1298" s="15"/>
      <c r="J1298" s="16">
        <f>+IF('Copia de TABLA'!$I1298 &lt;&gt; "", 1, 0)</f>
        <v>0</v>
      </c>
      <c r="K1298" s="16">
        <f>+IF(AND('Copia de TABLA'!$F1298=1,'Copia de TABLA'!$H1298=1,'Copia de TABLA'!$J1298=1), 1, 0)</f>
        <v>0</v>
      </c>
      <c r="L1298" s="16"/>
      <c r="M1298" s="5" t="s">
        <v>3888</v>
      </c>
      <c r="N1298" s="5" t="s">
        <v>3889</v>
      </c>
      <c r="O1298" s="17">
        <v>45106</v>
      </c>
      <c r="P1298" s="5">
        <v>1</v>
      </c>
      <c r="Q1298" s="5">
        <v>1</v>
      </c>
      <c r="R1298" s="5">
        <v>0</v>
      </c>
      <c r="S1298" s="5">
        <v>1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1</v>
      </c>
      <c r="AG1298" s="18">
        <v>0</v>
      </c>
      <c r="AH1298" s="19">
        <v>1</v>
      </c>
      <c r="AI1298" s="19">
        <v>1</v>
      </c>
    </row>
    <row r="1299" spans="1:35" ht="10.5" hidden="1" customHeight="1" x14ac:dyDescent="0.25">
      <c r="A1299" s="5">
        <v>971</v>
      </c>
      <c r="B1299" s="5">
        <v>704011</v>
      </c>
      <c r="C1299" s="5"/>
      <c r="D1299" s="5" t="s">
        <v>3890</v>
      </c>
      <c r="E1299" s="15"/>
      <c r="F1299" s="16">
        <f>+IF('Copia de TABLA'!$E1299 &lt;&gt; "", 1, 0)</f>
        <v>0</v>
      </c>
      <c r="G1299" s="15"/>
      <c r="H1299" s="16">
        <f>+IF('Copia de TABLA'!$G1299 &lt;&gt; "", 1, 0)</f>
        <v>0</v>
      </c>
      <c r="I1299" s="15"/>
      <c r="J1299" s="16">
        <f>+IF('Copia de TABLA'!$I1299 &lt;&gt; "", 1, 0)</f>
        <v>0</v>
      </c>
      <c r="K1299" s="16">
        <f>+IF(AND('Copia de TABLA'!$F1299=1,'Copia de TABLA'!$H1299=1,'Copia de TABLA'!$J1299=1), 1, 0)</f>
        <v>0</v>
      </c>
      <c r="L1299" s="16"/>
      <c r="M1299" s="5" t="s">
        <v>3891</v>
      </c>
      <c r="N1299" s="5" t="s">
        <v>3892</v>
      </c>
      <c r="O1299" s="17">
        <v>45107</v>
      </c>
      <c r="P1299" s="5">
        <v>1</v>
      </c>
      <c r="Q1299" s="5">
        <v>1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1</v>
      </c>
      <c r="AG1299" s="18">
        <v>3.0888</v>
      </c>
      <c r="AH1299" s="19">
        <v>7</v>
      </c>
      <c r="AI1299" s="19">
        <v>7</v>
      </c>
    </row>
    <row r="1300" spans="1:35" ht="10.5" hidden="1" customHeight="1" x14ac:dyDescent="0.25">
      <c r="A1300" s="5">
        <v>922</v>
      </c>
      <c r="B1300" s="5">
        <v>704012</v>
      </c>
      <c r="C1300" s="5"/>
      <c r="D1300" s="5" t="s">
        <v>3893</v>
      </c>
      <c r="E1300" s="15"/>
      <c r="F1300" s="16">
        <f>+IF('Copia de TABLA'!$E1300 &lt;&gt; "", 1, 0)</f>
        <v>0</v>
      </c>
      <c r="G1300" s="15"/>
      <c r="H1300" s="16">
        <f>+IF('Copia de TABLA'!$G1300 &lt;&gt; "", 1, 0)</f>
        <v>0</v>
      </c>
      <c r="I1300" s="15"/>
      <c r="J1300" s="16">
        <f>+IF('Copia de TABLA'!$I1300 &lt;&gt; "", 1, 0)</f>
        <v>0</v>
      </c>
      <c r="K1300" s="16">
        <f>+IF(AND('Copia de TABLA'!$F1300=1,'Copia de TABLA'!$H1300=1,'Copia de TABLA'!$J1300=1), 1, 0)</f>
        <v>0</v>
      </c>
      <c r="L1300" s="16"/>
      <c r="M1300" s="5" t="s">
        <v>3894</v>
      </c>
      <c r="N1300" s="5" t="s">
        <v>3895</v>
      </c>
      <c r="O1300" s="17">
        <v>45100</v>
      </c>
      <c r="P1300" s="5">
        <v>1</v>
      </c>
      <c r="Q1300" s="5">
        <v>1</v>
      </c>
      <c r="R1300" s="5">
        <v>0</v>
      </c>
      <c r="S1300" s="5">
        <v>1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1</v>
      </c>
      <c r="AG1300" s="18">
        <v>2.2153999999999998</v>
      </c>
      <c r="AH1300" s="19">
        <v>6</v>
      </c>
      <c r="AI1300" s="19">
        <v>6</v>
      </c>
    </row>
    <row r="1301" spans="1:35" ht="10.5" hidden="1" customHeight="1" x14ac:dyDescent="0.25">
      <c r="A1301" s="5">
        <v>462</v>
      </c>
      <c r="B1301" s="5">
        <v>777018</v>
      </c>
      <c r="C1301" s="5"/>
      <c r="D1301" s="5" t="s">
        <v>528</v>
      </c>
      <c r="E1301" s="15"/>
      <c r="F1301" s="16">
        <f>+IF('Copia de TABLA'!$E1301 &lt;&gt; "", 1, 0)</f>
        <v>0</v>
      </c>
      <c r="G1301" s="15"/>
      <c r="H1301" s="16">
        <f>+IF('Copia de TABLA'!$G1301 &lt;&gt; "", 1, 0)</f>
        <v>0</v>
      </c>
      <c r="I1301" s="15"/>
      <c r="J1301" s="16">
        <f>+IF('Copia de TABLA'!$I1301 &lt;&gt; "", 1, 0)</f>
        <v>0</v>
      </c>
      <c r="K1301" s="16">
        <f>+IF(AND('Copia de TABLA'!$F1301=1,'Copia de TABLA'!$H1301=1,'Copia de TABLA'!$J1301=1), 1, 0)</f>
        <v>0</v>
      </c>
      <c r="L1301" s="16"/>
      <c r="M1301" s="5" t="s">
        <v>3896</v>
      </c>
      <c r="N1301" s="5" t="s">
        <v>531</v>
      </c>
      <c r="O1301" s="17">
        <v>45002</v>
      </c>
      <c r="P1301" s="5">
        <v>1</v>
      </c>
      <c r="Q1301" s="5">
        <v>1</v>
      </c>
      <c r="R1301" s="5">
        <v>0</v>
      </c>
      <c r="S1301" s="5">
        <v>0</v>
      </c>
      <c r="T1301" s="5">
        <v>1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1</v>
      </c>
      <c r="AF1301" s="5">
        <v>0</v>
      </c>
      <c r="AG1301" s="18">
        <v>0.3372</v>
      </c>
      <c r="AH1301" s="19">
        <v>1</v>
      </c>
      <c r="AI1301" s="19">
        <v>1</v>
      </c>
    </row>
    <row r="1302" spans="1:35" ht="10.5" hidden="1" customHeight="1" x14ac:dyDescent="0.25">
      <c r="A1302" s="5">
        <v>1154</v>
      </c>
      <c r="B1302" s="5">
        <v>777020</v>
      </c>
      <c r="C1302" s="5"/>
      <c r="D1302" s="5" t="s">
        <v>3897</v>
      </c>
      <c r="E1302" s="15"/>
      <c r="F1302" s="16">
        <f>+IF('Copia de TABLA'!$E1302 &lt;&gt; "", 1, 0)</f>
        <v>0</v>
      </c>
      <c r="G1302" s="15"/>
      <c r="H1302" s="16">
        <f>+IF('Copia de TABLA'!$G1302 &lt;&gt; "", 1, 0)</f>
        <v>0</v>
      </c>
      <c r="I1302" s="15"/>
      <c r="J1302" s="16">
        <f>+IF('Copia de TABLA'!$I1302 &lt;&gt; "", 1, 0)</f>
        <v>0</v>
      </c>
      <c r="K1302" s="16">
        <f>+IF(AND('Copia de TABLA'!$F1302=1,'Copia de TABLA'!$H1302=1,'Copia de TABLA'!$J1302=1), 1, 0)</f>
        <v>0</v>
      </c>
      <c r="L1302" s="16"/>
      <c r="M1302" s="5" t="s">
        <v>3898</v>
      </c>
      <c r="N1302" s="5" t="s">
        <v>3899</v>
      </c>
      <c r="O1302" s="17">
        <v>45131</v>
      </c>
      <c r="P1302" s="5">
        <v>1</v>
      </c>
      <c r="Q1302" s="5">
        <v>1</v>
      </c>
      <c r="R1302" s="5">
        <v>0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1</v>
      </c>
      <c r="AG1302" s="18">
        <v>0.37440000000000001</v>
      </c>
      <c r="AH1302" s="19">
        <v>1</v>
      </c>
      <c r="AI1302" s="19">
        <v>1</v>
      </c>
    </row>
    <row r="1303" spans="1:35" ht="10.5" hidden="1" customHeight="1" x14ac:dyDescent="0.25">
      <c r="A1303" s="5">
        <v>3328</v>
      </c>
      <c r="B1303" s="5">
        <v>801001</v>
      </c>
      <c r="C1303" s="5"/>
      <c r="D1303" s="5" t="s">
        <v>3900</v>
      </c>
      <c r="E1303" s="15"/>
      <c r="F1303" s="16">
        <f>+IF('Copia de TABLA'!$E1303 &lt;&gt; "", 1, 0)</f>
        <v>0</v>
      </c>
      <c r="G1303" s="15"/>
      <c r="H1303" s="16">
        <f>+IF('Copia de TABLA'!$G1303 &lt;&gt; "", 1, 0)</f>
        <v>0</v>
      </c>
      <c r="I1303" s="15"/>
      <c r="J1303" s="16">
        <f>+IF('Copia de TABLA'!$I1303 &lt;&gt; "", 1, 0)</f>
        <v>0</v>
      </c>
      <c r="K1303" s="16">
        <f>+IF(AND('Copia de TABLA'!$F1303=1,'Copia de TABLA'!$H1303=1,'Copia de TABLA'!$J1303=1), 1, 0)</f>
        <v>0</v>
      </c>
      <c r="L1303" s="16"/>
      <c r="M1303" s="5" t="s">
        <v>3901</v>
      </c>
      <c r="N1303" s="5" t="s">
        <v>3902</v>
      </c>
      <c r="O1303" s="17">
        <v>45230</v>
      </c>
      <c r="P1303" s="5">
        <v>1</v>
      </c>
      <c r="Q1303" s="5">
        <v>1</v>
      </c>
      <c r="R1303" s="5">
        <v>1</v>
      </c>
      <c r="S1303" s="5">
        <v>1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1</v>
      </c>
      <c r="AG1303" s="18">
        <v>2155.232</v>
      </c>
      <c r="AH1303" s="19">
        <v>20901</v>
      </c>
      <c r="AI1303" s="19">
        <v>21854</v>
      </c>
    </row>
    <row r="1304" spans="1:35" ht="10.5" hidden="1" customHeight="1" x14ac:dyDescent="0.25">
      <c r="A1304" s="5">
        <v>3329</v>
      </c>
      <c r="B1304" s="5">
        <v>801002</v>
      </c>
      <c r="C1304" s="5"/>
      <c r="D1304" s="5" t="s">
        <v>3903</v>
      </c>
      <c r="E1304" s="15"/>
      <c r="F1304" s="16">
        <f>+IF('Copia de TABLA'!$E1304 &lt;&gt; "", 1, 0)</f>
        <v>0</v>
      </c>
      <c r="G1304" s="15"/>
      <c r="H1304" s="16">
        <f>+IF('Copia de TABLA'!$G1304 &lt;&gt; "", 1, 0)</f>
        <v>0</v>
      </c>
      <c r="I1304" s="15"/>
      <c r="J1304" s="16">
        <f>+IF('Copia de TABLA'!$I1304 &lt;&gt; "", 1, 0)</f>
        <v>0</v>
      </c>
      <c r="K1304" s="16">
        <f>+IF(AND('Copia de TABLA'!$F1304=1,'Copia de TABLA'!$H1304=1,'Copia de TABLA'!$J1304=1), 1, 0)</f>
        <v>0</v>
      </c>
      <c r="L1304" s="16"/>
      <c r="M1304" s="5" t="s">
        <v>3904</v>
      </c>
      <c r="N1304" s="5" t="s">
        <v>3905</v>
      </c>
      <c r="O1304" s="17">
        <v>45230</v>
      </c>
      <c r="P1304" s="5">
        <v>1</v>
      </c>
      <c r="Q1304" s="5">
        <v>1</v>
      </c>
      <c r="R1304" s="5">
        <v>1</v>
      </c>
      <c r="S1304" s="5">
        <v>1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1</v>
      </c>
      <c r="AG1304" s="18">
        <v>179.44069999999999</v>
      </c>
      <c r="AH1304" s="19">
        <v>371</v>
      </c>
      <c r="AI1304" s="19">
        <v>414</v>
      </c>
    </row>
    <row r="1305" spans="1:35" ht="10.5" hidden="1" customHeight="1" x14ac:dyDescent="0.25">
      <c r="A1305" s="5">
        <v>2436</v>
      </c>
      <c r="B1305" s="5">
        <v>801003</v>
      </c>
      <c r="C1305" s="5"/>
      <c r="D1305" s="5" t="s">
        <v>3906</v>
      </c>
      <c r="E1305" s="15"/>
      <c r="F1305" s="16">
        <f>+IF('Copia de TABLA'!$E1305 &lt;&gt; "", 1, 0)</f>
        <v>0</v>
      </c>
      <c r="G1305" s="15"/>
      <c r="H1305" s="16">
        <f>+IF('Copia de TABLA'!$G1305 &lt;&gt; "", 1, 0)</f>
        <v>0</v>
      </c>
      <c r="I1305" s="15"/>
      <c r="J1305" s="16">
        <f>+IF('Copia de TABLA'!$I1305 &lt;&gt; "", 1, 0)</f>
        <v>0</v>
      </c>
      <c r="K1305" s="16">
        <f>+IF(AND('Copia de TABLA'!$F1305=1,'Copia de TABLA'!$H1305=1,'Copia de TABLA'!$J1305=1), 1, 0)</f>
        <v>0</v>
      </c>
      <c r="L1305" s="16"/>
      <c r="M1305" s="5" t="s">
        <v>3907</v>
      </c>
      <c r="N1305" s="5" t="s">
        <v>3908</v>
      </c>
      <c r="O1305" s="17">
        <v>45222</v>
      </c>
      <c r="P1305" s="5">
        <v>1</v>
      </c>
      <c r="Q1305" s="5">
        <v>1</v>
      </c>
      <c r="R1305" s="5">
        <v>0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1</v>
      </c>
      <c r="AG1305" s="18">
        <v>9.9658999999999995</v>
      </c>
      <c r="AH1305" s="19">
        <v>15</v>
      </c>
      <c r="AI1305" s="19">
        <v>15</v>
      </c>
    </row>
    <row r="1306" spans="1:35" ht="10.5" hidden="1" customHeight="1" x14ac:dyDescent="0.25">
      <c r="A1306" s="5">
        <v>3330</v>
      </c>
      <c r="B1306" s="5">
        <v>801004</v>
      </c>
      <c r="C1306" s="5"/>
      <c r="D1306" s="5" t="s">
        <v>3909</v>
      </c>
      <c r="E1306" s="15"/>
      <c r="F1306" s="16">
        <f>+IF('Copia de TABLA'!$E1306 &lt;&gt; "", 1, 0)</f>
        <v>0</v>
      </c>
      <c r="G1306" s="15"/>
      <c r="H1306" s="16">
        <f>+IF('Copia de TABLA'!$G1306 &lt;&gt; "", 1, 0)</f>
        <v>0</v>
      </c>
      <c r="I1306" s="15"/>
      <c r="J1306" s="16">
        <f>+IF('Copia de TABLA'!$I1306 &lt;&gt; "", 1, 0)</f>
        <v>0</v>
      </c>
      <c r="K1306" s="16">
        <f>+IF(AND('Copia de TABLA'!$F1306=1,'Copia de TABLA'!$H1306=1,'Copia de TABLA'!$J1306=1), 1, 0)</f>
        <v>0</v>
      </c>
      <c r="L1306" s="16"/>
      <c r="M1306" s="5" t="s">
        <v>3910</v>
      </c>
      <c r="N1306" s="5" t="s">
        <v>3911</v>
      </c>
      <c r="O1306" s="17">
        <v>45230</v>
      </c>
      <c r="P1306" s="5">
        <v>1</v>
      </c>
      <c r="Q1306" s="5">
        <v>1</v>
      </c>
      <c r="R1306" s="5">
        <v>1</v>
      </c>
      <c r="S1306" s="5">
        <v>1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1</v>
      </c>
      <c r="AG1306" s="18">
        <v>570.22529999999995</v>
      </c>
      <c r="AH1306" s="19">
        <v>339</v>
      </c>
      <c r="AI1306" s="19">
        <v>372</v>
      </c>
    </row>
    <row r="1307" spans="1:35" ht="10.5" hidden="1" customHeight="1" x14ac:dyDescent="0.25">
      <c r="A1307" s="5">
        <v>3331</v>
      </c>
      <c r="B1307" s="5">
        <v>801005</v>
      </c>
      <c r="C1307" s="5"/>
      <c r="D1307" s="5" t="s">
        <v>3912</v>
      </c>
      <c r="E1307" s="15"/>
      <c r="F1307" s="16">
        <f>+IF('Copia de TABLA'!$E1307 &lt;&gt; "", 1, 0)</f>
        <v>0</v>
      </c>
      <c r="G1307" s="15"/>
      <c r="H1307" s="16">
        <f>+IF('Copia de TABLA'!$G1307 &lt;&gt; "", 1, 0)</f>
        <v>0</v>
      </c>
      <c r="I1307" s="15"/>
      <c r="J1307" s="16">
        <f>+IF('Copia de TABLA'!$I1307 &lt;&gt; "", 1, 0)</f>
        <v>0</v>
      </c>
      <c r="K1307" s="16">
        <f>+IF(AND('Copia de TABLA'!$F1307=1,'Copia de TABLA'!$H1307=1,'Copia de TABLA'!$J1307=1), 1, 0)</f>
        <v>0</v>
      </c>
      <c r="L1307" s="16"/>
      <c r="M1307" s="5" t="s">
        <v>3913</v>
      </c>
      <c r="N1307" s="5" t="s">
        <v>3914</v>
      </c>
      <c r="O1307" s="17">
        <v>45230</v>
      </c>
      <c r="P1307" s="5">
        <v>1</v>
      </c>
      <c r="Q1307" s="5">
        <v>1</v>
      </c>
      <c r="R1307" s="5">
        <v>1</v>
      </c>
      <c r="S1307" s="5">
        <v>1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1</v>
      </c>
      <c r="AG1307" s="18">
        <v>3869.5088000000001</v>
      </c>
      <c r="AH1307" s="19">
        <v>7427</v>
      </c>
      <c r="AI1307" s="19">
        <v>7999</v>
      </c>
    </row>
    <row r="1308" spans="1:35" ht="10.5" hidden="1" customHeight="1" x14ac:dyDescent="0.25">
      <c r="A1308" s="5">
        <v>1945</v>
      </c>
      <c r="B1308" s="5">
        <v>801006</v>
      </c>
      <c r="C1308" s="5"/>
      <c r="D1308" s="5" t="s">
        <v>3915</v>
      </c>
      <c r="E1308" s="15"/>
      <c r="F1308" s="16">
        <f>+IF('Copia de TABLA'!$E1308 &lt;&gt; "", 1, 0)</f>
        <v>0</v>
      </c>
      <c r="G1308" s="15"/>
      <c r="H1308" s="16">
        <f>+IF('Copia de TABLA'!$G1308 &lt;&gt; "", 1, 0)</f>
        <v>0</v>
      </c>
      <c r="I1308" s="15"/>
      <c r="J1308" s="16">
        <f>+IF('Copia de TABLA'!$I1308 &lt;&gt; "", 1, 0)</f>
        <v>0</v>
      </c>
      <c r="K1308" s="16">
        <f>+IF(AND('Copia de TABLA'!$F1308=1,'Copia de TABLA'!$H1308=1,'Copia de TABLA'!$J1308=1), 1, 0)</f>
        <v>0</v>
      </c>
      <c r="L1308" s="16"/>
      <c r="M1308" s="5" t="s">
        <v>3916</v>
      </c>
      <c r="N1308" s="5" t="s">
        <v>3917</v>
      </c>
      <c r="O1308" s="17">
        <v>45204</v>
      </c>
      <c r="P1308" s="5">
        <v>1</v>
      </c>
      <c r="Q1308" s="5">
        <v>1</v>
      </c>
      <c r="R1308" s="5">
        <v>1</v>
      </c>
      <c r="S1308" s="5">
        <v>1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1</v>
      </c>
      <c r="AG1308" s="18">
        <v>64.602699999999999</v>
      </c>
      <c r="AH1308" s="19">
        <v>50</v>
      </c>
      <c r="AI1308" s="19">
        <v>51</v>
      </c>
    </row>
    <row r="1309" spans="1:35" ht="10.5" customHeight="1" x14ac:dyDescent="0.25">
      <c r="A1309" s="5">
        <v>3332</v>
      </c>
      <c r="B1309" s="5">
        <v>801007</v>
      </c>
      <c r="C1309" s="5"/>
      <c r="D1309" s="5" t="s">
        <v>3918</v>
      </c>
      <c r="E1309" s="15" t="s">
        <v>2</v>
      </c>
      <c r="F1309" s="16">
        <f>+IF('Copia de TABLA'!$E1309 &lt;&gt; "", 1, 0)</f>
        <v>1</v>
      </c>
      <c r="G1309" s="15" t="s">
        <v>15</v>
      </c>
      <c r="H1309" s="16">
        <f>+IF('Copia de TABLA'!$G1309 &lt;&gt; "", 1, 0)</f>
        <v>1</v>
      </c>
      <c r="I1309" s="15" t="s">
        <v>1038</v>
      </c>
      <c r="J1309" s="16">
        <f>+IF('Copia de TABLA'!$I1309 &lt;&gt; "", 1, 0)</f>
        <v>1</v>
      </c>
      <c r="K1309" s="16">
        <f>+IF(AND('Copia de TABLA'!$F1309=1,'Copia de TABLA'!$H1309=1,'Copia de TABLA'!$J1309=1), 1, 0)</f>
        <v>1</v>
      </c>
      <c r="L1309" s="16">
        <v>1</v>
      </c>
      <c r="M1309" s="5" t="s">
        <v>3919</v>
      </c>
      <c r="N1309" s="5" t="s">
        <v>3920</v>
      </c>
      <c r="O1309" s="17">
        <v>45230</v>
      </c>
      <c r="P1309" s="5">
        <v>1</v>
      </c>
      <c r="Q1309" s="5">
        <v>1</v>
      </c>
      <c r="R1309" s="5">
        <v>1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1</v>
      </c>
      <c r="AG1309" s="18">
        <v>502.68810000000002</v>
      </c>
      <c r="AH1309" s="19">
        <v>914</v>
      </c>
      <c r="AI1309" s="19">
        <v>938</v>
      </c>
    </row>
    <row r="1310" spans="1:35" ht="10.5" hidden="1" customHeight="1" x14ac:dyDescent="0.25">
      <c r="A1310" s="5">
        <v>3333</v>
      </c>
      <c r="B1310" s="5">
        <v>801008</v>
      </c>
      <c r="C1310" s="5"/>
      <c r="D1310" s="5" t="s">
        <v>3921</v>
      </c>
      <c r="E1310" s="15"/>
      <c r="F1310" s="16">
        <f>+IF('Copia de TABLA'!$E1310 &lt;&gt; "", 1, 0)</f>
        <v>0</v>
      </c>
      <c r="G1310" s="15"/>
      <c r="H1310" s="16">
        <f>+IF('Copia de TABLA'!$G1310 &lt;&gt; "", 1, 0)</f>
        <v>0</v>
      </c>
      <c r="I1310" s="15"/>
      <c r="J1310" s="16">
        <f>+IF('Copia de TABLA'!$I1310 &lt;&gt; "", 1, 0)</f>
        <v>0</v>
      </c>
      <c r="K1310" s="16">
        <f>+IF(AND('Copia de TABLA'!$F1310=1,'Copia de TABLA'!$H1310=1,'Copia de TABLA'!$J1310=1), 1, 0)</f>
        <v>0</v>
      </c>
      <c r="L1310" s="16"/>
      <c r="M1310" s="5" t="s">
        <v>3922</v>
      </c>
      <c r="N1310" s="5" t="s">
        <v>3923</v>
      </c>
      <c r="O1310" s="17">
        <v>45230</v>
      </c>
      <c r="P1310" s="5">
        <v>1</v>
      </c>
      <c r="Q1310" s="5">
        <v>1</v>
      </c>
      <c r="R1310" s="5">
        <v>1</v>
      </c>
      <c r="S1310" s="5">
        <v>1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1</v>
      </c>
      <c r="AG1310" s="18">
        <v>3825.5461</v>
      </c>
      <c r="AH1310" s="19">
        <v>7450</v>
      </c>
      <c r="AI1310" s="19">
        <v>8047</v>
      </c>
    </row>
    <row r="1311" spans="1:35" ht="10.5" hidden="1" customHeight="1" x14ac:dyDescent="0.25">
      <c r="A1311" s="5">
        <v>722</v>
      </c>
      <c r="B1311" s="5">
        <v>801009</v>
      </c>
      <c r="C1311" s="5"/>
      <c r="D1311" s="5" t="s">
        <v>3924</v>
      </c>
      <c r="E1311" s="15"/>
      <c r="F1311" s="16">
        <f>+IF('Copia de TABLA'!$E1311 &lt;&gt; "", 1, 0)</f>
        <v>0</v>
      </c>
      <c r="G1311" s="15"/>
      <c r="H1311" s="16">
        <f>+IF('Copia de TABLA'!$G1311 &lt;&gt; "", 1, 0)</f>
        <v>0</v>
      </c>
      <c r="I1311" s="15"/>
      <c r="J1311" s="16">
        <f>+IF('Copia de TABLA'!$I1311 &lt;&gt; "", 1, 0)</f>
        <v>0</v>
      </c>
      <c r="K1311" s="16">
        <f>+IF(AND('Copia de TABLA'!$F1311=1,'Copia de TABLA'!$H1311=1,'Copia de TABLA'!$J1311=1), 1, 0)</f>
        <v>0</v>
      </c>
      <c r="L1311" s="16"/>
      <c r="M1311" s="5" t="s">
        <v>3925</v>
      </c>
      <c r="N1311" s="5" t="s">
        <v>3926</v>
      </c>
      <c r="O1311" s="17">
        <v>45070</v>
      </c>
      <c r="P1311" s="5">
        <v>1</v>
      </c>
      <c r="Q1311" s="5">
        <v>1</v>
      </c>
      <c r="R1311" s="5">
        <v>0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1</v>
      </c>
      <c r="AG1311" s="18">
        <v>2.7667999999999999</v>
      </c>
      <c r="AH1311" s="19">
        <v>1</v>
      </c>
      <c r="AI1311" s="19">
        <v>1</v>
      </c>
    </row>
    <row r="1312" spans="1:35" ht="10.5" hidden="1" customHeight="1" x14ac:dyDescent="0.25">
      <c r="A1312" s="5">
        <v>70</v>
      </c>
      <c r="B1312" s="5">
        <v>801010</v>
      </c>
      <c r="C1312" s="5"/>
      <c r="D1312" s="5" t="s">
        <v>3927</v>
      </c>
      <c r="E1312" s="15"/>
      <c r="F1312" s="16">
        <f>+IF('Copia de TABLA'!$E1312 &lt;&gt; "", 1, 0)</f>
        <v>0</v>
      </c>
      <c r="G1312" s="15"/>
      <c r="H1312" s="16">
        <f>+IF('Copia de TABLA'!$G1312 &lt;&gt; "", 1, 0)</f>
        <v>0</v>
      </c>
      <c r="I1312" s="15"/>
      <c r="J1312" s="16">
        <f>+IF('Copia de TABLA'!$I1312 &lt;&gt; "", 1, 0)</f>
        <v>0</v>
      </c>
      <c r="K1312" s="16">
        <f>+IF(AND('Copia de TABLA'!$F1312=1,'Copia de TABLA'!$H1312=1,'Copia de TABLA'!$J1312=1), 1, 0)</f>
        <v>0</v>
      </c>
      <c r="L1312" s="16"/>
      <c r="M1312" s="5" t="s">
        <v>3928</v>
      </c>
      <c r="N1312" s="5" t="s">
        <v>3929</v>
      </c>
      <c r="O1312" s="17">
        <v>44832</v>
      </c>
      <c r="P1312" s="5">
        <v>0</v>
      </c>
      <c r="Q1312" s="5">
        <v>1</v>
      </c>
      <c r="R1312" s="5">
        <v>0</v>
      </c>
      <c r="S1312" s="5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1</v>
      </c>
      <c r="AG1312" s="18">
        <v>0.1263</v>
      </c>
      <c r="AH1312" s="19">
        <v>1</v>
      </c>
      <c r="AI1312" s="19">
        <v>1</v>
      </c>
    </row>
    <row r="1313" spans="1:35" ht="10.5" customHeight="1" x14ac:dyDescent="0.25">
      <c r="A1313" s="5">
        <v>1946</v>
      </c>
      <c r="B1313" s="5">
        <v>801011</v>
      </c>
      <c r="C1313" s="5" t="s">
        <v>3930</v>
      </c>
      <c r="D1313" s="5" t="s">
        <v>3931</v>
      </c>
      <c r="E1313" s="15" t="s">
        <v>2</v>
      </c>
      <c r="F1313" s="16">
        <f>+IF('Copia de TABLA'!$E1313 &lt;&gt; "", 1, 0)</f>
        <v>1</v>
      </c>
      <c r="G1313" s="15" t="s">
        <v>15</v>
      </c>
      <c r="H1313" s="16">
        <f>+IF('Copia de TABLA'!$G1313 &lt;&gt; "", 1, 0)</f>
        <v>1</v>
      </c>
      <c r="I1313" s="15" t="s">
        <v>1161</v>
      </c>
      <c r="J1313" s="16">
        <f>+IF('Copia de TABLA'!$I1313 &lt;&gt; "", 1, 0)</f>
        <v>1</v>
      </c>
      <c r="K1313" s="16">
        <f>+IF(AND('Copia de TABLA'!$F1313=1,'Copia de TABLA'!$H1313=1,'Copia de TABLA'!$J1313=1), 1, 0)</f>
        <v>1</v>
      </c>
      <c r="L1313" s="16">
        <v>1</v>
      </c>
      <c r="M1313" s="5" t="s">
        <v>3930</v>
      </c>
      <c r="N1313" s="5" t="s">
        <v>3932</v>
      </c>
      <c r="O1313" s="17">
        <v>45204</v>
      </c>
      <c r="P1313" s="5">
        <v>1</v>
      </c>
      <c r="Q1313" s="5">
        <v>1</v>
      </c>
      <c r="R1313" s="5">
        <v>0</v>
      </c>
      <c r="S1313" s="5">
        <v>1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1</v>
      </c>
      <c r="AG1313" s="18">
        <v>148.1387</v>
      </c>
      <c r="AH1313" s="19">
        <v>27</v>
      </c>
      <c r="AI1313" s="19">
        <v>27</v>
      </c>
    </row>
    <row r="1314" spans="1:35" ht="10.5" hidden="1" customHeight="1" x14ac:dyDescent="0.25">
      <c r="A1314" s="5">
        <v>1594</v>
      </c>
      <c r="B1314" s="5">
        <v>801018</v>
      </c>
      <c r="C1314" s="5"/>
      <c r="D1314" s="5" t="s">
        <v>3933</v>
      </c>
      <c r="E1314" s="15"/>
      <c r="F1314" s="16">
        <f>+IF('Copia de TABLA'!$E1314 &lt;&gt; "", 1, 0)</f>
        <v>0</v>
      </c>
      <c r="G1314" s="15"/>
      <c r="H1314" s="16">
        <f>+IF('Copia de TABLA'!$G1314 &lt;&gt; "", 1, 0)</f>
        <v>0</v>
      </c>
      <c r="I1314" s="15"/>
      <c r="J1314" s="16">
        <f>+IF('Copia de TABLA'!$I1314 &lt;&gt; "", 1, 0)</f>
        <v>0</v>
      </c>
      <c r="K1314" s="16">
        <f>+IF(AND('Copia de TABLA'!$F1314=1,'Copia de TABLA'!$H1314=1,'Copia de TABLA'!$J1314=1), 1, 0)</f>
        <v>0</v>
      </c>
      <c r="L1314" s="16"/>
      <c r="M1314" s="5" t="s">
        <v>3934</v>
      </c>
      <c r="N1314" s="5" t="s">
        <v>3935</v>
      </c>
      <c r="O1314" s="17">
        <v>45180</v>
      </c>
      <c r="P1314" s="5">
        <v>1</v>
      </c>
      <c r="Q1314" s="5">
        <v>1</v>
      </c>
      <c r="R1314" s="5">
        <v>0</v>
      </c>
      <c r="S1314" s="5">
        <v>1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1</v>
      </c>
      <c r="AG1314" s="18">
        <v>19.4758</v>
      </c>
      <c r="AH1314" s="19">
        <v>7</v>
      </c>
      <c r="AI1314" s="19">
        <v>7</v>
      </c>
    </row>
    <row r="1315" spans="1:35" ht="10.5" hidden="1" customHeight="1" x14ac:dyDescent="0.25">
      <c r="A1315" s="5">
        <v>2058</v>
      </c>
      <c r="B1315" s="5">
        <v>801800</v>
      </c>
      <c r="C1315" s="5"/>
      <c r="D1315" s="5" t="s">
        <v>3936</v>
      </c>
      <c r="E1315" s="15"/>
      <c r="F1315" s="16">
        <f>+IF('Copia de TABLA'!$E1315 &lt;&gt; "", 1, 0)</f>
        <v>0</v>
      </c>
      <c r="G1315" s="15"/>
      <c r="H1315" s="16">
        <f>+IF('Copia de TABLA'!$G1315 &lt;&gt; "", 1, 0)</f>
        <v>0</v>
      </c>
      <c r="I1315" s="15"/>
      <c r="J1315" s="16">
        <f>+IF('Copia de TABLA'!$I1315 &lt;&gt; "", 1, 0)</f>
        <v>0</v>
      </c>
      <c r="K1315" s="16">
        <f>+IF(AND('Copia de TABLA'!$F1315=1,'Copia de TABLA'!$H1315=1,'Copia de TABLA'!$J1315=1), 1, 0)</f>
        <v>0</v>
      </c>
      <c r="L1315" s="16"/>
      <c r="M1315" s="5" t="s">
        <v>3937</v>
      </c>
      <c r="N1315" s="5" t="s">
        <v>3938</v>
      </c>
      <c r="O1315" s="17">
        <v>45210</v>
      </c>
      <c r="P1315" s="5">
        <v>1</v>
      </c>
      <c r="Q1315" s="5">
        <v>1</v>
      </c>
      <c r="R1315" s="5">
        <v>0</v>
      </c>
      <c r="S1315" s="5">
        <v>1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1</v>
      </c>
      <c r="AF1315" s="5">
        <v>0</v>
      </c>
      <c r="AG1315" s="18">
        <v>4.4676999999999998</v>
      </c>
      <c r="AH1315" s="19">
        <v>23</v>
      </c>
      <c r="AI1315" s="19">
        <v>23</v>
      </c>
    </row>
    <row r="1316" spans="1:35" ht="10.5" hidden="1" customHeight="1" x14ac:dyDescent="0.25">
      <c r="A1316" s="5">
        <v>1369</v>
      </c>
      <c r="B1316" s="5">
        <v>801801</v>
      </c>
      <c r="C1316" s="5"/>
      <c r="D1316" s="5" t="s">
        <v>3939</v>
      </c>
      <c r="E1316" s="15"/>
      <c r="F1316" s="16">
        <f>+IF('Copia de TABLA'!$E1316 &lt;&gt; "", 1, 0)</f>
        <v>0</v>
      </c>
      <c r="G1316" s="15"/>
      <c r="H1316" s="16">
        <f>+IF('Copia de TABLA'!$G1316 &lt;&gt; "", 1, 0)</f>
        <v>0</v>
      </c>
      <c r="I1316" s="15"/>
      <c r="J1316" s="16">
        <f>+IF('Copia de TABLA'!$I1316 &lt;&gt; "", 1, 0)</f>
        <v>0</v>
      </c>
      <c r="K1316" s="16">
        <f>+IF(AND('Copia de TABLA'!$F1316=1,'Copia de TABLA'!$H1316=1,'Copia de TABLA'!$J1316=1), 1, 0)</f>
        <v>0</v>
      </c>
      <c r="L1316" s="16"/>
      <c r="M1316" s="5" t="s">
        <v>3940</v>
      </c>
      <c r="N1316" s="5" t="s">
        <v>3941</v>
      </c>
      <c r="O1316" s="17">
        <v>45159</v>
      </c>
      <c r="P1316" s="5">
        <v>1</v>
      </c>
      <c r="Q1316" s="5">
        <v>1</v>
      </c>
      <c r="R1316" s="5">
        <v>0</v>
      </c>
      <c r="S1316" s="5">
        <v>1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1</v>
      </c>
      <c r="AG1316" s="18">
        <v>2.6514000000000002</v>
      </c>
      <c r="AH1316" s="19">
        <v>6</v>
      </c>
      <c r="AI1316" s="19">
        <v>6</v>
      </c>
    </row>
    <row r="1317" spans="1:35" ht="10.5" hidden="1" customHeight="1" x14ac:dyDescent="0.25">
      <c r="A1317" s="5">
        <v>838</v>
      </c>
      <c r="B1317" s="5">
        <v>878001</v>
      </c>
      <c r="C1317" s="5"/>
      <c r="D1317" s="5" t="s">
        <v>528</v>
      </c>
      <c r="E1317" s="15"/>
      <c r="F1317" s="16">
        <f>+IF('Copia de TABLA'!$E1317 &lt;&gt; "", 1, 0)</f>
        <v>0</v>
      </c>
      <c r="G1317" s="15"/>
      <c r="H1317" s="16">
        <f>+IF('Copia de TABLA'!$G1317 &lt;&gt; "", 1, 0)</f>
        <v>0</v>
      </c>
      <c r="I1317" s="15"/>
      <c r="J1317" s="16">
        <f>+IF('Copia de TABLA'!$I1317 &lt;&gt; "", 1, 0)</f>
        <v>0</v>
      </c>
      <c r="K1317" s="16">
        <f>+IF(AND('Copia de TABLA'!$F1317=1,'Copia de TABLA'!$H1317=1,'Copia de TABLA'!$J1317=1), 1, 0)</f>
        <v>0</v>
      </c>
      <c r="L1317" s="16"/>
      <c r="M1317" s="5" t="s">
        <v>3942</v>
      </c>
      <c r="N1317" s="5" t="s">
        <v>531</v>
      </c>
      <c r="O1317" s="17">
        <v>45089</v>
      </c>
      <c r="P1317" s="5">
        <v>1</v>
      </c>
      <c r="Q1317" s="5">
        <v>1</v>
      </c>
      <c r="R1317" s="5">
        <v>0</v>
      </c>
      <c r="S1317" s="5">
        <v>1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1</v>
      </c>
      <c r="AG1317" s="18">
        <v>0.5655</v>
      </c>
      <c r="AH1317" s="19">
        <v>1</v>
      </c>
      <c r="AI1317" s="19">
        <v>1</v>
      </c>
    </row>
    <row r="1318" spans="1:35" ht="10.5" hidden="1" customHeight="1" x14ac:dyDescent="0.25">
      <c r="A1318" s="5">
        <v>1416</v>
      </c>
      <c r="B1318" s="5">
        <v>878008</v>
      </c>
      <c r="C1318" s="5"/>
      <c r="D1318" s="5" t="s">
        <v>3943</v>
      </c>
      <c r="E1318" s="15"/>
      <c r="F1318" s="16">
        <f>+IF('Copia de TABLA'!$E1318 &lt;&gt; "", 1, 0)</f>
        <v>0</v>
      </c>
      <c r="G1318" s="15"/>
      <c r="H1318" s="16">
        <f>+IF('Copia de TABLA'!$G1318 &lt;&gt; "", 1, 0)</f>
        <v>0</v>
      </c>
      <c r="I1318" s="15"/>
      <c r="J1318" s="16">
        <f>+IF('Copia de TABLA'!$I1318 &lt;&gt; "", 1, 0)</f>
        <v>0</v>
      </c>
      <c r="K1318" s="16">
        <f>+IF(AND('Copia de TABLA'!$F1318=1,'Copia de TABLA'!$H1318=1,'Copia de TABLA'!$J1318=1), 1, 0)</f>
        <v>0</v>
      </c>
      <c r="L1318" s="16"/>
      <c r="M1318" s="5" t="s">
        <v>3944</v>
      </c>
      <c r="N1318" s="5" t="s">
        <v>3945</v>
      </c>
      <c r="O1318" s="17">
        <v>45163</v>
      </c>
      <c r="P1318" s="5">
        <v>1</v>
      </c>
      <c r="Q1318" s="5">
        <v>1</v>
      </c>
      <c r="R1318" s="5">
        <v>0</v>
      </c>
      <c r="S1318" s="5">
        <v>1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1</v>
      </c>
      <c r="AG1318" s="18">
        <v>2.3609</v>
      </c>
      <c r="AH1318" s="19">
        <v>4</v>
      </c>
      <c r="AI1318" s="19">
        <v>4</v>
      </c>
    </row>
    <row r="1319" spans="1:35" ht="10.5" customHeight="1" x14ac:dyDescent="0.25">
      <c r="A1319" s="5">
        <v>3334</v>
      </c>
      <c r="B1319" s="5">
        <v>901001</v>
      </c>
      <c r="C1319" s="5"/>
      <c r="D1319" s="5" t="s">
        <v>3946</v>
      </c>
      <c r="E1319" s="15" t="s">
        <v>1</v>
      </c>
      <c r="F1319" s="16">
        <f>+IF('Copia de TABLA'!$E1319 &lt;&gt; "", 1, 0)</f>
        <v>1</v>
      </c>
      <c r="G1319" s="15" t="s">
        <v>63</v>
      </c>
      <c r="H1319" s="16">
        <f>+IF('Copia de TABLA'!$G1319 &lt;&gt; "", 1, 0)</f>
        <v>1</v>
      </c>
      <c r="I1319" s="15" t="s">
        <v>66</v>
      </c>
      <c r="J1319" s="16">
        <f>+IF('Copia de TABLA'!$I1319 &lt;&gt; "", 1, 0)</f>
        <v>1</v>
      </c>
      <c r="K1319" s="16">
        <f>+IF(AND('Copia de TABLA'!$F1319=1,'Copia de TABLA'!$H1319=1,'Copia de TABLA'!$J1319=1), 1, 0)</f>
        <v>1</v>
      </c>
      <c r="L1319" s="16">
        <v>3</v>
      </c>
      <c r="M1319" s="5" t="s">
        <v>3947</v>
      </c>
      <c r="N1319" s="5" t="s">
        <v>3948</v>
      </c>
      <c r="O1319" s="17">
        <v>45230</v>
      </c>
      <c r="P1319" s="5">
        <v>1</v>
      </c>
      <c r="Q1319" s="5">
        <v>1</v>
      </c>
      <c r="R1319" s="5">
        <v>0</v>
      </c>
      <c r="S1319" s="5">
        <v>1</v>
      </c>
      <c r="T1319" s="5">
        <v>0</v>
      </c>
      <c r="U1319" s="5">
        <v>1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1</v>
      </c>
      <c r="AC1319" s="5">
        <v>0</v>
      </c>
      <c r="AD1319" s="5">
        <v>0</v>
      </c>
      <c r="AE1319" s="5">
        <v>0</v>
      </c>
      <c r="AF1319" s="5">
        <v>1</v>
      </c>
      <c r="AG1319" s="18">
        <v>3298.8202000000001</v>
      </c>
      <c r="AH1319" s="19">
        <v>2555</v>
      </c>
      <c r="AI1319" s="19">
        <v>4594</v>
      </c>
    </row>
    <row r="1320" spans="1:35" ht="10.5" customHeight="1" x14ac:dyDescent="0.25">
      <c r="A1320" s="5">
        <v>2124</v>
      </c>
      <c r="B1320" s="5">
        <v>901002</v>
      </c>
      <c r="C1320" s="5"/>
      <c r="D1320" s="5" t="s">
        <v>3949</v>
      </c>
      <c r="E1320" s="15" t="s">
        <v>4</v>
      </c>
      <c r="F1320" s="16">
        <f>+IF('Copia de TABLA'!$E1320 &lt;&gt; "", 1, 0)</f>
        <v>1</v>
      </c>
      <c r="G1320" s="15" t="s">
        <v>75</v>
      </c>
      <c r="H1320" s="16">
        <f>+IF('Copia de TABLA'!$G1320 &lt;&gt; "", 1, 0)</f>
        <v>1</v>
      </c>
      <c r="I1320" s="15" t="s">
        <v>63</v>
      </c>
      <c r="J1320" s="16">
        <f>+IF('Copia de TABLA'!$I1320 &lt;&gt; "", 1, 0)</f>
        <v>1</v>
      </c>
      <c r="K1320" s="16">
        <f>+IF(AND('Copia de TABLA'!$F1320=1,'Copia de TABLA'!$H1320=1,'Copia de TABLA'!$J1320=1), 1, 0)</f>
        <v>1</v>
      </c>
      <c r="L1320" s="16">
        <v>3</v>
      </c>
      <c r="M1320" s="5" t="s">
        <v>3950</v>
      </c>
      <c r="N1320" s="5" t="s">
        <v>3951</v>
      </c>
      <c r="O1320" s="17">
        <v>45212</v>
      </c>
      <c r="P1320" s="5">
        <v>1</v>
      </c>
      <c r="Q1320" s="5">
        <v>1</v>
      </c>
      <c r="R1320" s="5">
        <v>0</v>
      </c>
      <c r="S1320" s="5">
        <v>0</v>
      </c>
      <c r="T1320" s="5">
        <v>0</v>
      </c>
      <c r="U1320" s="5">
        <v>1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1</v>
      </c>
      <c r="AC1320" s="5">
        <v>0</v>
      </c>
      <c r="AD1320" s="5">
        <v>0</v>
      </c>
      <c r="AE1320" s="5">
        <v>0</v>
      </c>
      <c r="AF1320" s="5">
        <v>0</v>
      </c>
      <c r="AG1320" s="18">
        <v>2.2193999999999998</v>
      </c>
      <c r="AH1320" s="19">
        <v>4</v>
      </c>
      <c r="AI1320" s="19">
        <v>4</v>
      </c>
    </row>
    <row r="1321" spans="1:35" ht="10.5" customHeight="1" x14ac:dyDescent="0.25">
      <c r="A1321" s="5">
        <v>3406</v>
      </c>
      <c r="B1321" s="5">
        <v>901005</v>
      </c>
      <c r="C1321" s="5"/>
      <c r="D1321" s="5" t="s">
        <v>3952</v>
      </c>
      <c r="E1321" s="15" t="s">
        <v>1</v>
      </c>
      <c r="F1321" s="16">
        <f>+IF('Copia de TABLA'!$E1321 &lt;&gt; "", 1, 0)</f>
        <v>1</v>
      </c>
      <c r="G1321" s="15" t="s">
        <v>63</v>
      </c>
      <c r="H1321" s="16">
        <f>+IF('Copia de TABLA'!$G1321 &lt;&gt; "", 1, 0)</f>
        <v>1</v>
      </c>
      <c r="I1321" s="15" t="s">
        <v>66</v>
      </c>
      <c r="J1321" s="16">
        <f>+IF('Copia de TABLA'!$I1321 &lt;&gt; "", 1, 0)</f>
        <v>1</v>
      </c>
      <c r="K1321" s="16">
        <f>+IF(AND('Copia de TABLA'!$F1321=1,'Copia de TABLA'!$H1321=1,'Copia de TABLA'!$J1321=1), 1, 0)</f>
        <v>1</v>
      </c>
      <c r="L1321" s="16">
        <v>3</v>
      </c>
      <c r="M1321" s="5" t="s">
        <v>3953</v>
      </c>
      <c r="N1321" s="5" t="s">
        <v>3954</v>
      </c>
      <c r="O1321" s="17">
        <v>45233</v>
      </c>
      <c r="P1321" s="5">
        <v>1</v>
      </c>
      <c r="Q1321" s="5">
        <v>1</v>
      </c>
      <c r="R1321" s="5">
        <v>1</v>
      </c>
      <c r="S1321" s="5">
        <v>1</v>
      </c>
      <c r="T1321" s="5">
        <v>0</v>
      </c>
      <c r="U1321" s="5">
        <v>1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1</v>
      </c>
      <c r="AC1321" s="5">
        <v>0</v>
      </c>
      <c r="AD1321" s="5">
        <v>0</v>
      </c>
      <c r="AE1321" s="5">
        <v>0</v>
      </c>
      <c r="AF1321" s="5">
        <v>1</v>
      </c>
      <c r="AG1321" s="18">
        <v>12128.2952</v>
      </c>
      <c r="AH1321" s="19">
        <v>8975</v>
      </c>
      <c r="AI1321" s="19">
        <v>17557</v>
      </c>
    </row>
    <row r="1322" spans="1:35" ht="10.5" customHeight="1" x14ac:dyDescent="0.25">
      <c r="A1322" s="5">
        <v>2637</v>
      </c>
      <c r="B1322" s="5">
        <v>901009</v>
      </c>
      <c r="C1322" s="5"/>
      <c r="D1322" s="5" t="s">
        <v>3955</v>
      </c>
      <c r="E1322" s="15" t="s">
        <v>1</v>
      </c>
      <c r="F1322" s="16">
        <f>+IF('Copia de TABLA'!$E1322 &lt;&gt; "", 1, 0)</f>
        <v>1</v>
      </c>
      <c r="G1322" s="15" t="s">
        <v>63</v>
      </c>
      <c r="H1322" s="16">
        <f>+IF('Copia de TABLA'!$G1322 &lt;&gt; "", 1, 0)</f>
        <v>1</v>
      </c>
      <c r="I1322" s="15" t="s">
        <v>66</v>
      </c>
      <c r="J1322" s="16">
        <f>+IF('Copia de TABLA'!$I1322 &lt;&gt; "", 1, 0)</f>
        <v>1</v>
      </c>
      <c r="K1322" s="16">
        <f>+IF(AND('Copia de TABLA'!$F1322=1,'Copia de TABLA'!$H1322=1,'Copia de TABLA'!$J1322=1), 1, 0)</f>
        <v>1</v>
      </c>
      <c r="L1322" s="16">
        <v>3</v>
      </c>
      <c r="M1322" s="5" t="s">
        <v>3956</v>
      </c>
      <c r="N1322" s="5" t="s">
        <v>3957</v>
      </c>
      <c r="O1322" s="17">
        <v>45225</v>
      </c>
      <c r="P1322" s="5">
        <v>1</v>
      </c>
      <c r="Q1322" s="5">
        <v>1</v>
      </c>
      <c r="R1322" s="5">
        <v>0</v>
      </c>
      <c r="S1322" s="5">
        <v>0</v>
      </c>
      <c r="T1322" s="5">
        <v>0</v>
      </c>
      <c r="U1322" s="5">
        <v>1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1</v>
      </c>
      <c r="AC1322" s="5">
        <v>0</v>
      </c>
      <c r="AD1322" s="5">
        <v>0</v>
      </c>
      <c r="AE1322" s="5">
        <v>0</v>
      </c>
      <c r="AF1322" s="5">
        <v>0</v>
      </c>
      <c r="AG1322" s="18">
        <v>44.892800000000001</v>
      </c>
      <c r="AH1322" s="19">
        <v>53</v>
      </c>
      <c r="AI1322" s="19">
        <v>67</v>
      </c>
    </row>
    <row r="1323" spans="1:35" ht="10.5" customHeight="1" x14ac:dyDescent="0.25">
      <c r="A1323" s="5">
        <v>1181</v>
      </c>
      <c r="B1323" s="5">
        <v>901010</v>
      </c>
      <c r="C1323" s="5"/>
      <c r="D1323" s="5" t="s">
        <v>3958</v>
      </c>
      <c r="E1323" s="15" t="s">
        <v>1</v>
      </c>
      <c r="F1323" s="16">
        <f>+IF('Copia de TABLA'!$E1323 &lt;&gt; "", 1, 0)</f>
        <v>1</v>
      </c>
      <c r="G1323" s="15" t="s">
        <v>63</v>
      </c>
      <c r="H1323" s="16">
        <f>+IF('Copia de TABLA'!$G1323 &lt;&gt; "", 1, 0)</f>
        <v>1</v>
      </c>
      <c r="I1323" s="15" t="s">
        <v>66</v>
      </c>
      <c r="J1323" s="16">
        <f>+IF('Copia de TABLA'!$I1323 &lt;&gt; "", 1, 0)</f>
        <v>1</v>
      </c>
      <c r="K1323" s="16">
        <f>+IF(AND('Copia de TABLA'!$F1323=1,'Copia de TABLA'!$H1323=1,'Copia de TABLA'!$J1323=1), 1, 0)</f>
        <v>1</v>
      </c>
      <c r="L1323" s="16">
        <v>3</v>
      </c>
      <c r="M1323" s="5" t="s">
        <v>3959</v>
      </c>
      <c r="N1323" s="5" t="s">
        <v>3960</v>
      </c>
      <c r="O1323" s="17">
        <v>45134</v>
      </c>
      <c r="P1323" s="5">
        <v>1</v>
      </c>
      <c r="Q1323" s="5">
        <v>1</v>
      </c>
      <c r="R1323" s="5">
        <v>0</v>
      </c>
      <c r="S1323" s="5">
        <v>0</v>
      </c>
      <c r="T1323" s="5">
        <v>0</v>
      </c>
      <c r="U1323" s="5">
        <v>1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1</v>
      </c>
      <c r="AC1323" s="5">
        <v>0</v>
      </c>
      <c r="AD1323" s="5">
        <v>0</v>
      </c>
      <c r="AE1323" s="5">
        <v>0</v>
      </c>
      <c r="AF1323" s="5">
        <v>0</v>
      </c>
      <c r="AG1323" s="18">
        <v>6.5936000000000003</v>
      </c>
      <c r="AH1323" s="19">
        <v>8</v>
      </c>
      <c r="AI1323" s="19">
        <v>9</v>
      </c>
    </row>
    <row r="1324" spans="1:35" ht="10.5" hidden="1" customHeight="1" x14ac:dyDescent="0.25">
      <c r="A1324" s="5">
        <v>1920</v>
      </c>
      <c r="B1324" s="5">
        <v>901802</v>
      </c>
      <c r="C1324" s="5"/>
      <c r="D1324" s="5" t="s">
        <v>3961</v>
      </c>
      <c r="E1324" s="15"/>
      <c r="F1324" s="16">
        <f>+IF('Copia de TABLA'!$E1324 &lt;&gt; "", 1, 0)</f>
        <v>0</v>
      </c>
      <c r="G1324" s="15"/>
      <c r="H1324" s="16">
        <f>+IF('Copia de TABLA'!$G1324 &lt;&gt; "", 1, 0)</f>
        <v>0</v>
      </c>
      <c r="I1324" s="15"/>
      <c r="J1324" s="16">
        <f>+IF('Copia de TABLA'!$I1324 &lt;&gt; "", 1, 0)</f>
        <v>0</v>
      </c>
      <c r="K1324" s="16">
        <f>+IF(AND('Copia de TABLA'!$F1324=1,'Copia de TABLA'!$H1324=1,'Copia de TABLA'!$J1324=1), 1, 0)</f>
        <v>0</v>
      </c>
      <c r="L1324" s="16"/>
      <c r="M1324" s="5" t="s">
        <v>3962</v>
      </c>
      <c r="N1324" s="5" t="s">
        <v>3963</v>
      </c>
      <c r="O1324" s="17">
        <v>45203</v>
      </c>
      <c r="P1324" s="5">
        <v>1</v>
      </c>
      <c r="Q1324" s="5">
        <v>1</v>
      </c>
      <c r="R1324" s="5">
        <v>0</v>
      </c>
      <c r="S1324" s="5">
        <v>0</v>
      </c>
      <c r="T1324" s="5">
        <v>0</v>
      </c>
      <c r="U1324" s="5">
        <v>1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1</v>
      </c>
      <c r="AF1324" s="5">
        <v>0</v>
      </c>
      <c r="AG1324" s="18">
        <v>34.912500000000001</v>
      </c>
      <c r="AH1324" s="19">
        <v>53</v>
      </c>
      <c r="AI1324" s="19">
        <v>57</v>
      </c>
    </row>
    <row r="1325" spans="1:35" ht="10.5" customHeight="1" x14ac:dyDescent="0.25">
      <c r="A1325" s="5">
        <v>3335</v>
      </c>
      <c r="B1325" s="5">
        <v>902001</v>
      </c>
      <c r="C1325" s="5"/>
      <c r="D1325" s="5" t="s">
        <v>3964</v>
      </c>
      <c r="E1325" s="15" t="s">
        <v>1</v>
      </c>
      <c r="F1325" s="16">
        <f>+IF('Copia de TABLA'!$E1325 &lt;&gt; "", 1, 0)</f>
        <v>1</v>
      </c>
      <c r="G1325" s="15" t="s">
        <v>63</v>
      </c>
      <c r="H1325" s="16">
        <f>+IF('Copia de TABLA'!$G1325 &lt;&gt; "", 1, 0)</f>
        <v>1</v>
      </c>
      <c r="I1325" s="15" t="s">
        <v>64</v>
      </c>
      <c r="J1325" s="16">
        <f>+IF('Copia de TABLA'!$I1325 &lt;&gt; "", 1, 0)</f>
        <v>1</v>
      </c>
      <c r="K1325" s="16">
        <f>+IF(AND('Copia de TABLA'!$F1325=1,'Copia de TABLA'!$H1325=1,'Copia de TABLA'!$J1325=1), 1, 0)</f>
        <v>1</v>
      </c>
      <c r="L1325" s="16">
        <v>3</v>
      </c>
      <c r="M1325" s="5" t="s">
        <v>3965</v>
      </c>
      <c r="N1325" s="5" t="s">
        <v>3966</v>
      </c>
      <c r="O1325" s="17">
        <v>45230</v>
      </c>
      <c r="P1325" s="5">
        <v>1</v>
      </c>
      <c r="Q1325" s="5">
        <v>1</v>
      </c>
      <c r="R1325" s="5">
        <v>1</v>
      </c>
      <c r="S1325" s="5">
        <v>1</v>
      </c>
      <c r="T1325" s="5">
        <v>0</v>
      </c>
      <c r="U1325" s="5">
        <v>1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</v>
      </c>
      <c r="AC1325" s="5">
        <v>0</v>
      </c>
      <c r="AD1325" s="5">
        <v>0</v>
      </c>
      <c r="AE1325" s="5">
        <v>0</v>
      </c>
      <c r="AF1325" s="5">
        <v>1</v>
      </c>
      <c r="AG1325" s="18">
        <v>41231.824200000097</v>
      </c>
      <c r="AH1325" s="19">
        <v>18475</v>
      </c>
      <c r="AI1325" s="19">
        <v>74840</v>
      </c>
    </row>
    <row r="1326" spans="1:35" ht="10.5" customHeight="1" x14ac:dyDescent="0.25">
      <c r="A1326" s="5">
        <v>3336</v>
      </c>
      <c r="B1326" s="5">
        <v>902002</v>
      </c>
      <c r="C1326" s="5"/>
      <c r="D1326" s="5" t="s">
        <v>3967</v>
      </c>
      <c r="E1326" s="15" t="s">
        <v>1</v>
      </c>
      <c r="F1326" s="16">
        <f>+IF('Copia de TABLA'!$E1326 &lt;&gt; "", 1, 0)</f>
        <v>1</v>
      </c>
      <c r="G1326" s="15" t="s">
        <v>63</v>
      </c>
      <c r="H1326" s="16">
        <f>+IF('Copia de TABLA'!$G1326 &lt;&gt; "", 1, 0)</f>
        <v>1</v>
      </c>
      <c r="I1326" s="15" t="s">
        <v>64</v>
      </c>
      <c r="J1326" s="16">
        <f>+IF('Copia de TABLA'!$I1326 &lt;&gt; "", 1, 0)</f>
        <v>1</v>
      </c>
      <c r="K1326" s="16">
        <f>+IF(AND('Copia de TABLA'!$F1326=1,'Copia de TABLA'!$H1326=1,'Copia de TABLA'!$J1326=1), 1, 0)</f>
        <v>1</v>
      </c>
      <c r="L1326" s="16">
        <v>3</v>
      </c>
      <c r="M1326" s="5" t="s">
        <v>3968</v>
      </c>
      <c r="N1326" s="5" t="s">
        <v>3969</v>
      </c>
      <c r="O1326" s="17">
        <v>45230</v>
      </c>
      <c r="P1326" s="5">
        <v>1</v>
      </c>
      <c r="Q1326" s="5">
        <v>1</v>
      </c>
      <c r="R1326" s="5">
        <v>1</v>
      </c>
      <c r="S1326" s="5">
        <v>1</v>
      </c>
      <c r="T1326" s="5">
        <v>0</v>
      </c>
      <c r="U1326" s="5">
        <v>1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1</v>
      </c>
      <c r="AC1326" s="5">
        <v>0</v>
      </c>
      <c r="AD1326" s="5">
        <v>0</v>
      </c>
      <c r="AE1326" s="5">
        <v>0</v>
      </c>
      <c r="AF1326" s="5">
        <v>1</v>
      </c>
      <c r="AG1326" s="18">
        <v>21730.365099999901</v>
      </c>
      <c r="AH1326" s="19">
        <v>10924</v>
      </c>
      <c r="AI1326" s="19">
        <v>40598</v>
      </c>
    </row>
    <row r="1327" spans="1:35" ht="10.5" customHeight="1" x14ac:dyDescent="0.25">
      <c r="A1327" s="5">
        <v>2839</v>
      </c>
      <c r="B1327" s="5">
        <v>902003</v>
      </c>
      <c r="C1327" s="5"/>
      <c r="D1327" s="5" t="s">
        <v>3970</v>
      </c>
      <c r="E1327" s="15" t="s">
        <v>1</v>
      </c>
      <c r="F1327" s="16">
        <f>+IF('Copia de TABLA'!$E1327 &lt;&gt; "", 1, 0)</f>
        <v>1</v>
      </c>
      <c r="G1327" s="15" t="s">
        <v>63</v>
      </c>
      <c r="H1327" s="16">
        <f>+IF('Copia de TABLA'!$G1327 &lt;&gt; "", 1, 0)</f>
        <v>1</v>
      </c>
      <c r="I1327" s="15" t="s">
        <v>64</v>
      </c>
      <c r="J1327" s="16">
        <f>+IF('Copia de TABLA'!$I1327 &lt;&gt; "", 1, 0)</f>
        <v>1</v>
      </c>
      <c r="K1327" s="16">
        <f>+IF(AND('Copia de TABLA'!$F1327=1,'Copia de TABLA'!$H1327=1,'Copia de TABLA'!$J1327=1), 1, 0)</f>
        <v>1</v>
      </c>
      <c r="L1327" s="16">
        <v>3</v>
      </c>
      <c r="M1327" s="5" t="s">
        <v>3971</v>
      </c>
      <c r="N1327" s="5" t="s">
        <v>3972</v>
      </c>
      <c r="O1327" s="17">
        <v>45229</v>
      </c>
      <c r="P1327" s="5">
        <v>1</v>
      </c>
      <c r="Q1327" s="5">
        <v>1</v>
      </c>
      <c r="R1327" s="5">
        <v>0</v>
      </c>
      <c r="S1327" s="5">
        <v>0</v>
      </c>
      <c r="T1327" s="5">
        <v>0</v>
      </c>
      <c r="U1327" s="5">
        <v>1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1</v>
      </c>
      <c r="AC1327" s="5">
        <v>0</v>
      </c>
      <c r="AD1327" s="5">
        <v>0</v>
      </c>
      <c r="AE1327" s="5">
        <v>0</v>
      </c>
      <c r="AF1327" s="5">
        <v>0</v>
      </c>
      <c r="AG1327" s="18">
        <v>41.464100000000002</v>
      </c>
      <c r="AH1327" s="19">
        <v>51</v>
      </c>
      <c r="AI1327" s="19">
        <v>116</v>
      </c>
    </row>
    <row r="1328" spans="1:35" ht="10.5" customHeight="1" x14ac:dyDescent="0.25">
      <c r="A1328" s="5">
        <v>1921</v>
      </c>
      <c r="B1328" s="5">
        <v>902005</v>
      </c>
      <c r="C1328" s="5"/>
      <c r="D1328" s="5" t="s">
        <v>3973</v>
      </c>
      <c r="E1328" s="15" t="s">
        <v>1</v>
      </c>
      <c r="F1328" s="16">
        <f>+IF('Copia de TABLA'!$E1328 &lt;&gt; "", 1, 0)</f>
        <v>1</v>
      </c>
      <c r="G1328" s="15" t="s">
        <v>63</v>
      </c>
      <c r="H1328" s="16">
        <f>+IF('Copia de TABLA'!$G1328 &lt;&gt; "", 1, 0)</f>
        <v>1</v>
      </c>
      <c r="I1328" s="15" t="s">
        <v>66</v>
      </c>
      <c r="J1328" s="16">
        <f>+IF('Copia de TABLA'!$I1328 &lt;&gt; "", 1, 0)</f>
        <v>1</v>
      </c>
      <c r="K1328" s="16">
        <f>+IF(AND('Copia de TABLA'!$F1328=1,'Copia de TABLA'!$H1328=1,'Copia de TABLA'!$J1328=1), 1, 0)</f>
        <v>1</v>
      </c>
      <c r="L1328" s="16">
        <v>3</v>
      </c>
      <c r="M1328" s="5" t="s">
        <v>163</v>
      </c>
      <c r="N1328" s="5" t="s">
        <v>3974</v>
      </c>
      <c r="O1328" s="17">
        <v>45203</v>
      </c>
      <c r="P1328" s="5">
        <v>1</v>
      </c>
      <c r="Q1328" s="5">
        <v>1</v>
      </c>
      <c r="R1328" s="5">
        <v>0</v>
      </c>
      <c r="S1328" s="5">
        <v>0</v>
      </c>
      <c r="T1328" s="5">
        <v>0</v>
      </c>
      <c r="U1328" s="5">
        <v>1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1</v>
      </c>
      <c r="AC1328" s="5">
        <v>0</v>
      </c>
      <c r="AD1328" s="5">
        <v>0</v>
      </c>
      <c r="AE1328" s="5">
        <v>0</v>
      </c>
      <c r="AF1328" s="5">
        <v>0</v>
      </c>
      <c r="AG1328" s="18">
        <v>6.8947000000000003</v>
      </c>
      <c r="AH1328" s="19">
        <v>6</v>
      </c>
      <c r="AI1328" s="19">
        <v>10</v>
      </c>
    </row>
    <row r="1329" spans="1:35" ht="10.5" customHeight="1" x14ac:dyDescent="0.25">
      <c r="A1329" s="5">
        <v>3337</v>
      </c>
      <c r="B1329" s="5">
        <v>902010</v>
      </c>
      <c r="C1329" s="5"/>
      <c r="D1329" s="5" t="s">
        <v>3975</v>
      </c>
      <c r="E1329" s="15" t="s">
        <v>4</v>
      </c>
      <c r="F1329" s="16">
        <f>+IF('Copia de TABLA'!$E1329 &lt;&gt; "", 1, 0)</f>
        <v>1</v>
      </c>
      <c r="G1329" s="15" t="s">
        <v>72</v>
      </c>
      <c r="H1329" s="16">
        <f>+IF('Copia de TABLA'!$G1329 &lt;&gt; "", 1, 0)</f>
        <v>1</v>
      </c>
      <c r="I1329" s="15" t="s">
        <v>63</v>
      </c>
      <c r="J1329" s="16">
        <f>+IF('Copia de TABLA'!$I1329 &lt;&gt; "", 1, 0)</f>
        <v>1</v>
      </c>
      <c r="K1329" s="16">
        <f>+IF(AND('Copia de TABLA'!$F1329=1,'Copia de TABLA'!$H1329=1,'Copia de TABLA'!$J1329=1), 1, 0)</f>
        <v>1</v>
      </c>
      <c r="L1329" s="16">
        <v>3</v>
      </c>
      <c r="M1329" s="5" t="s">
        <v>3976</v>
      </c>
      <c r="N1329" s="5" t="s">
        <v>3977</v>
      </c>
      <c r="O1329" s="17">
        <v>45230</v>
      </c>
      <c r="P1329" s="5">
        <v>1</v>
      </c>
      <c r="Q1329" s="5">
        <v>1</v>
      </c>
      <c r="R1329" s="5">
        <v>1</v>
      </c>
      <c r="S1329" s="5">
        <v>0</v>
      </c>
      <c r="T1329" s="5">
        <v>0</v>
      </c>
      <c r="U1329" s="5">
        <v>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1</v>
      </c>
      <c r="AC1329" s="5">
        <v>0</v>
      </c>
      <c r="AD1329" s="5">
        <v>0</v>
      </c>
      <c r="AE1329" s="5">
        <v>0</v>
      </c>
      <c r="AF1329" s="5">
        <v>0</v>
      </c>
      <c r="AG1329" s="18">
        <v>128.07599999999999</v>
      </c>
      <c r="AH1329" s="19">
        <v>220</v>
      </c>
      <c r="AI1329" s="19">
        <v>254</v>
      </c>
    </row>
    <row r="1330" spans="1:35" ht="10.5" customHeight="1" x14ac:dyDescent="0.25">
      <c r="A1330" s="5">
        <v>3338</v>
      </c>
      <c r="B1330" s="5">
        <v>902011</v>
      </c>
      <c r="C1330" s="5"/>
      <c r="D1330" s="5" t="s">
        <v>3978</v>
      </c>
      <c r="E1330" s="15" t="s">
        <v>4</v>
      </c>
      <c r="F1330" s="16">
        <f>+IF('Copia de TABLA'!$E1330 &lt;&gt; "", 1, 0)</f>
        <v>1</v>
      </c>
      <c r="G1330" s="15" t="s">
        <v>72</v>
      </c>
      <c r="H1330" s="16">
        <f>+IF('Copia de TABLA'!$G1330 &lt;&gt; "", 1, 0)</f>
        <v>1</v>
      </c>
      <c r="I1330" s="15" t="s">
        <v>63</v>
      </c>
      <c r="J1330" s="16">
        <f>+IF('Copia de TABLA'!$I1330 &lt;&gt; "", 1, 0)</f>
        <v>1</v>
      </c>
      <c r="K1330" s="16">
        <f>+IF(AND('Copia de TABLA'!$F1330=1,'Copia de TABLA'!$H1330=1,'Copia de TABLA'!$J1330=1), 1, 0)</f>
        <v>1</v>
      </c>
      <c r="L1330" s="16">
        <v>3</v>
      </c>
      <c r="M1330" s="5" t="s">
        <v>3979</v>
      </c>
      <c r="N1330" s="5" t="s">
        <v>3980</v>
      </c>
      <c r="O1330" s="17">
        <v>45230</v>
      </c>
      <c r="P1330" s="5">
        <v>1</v>
      </c>
      <c r="Q1330" s="5">
        <v>1</v>
      </c>
      <c r="R1330" s="5">
        <v>1</v>
      </c>
      <c r="S1330" s="5">
        <v>0</v>
      </c>
      <c r="T1330" s="5">
        <v>0</v>
      </c>
      <c r="U1330" s="5">
        <v>1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1</v>
      </c>
      <c r="AC1330" s="5">
        <v>0</v>
      </c>
      <c r="AD1330" s="5">
        <v>0</v>
      </c>
      <c r="AE1330" s="5">
        <v>0</v>
      </c>
      <c r="AF1330" s="5">
        <v>0</v>
      </c>
      <c r="AG1330" s="18">
        <v>39.6145</v>
      </c>
      <c r="AH1330" s="19">
        <v>82</v>
      </c>
      <c r="AI1330" s="19">
        <v>107</v>
      </c>
    </row>
    <row r="1331" spans="1:35" ht="10.5" customHeight="1" x14ac:dyDescent="0.25">
      <c r="A1331" s="5">
        <v>2840</v>
      </c>
      <c r="B1331" s="5">
        <v>902012</v>
      </c>
      <c r="C1331" s="5"/>
      <c r="D1331" s="5" t="s">
        <v>3981</v>
      </c>
      <c r="E1331" s="15" t="s">
        <v>4</v>
      </c>
      <c r="F1331" s="16">
        <f>+IF('Copia de TABLA'!$E1331 &lt;&gt; "", 1, 0)</f>
        <v>1</v>
      </c>
      <c r="G1331" s="15" t="s">
        <v>72</v>
      </c>
      <c r="H1331" s="16">
        <f>+IF('Copia de TABLA'!$G1331 &lt;&gt; "", 1, 0)</f>
        <v>1</v>
      </c>
      <c r="I1331" s="15" t="s">
        <v>63</v>
      </c>
      <c r="J1331" s="16">
        <f>+IF('Copia de TABLA'!$I1331 &lt;&gt; "", 1, 0)</f>
        <v>1</v>
      </c>
      <c r="K1331" s="16">
        <f>+IF(AND('Copia de TABLA'!$F1331=1,'Copia de TABLA'!$H1331=1,'Copia de TABLA'!$J1331=1), 1, 0)</f>
        <v>1</v>
      </c>
      <c r="L1331" s="16">
        <v>3</v>
      </c>
      <c r="M1331" s="5" t="s">
        <v>3982</v>
      </c>
      <c r="N1331" s="5" t="s">
        <v>3983</v>
      </c>
      <c r="O1331" s="17">
        <v>45229</v>
      </c>
      <c r="P1331" s="5">
        <v>1</v>
      </c>
      <c r="Q1331" s="5">
        <v>1</v>
      </c>
      <c r="R1331" s="5">
        <v>1</v>
      </c>
      <c r="S1331" s="5">
        <v>0</v>
      </c>
      <c r="T1331" s="5">
        <v>0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1</v>
      </c>
      <c r="AC1331" s="5">
        <v>0</v>
      </c>
      <c r="AD1331" s="5">
        <v>0</v>
      </c>
      <c r="AE1331" s="5">
        <v>0</v>
      </c>
      <c r="AF1331" s="5">
        <v>0</v>
      </c>
      <c r="AG1331" s="18">
        <v>39.630600000000001</v>
      </c>
      <c r="AH1331" s="19">
        <v>107</v>
      </c>
      <c r="AI1331" s="19">
        <v>120</v>
      </c>
    </row>
    <row r="1332" spans="1:35" ht="10.5" customHeight="1" x14ac:dyDescent="0.25">
      <c r="A1332" s="5">
        <v>2488</v>
      </c>
      <c r="B1332" s="5">
        <v>902013</v>
      </c>
      <c r="C1332" s="5"/>
      <c r="D1332" s="5" t="s">
        <v>3984</v>
      </c>
      <c r="E1332" s="15" t="s">
        <v>4</v>
      </c>
      <c r="F1332" s="16">
        <f>+IF('Copia de TABLA'!$E1332 &lt;&gt; "", 1, 0)</f>
        <v>1</v>
      </c>
      <c r="G1332" s="15" t="s">
        <v>72</v>
      </c>
      <c r="H1332" s="16">
        <f>+IF('Copia de TABLA'!$G1332 &lt;&gt; "", 1, 0)</f>
        <v>1</v>
      </c>
      <c r="I1332" s="15" t="s">
        <v>63</v>
      </c>
      <c r="J1332" s="16">
        <f>+IF('Copia de TABLA'!$I1332 &lt;&gt; "", 1, 0)</f>
        <v>1</v>
      </c>
      <c r="K1332" s="16">
        <f>+IF(AND('Copia de TABLA'!$F1332=1,'Copia de TABLA'!$H1332=1,'Copia de TABLA'!$J1332=1), 1, 0)</f>
        <v>1</v>
      </c>
      <c r="L1332" s="16">
        <v>3</v>
      </c>
      <c r="M1332" s="5" t="s">
        <v>3985</v>
      </c>
      <c r="N1332" s="5" t="s">
        <v>3986</v>
      </c>
      <c r="O1332" s="17">
        <v>45223</v>
      </c>
      <c r="P1332" s="5">
        <v>1</v>
      </c>
      <c r="Q1332" s="5">
        <v>1</v>
      </c>
      <c r="R1332" s="5">
        <v>1</v>
      </c>
      <c r="S1332" s="5">
        <v>0</v>
      </c>
      <c r="T1332" s="5">
        <v>0</v>
      </c>
      <c r="U1332" s="5">
        <v>1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1</v>
      </c>
      <c r="AC1332" s="5">
        <v>0</v>
      </c>
      <c r="AD1332" s="5">
        <v>0</v>
      </c>
      <c r="AE1332" s="5">
        <v>0</v>
      </c>
      <c r="AF1332" s="5">
        <v>0</v>
      </c>
      <c r="AG1332" s="18">
        <v>0.62519999999999998</v>
      </c>
      <c r="AH1332" s="19">
        <v>6</v>
      </c>
      <c r="AI1332" s="19">
        <v>9</v>
      </c>
    </row>
    <row r="1333" spans="1:35" ht="10.5" customHeight="1" x14ac:dyDescent="0.25">
      <c r="A1333" s="5">
        <v>2841</v>
      </c>
      <c r="B1333" s="5">
        <v>902014</v>
      </c>
      <c r="C1333" s="5"/>
      <c r="D1333" s="5" t="s">
        <v>3987</v>
      </c>
      <c r="E1333" s="15" t="s">
        <v>4</v>
      </c>
      <c r="F1333" s="16">
        <f>+IF('Copia de TABLA'!$E1333 &lt;&gt; "", 1, 0)</f>
        <v>1</v>
      </c>
      <c r="G1333" s="15" t="s">
        <v>72</v>
      </c>
      <c r="H1333" s="16">
        <f>+IF('Copia de TABLA'!$G1333 &lt;&gt; "", 1, 0)</f>
        <v>1</v>
      </c>
      <c r="I1333" s="15" t="s">
        <v>63</v>
      </c>
      <c r="J1333" s="16">
        <f>+IF('Copia de TABLA'!$I1333 &lt;&gt; "", 1, 0)</f>
        <v>1</v>
      </c>
      <c r="K1333" s="16">
        <f>+IF(AND('Copia de TABLA'!$F1333=1,'Copia de TABLA'!$H1333=1,'Copia de TABLA'!$J1333=1), 1, 0)</f>
        <v>1</v>
      </c>
      <c r="L1333" s="16">
        <v>3</v>
      </c>
      <c r="M1333" s="5" t="s">
        <v>3988</v>
      </c>
      <c r="N1333" s="5" t="s">
        <v>3989</v>
      </c>
      <c r="O1333" s="17">
        <v>45229</v>
      </c>
      <c r="P1333" s="5">
        <v>1</v>
      </c>
      <c r="Q1333" s="5">
        <v>1</v>
      </c>
      <c r="R1333" s="5">
        <v>1</v>
      </c>
      <c r="S1333" s="5">
        <v>0</v>
      </c>
      <c r="T1333" s="5">
        <v>0</v>
      </c>
      <c r="U1333" s="5">
        <v>1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1</v>
      </c>
      <c r="AC1333" s="5">
        <v>0</v>
      </c>
      <c r="AD1333" s="5">
        <v>0</v>
      </c>
      <c r="AE1333" s="5">
        <v>0</v>
      </c>
      <c r="AF1333" s="5">
        <v>0</v>
      </c>
      <c r="AG1333" s="18">
        <v>4.8982999999999999</v>
      </c>
      <c r="AH1333" s="19">
        <v>24</v>
      </c>
      <c r="AI1333" s="19">
        <v>25</v>
      </c>
    </row>
    <row r="1334" spans="1:35" ht="10.5" customHeight="1" x14ac:dyDescent="0.25">
      <c r="A1334" s="5">
        <v>2735</v>
      </c>
      <c r="B1334" s="5">
        <v>902015</v>
      </c>
      <c r="C1334" s="5"/>
      <c r="D1334" s="5" t="s">
        <v>3990</v>
      </c>
      <c r="E1334" s="15" t="s">
        <v>4</v>
      </c>
      <c r="F1334" s="16">
        <f>+IF('Copia de TABLA'!$E1334 &lt;&gt; "", 1, 0)</f>
        <v>1</v>
      </c>
      <c r="G1334" s="15" t="s">
        <v>72</v>
      </c>
      <c r="H1334" s="16">
        <f>+IF('Copia de TABLA'!$G1334 &lt;&gt; "", 1, 0)</f>
        <v>1</v>
      </c>
      <c r="I1334" s="15" t="s">
        <v>63</v>
      </c>
      <c r="J1334" s="16">
        <f>+IF('Copia de TABLA'!$I1334 &lt;&gt; "", 1, 0)</f>
        <v>1</v>
      </c>
      <c r="K1334" s="16">
        <f>+IF(AND('Copia de TABLA'!$F1334=1,'Copia de TABLA'!$H1334=1,'Copia de TABLA'!$J1334=1), 1, 0)</f>
        <v>1</v>
      </c>
      <c r="L1334" s="16">
        <v>3</v>
      </c>
      <c r="M1334" s="5" t="s">
        <v>3991</v>
      </c>
      <c r="N1334" s="5" t="s">
        <v>3992</v>
      </c>
      <c r="O1334" s="17">
        <v>45227</v>
      </c>
      <c r="P1334" s="5">
        <v>1</v>
      </c>
      <c r="Q1334" s="5">
        <v>1</v>
      </c>
      <c r="R1334" s="5">
        <v>1</v>
      </c>
      <c r="S1334" s="5">
        <v>0</v>
      </c>
      <c r="T1334" s="5">
        <v>0</v>
      </c>
      <c r="U1334" s="5">
        <v>1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1</v>
      </c>
      <c r="AC1334" s="5">
        <v>0</v>
      </c>
      <c r="AD1334" s="5">
        <v>0</v>
      </c>
      <c r="AE1334" s="5">
        <v>0</v>
      </c>
      <c r="AF1334" s="5">
        <v>0</v>
      </c>
      <c r="AG1334" s="18">
        <v>60.179200000000002</v>
      </c>
      <c r="AH1334" s="19">
        <v>117</v>
      </c>
      <c r="AI1334" s="19">
        <v>147</v>
      </c>
    </row>
    <row r="1335" spans="1:35" ht="10.5" customHeight="1" x14ac:dyDescent="0.25">
      <c r="A1335" s="5">
        <v>2548</v>
      </c>
      <c r="B1335" s="5">
        <v>902016</v>
      </c>
      <c r="C1335" s="5"/>
      <c r="D1335" s="5" t="s">
        <v>3993</v>
      </c>
      <c r="E1335" s="15" t="s">
        <v>4</v>
      </c>
      <c r="F1335" s="16">
        <f>+IF('Copia de TABLA'!$E1335 &lt;&gt; "", 1, 0)</f>
        <v>1</v>
      </c>
      <c r="G1335" s="15" t="s">
        <v>72</v>
      </c>
      <c r="H1335" s="16">
        <f>+IF('Copia de TABLA'!$G1335 &lt;&gt; "", 1, 0)</f>
        <v>1</v>
      </c>
      <c r="I1335" s="15" t="s">
        <v>63</v>
      </c>
      <c r="J1335" s="16">
        <f>+IF('Copia de TABLA'!$I1335 &lt;&gt; "", 1, 0)</f>
        <v>1</v>
      </c>
      <c r="K1335" s="16">
        <f>+IF(AND('Copia de TABLA'!$F1335=1,'Copia de TABLA'!$H1335=1,'Copia de TABLA'!$J1335=1), 1, 0)</f>
        <v>1</v>
      </c>
      <c r="L1335" s="16">
        <v>3</v>
      </c>
      <c r="M1335" s="5" t="s">
        <v>3994</v>
      </c>
      <c r="N1335" s="5" t="s">
        <v>3995</v>
      </c>
      <c r="O1335" s="17">
        <v>45224</v>
      </c>
      <c r="P1335" s="5">
        <v>1</v>
      </c>
      <c r="Q1335" s="5">
        <v>1</v>
      </c>
      <c r="R1335" s="5">
        <v>1</v>
      </c>
      <c r="S1335" s="5">
        <v>0</v>
      </c>
      <c r="T1335" s="5">
        <v>0</v>
      </c>
      <c r="U1335" s="5">
        <v>1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1</v>
      </c>
      <c r="AC1335" s="5">
        <v>0</v>
      </c>
      <c r="AD1335" s="5">
        <v>0</v>
      </c>
      <c r="AE1335" s="5">
        <v>0</v>
      </c>
      <c r="AF1335" s="5">
        <v>0</v>
      </c>
      <c r="AG1335" s="18">
        <v>8.8506</v>
      </c>
      <c r="AH1335" s="19">
        <v>45</v>
      </c>
      <c r="AI1335" s="19">
        <v>50</v>
      </c>
    </row>
    <row r="1336" spans="1:35" ht="10.5" customHeight="1" x14ac:dyDescent="0.25">
      <c r="A1336" s="5">
        <v>3339</v>
      </c>
      <c r="B1336" s="5">
        <v>902017</v>
      </c>
      <c r="C1336" s="5"/>
      <c r="D1336" s="5" t="s">
        <v>3996</v>
      </c>
      <c r="E1336" s="15" t="s">
        <v>4</v>
      </c>
      <c r="F1336" s="16">
        <f>+IF('Copia de TABLA'!$E1336 &lt;&gt; "", 1, 0)</f>
        <v>1</v>
      </c>
      <c r="G1336" s="15" t="s">
        <v>72</v>
      </c>
      <c r="H1336" s="16">
        <f>+IF('Copia de TABLA'!$G1336 &lt;&gt; "", 1, 0)</f>
        <v>1</v>
      </c>
      <c r="I1336" s="15" t="s">
        <v>63</v>
      </c>
      <c r="J1336" s="16">
        <f>+IF('Copia de TABLA'!$I1336 &lt;&gt; "", 1, 0)</f>
        <v>1</v>
      </c>
      <c r="K1336" s="16">
        <f>+IF(AND('Copia de TABLA'!$F1336=1,'Copia de TABLA'!$H1336=1,'Copia de TABLA'!$J1336=1), 1, 0)</f>
        <v>1</v>
      </c>
      <c r="L1336" s="16">
        <v>3</v>
      </c>
      <c r="M1336" s="5" t="s">
        <v>3997</v>
      </c>
      <c r="N1336" s="5" t="s">
        <v>3998</v>
      </c>
      <c r="O1336" s="17">
        <v>45230</v>
      </c>
      <c r="P1336" s="5">
        <v>1</v>
      </c>
      <c r="Q1336" s="5">
        <v>1</v>
      </c>
      <c r="R1336" s="5">
        <v>1</v>
      </c>
      <c r="S1336" s="5">
        <v>0</v>
      </c>
      <c r="T1336" s="5">
        <v>0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1</v>
      </c>
      <c r="AC1336" s="5">
        <v>0</v>
      </c>
      <c r="AD1336" s="5">
        <v>0</v>
      </c>
      <c r="AE1336" s="5">
        <v>0</v>
      </c>
      <c r="AF1336" s="5">
        <v>0</v>
      </c>
      <c r="AG1336" s="18">
        <v>12.6013</v>
      </c>
      <c r="AH1336" s="19">
        <v>63</v>
      </c>
      <c r="AI1336" s="19">
        <v>73</v>
      </c>
    </row>
    <row r="1337" spans="1:35" ht="10.5" customHeight="1" x14ac:dyDescent="0.25">
      <c r="A1337" s="5">
        <v>2265</v>
      </c>
      <c r="B1337" s="5">
        <v>902018</v>
      </c>
      <c r="C1337" s="5"/>
      <c r="D1337" s="5" t="s">
        <v>3999</v>
      </c>
      <c r="E1337" s="15" t="s">
        <v>4</v>
      </c>
      <c r="F1337" s="16">
        <f>+IF('Copia de TABLA'!$E1337 &lt;&gt; "", 1, 0)</f>
        <v>1</v>
      </c>
      <c r="G1337" s="15" t="s">
        <v>72</v>
      </c>
      <c r="H1337" s="16">
        <f>+IF('Copia de TABLA'!$G1337 &lt;&gt; "", 1, 0)</f>
        <v>1</v>
      </c>
      <c r="I1337" s="15" t="s">
        <v>63</v>
      </c>
      <c r="J1337" s="16">
        <f>+IF('Copia de TABLA'!$I1337 &lt;&gt; "", 1, 0)</f>
        <v>1</v>
      </c>
      <c r="K1337" s="16">
        <f>+IF(AND('Copia de TABLA'!$F1337=1,'Copia de TABLA'!$H1337=1,'Copia de TABLA'!$J1337=1), 1, 0)</f>
        <v>1</v>
      </c>
      <c r="L1337" s="16">
        <v>3</v>
      </c>
      <c r="M1337" s="5" t="s">
        <v>4000</v>
      </c>
      <c r="N1337" s="5" t="s">
        <v>4001</v>
      </c>
      <c r="O1337" s="17">
        <v>45217</v>
      </c>
      <c r="P1337" s="5">
        <v>1</v>
      </c>
      <c r="Q1337" s="5">
        <v>1</v>
      </c>
      <c r="R1337" s="5">
        <v>1</v>
      </c>
      <c r="S1337" s="5">
        <v>0</v>
      </c>
      <c r="T1337" s="5">
        <v>0</v>
      </c>
      <c r="U1337" s="5">
        <v>1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1</v>
      </c>
      <c r="AC1337" s="5">
        <v>0</v>
      </c>
      <c r="AD1337" s="5">
        <v>0</v>
      </c>
      <c r="AE1337" s="5">
        <v>0</v>
      </c>
      <c r="AF1337" s="5">
        <v>0</v>
      </c>
      <c r="AG1337" s="18">
        <v>4.3624000000000001</v>
      </c>
      <c r="AH1337" s="19">
        <v>26</v>
      </c>
      <c r="AI1337" s="19">
        <v>26</v>
      </c>
    </row>
    <row r="1338" spans="1:35" ht="10.5" customHeight="1" x14ac:dyDescent="0.25">
      <c r="A1338" s="5">
        <v>2549</v>
      </c>
      <c r="B1338" s="5">
        <v>902019</v>
      </c>
      <c r="C1338" s="5"/>
      <c r="D1338" s="5" t="s">
        <v>4002</v>
      </c>
      <c r="E1338" s="15" t="s">
        <v>4</v>
      </c>
      <c r="F1338" s="16">
        <f>+IF('Copia de TABLA'!$E1338 &lt;&gt; "", 1, 0)</f>
        <v>1</v>
      </c>
      <c r="G1338" s="15" t="s">
        <v>72</v>
      </c>
      <c r="H1338" s="16">
        <f>+IF('Copia de TABLA'!$G1338 &lt;&gt; "", 1, 0)</f>
        <v>1</v>
      </c>
      <c r="I1338" s="15" t="s">
        <v>63</v>
      </c>
      <c r="J1338" s="16">
        <f>+IF('Copia de TABLA'!$I1338 &lt;&gt; "", 1, 0)</f>
        <v>1</v>
      </c>
      <c r="K1338" s="16">
        <f>+IF(AND('Copia de TABLA'!$F1338=1,'Copia de TABLA'!$H1338=1,'Copia de TABLA'!$J1338=1), 1, 0)</f>
        <v>1</v>
      </c>
      <c r="L1338" s="16">
        <v>3</v>
      </c>
      <c r="M1338" s="5" t="s">
        <v>4003</v>
      </c>
      <c r="N1338" s="5" t="s">
        <v>4004</v>
      </c>
      <c r="O1338" s="17">
        <v>45224</v>
      </c>
      <c r="P1338" s="5">
        <v>1</v>
      </c>
      <c r="Q1338" s="5">
        <v>1</v>
      </c>
      <c r="R1338" s="5">
        <v>1</v>
      </c>
      <c r="S1338" s="5">
        <v>0</v>
      </c>
      <c r="T1338" s="5">
        <v>0</v>
      </c>
      <c r="U1338" s="5">
        <v>1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</v>
      </c>
      <c r="AC1338" s="5">
        <v>0</v>
      </c>
      <c r="AD1338" s="5">
        <v>0</v>
      </c>
      <c r="AE1338" s="5">
        <v>0</v>
      </c>
      <c r="AF1338" s="5">
        <v>0</v>
      </c>
      <c r="AG1338" s="18">
        <v>12.2507</v>
      </c>
      <c r="AH1338" s="19">
        <v>44</v>
      </c>
      <c r="AI1338" s="19">
        <v>45</v>
      </c>
    </row>
    <row r="1339" spans="1:35" ht="10.5" customHeight="1" x14ac:dyDescent="0.25">
      <c r="A1339" s="5">
        <v>3340</v>
      </c>
      <c r="B1339" s="5">
        <v>902020</v>
      </c>
      <c r="C1339" s="5"/>
      <c r="D1339" s="5" t="s">
        <v>4005</v>
      </c>
      <c r="E1339" s="15" t="s">
        <v>4</v>
      </c>
      <c r="F1339" s="16">
        <f>+IF('Copia de TABLA'!$E1339 &lt;&gt; "", 1, 0)</f>
        <v>1</v>
      </c>
      <c r="G1339" s="15" t="s">
        <v>72</v>
      </c>
      <c r="H1339" s="16">
        <f>+IF('Copia de TABLA'!$G1339 &lt;&gt; "", 1, 0)</f>
        <v>1</v>
      </c>
      <c r="I1339" s="15" t="s">
        <v>63</v>
      </c>
      <c r="J1339" s="16">
        <f>+IF('Copia de TABLA'!$I1339 &lt;&gt; "", 1, 0)</f>
        <v>1</v>
      </c>
      <c r="K1339" s="16">
        <f>+IF(AND('Copia de TABLA'!$F1339=1,'Copia de TABLA'!$H1339=1,'Copia de TABLA'!$J1339=1), 1, 0)</f>
        <v>1</v>
      </c>
      <c r="L1339" s="16">
        <v>3</v>
      </c>
      <c r="M1339" s="5" t="s">
        <v>4006</v>
      </c>
      <c r="N1339" s="5" t="s">
        <v>4007</v>
      </c>
      <c r="O1339" s="17">
        <v>45230</v>
      </c>
      <c r="P1339" s="5">
        <v>1</v>
      </c>
      <c r="Q1339" s="5">
        <v>1</v>
      </c>
      <c r="R1339" s="5">
        <v>1</v>
      </c>
      <c r="S1339" s="5">
        <v>0</v>
      </c>
      <c r="T1339" s="5">
        <v>0</v>
      </c>
      <c r="U1339" s="5">
        <v>1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1</v>
      </c>
      <c r="AC1339" s="5">
        <v>0</v>
      </c>
      <c r="AD1339" s="5">
        <v>0</v>
      </c>
      <c r="AE1339" s="5">
        <v>0</v>
      </c>
      <c r="AF1339" s="5">
        <v>0</v>
      </c>
      <c r="AG1339" s="18">
        <v>47.365000000000002</v>
      </c>
      <c r="AH1339" s="19">
        <v>83</v>
      </c>
      <c r="AI1339" s="19">
        <v>88</v>
      </c>
    </row>
    <row r="1340" spans="1:35" ht="10.5" customHeight="1" x14ac:dyDescent="0.25">
      <c r="A1340" s="5">
        <v>3341</v>
      </c>
      <c r="B1340" s="5">
        <v>903001</v>
      </c>
      <c r="C1340" s="5"/>
      <c r="D1340" s="5" t="s">
        <v>4008</v>
      </c>
      <c r="E1340" s="15" t="s">
        <v>1</v>
      </c>
      <c r="F1340" s="16">
        <f>+IF('Copia de TABLA'!$E1340 &lt;&gt; "", 1, 0)</f>
        <v>1</v>
      </c>
      <c r="G1340" s="15" t="s">
        <v>63</v>
      </c>
      <c r="H1340" s="16">
        <f>+IF('Copia de TABLA'!$G1340 &lt;&gt; "", 1, 0)</f>
        <v>1</v>
      </c>
      <c r="I1340" s="15" t="s">
        <v>66</v>
      </c>
      <c r="J1340" s="16">
        <f>+IF('Copia de TABLA'!$I1340 &lt;&gt; "", 1, 0)</f>
        <v>1</v>
      </c>
      <c r="K1340" s="16">
        <f>+IF(AND('Copia de TABLA'!$F1340=1,'Copia de TABLA'!$H1340=1,'Copia de TABLA'!$J1340=1), 1, 0)</f>
        <v>1</v>
      </c>
      <c r="L1340" s="16">
        <v>3</v>
      </c>
      <c r="M1340" s="5" t="s">
        <v>4009</v>
      </c>
      <c r="N1340" s="5" t="s">
        <v>4010</v>
      </c>
      <c r="O1340" s="17">
        <v>45230</v>
      </c>
      <c r="P1340" s="5">
        <v>1</v>
      </c>
      <c r="Q1340" s="5">
        <v>1</v>
      </c>
      <c r="R1340" s="5">
        <v>1</v>
      </c>
      <c r="S1340" s="5">
        <v>1</v>
      </c>
      <c r="T1340" s="5">
        <v>0</v>
      </c>
      <c r="U1340" s="5">
        <v>1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1</v>
      </c>
      <c r="AC1340" s="5">
        <v>0</v>
      </c>
      <c r="AD1340" s="5">
        <v>0</v>
      </c>
      <c r="AE1340" s="5">
        <v>0</v>
      </c>
      <c r="AF1340" s="5">
        <v>1</v>
      </c>
      <c r="AG1340" s="18">
        <v>1447.0834</v>
      </c>
      <c r="AH1340" s="19">
        <v>1809</v>
      </c>
      <c r="AI1340" s="19">
        <v>2384</v>
      </c>
    </row>
    <row r="1341" spans="1:35" ht="10.5" customHeight="1" x14ac:dyDescent="0.25">
      <c r="A1341" s="5">
        <v>2029</v>
      </c>
      <c r="B1341" s="5">
        <v>903002</v>
      </c>
      <c r="C1341" s="5"/>
      <c r="D1341" s="5" t="s">
        <v>4011</v>
      </c>
      <c r="E1341" s="15" t="s">
        <v>1</v>
      </c>
      <c r="F1341" s="16">
        <f>+IF('Copia de TABLA'!$E1341 &lt;&gt; "", 1, 0)</f>
        <v>1</v>
      </c>
      <c r="G1341" s="15" t="s">
        <v>63</v>
      </c>
      <c r="H1341" s="16">
        <f>+IF('Copia de TABLA'!$G1341 &lt;&gt; "", 1, 0)</f>
        <v>1</v>
      </c>
      <c r="I1341" s="15" t="s">
        <v>64</v>
      </c>
      <c r="J1341" s="16">
        <f>+IF('Copia de TABLA'!$I1341 &lt;&gt; "", 1, 0)</f>
        <v>1</v>
      </c>
      <c r="K1341" s="16">
        <f>+IF(AND('Copia de TABLA'!$F1341=1,'Copia de TABLA'!$H1341=1,'Copia de TABLA'!$J1341=1), 1, 0)</f>
        <v>1</v>
      </c>
      <c r="L1341" s="16">
        <v>3</v>
      </c>
      <c r="M1341" s="5" t="s">
        <v>4012</v>
      </c>
      <c r="N1341" s="5" t="s">
        <v>4013</v>
      </c>
      <c r="O1341" s="17">
        <v>45209</v>
      </c>
      <c r="P1341" s="5">
        <v>1</v>
      </c>
      <c r="Q1341" s="5">
        <v>1</v>
      </c>
      <c r="R1341" s="5">
        <v>0</v>
      </c>
      <c r="S1341" s="5">
        <v>0</v>
      </c>
      <c r="T1341" s="5">
        <v>0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18">
        <v>10.9543</v>
      </c>
      <c r="AH1341" s="19">
        <v>42</v>
      </c>
      <c r="AI1341" s="19">
        <v>86</v>
      </c>
    </row>
    <row r="1342" spans="1:35" ht="10.5" customHeight="1" x14ac:dyDescent="0.25">
      <c r="A1342" s="5">
        <v>2489</v>
      </c>
      <c r="B1342" s="5">
        <v>903003</v>
      </c>
      <c r="C1342" s="5"/>
      <c r="D1342" s="5" t="s">
        <v>4014</v>
      </c>
      <c r="E1342" s="15" t="s">
        <v>1</v>
      </c>
      <c r="F1342" s="16">
        <f>+IF('Copia de TABLA'!$E1342 &lt;&gt; "", 1, 0)</f>
        <v>1</v>
      </c>
      <c r="G1342" s="15" t="s">
        <v>63</v>
      </c>
      <c r="H1342" s="16">
        <f>+IF('Copia de TABLA'!$G1342 &lt;&gt; "", 1, 0)</f>
        <v>1</v>
      </c>
      <c r="I1342" s="15" t="s">
        <v>66</v>
      </c>
      <c r="J1342" s="16">
        <f>+IF('Copia de TABLA'!$I1342 &lt;&gt; "", 1, 0)</f>
        <v>1</v>
      </c>
      <c r="K1342" s="16">
        <f>+IF(AND('Copia de TABLA'!$F1342=1,'Copia de TABLA'!$H1342=1,'Copia de TABLA'!$J1342=1), 1, 0)</f>
        <v>1</v>
      </c>
      <c r="L1342" s="16">
        <v>3</v>
      </c>
      <c r="M1342" s="5" t="s">
        <v>4015</v>
      </c>
      <c r="N1342" s="5" t="s">
        <v>4016</v>
      </c>
      <c r="O1342" s="17">
        <v>45223</v>
      </c>
      <c r="P1342" s="5">
        <v>1</v>
      </c>
      <c r="Q1342" s="5">
        <v>1</v>
      </c>
      <c r="R1342" s="5">
        <v>1</v>
      </c>
      <c r="S1342" s="5">
        <v>0</v>
      </c>
      <c r="T1342" s="5">
        <v>0</v>
      </c>
      <c r="U1342" s="5">
        <v>1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1</v>
      </c>
      <c r="AC1342" s="5">
        <v>0</v>
      </c>
      <c r="AD1342" s="5">
        <v>0</v>
      </c>
      <c r="AE1342" s="5">
        <v>0</v>
      </c>
      <c r="AF1342" s="5">
        <v>0</v>
      </c>
      <c r="AG1342" s="18">
        <v>51.808599999999998</v>
      </c>
      <c r="AH1342" s="19">
        <v>101</v>
      </c>
      <c r="AI1342" s="19">
        <v>124</v>
      </c>
    </row>
    <row r="1343" spans="1:35" ht="10.5" customHeight="1" x14ac:dyDescent="0.25">
      <c r="A1343" s="5">
        <v>451</v>
      </c>
      <c r="B1343" s="5">
        <v>903005</v>
      </c>
      <c r="C1343" s="5"/>
      <c r="D1343" s="5" t="s">
        <v>4017</v>
      </c>
      <c r="E1343" s="15" t="s">
        <v>1</v>
      </c>
      <c r="F1343" s="16">
        <f>+IF('Copia de TABLA'!$E1343 &lt;&gt; "", 1, 0)</f>
        <v>1</v>
      </c>
      <c r="G1343" s="15" t="s">
        <v>63</v>
      </c>
      <c r="H1343" s="16">
        <f>+IF('Copia de TABLA'!$G1343 &lt;&gt; "", 1, 0)</f>
        <v>1</v>
      </c>
      <c r="I1343" s="15" t="s">
        <v>64</v>
      </c>
      <c r="J1343" s="16">
        <f>+IF('Copia de TABLA'!$I1343 &lt;&gt; "", 1, 0)</f>
        <v>1</v>
      </c>
      <c r="K1343" s="16">
        <f>+IF(AND('Copia de TABLA'!$F1343=1,'Copia de TABLA'!$H1343=1,'Copia de TABLA'!$J1343=1), 1, 0)</f>
        <v>1</v>
      </c>
      <c r="L1343" s="16">
        <v>3</v>
      </c>
      <c r="M1343" s="5" t="s">
        <v>4018</v>
      </c>
      <c r="N1343" s="5" t="s">
        <v>4019</v>
      </c>
      <c r="O1343" s="17">
        <v>44999</v>
      </c>
      <c r="P1343" s="5">
        <v>1</v>
      </c>
      <c r="Q1343" s="5">
        <v>1</v>
      </c>
      <c r="R1343" s="5">
        <v>0</v>
      </c>
      <c r="S1343" s="5">
        <v>0</v>
      </c>
      <c r="T1343" s="5">
        <v>0</v>
      </c>
      <c r="U1343" s="5">
        <v>1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1</v>
      </c>
      <c r="AC1343" s="5">
        <v>0</v>
      </c>
      <c r="AD1343" s="5">
        <v>0</v>
      </c>
      <c r="AE1343" s="5">
        <v>0</v>
      </c>
      <c r="AF1343" s="5">
        <v>0</v>
      </c>
      <c r="AG1343" s="18">
        <v>0.66869999999999996</v>
      </c>
      <c r="AH1343" s="19">
        <v>3</v>
      </c>
      <c r="AI1343" s="19">
        <v>3</v>
      </c>
    </row>
    <row r="1344" spans="1:35" ht="10.5" customHeight="1" x14ac:dyDescent="0.25">
      <c r="A1344" s="5">
        <v>2187</v>
      </c>
      <c r="B1344" s="5">
        <v>903006</v>
      </c>
      <c r="C1344" s="5"/>
      <c r="D1344" s="5" t="s">
        <v>4020</v>
      </c>
      <c r="E1344" s="15" t="s">
        <v>1</v>
      </c>
      <c r="F1344" s="16">
        <f>+IF('Copia de TABLA'!$E1344 &lt;&gt; "", 1, 0)</f>
        <v>1</v>
      </c>
      <c r="G1344" s="15" t="s">
        <v>63</v>
      </c>
      <c r="H1344" s="16">
        <f>+IF('Copia de TABLA'!$G1344 &lt;&gt; "", 1, 0)</f>
        <v>1</v>
      </c>
      <c r="I1344" s="15" t="s">
        <v>66</v>
      </c>
      <c r="J1344" s="16">
        <f>+IF('Copia de TABLA'!$I1344 &lt;&gt; "", 1, 0)</f>
        <v>1</v>
      </c>
      <c r="K1344" s="16">
        <f>+IF(AND('Copia de TABLA'!$F1344=1,'Copia de TABLA'!$H1344=1,'Copia de TABLA'!$J1344=1), 1, 0)</f>
        <v>1</v>
      </c>
      <c r="L1344" s="16">
        <v>3</v>
      </c>
      <c r="M1344" s="5" t="s">
        <v>4021</v>
      </c>
      <c r="N1344" s="5" t="s">
        <v>4022</v>
      </c>
      <c r="O1344" s="17">
        <v>45215</v>
      </c>
      <c r="P1344" s="5">
        <v>1</v>
      </c>
      <c r="Q1344" s="5">
        <v>1</v>
      </c>
      <c r="R1344" s="5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0</v>
      </c>
      <c r="AF1344" s="5">
        <v>0</v>
      </c>
      <c r="AG1344" s="18">
        <v>3.8391999999999999</v>
      </c>
      <c r="AH1344" s="19">
        <v>5</v>
      </c>
      <c r="AI1344" s="19">
        <v>5</v>
      </c>
    </row>
    <row r="1345" spans="1:35" ht="10.5" customHeight="1" x14ac:dyDescent="0.25">
      <c r="A1345" s="5">
        <v>892</v>
      </c>
      <c r="B1345" s="5">
        <v>903800</v>
      </c>
      <c r="C1345" s="5"/>
      <c r="D1345" s="5" t="s">
        <v>4023</v>
      </c>
      <c r="E1345" s="15" t="s">
        <v>1</v>
      </c>
      <c r="F1345" s="16">
        <f>+IF('Copia de TABLA'!$E1345 &lt;&gt; "", 1, 0)</f>
        <v>1</v>
      </c>
      <c r="G1345" s="15" t="s">
        <v>63</v>
      </c>
      <c r="H1345" s="16">
        <f>+IF('Copia de TABLA'!$G1345 &lt;&gt; "", 1, 0)</f>
        <v>1</v>
      </c>
      <c r="I1345" s="15" t="s">
        <v>64</v>
      </c>
      <c r="J1345" s="16">
        <f>+IF('Copia de TABLA'!$I1345 &lt;&gt; "", 1, 0)</f>
        <v>1</v>
      </c>
      <c r="K1345" s="16">
        <f>+IF(AND('Copia de TABLA'!$F1345=1,'Copia de TABLA'!$H1345=1,'Copia de TABLA'!$J1345=1), 1, 0)</f>
        <v>1</v>
      </c>
      <c r="L1345" s="16">
        <v>3</v>
      </c>
      <c r="M1345" s="5" t="s">
        <v>4024</v>
      </c>
      <c r="N1345" s="5" t="s">
        <v>4025</v>
      </c>
      <c r="O1345" s="17">
        <v>45096</v>
      </c>
      <c r="P1345" s="5">
        <v>1</v>
      </c>
      <c r="Q1345" s="5">
        <v>1</v>
      </c>
      <c r="R1345" s="5">
        <v>0</v>
      </c>
      <c r="S1345" s="5">
        <v>0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</v>
      </c>
      <c r="AE1345" s="5">
        <v>0</v>
      </c>
      <c r="AF1345" s="5">
        <v>0</v>
      </c>
      <c r="AG1345" s="18">
        <v>1.4602999999999999</v>
      </c>
      <c r="AH1345" s="19">
        <v>6</v>
      </c>
      <c r="AI1345" s="19">
        <v>6</v>
      </c>
    </row>
    <row r="1346" spans="1:35" ht="10.5" customHeight="1" x14ac:dyDescent="0.25">
      <c r="A1346" s="5">
        <v>755</v>
      </c>
      <c r="B1346" s="5">
        <v>903802</v>
      </c>
      <c r="C1346" s="5"/>
      <c r="D1346" s="5" t="s">
        <v>4026</v>
      </c>
      <c r="E1346" s="15" t="s">
        <v>1</v>
      </c>
      <c r="F1346" s="16">
        <f>+IF('Copia de TABLA'!$E1346 &lt;&gt; "", 1, 0)</f>
        <v>1</v>
      </c>
      <c r="G1346" s="15" t="s">
        <v>63</v>
      </c>
      <c r="H1346" s="16">
        <f>+IF('Copia de TABLA'!$G1346 &lt;&gt; "", 1, 0)</f>
        <v>1</v>
      </c>
      <c r="I1346" s="15" t="s">
        <v>66</v>
      </c>
      <c r="J1346" s="16">
        <f>+IF('Copia de TABLA'!$I1346 &lt;&gt; "", 1, 0)</f>
        <v>1</v>
      </c>
      <c r="K1346" s="16">
        <f>+IF(AND('Copia de TABLA'!$F1346=1,'Copia de TABLA'!$H1346=1,'Copia de TABLA'!$J1346=1), 1, 0)</f>
        <v>1</v>
      </c>
      <c r="L1346" s="16">
        <v>3</v>
      </c>
      <c r="M1346" s="5" t="s">
        <v>4027</v>
      </c>
      <c r="N1346" s="5" t="s">
        <v>4028</v>
      </c>
      <c r="O1346" s="17">
        <v>45077</v>
      </c>
      <c r="P1346" s="5">
        <v>1</v>
      </c>
      <c r="Q1346" s="5">
        <v>1</v>
      </c>
      <c r="R1346" s="5">
        <v>0</v>
      </c>
      <c r="S1346" s="5">
        <v>0</v>
      </c>
      <c r="T1346" s="5">
        <v>0</v>
      </c>
      <c r="U1346" s="5">
        <v>1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5">
        <v>0</v>
      </c>
      <c r="AE1346" s="5">
        <v>0</v>
      </c>
      <c r="AF1346" s="5">
        <v>0</v>
      </c>
      <c r="AG1346" s="18">
        <v>3.7713999999999999</v>
      </c>
      <c r="AH1346" s="19">
        <v>3</v>
      </c>
      <c r="AI1346" s="19">
        <v>3</v>
      </c>
    </row>
    <row r="1347" spans="1:35" ht="10.5" customHeight="1" x14ac:dyDescent="0.25">
      <c r="A1347" s="5">
        <v>1325</v>
      </c>
      <c r="B1347" s="5">
        <v>903804</v>
      </c>
      <c r="C1347" s="5"/>
      <c r="D1347" s="5" t="s">
        <v>4029</v>
      </c>
      <c r="E1347" s="15" t="s">
        <v>1</v>
      </c>
      <c r="F1347" s="16">
        <f>+IF('Copia de TABLA'!$E1347 &lt;&gt; "", 1, 0)</f>
        <v>1</v>
      </c>
      <c r="G1347" s="15" t="s">
        <v>62</v>
      </c>
      <c r="H1347" s="16">
        <f>+IF('Copia de TABLA'!$G1347 &lt;&gt; "", 1, 0)</f>
        <v>1</v>
      </c>
      <c r="I1347" s="15" t="s">
        <v>59</v>
      </c>
      <c r="J1347" s="16">
        <f>+IF('Copia de TABLA'!$I1347 &lt;&gt; "", 1, 0)</f>
        <v>1</v>
      </c>
      <c r="K1347" s="16">
        <f>+IF(AND('Copia de TABLA'!$F1347=1,'Copia de TABLA'!$H1347=1,'Copia de TABLA'!$J1347=1), 1, 0)</f>
        <v>1</v>
      </c>
      <c r="L1347" s="16"/>
      <c r="M1347" s="5" t="s">
        <v>4030</v>
      </c>
      <c r="N1347" s="5" t="s">
        <v>4031</v>
      </c>
      <c r="O1347" s="17">
        <v>45154</v>
      </c>
      <c r="P1347" s="5">
        <v>1</v>
      </c>
      <c r="Q1347" s="5">
        <v>1</v>
      </c>
      <c r="R1347" s="5">
        <v>0</v>
      </c>
      <c r="S1347" s="5">
        <v>0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1</v>
      </c>
      <c r="AC1347" s="5">
        <v>0</v>
      </c>
      <c r="AD1347" s="5">
        <v>0</v>
      </c>
      <c r="AE1347" s="5">
        <v>0</v>
      </c>
      <c r="AF1347" s="5">
        <v>0</v>
      </c>
      <c r="AG1347" s="18">
        <v>0.75409999999999999</v>
      </c>
      <c r="AH1347" s="19">
        <v>4</v>
      </c>
      <c r="AI1347" s="19">
        <v>4</v>
      </c>
    </row>
    <row r="1348" spans="1:35" ht="10.5" hidden="1" customHeight="1" x14ac:dyDescent="0.25">
      <c r="A1348" s="5">
        <v>409</v>
      </c>
      <c r="B1348" s="5">
        <v>903805</v>
      </c>
      <c r="C1348" s="5"/>
      <c r="D1348" s="5" t="s">
        <v>528</v>
      </c>
      <c r="E1348" s="15"/>
      <c r="F1348" s="16">
        <f>+IF('Copia de TABLA'!$E1348 &lt;&gt; "", 1, 0)</f>
        <v>0</v>
      </c>
      <c r="G1348" s="15"/>
      <c r="H1348" s="16">
        <f>+IF('Copia de TABLA'!$G1348 &lt;&gt; "", 1, 0)</f>
        <v>0</v>
      </c>
      <c r="I1348" s="15"/>
      <c r="J1348" s="16">
        <f>+IF('Copia de TABLA'!$I1348 &lt;&gt; "", 1, 0)</f>
        <v>0</v>
      </c>
      <c r="K1348" s="16">
        <f>+IF(AND('Copia de TABLA'!$F1348=1,'Copia de TABLA'!$H1348=1,'Copia de TABLA'!$J1348=1), 1, 0)</f>
        <v>0</v>
      </c>
      <c r="L1348" s="16"/>
      <c r="M1348" s="5" t="s">
        <v>4032</v>
      </c>
      <c r="N1348" s="5" t="s">
        <v>531</v>
      </c>
      <c r="O1348" s="17">
        <v>44985</v>
      </c>
      <c r="P1348" s="5">
        <v>1</v>
      </c>
      <c r="Q1348" s="5">
        <v>1</v>
      </c>
      <c r="R1348" s="5">
        <v>0</v>
      </c>
      <c r="S1348" s="5">
        <v>0</v>
      </c>
      <c r="T1348" s="5">
        <v>0</v>
      </c>
      <c r="U1348" s="5">
        <v>1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1</v>
      </c>
      <c r="AC1348" s="5">
        <v>0</v>
      </c>
      <c r="AD1348" s="5">
        <v>0</v>
      </c>
      <c r="AE1348" s="5">
        <v>0</v>
      </c>
      <c r="AF1348" s="5">
        <v>0</v>
      </c>
      <c r="AG1348" s="18">
        <v>0.1328</v>
      </c>
      <c r="AH1348" s="19">
        <v>2</v>
      </c>
      <c r="AI1348" s="19">
        <v>2</v>
      </c>
    </row>
    <row r="1349" spans="1:35" ht="10.5" customHeight="1" x14ac:dyDescent="0.25">
      <c r="A1349" s="5">
        <v>1480</v>
      </c>
      <c r="B1349" s="5">
        <v>903806</v>
      </c>
      <c r="C1349" s="5"/>
      <c r="D1349" s="5" t="s">
        <v>4033</v>
      </c>
      <c r="E1349" s="15" t="s">
        <v>1</v>
      </c>
      <c r="F1349" s="16">
        <f>+IF('Copia de TABLA'!$E1349 &lt;&gt; "", 1, 0)</f>
        <v>1</v>
      </c>
      <c r="G1349" s="15" t="s">
        <v>63</v>
      </c>
      <c r="H1349" s="16">
        <f>+IF('Copia de TABLA'!$G1349 &lt;&gt; "", 1, 0)</f>
        <v>1</v>
      </c>
      <c r="I1349" s="15" t="s">
        <v>66</v>
      </c>
      <c r="J1349" s="16">
        <f>+IF('Copia de TABLA'!$I1349 &lt;&gt; "", 1, 0)</f>
        <v>1</v>
      </c>
      <c r="K1349" s="16">
        <f>+IF(AND('Copia de TABLA'!$F1349=1,'Copia de TABLA'!$H1349=1,'Copia de TABLA'!$J1349=1), 1, 0)</f>
        <v>1</v>
      </c>
      <c r="L1349" s="16">
        <v>3</v>
      </c>
      <c r="M1349" s="5" t="s">
        <v>4034</v>
      </c>
      <c r="N1349" s="5" t="s">
        <v>4035</v>
      </c>
      <c r="O1349" s="17">
        <v>45169</v>
      </c>
      <c r="P1349" s="5">
        <v>1</v>
      </c>
      <c r="Q1349" s="5">
        <v>1</v>
      </c>
      <c r="R1349" s="5">
        <v>0</v>
      </c>
      <c r="S1349" s="5">
        <v>0</v>
      </c>
      <c r="T1349" s="5">
        <v>0</v>
      </c>
      <c r="U1349" s="5">
        <v>1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</v>
      </c>
      <c r="AE1349" s="5">
        <v>0</v>
      </c>
      <c r="AF1349" s="5">
        <v>0</v>
      </c>
      <c r="AG1349" s="18">
        <v>9.3802000000000003</v>
      </c>
      <c r="AH1349" s="19">
        <v>16</v>
      </c>
      <c r="AI1349" s="19">
        <v>16</v>
      </c>
    </row>
    <row r="1350" spans="1:35" ht="10.5" customHeight="1" x14ac:dyDescent="0.25">
      <c r="A1350" s="5">
        <v>3342</v>
      </c>
      <c r="B1350" s="5">
        <v>903807</v>
      </c>
      <c r="C1350" s="5"/>
      <c r="D1350" s="5" t="s">
        <v>4036</v>
      </c>
      <c r="E1350" s="15" t="s">
        <v>1</v>
      </c>
      <c r="F1350" s="16">
        <f>+IF('Copia de TABLA'!$E1350 &lt;&gt; "", 1, 0)</f>
        <v>1</v>
      </c>
      <c r="G1350" s="15" t="s">
        <v>62</v>
      </c>
      <c r="H1350" s="16">
        <f>+IF('Copia de TABLA'!$G1350 &lt;&gt; "", 1, 0)</f>
        <v>1</v>
      </c>
      <c r="I1350" s="15" t="s">
        <v>59</v>
      </c>
      <c r="J1350" s="16">
        <f>+IF('Copia de TABLA'!$I1350 &lt;&gt; "", 1, 0)</f>
        <v>1</v>
      </c>
      <c r="K1350" s="16">
        <f>+IF(AND('Copia de TABLA'!$F1350=1,'Copia de TABLA'!$H1350=1,'Copia de TABLA'!$J1350=1), 1, 0)</f>
        <v>1</v>
      </c>
      <c r="L1350" s="16"/>
      <c r="M1350" s="5" t="s">
        <v>4037</v>
      </c>
      <c r="N1350" s="5" t="s">
        <v>4038</v>
      </c>
      <c r="O1350" s="17">
        <v>45230</v>
      </c>
      <c r="P1350" s="5">
        <v>1</v>
      </c>
      <c r="Q1350" s="5">
        <v>1</v>
      </c>
      <c r="R1350" s="5">
        <v>1</v>
      </c>
      <c r="S1350" s="5">
        <v>1</v>
      </c>
      <c r="T1350" s="5">
        <v>0</v>
      </c>
      <c r="U1350" s="5">
        <v>1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1</v>
      </c>
      <c r="AC1350" s="5">
        <v>0</v>
      </c>
      <c r="AD1350" s="5">
        <v>0</v>
      </c>
      <c r="AE1350" s="5">
        <v>0</v>
      </c>
      <c r="AF1350" s="5">
        <v>1</v>
      </c>
      <c r="AG1350" s="18">
        <v>29.9025</v>
      </c>
      <c r="AH1350" s="19">
        <v>224</v>
      </c>
      <c r="AI1350" s="19">
        <v>414</v>
      </c>
    </row>
    <row r="1351" spans="1:35" ht="10.5" customHeight="1" x14ac:dyDescent="0.25">
      <c r="A1351" s="5">
        <v>2490</v>
      </c>
      <c r="B1351" s="5">
        <v>904800</v>
      </c>
      <c r="C1351" s="5"/>
      <c r="D1351" s="5" t="s">
        <v>4039</v>
      </c>
      <c r="E1351" s="15" t="s">
        <v>1</v>
      </c>
      <c r="F1351" s="16">
        <f>+IF('Copia de TABLA'!$E1351 &lt;&gt; "", 1, 0)</f>
        <v>1</v>
      </c>
      <c r="G1351" s="15" t="s">
        <v>63</v>
      </c>
      <c r="H1351" s="16">
        <f>+IF('Copia de TABLA'!$G1351 &lt;&gt; "", 1, 0)</f>
        <v>1</v>
      </c>
      <c r="I1351" s="15" t="s">
        <v>64</v>
      </c>
      <c r="J1351" s="16">
        <f>+IF('Copia de TABLA'!$I1351 &lt;&gt; "", 1, 0)</f>
        <v>1</v>
      </c>
      <c r="K1351" s="16">
        <f>+IF(AND('Copia de TABLA'!$F1351=1,'Copia de TABLA'!$H1351=1,'Copia de TABLA'!$J1351=1), 1, 0)</f>
        <v>1</v>
      </c>
      <c r="L1351" s="16"/>
      <c r="M1351" s="5" t="s">
        <v>4040</v>
      </c>
      <c r="N1351" s="5" t="s">
        <v>4041</v>
      </c>
      <c r="O1351" s="17">
        <v>45223</v>
      </c>
      <c r="P1351" s="5">
        <v>1</v>
      </c>
      <c r="Q1351" s="5">
        <v>1</v>
      </c>
      <c r="R1351" s="5">
        <v>0</v>
      </c>
      <c r="S1351" s="5">
        <v>0</v>
      </c>
      <c r="T1351" s="5">
        <v>0</v>
      </c>
      <c r="U1351" s="5">
        <v>1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1</v>
      </c>
      <c r="AC1351" s="5">
        <v>0</v>
      </c>
      <c r="AD1351" s="5">
        <v>0</v>
      </c>
      <c r="AE1351" s="5">
        <v>0</v>
      </c>
      <c r="AF1351" s="5">
        <v>0</v>
      </c>
      <c r="AG1351" s="18">
        <v>6.5000999999999998</v>
      </c>
      <c r="AH1351" s="19">
        <v>11</v>
      </c>
      <c r="AI1351" s="19">
        <v>12</v>
      </c>
    </row>
    <row r="1352" spans="1:35" ht="10.5" customHeight="1" x14ac:dyDescent="0.25">
      <c r="A1352" s="5">
        <v>413</v>
      </c>
      <c r="B1352" s="5">
        <v>904803</v>
      </c>
      <c r="C1352" s="5"/>
      <c r="D1352" s="5" t="s">
        <v>4042</v>
      </c>
      <c r="E1352" s="15" t="s">
        <v>1</v>
      </c>
      <c r="F1352" s="16">
        <f>+IF('Copia de TABLA'!$E1352 &lt;&gt; "", 1, 0)</f>
        <v>1</v>
      </c>
      <c r="G1352" s="15" t="s">
        <v>63</v>
      </c>
      <c r="H1352" s="16">
        <f>+IF('Copia de TABLA'!$G1352 &lt;&gt; "", 1, 0)</f>
        <v>1</v>
      </c>
      <c r="I1352" s="15" t="s">
        <v>66</v>
      </c>
      <c r="J1352" s="16">
        <f>+IF('Copia de TABLA'!$I1352 &lt;&gt; "", 1, 0)</f>
        <v>1</v>
      </c>
      <c r="K1352" s="16">
        <f>+IF(AND('Copia de TABLA'!$F1352=1,'Copia de TABLA'!$H1352=1,'Copia de TABLA'!$J1352=1), 1, 0)</f>
        <v>1</v>
      </c>
      <c r="L1352" s="16">
        <v>3</v>
      </c>
      <c r="M1352" s="5" t="s">
        <v>4043</v>
      </c>
      <c r="N1352" s="5" t="s">
        <v>4044</v>
      </c>
      <c r="O1352" s="17">
        <v>44986</v>
      </c>
      <c r="P1352" s="5">
        <v>1</v>
      </c>
      <c r="Q1352" s="5">
        <v>1</v>
      </c>
      <c r="R1352" s="5">
        <v>0</v>
      </c>
      <c r="S1352" s="5">
        <v>0</v>
      </c>
      <c r="T1352" s="5">
        <v>0</v>
      </c>
      <c r="U1352" s="5">
        <v>1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1</v>
      </c>
      <c r="AC1352" s="5">
        <v>0</v>
      </c>
      <c r="AD1352" s="5">
        <v>0</v>
      </c>
      <c r="AE1352" s="5">
        <v>0</v>
      </c>
      <c r="AF1352" s="5">
        <v>0</v>
      </c>
      <c r="AG1352" s="18">
        <v>2.0331999999999999</v>
      </c>
      <c r="AH1352" s="19">
        <v>3</v>
      </c>
      <c r="AI1352" s="19">
        <v>4</v>
      </c>
    </row>
    <row r="1353" spans="1:35" ht="10.5" customHeight="1" x14ac:dyDescent="0.25">
      <c r="A1353" s="5">
        <v>1135</v>
      </c>
      <c r="B1353" s="5">
        <v>904804</v>
      </c>
      <c r="C1353" s="5"/>
      <c r="D1353" s="5" t="s">
        <v>4045</v>
      </c>
      <c r="E1353" s="15" t="s">
        <v>1</v>
      </c>
      <c r="F1353" s="16">
        <f>+IF('Copia de TABLA'!$E1353 &lt;&gt; "", 1, 0)</f>
        <v>1</v>
      </c>
      <c r="G1353" s="15" t="s">
        <v>63</v>
      </c>
      <c r="H1353" s="16">
        <f>+IF('Copia de TABLA'!$G1353 &lt;&gt; "", 1, 0)</f>
        <v>1</v>
      </c>
      <c r="I1353" s="15" t="s">
        <v>64</v>
      </c>
      <c r="J1353" s="16">
        <f>+IF('Copia de TABLA'!$I1353 &lt;&gt; "", 1, 0)</f>
        <v>1</v>
      </c>
      <c r="K1353" s="16">
        <f>+IF(AND('Copia de TABLA'!$F1353=1,'Copia de TABLA'!$H1353=1,'Copia de TABLA'!$J1353=1), 1, 0)</f>
        <v>1</v>
      </c>
      <c r="L1353" s="16"/>
      <c r="M1353" s="5" t="s">
        <v>4046</v>
      </c>
      <c r="N1353" s="5" t="s">
        <v>4047</v>
      </c>
      <c r="O1353" s="17">
        <v>45128</v>
      </c>
      <c r="P1353" s="5">
        <v>1</v>
      </c>
      <c r="Q1353" s="5">
        <v>1</v>
      </c>
      <c r="R1353" s="5">
        <v>0</v>
      </c>
      <c r="S1353" s="5">
        <v>0</v>
      </c>
      <c r="T1353" s="5">
        <v>0</v>
      </c>
      <c r="U1353" s="5">
        <v>1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>
        <v>0</v>
      </c>
      <c r="AF1353" s="5">
        <v>0</v>
      </c>
      <c r="AG1353" s="18">
        <v>0.99070000000000003</v>
      </c>
      <c r="AH1353" s="19">
        <v>2</v>
      </c>
      <c r="AI1353" s="19">
        <v>2</v>
      </c>
    </row>
    <row r="1354" spans="1:35" ht="10.5" customHeight="1" x14ac:dyDescent="0.25">
      <c r="A1354" s="5">
        <v>1189</v>
      </c>
      <c r="B1354" s="5">
        <v>904805</v>
      </c>
      <c r="C1354" s="5"/>
      <c r="D1354" s="5" t="s">
        <v>4048</v>
      </c>
      <c r="E1354" s="15" t="s">
        <v>1</v>
      </c>
      <c r="F1354" s="16">
        <f>+IF('Copia de TABLA'!$E1354 &lt;&gt; "", 1, 0)</f>
        <v>1</v>
      </c>
      <c r="G1354" s="15" t="s">
        <v>63</v>
      </c>
      <c r="H1354" s="16">
        <f>+IF('Copia de TABLA'!$G1354 &lt;&gt; "", 1, 0)</f>
        <v>1</v>
      </c>
      <c r="I1354" s="15" t="s">
        <v>66</v>
      </c>
      <c r="J1354" s="16">
        <f>+IF('Copia de TABLA'!$I1354 &lt;&gt; "", 1, 0)</f>
        <v>1</v>
      </c>
      <c r="K1354" s="16">
        <f>+IF(AND('Copia de TABLA'!$F1354=1,'Copia de TABLA'!$H1354=1,'Copia de TABLA'!$J1354=1), 1, 0)</f>
        <v>1</v>
      </c>
      <c r="L1354" s="16">
        <v>3</v>
      </c>
      <c r="M1354" s="5" t="s">
        <v>4049</v>
      </c>
      <c r="N1354" s="5" t="s">
        <v>4050</v>
      </c>
      <c r="O1354" s="17">
        <v>45135</v>
      </c>
      <c r="P1354" s="5">
        <v>1</v>
      </c>
      <c r="Q1354" s="5">
        <v>1</v>
      </c>
      <c r="R1354" s="5">
        <v>0</v>
      </c>
      <c r="S1354" s="5">
        <v>0</v>
      </c>
      <c r="T1354" s="5">
        <v>0</v>
      </c>
      <c r="U1354" s="5">
        <v>1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>
        <v>0</v>
      </c>
      <c r="AF1354" s="5">
        <v>0</v>
      </c>
      <c r="AG1354" s="18">
        <v>29.395399999999999</v>
      </c>
      <c r="AH1354" s="19">
        <v>59</v>
      </c>
      <c r="AI1354" s="19">
        <v>70</v>
      </c>
    </row>
    <row r="1355" spans="1:35" ht="10.5" customHeight="1" x14ac:dyDescent="0.25">
      <c r="A1355" s="5">
        <v>2736</v>
      </c>
      <c r="B1355" s="5">
        <v>941101</v>
      </c>
      <c r="C1355" s="5"/>
      <c r="D1355" s="5" t="s">
        <v>4051</v>
      </c>
      <c r="E1355" s="15" t="s">
        <v>1</v>
      </c>
      <c r="F1355" s="16">
        <f>+IF('Copia de TABLA'!$E1355 &lt;&gt; "", 1, 0)</f>
        <v>1</v>
      </c>
      <c r="G1355" s="15" t="s">
        <v>63</v>
      </c>
      <c r="H1355" s="16">
        <f>+IF('Copia de TABLA'!$G1355 &lt;&gt; "", 1, 0)</f>
        <v>1</v>
      </c>
      <c r="I1355" s="15" t="s">
        <v>65</v>
      </c>
      <c r="J1355" s="16">
        <f>+IF('Copia de TABLA'!$I1355 &lt;&gt; "", 1, 0)</f>
        <v>1</v>
      </c>
      <c r="K1355" s="16">
        <f>+IF(AND('Copia de TABLA'!$F1355=1,'Copia de TABLA'!$H1355=1,'Copia de TABLA'!$J1355=1), 1, 0)</f>
        <v>1</v>
      </c>
      <c r="L1355" s="16">
        <v>3</v>
      </c>
      <c r="M1355" s="5" t="s">
        <v>163</v>
      </c>
      <c r="N1355" s="5" t="s">
        <v>4052</v>
      </c>
      <c r="O1355" s="17">
        <v>45227</v>
      </c>
      <c r="P1355" s="5">
        <v>1</v>
      </c>
      <c r="Q1355" s="5">
        <v>1</v>
      </c>
      <c r="R1355" s="5">
        <v>0</v>
      </c>
      <c r="S1355" s="5">
        <v>0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1</v>
      </c>
      <c r="AC1355" s="5">
        <v>0</v>
      </c>
      <c r="AD1355" s="5">
        <v>0</v>
      </c>
      <c r="AE1355" s="5">
        <v>0</v>
      </c>
      <c r="AF1355" s="5">
        <v>0</v>
      </c>
      <c r="AG1355" s="18">
        <v>1278.4177999999999</v>
      </c>
      <c r="AH1355" s="19">
        <v>196</v>
      </c>
      <c r="AI1355" s="19">
        <v>899</v>
      </c>
    </row>
    <row r="1356" spans="1:35" ht="10.5" customHeight="1" x14ac:dyDescent="0.25">
      <c r="A1356" s="5">
        <v>1207</v>
      </c>
      <c r="B1356" s="5">
        <v>972003</v>
      </c>
      <c r="C1356" s="5"/>
      <c r="D1356" s="5" t="s">
        <v>4053</v>
      </c>
      <c r="E1356" s="15" t="s">
        <v>1</v>
      </c>
      <c r="F1356" s="16">
        <f>+IF('Copia de TABLA'!$E1356 &lt;&gt; "", 1, 0)</f>
        <v>1</v>
      </c>
      <c r="G1356" s="15" t="s">
        <v>63</v>
      </c>
      <c r="H1356" s="16">
        <f>+IF('Copia de TABLA'!$G1356 &lt;&gt; "", 1, 0)</f>
        <v>1</v>
      </c>
      <c r="I1356" s="15" t="s">
        <v>64</v>
      </c>
      <c r="J1356" s="16">
        <f>+IF('Copia de TABLA'!$I1356 &lt;&gt; "", 1, 0)</f>
        <v>1</v>
      </c>
      <c r="K1356" s="16">
        <f>+IF(AND('Copia de TABLA'!$F1356=1,'Copia de TABLA'!$H1356=1,'Copia de TABLA'!$J1356=1), 1, 0)</f>
        <v>1</v>
      </c>
      <c r="L1356" s="16">
        <v>3</v>
      </c>
      <c r="M1356" s="5" t="s">
        <v>4054</v>
      </c>
      <c r="N1356" s="5" t="s">
        <v>4055</v>
      </c>
      <c r="O1356" s="17">
        <v>45138</v>
      </c>
      <c r="P1356" s="5">
        <v>1</v>
      </c>
      <c r="Q1356" s="5">
        <v>1</v>
      </c>
      <c r="R1356" s="5">
        <v>0</v>
      </c>
      <c r="S1356" s="5">
        <v>0</v>
      </c>
      <c r="T1356" s="5">
        <v>0</v>
      </c>
      <c r="U1356" s="5">
        <v>1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1</v>
      </c>
      <c r="AC1356" s="5">
        <v>0</v>
      </c>
      <c r="AD1356" s="5">
        <v>0</v>
      </c>
      <c r="AE1356" s="5">
        <v>0</v>
      </c>
      <c r="AF1356" s="5">
        <v>0</v>
      </c>
      <c r="AG1356" s="18">
        <v>10.549899999999999</v>
      </c>
      <c r="AH1356" s="19">
        <v>14</v>
      </c>
      <c r="AI1356" s="19">
        <v>16</v>
      </c>
    </row>
    <row r="1357" spans="1:35" ht="10.5" hidden="1" customHeight="1" x14ac:dyDescent="0.25">
      <c r="A1357" s="5">
        <v>1843</v>
      </c>
      <c r="B1357" s="5">
        <v>1001001</v>
      </c>
      <c r="C1357" s="5"/>
      <c r="D1357" s="5" t="s">
        <v>4056</v>
      </c>
      <c r="E1357" s="15"/>
      <c r="F1357" s="16">
        <f>+IF('Copia de TABLA'!$E1357 &lt;&gt; "", 1, 0)</f>
        <v>0</v>
      </c>
      <c r="G1357" s="15"/>
      <c r="H1357" s="16">
        <f>+IF('Copia de TABLA'!$G1357 &lt;&gt; "", 1, 0)</f>
        <v>0</v>
      </c>
      <c r="I1357" s="15"/>
      <c r="J1357" s="16">
        <f>+IF('Copia de TABLA'!$I1357 &lt;&gt; "", 1, 0)</f>
        <v>0</v>
      </c>
      <c r="K1357" s="16">
        <f>+IF(AND('Copia de TABLA'!$F1357=1,'Copia de TABLA'!$H1357=1,'Copia de TABLA'!$J1357=1), 1, 0)</f>
        <v>0</v>
      </c>
      <c r="L1357" s="16"/>
      <c r="M1357" s="5" t="s">
        <v>4057</v>
      </c>
      <c r="N1357" s="5" t="s">
        <v>4058</v>
      </c>
      <c r="O1357" s="17">
        <v>45198</v>
      </c>
      <c r="P1357" s="5">
        <v>1</v>
      </c>
      <c r="Q1357" s="5">
        <v>1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1</v>
      </c>
      <c r="AG1357" s="18">
        <v>1.319</v>
      </c>
      <c r="AH1357" s="19">
        <v>4</v>
      </c>
      <c r="AI1357" s="19">
        <v>4</v>
      </c>
    </row>
    <row r="1358" spans="1:35" ht="10.5" hidden="1" customHeight="1" x14ac:dyDescent="0.25">
      <c r="A1358" s="5">
        <v>591</v>
      </c>
      <c r="B1358" s="5">
        <v>1001003</v>
      </c>
      <c r="C1358" s="5"/>
      <c r="D1358" s="5" t="s">
        <v>4059</v>
      </c>
      <c r="E1358" s="15"/>
      <c r="F1358" s="16">
        <f>+IF('Copia de TABLA'!$E1358 &lt;&gt; "", 1, 0)</f>
        <v>0</v>
      </c>
      <c r="G1358" s="15"/>
      <c r="H1358" s="16">
        <f>+IF('Copia de TABLA'!$G1358 &lt;&gt; "", 1, 0)</f>
        <v>0</v>
      </c>
      <c r="I1358" s="15"/>
      <c r="J1358" s="16">
        <f>+IF('Copia de TABLA'!$I1358 &lt;&gt; "", 1, 0)</f>
        <v>0</v>
      </c>
      <c r="K1358" s="16">
        <f>+IF(AND('Copia de TABLA'!$F1358=1,'Copia de TABLA'!$H1358=1,'Copia de TABLA'!$J1358=1), 1, 0)</f>
        <v>0</v>
      </c>
      <c r="L1358" s="16"/>
      <c r="M1358" s="5" t="s">
        <v>4060</v>
      </c>
      <c r="N1358" s="5" t="s">
        <v>4061</v>
      </c>
      <c r="O1358" s="17">
        <v>45043</v>
      </c>
      <c r="P1358" s="5">
        <v>1</v>
      </c>
      <c r="Q1358" s="5">
        <v>1</v>
      </c>
      <c r="R1358" s="5">
        <v>0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1</v>
      </c>
      <c r="AG1358" s="18">
        <v>0.4864</v>
      </c>
      <c r="AH1358" s="19">
        <v>2</v>
      </c>
      <c r="AI1358" s="19">
        <v>2</v>
      </c>
    </row>
    <row r="1359" spans="1:35" ht="10.5" hidden="1" customHeight="1" x14ac:dyDescent="0.25">
      <c r="A1359" s="5">
        <v>2842</v>
      </c>
      <c r="B1359" s="5">
        <v>1001005</v>
      </c>
      <c r="C1359" s="5"/>
      <c r="D1359" s="5" t="s">
        <v>4062</v>
      </c>
      <c r="E1359" s="15"/>
      <c r="F1359" s="16">
        <f>+IF('Copia de TABLA'!$E1359 &lt;&gt; "", 1, 0)</f>
        <v>0</v>
      </c>
      <c r="G1359" s="15"/>
      <c r="H1359" s="16">
        <f>+IF('Copia de TABLA'!$G1359 &lt;&gt; "", 1, 0)</f>
        <v>0</v>
      </c>
      <c r="I1359" s="15"/>
      <c r="J1359" s="16">
        <f>+IF('Copia de TABLA'!$I1359 &lt;&gt; "", 1, 0)</f>
        <v>0</v>
      </c>
      <c r="K1359" s="16">
        <f>+IF(AND('Copia de TABLA'!$F1359=1,'Copia de TABLA'!$H1359=1,'Copia de TABLA'!$J1359=1), 1, 0)</f>
        <v>0</v>
      </c>
      <c r="L1359" s="16"/>
      <c r="M1359" s="5" t="s">
        <v>4063</v>
      </c>
      <c r="N1359" s="5" t="s">
        <v>4064</v>
      </c>
      <c r="O1359" s="17">
        <v>45229</v>
      </c>
      <c r="P1359" s="5">
        <v>1</v>
      </c>
      <c r="Q1359" s="5">
        <v>1</v>
      </c>
      <c r="R1359" s="5">
        <v>1</v>
      </c>
      <c r="S1359" s="5">
        <v>1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1</v>
      </c>
      <c r="AG1359" s="18">
        <v>14.2006</v>
      </c>
      <c r="AH1359" s="19">
        <v>153</v>
      </c>
      <c r="AI1359" s="19">
        <v>155</v>
      </c>
    </row>
    <row r="1360" spans="1:35" ht="10.5" hidden="1" customHeight="1" x14ac:dyDescent="0.25">
      <c r="A1360" s="5">
        <v>122</v>
      </c>
      <c r="B1360" s="5">
        <v>1001007</v>
      </c>
      <c r="C1360" s="5"/>
      <c r="D1360" s="5" t="s">
        <v>4065</v>
      </c>
      <c r="E1360" s="15"/>
      <c r="F1360" s="16">
        <f>+IF('Copia de TABLA'!$E1360 &lt;&gt; "", 1, 0)</f>
        <v>0</v>
      </c>
      <c r="G1360" s="15"/>
      <c r="H1360" s="16">
        <f>+IF('Copia de TABLA'!$G1360 &lt;&gt; "", 1, 0)</f>
        <v>0</v>
      </c>
      <c r="I1360" s="15"/>
      <c r="J1360" s="16">
        <f>+IF('Copia de TABLA'!$I1360 &lt;&gt; "", 1, 0)</f>
        <v>0</v>
      </c>
      <c r="K1360" s="16">
        <f>+IF(AND('Copia de TABLA'!$F1360=1,'Copia de TABLA'!$H1360=1,'Copia de TABLA'!$J1360=1), 1, 0)</f>
        <v>0</v>
      </c>
      <c r="L1360" s="16"/>
      <c r="M1360" s="5" t="s">
        <v>4066</v>
      </c>
      <c r="N1360" s="5" t="s">
        <v>4067</v>
      </c>
      <c r="O1360" s="17">
        <v>44857</v>
      </c>
      <c r="P1360" s="5">
        <v>0</v>
      </c>
      <c r="Q1360" s="5">
        <v>1</v>
      </c>
      <c r="R1360" s="5">
        <v>0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1</v>
      </c>
      <c r="AG1360" s="18">
        <v>4.6199999999999998E-2</v>
      </c>
      <c r="AH1360" s="19">
        <v>1</v>
      </c>
      <c r="AI1360" s="19">
        <v>1</v>
      </c>
    </row>
    <row r="1361" spans="1:35" ht="10.5" hidden="1" customHeight="1" x14ac:dyDescent="0.25">
      <c r="A1361" s="5">
        <v>1947</v>
      </c>
      <c r="B1361" s="5">
        <v>1001008</v>
      </c>
      <c r="C1361" s="5"/>
      <c r="D1361" s="5" t="s">
        <v>4068</v>
      </c>
      <c r="E1361" s="15"/>
      <c r="F1361" s="16">
        <f>+IF('Copia de TABLA'!$E1361 &lt;&gt; "", 1, 0)</f>
        <v>0</v>
      </c>
      <c r="G1361" s="15"/>
      <c r="H1361" s="16">
        <f>+IF('Copia de TABLA'!$G1361 &lt;&gt; "", 1, 0)</f>
        <v>0</v>
      </c>
      <c r="I1361" s="15"/>
      <c r="J1361" s="16">
        <f>+IF('Copia de TABLA'!$I1361 &lt;&gt; "", 1, 0)</f>
        <v>0</v>
      </c>
      <c r="K1361" s="16">
        <f>+IF(AND('Copia de TABLA'!$F1361=1,'Copia de TABLA'!$H1361=1,'Copia de TABLA'!$J1361=1), 1, 0)</f>
        <v>0</v>
      </c>
      <c r="L1361" s="16"/>
      <c r="M1361" s="5" t="s">
        <v>4069</v>
      </c>
      <c r="N1361" s="5" t="s">
        <v>4070</v>
      </c>
      <c r="O1361" s="17">
        <v>45204</v>
      </c>
      <c r="P1361" s="5">
        <v>1</v>
      </c>
      <c r="Q1361" s="5">
        <v>1</v>
      </c>
      <c r="R1361" s="5">
        <v>0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1</v>
      </c>
      <c r="AG1361" s="18">
        <v>1.0388999999999999</v>
      </c>
      <c r="AH1361" s="19">
        <v>3</v>
      </c>
      <c r="AI1361" s="19">
        <v>3</v>
      </c>
    </row>
    <row r="1362" spans="1:35" ht="10.5" hidden="1" customHeight="1" x14ac:dyDescent="0.25">
      <c r="A1362" s="5">
        <v>337</v>
      </c>
      <c r="B1362" s="5">
        <v>1001010</v>
      </c>
      <c r="C1362" s="5"/>
      <c r="D1362" s="5" t="s">
        <v>4071</v>
      </c>
      <c r="E1362" s="15"/>
      <c r="F1362" s="16">
        <f>+IF('Copia de TABLA'!$E1362 &lt;&gt; "", 1, 0)</f>
        <v>0</v>
      </c>
      <c r="G1362" s="15"/>
      <c r="H1362" s="16">
        <f>+IF('Copia de TABLA'!$G1362 &lt;&gt; "", 1, 0)</f>
        <v>0</v>
      </c>
      <c r="I1362" s="15"/>
      <c r="J1362" s="16">
        <f>+IF('Copia de TABLA'!$I1362 &lt;&gt; "", 1, 0)</f>
        <v>0</v>
      </c>
      <c r="K1362" s="16">
        <f>+IF(AND('Copia de TABLA'!$F1362=1,'Copia de TABLA'!$H1362=1,'Copia de TABLA'!$J1362=1), 1, 0)</f>
        <v>0</v>
      </c>
      <c r="L1362" s="16"/>
      <c r="M1362" s="5" t="s">
        <v>4072</v>
      </c>
      <c r="N1362" s="5" t="s">
        <v>4073</v>
      </c>
      <c r="O1362" s="17">
        <v>44957</v>
      </c>
      <c r="P1362" s="5">
        <v>1</v>
      </c>
      <c r="Q1362" s="5">
        <v>1</v>
      </c>
      <c r="R1362" s="5">
        <v>0</v>
      </c>
      <c r="S1362" s="5">
        <v>1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1</v>
      </c>
      <c r="AG1362" s="18">
        <v>3.9767999999999999</v>
      </c>
      <c r="AH1362" s="19">
        <v>1</v>
      </c>
      <c r="AI1362" s="19">
        <v>1</v>
      </c>
    </row>
    <row r="1363" spans="1:35" ht="10.5" hidden="1" customHeight="1" x14ac:dyDescent="0.25">
      <c r="A1363" s="5">
        <v>414</v>
      </c>
      <c r="B1363" s="5">
        <v>1001012</v>
      </c>
      <c r="C1363" s="5"/>
      <c r="D1363" s="5" t="s">
        <v>4074</v>
      </c>
      <c r="E1363" s="15"/>
      <c r="F1363" s="16">
        <f>+IF('Copia de TABLA'!$E1363 &lt;&gt; "", 1, 0)</f>
        <v>0</v>
      </c>
      <c r="G1363" s="15"/>
      <c r="H1363" s="16">
        <f>+IF('Copia de TABLA'!$G1363 &lt;&gt; "", 1, 0)</f>
        <v>0</v>
      </c>
      <c r="I1363" s="15"/>
      <c r="J1363" s="16">
        <f>+IF('Copia de TABLA'!$I1363 &lt;&gt; "", 1, 0)</f>
        <v>0</v>
      </c>
      <c r="K1363" s="16">
        <f>+IF(AND('Copia de TABLA'!$F1363=1,'Copia de TABLA'!$H1363=1,'Copia de TABLA'!$J1363=1), 1, 0)</f>
        <v>0</v>
      </c>
      <c r="L1363" s="16"/>
      <c r="M1363" s="5" t="s">
        <v>4075</v>
      </c>
      <c r="N1363" s="5" t="s">
        <v>4076</v>
      </c>
      <c r="O1363" s="17">
        <v>44986</v>
      </c>
      <c r="P1363" s="5">
        <v>1</v>
      </c>
      <c r="Q1363" s="5">
        <v>1</v>
      </c>
      <c r="R1363" s="5">
        <v>0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1</v>
      </c>
      <c r="AG1363" s="18">
        <v>3.4428000000000001</v>
      </c>
      <c r="AH1363" s="19">
        <v>1</v>
      </c>
      <c r="AI1363" s="19">
        <v>1</v>
      </c>
    </row>
    <row r="1364" spans="1:35" ht="10.5" hidden="1" customHeight="1" x14ac:dyDescent="0.25">
      <c r="A1364" s="5">
        <v>3343</v>
      </c>
      <c r="B1364" s="5">
        <v>1010003</v>
      </c>
      <c r="C1364" s="5"/>
      <c r="D1364" s="5" t="s">
        <v>726</v>
      </c>
      <c r="E1364" s="15"/>
      <c r="F1364" s="16">
        <f>+IF('Copia de TABLA'!$E1364 &lt;&gt; "", 1, 0)</f>
        <v>0</v>
      </c>
      <c r="G1364" s="15"/>
      <c r="H1364" s="16">
        <f>+IF('Copia de TABLA'!$G1364 &lt;&gt; "", 1, 0)</f>
        <v>0</v>
      </c>
      <c r="I1364" s="15"/>
      <c r="J1364" s="16">
        <f>+IF('Copia de TABLA'!$I1364 &lt;&gt; "", 1, 0)</f>
        <v>0</v>
      </c>
      <c r="K1364" s="16">
        <f>+IF(AND('Copia de TABLA'!$F1364=1,'Copia de TABLA'!$H1364=1,'Copia de TABLA'!$J1364=1), 1, 0)</f>
        <v>0</v>
      </c>
      <c r="L1364" s="16"/>
      <c r="M1364" s="5" t="s">
        <v>163</v>
      </c>
      <c r="N1364" s="5" t="s">
        <v>4077</v>
      </c>
      <c r="O1364" s="17">
        <v>45230</v>
      </c>
      <c r="P1364" s="5">
        <v>1</v>
      </c>
      <c r="Q1364" s="5">
        <v>1</v>
      </c>
      <c r="R1364" s="5">
        <v>0</v>
      </c>
      <c r="S1364" s="5">
        <v>1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1</v>
      </c>
      <c r="AG1364" s="18">
        <v>693.77670000000001</v>
      </c>
      <c r="AH1364" s="19">
        <v>701</v>
      </c>
      <c r="AI1364" s="19">
        <v>748</v>
      </c>
    </row>
    <row r="1365" spans="1:35" ht="10.5" hidden="1" customHeight="1" x14ac:dyDescent="0.25">
      <c r="A1365" s="5">
        <v>1898</v>
      </c>
      <c r="B1365" s="5">
        <v>1101001</v>
      </c>
      <c r="C1365" s="5"/>
      <c r="D1365" s="5" t="s">
        <v>4078</v>
      </c>
      <c r="E1365" s="15"/>
      <c r="F1365" s="16">
        <f>+IF('Copia de TABLA'!$E1365 &lt;&gt; "", 1, 0)</f>
        <v>0</v>
      </c>
      <c r="G1365" s="15"/>
      <c r="H1365" s="16">
        <f>+IF('Copia de TABLA'!$G1365 &lt;&gt; "", 1, 0)</f>
        <v>0</v>
      </c>
      <c r="I1365" s="15"/>
      <c r="J1365" s="16">
        <f>+IF('Copia de TABLA'!$I1365 &lt;&gt; "", 1, 0)</f>
        <v>0</v>
      </c>
      <c r="K1365" s="16">
        <f>+IF(AND('Copia de TABLA'!$F1365=1,'Copia de TABLA'!$H1365=1,'Copia de TABLA'!$J1365=1), 1, 0)</f>
        <v>0</v>
      </c>
      <c r="L1365" s="16"/>
      <c r="M1365" s="5" t="s">
        <v>4079</v>
      </c>
      <c r="N1365" s="5" t="s">
        <v>4080</v>
      </c>
      <c r="O1365" s="17">
        <v>45202</v>
      </c>
      <c r="P1365" s="5">
        <v>1</v>
      </c>
      <c r="Q1365" s="5">
        <v>1</v>
      </c>
      <c r="R1365" s="5">
        <v>0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1</v>
      </c>
      <c r="AG1365" s="18">
        <v>3.9298000000000002</v>
      </c>
      <c r="AH1365" s="19">
        <v>19</v>
      </c>
      <c r="AI1365" s="19">
        <v>22</v>
      </c>
    </row>
    <row r="1366" spans="1:35" ht="10.5" hidden="1" customHeight="1" x14ac:dyDescent="0.25">
      <c r="A1366" s="5">
        <v>2161</v>
      </c>
      <c r="B1366" s="5">
        <v>1101003</v>
      </c>
      <c r="C1366" s="5"/>
      <c r="D1366" s="5" t="s">
        <v>4081</v>
      </c>
      <c r="E1366" s="15"/>
      <c r="F1366" s="16">
        <f>+IF('Copia de TABLA'!$E1366 &lt;&gt; "", 1, 0)</f>
        <v>0</v>
      </c>
      <c r="G1366" s="15"/>
      <c r="H1366" s="16">
        <f>+IF('Copia de TABLA'!$G1366 &lt;&gt; "", 1, 0)</f>
        <v>0</v>
      </c>
      <c r="I1366" s="15"/>
      <c r="J1366" s="16">
        <f>+IF('Copia de TABLA'!$I1366 &lt;&gt; "", 1, 0)</f>
        <v>0</v>
      </c>
      <c r="K1366" s="16">
        <f>+IF(AND('Copia de TABLA'!$F1366=1,'Copia de TABLA'!$H1366=1,'Copia de TABLA'!$J1366=1), 1, 0)</f>
        <v>0</v>
      </c>
      <c r="L1366" s="16"/>
      <c r="M1366" s="5" t="s">
        <v>4082</v>
      </c>
      <c r="N1366" s="5" t="s">
        <v>4083</v>
      </c>
      <c r="O1366" s="17">
        <v>45213</v>
      </c>
      <c r="P1366" s="5">
        <v>1</v>
      </c>
      <c r="Q1366" s="5">
        <v>1</v>
      </c>
      <c r="R1366" s="5">
        <v>0</v>
      </c>
      <c r="S1366" s="5">
        <v>1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1</v>
      </c>
      <c r="AG1366" s="18">
        <v>44.609900000000003</v>
      </c>
      <c r="AH1366" s="19">
        <v>27</v>
      </c>
      <c r="AI1366" s="19">
        <v>30</v>
      </c>
    </row>
    <row r="1367" spans="1:35" ht="10.5" customHeight="1" x14ac:dyDescent="0.25">
      <c r="A1367" s="5">
        <v>2737</v>
      </c>
      <c r="B1367" s="5">
        <v>1101004</v>
      </c>
      <c r="C1367" s="5"/>
      <c r="D1367" s="5" t="s">
        <v>4084</v>
      </c>
      <c r="E1367" s="15" t="s">
        <v>4</v>
      </c>
      <c r="F1367" s="16">
        <f>+IF('Copia de TABLA'!$E1367 &lt;&gt; "", 1, 0)</f>
        <v>1</v>
      </c>
      <c r="G1367" s="15" t="s">
        <v>72</v>
      </c>
      <c r="H1367" s="16">
        <f>+IF('Copia de TABLA'!$G1367 &lt;&gt; "", 1, 0)</f>
        <v>1</v>
      </c>
      <c r="I1367" s="15" t="s">
        <v>47</v>
      </c>
      <c r="J1367" s="16">
        <f>+IF('Copia de TABLA'!$I1367 &lt;&gt; "", 1, 0)</f>
        <v>1</v>
      </c>
      <c r="K1367" s="16">
        <f>+IF(AND('Copia de TABLA'!$F1367=1,'Copia de TABLA'!$H1367=1,'Copia de TABLA'!$J1367=1), 1, 0)</f>
        <v>1</v>
      </c>
      <c r="L1367" s="16">
        <v>3</v>
      </c>
      <c r="M1367" s="5" t="s">
        <v>4085</v>
      </c>
      <c r="N1367" s="5" t="s">
        <v>4086</v>
      </c>
      <c r="O1367" s="17">
        <v>45227</v>
      </c>
      <c r="P1367" s="5">
        <v>1</v>
      </c>
      <c r="Q1367" s="5">
        <v>1</v>
      </c>
      <c r="R1367" s="5">
        <v>1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1</v>
      </c>
      <c r="AG1367" s="18">
        <v>23.175799999999999</v>
      </c>
      <c r="AH1367" s="19">
        <v>47</v>
      </c>
      <c r="AI1367" s="19">
        <v>48</v>
      </c>
    </row>
    <row r="1368" spans="1:35" ht="10.5" hidden="1" customHeight="1" x14ac:dyDescent="0.25">
      <c r="A1368" s="5">
        <v>192</v>
      </c>
      <c r="B1368" s="5">
        <v>1101005</v>
      </c>
      <c r="C1368" s="5"/>
      <c r="D1368" s="5" t="s">
        <v>4087</v>
      </c>
      <c r="E1368" s="15"/>
      <c r="F1368" s="16">
        <f>+IF('Copia de TABLA'!$E1368 &lt;&gt; "", 1, 0)</f>
        <v>0</v>
      </c>
      <c r="G1368" s="15"/>
      <c r="H1368" s="16">
        <f>+IF('Copia de TABLA'!$G1368 &lt;&gt; "", 1, 0)</f>
        <v>0</v>
      </c>
      <c r="I1368" s="15"/>
      <c r="J1368" s="16">
        <f>+IF('Copia de TABLA'!$I1368 &lt;&gt; "", 1, 0)</f>
        <v>0</v>
      </c>
      <c r="K1368" s="16">
        <f>+IF(AND('Copia de TABLA'!$F1368=1,'Copia de TABLA'!$H1368=1,'Copia de TABLA'!$J1368=1), 1, 0)</f>
        <v>0</v>
      </c>
      <c r="L1368" s="16"/>
      <c r="M1368" s="5" t="s">
        <v>4087</v>
      </c>
      <c r="N1368" s="5" t="s">
        <v>4088</v>
      </c>
      <c r="O1368" s="17">
        <v>44890</v>
      </c>
      <c r="P1368" s="5">
        <v>0</v>
      </c>
      <c r="Q1368" s="5">
        <v>1</v>
      </c>
      <c r="R1368" s="5">
        <v>0</v>
      </c>
      <c r="S1368" s="5">
        <v>1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1</v>
      </c>
      <c r="AG1368" s="18">
        <v>1.6879</v>
      </c>
      <c r="AH1368" s="19">
        <v>1</v>
      </c>
      <c r="AI1368" s="19">
        <v>2</v>
      </c>
    </row>
    <row r="1369" spans="1:35" ht="10.5" customHeight="1" x14ac:dyDescent="0.25">
      <c r="A1369" s="5">
        <v>2491</v>
      </c>
      <c r="B1369" s="5">
        <v>1101006</v>
      </c>
      <c r="C1369" s="5"/>
      <c r="D1369" s="5" t="s">
        <v>4089</v>
      </c>
      <c r="E1369" s="15" t="s">
        <v>4</v>
      </c>
      <c r="F1369" s="16">
        <f>+IF('Copia de TABLA'!$E1369 &lt;&gt; "", 1, 0)</f>
        <v>1</v>
      </c>
      <c r="G1369" s="15" t="s">
        <v>72</v>
      </c>
      <c r="H1369" s="16">
        <f>+IF('Copia de TABLA'!$G1369 &lt;&gt; "", 1, 0)</f>
        <v>1</v>
      </c>
      <c r="I1369" s="15" t="s">
        <v>47</v>
      </c>
      <c r="J1369" s="16">
        <f>+IF('Copia de TABLA'!$I1369 &lt;&gt; "", 1, 0)</f>
        <v>1</v>
      </c>
      <c r="K1369" s="16">
        <f>+IF(AND('Copia de TABLA'!$F1369=1,'Copia de TABLA'!$H1369=1,'Copia de TABLA'!$J1369=1), 1, 0)</f>
        <v>1</v>
      </c>
      <c r="L1369" s="16">
        <v>3</v>
      </c>
      <c r="M1369" s="5" t="s">
        <v>4090</v>
      </c>
      <c r="N1369" s="5" t="s">
        <v>4091</v>
      </c>
      <c r="O1369" s="17">
        <v>45223</v>
      </c>
      <c r="P1369" s="5">
        <v>1</v>
      </c>
      <c r="Q1369" s="5">
        <v>1</v>
      </c>
      <c r="R1369" s="5">
        <v>1</v>
      </c>
      <c r="S1369" s="5">
        <v>1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1</v>
      </c>
      <c r="AG1369" s="18">
        <v>72.172399999999996</v>
      </c>
      <c r="AH1369" s="19">
        <v>68</v>
      </c>
      <c r="AI1369" s="19">
        <v>71</v>
      </c>
    </row>
    <row r="1370" spans="1:35" ht="10.5" hidden="1" customHeight="1" x14ac:dyDescent="0.25">
      <c r="A1370" s="5">
        <v>2843</v>
      </c>
      <c r="B1370" s="5">
        <v>1101007</v>
      </c>
      <c r="C1370" s="5"/>
      <c r="D1370" s="5" t="s">
        <v>4092</v>
      </c>
      <c r="E1370" s="15"/>
      <c r="F1370" s="16">
        <f>+IF('Copia de TABLA'!$E1370 &lt;&gt; "", 1, 0)</f>
        <v>0</v>
      </c>
      <c r="G1370" s="15"/>
      <c r="H1370" s="16">
        <f>+IF('Copia de TABLA'!$G1370 &lt;&gt; "", 1, 0)</f>
        <v>0</v>
      </c>
      <c r="I1370" s="15"/>
      <c r="J1370" s="16">
        <f>+IF('Copia de TABLA'!$I1370 &lt;&gt; "", 1, 0)</f>
        <v>0</v>
      </c>
      <c r="K1370" s="16">
        <f>+IF(AND('Copia de TABLA'!$F1370=1,'Copia de TABLA'!$H1370=1,'Copia de TABLA'!$J1370=1), 1, 0)</f>
        <v>0</v>
      </c>
      <c r="L1370" s="16"/>
      <c r="M1370" s="5" t="s">
        <v>4093</v>
      </c>
      <c r="N1370" s="5" t="s">
        <v>4094</v>
      </c>
      <c r="O1370" s="17">
        <v>45229</v>
      </c>
      <c r="P1370" s="5">
        <v>1</v>
      </c>
      <c r="Q1370" s="5">
        <v>1</v>
      </c>
      <c r="R1370" s="5">
        <v>1</v>
      </c>
      <c r="S1370" s="5">
        <v>1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1</v>
      </c>
      <c r="AG1370" s="18">
        <v>41.715699999999998</v>
      </c>
      <c r="AH1370" s="19">
        <v>65</v>
      </c>
      <c r="AI1370" s="19">
        <v>65</v>
      </c>
    </row>
    <row r="1371" spans="1:35" ht="10.5" customHeight="1" x14ac:dyDescent="0.25">
      <c r="A1371" s="5">
        <v>949</v>
      </c>
      <c r="B1371" s="5">
        <v>1101008</v>
      </c>
      <c r="C1371" s="5"/>
      <c r="D1371" s="5" t="s">
        <v>4095</v>
      </c>
      <c r="E1371" s="15" t="s">
        <v>4</v>
      </c>
      <c r="F1371" s="16">
        <f>+IF('Copia de TABLA'!$E1371 &lt;&gt; "", 1, 0)</f>
        <v>1</v>
      </c>
      <c r="G1371" s="15" t="s">
        <v>72</v>
      </c>
      <c r="H1371" s="16">
        <f>+IF('Copia de TABLA'!$G1371 &lt;&gt; "", 1, 0)</f>
        <v>1</v>
      </c>
      <c r="I1371" s="15" t="s">
        <v>47</v>
      </c>
      <c r="J1371" s="16">
        <f>+IF('Copia de TABLA'!$I1371 &lt;&gt; "", 1, 0)</f>
        <v>1</v>
      </c>
      <c r="K1371" s="16">
        <f>+IF(AND('Copia de TABLA'!$F1371=1,'Copia de TABLA'!$H1371=1,'Copia de TABLA'!$J1371=1), 1, 0)</f>
        <v>1</v>
      </c>
      <c r="L1371" s="16">
        <v>3</v>
      </c>
      <c r="M1371" s="5" t="s">
        <v>4096</v>
      </c>
      <c r="N1371" s="5" t="s">
        <v>4097</v>
      </c>
      <c r="O1371" s="17">
        <v>45105</v>
      </c>
      <c r="P1371" s="5">
        <v>1</v>
      </c>
      <c r="Q1371" s="5">
        <v>1</v>
      </c>
      <c r="R1371" s="5">
        <v>1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1</v>
      </c>
      <c r="AG1371" s="18">
        <v>6.7967000000000004</v>
      </c>
      <c r="AH1371" s="19">
        <v>4</v>
      </c>
      <c r="AI1371" s="19">
        <v>4</v>
      </c>
    </row>
    <row r="1372" spans="1:35" ht="10.5" hidden="1" customHeight="1" x14ac:dyDescent="0.25">
      <c r="A1372" s="5">
        <v>2738</v>
      </c>
      <c r="B1372" s="5">
        <v>1101009</v>
      </c>
      <c r="C1372" s="5"/>
      <c r="D1372" s="5" t="s">
        <v>4098</v>
      </c>
      <c r="E1372" s="15"/>
      <c r="F1372" s="16">
        <f>+IF('Copia de TABLA'!$E1372 &lt;&gt; "", 1, 0)</f>
        <v>0</v>
      </c>
      <c r="G1372" s="15"/>
      <c r="H1372" s="16">
        <f>+IF('Copia de TABLA'!$G1372 &lt;&gt; "", 1, 0)</f>
        <v>0</v>
      </c>
      <c r="I1372" s="15"/>
      <c r="J1372" s="16">
        <f>+IF('Copia de TABLA'!$I1372 &lt;&gt; "", 1, 0)</f>
        <v>0</v>
      </c>
      <c r="K1372" s="16">
        <f>+IF(AND('Copia de TABLA'!$F1372=1,'Copia de TABLA'!$H1372=1,'Copia de TABLA'!$J1372=1), 1, 0)</f>
        <v>0</v>
      </c>
      <c r="L1372" s="16"/>
      <c r="M1372" s="5" t="s">
        <v>4099</v>
      </c>
      <c r="N1372" s="5" t="s">
        <v>4100</v>
      </c>
      <c r="O1372" s="17">
        <v>45227</v>
      </c>
      <c r="P1372" s="5">
        <v>1</v>
      </c>
      <c r="Q1372" s="5">
        <v>1</v>
      </c>
      <c r="R1372" s="5">
        <v>1</v>
      </c>
      <c r="S1372" s="5">
        <v>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1</v>
      </c>
      <c r="AG1372" s="18">
        <v>40.764600000000002</v>
      </c>
      <c r="AH1372" s="19">
        <v>46</v>
      </c>
      <c r="AI1372" s="19">
        <v>46</v>
      </c>
    </row>
    <row r="1373" spans="1:35" ht="10.5" hidden="1" customHeight="1" x14ac:dyDescent="0.25">
      <c r="A1373" s="5">
        <v>3344</v>
      </c>
      <c r="B1373" s="5">
        <v>1101010</v>
      </c>
      <c r="C1373" s="5"/>
      <c r="D1373" s="5" t="s">
        <v>4101</v>
      </c>
      <c r="E1373" s="15"/>
      <c r="F1373" s="16">
        <f>+IF('Copia de TABLA'!$E1373 &lt;&gt; "", 1, 0)</f>
        <v>0</v>
      </c>
      <c r="G1373" s="15"/>
      <c r="H1373" s="16">
        <f>+IF('Copia de TABLA'!$G1373 &lt;&gt; "", 1, 0)</f>
        <v>0</v>
      </c>
      <c r="I1373" s="15"/>
      <c r="J1373" s="16">
        <f>+IF('Copia de TABLA'!$I1373 &lt;&gt; "", 1, 0)</f>
        <v>0</v>
      </c>
      <c r="K1373" s="16">
        <f>+IF(AND('Copia de TABLA'!$F1373=1,'Copia de TABLA'!$H1373=1,'Copia de TABLA'!$J1373=1), 1, 0)</f>
        <v>0</v>
      </c>
      <c r="L1373" s="16"/>
      <c r="M1373" s="5" t="s">
        <v>4102</v>
      </c>
      <c r="N1373" s="5" t="s">
        <v>4103</v>
      </c>
      <c r="O1373" s="17">
        <v>45230</v>
      </c>
      <c r="P1373" s="5">
        <v>1</v>
      </c>
      <c r="Q1373" s="5">
        <v>1</v>
      </c>
      <c r="R1373" s="5">
        <v>1</v>
      </c>
      <c r="S1373" s="5">
        <v>1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1</v>
      </c>
      <c r="AG1373" s="18">
        <v>1302.8387</v>
      </c>
      <c r="AH1373" s="19">
        <v>2066</v>
      </c>
      <c r="AI1373" s="19">
        <v>2177</v>
      </c>
    </row>
    <row r="1374" spans="1:35" ht="10.5" customHeight="1" x14ac:dyDescent="0.25">
      <c r="A1374" s="5">
        <v>1388</v>
      </c>
      <c r="B1374" s="5">
        <v>1101011</v>
      </c>
      <c r="C1374" s="5"/>
      <c r="D1374" s="5" t="s">
        <v>4104</v>
      </c>
      <c r="E1374" s="15" t="s">
        <v>4</v>
      </c>
      <c r="F1374" s="16">
        <f>+IF('Copia de TABLA'!$E1374 &lt;&gt; "", 1, 0)</f>
        <v>1</v>
      </c>
      <c r="G1374" s="15" t="s">
        <v>72</v>
      </c>
      <c r="H1374" s="16">
        <f>+IF('Copia de TABLA'!$G1374 &lt;&gt; "", 1, 0)</f>
        <v>1</v>
      </c>
      <c r="I1374" s="15" t="s">
        <v>47</v>
      </c>
      <c r="J1374" s="16">
        <f>+IF('Copia de TABLA'!$I1374 &lt;&gt; "", 1, 0)</f>
        <v>1</v>
      </c>
      <c r="K1374" s="16">
        <f>+IF(AND('Copia de TABLA'!$F1374=1,'Copia de TABLA'!$H1374=1,'Copia de TABLA'!$J1374=1), 1, 0)</f>
        <v>1</v>
      </c>
      <c r="L1374" s="16">
        <v>3</v>
      </c>
      <c r="M1374" s="5" t="s">
        <v>4105</v>
      </c>
      <c r="N1374" s="5" t="s">
        <v>4106</v>
      </c>
      <c r="O1374" s="17">
        <v>45160</v>
      </c>
      <c r="P1374" s="5">
        <v>1</v>
      </c>
      <c r="Q1374" s="5">
        <v>1</v>
      </c>
      <c r="R1374" s="5">
        <v>0</v>
      </c>
      <c r="S1374" s="5">
        <v>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1</v>
      </c>
      <c r="AG1374" s="18">
        <v>25.1434</v>
      </c>
      <c r="AH1374" s="19">
        <v>25</v>
      </c>
      <c r="AI1374" s="19">
        <v>27</v>
      </c>
    </row>
    <row r="1375" spans="1:35" ht="10.5" customHeight="1" x14ac:dyDescent="0.25">
      <c r="A1375" s="5">
        <v>3345</v>
      </c>
      <c r="B1375" s="5">
        <v>1101012</v>
      </c>
      <c r="C1375" s="5"/>
      <c r="D1375" s="5" t="s">
        <v>4107</v>
      </c>
      <c r="E1375" s="15" t="s">
        <v>4</v>
      </c>
      <c r="F1375" s="16">
        <f>+IF('Copia de TABLA'!$E1375 &lt;&gt; "", 1, 0)</f>
        <v>1</v>
      </c>
      <c r="G1375" s="15" t="s">
        <v>72</v>
      </c>
      <c r="H1375" s="16">
        <f>+IF('Copia de TABLA'!$G1375 &lt;&gt; "", 1, 0)</f>
        <v>1</v>
      </c>
      <c r="I1375" s="15" t="s">
        <v>47</v>
      </c>
      <c r="J1375" s="16">
        <f>+IF('Copia de TABLA'!$I1375 &lt;&gt; "", 1, 0)</f>
        <v>1</v>
      </c>
      <c r="K1375" s="16">
        <f>+IF(AND('Copia de TABLA'!$F1375=1,'Copia de TABLA'!$H1375=1,'Copia de TABLA'!$J1375=1), 1, 0)</f>
        <v>1</v>
      </c>
      <c r="L1375" s="16">
        <v>3</v>
      </c>
      <c r="M1375" s="5" t="s">
        <v>4108</v>
      </c>
      <c r="N1375" s="5" t="s">
        <v>4109</v>
      </c>
      <c r="O1375" s="17">
        <v>45230</v>
      </c>
      <c r="P1375" s="5">
        <v>1</v>
      </c>
      <c r="Q1375" s="5">
        <v>1</v>
      </c>
      <c r="R1375" s="5">
        <v>1</v>
      </c>
      <c r="S1375" s="5">
        <v>1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1</v>
      </c>
      <c r="AG1375" s="18">
        <v>604.27290000000005</v>
      </c>
      <c r="AH1375" s="19">
        <v>1187</v>
      </c>
      <c r="AI1375" s="19">
        <v>1222</v>
      </c>
    </row>
    <row r="1376" spans="1:35" ht="10.5" hidden="1" customHeight="1" x14ac:dyDescent="0.25">
      <c r="A1376" s="5">
        <v>694</v>
      </c>
      <c r="B1376" s="5">
        <v>1101013</v>
      </c>
      <c r="C1376" s="5"/>
      <c r="D1376" s="5" t="s">
        <v>4110</v>
      </c>
      <c r="E1376" s="15"/>
      <c r="F1376" s="16">
        <f>+IF('Copia de TABLA'!$E1376 &lt;&gt; "", 1, 0)</f>
        <v>0</v>
      </c>
      <c r="G1376" s="15"/>
      <c r="H1376" s="16">
        <f>+IF('Copia de TABLA'!$G1376 &lt;&gt; "", 1, 0)</f>
        <v>0</v>
      </c>
      <c r="I1376" s="15"/>
      <c r="J1376" s="16">
        <f>+IF('Copia de TABLA'!$I1376 &lt;&gt; "", 1, 0)</f>
        <v>0</v>
      </c>
      <c r="K1376" s="16">
        <f>+IF(AND('Copia de TABLA'!$F1376=1,'Copia de TABLA'!$H1376=1,'Copia de TABLA'!$J1376=1), 1, 0)</f>
        <v>0</v>
      </c>
      <c r="L1376" s="16"/>
      <c r="M1376" s="5" t="s">
        <v>4111</v>
      </c>
      <c r="N1376" s="5" t="s">
        <v>4112</v>
      </c>
      <c r="O1376" s="17">
        <v>45064</v>
      </c>
      <c r="P1376" s="5">
        <v>1</v>
      </c>
      <c r="Q1376" s="5">
        <v>1</v>
      </c>
      <c r="R1376" s="5">
        <v>0</v>
      </c>
      <c r="S1376" s="5">
        <v>1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1</v>
      </c>
      <c r="AG1376" s="18">
        <v>34.587000000000003</v>
      </c>
      <c r="AH1376" s="19">
        <v>6</v>
      </c>
      <c r="AI1376" s="19">
        <v>6</v>
      </c>
    </row>
    <row r="1377" spans="1:35" ht="10.5" hidden="1" customHeight="1" x14ac:dyDescent="0.25">
      <c r="A1377" s="5">
        <v>914</v>
      </c>
      <c r="B1377" s="5">
        <v>1101014</v>
      </c>
      <c r="C1377" s="5"/>
      <c r="D1377" s="5" t="s">
        <v>4113</v>
      </c>
      <c r="E1377" s="15"/>
      <c r="F1377" s="16">
        <f>+IF('Copia de TABLA'!$E1377 &lt;&gt; "", 1, 0)</f>
        <v>0</v>
      </c>
      <c r="G1377" s="15"/>
      <c r="H1377" s="16">
        <f>+IF('Copia de TABLA'!$G1377 &lt;&gt; "", 1, 0)</f>
        <v>0</v>
      </c>
      <c r="I1377" s="15"/>
      <c r="J1377" s="16">
        <f>+IF('Copia de TABLA'!$I1377 &lt;&gt; "", 1, 0)</f>
        <v>0</v>
      </c>
      <c r="K1377" s="16">
        <f>+IF(AND('Copia de TABLA'!$F1377=1,'Copia de TABLA'!$H1377=1,'Copia de TABLA'!$J1377=1), 1, 0)</f>
        <v>0</v>
      </c>
      <c r="L1377" s="16"/>
      <c r="M1377" s="5" t="s">
        <v>4114</v>
      </c>
      <c r="N1377" s="5" t="s">
        <v>4115</v>
      </c>
      <c r="O1377" s="17">
        <v>45099</v>
      </c>
      <c r="P1377" s="5">
        <v>1</v>
      </c>
      <c r="Q1377" s="5">
        <v>1</v>
      </c>
      <c r="R1377" s="5">
        <v>0</v>
      </c>
      <c r="S1377" s="5">
        <v>1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1</v>
      </c>
      <c r="AG1377" s="18">
        <v>0.66339999999999999</v>
      </c>
      <c r="AH1377" s="19">
        <v>1</v>
      </c>
      <c r="AI1377" s="19">
        <v>1</v>
      </c>
    </row>
    <row r="1378" spans="1:35" ht="10.5" hidden="1" customHeight="1" x14ac:dyDescent="0.25">
      <c r="A1378" s="5">
        <v>1190</v>
      </c>
      <c r="B1378" s="5">
        <v>1101021</v>
      </c>
      <c r="C1378" s="5"/>
      <c r="D1378" s="5" t="s">
        <v>4116</v>
      </c>
      <c r="E1378" s="15"/>
      <c r="F1378" s="16">
        <f>+IF('Copia de TABLA'!$E1378 &lt;&gt; "", 1, 0)</f>
        <v>0</v>
      </c>
      <c r="G1378" s="15"/>
      <c r="H1378" s="16">
        <f>+IF('Copia de TABLA'!$G1378 &lt;&gt; "", 1, 0)</f>
        <v>0</v>
      </c>
      <c r="I1378" s="15"/>
      <c r="J1378" s="16">
        <f>+IF('Copia de TABLA'!$I1378 &lt;&gt; "", 1, 0)</f>
        <v>0</v>
      </c>
      <c r="K1378" s="16">
        <f>+IF(AND('Copia de TABLA'!$F1378=1,'Copia de TABLA'!$H1378=1,'Copia de TABLA'!$J1378=1), 1, 0)</f>
        <v>0</v>
      </c>
      <c r="L1378" s="16"/>
      <c r="M1378" s="5" t="s">
        <v>4117</v>
      </c>
      <c r="N1378" s="5" t="s">
        <v>4118</v>
      </c>
      <c r="O1378" s="17">
        <v>45135</v>
      </c>
      <c r="P1378" s="5">
        <v>1</v>
      </c>
      <c r="Q1378" s="5">
        <v>1</v>
      </c>
      <c r="R1378" s="5">
        <v>0</v>
      </c>
      <c r="S1378" s="5">
        <v>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1</v>
      </c>
      <c r="AG1378" s="18">
        <v>1.4207000000000001</v>
      </c>
      <c r="AH1378" s="19">
        <v>1</v>
      </c>
      <c r="AI1378" s="19">
        <v>1</v>
      </c>
    </row>
    <row r="1379" spans="1:35" ht="10.5" hidden="1" customHeight="1" x14ac:dyDescent="0.25">
      <c r="A1379" s="5">
        <v>950</v>
      </c>
      <c r="B1379" s="5">
        <v>1101025</v>
      </c>
      <c r="C1379" s="5"/>
      <c r="D1379" s="5" t="s">
        <v>4119</v>
      </c>
      <c r="E1379" s="15"/>
      <c r="F1379" s="16">
        <f>+IF('Copia de TABLA'!$E1379 &lt;&gt; "", 1, 0)</f>
        <v>0</v>
      </c>
      <c r="G1379" s="15"/>
      <c r="H1379" s="16">
        <f>+IF('Copia de TABLA'!$G1379 &lt;&gt; "", 1, 0)</f>
        <v>0</v>
      </c>
      <c r="I1379" s="15"/>
      <c r="J1379" s="16">
        <f>+IF('Copia de TABLA'!$I1379 &lt;&gt; "", 1, 0)</f>
        <v>0</v>
      </c>
      <c r="K1379" s="16">
        <f>+IF(AND('Copia de TABLA'!$F1379=1,'Copia de TABLA'!$H1379=1,'Copia de TABLA'!$J1379=1), 1, 0)</f>
        <v>0</v>
      </c>
      <c r="L1379" s="16"/>
      <c r="M1379" s="5" t="s">
        <v>4120</v>
      </c>
      <c r="N1379" s="5" t="s">
        <v>4121</v>
      </c>
      <c r="O1379" s="17">
        <v>45105</v>
      </c>
      <c r="P1379" s="5">
        <v>1</v>
      </c>
      <c r="Q1379" s="5">
        <v>1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1</v>
      </c>
      <c r="AG1379" s="18">
        <v>1.9392</v>
      </c>
      <c r="AH1379" s="19">
        <v>1</v>
      </c>
      <c r="AI1379" s="19">
        <v>1</v>
      </c>
    </row>
    <row r="1380" spans="1:35" ht="10.5" customHeight="1" x14ac:dyDescent="0.25">
      <c r="A1380" s="5">
        <v>2095</v>
      </c>
      <c r="B1380" s="5">
        <v>1101026</v>
      </c>
      <c r="C1380" s="5"/>
      <c r="D1380" s="5" t="s">
        <v>4122</v>
      </c>
      <c r="E1380" s="15" t="s">
        <v>4</v>
      </c>
      <c r="F1380" s="16">
        <f>+IF('Copia de TABLA'!$E1380 &lt;&gt; "", 1, 0)</f>
        <v>1</v>
      </c>
      <c r="G1380" s="15" t="s">
        <v>75</v>
      </c>
      <c r="H1380" s="16">
        <f>+IF('Copia de TABLA'!$G1380 &lt;&gt; "", 1, 0)</f>
        <v>1</v>
      </c>
      <c r="I1380" s="15" t="s">
        <v>78</v>
      </c>
      <c r="J1380" s="16">
        <f>+IF('Copia de TABLA'!$I1380 &lt;&gt; "", 1, 0)</f>
        <v>1</v>
      </c>
      <c r="K1380" s="16">
        <f>+IF(AND('Copia de TABLA'!$F1380=1,'Copia de TABLA'!$H1380=1,'Copia de TABLA'!$J1380=1), 1, 0)</f>
        <v>1</v>
      </c>
      <c r="L1380" s="16">
        <v>3</v>
      </c>
      <c r="M1380" s="5" t="s">
        <v>4123</v>
      </c>
      <c r="N1380" s="5" t="s">
        <v>4124</v>
      </c>
      <c r="O1380" s="17">
        <v>45211</v>
      </c>
      <c r="P1380" s="5">
        <v>1</v>
      </c>
      <c r="Q1380" s="5">
        <v>1</v>
      </c>
      <c r="R1380" s="5">
        <v>0</v>
      </c>
      <c r="S1380" s="5">
        <v>1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1</v>
      </c>
      <c r="AG1380" s="18">
        <v>58.749499999999998</v>
      </c>
      <c r="AH1380" s="19">
        <v>19</v>
      </c>
      <c r="AI1380" s="19">
        <v>33</v>
      </c>
    </row>
    <row r="1381" spans="1:35" ht="10.5" customHeight="1" x14ac:dyDescent="0.25">
      <c r="A1381" s="5">
        <v>1492</v>
      </c>
      <c r="B1381" s="5">
        <v>1101027</v>
      </c>
      <c r="C1381" s="5"/>
      <c r="D1381" s="5" t="s">
        <v>4125</v>
      </c>
      <c r="E1381" s="15" t="s">
        <v>4</v>
      </c>
      <c r="F1381" s="16">
        <f>+IF('Copia de TABLA'!$E1381 &lt;&gt; "", 1, 0)</f>
        <v>1</v>
      </c>
      <c r="G1381" s="15" t="s">
        <v>75</v>
      </c>
      <c r="H1381" s="16">
        <f>+IF('Copia de TABLA'!$G1381 &lt;&gt; "", 1, 0)</f>
        <v>1</v>
      </c>
      <c r="I1381" s="15" t="s">
        <v>78</v>
      </c>
      <c r="J1381" s="16">
        <f>+IF('Copia de TABLA'!$I1381 &lt;&gt; "", 1, 0)</f>
        <v>1</v>
      </c>
      <c r="K1381" s="16">
        <f>+IF(AND('Copia de TABLA'!$F1381=1,'Copia de TABLA'!$H1381=1,'Copia de TABLA'!$J1381=1), 1, 0)</f>
        <v>1</v>
      </c>
      <c r="L1381" s="16">
        <v>3</v>
      </c>
      <c r="M1381" s="5" t="s">
        <v>4126</v>
      </c>
      <c r="N1381" s="5" t="s">
        <v>4127</v>
      </c>
      <c r="O1381" s="17">
        <v>45170</v>
      </c>
      <c r="P1381" s="5">
        <v>1</v>
      </c>
      <c r="Q1381" s="5">
        <v>1</v>
      </c>
      <c r="R1381" s="5">
        <v>0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</v>
      </c>
      <c r="AG1381" s="18">
        <v>6.6197999999999997</v>
      </c>
      <c r="AH1381" s="19">
        <v>10</v>
      </c>
      <c r="AI1381" s="19">
        <v>12</v>
      </c>
    </row>
    <row r="1382" spans="1:35" ht="10.5" customHeight="1" x14ac:dyDescent="0.25">
      <c r="A1382" s="5">
        <v>1326</v>
      </c>
      <c r="B1382" s="5">
        <v>1101030</v>
      </c>
      <c r="C1382" s="5"/>
      <c r="D1382" s="5" t="s">
        <v>4128</v>
      </c>
      <c r="E1382" s="15" t="s">
        <v>4</v>
      </c>
      <c r="F1382" s="16">
        <f>+IF('Copia de TABLA'!$E1382 &lt;&gt; "", 1, 0)</f>
        <v>1</v>
      </c>
      <c r="G1382" s="15" t="s">
        <v>75</v>
      </c>
      <c r="H1382" s="16">
        <f>+IF('Copia de TABLA'!$G1382 &lt;&gt; "", 1, 0)</f>
        <v>1</v>
      </c>
      <c r="I1382" s="15" t="s">
        <v>78</v>
      </c>
      <c r="J1382" s="16">
        <f>+IF('Copia de TABLA'!$I1382 &lt;&gt; "", 1, 0)</f>
        <v>1</v>
      </c>
      <c r="K1382" s="16">
        <f>+IF(AND('Copia de TABLA'!$F1382=1,'Copia de TABLA'!$H1382=1,'Copia de TABLA'!$J1382=1), 1, 0)</f>
        <v>1</v>
      </c>
      <c r="L1382" s="16">
        <v>3</v>
      </c>
      <c r="M1382" s="5" t="s">
        <v>4129</v>
      </c>
      <c r="N1382" s="5" t="s">
        <v>4130</v>
      </c>
      <c r="O1382" s="17">
        <v>45154</v>
      </c>
      <c r="P1382" s="5">
        <v>1</v>
      </c>
      <c r="Q1382" s="5">
        <v>1</v>
      </c>
      <c r="R1382" s="5">
        <v>0</v>
      </c>
      <c r="S1382" s="5">
        <v>1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1</v>
      </c>
      <c r="AG1382" s="18">
        <v>27.501300000000001</v>
      </c>
      <c r="AH1382" s="19">
        <v>12</v>
      </c>
      <c r="AI1382" s="19">
        <v>12</v>
      </c>
    </row>
    <row r="1383" spans="1:35" ht="10.5" customHeight="1" x14ac:dyDescent="0.25">
      <c r="A1383" s="5">
        <v>773</v>
      </c>
      <c r="B1383" s="5">
        <v>1101031</v>
      </c>
      <c r="C1383" s="5"/>
      <c r="D1383" s="5" t="s">
        <v>4131</v>
      </c>
      <c r="E1383" s="15" t="s">
        <v>4</v>
      </c>
      <c r="F1383" s="16">
        <f>+IF('Copia de TABLA'!$E1383 &lt;&gt; "", 1, 0)</f>
        <v>1</v>
      </c>
      <c r="G1383" s="15" t="s">
        <v>75</v>
      </c>
      <c r="H1383" s="16">
        <f>+IF('Copia de TABLA'!$G1383 &lt;&gt; "", 1, 0)</f>
        <v>1</v>
      </c>
      <c r="I1383" s="15" t="s">
        <v>78</v>
      </c>
      <c r="J1383" s="16">
        <f>+IF('Copia de TABLA'!$I1383 &lt;&gt; "", 1, 0)</f>
        <v>1</v>
      </c>
      <c r="K1383" s="16">
        <f>+IF(AND('Copia de TABLA'!$F1383=1,'Copia de TABLA'!$H1383=1,'Copia de TABLA'!$J1383=1), 1, 0)</f>
        <v>1</v>
      </c>
      <c r="L1383" s="16">
        <v>3</v>
      </c>
      <c r="M1383" s="5" t="s">
        <v>4132</v>
      </c>
      <c r="N1383" s="5" t="s">
        <v>4133</v>
      </c>
      <c r="O1383" s="17">
        <v>45079</v>
      </c>
      <c r="P1383" s="5">
        <v>1</v>
      </c>
      <c r="Q1383" s="5">
        <v>1</v>
      </c>
      <c r="R1383" s="5">
        <v>0</v>
      </c>
      <c r="S1383" s="5">
        <v>1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1</v>
      </c>
      <c r="AG1383" s="18">
        <v>6.1086</v>
      </c>
      <c r="AH1383" s="19">
        <v>4</v>
      </c>
      <c r="AI1383" s="19">
        <v>5</v>
      </c>
    </row>
    <row r="1384" spans="1:35" ht="10.5" customHeight="1" x14ac:dyDescent="0.25">
      <c r="A1384" s="5">
        <v>1059</v>
      </c>
      <c r="B1384" s="5">
        <v>1101033</v>
      </c>
      <c r="C1384" s="5"/>
      <c r="D1384" s="5" t="s">
        <v>4134</v>
      </c>
      <c r="E1384" s="15" t="s">
        <v>4</v>
      </c>
      <c r="F1384" s="16">
        <f>+IF('Copia de TABLA'!$E1384 &lt;&gt; "", 1, 0)</f>
        <v>1</v>
      </c>
      <c r="G1384" s="15" t="s">
        <v>75</v>
      </c>
      <c r="H1384" s="16">
        <f>+IF('Copia de TABLA'!$G1384 &lt;&gt; "", 1, 0)</f>
        <v>1</v>
      </c>
      <c r="I1384" s="15" t="s">
        <v>78</v>
      </c>
      <c r="J1384" s="16">
        <f>+IF('Copia de TABLA'!$I1384 &lt;&gt; "", 1, 0)</f>
        <v>1</v>
      </c>
      <c r="K1384" s="16">
        <f>+IF(AND('Copia de TABLA'!$F1384=1,'Copia de TABLA'!$H1384=1,'Copia de TABLA'!$J1384=1), 1, 0)</f>
        <v>1</v>
      </c>
      <c r="L1384" s="16">
        <v>3</v>
      </c>
      <c r="M1384" s="5" t="s">
        <v>4135</v>
      </c>
      <c r="N1384" s="5" t="s">
        <v>4136</v>
      </c>
      <c r="O1384" s="17">
        <v>45118</v>
      </c>
      <c r="P1384" s="5">
        <v>1</v>
      </c>
      <c r="Q1384" s="5">
        <v>1</v>
      </c>
      <c r="R1384" s="5">
        <v>0</v>
      </c>
      <c r="S1384" s="5">
        <v>1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1</v>
      </c>
      <c r="AG1384" s="18">
        <v>3.4251999999999998</v>
      </c>
      <c r="AH1384" s="19">
        <v>3</v>
      </c>
      <c r="AI1384" s="19">
        <v>3</v>
      </c>
    </row>
    <row r="1385" spans="1:35" ht="10.5" customHeight="1" x14ac:dyDescent="0.25">
      <c r="A1385" s="5">
        <v>2550</v>
      </c>
      <c r="B1385" s="5">
        <v>1101034</v>
      </c>
      <c r="C1385" s="5"/>
      <c r="D1385" s="5" t="s">
        <v>4137</v>
      </c>
      <c r="E1385" s="15" t="s">
        <v>4</v>
      </c>
      <c r="F1385" s="16">
        <f>+IF('Copia de TABLA'!$E1385 &lt;&gt; "", 1, 0)</f>
        <v>1</v>
      </c>
      <c r="G1385" s="15" t="s">
        <v>75</v>
      </c>
      <c r="H1385" s="16">
        <f>+IF('Copia de TABLA'!$G1385 &lt;&gt; "", 1, 0)</f>
        <v>1</v>
      </c>
      <c r="I1385" s="15" t="s">
        <v>78</v>
      </c>
      <c r="J1385" s="16">
        <f>+IF('Copia de TABLA'!$I1385 &lt;&gt; "", 1, 0)</f>
        <v>1</v>
      </c>
      <c r="K1385" s="16">
        <f>+IF(AND('Copia de TABLA'!$F1385=1,'Copia de TABLA'!$H1385=1,'Copia de TABLA'!$J1385=1), 1, 0)</f>
        <v>1</v>
      </c>
      <c r="L1385" s="16">
        <v>3</v>
      </c>
      <c r="M1385" s="5" t="s">
        <v>4138</v>
      </c>
      <c r="N1385" s="5" t="s">
        <v>4139</v>
      </c>
      <c r="O1385" s="17">
        <v>45224</v>
      </c>
      <c r="P1385" s="5">
        <v>1</v>
      </c>
      <c r="Q1385" s="5">
        <v>1</v>
      </c>
      <c r="R1385" s="5">
        <v>0</v>
      </c>
      <c r="S1385" s="5">
        <v>1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1</v>
      </c>
      <c r="AG1385" s="18">
        <v>9.8519000000000005</v>
      </c>
      <c r="AH1385" s="19">
        <v>112</v>
      </c>
      <c r="AI1385" s="19">
        <v>114</v>
      </c>
    </row>
    <row r="1386" spans="1:35" ht="10.5" customHeight="1" x14ac:dyDescent="0.25">
      <c r="A1386" s="5">
        <v>2844</v>
      </c>
      <c r="B1386" s="5">
        <v>1101040</v>
      </c>
      <c r="C1386" s="5"/>
      <c r="D1386" s="5" t="s">
        <v>4140</v>
      </c>
      <c r="E1386" s="15" t="s">
        <v>4</v>
      </c>
      <c r="F1386" s="16">
        <f>+IF('Copia de TABLA'!$E1386 &lt;&gt; "", 1, 0)</f>
        <v>1</v>
      </c>
      <c r="G1386" s="15" t="s">
        <v>72</v>
      </c>
      <c r="H1386" s="16">
        <f>+IF('Copia de TABLA'!$G1386 &lt;&gt; "", 1, 0)</f>
        <v>1</v>
      </c>
      <c r="I1386" s="15" t="s">
        <v>47</v>
      </c>
      <c r="J1386" s="16">
        <f>+IF('Copia de TABLA'!$I1386 &lt;&gt; "", 1, 0)</f>
        <v>1</v>
      </c>
      <c r="K1386" s="16">
        <f>+IF(AND('Copia de TABLA'!$F1386=1,'Copia de TABLA'!$H1386=1,'Copia de TABLA'!$J1386=1), 1, 0)</f>
        <v>1</v>
      </c>
      <c r="L1386" s="16">
        <v>3</v>
      </c>
      <c r="M1386" s="5" t="s">
        <v>4141</v>
      </c>
      <c r="N1386" s="5" t="s">
        <v>4142</v>
      </c>
      <c r="O1386" s="17">
        <v>45229</v>
      </c>
      <c r="P1386" s="5">
        <v>1</v>
      </c>
      <c r="Q1386" s="5">
        <v>1</v>
      </c>
      <c r="R1386" s="5">
        <v>1</v>
      </c>
      <c r="S1386" s="5">
        <v>1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1</v>
      </c>
      <c r="AG1386" s="18">
        <v>39.630400000000002</v>
      </c>
      <c r="AH1386" s="19">
        <v>29</v>
      </c>
      <c r="AI1386" s="19">
        <v>37</v>
      </c>
    </row>
    <row r="1387" spans="1:35" ht="10.5" customHeight="1" x14ac:dyDescent="0.25">
      <c r="A1387" s="5">
        <v>3346</v>
      </c>
      <c r="B1387" s="5">
        <v>1101041</v>
      </c>
      <c r="C1387" s="5"/>
      <c r="D1387" s="5" t="s">
        <v>4140</v>
      </c>
      <c r="E1387" s="15" t="s">
        <v>4</v>
      </c>
      <c r="F1387" s="16">
        <f>+IF('Copia de TABLA'!$E1387 &lt;&gt; "", 1, 0)</f>
        <v>1</v>
      </c>
      <c r="G1387" s="15" t="s">
        <v>72</v>
      </c>
      <c r="H1387" s="16">
        <f>+IF('Copia de TABLA'!$G1387 &lt;&gt; "", 1, 0)</f>
        <v>1</v>
      </c>
      <c r="I1387" s="15" t="s">
        <v>47</v>
      </c>
      <c r="J1387" s="16">
        <f>+IF('Copia de TABLA'!$I1387 &lt;&gt; "", 1, 0)</f>
        <v>1</v>
      </c>
      <c r="K1387" s="16">
        <f>+IF(AND('Copia de TABLA'!$F1387=1,'Copia de TABLA'!$H1387=1,'Copia de TABLA'!$J1387=1), 1, 0)</f>
        <v>1</v>
      </c>
      <c r="L1387" s="16">
        <v>3</v>
      </c>
      <c r="M1387" s="5" t="s">
        <v>4143</v>
      </c>
      <c r="N1387" s="5" t="s">
        <v>4144</v>
      </c>
      <c r="O1387" s="17">
        <v>45230</v>
      </c>
      <c r="P1387" s="5">
        <v>1</v>
      </c>
      <c r="Q1387" s="5">
        <v>1</v>
      </c>
      <c r="R1387" s="5">
        <v>1</v>
      </c>
      <c r="S1387" s="5">
        <v>1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1</v>
      </c>
      <c r="AG1387" s="18">
        <v>46.927799999999998</v>
      </c>
      <c r="AH1387" s="19">
        <v>35</v>
      </c>
      <c r="AI1387" s="19">
        <v>35</v>
      </c>
    </row>
    <row r="1388" spans="1:35" ht="10.5" customHeight="1" x14ac:dyDescent="0.25">
      <c r="A1388" s="5">
        <v>42</v>
      </c>
      <c r="B1388" s="5">
        <v>1101042</v>
      </c>
      <c r="C1388" s="5"/>
      <c r="D1388" s="5" t="s">
        <v>4145</v>
      </c>
      <c r="E1388" s="15" t="s">
        <v>4</v>
      </c>
      <c r="F1388" s="16">
        <f>+IF('Copia de TABLA'!$E1388 &lt;&gt; "", 1, 0)</f>
        <v>1</v>
      </c>
      <c r="G1388" s="15" t="s">
        <v>72</v>
      </c>
      <c r="H1388" s="16">
        <f>+IF('Copia de TABLA'!$G1388 &lt;&gt; "", 1, 0)</f>
        <v>1</v>
      </c>
      <c r="I1388" s="15" t="s">
        <v>47</v>
      </c>
      <c r="J1388" s="16">
        <f>+IF('Copia de TABLA'!$I1388 &lt;&gt; "", 1, 0)</f>
        <v>1</v>
      </c>
      <c r="K1388" s="16">
        <f>+IF(AND('Copia de TABLA'!$F1388=1,'Copia de TABLA'!$H1388=1,'Copia de TABLA'!$J1388=1), 1, 0)</f>
        <v>1</v>
      </c>
      <c r="L1388" s="16">
        <v>3</v>
      </c>
      <c r="M1388" s="5" t="s">
        <v>4146</v>
      </c>
      <c r="N1388" s="5" t="s">
        <v>4147</v>
      </c>
      <c r="O1388" s="17">
        <v>44804</v>
      </c>
      <c r="P1388" s="5">
        <v>0</v>
      </c>
      <c r="Q1388" s="5">
        <v>1</v>
      </c>
      <c r="R1388" s="5">
        <v>0</v>
      </c>
      <c r="S1388" s="5">
        <v>1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1</v>
      </c>
      <c r="AG1388" s="18">
        <v>3.5998999999999999</v>
      </c>
      <c r="AH1388" s="19">
        <v>2</v>
      </c>
      <c r="AI1388" s="19">
        <v>2</v>
      </c>
    </row>
    <row r="1389" spans="1:35" ht="10.5" customHeight="1" x14ac:dyDescent="0.25">
      <c r="A1389" s="5">
        <v>3347</v>
      </c>
      <c r="B1389" s="5">
        <v>1101043</v>
      </c>
      <c r="C1389" s="5"/>
      <c r="D1389" s="5" t="s">
        <v>4148</v>
      </c>
      <c r="E1389" s="15" t="s">
        <v>4</v>
      </c>
      <c r="F1389" s="16">
        <f>+IF('Copia de TABLA'!$E1389 &lt;&gt; "", 1, 0)</f>
        <v>1</v>
      </c>
      <c r="G1389" s="15" t="s">
        <v>72</v>
      </c>
      <c r="H1389" s="16">
        <f>+IF('Copia de TABLA'!$G1389 &lt;&gt; "", 1, 0)</f>
        <v>1</v>
      </c>
      <c r="I1389" s="15" t="s">
        <v>47</v>
      </c>
      <c r="J1389" s="16">
        <f>+IF('Copia de TABLA'!$I1389 &lt;&gt; "", 1, 0)</f>
        <v>1</v>
      </c>
      <c r="K1389" s="16">
        <f>+IF(AND('Copia de TABLA'!$F1389=1,'Copia de TABLA'!$H1389=1,'Copia de TABLA'!$J1389=1), 1, 0)</f>
        <v>1</v>
      </c>
      <c r="L1389" s="16">
        <v>3</v>
      </c>
      <c r="M1389" s="5" t="s">
        <v>4149</v>
      </c>
      <c r="N1389" s="5" t="s">
        <v>4150</v>
      </c>
      <c r="O1389" s="17">
        <v>45230</v>
      </c>
      <c r="P1389" s="5">
        <v>1</v>
      </c>
      <c r="Q1389" s="5">
        <v>1</v>
      </c>
      <c r="R1389" s="5">
        <v>1</v>
      </c>
      <c r="S1389" s="5">
        <v>1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1</v>
      </c>
      <c r="AG1389" s="18">
        <v>943.73879999999997</v>
      </c>
      <c r="AH1389" s="19">
        <v>1402</v>
      </c>
      <c r="AI1389" s="19">
        <v>1541</v>
      </c>
    </row>
    <row r="1390" spans="1:35" ht="10.5" customHeight="1" x14ac:dyDescent="0.25">
      <c r="A1390" s="5">
        <v>2188</v>
      </c>
      <c r="B1390" s="5">
        <v>1101044</v>
      </c>
      <c r="C1390" s="5"/>
      <c r="D1390" s="5" t="s">
        <v>4151</v>
      </c>
      <c r="E1390" s="15" t="s">
        <v>4</v>
      </c>
      <c r="F1390" s="16">
        <f>+IF('Copia de TABLA'!$E1390 &lt;&gt; "", 1, 0)</f>
        <v>1</v>
      </c>
      <c r="G1390" s="15" t="s">
        <v>72</v>
      </c>
      <c r="H1390" s="16">
        <f>+IF('Copia de TABLA'!$G1390 &lt;&gt; "", 1, 0)</f>
        <v>1</v>
      </c>
      <c r="I1390" s="15" t="s">
        <v>47</v>
      </c>
      <c r="J1390" s="16">
        <f>+IF('Copia de TABLA'!$I1390 &lt;&gt; "", 1, 0)</f>
        <v>1</v>
      </c>
      <c r="K1390" s="16">
        <f>+IF(AND('Copia de TABLA'!$F1390=1,'Copia de TABLA'!$H1390=1,'Copia de TABLA'!$J1390=1), 1, 0)</f>
        <v>1</v>
      </c>
      <c r="L1390" s="16">
        <v>3</v>
      </c>
      <c r="M1390" s="5" t="s">
        <v>4152</v>
      </c>
      <c r="N1390" s="5" t="s">
        <v>4153</v>
      </c>
      <c r="O1390" s="17">
        <v>45215</v>
      </c>
      <c r="P1390" s="5">
        <v>1</v>
      </c>
      <c r="Q1390" s="5">
        <v>1</v>
      </c>
      <c r="R1390" s="5">
        <v>1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1</v>
      </c>
      <c r="AG1390" s="18">
        <v>121.2647</v>
      </c>
      <c r="AH1390" s="19">
        <v>53</v>
      </c>
      <c r="AI1390" s="19">
        <v>57</v>
      </c>
    </row>
    <row r="1391" spans="1:35" ht="10.5" customHeight="1" x14ac:dyDescent="0.25">
      <c r="A1391" s="5">
        <v>1948</v>
      </c>
      <c r="B1391" s="5">
        <v>1101045</v>
      </c>
      <c r="C1391" s="5"/>
      <c r="D1391" s="5" t="s">
        <v>4154</v>
      </c>
      <c r="E1391" s="15" t="s">
        <v>4</v>
      </c>
      <c r="F1391" s="16">
        <f>+IF('Copia de TABLA'!$E1391 &lt;&gt; "", 1, 0)</f>
        <v>1</v>
      </c>
      <c r="G1391" s="15" t="s">
        <v>72</v>
      </c>
      <c r="H1391" s="16">
        <f>+IF('Copia de TABLA'!$G1391 &lt;&gt; "", 1, 0)</f>
        <v>1</v>
      </c>
      <c r="I1391" s="15" t="s">
        <v>47</v>
      </c>
      <c r="J1391" s="16">
        <f>+IF('Copia de TABLA'!$I1391 &lt;&gt; "", 1, 0)</f>
        <v>1</v>
      </c>
      <c r="K1391" s="16">
        <f>+IF(AND('Copia de TABLA'!$F1391=1,'Copia de TABLA'!$H1391=1,'Copia de TABLA'!$J1391=1), 1, 0)</f>
        <v>1</v>
      </c>
      <c r="L1391" s="16">
        <v>3</v>
      </c>
      <c r="M1391" s="5" t="s">
        <v>4155</v>
      </c>
      <c r="N1391" s="5" t="s">
        <v>4156</v>
      </c>
      <c r="O1391" s="17">
        <v>45204</v>
      </c>
      <c r="P1391" s="5">
        <v>1</v>
      </c>
      <c r="Q1391" s="5">
        <v>1</v>
      </c>
      <c r="R1391" s="5">
        <v>0</v>
      </c>
      <c r="S1391" s="5">
        <v>1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1</v>
      </c>
      <c r="AG1391" s="18">
        <v>682.28440000000001</v>
      </c>
      <c r="AH1391" s="19">
        <v>162</v>
      </c>
      <c r="AI1391" s="19">
        <v>187</v>
      </c>
    </row>
    <row r="1392" spans="1:35" ht="10.5" customHeight="1" x14ac:dyDescent="0.25">
      <c r="A1392" s="5">
        <v>2221</v>
      </c>
      <c r="B1392" s="5">
        <v>1101046</v>
      </c>
      <c r="C1392" s="5"/>
      <c r="D1392" s="5" t="s">
        <v>4157</v>
      </c>
      <c r="E1392" s="15" t="s">
        <v>4</v>
      </c>
      <c r="F1392" s="16">
        <f>+IF('Copia de TABLA'!$E1392 &lt;&gt; "", 1, 0)</f>
        <v>1</v>
      </c>
      <c r="G1392" s="15" t="s">
        <v>72</v>
      </c>
      <c r="H1392" s="16">
        <f>+IF('Copia de TABLA'!$G1392 &lt;&gt; "", 1, 0)</f>
        <v>1</v>
      </c>
      <c r="I1392" s="15" t="s">
        <v>47</v>
      </c>
      <c r="J1392" s="16">
        <f>+IF('Copia de TABLA'!$I1392 &lt;&gt; "", 1, 0)</f>
        <v>1</v>
      </c>
      <c r="K1392" s="16">
        <f>+IF(AND('Copia de TABLA'!$F1392=1,'Copia de TABLA'!$H1392=1,'Copia de TABLA'!$J1392=1), 1, 0)</f>
        <v>1</v>
      </c>
      <c r="L1392" s="16">
        <v>3</v>
      </c>
      <c r="M1392" s="5" t="s">
        <v>4158</v>
      </c>
      <c r="N1392" s="5" t="s">
        <v>4159</v>
      </c>
      <c r="O1392" s="17">
        <v>45216</v>
      </c>
      <c r="P1392" s="5">
        <v>1</v>
      </c>
      <c r="Q1392" s="5">
        <v>1</v>
      </c>
      <c r="R1392" s="5">
        <v>0</v>
      </c>
      <c r="S1392" s="5">
        <v>1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1</v>
      </c>
      <c r="AG1392" s="18">
        <v>77.970399999999998</v>
      </c>
      <c r="AH1392" s="19">
        <v>96</v>
      </c>
      <c r="AI1392" s="19">
        <v>102</v>
      </c>
    </row>
    <row r="1393" spans="1:35" ht="10.5" customHeight="1" x14ac:dyDescent="0.25">
      <c r="A1393" s="5">
        <v>2395</v>
      </c>
      <c r="B1393" s="5">
        <v>1101140</v>
      </c>
      <c r="C1393" s="5"/>
      <c r="D1393" s="5" t="s">
        <v>4160</v>
      </c>
      <c r="E1393" s="15" t="s">
        <v>4</v>
      </c>
      <c r="F1393" s="16">
        <f>+IF('Copia de TABLA'!$E1393 &lt;&gt; "", 1, 0)</f>
        <v>1</v>
      </c>
      <c r="G1393" s="15" t="s">
        <v>75</v>
      </c>
      <c r="H1393" s="16">
        <f>+IF('Copia de TABLA'!$G1393 &lt;&gt; "", 1, 0)</f>
        <v>1</v>
      </c>
      <c r="I1393" s="15" t="s">
        <v>47</v>
      </c>
      <c r="J1393" s="16">
        <f>+IF('Copia de TABLA'!$I1393 &lt;&gt; "", 1, 0)</f>
        <v>1</v>
      </c>
      <c r="K1393" s="16">
        <f>+IF(AND('Copia de TABLA'!$F1393=1,'Copia de TABLA'!$H1393=1,'Copia de TABLA'!$J1393=1), 1, 0)</f>
        <v>1</v>
      </c>
      <c r="L1393" s="16">
        <v>3</v>
      </c>
      <c r="M1393" s="5" t="s">
        <v>4161</v>
      </c>
      <c r="N1393" s="5" t="s">
        <v>4162</v>
      </c>
      <c r="O1393" s="17">
        <v>45220</v>
      </c>
      <c r="P1393" s="5">
        <v>1</v>
      </c>
      <c r="Q1393" s="5">
        <v>1</v>
      </c>
      <c r="R1393" s="5">
        <v>0</v>
      </c>
      <c r="S1393" s="5">
        <v>1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1</v>
      </c>
      <c r="AG1393" s="18">
        <v>2.0085999999999999</v>
      </c>
      <c r="AH1393" s="19">
        <v>4</v>
      </c>
      <c r="AI1393" s="19">
        <v>4</v>
      </c>
    </row>
    <row r="1394" spans="1:35" ht="10.5" hidden="1" customHeight="1" x14ac:dyDescent="0.25">
      <c r="A1394" s="5">
        <v>951</v>
      </c>
      <c r="B1394" s="5">
        <v>1101805</v>
      </c>
      <c r="C1394" s="5"/>
      <c r="D1394" s="5" t="s">
        <v>4163</v>
      </c>
      <c r="E1394" s="15"/>
      <c r="F1394" s="16">
        <f>+IF('Copia de TABLA'!$E1394 &lt;&gt; "", 1, 0)</f>
        <v>0</v>
      </c>
      <c r="G1394" s="15"/>
      <c r="H1394" s="16">
        <f>+IF('Copia de TABLA'!$G1394 &lt;&gt; "", 1, 0)</f>
        <v>0</v>
      </c>
      <c r="I1394" s="15"/>
      <c r="J1394" s="16">
        <f>+IF('Copia de TABLA'!$I1394 &lt;&gt; "", 1, 0)</f>
        <v>0</v>
      </c>
      <c r="K1394" s="16">
        <f>+IF(AND('Copia de TABLA'!$F1394=1,'Copia de TABLA'!$H1394=1,'Copia de TABLA'!$J1394=1), 1, 0)</f>
        <v>0</v>
      </c>
      <c r="L1394" s="16"/>
      <c r="M1394" s="5" t="s">
        <v>4164</v>
      </c>
      <c r="N1394" s="5" t="s">
        <v>4165</v>
      </c>
      <c r="O1394" s="17">
        <v>45105</v>
      </c>
      <c r="P1394" s="5">
        <v>1</v>
      </c>
      <c r="Q1394" s="5">
        <v>1</v>
      </c>
      <c r="R1394" s="5">
        <v>0</v>
      </c>
      <c r="S1394" s="5">
        <v>1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1</v>
      </c>
      <c r="AG1394" s="18">
        <v>28.351500000000001</v>
      </c>
      <c r="AH1394" s="19">
        <v>6</v>
      </c>
      <c r="AI1394" s="19">
        <v>6</v>
      </c>
    </row>
    <row r="1395" spans="1:35" ht="10.5" hidden="1" customHeight="1" x14ac:dyDescent="0.25">
      <c r="A1395" s="5">
        <v>1033</v>
      </c>
      <c r="B1395" s="5">
        <v>1103006</v>
      </c>
      <c r="C1395" s="5"/>
      <c r="D1395" s="5" t="s">
        <v>4166</v>
      </c>
      <c r="E1395" s="15"/>
      <c r="F1395" s="16">
        <f>+IF('Copia de TABLA'!$E1395 &lt;&gt; "", 1, 0)</f>
        <v>0</v>
      </c>
      <c r="G1395" s="15"/>
      <c r="H1395" s="16">
        <f>+IF('Copia de TABLA'!$G1395 &lt;&gt; "", 1, 0)</f>
        <v>0</v>
      </c>
      <c r="I1395" s="15"/>
      <c r="J1395" s="16">
        <f>+IF('Copia de TABLA'!$I1395 &lt;&gt; "", 1, 0)</f>
        <v>0</v>
      </c>
      <c r="K1395" s="16">
        <f>+IF(AND('Copia de TABLA'!$F1395=1,'Copia de TABLA'!$H1395=1,'Copia de TABLA'!$J1395=1), 1, 0)</f>
        <v>0</v>
      </c>
      <c r="L1395" s="16"/>
      <c r="M1395" s="5" t="s">
        <v>4167</v>
      </c>
      <c r="N1395" s="5" t="s">
        <v>4168</v>
      </c>
      <c r="O1395" s="17">
        <v>45115</v>
      </c>
      <c r="P1395" s="5">
        <v>1</v>
      </c>
      <c r="Q1395" s="5">
        <v>1</v>
      </c>
      <c r="R1395" s="5">
        <v>0</v>
      </c>
      <c r="S1395" s="5">
        <v>0</v>
      </c>
      <c r="T1395" s="5">
        <v>1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1</v>
      </c>
      <c r="AF1395" s="5">
        <v>0</v>
      </c>
      <c r="AG1395" s="18">
        <v>19.3962</v>
      </c>
      <c r="AH1395" s="19">
        <v>2</v>
      </c>
      <c r="AI1395" s="19">
        <v>2</v>
      </c>
    </row>
    <row r="1396" spans="1:35" ht="10.5" hidden="1" customHeight="1" x14ac:dyDescent="0.25">
      <c r="A1396" s="5">
        <v>241</v>
      </c>
      <c r="B1396" s="5">
        <v>1103007</v>
      </c>
      <c r="C1396" s="5"/>
      <c r="D1396" s="5" t="s">
        <v>4169</v>
      </c>
      <c r="E1396" s="15"/>
      <c r="F1396" s="16">
        <f>+IF('Copia de TABLA'!$E1396 &lt;&gt; "", 1, 0)</f>
        <v>0</v>
      </c>
      <c r="G1396" s="15"/>
      <c r="H1396" s="16">
        <f>+IF('Copia de TABLA'!$G1396 &lt;&gt; "", 1, 0)</f>
        <v>0</v>
      </c>
      <c r="I1396" s="15"/>
      <c r="J1396" s="16">
        <f>+IF('Copia de TABLA'!$I1396 &lt;&gt; "", 1, 0)</f>
        <v>0</v>
      </c>
      <c r="K1396" s="16">
        <f>+IF(AND('Copia de TABLA'!$F1396=1,'Copia de TABLA'!$H1396=1,'Copia de TABLA'!$J1396=1), 1, 0)</f>
        <v>0</v>
      </c>
      <c r="L1396" s="16"/>
      <c r="M1396" s="5" t="s">
        <v>4170</v>
      </c>
      <c r="N1396" s="5" t="s">
        <v>4171</v>
      </c>
      <c r="O1396" s="17">
        <v>44915</v>
      </c>
      <c r="P1396" s="5">
        <v>1</v>
      </c>
      <c r="Q1396" s="5">
        <v>1</v>
      </c>
      <c r="R1396" s="5">
        <v>0</v>
      </c>
      <c r="S1396" s="5">
        <v>0</v>
      </c>
      <c r="T1396" s="5">
        <v>1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18">
        <v>0</v>
      </c>
      <c r="AH1396" s="19">
        <v>1</v>
      </c>
      <c r="AI1396" s="19">
        <v>1</v>
      </c>
    </row>
    <row r="1397" spans="1:35" ht="10.5" hidden="1" customHeight="1" x14ac:dyDescent="0.25">
      <c r="A1397" s="5">
        <v>326</v>
      </c>
      <c r="B1397" s="5">
        <v>1103011</v>
      </c>
      <c r="C1397" s="5"/>
      <c r="D1397" s="5" t="s">
        <v>4172</v>
      </c>
      <c r="E1397" s="15"/>
      <c r="F1397" s="16">
        <f>+IF('Copia de TABLA'!$E1397 &lt;&gt; "", 1, 0)</f>
        <v>0</v>
      </c>
      <c r="G1397" s="15"/>
      <c r="H1397" s="16">
        <f>+IF('Copia de TABLA'!$G1397 &lt;&gt; "", 1, 0)</f>
        <v>0</v>
      </c>
      <c r="I1397" s="15"/>
      <c r="J1397" s="16">
        <f>+IF('Copia de TABLA'!$I1397 &lt;&gt; "", 1, 0)</f>
        <v>0</v>
      </c>
      <c r="K1397" s="16">
        <f>+IF(AND('Copia de TABLA'!$F1397=1,'Copia de TABLA'!$H1397=1,'Copia de TABLA'!$J1397=1), 1, 0)</f>
        <v>0</v>
      </c>
      <c r="L1397" s="16"/>
      <c r="M1397" s="5" t="s">
        <v>4173</v>
      </c>
      <c r="N1397" s="5" t="s">
        <v>4174</v>
      </c>
      <c r="O1397" s="17">
        <v>44951</v>
      </c>
      <c r="P1397" s="5">
        <v>1</v>
      </c>
      <c r="Q1397" s="5">
        <v>1</v>
      </c>
      <c r="R1397" s="5">
        <v>0</v>
      </c>
      <c r="S1397" s="5">
        <v>0</v>
      </c>
      <c r="T1397" s="5">
        <v>1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1</v>
      </c>
      <c r="AF1397" s="5">
        <v>0</v>
      </c>
      <c r="AG1397" s="18">
        <v>0.4017</v>
      </c>
      <c r="AH1397" s="19">
        <v>1</v>
      </c>
      <c r="AI1397" s="19">
        <v>1</v>
      </c>
    </row>
    <row r="1398" spans="1:35" ht="10.5" hidden="1" customHeight="1" x14ac:dyDescent="0.25">
      <c r="A1398" s="5">
        <v>2013</v>
      </c>
      <c r="B1398" s="5">
        <v>1103012</v>
      </c>
      <c r="C1398" s="5"/>
      <c r="D1398" s="5" t="s">
        <v>4175</v>
      </c>
      <c r="E1398" s="15"/>
      <c r="F1398" s="16">
        <f>+IF('Copia de TABLA'!$E1398 &lt;&gt; "", 1, 0)</f>
        <v>0</v>
      </c>
      <c r="G1398" s="15"/>
      <c r="H1398" s="16">
        <f>+IF('Copia de TABLA'!$G1398 &lt;&gt; "", 1, 0)</f>
        <v>0</v>
      </c>
      <c r="I1398" s="15"/>
      <c r="J1398" s="16">
        <f>+IF('Copia de TABLA'!$I1398 &lt;&gt; "", 1, 0)</f>
        <v>0</v>
      </c>
      <c r="K1398" s="16">
        <f>+IF(AND('Copia de TABLA'!$F1398=1,'Copia de TABLA'!$H1398=1,'Copia de TABLA'!$J1398=1), 1, 0)</f>
        <v>0</v>
      </c>
      <c r="L1398" s="16"/>
      <c r="M1398" s="5" t="s">
        <v>4176</v>
      </c>
      <c r="N1398" s="5" t="s">
        <v>4177</v>
      </c>
      <c r="O1398" s="17">
        <v>45207</v>
      </c>
      <c r="P1398" s="5">
        <v>1</v>
      </c>
      <c r="Q1398" s="5">
        <v>1</v>
      </c>
      <c r="R1398" s="5">
        <v>0</v>
      </c>
      <c r="S1398" s="5">
        <v>0</v>
      </c>
      <c r="T1398" s="5">
        <v>1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1</v>
      </c>
      <c r="AF1398" s="5">
        <v>0</v>
      </c>
      <c r="AG1398" s="18">
        <v>21670.9784</v>
      </c>
      <c r="AH1398" s="19">
        <v>1675</v>
      </c>
      <c r="AI1398" s="19">
        <v>1849</v>
      </c>
    </row>
    <row r="1399" spans="1:35" ht="10.5" hidden="1" customHeight="1" x14ac:dyDescent="0.25">
      <c r="A1399" s="5">
        <v>2304</v>
      </c>
      <c r="B1399" s="5">
        <v>1103013</v>
      </c>
      <c r="C1399" s="5"/>
      <c r="D1399" s="5" t="s">
        <v>4178</v>
      </c>
      <c r="E1399" s="15"/>
      <c r="F1399" s="16">
        <f>+IF('Copia de TABLA'!$E1399 &lt;&gt; "", 1, 0)</f>
        <v>0</v>
      </c>
      <c r="G1399" s="15"/>
      <c r="H1399" s="16">
        <f>+IF('Copia de TABLA'!$G1399 &lt;&gt; "", 1, 0)</f>
        <v>0</v>
      </c>
      <c r="I1399" s="15"/>
      <c r="J1399" s="16">
        <f>+IF('Copia de TABLA'!$I1399 &lt;&gt; "", 1, 0)</f>
        <v>0</v>
      </c>
      <c r="K1399" s="16">
        <f>+IF(AND('Copia de TABLA'!$F1399=1,'Copia de TABLA'!$H1399=1,'Copia de TABLA'!$J1399=1), 1, 0)</f>
        <v>0</v>
      </c>
      <c r="L1399" s="16"/>
      <c r="M1399" s="5" t="s">
        <v>4179</v>
      </c>
      <c r="N1399" s="5" t="s">
        <v>4180</v>
      </c>
      <c r="O1399" s="17">
        <v>45218</v>
      </c>
      <c r="P1399" s="5">
        <v>1</v>
      </c>
      <c r="Q1399" s="5">
        <v>1</v>
      </c>
      <c r="R1399" s="5">
        <v>0</v>
      </c>
      <c r="S1399" s="5">
        <v>0</v>
      </c>
      <c r="T1399" s="5">
        <v>1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1</v>
      </c>
      <c r="AF1399" s="5">
        <v>0</v>
      </c>
      <c r="AG1399" s="18">
        <v>80352.748400000099</v>
      </c>
      <c r="AH1399" s="19">
        <v>5667</v>
      </c>
      <c r="AI1399" s="19">
        <v>6340</v>
      </c>
    </row>
    <row r="1400" spans="1:35" ht="10.5" hidden="1" customHeight="1" x14ac:dyDescent="0.25">
      <c r="A1400" s="5">
        <v>109</v>
      </c>
      <c r="B1400" s="5">
        <v>1103014</v>
      </c>
      <c r="C1400" s="5"/>
      <c r="D1400" s="5" t="s">
        <v>4181</v>
      </c>
      <c r="E1400" s="15"/>
      <c r="F1400" s="16">
        <f>+IF('Copia de TABLA'!$E1400 &lt;&gt; "", 1, 0)</f>
        <v>0</v>
      </c>
      <c r="G1400" s="15"/>
      <c r="H1400" s="16">
        <f>+IF('Copia de TABLA'!$G1400 &lt;&gt; "", 1, 0)</f>
        <v>0</v>
      </c>
      <c r="I1400" s="15"/>
      <c r="J1400" s="16">
        <f>+IF('Copia de TABLA'!$I1400 &lt;&gt; "", 1, 0)</f>
        <v>0</v>
      </c>
      <c r="K1400" s="16">
        <f>+IF(AND('Copia de TABLA'!$F1400=1,'Copia de TABLA'!$H1400=1,'Copia de TABLA'!$J1400=1), 1, 0)</f>
        <v>0</v>
      </c>
      <c r="L1400" s="16"/>
      <c r="M1400" s="5" t="s">
        <v>4182</v>
      </c>
      <c r="N1400" s="5" t="s">
        <v>4183</v>
      </c>
      <c r="O1400" s="17">
        <v>44851</v>
      </c>
      <c r="P1400" s="5">
        <v>0</v>
      </c>
      <c r="Q1400" s="5">
        <v>1</v>
      </c>
      <c r="R1400" s="5">
        <v>0</v>
      </c>
      <c r="S1400" s="5">
        <v>0</v>
      </c>
      <c r="T1400" s="5">
        <v>1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1</v>
      </c>
      <c r="AF1400" s="5">
        <v>0</v>
      </c>
      <c r="AG1400" s="18">
        <v>20.9451</v>
      </c>
      <c r="AH1400" s="19">
        <v>1</v>
      </c>
      <c r="AI1400" s="19">
        <v>1</v>
      </c>
    </row>
    <row r="1401" spans="1:35" ht="10.5" hidden="1" customHeight="1" x14ac:dyDescent="0.25">
      <c r="A1401" s="5">
        <v>348</v>
      </c>
      <c r="B1401" s="5">
        <v>1103015</v>
      </c>
      <c r="C1401" s="5"/>
      <c r="D1401" s="5" t="s">
        <v>4184</v>
      </c>
      <c r="E1401" s="15"/>
      <c r="F1401" s="16">
        <f>+IF('Copia de TABLA'!$E1401 &lt;&gt; "", 1, 0)</f>
        <v>0</v>
      </c>
      <c r="G1401" s="15"/>
      <c r="H1401" s="16">
        <f>+IF('Copia de TABLA'!$G1401 &lt;&gt; "", 1, 0)</f>
        <v>0</v>
      </c>
      <c r="I1401" s="15"/>
      <c r="J1401" s="16">
        <f>+IF('Copia de TABLA'!$I1401 &lt;&gt; "", 1, 0)</f>
        <v>0</v>
      </c>
      <c r="K1401" s="16">
        <f>+IF(AND('Copia de TABLA'!$F1401=1,'Copia de TABLA'!$H1401=1,'Copia de TABLA'!$J1401=1), 1, 0)</f>
        <v>0</v>
      </c>
      <c r="L1401" s="16"/>
      <c r="M1401" s="5" t="s">
        <v>4185</v>
      </c>
      <c r="N1401" s="5" t="s">
        <v>4186</v>
      </c>
      <c r="O1401" s="17">
        <v>44964</v>
      </c>
      <c r="P1401" s="5">
        <v>1</v>
      </c>
      <c r="Q1401" s="5">
        <v>1</v>
      </c>
      <c r="R1401" s="5">
        <v>0</v>
      </c>
      <c r="S1401" s="5">
        <v>0</v>
      </c>
      <c r="T1401" s="5">
        <v>1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1</v>
      </c>
      <c r="AF1401" s="5">
        <v>0</v>
      </c>
      <c r="AG1401" s="18">
        <v>1.3986000000000001</v>
      </c>
      <c r="AH1401" s="19">
        <v>3</v>
      </c>
      <c r="AI1401" s="19">
        <v>4</v>
      </c>
    </row>
    <row r="1402" spans="1:35" ht="10.5" hidden="1" customHeight="1" x14ac:dyDescent="0.25">
      <c r="A1402" s="5">
        <v>169</v>
      </c>
      <c r="B1402" s="5">
        <v>1103016</v>
      </c>
      <c r="C1402" s="5"/>
      <c r="D1402" s="5" t="s">
        <v>4187</v>
      </c>
      <c r="E1402" s="15"/>
      <c r="F1402" s="16">
        <f>+IF('Copia de TABLA'!$E1402 &lt;&gt; "", 1, 0)</f>
        <v>0</v>
      </c>
      <c r="G1402" s="15"/>
      <c r="H1402" s="16">
        <f>+IF('Copia de TABLA'!$G1402 &lt;&gt; "", 1, 0)</f>
        <v>0</v>
      </c>
      <c r="I1402" s="15"/>
      <c r="J1402" s="16">
        <f>+IF('Copia de TABLA'!$I1402 &lt;&gt; "", 1, 0)</f>
        <v>0</v>
      </c>
      <c r="K1402" s="16">
        <f>+IF(AND('Copia de TABLA'!$F1402=1,'Copia de TABLA'!$H1402=1,'Copia de TABLA'!$J1402=1), 1, 0)</f>
        <v>0</v>
      </c>
      <c r="L1402" s="16"/>
      <c r="M1402" s="5" t="s">
        <v>4188</v>
      </c>
      <c r="N1402" s="5" t="s">
        <v>4189</v>
      </c>
      <c r="O1402" s="17">
        <v>44881</v>
      </c>
      <c r="P1402" s="5">
        <v>0</v>
      </c>
      <c r="Q1402" s="5">
        <v>1</v>
      </c>
      <c r="R1402" s="5">
        <v>0</v>
      </c>
      <c r="S1402" s="5">
        <v>0</v>
      </c>
      <c r="T1402" s="5">
        <v>1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18">
        <v>10.4899</v>
      </c>
      <c r="AH1402" s="19">
        <v>2</v>
      </c>
      <c r="AI1402" s="19">
        <v>2</v>
      </c>
    </row>
    <row r="1403" spans="1:35" ht="10.5" hidden="1" customHeight="1" x14ac:dyDescent="0.25">
      <c r="A1403" s="5">
        <v>54</v>
      </c>
      <c r="B1403" s="5">
        <v>1103017</v>
      </c>
      <c r="C1403" s="5"/>
      <c r="D1403" s="5" t="s">
        <v>4190</v>
      </c>
      <c r="E1403" s="15"/>
      <c r="F1403" s="16">
        <f>+IF('Copia de TABLA'!$E1403 &lt;&gt; "", 1, 0)</f>
        <v>0</v>
      </c>
      <c r="G1403" s="15"/>
      <c r="H1403" s="16">
        <f>+IF('Copia de TABLA'!$G1403 &lt;&gt; "", 1, 0)</f>
        <v>0</v>
      </c>
      <c r="I1403" s="15"/>
      <c r="J1403" s="16">
        <f>+IF('Copia de TABLA'!$I1403 &lt;&gt; "", 1, 0)</f>
        <v>0</v>
      </c>
      <c r="K1403" s="16">
        <f>+IF(AND('Copia de TABLA'!$F1403=1,'Copia de TABLA'!$H1403=1,'Copia de TABLA'!$J1403=1), 1, 0)</f>
        <v>0</v>
      </c>
      <c r="L1403" s="16"/>
      <c r="M1403" s="5" t="s">
        <v>4191</v>
      </c>
      <c r="N1403" s="5" t="s">
        <v>4192</v>
      </c>
      <c r="O1403" s="17">
        <v>44818</v>
      </c>
      <c r="P1403" s="5">
        <v>0</v>
      </c>
      <c r="Q1403" s="5">
        <v>1</v>
      </c>
      <c r="R1403" s="5">
        <v>0</v>
      </c>
      <c r="S1403" s="5">
        <v>0</v>
      </c>
      <c r="T1403" s="5">
        <v>1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1</v>
      </c>
      <c r="AF1403" s="5">
        <v>0</v>
      </c>
      <c r="AG1403" s="18">
        <v>37.205800000000004</v>
      </c>
      <c r="AH1403" s="19">
        <v>1</v>
      </c>
      <c r="AI1403" s="19">
        <v>1</v>
      </c>
    </row>
    <row r="1404" spans="1:35" ht="10.5" hidden="1" customHeight="1" x14ac:dyDescent="0.25">
      <c r="A1404" s="5">
        <v>62</v>
      </c>
      <c r="B1404" s="5">
        <v>1103018</v>
      </c>
      <c r="C1404" s="5"/>
      <c r="D1404" s="5" t="s">
        <v>4193</v>
      </c>
      <c r="E1404" s="15"/>
      <c r="F1404" s="16">
        <f>+IF('Copia de TABLA'!$E1404 &lt;&gt; "", 1, 0)</f>
        <v>0</v>
      </c>
      <c r="G1404" s="15"/>
      <c r="H1404" s="16">
        <f>+IF('Copia de TABLA'!$G1404 &lt;&gt; "", 1, 0)</f>
        <v>0</v>
      </c>
      <c r="I1404" s="15"/>
      <c r="J1404" s="16">
        <f>+IF('Copia de TABLA'!$I1404 &lt;&gt; "", 1, 0)</f>
        <v>0</v>
      </c>
      <c r="K1404" s="16">
        <f>+IF(AND('Copia de TABLA'!$F1404=1,'Copia de TABLA'!$H1404=1,'Copia de TABLA'!$J1404=1), 1, 0)</f>
        <v>0</v>
      </c>
      <c r="L1404" s="16"/>
      <c r="M1404" s="5" t="s">
        <v>4194</v>
      </c>
      <c r="N1404" s="5" t="s">
        <v>4195</v>
      </c>
      <c r="O1404" s="17">
        <v>44827</v>
      </c>
      <c r="P1404" s="5">
        <v>0</v>
      </c>
      <c r="Q1404" s="5">
        <v>1</v>
      </c>
      <c r="R1404" s="5">
        <v>0</v>
      </c>
      <c r="S1404" s="5">
        <v>0</v>
      </c>
      <c r="T1404" s="5">
        <v>1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1</v>
      </c>
      <c r="AF1404" s="5">
        <v>0</v>
      </c>
      <c r="AG1404" s="18">
        <v>4.5846999999999998</v>
      </c>
      <c r="AH1404" s="19">
        <v>1</v>
      </c>
      <c r="AI1404" s="19">
        <v>1</v>
      </c>
    </row>
    <row r="1405" spans="1:35" ht="10.5" hidden="1" customHeight="1" x14ac:dyDescent="0.25">
      <c r="A1405" s="5">
        <v>680</v>
      </c>
      <c r="B1405" s="5">
        <v>1103019</v>
      </c>
      <c r="C1405" s="5"/>
      <c r="D1405" s="5" t="s">
        <v>4196</v>
      </c>
      <c r="E1405" s="15"/>
      <c r="F1405" s="16">
        <f>+IF('Copia de TABLA'!$E1405 &lt;&gt; "", 1, 0)</f>
        <v>0</v>
      </c>
      <c r="G1405" s="15"/>
      <c r="H1405" s="16">
        <f>+IF('Copia de TABLA'!$G1405 &lt;&gt; "", 1, 0)</f>
        <v>0</v>
      </c>
      <c r="I1405" s="15"/>
      <c r="J1405" s="16">
        <f>+IF('Copia de TABLA'!$I1405 &lt;&gt; "", 1, 0)</f>
        <v>0</v>
      </c>
      <c r="K1405" s="16">
        <f>+IF(AND('Copia de TABLA'!$F1405=1,'Copia de TABLA'!$H1405=1,'Copia de TABLA'!$J1405=1), 1, 0)</f>
        <v>0</v>
      </c>
      <c r="L1405" s="16"/>
      <c r="M1405" s="5" t="s">
        <v>4197</v>
      </c>
      <c r="N1405" s="5" t="s">
        <v>4198</v>
      </c>
      <c r="O1405" s="17">
        <v>45062</v>
      </c>
      <c r="P1405" s="5">
        <v>1</v>
      </c>
      <c r="Q1405" s="5">
        <v>1</v>
      </c>
      <c r="R1405" s="5">
        <v>0</v>
      </c>
      <c r="S1405" s="5">
        <v>0</v>
      </c>
      <c r="T1405" s="5">
        <v>1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1</v>
      </c>
      <c r="AF1405" s="5">
        <v>0</v>
      </c>
      <c r="AG1405" s="18">
        <v>14.972</v>
      </c>
      <c r="AH1405" s="19">
        <v>1</v>
      </c>
      <c r="AI1405" s="19">
        <v>1</v>
      </c>
    </row>
    <row r="1406" spans="1:35" ht="10.5" hidden="1" customHeight="1" x14ac:dyDescent="0.25">
      <c r="A1406" s="5">
        <v>592</v>
      </c>
      <c r="B1406" s="5">
        <v>1103024</v>
      </c>
      <c r="C1406" s="5"/>
      <c r="D1406" s="5" t="s">
        <v>4199</v>
      </c>
      <c r="E1406" s="15"/>
      <c r="F1406" s="16">
        <f>+IF('Copia de TABLA'!$E1406 &lt;&gt; "", 1, 0)</f>
        <v>0</v>
      </c>
      <c r="G1406" s="15"/>
      <c r="H1406" s="16">
        <f>+IF('Copia de TABLA'!$G1406 &lt;&gt; "", 1, 0)</f>
        <v>0</v>
      </c>
      <c r="I1406" s="15"/>
      <c r="J1406" s="16">
        <f>+IF('Copia de TABLA'!$I1406 &lt;&gt; "", 1, 0)</f>
        <v>0</v>
      </c>
      <c r="K1406" s="16">
        <f>+IF(AND('Copia de TABLA'!$F1406=1,'Copia de TABLA'!$H1406=1,'Copia de TABLA'!$J1406=1), 1, 0)</f>
        <v>0</v>
      </c>
      <c r="L1406" s="16"/>
      <c r="M1406" s="5" t="s">
        <v>4200</v>
      </c>
      <c r="N1406" s="5" t="s">
        <v>4201</v>
      </c>
      <c r="O1406" s="17">
        <v>45043</v>
      </c>
      <c r="P1406" s="5">
        <v>1</v>
      </c>
      <c r="Q1406" s="5">
        <v>1</v>
      </c>
      <c r="R1406" s="5">
        <v>0</v>
      </c>
      <c r="S1406" s="5">
        <v>0</v>
      </c>
      <c r="T1406" s="5">
        <v>1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1</v>
      </c>
      <c r="AF1406" s="5">
        <v>0</v>
      </c>
      <c r="AG1406" s="18">
        <v>58.311700000000002</v>
      </c>
      <c r="AH1406" s="19">
        <v>2</v>
      </c>
      <c r="AI1406" s="19">
        <v>3</v>
      </c>
    </row>
    <row r="1407" spans="1:35" ht="10.5" hidden="1" customHeight="1" x14ac:dyDescent="0.25">
      <c r="A1407" s="5">
        <v>1389</v>
      </c>
      <c r="B1407" s="5">
        <v>1103026</v>
      </c>
      <c r="C1407" s="5"/>
      <c r="D1407" s="5" t="s">
        <v>4202</v>
      </c>
      <c r="E1407" s="15"/>
      <c r="F1407" s="16">
        <f>+IF('Copia de TABLA'!$E1407 &lt;&gt; "", 1, 0)</f>
        <v>0</v>
      </c>
      <c r="G1407" s="15"/>
      <c r="H1407" s="16">
        <f>+IF('Copia de TABLA'!$G1407 &lt;&gt; "", 1, 0)</f>
        <v>0</v>
      </c>
      <c r="I1407" s="15"/>
      <c r="J1407" s="16">
        <f>+IF('Copia de TABLA'!$I1407 &lt;&gt; "", 1, 0)</f>
        <v>0</v>
      </c>
      <c r="K1407" s="16">
        <f>+IF(AND('Copia de TABLA'!$F1407=1,'Copia de TABLA'!$H1407=1,'Copia de TABLA'!$J1407=1), 1, 0)</f>
        <v>0</v>
      </c>
      <c r="L1407" s="16"/>
      <c r="M1407" s="5" t="s">
        <v>4203</v>
      </c>
      <c r="N1407" s="5" t="s">
        <v>4204</v>
      </c>
      <c r="O1407" s="17">
        <v>45160</v>
      </c>
      <c r="P1407" s="5">
        <v>1</v>
      </c>
      <c r="Q1407" s="5">
        <v>1</v>
      </c>
      <c r="R1407" s="5">
        <v>0</v>
      </c>
      <c r="S1407" s="5">
        <v>0</v>
      </c>
      <c r="T1407" s="5">
        <v>1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1</v>
      </c>
      <c r="AF1407" s="5">
        <v>0</v>
      </c>
      <c r="AG1407" s="18">
        <v>40.243299999999998</v>
      </c>
      <c r="AH1407" s="19">
        <v>7</v>
      </c>
      <c r="AI1407" s="19">
        <v>7</v>
      </c>
    </row>
    <row r="1408" spans="1:35" ht="10.5" hidden="1" customHeight="1" x14ac:dyDescent="0.25">
      <c r="A1408" s="5">
        <v>463</v>
      </c>
      <c r="B1408" s="5">
        <v>1103027</v>
      </c>
      <c r="C1408" s="5"/>
      <c r="D1408" s="5" t="s">
        <v>4205</v>
      </c>
      <c r="E1408" s="15"/>
      <c r="F1408" s="16">
        <f>+IF('Copia de TABLA'!$E1408 &lt;&gt; "", 1, 0)</f>
        <v>0</v>
      </c>
      <c r="G1408" s="15"/>
      <c r="H1408" s="16">
        <f>+IF('Copia de TABLA'!$G1408 &lt;&gt; "", 1, 0)</f>
        <v>0</v>
      </c>
      <c r="I1408" s="15"/>
      <c r="J1408" s="16">
        <f>+IF('Copia de TABLA'!$I1408 &lt;&gt; "", 1, 0)</f>
        <v>0</v>
      </c>
      <c r="K1408" s="16">
        <f>+IF(AND('Copia de TABLA'!$F1408=1,'Copia de TABLA'!$H1408=1,'Copia de TABLA'!$J1408=1), 1, 0)</f>
        <v>0</v>
      </c>
      <c r="L1408" s="16"/>
      <c r="M1408" s="5" t="s">
        <v>4206</v>
      </c>
      <c r="N1408" s="5" t="s">
        <v>4207</v>
      </c>
      <c r="O1408" s="17">
        <v>45002</v>
      </c>
      <c r="P1408" s="5">
        <v>1</v>
      </c>
      <c r="Q1408" s="5">
        <v>1</v>
      </c>
      <c r="R1408" s="5">
        <v>0</v>
      </c>
      <c r="S1408" s="5">
        <v>0</v>
      </c>
      <c r="T1408" s="5">
        <v>1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18">
        <v>33.062399999999997</v>
      </c>
      <c r="AH1408" s="19">
        <v>6</v>
      </c>
      <c r="AI1408" s="19">
        <v>7</v>
      </c>
    </row>
    <row r="1409" spans="1:35" ht="10.5" hidden="1" customHeight="1" x14ac:dyDescent="0.25">
      <c r="A1409" s="5">
        <v>349</v>
      </c>
      <c r="B1409" s="5">
        <v>1103030</v>
      </c>
      <c r="C1409" s="5"/>
      <c r="D1409" s="5" t="s">
        <v>4208</v>
      </c>
      <c r="E1409" s="15"/>
      <c r="F1409" s="16">
        <f>+IF('Copia de TABLA'!$E1409 &lt;&gt; "", 1, 0)</f>
        <v>0</v>
      </c>
      <c r="G1409" s="15"/>
      <c r="H1409" s="16">
        <f>+IF('Copia de TABLA'!$G1409 &lt;&gt; "", 1, 0)</f>
        <v>0</v>
      </c>
      <c r="I1409" s="15"/>
      <c r="J1409" s="16">
        <f>+IF('Copia de TABLA'!$I1409 &lt;&gt; "", 1, 0)</f>
        <v>0</v>
      </c>
      <c r="K1409" s="16">
        <f>+IF(AND('Copia de TABLA'!$F1409=1,'Copia de TABLA'!$H1409=1,'Copia de TABLA'!$J1409=1), 1, 0)</f>
        <v>0</v>
      </c>
      <c r="L1409" s="16"/>
      <c r="M1409" s="5" t="s">
        <v>4209</v>
      </c>
      <c r="N1409" s="5" t="s">
        <v>4210</v>
      </c>
      <c r="O1409" s="17">
        <v>44964</v>
      </c>
      <c r="P1409" s="5">
        <v>1</v>
      </c>
      <c r="Q1409" s="5">
        <v>1</v>
      </c>
      <c r="R1409" s="5">
        <v>0</v>
      </c>
      <c r="S1409" s="5">
        <v>0</v>
      </c>
      <c r="T1409" s="5">
        <v>1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0</v>
      </c>
      <c r="AG1409" s="18">
        <v>9.0717999999999996</v>
      </c>
      <c r="AH1409" s="19">
        <v>1</v>
      </c>
      <c r="AI1409" s="19">
        <v>1</v>
      </c>
    </row>
    <row r="1410" spans="1:35" ht="10.5" hidden="1" customHeight="1" x14ac:dyDescent="0.25">
      <c r="A1410" s="5">
        <v>286</v>
      </c>
      <c r="B1410" s="5">
        <v>1103032</v>
      </c>
      <c r="C1410" s="5"/>
      <c r="D1410" s="5" t="s">
        <v>4211</v>
      </c>
      <c r="E1410" s="15"/>
      <c r="F1410" s="16">
        <f>+IF('Copia de TABLA'!$E1410 &lt;&gt; "", 1, 0)</f>
        <v>0</v>
      </c>
      <c r="G1410" s="15"/>
      <c r="H1410" s="16">
        <f>+IF('Copia de TABLA'!$G1410 &lt;&gt; "", 1, 0)</f>
        <v>0</v>
      </c>
      <c r="I1410" s="15"/>
      <c r="J1410" s="16">
        <f>+IF('Copia de TABLA'!$I1410 &lt;&gt; "", 1, 0)</f>
        <v>0</v>
      </c>
      <c r="K1410" s="16">
        <f>+IF(AND('Copia de TABLA'!$F1410=1,'Copia de TABLA'!$H1410=1,'Copia de TABLA'!$J1410=1), 1, 0)</f>
        <v>0</v>
      </c>
      <c r="L1410" s="16"/>
      <c r="M1410" s="5" t="s">
        <v>4212</v>
      </c>
      <c r="N1410" s="5" t="s">
        <v>4213</v>
      </c>
      <c r="O1410" s="17">
        <v>44932</v>
      </c>
      <c r="P1410" s="5">
        <v>1</v>
      </c>
      <c r="Q1410" s="5">
        <v>1</v>
      </c>
      <c r="R1410" s="5">
        <v>0</v>
      </c>
      <c r="S1410" s="5">
        <v>0</v>
      </c>
      <c r="T1410" s="5">
        <v>1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1</v>
      </c>
      <c r="AF1410" s="5">
        <v>0</v>
      </c>
      <c r="AG1410" s="18">
        <v>63.075299999999999</v>
      </c>
      <c r="AH1410" s="19">
        <v>4</v>
      </c>
      <c r="AI1410" s="19">
        <v>4</v>
      </c>
    </row>
    <row r="1411" spans="1:35" ht="10.5" hidden="1" customHeight="1" x14ac:dyDescent="0.25">
      <c r="A1411" s="5">
        <v>10</v>
      </c>
      <c r="B1411" s="5">
        <v>1103033</v>
      </c>
      <c r="C1411" s="5"/>
      <c r="D1411" s="5" t="s">
        <v>4214</v>
      </c>
      <c r="E1411" s="15"/>
      <c r="F1411" s="16">
        <f>+IF('Copia de TABLA'!$E1411 &lt;&gt; "", 1, 0)</f>
        <v>0</v>
      </c>
      <c r="G1411" s="15"/>
      <c r="H1411" s="16">
        <f>+IF('Copia de TABLA'!$G1411 &lt;&gt; "", 1, 0)</f>
        <v>0</v>
      </c>
      <c r="I1411" s="15"/>
      <c r="J1411" s="16">
        <f>+IF('Copia de TABLA'!$I1411 &lt;&gt; "", 1, 0)</f>
        <v>0</v>
      </c>
      <c r="K1411" s="16">
        <f>+IF(AND('Copia de TABLA'!$F1411=1,'Copia de TABLA'!$H1411=1,'Copia de TABLA'!$J1411=1), 1, 0)</f>
        <v>0</v>
      </c>
      <c r="L1411" s="16"/>
      <c r="M1411" s="5" t="s">
        <v>4215</v>
      </c>
      <c r="N1411" s="5" t="s">
        <v>4216</v>
      </c>
      <c r="O1411" s="17">
        <v>44717</v>
      </c>
      <c r="P1411" s="5">
        <v>0</v>
      </c>
      <c r="Q1411" s="5">
        <v>1</v>
      </c>
      <c r="R1411" s="5">
        <v>0</v>
      </c>
      <c r="S1411" s="5">
        <v>0</v>
      </c>
      <c r="T1411" s="5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1</v>
      </c>
      <c r="AF1411" s="5">
        <v>0</v>
      </c>
      <c r="AG1411" s="18">
        <v>0.57740000000000002</v>
      </c>
      <c r="AH1411" s="19">
        <v>1</v>
      </c>
      <c r="AI1411" s="19">
        <v>1</v>
      </c>
    </row>
    <row r="1412" spans="1:35" ht="10.5" hidden="1" customHeight="1" x14ac:dyDescent="0.25">
      <c r="A1412" s="5">
        <v>485</v>
      </c>
      <c r="B1412" s="5">
        <v>1103034</v>
      </c>
      <c r="C1412" s="5"/>
      <c r="D1412" s="5" t="s">
        <v>4217</v>
      </c>
      <c r="E1412" s="15"/>
      <c r="F1412" s="16">
        <f>+IF('Copia de TABLA'!$E1412 &lt;&gt; "", 1, 0)</f>
        <v>0</v>
      </c>
      <c r="G1412" s="15"/>
      <c r="H1412" s="16">
        <f>+IF('Copia de TABLA'!$G1412 &lt;&gt; "", 1, 0)</f>
        <v>0</v>
      </c>
      <c r="I1412" s="15"/>
      <c r="J1412" s="16">
        <f>+IF('Copia de TABLA'!$I1412 &lt;&gt; "", 1, 0)</f>
        <v>0</v>
      </c>
      <c r="K1412" s="16">
        <f>+IF(AND('Copia de TABLA'!$F1412=1,'Copia de TABLA'!$H1412=1,'Copia de TABLA'!$J1412=1), 1, 0)</f>
        <v>0</v>
      </c>
      <c r="L1412" s="16"/>
      <c r="M1412" s="5" t="s">
        <v>4218</v>
      </c>
      <c r="N1412" s="5" t="s">
        <v>4219</v>
      </c>
      <c r="O1412" s="17">
        <v>45009</v>
      </c>
      <c r="P1412" s="5">
        <v>1</v>
      </c>
      <c r="Q1412" s="5">
        <v>1</v>
      </c>
      <c r="R1412" s="5">
        <v>0</v>
      </c>
      <c r="S1412" s="5">
        <v>0</v>
      </c>
      <c r="T1412" s="5">
        <v>1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1</v>
      </c>
      <c r="AF1412" s="5">
        <v>0</v>
      </c>
      <c r="AG1412" s="18">
        <v>40.969700000000003</v>
      </c>
      <c r="AH1412" s="19">
        <v>2</v>
      </c>
      <c r="AI1412" s="19">
        <v>2</v>
      </c>
    </row>
    <row r="1413" spans="1:35" ht="10.5" hidden="1" customHeight="1" x14ac:dyDescent="0.25">
      <c r="A1413" s="5">
        <v>34</v>
      </c>
      <c r="B1413" s="5">
        <v>1103035</v>
      </c>
      <c r="C1413" s="5"/>
      <c r="D1413" s="5" t="s">
        <v>4220</v>
      </c>
      <c r="E1413" s="15"/>
      <c r="F1413" s="16">
        <f>+IF('Copia de TABLA'!$E1413 &lt;&gt; "", 1, 0)</f>
        <v>0</v>
      </c>
      <c r="G1413" s="15"/>
      <c r="H1413" s="16">
        <f>+IF('Copia de TABLA'!$G1413 &lt;&gt; "", 1, 0)</f>
        <v>0</v>
      </c>
      <c r="I1413" s="15"/>
      <c r="J1413" s="16">
        <f>+IF('Copia de TABLA'!$I1413 &lt;&gt; "", 1, 0)</f>
        <v>0</v>
      </c>
      <c r="K1413" s="16">
        <f>+IF(AND('Copia de TABLA'!$F1413=1,'Copia de TABLA'!$H1413=1,'Copia de TABLA'!$J1413=1), 1, 0)</f>
        <v>0</v>
      </c>
      <c r="L1413" s="16"/>
      <c r="M1413" s="5" t="s">
        <v>4221</v>
      </c>
      <c r="N1413" s="5" t="s">
        <v>4222</v>
      </c>
      <c r="O1413" s="17">
        <v>44792</v>
      </c>
      <c r="P1413" s="5">
        <v>0</v>
      </c>
      <c r="Q1413" s="5">
        <v>1</v>
      </c>
      <c r="R1413" s="5">
        <v>0</v>
      </c>
      <c r="S1413" s="5">
        <v>0</v>
      </c>
      <c r="T1413" s="5">
        <v>1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1</v>
      </c>
      <c r="AF1413" s="5">
        <v>0</v>
      </c>
      <c r="AG1413" s="18">
        <v>0</v>
      </c>
      <c r="AH1413" s="19">
        <v>1</v>
      </c>
      <c r="AI1413" s="19">
        <v>1</v>
      </c>
    </row>
    <row r="1414" spans="1:35" ht="10.5" hidden="1" customHeight="1" x14ac:dyDescent="0.25">
      <c r="A1414" s="5">
        <v>14</v>
      </c>
      <c r="B1414" s="5">
        <v>1103036</v>
      </c>
      <c r="C1414" s="5"/>
      <c r="D1414" s="5" t="s">
        <v>4223</v>
      </c>
      <c r="E1414" s="15"/>
      <c r="F1414" s="16">
        <f>+IF('Copia de TABLA'!$E1414 &lt;&gt; "", 1, 0)</f>
        <v>0</v>
      </c>
      <c r="G1414" s="15"/>
      <c r="H1414" s="16">
        <f>+IF('Copia de TABLA'!$G1414 &lt;&gt; "", 1, 0)</f>
        <v>0</v>
      </c>
      <c r="I1414" s="15"/>
      <c r="J1414" s="16">
        <f>+IF('Copia de TABLA'!$I1414 &lt;&gt; "", 1, 0)</f>
        <v>0</v>
      </c>
      <c r="K1414" s="16">
        <f>+IF(AND('Copia de TABLA'!$F1414=1,'Copia de TABLA'!$H1414=1,'Copia de TABLA'!$J1414=1), 1, 0)</f>
        <v>0</v>
      </c>
      <c r="L1414" s="16"/>
      <c r="M1414" s="5" t="s">
        <v>4224</v>
      </c>
      <c r="N1414" s="5" t="s">
        <v>4225</v>
      </c>
      <c r="O1414" s="17">
        <v>44740</v>
      </c>
      <c r="P1414" s="5">
        <v>0</v>
      </c>
      <c r="Q1414" s="5">
        <v>1</v>
      </c>
      <c r="R1414" s="5">
        <v>0</v>
      </c>
      <c r="S1414" s="5">
        <v>0</v>
      </c>
      <c r="T1414" s="5">
        <v>1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1</v>
      </c>
      <c r="AF1414" s="5">
        <v>0</v>
      </c>
      <c r="AG1414" s="18">
        <v>0</v>
      </c>
      <c r="AH1414" s="19">
        <v>1</v>
      </c>
      <c r="AI1414" s="19">
        <v>1</v>
      </c>
    </row>
    <row r="1415" spans="1:35" ht="10.5" hidden="1" customHeight="1" x14ac:dyDescent="0.25">
      <c r="A1415" s="5">
        <v>1390</v>
      </c>
      <c r="B1415" s="5">
        <v>1103038</v>
      </c>
      <c r="C1415" s="5"/>
      <c r="D1415" s="5" t="s">
        <v>4226</v>
      </c>
      <c r="E1415" s="15"/>
      <c r="F1415" s="16">
        <f>+IF('Copia de TABLA'!$E1415 &lt;&gt; "", 1, 0)</f>
        <v>0</v>
      </c>
      <c r="G1415" s="15"/>
      <c r="H1415" s="16">
        <f>+IF('Copia de TABLA'!$G1415 &lt;&gt; "", 1, 0)</f>
        <v>0</v>
      </c>
      <c r="I1415" s="15"/>
      <c r="J1415" s="16">
        <f>+IF('Copia de TABLA'!$I1415 &lt;&gt; "", 1, 0)</f>
        <v>0</v>
      </c>
      <c r="K1415" s="16">
        <f>+IF(AND('Copia de TABLA'!$F1415=1,'Copia de TABLA'!$H1415=1,'Copia de TABLA'!$J1415=1), 1, 0)</f>
        <v>0</v>
      </c>
      <c r="L1415" s="16"/>
      <c r="M1415" s="5" t="s">
        <v>4227</v>
      </c>
      <c r="N1415" s="5" t="s">
        <v>4228</v>
      </c>
      <c r="O1415" s="17">
        <v>45160</v>
      </c>
      <c r="P1415" s="5">
        <v>1</v>
      </c>
      <c r="Q1415" s="5">
        <v>1</v>
      </c>
      <c r="R1415" s="5">
        <v>0</v>
      </c>
      <c r="S1415" s="5">
        <v>0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1</v>
      </c>
      <c r="AF1415" s="5">
        <v>0</v>
      </c>
      <c r="AG1415" s="18">
        <v>4.2244999999999999</v>
      </c>
      <c r="AH1415" s="19">
        <v>3</v>
      </c>
      <c r="AI1415" s="19">
        <v>3</v>
      </c>
    </row>
    <row r="1416" spans="1:35" ht="10.5" hidden="1" customHeight="1" x14ac:dyDescent="0.25">
      <c r="A1416" s="5">
        <v>104</v>
      </c>
      <c r="B1416" s="5">
        <v>1103039</v>
      </c>
      <c r="C1416" s="5"/>
      <c r="D1416" s="5" t="s">
        <v>4229</v>
      </c>
      <c r="E1416" s="15"/>
      <c r="F1416" s="16">
        <f>+IF('Copia de TABLA'!$E1416 &lt;&gt; "", 1, 0)</f>
        <v>0</v>
      </c>
      <c r="G1416" s="15"/>
      <c r="H1416" s="16">
        <f>+IF('Copia de TABLA'!$G1416 &lt;&gt; "", 1, 0)</f>
        <v>0</v>
      </c>
      <c r="I1416" s="15"/>
      <c r="J1416" s="16">
        <f>+IF('Copia de TABLA'!$I1416 &lt;&gt; "", 1, 0)</f>
        <v>0</v>
      </c>
      <c r="K1416" s="16">
        <f>+IF(AND('Copia de TABLA'!$F1416=1,'Copia de TABLA'!$H1416=1,'Copia de TABLA'!$J1416=1), 1, 0)</f>
        <v>0</v>
      </c>
      <c r="L1416" s="16"/>
      <c r="M1416" s="5" t="s">
        <v>4230</v>
      </c>
      <c r="N1416" s="5" t="s">
        <v>4231</v>
      </c>
      <c r="O1416" s="17">
        <v>44848</v>
      </c>
      <c r="P1416" s="5">
        <v>0</v>
      </c>
      <c r="Q1416" s="5">
        <v>1</v>
      </c>
      <c r="R1416" s="5">
        <v>0</v>
      </c>
      <c r="S1416" s="5">
        <v>0</v>
      </c>
      <c r="T1416" s="5">
        <v>1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18">
        <v>3.1057000000000001</v>
      </c>
      <c r="AH1416" s="19">
        <v>1</v>
      </c>
      <c r="AI1416" s="19">
        <v>1</v>
      </c>
    </row>
    <row r="1417" spans="1:35" ht="10.5" hidden="1" customHeight="1" x14ac:dyDescent="0.25">
      <c r="A1417" s="5">
        <v>22</v>
      </c>
      <c r="B1417" s="5">
        <v>1103040</v>
      </c>
      <c r="C1417" s="5"/>
      <c r="D1417" s="5" t="s">
        <v>4232</v>
      </c>
      <c r="E1417" s="15"/>
      <c r="F1417" s="16">
        <f>+IF('Copia de TABLA'!$E1417 &lt;&gt; "", 1, 0)</f>
        <v>0</v>
      </c>
      <c r="G1417" s="15"/>
      <c r="H1417" s="16">
        <f>+IF('Copia de TABLA'!$G1417 &lt;&gt; "", 1, 0)</f>
        <v>0</v>
      </c>
      <c r="I1417" s="15"/>
      <c r="J1417" s="16">
        <f>+IF('Copia de TABLA'!$I1417 &lt;&gt; "", 1, 0)</f>
        <v>0</v>
      </c>
      <c r="K1417" s="16">
        <f>+IF(AND('Copia de TABLA'!$F1417=1,'Copia de TABLA'!$H1417=1,'Copia de TABLA'!$J1417=1), 1, 0)</f>
        <v>0</v>
      </c>
      <c r="L1417" s="16"/>
      <c r="M1417" s="5" t="s">
        <v>4233</v>
      </c>
      <c r="N1417" s="5" t="s">
        <v>4234</v>
      </c>
      <c r="O1417" s="17">
        <v>44760</v>
      </c>
      <c r="P1417" s="5">
        <v>0</v>
      </c>
      <c r="Q1417" s="5">
        <v>1</v>
      </c>
      <c r="R1417" s="5">
        <v>0</v>
      </c>
      <c r="S1417" s="5">
        <v>0</v>
      </c>
      <c r="T1417" s="5">
        <v>1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1</v>
      </c>
      <c r="AF1417" s="5">
        <v>0</v>
      </c>
      <c r="AG1417" s="18">
        <v>1.4500999999999999</v>
      </c>
      <c r="AH1417" s="19">
        <v>1</v>
      </c>
      <c r="AI1417" s="19">
        <v>1</v>
      </c>
    </row>
    <row r="1418" spans="1:35" ht="10.5" hidden="1" customHeight="1" x14ac:dyDescent="0.25">
      <c r="A1418" s="5">
        <v>1979</v>
      </c>
      <c r="B1418" s="5">
        <v>1103042</v>
      </c>
      <c r="C1418" s="5"/>
      <c r="D1418" s="5" t="s">
        <v>4235</v>
      </c>
      <c r="E1418" s="15"/>
      <c r="F1418" s="16">
        <f>+IF('Copia de TABLA'!$E1418 &lt;&gt; "", 1, 0)</f>
        <v>0</v>
      </c>
      <c r="G1418" s="15"/>
      <c r="H1418" s="16">
        <f>+IF('Copia de TABLA'!$G1418 &lt;&gt; "", 1, 0)</f>
        <v>0</v>
      </c>
      <c r="I1418" s="15"/>
      <c r="J1418" s="16">
        <f>+IF('Copia de TABLA'!$I1418 &lt;&gt; "", 1, 0)</f>
        <v>0</v>
      </c>
      <c r="K1418" s="16">
        <f>+IF(AND('Copia de TABLA'!$F1418=1,'Copia de TABLA'!$H1418=1,'Copia de TABLA'!$J1418=1), 1, 0)</f>
        <v>0</v>
      </c>
      <c r="L1418" s="16"/>
      <c r="M1418" s="5" t="s">
        <v>4236</v>
      </c>
      <c r="N1418" s="5" t="s">
        <v>4237</v>
      </c>
      <c r="O1418" s="17">
        <v>45205</v>
      </c>
      <c r="P1418" s="5">
        <v>1</v>
      </c>
      <c r="Q1418" s="5">
        <v>1</v>
      </c>
      <c r="R1418" s="5">
        <v>0</v>
      </c>
      <c r="S1418" s="5">
        <v>0</v>
      </c>
      <c r="T1418" s="5">
        <v>1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1</v>
      </c>
      <c r="AF1418" s="5">
        <v>0</v>
      </c>
      <c r="AG1418" s="18">
        <v>20.291399999999999</v>
      </c>
      <c r="AH1418" s="19">
        <v>23</v>
      </c>
      <c r="AI1418" s="19">
        <v>23</v>
      </c>
    </row>
    <row r="1419" spans="1:35" ht="10.5" hidden="1" customHeight="1" x14ac:dyDescent="0.25">
      <c r="A1419" s="5">
        <v>723</v>
      </c>
      <c r="B1419" s="5">
        <v>1103043</v>
      </c>
      <c r="C1419" s="5"/>
      <c r="D1419" s="5" t="s">
        <v>4238</v>
      </c>
      <c r="E1419" s="15"/>
      <c r="F1419" s="16">
        <f>+IF('Copia de TABLA'!$E1419 &lt;&gt; "", 1, 0)</f>
        <v>0</v>
      </c>
      <c r="G1419" s="15"/>
      <c r="H1419" s="16">
        <f>+IF('Copia de TABLA'!$G1419 &lt;&gt; "", 1, 0)</f>
        <v>0</v>
      </c>
      <c r="I1419" s="15"/>
      <c r="J1419" s="16">
        <f>+IF('Copia de TABLA'!$I1419 &lt;&gt; "", 1, 0)</f>
        <v>0</v>
      </c>
      <c r="K1419" s="16">
        <f>+IF(AND('Copia de TABLA'!$F1419=1,'Copia de TABLA'!$H1419=1,'Copia de TABLA'!$J1419=1), 1, 0)</f>
        <v>0</v>
      </c>
      <c r="L1419" s="16"/>
      <c r="M1419" s="5" t="s">
        <v>4239</v>
      </c>
      <c r="N1419" s="5" t="s">
        <v>4240</v>
      </c>
      <c r="O1419" s="17">
        <v>45070</v>
      </c>
      <c r="P1419" s="5">
        <v>1</v>
      </c>
      <c r="Q1419" s="5">
        <v>1</v>
      </c>
      <c r="R1419" s="5">
        <v>0</v>
      </c>
      <c r="S1419" s="5">
        <v>0</v>
      </c>
      <c r="T1419" s="5">
        <v>1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18">
        <v>14.3955</v>
      </c>
      <c r="AH1419" s="19">
        <v>2</v>
      </c>
      <c r="AI1419" s="19">
        <v>2</v>
      </c>
    </row>
    <row r="1420" spans="1:35" ht="10.5" hidden="1" customHeight="1" x14ac:dyDescent="0.25">
      <c r="A1420" s="5">
        <v>547</v>
      </c>
      <c r="B1420" s="5">
        <v>1103046</v>
      </c>
      <c r="C1420" s="5"/>
      <c r="D1420" s="5" t="s">
        <v>4241</v>
      </c>
      <c r="E1420" s="15"/>
      <c r="F1420" s="16">
        <f>+IF('Copia de TABLA'!$E1420 &lt;&gt; "", 1, 0)</f>
        <v>0</v>
      </c>
      <c r="G1420" s="15"/>
      <c r="H1420" s="16">
        <f>+IF('Copia de TABLA'!$G1420 &lt;&gt; "", 1, 0)</f>
        <v>0</v>
      </c>
      <c r="I1420" s="15"/>
      <c r="J1420" s="16">
        <f>+IF('Copia de TABLA'!$I1420 &lt;&gt; "", 1, 0)</f>
        <v>0</v>
      </c>
      <c r="K1420" s="16">
        <f>+IF(AND('Copia de TABLA'!$F1420=1,'Copia de TABLA'!$H1420=1,'Copia de TABLA'!$J1420=1), 1, 0)</f>
        <v>0</v>
      </c>
      <c r="L1420" s="16"/>
      <c r="M1420" s="5" t="s">
        <v>4242</v>
      </c>
      <c r="N1420" s="5" t="s">
        <v>4243</v>
      </c>
      <c r="O1420" s="17">
        <v>45033</v>
      </c>
      <c r="P1420" s="5">
        <v>1</v>
      </c>
      <c r="Q1420" s="5">
        <v>1</v>
      </c>
      <c r="R1420" s="5">
        <v>0</v>
      </c>
      <c r="S1420" s="5">
        <v>0</v>
      </c>
      <c r="T1420" s="5">
        <v>1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1</v>
      </c>
      <c r="AF1420" s="5">
        <v>0</v>
      </c>
      <c r="AG1420" s="18">
        <v>13.381500000000001</v>
      </c>
      <c r="AH1420" s="19">
        <v>1</v>
      </c>
      <c r="AI1420" s="19">
        <v>1</v>
      </c>
    </row>
    <row r="1421" spans="1:35" ht="10.5" hidden="1" customHeight="1" x14ac:dyDescent="0.25">
      <c r="A1421" s="5">
        <v>2125</v>
      </c>
      <c r="B1421" s="5">
        <v>1103048</v>
      </c>
      <c r="C1421" s="5"/>
      <c r="D1421" s="5" t="s">
        <v>4244</v>
      </c>
      <c r="E1421" s="15"/>
      <c r="F1421" s="16">
        <f>+IF('Copia de TABLA'!$E1421 &lt;&gt; "", 1, 0)</f>
        <v>0</v>
      </c>
      <c r="G1421" s="15"/>
      <c r="H1421" s="16">
        <f>+IF('Copia de TABLA'!$G1421 &lt;&gt; "", 1, 0)</f>
        <v>0</v>
      </c>
      <c r="I1421" s="15"/>
      <c r="J1421" s="16">
        <f>+IF('Copia de TABLA'!$I1421 &lt;&gt; "", 1, 0)</f>
        <v>0</v>
      </c>
      <c r="K1421" s="16">
        <f>+IF(AND('Copia de TABLA'!$F1421=1,'Copia de TABLA'!$H1421=1,'Copia de TABLA'!$J1421=1), 1, 0)</f>
        <v>0</v>
      </c>
      <c r="L1421" s="16"/>
      <c r="M1421" s="5" t="s">
        <v>4245</v>
      </c>
      <c r="N1421" s="5" t="s">
        <v>4246</v>
      </c>
      <c r="O1421" s="17">
        <v>45212</v>
      </c>
      <c r="P1421" s="5">
        <v>1</v>
      </c>
      <c r="Q1421" s="5">
        <v>1</v>
      </c>
      <c r="R1421" s="5">
        <v>0</v>
      </c>
      <c r="S1421" s="5">
        <v>0</v>
      </c>
      <c r="T1421" s="5">
        <v>1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1</v>
      </c>
      <c r="AF1421" s="5">
        <v>0</v>
      </c>
      <c r="AG1421" s="18">
        <v>458.28730000000002</v>
      </c>
      <c r="AH1421" s="19">
        <v>65</v>
      </c>
      <c r="AI1421" s="19">
        <v>67</v>
      </c>
    </row>
    <row r="1422" spans="1:35" ht="10.5" hidden="1" customHeight="1" x14ac:dyDescent="0.25">
      <c r="A1422" s="5">
        <v>1448</v>
      </c>
      <c r="B1422" s="5">
        <v>1103049</v>
      </c>
      <c r="C1422" s="5"/>
      <c r="D1422" s="5" t="s">
        <v>4247</v>
      </c>
      <c r="E1422" s="15"/>
      <c r="F1422" s="16">
        <f>+IF('Copia de TABLA'!$E1422 &lt;&gt; "", 1, 0)</f>
        <v>0</v>
      </c>
      <c r="G1422" s="15"/>
      <c r="H1422" s="16">
        <f>+IF('Copia de TABLA'!$G1422 &lt;&gt; "", 1, 0)</f>
        <v>0</v>
      </c>
      <c r="I1422" s="15"/>
      <c r="J1422" s="16">
        <f>+IF('Copia de TABLA'!$I1422 &lt;&gt; "", 1, 0)</f>
        <v>0</v>
      </c>
      <c r="K1422" s="16">
        <f>+IF(AND('Copia de TABLA'!$F1422=1,'Copia de TABLA'!$H1422=1,'Copia de TABLA'!$J1422=1), 1, 0)</f>
        <v>0</v>
      </c>
      <c r="L1422" s="16"/>
      <c r="M1422" s="5" t="s">
        <v>4248</v>
      </c>
      <c r="N1422" s="5" t="s">
        <v>4249</v>
      </c>
      <c r="O1422" s="17">
        <v>45167</v>
      </c>
      <c r="P1422" s="5">
        <v>1</v>
      </c>
      <c r="Q1422" s="5">
        <v>1</v>
      </c>
      <c r="R1422" s="5">
        <v>0</v>
      </c>
      <c r="S1422" s="5">
        <v>0</v>
      </c>
      <c r="T1422" s="5">
        <v>1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1</v>
      </c>
      <c r="AF1422" s="5">
        <v>0</v>
      </c>
      <c r="AG1422" s="18">
        <v>607.38040000000001</v>
      </c>
      <c r="AH1422" s="19">
        <v>62</v>
      </c>
      <c r="AI1422" s="19">
        <v>64</v>
      </c>
    </row>
    <row r="1423" spans="1:35" ht="10.5" hidden="1" customHeight="1" x14ac:dyDescent="0.25">
      <c r="A1423" s="5">
        <v>548</v>
      </c>
      <c r="B1423" s="5">
        <v>1103050</v>
      </c>
      <c r="C1423" s="5"/>
      <c r="D1423" s="5" t="s">
        <v>4250</v>
      </c>
      <c r="E1423" s="15"/>
      <c r="F1423" s="16">
        <f>+IF('Copia de TABLA'!$E1423 &lt;&gt; "", 1, 0)</f>
        <v>0</v>
      </c>
      <c r="G1423" s="15"/>
      <c r="H1423" s="16">
        <f>+IF('Copia de TABLA'!$G1423 &lt;&gt; "", 1, 0)</f>
        <v>0</v>
      </c>
      <c r="I1423" s="15"/>
      <c r="J1423" s="16">
        <f>+IF('Copia de TABLA'!$I1423 &lt;&gt; "", 1, 0)</f>
        <v>0</v>
      </c>
      <c r="K1423" s="16">
        <f>+IF(AND('Copia de TABLA'!$F1423=1,'Copia de TABLA'!$H1423=1,'Copia de TABLA'!$J1423=1), 1, 0)</f>
        <v>0</v>
      </c>
      <c r="L1423" s="16"/>
      <c r="M1423" s="5" t="s">
        <v>4251</v>
      </c>
      <c r="N1423" s="5" t="s">
        <v>4252</v>
      </c>
      <c r="O1423" s="17">
        <v>45033</v>
      </c>
      <c r="P1423" s="5">
        <v>1</v>
      </c>
      <c r="Q1423" s="5">
        <v>1</v>
      </c>
      <c r="R1423" s="5">
        <v>0</v>
      </c>
      <c r="S1423" s="5">
        <v>0</v>
      </c>
      <c r="T1423" s="5">
        <v>1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1</v>
      </c>
      <c r="AF1423" s="5">
        <v>0</v>
      </c>
      <c r="AG1423" s="18">
        <v>335.54700000000003</v>
      </c>
      <c r="AH1423" s="19">
        <v>22</v>
      </c>
      <c r="AI1423" s="19">
        <v>22</v>
      </c>
    </row>
    <row r="1424" spans="1:35" ht="10.5" hidden="1" customHeight="1" x14ac:dyDescent="0.25">
      <c r="A1424" s="5">
        <v>71</v>
      </c>
      <c r="B1424" s="5">
        <v>1103053</v>
      </c>
      <c r="C1424" s="5"/>
      <c r="D1424" s="5" t="s">
        <v>4253</v>
      </c>
      <c r="E1424" s="15"/>
      <c r="F1424" s="16">
        <f>+IF('Copia de TABLA'!$E1424 &lt;&gt; "", 1, 0)</f>
        <v>0</v>
      </c>
      <c r="G1424" s="15"/>
      <c r="H1424" s="16">
        <f>+IF('Copia de TABLA'!$G1424 &lt;&gt; "", 1, 0)</f>
        <v>0</v>
      </c>
      <c r="I1424" s="15"/>
      <c r="J1424" s="16">
        <f>+IF('Copia de TABLA'!$I1424 &lt;&gt; "", 1, 0)</f>
        <v>0</v>
      </c>
      <c r="K1424" s="16">
        <f>+IF(AND('Copia de TABLA'!$F1424=1,'Copia de TABLA'!$H1424=1,'Copia de TABLA'!$J1424=1), 1, 0)</f>
        <v>0</v>
      </c>
      <c r="L1424" s="16"/>
      <c r="M1424" s="5" t="s">
        <v>4254</v>
      </c>
      <c r="N1424" s="5" t="s">
        <v>4255</v>
      </c>
      <c r="O1424" s="17">
        <v>44832</v>
      </c>
      <c r="P1424" s="5">
        <v>0</v>
      </c>
      <c r="Q1424" s="5">
        <v>1</v>
      </c>
      <c r="R1424" s="5">
        <v>0</v>
      </c>
      <c r="S1424" s="5">
        <v>0</v>
      </c>
      <c r="T1424" s="5">
        <v>1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1</v>
      </c>
      <c r="AF1424" s="5">
        <v>0</v>
      </c>
      <c r="AG1424" s="18">
        <v>57.4756</v>
      </c>
      <c r="AH1424" s="19">
        <v>1</v>
      </c>
      <c r="AI1424" s="19">
        <v>1</v>
      </c>
    </row>
    <row r="1425" spans="1:35" ht="10.5" hidden="1" customHeight="1" x14ac:dyDescent="0.25">
      <c r="A1425" s="5">
        <v>1100</v>
      </c>
      <c r="B1425" s="5">
        <v>1103057</v>
      </c>
      <c r="C1425" s="5"/>
      <c r="D1425" s="5" t="s">
        <v>4256</v>
      </c>
      <c r="E1425" s="15"/>
      <c r="F1425" s="16">
        <f>+IF('Copia de TABLA'!$E1425 &lt;&gt; "", 1, 0)</f>
        <v>0</v>
      </c>
      <c r="G1425" s="15"/>
      <c r="H1425" s="16">
        <f>+IF('Copia de TABLA'!$G1425 &lt;&gt; "", 1, 0)</f>
        <v>0</v>
      </c>
      <c r="I1425" s="15"/>
      <c r="J1425" s="16">
        <f>+IF('Copia de TABLA'!$I1425 &lt;&gt; "", 1, 0)</f>
        <v>0</v>
      </c>
      <c r="K1425" s="16">
        <f>+IF(AND('Copia de TABLA'!$F1425=1,'Copia de TABLA'!$H1425=1,'Copia de TABLA'!$J1425=1), 1, 0)</f>
        <v>0</v>
      </c>
      <c r="L1425" s="16"/>
      <c r="M1425" s="5" t="s">
        <v>4257</v>
      </c>
      <c r="N1425" s="5" t="s">
        <v>4258</v>
      </c>
      <c r="O1425" s="17">
        <v>45125</v>
      </c>
      <c r="P1425" s="5">
        <v>1</v>
      </c>
      <c r="Q1425" s="5">
        <v>1</v>
      </c>
      <c r="R1425" s="5">
        <v>0</v>
      </c>
      <c r="S1425" s="5">
        <v>0</v>
      </c>
      <c r="T1425" s="5">
        <v>1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1</v>
      </c>
      <c r="AF1425" s="5">
        <v>0</v>
      </c>
      <c r="AG1425" s="18">
        <v>343.9667</v>
      </c>
      <c r="AH1425" s="19">
        <v>33</v>
      </c>
      <c r="AI1425" s="19">
        <v>33</v>
      </c>
    </row>
    <row r="1426" spans="1:35" ht="10.5" hidden="1" customHeight="1" x14ac:dyDescent="0.25">
      <c r="A1426" s="5">
        <v>1569</v>
      </c>
      <c r="B1426" s="5">
        <v>1103058</v>
      </c>
      <c r="C1426" s="5"/>
      <c r="D1426" s="5" t="s">
        <v>4259</v>
      </c>
      <c r="E1426" s="15"/>
      <c r="F1426" s="16">
        <f>+IF('Copia de TABLA'!$E1426 &lt;&gt; "", 1, 0)</f>
        <v>0</v>
      </c>
      <c r="G1426" s="15"/>
      <c r="H1426" s="16">
        <f>+IF('Copia de TABLA'!$G1426 &lt;&gt; "", 1, 0)</f>
        <v>0</v>
      </c>
      <c r="I1426" s="15"/>
      <c r="J1426" s="16">
        <f>+IF('Copia de TABLA'!$I1426 &lt;&gt; "", 1, 0)</f>
        <v>0</v>
      </c>
      <c r="K1426" s="16">
        <f>+IF(AND('Copia de TABLA'!$F1426=1,'Copia de TABLA'!$H1426=1,'Copia de TABLA'!$J1426=1), 1, 0)</f>
        <v>0</v>
      </c>
      <c r="L1426" s="16"/>
      <c r="M1426" s="5" t="s">
        <v>4260</v>
      </c>
      <c r="N1426" s="5" t="s">
        <v>4261</v>
      </c>
      <c r="O1426" s="17">
        <v>45177</v>
      </c>
      <c r="P1426" s="5">
        <v>1</v>
      </c>
      <c r="Q1426" s="5">
        <v>1</v>
      </c>
      <c r="R1426" s="5">
        <v>0</v>
      </c>
      <c r="S1426" s="5">
        <v>0</v>
      </c>
      <c r="T1426" s="5">
        <v>1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1</v>
      </c>
      <c r="AF1426" s="5">
        <v>0</v>
      </c>
      <c r="AG1426" s="18">
        <v>21.413900000000002</v>
      </c>
      <c r="AH1426" s="19">
        <v>3</v>
      </c>
      <c r="AI1426" s="19">
        <v>3</v>
      </c>
    </row>
    <row r="1427" spans="1:35" ht="10.5" hidden="1" customHeight="1" x14ac:dyDescent="0.25">
      <c r="A1427" s="5">
        <v>511</v>
      </c>
      <c r="B1427" s="5">
        <v>1103060</v>
      </c>
      <c r="C1427" s="5"/>
      <c r="D1427" s="5" t="s">
        <v>4262</v>
      </c>
      <c r="E1427" s="15"/>
      <c r="F1427" s="16">
        <f>+IF('Copia de TABLA'!$E1427 &lt;&gt; "", 1, 0)</f>
        <v>0</v>
      </c>
      <c r="G1427" s="15"/>
      <c r="H1427" s="16">
        <f>+IF('Copia de TABLA'!$G1427 &lt;&gt; "", 1, 0)</f>
        <v>0</v>
      </c>
      <c r="I1427" s="15"/>
      <c r="J1427" s="16">
        <f>+IF('Copia de TABLA'!$I1427 &lt;&gt; "", 1, 0)</f>
        <v>0</v>
      </c>
      <c r="K1427" s="16">
        <f>+IF(AND('Copia de TABLA'!$F1427=1,'Copia de TABLA'!$H1427=1,'Copia de TABLA'!$J1427=1), 1, 0)</f>
        <v>0</v>
      </c>
      <c r="L1427" s="16"/>
      <c r="M1427" s="5" t="s">
        <v>4263</v>
      </c>
      <c r="N1427" s="5" t="s">
        <v>4264</v>
      </c>
      <c r="O1427" s="17">
        <v>45019</v>
      </c>
      <c r="P1427" s="5">
        <v>1</v>
      </c>
      <c r="Q1427" s="5">
        <v>1</v>
      </c>
      <c r="R1427" s="5">
        <v>0</v>
      </c>
      <c r="S1427" s="5">
        <v>0</v>
      </c>
      <c r="T1427" s="5">
        <v>1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1</v>
      </c>
      <c r="AF1427" s="5">
        <v>0</v>
      </c>
      <c r="AG1427" s="18">
        <v>0</v>
      </c>
      <c r="AH1427" s="19">
        <v>1</v>
      </c>
      <c r="AI1427" s="19">
        <v>1</v>
      </c>
    </row>
    <row r="1428" spans="1:35" ht="10.5" hidden="1" customHeight="1" x14ac:dyDescent="0.25">
      <c r="A1428" s="5">
        <v>45</v>
      </c>
      <c r="B1428" s="5">
        <v>1103061</v>
      </c>
      <c r="C1428" s="5"/>
      <c r="D1428" s="5" t="s">
        <v>4265</v>
      </c>
      <c r="E1428" s="15"/>
      <c r="F1428" s="16">
        <f>+IF('Copia de TABLA'!$E1428 &lt;&gt; "", 1, 0)</f>
        <v>0</v>
      </c>
      <c r="G1428" s="15"/>
      <c r="H1428" s="16">
        <f>+IF('Copia de TABLA'!$G1428 &lt;&gt; "", 1, 0)</f>
        <v>0</v>
      </c>
      <c r="I1428" s="15"/>
      <c r="J1428" s="16">
        <f>+IF('Copia de TABLA'!$I1428 &lt;&gt; "", 1, 0)</f>
        <v>0</v>
      </c>
      <c r="K1428" s="16">
        <f>+IF(AND('Copia de TABLA'!$F1428=1,'Copia de TABLA'!$H1428=1,'Copia de TABLA'!$J1428=1), 1, 0)</f>
        <v>0</v>
      </c>
      <c r="L1428" s="16"/>
      <c r="M1428" s="5" t="s">
        <v>4266</v>
      </c>
      <c r="N1428" s="5" t="s">
        <v>4267</v>
      </c>
      <c r="O1428" s="17">
        <v>44810</v>
      </c>
      <c r="P1428" s="5">
        <v>0</v>
      </c>
      <c r="Q1428" s="5">
        <v>1</v>
      </c>
      <c r="R1428" s="5">
        <v>0</v>
      </c>
      <c r="S1428" s="5">
        <v>0</v>
      </c>
      <c r="T1428" s="5">
        <v>1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1</v>
      </c>
      <c r="AF1428" s="5">
        <v>0</v>
      </c>
      <c r="AG1428" s="18">
        <v>0.35299999999999998</v>
      </c>
      <c r="AH1428" s="19">
        <v>2</v>
      </c>
      <c r="AI1428" s="19">
        <v>3</v>
      </c>
    </row>
    <row r="1429" spans="1:35" ht="10.5" hidden="1" customHeight="1" x14ac:dyDescent="0.25">
      <c r="A1429" s="5">
        <v>730</v>
      </c>
      <c r="B1429" s="5">
        <v>1103062</v>
      </c>
      <c r="C1429" s="5"/>
      <c r="D1429" s="5" t="s">
        <v>4268</v>
      </c>
      <c r="E1429" s="15"/>
      <c r="F1429" s="16">
        <f>+IF('Copia de TABLA'!$E1429 &lt;&gt; "", 1, 0)</f>
        <v>0</v>
      </c>
      <c r="G1429" s="15"/>
      <c r="H1429" s="16">
        <f>+IF('Copia de TABLA'!$G1429 &lt;&gt; "", 1, 0)</f>
        <v>0</v>
      </c>
      <c r="I1429" s="15"/>
      <c r="J1429" s="16">
        <f>+IF('Copia de TABLA'!$I1429 &lt;&gt; "", 1, 0)</f>
        <v>0</v>
      </c>
      <c r="K1429" s="16">
        <f>+IF(AND('Copia de TABLA'!$F1429=1,'Copia de TABLA'!$H1429=1,'Copia de TABLA'!$J1429=1), 1, 0)</f>
        <v>0</v>
      </c>
      <c r="L1429" s="16"/>
      <c r="M1429" s="5" t="s">
        <v>4269</v>
      </c>
      <c r="N1429" s="5" t="s">
        <v>4270</v>
      </c>
      <c r="O1429" s="17">
        <v>45071</v>
      </c>
      <c r="P1429" s="5">
        <v>1</v>
      </c>
      <c r="Q1429" s="5">
        <v>1</v>
      </c>
      <c r="R1429" s="5">
        <v>0</v>
      </c>
      <c r="S1429" s="5">
        <v>0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18">
        <v>111.47620000000001</v>
      </c>
      <c r="AH1429" s="19">
        <v>13</v>
      </c>
      <c r="AI1429" s="19">
        <v>14</v>
      </c>
    </row>
    <row r="1430" spans="1:35" ht="10.5" hidden="1" customHeight="1" x14ac:dyDescent="0.25">
      <c r="A1430" s="5">
        <v>1232</v>
      </c>
      <c r="B1430" s="5">
        <v>1103063</v>
      </c>
      <c r="C1430" s="5"/>
      <c r="D1430" s="5" t="s">
        <v>4271</v>
      </c>
      <c r="E1430" s="15"/>
      <c r="F1430" s="16">
        <f>+IF('Copia de TABLA'!$E1430 &lt;&gt; "", 1, 0)</f>
        <v>0</v>
      </c>
      <c r="G1430" s="15"/>
      <c r="H1430" s="16">
        <f>+IF('Copia de TABLA'!$G1430 &lt;&gt; "", 1, 0)</f>
        <v>0</v>
      </c>
      <c r="I1430" s="15"/>
      <c r="J1430" s="16">
        <f>+IF('Copia de TABLA'!$I1430 &lt;&gt; "", 1, 0)</f>
        <v>0</v>
      </c>
      <c r="K1430" s="16">
        <f>+IF(AND('Copia de TABLA'!$F1430=1,'Copia de TABLA'!$H1430=1,'Copia de TABLA'!$J1430=1), 1, 0)</f>
        <v>0</v>
      </c>
      <c r="L1430" s="16"/>
      <c r="M1430" s="5" t="s">
        <v>4272</v>
      </c>
      <c r="N1430" s="5" t="s">
        <v>4273</v>
      </c>
      <c r="O1430" s="17">
        <v>45140</v>
      </c>
      <c r="P1430" s="5">
        <v>1</v>
      </c>
      <c r="Q1430" s="5">
        <v>1</v>
      </c>
      <c r="R1430" s="5">
        <v>0</v>
      </c>
      <c r="S1430" s="5">
        <v>0</v>
      </c>
      <c r="T1430" s="5">
        <v>1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18">
        <v>31.122299999999999</v>
      </c>
      <c r="AH1430" s="19">
        <v>6</v>
      </c>
      <c r="AI1430" s="19">
        <v>7</v>
      </c>
    </row>
    <row r="1431" spans="1:35" ht="10.5" hidden="1" customHeight="1" x14ac:dyDescent="0.25">
      <c r="A1431" s="5">
        <v>1844</v>
      </c>
      <c r="B1431" s="5">
        <v>1103066</v>
      </c>
      <c r="C1431" s="5"/>
      <c r="D1431" s="5" t="s">
        <v>4274</v>
      </c>
      <c r="E1431" s="15"/>
      <c r="F1431" s="16">
        <f>+IF('Copia de TABLA'!$E1431 &lt;&gt; "", 1, 0)</f>
        <v>0</v>
      </c>
      <c r="G1431" s="15"/>
      <c r="H1431" s="16">
        <f>+IF('Copia de TABLA'!$G1431 &lt;&gt; "", 1, 0)</f>
        <v>0</v>
      </c>
      <c r="I1431" s="15"/>
      <c r="J1431" s="16">
        <f>+IF('Copia de TABLA'!$I1431 &lt;&gt; "", 1, 0)</f>
        <v>0</v>
      </c>
      <c r="K1431" s="16">
        <f>+IF(AND('Copia de TABLA'!$F1431=1,'Copia de TABLA'!$H1431=1,'Copia de TABLA'!$J1431=1), 1, 0)</f>
        <v>0</v>
      </c>
      <c r="L1431" s="16"/>
      <c r="M1431" s="5" t="s">
        <v>4275</v>
      </c>
      <c r="N1431" s="5" t="s">
        <v>4276</v>
      </c>
      <c r="O1431" s="17">
        <v>45198</v>
      </c>
      <c r="P1431" s="5">
        <v>1</v>
      </c>
      <c r="Q1431" s="5">
        <v>1</v>
      </c>
      <c r="R1431" s="5">
        <v>0</v>
      </c>
      <c r="S1431" s="5">
        <v>0</v>
      </c>
      <c r="T1431" s="5">
        <v>1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18">
        <v>294.22070000000002</v>
      </c>
      <c r="AH1431" s="19">
        <v>53</v>
      </c>
      <c r="AI1431" s="19">
        <v>55</v>
      </c>
    </row>
    <row r="1432" spans="1:35" ht="10.5" hidden="1" customHeight="1" x14ac:dyDescent="0.25">
      <c r="A1432" s="5">
        <v>1555</v>
      </c>
      <c r="B1432" s="5">
        <v>1103067</v>
      </c>
      <c r="C1432" s="5"/>
      <c r="D1432" s="5" t="s">
        <v>4277</v>
      </c>
      <c r="E1432" s="15"/>
      <c r="F1432" s="16">
        <f>+IF('Copia de TABLA'!$E1432 &lt;&gt; "", 1, 0)</f>
        <v>0</v>
      </c>
      <c r="G1432" s="15"/>
      <c r="H1432" s="16">
        <f>+IF('Copia de TABLA'!$G1432 &lt;&gt; "", 1, 0)</f>
        <v>0</v>
      </c>
      <c r="I1432" s="15"/>
      <c r="J1432" s="16">
        <f>+IF('Copia de TABLA'!$I1432 &lt;&gt; "", 1, 0)</f>
        <v>0</v>
      </c>
      <c r="K1432" s="16">
        <f>+IF(AND('Copia de TABLA'!$F1432=1,'Copia de TABLA'!$H1432=1,'Copia de TABLA'!$J1432=1), 1, 0)</f>
        <v>0</v>
      </c>
      <c r="L1432" s="16"/>
      <c r="M1432" s="5" t="s">
        <v>4278</v>
      </c>
      <c r="N1432" s="5" t="s">
        <v>4279</v>
      </c>
      <c r="O1432" s="17">
        <v>45176</v>
      </c>
      <c r="P1432" s="5">
        <v>1</v>
      </c>
      <c r="Q1432" s="5">
        <v>1</v>
      </c>
      <c r="R1432" s="5">
        <v>0</v>
      </c>
      <c r="S1432" s="5">
        <v>0</v>
      </c>
      <c r="T1432" s="5">
        <v>1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1</v>
      </c>
      <c r="AF1432" s="5">
        <v>0</v>
      </c>
      <c r="AG1432" s="18">
        <v>25.501999999999999</v>
      </c>
      <c r="AH1432" s="19">
        <v>3</v>
      </c>
      <c r="AI1432" s="19">
        <v>4</v>
      </c>
    </row>
    <row r="1433" spans="1:35" ht="10.5" hidden="1" customHeight="1" x14ac:dyDescent="0.25">
      <c r="A1433" s="5">
        <v>593</v>
      </c>
      <c r="B1433" s="5">
        <v>1103068</v>
      </c>
      <c r="C1433" s="5"/>
      <c r="D1433" s="5" t="s">
        <v>4280</v>
      </c>
      <c r="E1433" s="15"/>
      <c r="F1433" s="16">
        <f>+IF('Copia de TABLA'!$E1433 &lt;&gt; "", 1, 0)</f>
        <v>0</v>
      </c>
      <c r="G1433" s="15"/>
      <c r="H1433" s="16">
        <f>+IF('Copia de TABLA'!$G1433 &lt;&gt; "", 1, 0)</f>
        <v>0</v>
      </c>
      <c r="I1433" s="15"/>
      <c r="J1433" s="16">
        <f>+IF('Copia de TABLA'!$I1433 &lt;&gt; "", 1, 0)</f>
        <v>0</v>
      </c>
      <c r="K1433" s="16">
        <f>+IF(AND('Copia de TABLA'!$F1433=1,'Copia de TABLA'!$H1433=1,'Copia de TABLA'!$J1433=1), 1, 0)</f>
        <v>0</v>
      </c>
      <c r="L1433" s="16"/>
      <c r="M1433" s="5" t="s">
        <v>4281</v>
      </c>
      <c r="N1433" s="5" t="s">
        <v>4282</v>
      </c>
      <c r="O1433" s="17">
        <v>45043</v>
      </c>
      <c r="P1433" s="5">
        <v>1</v>
      </c>
      <c r="Q1433" s="5">
        <v>1</v>
      </c>
      <c r="R1433" s="5">
        <v>0</v>
      </c>
      <c r="S1433" s="5">
        <v>0</v>
      </c>
      <c r="T1433" s="5">
        <v>1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18">
        <v>13.388999999999999</v>
      </c>
      <c r="AH1433" s="19">
        <v>2</v>
      </c>
      <c r="AI1433" s="19">
        <v>2</v>
      </c>
    </row>
    <row r="1434" spans="1:35" ht="10.5" hidden="1" customHeight="1" x14ac:dyDescent="0.25">
      <c r="A1434" s="5">
        <v>1798</v>
      </c>
      <c r="B1434" s="5">
        <v>1103069</v>
      </c>
      <c r="C1434" s="5"/>
      <c r="D1434" s="5" t="s">
        <v>4283</v>
      </c>
      <c r="E1434" s="15"/>
      <c r="F1434" s="16">
        <f>+IF('Copia de TABLA'!$E1434 &lt;&gt; "", 1, 0)</f>
        <v>0</v>
      </c>
      <c r="G1434" s="15"/>
      <c r="H1434" s="16">
        <f>+IF('Copia de TABLA'!$G1434 &lt;&gt; "", 1, 0)</f>
        <v>0</v>
      </c>
      <c r="I1434" s="15"/>
      <c r="J1434" s="16">
        <f>+IF('Copia de TABLA'!$I1434 &lt;&gt; "", 1, 0)</f>
        <v>0</v>
      </c>
      <c r="K1434" s="16">
        <f>+IF(AND('Copia de TABLA'!$F1434=1,'Copia de TABLA'!$H1434=1,'Copia de TABLA'!$J1434=1), 1, 0)</f>
        <v>0</v>
      </c>
      <c r="L1434" s="16"/>
      <c r="M1434" s="5" t="s">
        <v>4284</v>
      </c>
      <c r="N1434" s="5" t="s">
        <v>4285</v>
      </c>
      <c r="O1434" s="17">
        <v>45196</v>
      </c>
      <c r="P1434" s="5">
        <v>1</v>
      </c>
      <c r="Q1434" s="5">
        <v>1</v>
      </c>
      <c r="R1434" s="5">
        <v>0</v>
      </c>
      <c r="S1434" s="5">
        <v>0</v>
      </c>
      <c r="T1434" s="5">
        <v>1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1</v>
      </c>
      <c r="AF1434" s="5">
        <v>0</v>
      </c>
      <c r="AG1434" s="18">
        <v>435.04629999999997</v>
      </c>
      <c r="AH1434" s="19">
        <v>40</v>
      </c>
      <c r="AI1434" s="19">
        <v>41</v>
      </c>
    </row>
    <row r="1435" spans="1:35" ht="10.5" hidden="1" customHeight="1" x14ac:dyDescent="0.25">
      <c r="A1435" s="5">
        <v>695</v>
      </c>
      <c r="B1435" s="5">
        <v>1170002</v>
      </c>
      <c r="C1435" s="5"/>
      <c r="D1435" s="5" t="s">
        <v>4286</v>
      </c>
      <c r="E1435" s="15"/>
      <c r="F1435" s="16">
        <f>+IF('Copia de TABLA'!$E1435 &lt;&gt; "", 1, 0)</f>
        <v>0</v>
      </c>
      <c r="G1435" s="15"/>
      <c r="H1435" s="16">
        <f>+IF('Copia de TABLA'!$G1435 &lt;&gt; "", 1, 0)</f>
        <v>0</v>
      </c>
      <c r="I1435" s="15"/>
      <c r="J1435" s="16">
        <f>+IF('Copia de TABLA'!$I1435 &lt;&gt; "", 1, 0)</f>
        <v>0</v>
      </c>
      <c r="K1435" s="16">
        <f>+IF(AND('Copia de TABLA'!$F1435=1,'Copia de TABLA'!$H1435=1,'Copia de TABLA'!$J1435=1), 1, 0)</f>
        <v>0</v>
      </c>
      <c r="L1435" s="16"/>
      <c r="M1435" s="5" t="s">
        <v>4287</v>
      </c>
      <c r="N1435" s="5" t="s">
        <v>4288</v>
      </c>
      <c r="O1435" s="17">
        <v>45064</v>
      </c>
      <c r="P1435" s="5">
        <v>1</v>
      </c>
      <c r="Q1435" s="5">
        <v>1</v>
      </c>
      <c r="R1435" s="5">
        <v>0</v>
      </c>
      <c r="S1435" s="5">
        <v>1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1</v>
      </c>
      <c r="AG1435" s="18">
        <v>1.0221</v>
      </c>
      <c r="AH1435" s="19">
        <v>1</v>
      </c>
      <c r="AI1435" s="19">
        <v>1</v>
      </c>
    </row>
    <row r="1436" spans="1:35" ht="10.5" hidden="1" customHeight="1" x14ac:dyDescent="0.25">
      <c r="A1436" s="5">
        <v>1242</v>
      </c>
      <c r="B1436" s="5">
        <v>1170003</v>
      </c>
      <c r="C1436" s="5"/>
      <c r="D1436" s="5" t="s">
        <v>4289</v>
      </c>
      <c r="E1436" s="15"/>
      <c r="F1436" s="16">
        <f>+IF('Copia de TABLA'!$E1436 &lt;&gt; "", 1, 0)</f>
        <v>0</v>
      </c>
      <c r="G1436" s="15"/>
      <c r="H1436" s="16">
        <f>+IF('Copia de TABLA'!$G1436 &lt;&gt; "", 1, 0)</f>
        <v>0</v>
      </c>
      <c r="I1436" s="15"/>
      <c r="J1436" s="16">
        <f>+IF('Copia de TABLA'!$I1436 &lt;&gt; "", 1, 0)</f>
        <v>0</v>
      </c>
      <c r="K1436" s="16">
        <f>+IF(AND('Copia de TABLA'!$F1436=1,'Copia de TABLA'!$H1436=1,'Copia de TABLA'!$J1436=1), 1, 0)</f>
        <v>0</v>
      </c>
      <c r="L1436" s="16"/>
      <c r="M1436" s="5" t="s">
        <v>4290</v>
      </c>
      <c r="N1436" s="5" t="s">
        <v>4291</v>
      </c>
      <c r="O1436" s="17">
        <v>45141</v>
      </c>
      <c r="P1436" s="5">
        <v>1</v>
      </c>
      <c r="Q1436" s="5">
        <v>1</v>
      </c>
      <c r="R1436" s="5">
        <v>0</v>
      </c>
      <c r="S1436" s="5">
        <v>1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1</v>
      </c>
      <c r="AG1436" s="18">
        <v>2.0838000000000001</v>
      </c>
      <c r="AH1436" s="19">
        <v>4</v>
      </c>
      <c r="AI1436" s="19">
        <v>4</v>
      </c>
    </row>
    <row r="1437" spans="1:35" ht="10.5" hidden="1" customHeight="1" x14ac:dyDescent="0.25">
      <c r="A1437" s="5">
        <v>869</v>
      </c>
      <c r="B1437" s="5">
        <v>1170004</v>
      </c>
      <c r="C1437" s="5"/>
      <c r="D1437" s="5" t="s">
        <v>4292</v>
      </c>
      <c r="E1437" s="15"/>
      <c r="F1437" s="16">
        <f>+IF('Copia de TABLA'!$E1437 &lt;&gt; "", 1, 0)</f>
        <v>0</v>
      </c>
      <c r="G1437" s="15"/>
      <c r="H1437" s="16">
        <f>+IF('Copia de TABLA'!$G1437 &lt;&gt; "", 1, 0)</f>
        <v>0</v>
      </c>
      <c r="I1437" s="15"/>
      <c r="J1437" s="16">
        <f>+IF('Copia de TABLA'!$I1437 &lt;&gt; "", 1, 0)</f>
        <v>0</v>
      </c>
      <c r="K1437" s="16">
        <f>+IF(AND('Copia de TABLA'!$F1437=1,'Copia de TABLA'!$H1437=1,'Copia de TABLA'!$J1437=1), 1, 0)</f>
        <v>0</v>
      </c>
      <c r="L1437" s="16"/>
      <c r="M1437" s="5" t="s">
        <v>4293</v>
      </c>
      <c r="N1437" s="5" t="s">
        <v>4294</v>
      </c>
      <c r="O1437" s="17">
        <v>45092</v>
      </c>
      <c r="P1437" s="5">
        <v>1</v>
      </c>
      <c r="Q1437" s="5">
        <v>1</v>
      </c>
      <c r="R1437" s="5">
        <v>0</v>
      </c>
      <c r="S1437" s="5">
        <v>1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1</v>
      </c>
      <c r="AG1437" s="18">
        <v>15.678599999999999</v>
      </c>
      <c r="AH1437" s="19">
        <v>5</v>
      </c>
      <c r="AI1437" s="19">
        <v>5</v>
      </c>
    </row>
    <row r="1438" spans="1:35" ht="10.5" hidden="1" customHeight="1" x14ac:dyDescent="0.25">
      <c r="A1438" s="5">
        <v>272</v>
      </c>
      <c r="B1438" s="5">
        <v>1170005</v>
      </c>
      <c r="C1438" s="5"/>
      <c r="D1438" s="5" t="s">
        <v>4295</v>
      </c>
      <c r="E1438" s="15"/>
      <c r="F1438" s="16">
        <f>+IF('Copia de TABLA'!$E1438 &lt;&gt; "", 1, 0)</f>
        <v>0</v>
      </c>
      <c r="G1438" s="15"/>
      <c r="H1438" s="16">
        <f>+IF('Copia de TABLA'!$G1438 &lt;&gt; "", 1, 0)</f>
        <v>0</v>
      </c>
      <c r="I1438" s="15"/>
      <c r="J1438" s="16">
        <f>+IF('Copia de TABLA'!$I1438 &lt;&gt; "", 1, 0)</f>
        <v>0</v>
      </c>
      <c r="K1438" s="16">
        <f>+IF(AND('Copia de TABLA'!$F1438=1,'Copia de TABLA'!$H1438=1,'Copia de TABLA'!$J1438=1), 1, 0)</f>
        <v>0</v>
      </c>
      <c r="L1438" s="16"/>
      <c r="M1438" s="5" t="s">
        <v>4296</v>
      </c>
      <c r="N1438" s="5" t="s">
        <v>4297</v>
      </c>
      <c r="O1438" s="17">
        <v>44925</v>
      </c>
      <c r="P1438" s="5">
        <v>1</v>
      </c>
      <c r="Q1438" s="5">
        <v>1</v>
      </c>
      <c r="R1438" s="5">
        <v>0</v>
      </c>
      <c r="S1438" s="5">
        <v>1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1</v>
      </c>
      <c r="AG1438" s="18">
        <v>2.7079</v>
      </c>
      <c r="AH1438" s="19">
        <v>1</v>
      </c>
      <c r="AI1438" s="19">
        <v>1</v>
      </c>
    </row>
    <row r="1439" spans="1:35" ht="10.5" hidden="1" customHeight="1" x14ac:dyDescent="0.25">
      <c r="A1439" s="5">
        <v>724</v>
      </c>
      <c r="B1439" s="5">
        <v>1170008</v>
      </c>
      <c r="C1439" s="5"/>
      <c r="D1439" s="5" t="s">
        <v>4298</v>
      </c>
      <c r="E1439" s="15"/>
      <c r="F1439" s="16">
        <f>+IF('Copia de TABLA'!$E1439 &lt;&gt; "", 1, 0)</f>
        <v>0</v>
      </c>
      <c r="G1439" s="15"/>
      <c r="H1439" s="16">
        <f>+IF('Copia de TABLA'!$G1439 &lt;&gt; "", 1, 0)</f>
        <v>0</v>
      </c>
      <c r="I1439" s="15"/>
      <c r="J1439" s="16">
        <f>+IF('Copia de TABLA'!$I1439 &lt;&gt; "", 1, 0)</f>
        <v>0</v>
      </c>
      <c r="K1439" s="16">
        <f>+IF(AND('Copia de TABLA'!$F1439=1,'Copia de TABLA'!$H1439=1,'Copia de TABLA'!$J1439=1), 1, 0)</f>
        <v>0</v>
      </c>
      <c r="L1439" s="16"/>
      <c r="M1439" s="5" t="s">
        <v>4299</v>
      </c>
      <c r="N1439" s="5" t="s">
        <v>4300</v>
      </c>
      <c r="O1439" s="17">
        <v>45070</v>
      </c>
      <c r="P1439" s="5">
        <v>1</v>
      </c>
      <c r="Q1439" s="5">
        <v>1</v>
      </c>
      <c r="R1439" s="5">
        <v>0</v>
      </c>
      <c r="S1439" s="5">
        <v>1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1</v>
      </c>
      <c r="AG1439" s="18">
        <v>7.2378999999999998</v>
      </c>
      <c r="AH1439" s="19">
        <v>4</v>
      </c>
      <c r="AI1439" s="19">
        <v>5</v>
      </c>
    </row>
    <row r="1440" spans="1:35" ht="10.5" hidden="1" customHeight="1" x14ac:dyDescent="0.25">
      <c r="A1440" s="5">
        <v>1507</v>
      </c>
      <c r="B1440" s="5">
        <v>1170015</v>
      </c>
      <c r="C1440" s="5"/>
      <c r="D1440" s="5" t="s">
        <v>4301</v>
      </c>
      <c r="E1440" s="15"/>
      <c r="F1440" s="16">
        <f>+IF('Copia de TABLA'!$E1440 &lt;&gt; "", 1, 0)</f>
        <v>0</v>
      </c>
      <c r="G1440" s="15"/>
      <c r="H1440" s="16">
        <f>+IF('Copia de TABLA'!$G1440 &lt;&gt; "", 1, 0)</f>
        <v>0</v>
      </c>
      <c r="I1440" s="15"/>
      <c r="J1440" s="16">
        <f>+IF('Copia de TABLA'!$I1440 &lt;&gt; "", 1, 0)</f>
        <v>0</v>
      </c>
      <c r="K1440" s="16">
        <f>+IF(AND('Copia de TABLA'!$F1440=1,'Copia de TABLA'!$H1440=1,'Copia de TABLA'!$J1440=1), 1, 0)</f>
        <v>0</v>
      </c>
      <c r="L1440" s="16"/>
      <c r="M1440" s="5" t="s">
        <v>4302</v>
      </c>
      <c r="N1440" s="5" t="s">
        <v>4303</v>
      </c>
      <c r="O1440" s="17">
        <v>45173</v>
      </c>
      <c r="P1440" s="5">
        <v>1</v>
      </c>
      <c r="Q1440" s="5">
        <v>1</v>
      </c>
      <c r="R1440" s="5">
        <v>0</v>
      </c>
      <c r="S1440" s="5">
        <v>1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1</v>
      </c>
      <c r="AG1440" s="18">
        <v>6.0488</v>
      </c>
      <c r="AH1440" s="19">
        <v>2</v>
      </c>
      <c r="AI1440" s="19">
        <v>2</v>
      </c>
    </row>
    <row r="1441" spans="1:35" ht="10.5" hidden="1" customHeight="1" x14ac:dyDescent="0.25">
      <c r="A1441" s="5">
        <v>1182</v>
      </c>
      <c r="B1441" s="5">
        <v>1170026</v>
      </c>
      <c r="C1441" s="5"/>
      <c r="D1441" s="5" t="s">
        <v>4304</v>
      </c>
      <c r="E1441" s="15"/>
      <c r="F1441" s="16">
        <f>+IF('Copia de TABLA'!$E1441 &lt;&gt; "", 1, 0)</f>
        <v>0</v>
      </c>
      <c r="G1441" s="15"/>
      <c r="H1441" s="16">
        <f>+IF('Copia de TABLA'!$G1441 &lt;&gt; "", 1, 0)</f>
        <v>0</v>
      </c>
      <c r="I1441" s="15"/>
      <c r="J1441" s="16">
        <f>+IF('Copia de TABLA'!$I1441 &lt;&gt; "", 1, 0)</f>
        <v>0</v>
      </c>
      <c r="K1441" s="16">
        <f>+IF(AND('Copia de TABLA'!$F1441=1,'Copia de TABLA'!$H1441=1,'Copia de TABLA'!$J1441=1), 1, 0)</f>
        <v>0</v>
      </c>
      <c r="L1441" s="16"/>
      <c r="M1441" s="5" t="s">
        <v>4305</v>
      </c>
      <c r="N1441" s="5" t="s">
        <v>4306</v>
      </c>
      <c r="O1441" s="17">
        <v>45134</v>
      </c>
      <c r="P1441" s="5">
        <v>1</v>
      </c>
      <c r="Q1441" s="5">
        <v>1</v>
      </c>
      <c r="R1441" s="5">
        <v>0</v>
      </c>
      <c r="S1441" s="5">
        <v>1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1</v>
      </c>
      <c r="AG1441" s="18">
        <v>2.6743999999999999</v>
      </c>
      <c r="AH1441" s="19">
        <v>3</v>
      </c>
      <c r="AI1441" s="19">
        <v>3</v>
      </c>
    </row>
    <row r="1442" spans="1:35" ht="10.5" hidden="1" customHeight="1" x14ac:dyDescent="0.25">
      <c r="A1442" s="5">
        <v>1060</v>
      </c>
      <c r="B1442" s="5">
        <v>1170033</v>
      </c>
      <c r="C1442" s="5"/>
      <c r="D1442" s="5" t="s">
        <v>4307</v>
      </c>
      <c r="E1442" s="15"/>
      <c r="F1442" s="16">
        <f>+IF('Copia de TABLA'!$E1442 &lt;&gt; "", 1, 0)</f>
        <v>0</v>
      </c>
      <c r="G1442" s="15"/>
      <c r="H1442" s="16">
        <f>+IF('Copia de TABLA'!$G1442 &lt;&gt; "", 1, 0)</f>
        <v>0</v>
      </c>
      <c r="I1442" s="15"/>
      <c r="J1442" s="16">
        <f>+IF('Copia de TABLA'!$I1442 &lt;&gt; "", 1, 0)</f>
        <v>0</v>
      </c>
      <c r="K1442" s="16">
        <f>+IF(AND('Copia de TABLA'!$F1442=1,'Copia de TABLA'!$H1442=1,'Copia de TABLA'!$J1442=1), 1, 0)</f>
        <v>0</v>
      </c>
      <c r="L1442" s="16"/>
      <c r="M1442" s="5" t="s">
        <v>4308</v>
      </c>
      <c r="N1442" s="5" t="s">
        <v>4309</v>
      </c>
      <c r="O1442" s="17">
        <v>45118</v>
      </c>
      <c r="P1442" s="5">
        <v>1</v>
      </c>
      <c r="Q1442" s="5">
        <v>1</v>
      </c>
      <c r="R1442" s="5">
        <v>0</v>
      </c>
      <c r="S1442" s="5">
        <v>0</v>
      </c>
      <c r="T1442" s="5">
        <v>1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1</v>
      </c>
      <c r="AF1442" s="5">
        <v>0</v>
      </c>
      <c r="AG1442" s="18">
        <v>14.0221</v>
      </c>
      <c r="AH1442" s="19">
        <v>6</v>
      </c>
      <c r="AI1442" s="19">
        <v>6</v>
      </c>
    </row>
    <row r="1443" spans="1:35" ht="10.5" hidden="1" customHeight="1" x14ac:dyDescent="0.25">
      <c r="A1443" s="5">
        <v>642</v>
      </c>
      <c r="B1443" s="5">
        <v>1170034</v>
      </c>
      <c r="C1443" s="5"/>
      <c r="D1443" s="5" t="s">
        <v>4310</v>
      </c>
      <c r="E1443" s="15"/>
      <c r="F1443" s="16">
        <f>+IF('Copia de TABLA'!$E1443 &lt;&gt; "", 1, 0)</f>
        <v>0</v>
      </c>
      <c r="G1443" s="15"/>
      <c r="H1443" s="16">
        <f>+IF('Copia de TABLA'!$G1443 &lt;&gt; "", 1, 0)</f>
        <v>0</v>
      </c>
      <c r="I1443" s="15"/>
      <c r="J1443" s="16">
        <f>+IF('Copia de TABLA'!$I1443 &lt;&gt; "", 1, 0)</f>
        <v>0</v>
      </c>
      <c r="K1443" s="16">
        <f>+IF(AND('Copia de TABLA'!$F1443=1,'Copia de TABLA'!$H1443=1,'Copia de TABLA'!$J1443=1), 1, 0)</f>
        <v>0</v>
      </c>
      <c r="L1443" s="16"/>
      <c r="M1443" s="5" t="s">
        <v>4311</v>
      </c>
      <c r="N1443" s="5" t="s">
        <v>4312</v>
      </c>
      <c r="O1443" s="17">
        <v>45055</v>
      </c>
      <c r="P1443" s="5">
        <v>1</v>
      </c>
      <c r="Q1443" s="5">
        <v>1</v>
      </c>
      <c r="R1443" s="5">
        <v>0</v>
      </c>
      <c r="S1443" s="5">
        <v>1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1</v>
      </c>
      <c r="AG1443" s="18">
        <v>5.2072000000000003</v>
      </c>
      <c r="AH1443" s="19">
        <v>4</v>
      </c>
      <c r="AI1443" s="19">
        <v>4</v>
      </c>
    </row>
    <row r="1444" spans="1:35" ht="10.5" hidden="1" customHeight="1" x14ac:dyDescent="0.25">
      <c r="A1444" s="5">
        <v>345</v>
      </c>
      <c r="B1444" s="5">
        <v>1170036</v>
      </c>
      <c r="C1444" s="5"/>
      <c r="D1444" s="5" t="s">
        <v>4313</v>
      </c>
      <c r="E1444" s="15"/>
      <c r="F1444" s="16">
        <f>+IF('Copia de TABLA'!$E1444 &lt;&gt; "", 1, 0)</f>
        <v>0</v>
      </c>
      <c r="G1444" s="15"/>
      <c r="H1444" s="16">
        <f>+IF('Copia de TABLA'!$G1444 &lt;&gt; "", 1, 0)</f>
        <v>0</v>
      </c>
      <c r="I1444" s="15"/>
      <c r="J1444" s="16">
        <f>+IF('Copia de TABLA'!$I1444 &lt;&gt; "", 1, 0)</f>
        <v>0</v>
      </c>
      <c r="K1444" s="16">
        <f>+IF(AND('Copia de TABLA'!$F1444=1,'Copia de TABLA'!$H1444=1,'Copia de TABLA'!$J1444=1), 1, 0)</f>
        <v>0</v>
      </c>
      <c r="L1444" s="16"/>
      <c r="M1444" s="5" t="s">
        <v>4314</v>
      </c>
      <c r="N1444" s="5" t="s">
        <v>4315</v>
      </c>
      <c r="O1444" s="17">
        <v>44963</v>
      </c>
      <c r="P1444" s="5">
        <v>1</v>
      </c>
      <c r="Q1444" s="5">
        <v>1</v>
      </c>
      <c r="R1444" s="5">
        <v>0</v>
      </c>
      <c r="S1444" s="5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1</v>
      </c>
      <c r="AG1444" s="18">
        <v>8.7410999999999994</v>
      </c>
      <c r="AH1444" s="19">
        <v>2</v>
      </c>
      <c r="AI1444" s="19">
        <v>2</v>
      </c>
    </row>
    <row r="1445" spans="1:35" ht="10.5" hidden="1" customHeight="1" x14ac:dyDescent="0.25">
      <c r="A1445" s="5">
        <v>1086</v>
      </c>
      <c r="B1445" s="5">
        <v>1170040</v>
      </c>
      <c r="C1445" s="5"/>
      <c r="D1445" s="5" t="s">
        <v>4316</v>
      </c>
      <c r="E1445" s="15"/>
      <c r="F1445" s="16">
        <f>+IF('Copia de TABLA'!$E1445 &lt;&gt; "", 1, 0)</f>
        <v>0</v>
      </c>
      <c r="G1445" s="15"/>
      <c r="H1445" s="16">
        <f>+IF('Copia de TABLA'!$G1445 &lt;&gt; "", 1, 0)</f>
        <v>0</v>
      </c>
      <c r="I1445" s="15"/>
      <c r="J1445" s="16">
        <f>+IF('Copia de TABLA'!$I1445 &lt;&gt; "", 1, 0)</f>
        <v>0</v>
      </c>
      <c r="K1445" s="16">
        <f>+IF(AND('Copia de TABLA'!$F1445=1,'Copia de TABLA'!$H1445=1,'Copia de TABLA'!$J1445=1), 1, 0)</f>
        <v>0</v>
      </c>
      <c r="L1445" s="16"/>
      <c r="M1445" s="5" t="s">
        <v>4317</v>
      </c>
      <c r="N1445" s="5" t="s">
        <v>4318</v>
      </c>
      <c r="O1445" s="17">
        <v>45123</v>
      </c>
      <c r="P1445" s="5">
        <v>1</v>
      </c>
      <c r="Q1445" s="5">
        <v>1</v>
      </c>
      <c r="R1445" s="5">
        <v>0</v>
      </c>
      <c r="S1445" s="5">
        <v>1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1</v>
      </c>
      <c r="AG1445" s="18">
        <v>0.23699999999999999</v>
      </c>
      <c r="AH1445" s="19">
        <v>1</v>
      </c>
      <c r="AI1445" s="19">
        <v>1</v>
      </c>
    </row>
    <row r="1446" spans="1:35" ht="10.5" hidden="1" customHeight="1" x14ac:dyDescent="0.25">
      <c r="A1446" s="5">
        <v>1101</v>
      </c>
      <c r="B1446" s="5">
        <v>1170050</v>
      </c>
      <c r="C1446" s="5"/>
      <c r="D1446" s="5" t="s">
        <v>4319</v>
      </c>
      <c r="E1446" s="15"/>
      <c r="F1446" s="16">
        <f>+IF('Copia de TABLA'!$E1446 &lt;&gt; "", 1, 0)</f>
        <v>0</v>
      </c>
      <c r="G1446" s="15"/>
      <c r="H1446" s="16">
        <f>+IF('Copia de TABLA'!$G1446 &lt;&gt; "", 1, 0)</f>
        <v>0</v>
      </c>
      <c r="I1446" s="15"/>
      <c r="J1446" s="16">
        <f>+IF('Copia de TABLA'!$I1446 &lt;&gt; "", 1, 0)</f>
        <v>0</v>
      </c>
      <c r="K1446" s="16">
        <f>+IF(AND('Copia de TABLA'!$F1446=1,'Copia de TABLA'!$H1446=1,'Copia de TABLA'!$J1446=1), 1, 0)</f>
        <v>0</v>
      </c>
      <c r="L1446" s="16"/>
      <c r="M1446" s="5" t="s">
        <v>4320</v>
      </c>
      <c r="N1446" s="5" t="s">
        <v>4321</v>
      </c>
      <c r="O1446" s="17">
        <v>45125</v>
      </c>
      <c r="P1446" s="5">
        <v>1</v>
      </c>
      <c r="Q1446" s="5">
        <v>1</v>
      </c>
      <c r="R1446" s="5">
        <v>0</v>
      </c>
      <c r="S1446" s="5">
        <v>1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1</v>
      </c>
      <c r="AG1446" s="18">
        <v>0.2218</v>
      </c>
      <c r="AH1446" s="19">
        <v>1</v>
      </c>
      <c r="AI1446" s="19">
        <v>1</v>
      </c>
    </row>
    <row r="1447" spans="1:35" ht="10.5" hidden="1" customHeight="1" x14ac:dyDescent="0.25">
      <c r="A1447" s="5">
        <v>507</v>
      </c>
      <c r="B1447" s="5">
        <v>1170057</v>
      </c>
      <c r="C1447" s="5"/>
      <c r="D1447" s="5" t="s">
        <v>4322</v>
      </c>
      <c r="E1447" s="15"/>
      <c r="F1447" s="16">
        <f>+IF('Copia de TABLA'!$E1447 &lt;&gt; "", 1, 0)</f>
        <v>0</v>
      </c>
      <c r="G1447" s="15"/>
      <c r="H1447" s="16">
        <f>+IF('Copia de TABLA'!$G1447 &lt;&gt; "", 1, 0)</f>
        <v>0</v>
      </c>
      <c r="I1447" s="15"/>
      <c r="J1447" s="16">
        <f>+IF('Copia de TABLA'!$I1447 &lt;&gt; "", 1, 0)</f>
        <v>0</v>
      </c>
      <c r="K1447" s="16">
        <f>+IF(AND('Copia de TABLA'!$F1447=1,'Copia de TABLA'!$H1447=1,'Copia de TABLA'!$J1447=1), 1, 0)</f>
        <v>0</v>
      </c>
      <c r="L1447" s="16"/>
      <c r="M1447" s="5" t="s">
        <v>4323</v>
      </c>
      <c r="N1447" s="5" t="s">
        <v>4324</v>
      </c>
      <c r="O1447" s="17">
        <v>45017</v>
      </c>
      <c r="P1447" s="5">
        <v>1</v>
      </c>
      <c r="Q1447" s="5">
        <v>1</v>
      </c>
      <c r="R1447" s="5">
        <v>0</v>
      </c>
      <c r="S1447" s="5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1</v>
      </c>
      <c r="AG1447" s="18">
        <v>0.24229999999999999</v>
      </c>
      <c r="AH1447" s="19">
        <v>2</v>
      </c>
      <c r="AI1447" s="19">
        <v>2</v>
      </c>
    </row>
    <row r="1448" spans="1:35" ht="10.5" hidden="1" customHeight="1" x14ac:dyDescent="0.25">
      <c r="A1448" s="5">
        <v>1818</v>
      </c>
      <c r="B1448" s="5">
        <v>1170075</v>
      </c>
      <c r="C1448" s="5"/>
      <c r="D1448" s="5" t="s">
        <v>4325</v>
      </c>
      <c r="E1448" s="15"/>
      <c r="F1448" s="16">
        <f>+IF('Copia de TABLA'!$E1448 &lt;&gt; "", 1, 0)</f>
        <v>0</v>
      </c>
      <c r="G1448" s="15"/>
      <c r="H1448" s="16">
        <f>+IF('Copia de TABLA'!$G1448 &lt;&gt; "", 1, 0)</f>
        <v>0</v>
      </c>
      <c r="I1448" s="15"/>
      <c r="J1448" s="16">
        <f>+IF('Copia de TABLA'!$I1448 &lt;&gt; "", 1, 0)</f>
        <v>0</v>
      </c>
      <c r="K1448" s="16">
        <f>+IF(AND('Copia de TABLA'!$F1448=1,'Copia de TABLA'!$H1448=1,'Copia de TABLA'!$J1448=1), 1, 0)</f>
        <v>0</v>
      </c>
      <c r="L1448" s="16"/>
      <c r="M1448" s="5" t="s">
        <v>4326</v>
      </c>
      <c r="N1448" s="5" t="s">
        <v>4327</v>
      </c>
      <c r="O1448" s="17">
        <v>45197</v>
      </c>
      <c r="P1448" s="5">
        <v>1</v>
      </c>
      <c r="Q1448" s="5">
        <v>1</v>
      </c>
      <c r="R1448" s="5">
        <v>0</v>
      </c>
      <c r="S1448" s="5">
        <v>0</v>
      </c>
      <c r="T1448" s="5">
        <v>1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1</v>
      </c>
      <c r="AF1448" s="5">
        <v>0</v>
      </c>
      <c r="AG1448" s="18">
        <v>7.7328000000000001</v>
      </c>
      <c r="AH1448" s="19">
        <v>8</v>
      </c>
      <c r="AI1448" s="19">
        <v>8</v>
      </c>
    </row>
    <row r="1449" spans="1:35" ht="10.5" hidden="1" customHeight="1" x14ac:dyDescent="0.25">
      <c r="A1449" s="5">
        <v>494</v>
      </c>
      <c r="B1449" s="5">
        <v>1170241</v>
      </c>
      <c r="C1449" s="5"/>
      <c r="D1449" s="5" t="s">
        <v>4328</v>
      </c>
      <c r="E1449" s="15"/>
      <c r="F1449" s="16">
        <f>+IF('Copia de TABLA'!$E1449 &lt;&gt; "", 1, 0)</f>
        <v>0</v>
      </c>
      <c r="G1449" s="15"/>
      <c r="H1449" s="16">
        <f>+IF('Copia de TABLA'!$G1449 &lt;&gt; "", 1, 0)</f>
        <v>0</v>
      </c>
      <c r="I1449" s="15"/>
      <c r="J1449" s="16">
        <f>+IF('Copia de TABLA'!$I1449 &lt;&gt; "", 1, 0)</f>
        <v>0</v>
      </c>
      <c r="K1449" s="16">
        <f>+IF(AND('Copia de TABLA'!$F1449=1,'Copia de TABLA'!$H1449=1,'Copia de TABLA'!$J1449=1), 1, 0)</f>
        <v>0</v>
      </c>
      <c r="L1449" s="16"/>
      <c r="M1449" s="5" t="s">
        <v>4329</v>
      </c>
      <c r="N1449" s="5" t="s">
        <v>4330</v>
      </c>
      <c r="O1449" s="17">
        <v>45013</v>
      </c>
      <c r="P1449" s="5">
        <v>1</v>
      </c>
      <c r="Q1449" s="5">
        <v>1</v>
      </c>
      <c r="R1449" s="5">
        <v>0</v>
      </c>
      <c r="S1449" s="5">
        <v>0</v>
      </c>
      <c r="T1449" s="5">
        <v>1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1</v>
      </c>
      <c r="AF1449" s="5">
        <v>0</v>
      </c>
      <c r="AG1449" s="18">
        <v>3.1840999999999999</v>
      </c>
      <c r="AH1449" s="19">
        <v>2</v>
      </c>
      <c r="AI1449" s="19">
        <v>2</v>
      </c>
    </row>
    <row r="1450" spans="1:35" ht="10.5" hidden="1" customHeight="1" x14ac:dyDescent="0.25">
      <c r="A1450" s="5">
        <v>1899</v>
      </c>
      <c r="B1450" s="5">
        <v>1171001</v>
      </c>
      <c r="C1450" s="5"/>
      <c r="D1450" s="5" t="s">
        <v>4331</v>
      </c>
      <c r="E1450" s="15"/>
      <c r="F1450" s="16">
        <f>+IF('Copia de TABLA'!$E1450 &lt;&gt; "", 1, 0)</f>
        <v>0</v>
      </c>
      <c r="G1450" s="15"/>
      <c r="H1450" s="16">
        <f>+IF('Copia de TABLA'!$G1450 &lt;&gt; "", 1, 0)</f>
        <v>0</v>
      </c>
      <c r="I1450" s="15"/>
      <c r="J1450" s="16">
        <f>+IF('Copia de TABLA'!$I1450 &lt;&gt; "", 1, 0)</f>
        <v>0</v>
      </c>
      <c r="K1450" s="16">
        <f>+IF(AND('Copia de TABLA'!$F1450=1,'Copia de TABLA'!$H1450=1,'Copia de TABLA'!$J1450=1), 1, 0)</f>
        <v>0</v>
      </c>
      <c r="L1450" s="16"/>
      <c r="M1450" s="5" t="s">
        <v>4332</v>
      </c>
      <c r="N1450" s="5" t="s">
        <v>4333</v>
      </c>
      <c r="O1450" s="17">
        <v>45202</v>
      </c>
      <c r="P1450" s="5">
        <v>1</v>
      </c>
      <c r="Q1450" s="5">
        <v>1</v>
      </c>
      <c r="R1450" s="5">
        <v>0</v>
      </c>
      <c r="S1450" s="5">
        <v>1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1</v>
      </c>
      <c r="AF1450" s="5">
        <v>0</v>
      </c>
      <c r="AG1450" s="18">
        <v>3.9327999999999999</v>
      </c>
      <c r="AH1450" s="19">
        <v>11</v>
      </c>
      <c r="AI1450" s="19">
        <v>11</v>
      </c>
    </row>
    <row r="1451" spans="1:35" ht="10.5" hidden="1" customHeight="1" x14ac:dyDescent="0.25">
      <c r="A1451" s="5">
        <v>2551</v>
      </c>
      <c r="B1451" s="5">
        <v>1201001</v>
      </c>
      <c r="C1451" s="5"/>
      <c r="D1451" s="5" t="s">
        <v>4334</v>
      </c>
      <c r="E1451" s="15"/>
      <c r="F1451" s="16">
        <f>+IF('Copia de TABLA'!$E1451 &lt;&gt; "", 1, 0)</f>
        <v>0</v>
      </c>
      <c r="G1451" s="15"/>
      <c r="H1451" s="16">
        <f>+IF('Copia de TABLA'!$G1451 &lt;&gt; "", 1, 0)</f>
        <v>0</v>
      </c>
      <c r="I1451" s="15"/>
      <c r="J1451" s="16">
        <f>+IF('Copia de TABLA'!$I1451 &lt;&gt; "", 1, 0)</f>
        <v>0</v>
      </c>
      <c r="K1451" s="16">
        <f>+IF(AND('Copia de TABLA'!$F1451=1,'Copia de TABLA'!$H1451=1,'Copia de TABLA'!$J1451=1), 1, 0)</f>
        <v>0</v>
      </c>
      <c r="L1451" s="16"/>
      <c r="M1451" s="5" t="s">
        <v>4335</v>
      </c>
      <c r="N1451" s="5" t="s">
        <v>4336</v>
      </c>
      <c r="O1451" s="17">
        <v>45224</v>
      </c>
      <c r="P1451" s="5">
        <v>1</v>
      </c>
      <c r="Q1451" s="5">
        <v>1</v>
      </c>
      <c r="R1451" s="5">
        <v>1</v>
      </c>
      <c r="S1451" s="5">
        <v>1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1</v>
      </c>
      <c r="AG1451" s="18">
        <v>29.872</v>
      </c>
      <c r="AH1451" s="19">
        <v>68</v>
      </c>
      <c r="AI1451" s="19">
        <v>74</v>
      </c>
    </row>
    <row r="1452" spans="1:35" ht="10.5" hidden="1" customHeight="1" x14ac:dyDescent="0.25">
      <c r="A1452" s="5">
        <v>1370</v>
      </c>
      <c r="B1452" s="5">
        <v>1201002</v>
      </c>
      <c r="C1452" s="5"/>
      <c r="D1452" s="5" t="s">
        <v>4337</v>
      </c>
      <c r="E1452" s="15"/>
      <c r="F1452" s="16">
        <f>+IF('Copia de TABLA'!$E1452 &lt;&gt; "", 1, 0)</f>
        <v>0</v>
      </c>
      <c r="G1452" s="15"/>
      <c r="H1452" s="16">
        <f>+IF('Copia de TABLA'!$G1452 &lt;&gt; "", 1, 0)</f>
        <v>0</v>
      </c>
      <c r="I1452" s="15"/>
      <c r="J1452" s="16">
        <f>+IF('Copia de TABLA'!$I1452 &lt;&gt; "", 1, 0)</f>
        <v>0</v>
      </c>
      <c r="K1452" s="16">
        <f>+IF(AND('Copia de TABLA'!$F1452=1,'Copia de TABLA'!$H1452=1,'Copia de TABLA'!$J1452=1), 1, 0)</f>
        <v>0</v>
      </c>
      <c r="L1452" s="16"/>
      <c r="M1452" s="5" t="s">
        <v>4338</v>
      </c>
      <c r="N1452" s="5" t="s">
        <v>4339</v>
      </c>
      <c r="O1452" s="17">
        <v>45159</v>
      </c>
      <c r="P1452" s="5">
        <v>1</v>
      </c>
      <c r="Q1452" s="5">
        <v>1</v>
      </c>
      <c r="R1452" s="5">
        <v>1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1</v>
      </c>
      <c r="AG1452" s="18">
        <v>6.8369</v>
      </c>
      <c r="AH1452" s="19">
        <v>7</v>
      </c>
      <c r="AI1452" s="19">
        <v>9</v>
      </c>
    </row>
    <row r="1453" spans="1:35" ht="10.5" hidden="1" customHeight="1" x14ac:dyDescent="0.25">
      <c r="A1453" s="5">
        <v>3348</v>
      </c>
      <c r="B1453" s="5">
        <v>1201003</v>
      </c>
      <c r="C1453" s="5"/>
      <c r="D1453" s="5" t="s">
        <v>4340</v>
      </c>
      <c r="E1453" s="15"/>
      <c r="F1453" s="16">
        <f>+IF('Copia de TABLA'!$E1453 &lt;&gt; "", 1, 0)</f>
        <v>0</v>
      </c>
      <c r="G1453" s="15"/>
      <c r="H1453" s="16">
        <f>+IF('Copia de TABLA'!$G1453 &lt;&gt; "", 1, 0)</f>
        <v>0</v>
      </c>
      <c r="I1453" s="15"/>
      <c r="J1453" s="16">
        <f>+IF('Copia de TABLA'!$I1453 &lt;&gt; "", 1, 0)</f>
        <v>0</v>
      </c>
      <c r="K1453" s="16">
        <f>+IF(AND('Copia de TABLA'!$F1453=1,'Copia de TABLA'!$H1453=1,'Copia de TABLA'!$J1453=1), 1, 0)</f>
        <v>0</v>
      </c>
      <c r="L1453" s="16"/>
      <c r="M1453" s="5" t="s">
        <v>4341</v>
      </c>
      <c r="N1453" s="5" t="s">
        <v>4342</v>
      </c>
      <c r="O1453" s="17">
        <v>45230</v>
      </c>
      <c r="P1453" s="5">
        <v>1</v>
      </c>
      <c r="Q1453" s="5">
        <v>1</v>
      </c>
      <c r="R1453" s="5">
        <v>1</v>
      </c>
      <c r="S1453" s="5">
        <v>1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1</v>
      </c>
      <c r="AG1453" s="18">
        <v>49.533900000000003</v>
      </c>
      <c r="AH1453" s="19">
        <v>563</v>
      </c>
      <c r="AI1453" s="19">
        <v>576</v>
      </c>
    </row>
    <row r="1454" spans="1:35" ht="10.5" hidden="1" customHeight="1" x14ac:dyDescent="0.25">
      <c r="A1454" s="5">
        <v>3349</v>
      </c>
      <c r="B1454" s="5">
        <v>1201004</v>
      </c>
      <c r="C1454" s="5"/>
      <c r="D1454" s="5" t="s">
        <v>4343</v>
      </c>
      <c r="E1454" s="15"/>
      <c r="F1454" s="16">
        <f>+IF('Copia de TABLA'!$E1454 &lt;&gt; "", 1, 0)</f>
        <v>0</v>
      </c>
      <c r="G1454" s="15"/>
      <c r="H1454" s="16">
        <f>+IF('Copia de TABLA'!$G1454 &lt;&gt; "", 1, 0)</f>
        <v>0</v>
      </c>
      <c r="I1454" s="15"/>
      <c r="J1454" s="16">
        <f>+IF('Copia de TABLA'!$I1454 &lt;&gt; "", 1, 0)</f>
        <v>0</v>
      </c>
      <c r="K1454" s="16">
        <f>+IF(AND('Copia de TABLA'!$F1454=1,'Copia de TABLA'!$H1454=1,'Copia de TABLA'!$J1454=1), 1, 0)</f>
        <v>0</v>
      </c>
      <c r="L1454" s="16"/>
      <c r="M1454" s="5" t="s">
        <v>4344</v>
      </c>
      <c r="N1454" s="5" t="s">
        <v>4345</v>
      </c>
      <c r="O1454" s="17">
        <v>45230</v>
      </c>
      <c r="P1454" s="5">
        <v>1</v>
      </c>
      <c r="Q1454" s="5">
        <v>1</v>
      </c>
      <c r="R1454" s="5">
        <v>1</v>
      </c>
      <c r="S1454" s="5">
        <v>1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1</v>
      </c>
      <c r="AG1454" s="18">
        <v>288.39760000000001</v>
      </c>
      <c r="AH1454" s="19">
        <v>1081</v>
      </c>
      <c r="AI1454" s="19">
        <v>1262</v>
      </c>
    </row>
    <row r="1455" spans="1:35" ht="10.5" hidden="1" customHeight="1" x14ac:dyDescent="0.25">
      <c r="A1455" s="5">
        <v>2845</v>
      </c>
      <c r="B1455" s="5">
        <v>1201005</v>
      </c>
      <c r="C1455" s="5"/>
      <c r="D1455" s="5" t="s">
        <v>4346</v>
      </c>
      <c r="E1455" s="15"/>
      <c r="F1455" s="16">
        <f>+IF('Copia de TABLA'!$E1455 &lt;&gt; "", 1, 0)</f>
        <v>0</v>
      </c>
      <c r="G1455" s="15"/>
      <c r="H1455" s="16">
        <f>+IF('Copia de TABLA'!$G1455 &lt;&gt; "", 1, 0)</f>
        <v>0</v>
      </c>
      <c r="I1455" s="15"/>
      <c r="J1455" s="16">
        <f>+IF('Copia de TABLA'!$I1455 &lt;&gt; "", 1, 0)</f>
        <v>0</v>
      </c>
      <c r="K1455" s="16">
        <f>+IF(AND('Copia de TABLA'!$F1455=1,'Copia de TABLA'!$H1455=1,'Copia de TABLA'!$J1455=1), 1, 0)</f>
        <v>0</v>
      </c>
      <c r="L1455" s="16"/>
      <c r="M1455" s="5" t="s">
        <v>4347</v>
      </c>
      <c r="N1455" s="5" t="s">
        <v>4348</v>
      </c>
      <c r="O1455" s="17">
        <v>45229</v>
      </c>
      <c r="P1455" s="5">
        <v>1</v>
      </c>
      <c r="Q1455" s="5">
        <v>1</v>
      </c>
      <c r="R1455" s="5">
        <v>1</v>
      </c>
      <c r="S1455" s="5">
        <v>1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1</v>
      </c>
      <c r="AG1455" s="18">
        <v>3.3755000000000002</v>
      </c>
      <c r="AH1455" s="19">
        <v>46</v>
      </c>
      <c r="AI1455" s="19">
        <v>46</v>
      </c>
    </row>
    <row r="1456" spans="1:35" ht="10.5" hidden="1" customHeight="1" x14ac:dyDescent="0.25">
      <c r="A1456" s="5">
        <v>55</v>
      </c>
      <c r="B1456" s="5">
        <v>1201006</v>
      </c>
      <c r="C1456" s="5"/>
      <c r="D1456" s="5" t="s">
        <v>4349</v>
      </c>
      <c r="E1456" s="15"/>
      <c r="F1456" s="16">
        <f>+IF('Copia de TABLA'!$E1456 &lt;&gt; "", 1, 0)</f>
        <v>0</v>
      </c>
      <c r="G1456" s="15"/>
      <c r="H1456" s="16">
        <f>+IF('Copia de TABLA'!$G1456 &lt;&gt; "", 1, 0)</f>
        <v>0</v>
      </c>
      <c r="I1456" s="15"/>
      <c r="J1456" s="16">
        <f>+IF('Copia de TABLA'!$I1456 &lt;&gt; "", 1, 0)</f>
        <v>0</v>
      </c>
      <c r="K1456" s="16">
        <f>+IF(AND('Copia de TABLA'!$F1456=1,'Copia de TABLA'!$H1456=1,'Copia de TABLA'!$J1456=1), 1, 0)</f>
        <v>0</v>
      </c>
      <c r="L1456" s="16"/>
      <c r="M1456" s="5" t="s">
        <v>4350</v>
      </c>
      <c r="N1456" s="5" t="s">
        <v>4351</v>
      </c>
      <c r="O1456" s="17">
        <v>44818</v>
      </c>
      <c r="P1456" s="5">
        <v>0</v>
      </c>
      <c r="Q1456" s="5">
        <v>1</v>
      </c>
      <c r="R1456" s="5">
        <v>0</v>
      </c>
      <c r="S1456" s="5">
        <v>1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1</v>
      </c>
      <c r="AG1456" s="18">
        <v>1.1043000000000001</v>
      </c>
      <c r="AH1456" s="19">
        <v>1</v>
      </c>
      <c r="AI1456" s="19">
        <v>1</v>
      </c>
    </row>
    <row r="1457" spans="1:35" ht="10.5" hidden="1" customHeight="1" x14ac:dyDescent="0.25">
      <c r="A1457" s="5">
        <v>627</v>
      </c>
      <c r="B1457" s="5">
        <v>1201007</v>
      </c>
      <c r="C1457" s="5"/>
      <c r="D1457" s="5" t="s">
        <v>4352</v>
      </c>
      <c r="E1457" s="15"/>
      <c r="F1457" s="16">
        <f>+IF('Copia de TABLA'!$E1457 &lt;&gt; "", 1, 0)</f>
        <v>0</v>
      </c>
      <c r="G1457" s="15"/>
      <c r="H1457" s="16">
        <f>+IF('Copia de TABLA'!$G1457 &lt;&gt; "", 1, 0)</f>
        <v>0</v>
      </c>
      <c r="I1457" s="15"/>
      <c r="J1457" s="16">
        <f>+IF('Copia de TABLA'!$I1457 &lt;&gt; "", 1, 0)</f>
        <v>0</v>
      </c>
      <c r="K1457" s="16">
        <f>+IF(AND('Copia de TABLA'!$F1457=1,'Copia de TABLA'!$H1457=1,'Copia de TABLA'!$J1457=1), 1, 0)</f>
        <v>0</v>
      </c>
      <c r="L1457" s="16"/>
      <c r="M1457" s="5" t="s">
        <v>4353</v>
      </c>
      <c r="N1457" s="5" t="s">
        <v>4354</v>
      </c>
      <c r="O1457" s="17">
        <v>45051</v>
      </c>
      <c r="P1457" s="5">
        <v>1</v>
      </c>
      <c r="Q1457" s="5">
        <v>1</v>
      </c>
      <c r="R1457" s="5">
        <v>0</v>
      </c>
      <c r="S1457" s="5">
        <v>1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1</v>
      </c>
      <c r="AG1457" s="18">
        <v>0.63560000000000005</v>
      </c>
      <c r="AH1457" s="19">
        <v>1</v>
      </c>
      <c r="AI1457" s="19">
        <v>1</v>
      </c>
    </row>
    <row r="1458" spans="1:35" ht="10.5" hidden="1" customHeight="1" x14ac:dyDescent="0.25">
      <c r="A1458" s="5">
        <v>2353</v>
      </c>
      <c r="B1458" s="5">
        <v>1201008</v>
      </c>
      <c r="C1458" s="5"/>
      <c r="D1458" s="5" t="s">
        <v>4355</v>
      </c>
      <c r="E1458" s="15"/>
      <c r="F1458" s="16">
        <f>+IF('Copia de TABLA'!$E1458 &lt;&gt; "", 1, 0)</f>
        <v>0</v>
      </c>
      <c r="G1458" s="15"/>
      <c r="H1458" s="16">
        <f>+IF('Copia de TABLA'!$G1458 &lt;&gt; "", 1, 0)</f>
        <v>0</v>
      </c>
      <c r="I1458" s="15"/>
      <c r="J1458" s="16">
        <f>+IF('Copia de TABLA'!$I1458 &lt;&gt; "", 1, 0)</f>
        <v>0</v>
      </c>
      <c r="K1458" s="16">
        <f>+IF(AND('Copia de TABLA'!$F1458=1,'Copia de TABLA'!$H1458=1,'Copia de TABLA'!$J1458=1), 1, 0)</f>
        <v>0</v>
      </c>
      <c r="L1458" s="16"/>
      <c r="M1458" s="5" t="s">
        <v>4356</v>
      </c>
      <c r="N1458" s="5" t="s">
        <v>4357</v>
      </c>
      <c r="O1458" s="17">
        <v>45219</v>
      </c>
      <c r="P1458" s="5">
        <v>1</v>
      </c>
      <c r="Q1458" s="5">
        <v>1</v>
      </c>
      <c r="R1458" s="5">
        <v>1</v>
      </c>
      <c r="S1458" s="5">
        <v>1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1</v>
      </c>
      <c r="AG1458" s="18">
        <v>3.7162000000000002</v>
      </c>
      <c r="AH1458" s="19">
        <v>8</v>
      </c>
      <c r="AI1458" s="19">
        <v>11</v>
      </c>
    </row>
    <row r="1459" spans="1:35" ht="10.5" hidden="1" customHeight="1" x14ac:dyDescent="0.25">
      <c r="A1459" s="5">
        <v>3350</v>
      </c>
      <c r="B1459" s="5">
        <v>1201009</v>
      </c>
      <c r="C1459" s="5"/>
      <c r="D1459" s="5" t="s">
        <v>4358</v>
      </c>
      <c r="E1459" s="15"/>
      <c r="F1459" s="16">
        <f>+IF('Copia de TABLA'!$E1459 &lt;&gt; "", 1, 0)</f>
        <v>0</v>
      </c>
      <c r="G1459" s="15"/>
      <c r="H1459" s="16">
        <f>+IF('Copia de TABLA'!$G1459 &lt;&gt; "", 1, 0)</f>
        <v>0</v>
      </c>
      <c r="I1459" s="15"/>
      <c r="J1459" s="16">
        <f>+IF('Copia de TABLA'!$I1459 &lt;&gt; "", 1, 0)</f>
        <v>0</v>
      </c>
      <c r="K1459" s="16">
        <f>+IF(AND('Copia de TABLA'!$F1459=1,'Copia de TABLA'!$H1459=1,'Copia de TABLA'!$J1459=1), 1, 0)</f>
        <v>0</v>
      </c>
      <c r="L1459" s="16"/>
      <c r="M1459" s="5" t="s">
        <v>4359</v>
      </c>
      <c r="N1459" s="5" t="s">
        <v>4360</v>
      </c>
      <c r="O1459" s="17">
        <v>45230</v>
      </c>
      <c r="P1459" s="5">
        <v>1</v>
      </c>
      <c r="Q1459" s="5">
        <v>1</v>
      </c>
      <c r="R1459" s="5">
        <v>1</v>
      </c>
      <c r="S1459" s="5">
        <v>1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1</v>
      </c>
      <c r="AG1459" s="18">
        <v>113.3081</v>
      </c>
      <c r="AH1459" s="19">
        <v>465</v>
      </c>
      <c r="AI1459" s="19">
        <v>497</v>
      </c>
    </row>
    <row r="1460" spans="1:35" ht="10.5" hidden="1" customHeight="1" x14ac:dyDescent="0.25">
      <c r="A1460" s="5">
        <v>2638</v>
      </c>
      <c r="B1460" s="5">
        <v>1201010</v>
      </c>
      <c r="C1460" s="5"/>
      <c r="D1460" s="5" t="s">
        <v>4361</v>
      </c>
      <c r="E1460" s="15"/>
      <c r="F1460" s="16">
        <f>+IF('Copia de TABLA'!$E1460 &lt;&gt; "", 1, 0)</f>
        <v>0</v>
      </c>
      <c r="G1460" s="15"/>
      <c r="H1460" s="16">
        <f>+IF('Copia de TABLA'!$G1460 &lt;&gt; "", 1, 0)</f>
        <v>0</v>
      </c>
      <c r="I1460" s="15"/>
      <c r="J1460" s="16">
        <f>+IF('Copia de TABLA'!$I1460 &lt;&gt; "", 1, 0)</f>
        <v>0</v>
      </c>
      <c r="K1460" s="16">
        <f>+IF(AND('Copia de TABLA'!$F1460=1,'Copia de TABLA'!$H1460=1,'Copia de TABLA'!$J1460=1), 1, 0)</f>
        <v>0</v>
      </c>
      <c r="L1460" s="16"/>
      <c r="M1460" s="5" t="s">
        <v>4362</v>
      </c>
      <c r="N1460" s="5" t="s">
        <v>4363</v>
      </c>
      <c r="O1460" s="17">
        <v>45225</v>
      </c>
      <c r="P1460" s="5">
        <v>1</v>
      </c>
      <c r="Q1460" s="5">
        <v>1</v>
      </c>
      <c r="R1460" s="5">
        <v>1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1</v>
      </c>
      <c r="AG1460" s="18">
        <v>102.73560000000001</v>
      </c>
      <c r="AH1460" s="19">
        <v>290</v>
      </c>
      <c r="AI1460" s="19">
        <v>304</v>
      </c>
    </row>
    <row r="1461" spans="1:35" ht="10.5" hidden="1" customHeight="1" x14ac:dyDescent="0.25">
      <c r="A1461" s="5">
        <v>2492</v>
      </c>
      <c r="B1461" s="5">
        <v>1201011</v>
      </c>
      <c r="C1461" s="5"/>
      <c r="D1461" s="5" t="s">
        <v>4364</v>
      </c>
      <c r="E1461" s="15"/>
      <c r="F1461" s="16">
        <f>+IF('Copia de TABLA'!$E1461 &lt;&gt; "", 1, 0)</f>
        <v>0</v>
      </c>
      <c r="G1461" s="15"/>
      <c r="H1461" s="16">
        <f>+IF('Copia de TABLA'!$G1461 &lt;&gt; "", 1, 0)</f>
        <v>0</v>
      </c>
      <c r="I1461" s="15"/>
      <c r="J1461" s="16">
        <f>+IF('Copia de TABLA'!$I1461 &lt;&gt; "", 1, 0)</f>
        <v>0</v>
      </c>
      <c r="K1461" s="16">
        <f>+IF(AND('Copia de TABLA'!$F1461=1,'Copia de TABLA'!$H1461=1,'Copia de TABLA'!$J1461=1), 1, 0)</f>
        <v>0</v>
      </c>
      <c r="L1461" s="16"/>
      <c r="M1461" s="5" t="s">
        <v>4365</v>
      </c>
      <c r="N1461" s="5" t="s">
        <v>4366</v>
      </c>
      <c r="O1461" s="17">
        <v>45223</v>
      </c>
      <c r="P1461" s="5">
        <v>1</v>
      </c>
      <c r="Q1461" s="5">
        <v>1</v>
      </c>
      <c r="R1461" s="5">
        <v>1</v>
      </c>
      <c r="S1461" s="5">
        <v>1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1</v>
      </c>
      <c r="AG1461" s="18">
        <v>16.846</v>
      </c>
      <c r="AH1461" s="19">
        <v>74</v>
      </c>
      <c r="AI1461" s="19">
        <v>83</v>
      </c>
    </row>
    <row r="1462" spans="1:35" ht="10.5" hidden="1" customHeight="1" x14ac:dyDescent="0.25">
      <c r="A1462" s="5">
        <v>3351</v>
      </c>
      <c r="B1462" s="5">
        <v>1201012</v>
      </c>
      <c r="C1462" s="5"/>
      <c r="D1462" s="5" t="s">
        <v>4367</v>
      </c>
      <c r="E1462" s="15"/>
      <c r="F1462" s="16">
        <f>+IF('Copia de TABLA'!$E1462 &lt;&gt; "", 1, 0)</f>
        <v>0</v>
      </c>
      <c r="G1462" s="15"/>
      <c r="H1462" s="16">
        <f>+IF('Copia de TABLA'!$G1462 &lt;&gt; "", 1, 0)</f>
        <v>0</v>
      </c>
      <c r="I1462" s="15"/>
      <c r="J1462" s="16">
        <f>+IF('Copia de TABLA'!$I1462 &lt;&gt; "", 1, 0)</f>
        <v>0</v>
      </c>
      <c r="K1462" s="16">
        <f>+IF(AND('Copia de TABLA'!$F1462=1,'Copia de TABLA'!$H1462=1,'Copia de TABLA'!$J1462=1), 1, 0)</f>
        <v>0</v>
      </c>
      <c r="L1462" s="16"/>
      <c r="M1462" s="5" t="s">
        <v>4368</v>
      </c>
      <c r="N1462" s="5" t="s">
        <v>4369</v>
      </c>
      <c r="O1462" s="17">
        <v>45230</v>
      </c>
      <c r="P1462" s="5">
        <v>1</v>
      </c>
      <c r="Q1462" s="5">
        <v>1</v>
      </c>
      <c r="R1462" s="5">
        <v>1</v>
      </c>
      <c r="S1462" s="5">
        <v>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1</v>
      </c>
      <c r="AG1462" s="18">
        <v>356.30689999999998</v>
      </c>
      <c r="AH1462" s="19">
        <v>2478</v>
      </c>
      <c r="AI1462" s="19">
        <v>2795</v>
      </c>
    </row>
    <row r="1463" spans="1:35" ht="10.5" hidden="1" customHeight="1" x14ac:dyDescent="0.25">
      <c r="A1463" s="5">
        <v>1710</v>
      </c>
      <c r="B1463" s="5">
        <v>1201013</v>
      </c>
      <c r="C1463" s="5"/>
      <c r="D1463" s="5" t="s">
        <v>4370</v>
      </c>
      <c r="E1463" s="15"/>
      <c r="F1463" s="16">
        <f>+IF('Copia de TABLA'!$E1463 &lt;&gt; "", 1, 0)</f>
        <v>0</v>
      </c>
      <c r="G1463" s="15"/>
      <c r="H1463" s="16">
        <f>+IF('Copia de TABLA'!$G1463 &lt;&gt; "", 1, 0)</f>
        <v>0</v>
      </c>
      <c r="I1463" s="15"/>
      <c r="J1463" s="16">
        <f>+IF('Copia de TABLA'!$I1463 &lt;&gt; "", 1, 0)</f>
        <v>0</v>
      </c>
      <c r="K1463" s="16">
        <f>+IF(AND('Copia de TABLA'!$F1463=1,'Copia de TABLA'!$H1463=1,'Copia de TABLA'!$J1463=1), 1, 0)</f>
        <v>0</v>
      </c>
      <c r="L1463" s="16"/>
      <c r="M1463" s="5" t="s">
        <v>4371</v>
      </c>
      <c r="N1463" s="5" t="s">
        <v>4372</v>
      </c>
      <c r="O1463" s="17">
        <v>45190</v>
      </c>
      <c r="P1463" s="5">
        <v>1</v>
      </c>
      <c r="Q1463" s="5">
        <v>1</v>
      </c>
      <c r="R1463" s="5">
        <v>0</v>
      </c>
      <c r="S1463" s="5">
        <v>1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1</v>
      </c>
      <c r="AG1463" s="18">
        <v>2.9430000000000001</v>
      </c>
      <c r="AH1463" s="19">
        <v>5</v>
      </c>
      <c r="AI1463" s="19">
        <v>5</v>
      </c>
    </row>
    <row r="1464" spans="1:35" ht="10.5" hidden="1" customHeight="1" x14ac:dyDescent="0.25">
      <c r="A1464" s="5">
        <v>3352</v>
      </c>
      <c r="B1464" s="5">
        <v>1201014</v>
      </c>
      <c r="C1464" s="5"/>
      <c r="D1464" s="5" t="s">
        <v>4373</v>
      </c>
      <c r="E1464" s="15"/>
      <c r="F1464" s="16">
        <f>+IF('Copia de TABLA'!$E1464 &lt;&gt; "", 1, 0)</f>
        <v>0</v>
      </c>
      <c r="G1464" s="15"/>
      <c r="H1464" s="16">
        <f>+IF('Copia de TABLA'!$G1464 &lt;&gt; "", 1, 0)</f>
        <v>0</v>
      </c>
      <c r="I1464" s="15"/>
      <c r="J1464" s="16">
        <f>+IF('Copia de TABLA'!$I1464 &lt;&gt; "", 1, 0)</f>
        <v>0</v>
      </c>
      <c r="K1464" s="16">
        <f>+IF(AND('Copia de TABLA'!$F1464=1,'Copia de TABLA'!$H1464=1,'Copia de TABLA'!$J1464=1), 1, 0)</f>
        <v>0</v>
      </c>
      <c r="L1464" s="16"/>
      <c r="M1464" s="5" t="s">
        <v>4374</v>
      </c>
      <c r="N1464" s="5" t="s">
        <v>4375</v>
      </c>
      <c r="O1464" s="17">
        <v>45230</v>
      </c>
      <c r="P1464" s="5">
        <v>1</v>
      </c>
      <c r="Q1464" s="5">
        <v>1</v>
      </c>
      <c r="R1464" s="5">
        <v>1</v>
      </c>
      <c r="S1464" s="5">
        <v>1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1</v>
      </c>
      <c r="AG1464" s="18">
        <v>45.081200000000003</v>
      </c>
      <c r="AH1464" s="19">
        <v>1200</v>
      </c>
      <c r="AI1464" s="19">
        <v>1313</v>
      </c>
    </row>
    <row r="1465" spans="1:35" ht="10.5" hidden="1" customHeight="1" x14ac:dyDescent="0.25">
      <c r="A1465" s="5">
        <v>3353</v>
      </c>
      <c r="B1465" s="5">
        <v>1201015</v>
      </c>
      <c r="C1465" s="5"/>
      <c r="D1465" s="5" t="s">
        <v>4376</v>
      </c>
      <c r="E1465" s="15"/>
      <c r="F1465" s="16">
        <f>+IF('Copia de TABLA'!$E1465 &lt;&gt; "", 1, 0)</f>
        <v>0</v>
      </c>
      <c r="G1465" s="15"/>
      <c r="H1465" s="16">
        <f>+IF('Copia de TABLA'!$G1465 &lt;&gt; "", 1, 0)</f>
        <v>0</v>
      </c>
      <c r="I1465" s="15"/>
      <c r="J1465" s="16">
        <f>+IF('Copia de TABLA'!$I1465 &lt;&gt; "", 1, 0)</f>
        <v>0</v>
      </c>
      <c r="K1465" s="16">
        <f>+IF(AND('Copia de TABLA'!$F1465=1,'Copia de TABLA'!$H1465=1,'Copia de TABLA'!$J1465=1), 1, 0)</f>
        <v>0</v>
      </c>
      <c r="L1465" s="16"/>
      <c r="M1465" s="5" t="s">
        <v>4377</v>
      </c>
      <c r="N1465" s="5" t="s">
        <v>4378</v>
      </c>
      <c r="O1465" s="17">
        <v>45230</v>
      </c>
      <c r="P1465" s="5">
        <v>1</v>
      </c>
      <c r="Q1465" s="5">
        <v>1</v>
      </c>
      <c r="R1465" s="5">
        <v>1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18">
        <v>33.648000000000003</v>
      </c>
      <c r="AH1465" s="19">
        <v>148</v>
      </c>
      <c r="AI1465" s="19">
        <v>319</v>
      </c>
    </row>
    <row r="1466" spans="1:35" ht="10.5" hidden="1" customHeight="1" x14ac:dyDescent="0.25">
      <c r="A1466" s="5">
        <v>2846</v>
      </c>
      <c r="B1466" s="5">
        <v>1201016</v>
      </c>
      <c r="C1466" s="5"/>
      <c r="D1466" s="5" t="s">
        <v>4379</v>
      </c>
      <c r="E1466" s="15"/>
      <c r="F1466" s="16">
        <f>+IF('Copia de TABLA'!$E1466 &lt;&gt; "", 1, 0)</f>
        <v>0</v>
      </c>
      <c r="G1466" s="15"/>
      <c r="H1466" s="16">
        <f>+IF('Copia de TABLA'!$G1466 &lt;&gt; "", 1, 0)</f>
        <v>0</v>
      </c>
      <c r="I1466" s="15"/>
      <c r="J1466" s="16">
        <f>+IF('Copia de TABLA'!$I1466 &lt;&gt; "", 1, 0)</f>
        <v>0</v>
      </c>
      <c r="K1466" s="16">
        <f>+IF(AND('Copia de TABLA'!$F1466=1,'Copia de TABLA'!$H1466=1,'Copia de TABLA'!$J1466=1), 1, 0)</f>
        <v>0</v>
      </c>
      <c r="L1466" s="16"/>
      <c r="M1466" s="5" t="s">
        <v>4380</v>
      </c>
      <c r="N1466" s="5" t="s">
        <v>4381</v>
      </c>
      <c r="O1466" s="17">
        <v>45229</v>
      </c>
      <c r="P1466" s="5">
        <v>1</v>
      </c>
      <c r="Q1466" s="5">
        <v>1</v>
      </c>
      <c r="R1466" s="5">
        <v>1</v>
      </c>
      <c r="S1466" s="5">
        <v>1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1</v>
      </c>
      <c r="AG1466" s="18">
        <v>180.2595</v>
      </c>
      <c r="AH1466" s="19">
        <v>321</v>
      </c>
      <c r="AI1466" s="19">
        <v>356</v>
      </c>
    </row>
    <row r="1467" spans="1:35" ht="10.5" hidden="1" customHeight="1" x14ac:dyDescent="0.25">
      <c r="A1467" s="5">
        <v>1449</v>
      </c>
      <c r="B1467" s="5">
        <v>1201017</v>
      </c>
      <c r="C1467" s="5"/>
      <c r="D1467" s="5" t="s">
        <v>4382</v>
      </c>
      <c r="E1467" s="15"/>
      <c r="F1467" s="16">
        <f>+IF('Copia de TABLA'!$E1467 &lt;&gt; "", 1, 0)</f>
        <v>0</v>
      </c>
      <c r="G1467" s="15"/>
      <c r="H1467" s="16">
        <f>+IF('Copia de TABLA'!$G1467 &lt;&gt; "", 1, 0)</f>
        <v>0</v>
      </c>
      <c r="I1467" s="15"/>
      <c r="J1467" s="16">
        <f>+IF('Copia de TABLA'!$I1467 &lt;&gt; "", 1, 0)</f>
        <v>0</v>
      </c>
      <c r="K1467" s="16">
        <f>+IF(AND('Copia de TABLA'!$F1467=1,'Copia de TABLA'!$H1467=1,'Copia de TABLA'!$J1467=1), 1, 0)</f>
        <v>0</v>
      </c>
      <c r="L1467" s="16"/>
      <c r="M1467" s="5" t="s">
        <v>4383</v>
      </c>
      <c r="N1467" s="5" t="s">
        <v>4384</v>
      </c>
      <c r="O1467" s="17">
        <v>45167</v>
      </c>
      <c r="P1467" s="5">
        <v>1</v>
      </c>
      <c r="Q1467" s="5">
        <v>1</v>
      </c>
      <c r="R1467" s="5">
        <v>1</v>
      </c>
      <c r="S1467" s="5">
        <v>1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1</v>
      </c>
      <c r="AG1467" s="18">
        <v>3.3407</v>
      </c>
      <c r="AH1467" s="19">
        <v>18</v>
      </c>
      <c r="AI1467" s="19">
        <v>18</v>
      </c>
    </row>
    <row r="1468" spans="1:35" ht="10.5" hidden="1" customHeight="1" x14ac:dyDescent="0.25">
      <c r="A1468" s="5">
        <v>2354</v>
      </c>
      <c r="B1468" s="5">
        <v>1201018</v>
      </c>
      <c r="C1468" s="5"/>
      <c r="D1468" s="5" t="s">
        <v>4385</v>
      </c>
      <c r="E1468" s="15"/>
      <c r="F1468" s="16">
        <f>+IF('Copia de TABLA'!$E1468 &lt;&gt; "", 1, 0)</f>
        <v>0</v>
      </c>
      <c r="G1468" s="15"/>
      <c r="H1468" s="16">
        <f>+IF('Copia de TABLA'!$G1468 &lt;&gt; "", 1, 0)</f>
        <v>0</v>
      </c>
      <c r="I1468" s="15"/>
      <c r="J1468" s="16">
        <f>+IF('Copia de TABLA'!$I1468 &lt;&gt; "", 1, 0)</f>
        <v>0</v>
      </c>
      <c r="K1468" s="16">
        <f>+IF(AND('Copia de TABLA'!$F1468=1,'Copia de TABLA'!$H1468=1,'Copia de TABLA'!$J1468=1), 1, 0)</f>
        <v>0</v>
      </c>
      <c r="L1468" s="16"/>
      <c r="M1468" s="5" t="s">
        <v>4386</v>
      </c>
      <c r="N1468" s="5" t="s">
        <v>4387</v>
      </c>
      <c r="O1468" s="17">
        <v>45219</v>
      </c>
      <c r="P1468" s="5">
        <v>1</v>
      </c>
      <c r="Q1468" s="5">
        <v>1</v>
      </c>
      <c r="R1468" s="5">
        <v>1</v>
      </c>
      <c r="S1468" s="5">
        <v>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1</v>
      </c>
      <c r="AG1468" s="18">
        <v>10.976699999999999</v>
      </c>
      <c r="AH1468" s="19">
        <v>11</v>
      </c>
      <c r="AI1468" s="19">
        <v>16</v>
      </c>
    </row>
    <row r="1469" spans="1:35" ht="10.5" hidden="1" customHeight="1" x14ac:dyDescent="0.25">
      <c r="A1469" s="5">
        <v>3354</v>
      </c>
      <c r="B1469" s="5">
        <v>1201019</v>
      </c>
      <c r="C1469" s="5"/>
      <c r="D1469" s="5" t="s">
        <v>4388</v>
      </c>
      <c r="E1469" s="15"/>
      <c r="F1469" s="16">
        <f>+IF('Copia de TABLA'!$E1469 &lt;&gt; "", 1, 0)</f>
        <v>0</v>
      </c>
      <c r="G1469" s="15"/>
      <c r="H1469" s="16">
        <f>+IF('Copia de TABLA'!$G1469 &lt;&gt; "", 1, 0)</f>
        <v>0</v>
      </c>
      <c r="I1469" s="15"/>
      <c r="J1469" s="16">
        <f>+IF('Copia de TABLA'!$I1469 &lt;&gt; "", 1, 0)</f>
        <v>0</v>
      </c>
      <c r="K1469" s="16">
        <f>+IF(AND('Copia de TABLA'!$F1469=1,'Copia de TABLA'!$H1469=1,'Copia de TABLA'!$J1469=1), 1, 0)</f>
        <v>0</v>
      </c>
      <c r="L1469" s="16"/>
      <c r="M1469" s="5" t="s">
        <v>4389</v>
      </c>
      <c r="N1469" s="5" t="s">
        <v>4390</v>
      </c>
      <c r="O1469" s="17">
        <v>45230</v>
      </c>
      <c r="P1469" s="5">
        <v>1</v>
      </c>
      <c r="Q1469" s="5">
        <v>1</v>
      </c>
      <c r="R1469" s="5">
        <v>1</v>
      </c>
      <c r="S1469" s="5">
        <v>1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1</v>
      </c>
      <c r="AG1469" s="18">
        <v>543.55799999999897</v>
      </c>
      <c r="AH1469" s="19">
        <v>6967</v>
      </c>
      <c r="AI1469" s="19">
        <v>8663</v>
      </c>
    </row>
    <row r="1470" spans="1:35" ht="10.5" hidden="1" customHeight="1" x14ac:dyDescent="0.25">
      <c r="A1470" s="5">
        <v>3355</v>
      </c>
      <c r="B1470" s="5">
        <v>1201020</v>
      </c>
      <c r="C1470" s="5"/>
      <c r="D1470" s="5" t="s">
        <v>4391</v>
      </c>
      <c r="E1470" s="15"/>
      <c r="F1470" s="16">
        <f>+IF('Copia de TABLA'!$E1470 &lt;&gt; "", 1, 0)</f>
        <v>0</v>
      </c>
      <c r="G1470" s="15"/>
      <c r="H1470" s="16">
        <f>+IF('Copia de TABLA'!$G1470 &lt;&gt; "", 1, 0)</f>
        <v>0</v>
      </c>
      <c r="I1470" s="15"/>
      <c r="J1470" s="16">
        <f>+IF('Copia de TABLA'!$I1470 &lt;&gt; "", 1, 0)</f>
        <v>0</v>
      </c>
      <c r="K1470" s="16">
        <f>+IF(AND('Copia de TABLA'!$F1470=1,'Copia de TABLA'!$H1470=1,'Copia de TABLA'!$J1470=1), 1, 0)</f>
        <v>0</v>
      </c>
      <c r="L1470" s="16"/>
      <c r="M1470" s="5" t="s">
        <v>4392</v>
      </c>
      <c r="N1470" s="5" t="s">
        <v>4393</v>
      </c>
      <c r="O1470" s="17">
        <v>45230</v>
      </c>
      <c r="P1470" s="5">
        <v>1</v>
      </c>
      <c r="Q1470" s="5">
        <v>1</v>
      </c>
      <c r="R1470" s="5">
        <v>1</v>
      </c>
      <c r="S1470" s="5">
        <v>1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1</v>
      </c>
      <c r="AG1470" s="18">
        <v>422.66329999999999</v>
      </c>
      <c r="AH1470" s="19">
        <v>939</v>
      </c>
      <c r="AI1470" s="19">
        <v>997</v>
      </c>
    </row>
    <row r="1471" spans="1:35" ht="10.5" hidden="1" customHeight="1" x14ac:dyDescent="0.25">
      <c r="A1471" s="5">
        <v>857</v>
      </c>
      <c r="B1471" s="5">
        <v>1201021</v>
      </c>
      <c r="C1471" s="5"/>
      <c r="D1471" s="5" t="s">
        <v>4394</v>
      </c>
      <c r="E1471" s="15"/>
      <c r="F1471" s="16">
        <f>+IF('Copia de TABLA'!$E1471 &lt;&gt; "", 1, 0)</f>
        <v>0</v>
      </c>
      <c r="G1471" s="15"/>
      <c r="H1471" s="16">
        <f>+IF('Copia de TABLA'!$G1471 &lt;&gt; "", 1, 0)</f>
        <v>0</v>
      </c>
      <c r="I1471" s="15"/>
      <c r="J1471" s="16">
        <f>+IF('Copia de TABLA'!$I1471 &lt;&gt; "", 1, 0)</f>
        <v>0</v>
      </c>
      <c r="K1471" s="16">
        <f>+IF(AND('Copia de TABLA'!$F1471=1,'Copia de TABLA'!$H1471=1,'Copia de TABLA'!$J1471=1), 1, 0)</f>
        <v>0</v>
      </c>
      <c r="L1471" s="16"/>
      <c r="M1471" s="5" t="s">
        <v>4395</v>
      </c>
      <c r="N1471" s="5" t="s">
        <v>4396</v>
      </c>
      <c r="O1471" s="17">
        <v>45091</v>
      </c>
      <c r="P1471" s="5">
        <v>1</v>
      </c>
      <c r="Q1471" s="5">
        <v>1</v>
      </c>
      <c r="R1471" s="5">
        <v>0</v>
      </c>
      <c r="S1471" s="5">
        <v>1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1</v>
      </c>
      <c r="AG1471" s="18">
        <v>8.3799999999999999E-2</v>
      </c>
      <c r="AH1471" s="19">
        <v>1</v>
      </c>
      <c r="AI1471" s="19">
        <v>1</v>
      </c>
    </row>
    <row r="1472" spans="1:35" ht="10.5" hidden="1" customHeight="1" x14ac:dyDescent="0.25">
      <c r="A1472" s="5">
        <v>858</v>
      </c>
      <c r="B1472" s="5">
        <v>1201024</v>
      </c>
      <c r="C1472" s="5"/>
      <c r="D1472" s="5" t="s">
        <v>4397</v>
      </c>
      <c r="E1472" s="15"/>
      <c r="F1472" s="16">
        <f>+IF('Copia de TABLA'!$E1472 &lt;&gt; "", 1, 0)</f>
        <v>0</v>
      </c>
      <c r="G1472" s="15"/>
      <c r="H1472" s="16">
        <f>+IF('Copia de TABLA'!$G1472 &lt;&gt; "", 1, 0)</f>
        <v>0</v>
      </c>
      <c r="I1472" s="15"/>
      <c r="J1472" s="16">
        <f>+IF('Copia de TABLA'!$I1472 &lt;&gt; "", 1, 0)</f>
        <v>0</v>
      </c>
      <c r="K1472" s="16">
        <f>+IF(AND('Copia de TABLA'!$F1472=1,'Copia de TABLA'!$H1472=1,'Copia de TABLA'!$J1472=1), 1, 0)</f>
        <v>0</v>
      </c>
      <c r="L1472" s="16"/>
      <c r="M1472" s="5" t="s">
        <v>4398</v>
      </c>
      <c r="N1472" s="5" t="s">
        <v>4399</v>
      </c>
      <c r="O1472" s="17">
        <v>45091</v>
      </c>
      <c r="P1472" s="5">
        <v>1</v>
      </c>
      <c r="Q1472" s="5">
        <v>1</v>
      </c>
      <c r="R1472" s="5">
        <v>0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1</v>
      </c>
      <c r="AG1472" s="18">
        <v>6.1994999999999996</v>
      </c>
      <c r="AH1472" s="19">
        <v>4</v>
      </c>
      <c r="AI1472" s="19">
        <v>4</v>
      </c>
    </row>
    <row r="1473" spans="1:35" ht="10.5" hidden="1" customHeight="1" x14ac:dyDescent="0.25">
      <c r="A1473" s="5">
        <v>3356</v>
      </c>
      <c r="B1473" s="5">
        <v>1201027</v>
      </c>
      <c r="C1473" s="5"/>
      <c r="D1473" s="5" t="s">
        <v>4400</v>
      </c>
      <c r="E1473" s="15"/>
      <c r="F1473" s="16">
        <f>+IF('Copia de TABLA'!$E1473 &lt;&gt; "", 1, 0)</f>
        <v>0</v>
      </c>
      <c r="G1473" s="15"/>
      <c r="H1473" s="16">
        <f>+IF('Copia de TABLA'!$G1473 &lt;&gt; "", 1, 0)</f>
        <v>0</v>
      </c>
      <c r="I1473" s="15"/>
      <c r="J1473" s="16">
        <f>+IF('Copia de TABLA'!$I1473 &lt;&gt; "", 1, 0)</f>
        <v>0</v>
      </c>
      <c r="K1473" s="16">
        <f>+IF(AND('Copia de TABLA'!$F1473=1,'Copia de TABLA'!$H1473=1,'Copia de TABLA'!$J1473=1), 1, 0)</f>
        <v>0</v>
      </c>
      <c r="L1473" s="16"/>
      <c r="M1473" s="5" t="s">
        <v>4401</v>
      </c>
      <c r="N1473" s="5" t="s">
        <v>4402</v>
      </c>
      <c r="O1473" s="17">
        <v>45230</v>
      </c>
      <c r="P1473" s="5">
        <v>1</v>
      </c>
      <c r="Q1473" s="5">
        <v>1</v>
      </c>
      <c r="R1473" s="5">
        <v>1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1</v>
      </c>
      <c r="AG1473" s="18">
        <v>458.60479999999899</v>
      </c>
      <c r="AH1473" s="19">
        <v>6143</v>
      </c>
      <c r="AI1473" s="19">
        <v>6489</v>
      </c>
    </row>
    <row r="1474" spans="1:35" ht="10.5" hidden="1" customHeight="1" x14ac:dyDescent="0.25">
      <c r="A1474" s="5">
        <v>1674</v>
      </c>
      <c r="B1474" s="5">
        <v>1201029</v>
      </c>
      <c r="C1474" s="5"/>
      <c r="D1474" s="5" t="s">
        <v>4403</v>
      </c>
      <c r="E1474" s="15"/>
      <c r="F1474" s="16">
        <f>+IF('Copia de TABLA'!$E1474 &lt;&gt; "", 1, 0)</f>
        <v>0</v>
      </c>
      <c r="G1474" s="15"/>
      <c r="H1474" s="16">
        <f>+IF('Copia de TABLA'!$G1474 &lt;&gt; "", 1, 0)</f>
        <v>0</v>
      </c>
      <c r="I1474" s="15"/>
      <c r="J1474" s="16">
        <f>+IF('Copia de TABLA'!$I1474 &lt;&gt; "", 1, 0)</f>
        <v>0</v>
      </c>
      <c r="K1474" s="16">
        <f>+IF(AND('Copia de TABLA'!$F1474=1,'Copia de TABLA'!$H1474=1,'Copia de TABLA'!$J1474=1), 1, 0)</f>
        <v>0</v>
      </c>
      <c r="L1474" s="16"/>
      <c r="M1474" s="5" t="s">
        <v>4404</v>
      </c>
      <c r="N1474" s="5" t="s">
        <v>4405</v>
      </c>
      <c r="O1474" s="17">
        <v>45188</v>
      </c>
      <c r="P1474" s="5">
        <v>1</v>
      </c>
      <c r="Q1474" s="5">
        <v>1</v>
      </c>
      <c r="R1474" s="5">
        <v>0</v>
      </c>
      <c r="S1474" s="5">
        <v>1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1</v>
      </c>
      <c r="AG1474" s="18">
        <v>6.6006</v>
      </c>
      <c r="AH1474" s="19">
        <v>4</v>
      </c>
      <c r="AI1474" s="19">
        <v>5</v>
      </c>
    </row>
    <row r="1475" spans="1:35" ht="10.5" hidden="1" customHeight="1" x14ac:dyDescent="0.25">
      <c r="A1475" s="5">
        <v>476</v>
      </c>
      <c r="B1475" s="5">
        <v>1201030</v>
      </c>
      <c r="C1475" s="5"/>
      <c r="D1475" s="5" t="s">
        <v>4406</v>
      </c>
      <c r="E1475" s="15"/>
      <c r="F1475" s="16">
        <f>+IF('Copia de TABLA'!$E1475 &lt;&gt; "", 1, 0)</f>
        <v>0</v>
      </c>
      <c r="G1475" s="15"/>
      <c r="H1475" s="16">
        <f>+IF('Copia de TABLA'!$G1475 &lt;&gt; "", 1, 0)</f>
        <v>0</v>
      </c>
      <c r="I1475" s="15"/>
      <c r="J1475" s="16">
        <f>+IF('Copia de TABLA'!$I1475 &lt;&gt; "", 1, 0)</f>
        <v>0</v>
      </c>
      <c r="K1475" s="16">
        <f>+IF(AND('Copia de TABLA'!$F1475=1,'Copia de TABLA'!$H1475=1,'Copia de TABLA'!$J1475=1), 1, 0)</f>
        <v>0</v>
      </c>
      <c r="L1475" s="16"/>
      <c r="M1475" s="5" t="s">
        <v>4407</v>
      </c>
      <c r="N1475" s="5" t="s">
        <v>4408</v>
      </c>
      <c r="O1475" s="17">
        <v>45007</v>
      </c>
      <c r="P1475" s="5">
        <v>1</v>
      </c>
      <c r="Q1475" s="5">
        <v>1</v>
      </c>
      <c r="R1475" s="5">
        <v>0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1</v>
      </c>
      <c r="AG1475" s="18">
        <v>7.8399999999999997E-2</v>
      </c>
      <c r="AH1475" s="19">
        <v>1</v>
      </c>
      <c r="AI1475" s="19">
        <v>1</v>
      </c>
    </row>
    <row r="1476" spans="1:35" ht="10.5" hidden="1" customHeight="1" x14ac:dyDescent="0.25">
      <c r="A1476" s="5">
        <v>1556</v>
      </c>
      <c r="B1476" s="5">
        <v>1201031</v>
      </c>
      <c r="C1476" s="5"/>
      <c r="D1476" s="5" t="s">
        <v>4409</v>
      </c>
      <c r="E1476" s="15"/>
      <c r="F1476" s="16">
        <f>+IF('Copia de TABLA'!$E1476 &lt;&gt; "", 1, 0)</f>
        <v>0</v>
      </c>
      <c r="G1476" s="15"/>
      <c r="H1476" s="16">
        <f>+IF('Copia de TABLA'!$G1476 &lt;&gt; "", 1, 0)</f>
        <v>0</v>
      </c>
      <c r="I1476" s="15"/>
      <c r="J1476" s="16">
        <f>+IF('Copia de TABLA'!$I1476 &lt;&gt; "", 1, 0)</f>
        <v>0</v>
      </c>
      <c r="K1476" s="16">
        <f>+IF(AND('Copia de TABLA'!$F1476=1,'Copia de TABLA'!$H1476=1,'Copia de TABLA'!$J1476=1), 1, 0)</f>
        <v>0</v>
      </c>
      <c r="L1476" s="16"/>
      <c r="M1476" s="5" t="s">
        <v>4410</v>
      </c>
      <c r="N1476" s="5" t="s">
        <v>4411</v>
      </c>
      <c r="O1476" s="17">
        <v>45176</v>
      </c>
      <c r="P1476" s="5">
        <v>1</v>
      </c>
      <c r="Q1476" s="5">
        <v>1</v>
      </c>
      <c r="R1476" s="5">
        <v>0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1</v>
      </c>
      <c r="AG1476" s="18">
        <v>2.7086000000000001</v>
      </c>
      <c r="AH1476" s="19">
        <v>7</v>
      </c>
      <c r="AI1476" s="19">
        <v>7</v>
      </c>
    </row>
    <row r="1477" spans="1:35" ht="10.5" hidden="1" customHeight="1" x14ac:dyDescent="0.25">
      <c r="A1477" s="5">
        <v>544</v>
      </c>
      <c r="B1477" s="5">
        <v>1201032</v>
      </c>
      <c r="C1477" s="5"/>
      <c r="D1477" s="5" t="s">
        <v>4412</v>
      </c>
      <c r="E1477" s="15"/>
      <c r="F1477" s="16">
        <f>+IF('Copia de TABLA'!$E1477 &lt;&gt; "", 1, 0)</f>
        <v>0</v>
      </c>
      <c r="G1477" s="15"/>
      <c r="H1477" s="16">
        <f>+IF('Copia de TABLA'!$G1477 &lt;&gt; "", 1, 0)</f>
        <v>0</v>
      </c>
      <c r="I1477" s="15"/>
      <c r="J1477" s="16">
        <f>+IF('Copia de TABLA'!$I1477 &lt;&gt; "", 1, 0)</f>
        <v>0</v>
      </c>
      <c r="K1477" s="16">
        <f>+IF(AND('Copia de TABLA'!$F1477=1,'Copia de TABLA'!$H1477=1,'Copia de TABLA'!$J1477=1), 1, 0)</f>
        <v>0</v>
      </c>
      <c r="L1477" s="16"/>
      <c r="M1477" s="5" t="s">
        <v>4413</v>
      </c>
      <c r="N1477" s="5" t="s">
        <v>4414</v>
      </c>
      <c r="O1477" s="17">
        <v>45031</v>
      </c>
      <c r="P1477" s="5">
        <v>1</v>
      </c>
      <c r="Q1477" s="5">
        <v>1</v>
      </c>
      <c r="R1477" s="5">
        <v>0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1</v>
      </c>
      <c r="AG1477" s="18">
        <v>0.3014</v>
      </c>
      <c r="AH1477" s="19">
        <v>1</v>
      </c>
      <c r="AI1477" s="19">
        <v>1</v>
      </c>
    </row>
    <row r="1478" spans="1:35" ht="10.5" hidden="1" customHeight="1" x14ac:dyDescent="0.25">
      <c r="A1478" s="5">
        <v>2126</v>
      </c>
      <c r="B1478" s="5">
        <v>1201033</v>
      </c>
      <c r="C1478" s="5"/>
      <c r="D1478" s="5" t="s">
        <v>4415</v>
      </c>
      <c r="E1478" s="15"/>
      <c r="F1478" s="16">
        <f>+IF('Copia de TABLA'!$E1478 &lt;&gt; "", 1, 0)</f>
        <v>0</v>
      </c>
      <c r="G1478" s="15"/>
      <c r="H1478" s="16">
        <f>+IF('Copia de TABLA'!$G1478 &lt;&gt; "", 1, 0)</f>
        <v>0</v>
      </c>
      <c r="I1478" s="15"/>
      <c r="J1478" s="16">
        <f>+IF('Copia de TABLA'!$I1478 &lt;&gt; "", 1, 0)</f>
        <v>0</v>
      </c>
      <c r="K1478" s="16">
        <f>+IF(AND('Copia de TABLA'!$F1478=1,'Copia de TABLA'!$H1478=1,'Copia de TABLA'!$J1478=1), 1, 0)</f>
        <v>0</v>
      </c>
      <c r="L1478" s="16"/>
      <c r="M1478" s="5" t="s">
        <v>4416</v>
      </c>
      <c r="N1478" s="5" t="s">
        <v>4417</v>
      </c>
      <c r="O1478" s="17">
        <v>45212</v>
      </c>
      <c r="P1478" s="5">
        <v>1</v>
      </c>
      <c r="Q1478" s="5">
        <v>1</v>
      </c>
      <c r="R1478" s="5">
        <v>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1</v>
      </c>
      <c r="AG1478" s="18">
        <v>0.70730000000000004</v>
      </c>
      <c r="AH1478" s="19">
        <v>2</v>
      </c>
      <c r="AI1478" s="19">
        <v>2</v>
      </c>
    </row>
    <row r="1479" spans="1:35" ht="10.5" hidden="1" customHeight="1" x14ac:dyDescent="0.25">
      <c r="A1479" s="5">
        <v>1493</v>
      </c>
      <c r="B1479" s="5">
        <v>1201034</v>
      </c>
      <c r="C1479" s="5"/>
      <c r="D1479" s="5" t="s">
        <v>4418</v>
      </c>
      <c r="E1479" s="15"/>
      <c r="F1479" s="16">
        <f>+IF('Copia de TABLA'!$E1479 &lt;&gt; "", 1, 0)</f>
        <v>0</v>
      </c>
      <c r="G1479" s="15"/>
      <c r="H1479" s="16">
        <f>+IF('Copia de TABLA'!$G1479 &lt;&gt; "", 1, 0)</f>
        <v>0</v>
      </c>
      <c r="I1479" s="15"/>
      <c r="J1479" s="16">
        <f>+IF('Copia de TABLA'!$I1479 &lt;&gt; "", 1, 0)</f>
        <v>0</v>
      </c>
      <c r="K1479" s="16">
        <f>+IF(AND('Copia de TABLA'!$F1479=1,'Copia de TABLA'!$H1479=1,'Copia de TABLA'!$J1479=1), 1, 0)</f>
        <v>0</v>
      </c>
      <c r="L1479" s="16"/>
      <c r="M1479" s="5" t="s">
        <v>4419</v>
      </c>
      <c r="N1479" s="5" t="s">
        <v>4420</v>
      </c>
      <c r="O1479" s="17">
        <v>45170</v>
      </c>
      <c r="P1479" s="5">
        <v>1</v>
      </c>
      <c r="Q1479" s="5">
        <v>1</v>
      </c>
      <c r="R1479" s="5">
        <v>0</v>
      </c>
      <c r="S1479" s="5">
        <v>1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1</v>
      </c>
      <c r="AG1479" s="18">
        <v>0.13</v>
      </c>
      <c r="AH1479" s="19">
        <v>1</v>
      </c>
      <c r="AI1479" s="19">
        <v>1</v>
      </c>
    </row>
    <row r="1480" spans="1:35" ht="10.5" hidden="1" customHeight="1" x14ac:dyDescent="0.25">
      <c r="A1480" s="5">
        <v>1183</v>
      </c>
      <c r="B1480" s="5">
        <v>1201037</v>
      </c>
      <c r="C1480" s="5"/>
      <c r="D1480" s="5" t="s">
        <v>4421</v>
      </c>
      <c r="E1480" s="15"/>
      <c r="F1480" s="16">
        <f>+IF('Copia de TABLA'!$E1480 &lt;&gt; "", 1, 0)</f>
        <v>0</v>
      </c>
      <c r="G1480" s="15"/>
      <c r="H1480" s="16">
        <f>+IF('Copia de TABLA'!$G1480 &lt;&gt; "", 1, 0)</f>
        <v>0</v>
      </c>
      <c r="I1480" s="15"/>
      <c r="J1480" s="16">
        <f>+IF('Copia de TABLA'!$I1480 &lt;&gt; "", 1, 0)</f>
        <v>0</v>
      </c>
      <c r="K1480" s="16">
        <f>+IF(AND('Copia de TABLA'!$F1480=1,'Copia de TABLA'!$H1480=1,'Copia de TABLA'!$J1480=1), 1, 0)</f>
        <v>0</v>
      </c>
      <c r="L1480" s="16"/>
      <c r="M1480" s="5" t="s">
        <v>4422</v>
      </c>
      <c r="N1480" s="5" t="s">
        <v>4423</v>
      </c>
      <c r="O1480" s="17">
        <v>45134</v>
      </c>
      <c r="P1480" s="5">
        <v>1</v>
      </c>
      <c r="Q1480" s="5">
        <v>1</v>
      </c>
      <c r="R1480" s="5">
        <v>0</v>
      </c>
      <c r="S1480" s="5">
        <v>1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18">
        <v>2.4346999999999999</v>
      </c>
      <c r="AH1480" s="19">
        <v>2</v>
      </c>
      <c r="AI1480" s="19">
        <v>5</v>
      </c>
    </row>
    <row r="1481" spans="1:35" ht="10.5" hidden="1" customHeight="1" x14ac:dyDescent="0.25">
      <c r="A1481" s="5">
        <v>175</v>
      </c>
      <c r="B1481" s="5">
        <v>1201038</v>
      </c>
      <c r="C1481" s="5"/>
      <c r="D1481" s="5" t="s">
        <v>4424</v>
      </c>
      <c r="E1481" s="15"/>
      <c r="F1481" s="16">
        <f>+IF('Copia de TABLA'!$E1481 &lt;&gt; "", 1, 0)</f>
        <v>0</v>
      </c>
      <c r="G1481" s="15"/>
      <c r="H1481" s="16">
        <f>+IF('Copia de TABLA'!$G1481 &lt;&gt; "", 1, 0)</f>
        <v>0</v>
      </c>
      <c r="I1481" s="15"/>
      <c r="J1481" s="16">
        <f>+IF('Copia de TABLA'!$I1481 &lt;&gt; "", 1, 0)</f>
        <v>0</v>
      </c>
      <c r="K1481" s="16">
        <f>+IF(AND('Copia de TABLA'!$F1481=1,'Copia de TABLA'!$H1481=1,'Copia de TABLA'!$J1481=1), 1, 0)</f>
        <v>0</v>
      </c>
      <c r="L1481" s="16"/>
      <c r="M1481" s="5" t="s">
        <v>4425</v>
      </c>
      <c r="N1481" s="5" t="s">
        <v>4426</v>
      </c>
      <c r="O1481" s="17">
        <v>44884</v>
      </c>
      <c r="P1481" s="5">
        <v>0</v>
      </c>
      <c r="Q1481" s="5">
        <v>1</v>
      </c>
      <c r="R1481" s="5">
        <v>0</v>
      </c>
      <c r="S1481" s="5">
        <v>1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1</v>
      </c>
      <c r="AG1481" s="18">
        <v>3.0114999999999998</v>
      </c>
      <c r="AH1481" s="19">
        <v>4</v>
      </c>
      <c r="AI1481" s="19">
        <v>4</v>
      </c>
    </row>
    <row r="1482" spans="1:35" ht="10.5" hidden="1" customHeight="1" x14ac:dyDescent="0.25">
      <c r="A1482" s="5">
        <v>441</v>
      </c>
      <c r="B1482" s="5">
        <v>1201039</v>
      </c>
      <c r="C1482" s="5"/>
      <c r="D1482" s="5" t="s">
        <v>4427</v>
      </c>
      <c r="E1482" s="15"/>
      <c r="F1482" s="16">
        <f>+IF('Copia de TABLA'!$E1482 &lt;&gt; "", 1, 0)</f>
        <v>0</v>
      </c>
      <c r="G1482" s="15"/>
      <c r="H1482" s="16">
        <f>+IF('Copia de TABLA'!$G1482 &lt;&gt; "", 1, 0)</f>
        <v>0</v>
      </c>
      <c r="I1482" s="15"/>
      <c r="J1482" s="16">
        <f>+IF('Copia de TABLA'!$I1482 &lt;&gt; "", 1, 0)</f>
        <v>0</v>
      </c>
      <c r="K1482" s="16">
        <f>+IF(AND('Copia de TABLA'!$F1482=1,'Copia de TABLA'!$H1482=1,'Copia de TABLA'!$J1482=1), 1, 0)</f>
        <v>0</v>
      </c>
      <c r="L1482" s="16"/>
      <c r="M1482" s="5" t="s">
        <v>4428</v>
      </c>
      <c r="N1482" s="5" t="s">
        <v>4429</v>
      </c>
      <c r="O1482" s="17">
        <v>44996</v>
      </c>
      <c r="P1482" s="5">
        <v>1</v>
      </c>
      <c r="Q1482" s="5">
        <v>1</v>
      </c>
      <c r="R1482" s="5">
        <v>0</v>
      </c>
      <c r="S1482" s="5">
        <v>1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1</v>
      </c>
      <c r="AF1482" s="5">
        <v>0</v>
      </c>
      <c r="AG1482" s="18">
        <v>0.6804</v>
      </c>
      <c r="AH1482" s="19">
        <v>1</v>
      </c>
      <c r="AI1482" s="19">
        <v>1</v>
      </c>
    </row>
    <row r="1483" spans="1:35" ht="10.5" hidden="1" customHeight="1" x14ac:dyDescent="0.25">
      <c r="A1483" s="5">
        <v>960</v>
      </c>
      <c r="B1483" s="5">
        <v>1201040</v>
      </c>
      <c r="C1483" s="5"/>
      <c r="D1483" s="5" t="s">
        <v>4430</v>
      </c>
      <c r="E1483" s="15"/>
      <c r="F1483" s="16">
        <f>+IF('Copia de TABLA'!$E1483 &lt;&gt; "", 1, 0)</f>
        <v>0</v>
      </c>
      <c r="G1483" s="15"/>
      <c r="H1483" s="16">
        <f>+IF('Copia de TABLA'!$G1483 &lt;&gt; "", 1, 0)</f>
        <v>0</v>
      </c>
      <c r="I1483" s="15"/>
      <c r="J1483" s="16">
        <f>+IF('Copia de TABLA'!$I1483 &lt;&gt; "", 1, 0)</f>
        <v>0</v>
      </c>
      <c r="K1483" s="16">
        <f>+IF(AND('Copia de TABLA'!$F1483=1,'Copia de TABLA'!$H1483=1,'Copia de TABLA'!$J1483=1), 1, 0)</f>
        <v>0</v>
      </c>
      <c r="L1483" s="16"/>
      <c r="M1483" s="5" t="s">
        <v>4431</v>
      </c>
      <c r="N1483" s="5" t="s">
        <v>4432</v>
      </c>
      <c r="O1483" s="17">
        <v>45106</v>
      </c>
      <c r="P1483" s="5">
        <v>1</v>
      </c>
      <c r="Q1483" s="5">
        <v>1</v>
      </c>
      <c r="R1483" s="5">
        <v>0</v>
      </c>
      <c r="S1483" s="5">
        <v>1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1</v>
      </c>
      <c r="AF1483" s="5">
        <v>0</v>
      </c>
      <c r="AG1483" s="18">
        <v>1.972</v>
      </c>
      <c r="AH1483" s="19">
        <v>4</v>
      </c>
      <c r="AI1483" s="19">
        <v>4</v>
      </c>
    </row>
    <row r="1484" spans="1:35" ht="10.5" hidden="1" customHeight="1" x14ac:dyDescent="0.25">
      <c r="A1484" s="5">
        <v>129</v>
      </c>
      <c r="B1484" s="5">
        <v>1201041</v>
      </c>
      <c r="C1484" s="5"/>
      <c r="D1484" s="5" t="s">
        <v>4433</v>
      </c>
      <c r="E1484" s="15"/>
      <c r="F1484" s="16">
        <f>+IF('Copia de TABLA'!$E1484 &lt;&gt; "", 1, 0)</f>
        <v>0</v>
      </c>
      <c r="G1484" s="15"/>
      <c r="H1484" s="16">
        <f>+IF('Copia de TABLA'!$G1484 &lt;&gt; "", 1, 0)</f>
        <v>0</v>
      </c>
      <c r="I1484" s="15"/>
      <c r="J1484" s="16">
        <f>+IF('Copia de TABLA'!$I1484 &lt;&gt; "", 1, 0)</f>
        <v>0</v>
      </c>
      <c r="K1484" s="16">
        <f>+IF(AND('Copia de TABLA'!$F1484=1,'Copia de TABLA'!$H1484=1,'Copia de TABLA'!$J1484=1), 1, 0)</f>
        <v>0</v>
      </c>
      <c r="L1484" s="16"/>
      <c r="M1484" s="5" t="s">
        <v>4434</v>
      </c>
      <c r="N1484" s="5" t="s">
        <v>4435</v>
      </c>
      <c r="O1484" s="17">
        <v>44860</v>
      </c>
      <c r="P1484" s="5">
        <v>0</v>
      </c>
      <c r="Q1484" s="5">
        <v>1</v>
      </c>
      <c r="R1484" s="5">
        <v>0</v>
      </c>
      <c r="S1484" s="5">
        <v>1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1</v>
      </c>
      <c r="AF1484" s="5">
        <v>0</v>
      </c>
      <c r="AG1484" s="18">
        <v>3.6429</v>
      </c>
      <c r="AH1484" s="19">
        <v>3</v>
      </c>
      <c r="AI1484" s="19">
        <v>3</v>
      </c>
    </row>
    <row r="1485" spans="1:35" ht="10.5" hidden="1" customHeight="1" x14ac:dyDescent="0.25">
      <c r="A1485" s="5">
        <v>2639</v>
      </c>
      <c r="B1485" s="5">
        <v>1201042</v>
      </c>
      <c r="C1485" s="5"/>
      <c r="D1485" s="5" t="s">
        <v>4436</v>
      </c>
      <c r="E1485" s="15"/>
      <c r="F1485" s="16">
        <f>+IF('Copia de TABLA'!$E1485 &lt;&gt; "", 1, 0)</f>
        <v>0</v>
      </c>
      <c r="G1485" s="15"/>
      <c r="H1485" s="16">
        <f>+IF('Copia de TABLA'!$G1485 &lt;&gt; "", 1, 0)</f>
        <v>0</v>
      </c>
      <c r="I1485" s="15"/>
      <c r="J1485" s="16">
        <f>+IF('Copia de TABLA'!$I1485 &lt;&gt; "", 1, 0)</f>
        <v>0</v>
      </c>
      <c r="K1485" s="16">
        <f>+IF(AND('Copia de TABLA'!$F1485=1,'Copia de TABLA'!$H1485=1,'Copia de TABLA'!$J1485=1), 1, 0)</f>
        <v>0</v>
      </c>
      <c r="L1485" s="16"/>
      <c r="M1485" s="5" t="s">
        <v>4437</v>
      </c>
      <c r="N1485" s="5" t="s">
        <v>4438</v>
      </c>
      <c r="O1485" s="17">
        <v>45225</v>
      </c>
      <c r="P1485" s="5">
        <v>1</v>
      </c>
      <c r="Q1485" s="5">
        <v>1</v>
      </c>
      <c r="R1485" s="5">
        <v>0</v>
      </c>
      <c r="S1485" s="5">
        <v>1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1</v>
      </c>
      <c r="AG1485" s="18">
        <v>307.03140000000002</v>
      </c>
      <c r="AH1485" s="19">
        <v>490</v>
      </c>
      <c r="AI1485" s="19">
        <v>531</v>
      </c>
    </row>
    <row r="1486" spans="1:35" ht="10.5" hidden="1" customHeight="1" x14ac:dyDescent="0.25">
      <c r="A1486" s="5">
        <v>2640</v>
      </c>
      <c r="B1486" s="5">
        <v>1201043</v>
      </c>
      <c r="C1486" s="5"/>
      <c r="D1486" s="5" t="s">
        <v>4439</v>
      </c>
      <c r="E1486" s="15"/>
      <c r="F1486" s="16">
        <f>+IF('Copia de TABLA'!$E1486 &lt;&gt; "", 1, 0)</f>
        <v>0</v>
      </c>
      <c r="G1486" s="15"/>
      <c r="H1486" s="16">
        <f>+IF('Copia de TABLA'!$G1486 &lt;&gt; "", 1, 0)</f>
        <v>0</v>
      </c>
      <c r="I1486" s="15"/>
      <c r="J1486" s="16">
        <f>+IF('Copia de TABLA'!$I1486 &lt;&gt; "", 1, 0)</f>
        <v>0</v>
      </c>
      <c r="K1486" s="16">
        <f>+IF(AND('Copia de TABLA'!$F1486=1,'Copia de TABLA'!$H1486=1,'Copia de TABLA'!$J1486=1), 1, 0)</f>
        <v>0</v>
      </c>
      <c r="L1486" s="16"/>
      <c r="M1486" s="5" t="s">
        <v>4440</v>
      </c>
      <c r="N1486" s="5" t="s">
        <v>4441</v>
      </c>
      <c r="O1486" s="17">
        <v>45225</v>
      </c>
      <c r="P1486" s="5">
        <v>1</v>
      </c>
      <c r="Q1486" s="5">
        <v>1</v>
      </c>
      <c r="R1486" s="5">
        <v>0</v>
      </c>
      <c r="S1486" s="5">
        <v>1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1</v>
      </c>
      <c r="AG1486" s="18">
        <v>795.66650000000004</v>
      </c>
      <c r="AH1486" s="19">
        <v>806</v>
      </c>
      <c r="AI1486" s="19">
        <v>893</v>
      </c>
    </row>
    <row r="1487" spans="1:35" ht="10.5" hidden="1" customHeight="1" x14ac:dyDescent="0.25">
      <c r="A1487" s="5">
        <v>3357</v>
      </c>
      <c r="B1487" s="5">
        <v>1201044</v>
      </c>
      <c r="C1487" s="5"/>
      <c r="D1487" s="5" t="s">
        <v>4442</v>
      </c>
      <c r="E1487" s="15"/>
      <c r="F1487" s="16">
        <f>+IF('Copia de TABLA'!$E1487 &lt;&gt; "", 1, 0)</f>
        <v>0</v>
      </c>
      <c r="G1487" s="15"/>
      <c r="H1487" s="16">
        <f>+IF('Copia de TABLA'!$G1487 &lt;&gt; "", 1, 0)</f>
        <v>0</v>
      </c>
      <c r="I1487" s="15"/>
      <c r="J1487" s="16">
        <f>+IF('Copia de TABLA'!$I1487 &lt;&gt; "", 1, 0)</f>
        <v>0</v>
      </c>
      <c r="K1487" s="16">
        <f>+IF(AND('Copia de TABLA'!$F1487=1,'Copia de TABLA'!$H1487=1,'Copia de TABLA'!$J1487=1), 1, 0)</f>
        <v>0</v>
      </c>
      <c r="L1487" s="16"/>
      <c r="M1487" s="5" t="s">
        <v>4443</v>
      </c>
      <c r="N1487" s="5" t="s">
        <v>4444</v>
      </c>
      <c r="O1487" s="17">
        <v>45230</v>
      </c>
      <c r="P1487" s="5">
        <v>1</v>
      </c>
      <c r="Q1487" s="5">
        <v>1</v>
      </c>
      <c r="R1487" s="5">
        <v>1</v>
      </c>
      <c r="S1487" s="5">
        <v>1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1</v>
      </c>
      <c r="AG1487" s="18">
        <v>1818.1183000000001</v>
      </c>
      <c r="AH1487" s="19">
        <v>2221</v>
      </c>
      <c r="AI1487" s="19">
        <v>2508</v>
      </c>
    </row>
    <row r="1488" spans="1:35" ht="10.5" hidden="1" customHeight="1" x14ac:dyDescent="0.25">
      <c r="A1488" s="5">
        <v>1980</v>
      </c>
      <c r="B1488" s="5">
        <v>1201800</v>
      </c>
      <c r="C1488" s="5"/>
      <c r="D1488" s="5" t="s">
        <v>4445</v>
      </c>
      <c r="E1488" s="15"/>
      <c r="F1488" s="16">
        <f>+IF('Copia de TABLA'!$E1488 &lt;&gt; "", 1, 0)</f>
        <v>0</v>
      </c>
      <c r="G1488" s="15"/>
      <c r="H1488" s="16">
        <f>+IF('Copia de TABLA'!$G1488 &lt;&gt; "", 1, 0)</f>
        <v>0</v>
      </c>
      <c r="I1488" s="15"/>
      <c r="J1488" s="16">
        <f>+IF('Copia de TABLA'!$I1488 &lt;&gt; "", 1, 0)</f>
        <v>0</v>
      </c>
      <c r="K1488" s="16">
        <f>+IF(AND('Copia de TABLA'!$F1488=1,'Copia de TABLA'!$H1488=1,'Copia de TABLA'!$J1488=1), 1, 0)</f>
        <v>0</v>
      </c>
      <c r="L1488" s="16"/>
      <c r="M1488" s="5" t="s">
        <v>4446</v>
      </c>
      <c r="N1488" s="5" t="s">
        <v>4447</v>
      </c>
      <c r="O1488" s="17">
        <v>45205</v>
      </c>
      <c r="P1488" s="5">
        <v>1</v>
      </c>
      <c r="Q1488" s="5">
        <v>1</v>
      </c>
      <c r="R1488" s="5">
        <v>0</v>
      </c>
      <c r="S1488" s="5">
        <v>1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1</v>
      </c>
      <c r="AG1488" s="18">
        <v>2.1154999999999999</v>
      </c>
      <c r="AH1488" s="19">
        <v>3</v>
      </c>
      <c r="AI1488" s="19">
        <v>3</v>
      </c>
    </row>
    <row r="1489" spans="1:35" ht="10.5" hidden="1" customHeight="1" x14ac:dyDescent="0.25">
      <c r="A1489" s="5">
        <v>3358</v>
      </c>
      <c r="B1489" s="5">
        <v>1201801</v>
      </c>
      <c r="C1489" s="5"/>
      <c r="D1489" s="5" t="s">
        <v>4448</v>
      </c>
      <c r="E1489" s="15"/>
      <c r="F1489" s="16">
        <f>+IF('Copia de TABLA'!$E1489 &lt;&gt; "", 1, 0)</f>
        <v>0</v>
      </c>
      <c r="G1489" s="15"/>
      <c r="H1489" s="16">
        <f>+IF('Copia de TABLA'!$G1489 &lt;&gt; "", 1, 0)</f>
        <v>0</v>
      </c>
      <c r="I1489" s="15"/>
      <c r="J1489" s="16">
        <f>+IF('Copia de TABLA'!$I1489 &lt;&gt; "", 1, 0)</f>
        <v>0</v>
      </c>
      <c r="K1489" s="16">
        <f>+IF(AND('Copia de TABLA'!$F1489=1,'Copia de TABLA'!$H1489=1,'Copia de TABLA'!$J1489=1), 1, 0)</f>
        <v>0</v>
      </c>
      <c r="L1489" s="16"/>
      <c r="M1489" s="5" t="s">
        <v>4449</v>
      </c>
      <c r="N1489" s="5" t="s">
        <v>4450</v>
      </c>
      <c r="O1489" s="17">
        <v>45230</v>
      </c>
      <c r="P1489" s="5">
        <v>1</v>
      </c>
      <c r="Q1489" s="5">
        <v>1</v>
      </c>
      <c r="R1489" s="5">
        <v>1</v>
      </c>
      <c r="S1489" s="5">
        <v>1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1</v>
      </c>
      <c r="AG1489" s="18">
        <v>143.44069999999999</v>
      </c>
      <c r="AH1489" s="19">
        <v>499</v>
      </c>
      <c r="AI1489" s="19">
        <v>509</v>
      </c>
    </row>
    <row r="1490" spans="1:35" ht="10.5" hidden="1" customHeight="1" x14ac:dyDescent="0.25">
      <c r="A1490" s="5">
        <v>1737</v>
      </c>
      <c r="B1490" s="5">
        <v>1201803</v>
      </c>
      <c r="C1490" s="5"/>
      <c r="D1490" s="5" t="s">
        <v>4451</v>
      </c>
      <c r="E1490" s="15"/>
      <c r="F1490" s="16">
        <f>+IF('Copia de TABLA'!$E1490 &lt;&gt; "", 1, 0)</f>
        <v>0</v>
      </c>
      <c r="G1490" s="15"/>
      <c r="H1490" s="16">
        <f>+IF('Copia de TABLA'!$G1490 &lt;&gt; "", 1, 0)</f>
        <v>0</v>
      </c>
      <c r="I1490" s="15"/>
      <c r="J1490" s="16">
        <f>+IF('Copia de TABLA'!$I1490 &lt;&gt; "", 1, 0)</f>
        <v>0</v>
      </c>
      <c r="K1490" s="16">
        <f>+IF(AND('Copia de TABLA'!$F1490=1,'Copia de TABLA'!$H1490=1,'Copia de TABLA'!$J1490=1), 1, 0)</f>
        <v>0</v>
      </c>
      <c r="L1490" s="16"/>
      <c r="M1490" s="5" t="s">
        <v>4452</v>
      </c>
      <c r="N1490" s="5" t="s">
        <v>4453</v>
      </c>
      <c r="O1490" s="17">
        <v>45191</v>
      </c>
      <c r="P1490" s="5">
        <v>1</v>
      </c>
      <c r="Q1490" s="5">
        <v>1</v>
      </c>
      <c r="R1490" s="5">
        <v>0</v>
      </c>
      <c r="S1490" s="5">
        <v>1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1</v>
      </c>
      <c r="AG1490" s="18">
        <v>1.3983000000000001</v>
      </c>
      <c r="AH1490" s="19">
        <v>6</v>
      </c>
      <c r="AI1490" s="19">
        <v>6</v>
      </c>
    </row>
    <row r="1491" spans="1:35" ht="10.5" hidden="1" customHeight="1" x14ac:dyDescent="0.25">
      <c r="A1491" s="5">
        <v>1289</v>
      </c>
      <c r="B1491" s="5">
        <v>1201804</v>
      </c>
      <c r="C1491" s="5"/>
      <c r="D1491" s="5" t="s">
        <v>4454</v>
      </c>
      <c r="E1491" s="15"/>
      <c r="F1491" s="16">
        <f>+IF('Copia de TABLA'!$E1491 &lt;&gt; "", 1, 0)</f>
        <v>0</v>
      </c>
      <c r="G1491" s="15"/>
      <c r="H1491" s="16">
        <f>+IF('Copia de TABLA'!$G1491 &lt;&gt; "", 1, 0)</f>
        <v>0</v>
      </c>
      <c r="I1491" s="15"/>
      <c r="J1491" s="16">
        <f>+IF('Copia de TABLA'!$I1491 &lt;&gt; "", 1, 0)</f>
        <v>0</v>
      </c>
      <c r="K1491" s="16">
        <f>+IF(AND('Copia de TABLA'!$F1491=1,'Copia de TABLA'!$H1491=1,'Copia de TABLA'!$J1491=1), 1, 0)</f>
        <v>0</v>
      </c>
      <c r="L1491" s="16"/>
      <c r="M1491" s="5" t="s">
        <v>163</v>
      </c>
      <c r="N1491" s="5" t="s">
        <v>4455</v>
      </c>
      <c r="O1491" s="17">
        <v>45149</v>
      </c>
      <c r="P1491" s="5">
        <v>1</v>
      </c>
      <c r="Q1491" s="5">
        <v>1</v>
      </c>
      <c r="R1491" s="5">
        <v>0</v>
      </c>
      <c r="S1491" s="5">
        <v>1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1</v>
      </c>
      <c r="AG1491" s="18">
        <v>1.0159</v>
      </c>
      <c r="AH1491" s="19">
        <v>4</v>
      </c>
      <c r="AI1491" s="19">
        <v>4</v>
      </c>
    </row>
    <row r="1492" spans="1:35" ht="10.5" hidden="1" customHeight="1" x14ac:dyDescent="0.25">
      <c r="A1492" s="5">
        <v>2266</v>
      </c>
      <c r="B1492" s="5">
        <v>1201805</v>
      </c>
      <c r="C1492" s="5"/>
      <c r="D1492" s="5" t="s">
        <v>4456</v>
      </c>
      <c r="E1492" s="15"/>
      <c r="F1492" s="16">
        <f>+IF('Copia de TABLA'!$E1492 &lt;&gt; "", 1, 0)</f>
        <v>0</v>
      </c>
      <c r="G1492" s="15"/>
      <c r="H1492" s="16">
        <f>+IF('Copia de TABLA'!$G1492 &lt;&gt; "", 1, 0)</f>
        <v>0</v>
      </c>
      <c r="I1492" s="15"/>
      <c r="J1492" s="16">
        <f>+IF('Copia de TABLA'!$I1492 &lt;&gt; "", 1, 0)</f>
        <v>0</v>
      </c>
      <c r="K1492" s="16">
        <f>+IF(AND('Copia de TABLA'!$F1492=1,'Copia de TABLA'!$H1492=1,'Copia de TABLA'!$J1492=1), 1, 0)</f>
        <v>0</v>
      </c>
      <c r="L1492" s="16"/>
      <c r="M1492" s="5" t="s">
        <v>4457</v>
      </c>
      <c r="N1492" s="5" t="s">
        <v>4458</v>
      </c>
      <c r="O1492" s="17">
        <v>45217</v>
      </c>
      <c r="P1492" s="5">
        <v>1</v>
      </c>
      <c r="Q1492" s="5">
        <v>1</v>
      </c>
      <c r="R1492" s="5">
        <v>0</v>
      </c>
      <c r="S1492" s="5">
        <v>1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1</v>
      </c>
      <c r="AG1492" s="18">
        <v>9.6492000000000004</v>
      </c>
      <c r="AH1492" s="19">
        <v>15</v>
      </c>
      <c r="AI1492" s="19">
        <v>15</v>
      </c>
    </row>
    <row r="1493" spans="1:35" ht="10.5" hidden="1" customHeight="1" x14ac:dyDescent="0.25">
      <c r="A1493" s="5">
        <v>2396</v>
      </c>
      <c r="B1493" s="5">
        <v>1201806</v>
      </c>
      <c r="C1493" s="5"/>
      <c r="D1493" s="5" t="s">
        <v>4459</v>
      </c>
      <c r="E1493" s="15"/>
      <c r="F1493" s="16">
        <f>+IF('Copia de TABLA'!$E1493 &lt;&gt; "", 1, 0)</f>
        <v>0</v>
      </c>
      <c r="G1493" s="15"/>
      <c r="H1493" s="16">
        <f>+IF('Copia de TABLA'!$G1493 &lt;&gt; "", 1, 0)</f>
        <v>0</v>
      </c>
      <c r="I1493" s="15"/>
      <c r="J1493" s="16">
        <f>+IF('Copia de TABLA'!$I1493 &lt;&gt; "", 1, 0)</f>
        <v>0</v>
      </c>
      <c r="K1493" s="16">
        <f>+IF(AND('Copia de TABLA'!$F1493=1,'Copia de TABLA'!$H1493=1,'Copia de TABLA'!$J1493=1), 1, 0)</f>
        <v>0</v>
      </c>
      <c r="L1493" s="16"/>
      <c r="M1493" s="5" t="s">
        <v>4460</v>
      </c>
      <c r="N1493" s="5" t="s">
        <v>4461</v>
      </c>
      <c r="O1493" s="17">
        <v>45220</v>
      </c>
      <c r="P1493" s="5">
        <v>1</v>
      </c>
      <c r="Q1493" s="5">
        <v>1</v>
      </c>
      <c r="R1493" s="5">
        <v>0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1</v>
      </c>
      <c r="AG1493" s="18">
        <v>4.6809000000000003</v>
      </c>
      <c r="AH1493" s="19">
        <v>7</v>
      </c>
      <c r="AI1493" s="19">
        <v>7</v>
      </c>
    </row>
    <row r="1494" spans="1:35" ht="10.5" hidden="1" customHeight="1" x14ac:dyDescent="0.25">
      <c r="A1494" s="5">
        <v>1345</v>
      </c>
      <c r="B1494" s="5">
        <v>1201807</v>
      </c>
      <c r="C1494" s="5"/>
      <c r="D1494" s="5" t="s">
        <v>4462</v>
      </c>
      <c r="E1494" s="15"/>
      <c r="F1494" s="16">
        <f>+IF('Copia de TABLA'!$E1494 &lt;&gt; "", 1, 0)</f>
        <v>0</v>
      </c>
      <c r="G1494" s="15"/>
      <c r="H1494" s="16">
        <f>+IF('Copia de TABLA'!$G1494 &lt;&gt; "", 1, 0)</f>
        <v>0</v>
      </c>
      <c r="I1494" s="15"/>
      <c r="J1494" s="16">
        <f>+IF('Copia de TABLA'!$I1494 &lt;&gt; "", 1, 0)</f>
        <v>0</v>
      </c>
      <c r="K1494" s="16">
        <f>+IF(AND('Copia de TABLA'!$F1494=1,'Copia de TABLA'!$H1494=1,'Copia de TABLA'!$J1494=1), 1, 0)</f>
        <v>0</v>
      </c>
      <c r="L1494" s="16"/>
      <c r="M1494" s="5" t="s">
        <v>4463</v>
      </c>
      <c r="N1494" s="5" t="s">
        <v>4464</v>
      </c>
      <c r="O1494" s="17">
        <v>45156</v>
      </c>
      <c r="P1494" s="5">
        <v>1</v>
      </c>
      <c r="Q1494" s="5">
        <v>1</v>
      </c>
      <c r="R1494" s="5">
        <v>0</v>
      </c>
      <c r="S1494" s="5">
        <v>1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1</v>
      </c>
      <c r="AG1494" s="18">
        <v>1.3421000000000001</v>
      </c>
      <c r="AH1494" s="19">
        <v>5</v>
      </c>
      <c r="AI1494" s="19">
        <v>5</v>
      </c>
    </row>
    <row r="1495" spans="1:35" ht="10.5" hidden="1" customHeight="1" x14ac:dyDescent="0.25">
      <c r="A1495" s="5">
        <v>1764</v>
      </c>
      <c r="B1495" s="5">
        <v>1201808</v>
      </c>
      <c r="C1495" s="5"/>
      <c r="D1495" s="5" t="s">
        <v>4465</v>
      </c>
      <c r="E1495" s="15"/>
      <c r="F1495" s="16">
        <f>+IF('Copia de TABLA'!$E1495 &lt;&gt; "", 1, 0)</f>
        <v>0</v>
      </c>
      <c r="G1495" s="15"/>
      <c r="H1495" s="16">
        <f>+IF('Copia de TABLA'!$G1495 &lt;&gt; "", 1, 0)</f>
        <v>0</v>
      </c>
      <c r="I1495" s="15"/>
      <c r="J1495" s="16">
        <f>+IF('Copia de TABLA'!$I1495 &lt;&gt; "", 1, 0)</f>
        <v>0</v>
      </c>
      <c r="K1495" s="16">
        <f>+IF(AND('Copia de TABLA'!$F1495=1,'Copia de TABLA'!$H1495=1,'Copia de TABLA'!$J1495=1), 1, 0)</f>
        <v>0</v>
      </c>
      <c r="L1495" s="16"/>
      <c r="M1495" s="5" t="s">
        <v>4466</v>
      </c>
      <c r="N1495" s="5" t="s">
        <v>4467</v>
      </c>
      <c r="O1495" s="17">
        <v>45194</v>
      </c>
      <c r="P1495" s="5">
        <v>1</v>
      </c>
      <c r="Q1495" s="5">
        <v>1</v>
      </c>
      <c r="R1495" s="5">
        <v>0</v>
      </c>
      <c r="S1495" s="5">
        <v>1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1</v>
      </c>
      <c r="AG1495" s="18">
        <v>3.4821</v>
      </c>
      <c r="AH1495" s="19">
        <v>23</v>
      </c>
      <c r="AI1495" s="19">
        <v>23</v>
      </c>
    </row>
    <row r="1496" spans="1:35" ht="10.5" hidden="1" customHeight="1" x14ac:dyDescent="0.25">
      <c r="A1496" s="5">
        <v>2437</v>
      </c>
      <c r="B1496" s="5">
        <v>1201809</v>
      </c>
      <c r="C1496" s="5"/>
      <c r="D1496" s="5" t="s">
        <v>4468</v>
      </c>
      <c r="E1496" s="15"/>
      <c r="F1496" s="16">
        <f>+IF('Copia de TABLA'!$E1496 &lt;&gt; "", 1, 0)</f>
        <v>0</v>
      </c>
      <c r="G1496" s="15"/>
      <c r="H1496" s="16">
        <f>+IF('Copia de TABLA'!$G1496 &lt;&gt; "", 1, 0)</f>
        <v>0</v>
      </c>
      <c r="I1496" s="15"/>
      <c r="J1496" s="16">
        <f>+IF('Copia de TABLA'!$I1496 &lt;&gt; "", 1, 0)</f>
        <v>0</v>
      </c>
      <c r="K1496" s="16">
        <f>+IF(AND('Copia de TABLA'!$F1496=1,'Copia de TABLA'!$H1496=1,'Copia de TABLA'!$J1496=1), 1, 0)</f>
        <v>0</v>
      </c>
      <c r="L1496" s="16"/>
      <c r="M1496" s="5" t="s">
        <v>4469</v>
      </c>
      <c r="N1496" s="5" t="s">
        <v>4470</v>
      </c>
      <c r="O1496" s="17">
        <v>45222</v>
      </c>
      <c r="P1496" s="5">
        <v>1</v>
      </c>
      <c r="Q1496" s="5">
        <v>1</v>
      </c>
      <c r="R1496" s="5">
        <v>1</v>
      </c>
      <c r="S1496" s="5">
        <v>1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1</v>
      </c>
      <c r="AG1496" s="18">
        <v>25.8245</v>
      </c>
      <c r="AH1496" s="19">
        <v>79</v>
      </c>
      <c r="AI1496" s="19">
        <v>80</v>
      </c>
    </row>
    <row r="1497" spans="1:35" ht="10.5" hidden="1" customHeight="1" x14ac:dyDescent="0.25">
      <c r="A1497" s="5">
        <v>2174</v>
      </c>
      <c r="B1497" s="5">
        <v>1202004</v>
      </c>
      <c r="C1497" s="5"/>
      <c r="D1497" s="5" t="s">
        <v>4471</v>
      </c>
      <c r="E1497" s="15"/>
      <c r="F1497" s="16">
        <f>+IF('Copia de TABLA'!$E1497 &lt;&gt; "", 1, 0)</f>
        <v>0</v>
      </c>
      <c r="G1497" s="15"/>
      <c r="H1497" s="16">
        <f>+IF('Copia de TABLA'!$G1497 &lt;&gt; "", 1, 0)</f>
        <v>0</v>
      </c>
      <c r="I1497" s="15"/>
      <c r="J1497" s="16">
        <f>+IF('Copia de TABLA'!$I1497 &lt;&gt; "", 1, 0)</f>
        <v>0</v>
      </c>
      <c r="K1497" s="16">
        <f>+IF(AND('Copia de TABLA'!$F1497=1,'Copia de TABLA'!$H1497=1,'Copia de TABLA'!$J1497=1), 1, 0)</f>
        <v>0</v>
      </c>
      <c r="L1497" s="16"/>
      <c r="M1497" s="5" t="s">
        <v>4472</v>
      </c>
      <c r="N1497" s="5" t="s">
        <v>4473</v>
      </c>
      <c r="O1497" s="17">
        <v>45214</v>
      </c>
      <c r="P1497" s="5">
        <v>1</v>
      </c>
      <c r="Q1497" s="5">
        <v>1</v>
      </c>
      <c r="R1497" s="5">
        <v>0</v>
      </c>
      <c r="S1497" s="5">
        <v>1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1</v>
      </c>
      <c r="AF1497" s="5">
        <v>0</v>
      </c>
      <c r="AG1497" s="18">
        <v>7.1257999999999999</v>
      </c>
      <c r="AH1497" s="19">
        <v>8</v>
      </c>
      <c r="AI1497" s="19">
        <v>8</v>
      </c>
    </row>
    <row r="1498" spans="1:35" ht="10.5" hidden="1" customHeight="1" x14ac:dyDescent="0.25">
      <c r="A1498" s="5">
        <v>31</v>
      </c>
      <c r="B1498" s="5">
        <v>1202005</v>
      </c>
      <c r="C1498" s="5"/>
      <c r="D1498" s="5" t="s">
        <v>4474</v>
      </c>
      <c r="E1498" s="15"/>
      <c r="F1498" s="16">
        <f>+IF('Copia de TABLA'!$E1498 &lt;&gt; "", 1, 0)</f>
        <v>0</v>
      </c>
      <c r="G1498" s="15"/>
      <c r="H1498" s="16">
        <f>+IF('Copia de TABLA'!$G1498 &lt;&gt; "", 1, 0)</f>
        <v>0</v>
      </c>
      <c r="I1498" s="15"/>
      <c r="J1498" s="16">
        <f>+IF('Copia de TABLA'!$I1498 &lt;&gt; "", 1, 0)</f>
        <v>0</v>
      </c>
      <c r="K1498" s="16">
        <f>+IF(AND('Copia de TABLA'!$F1498=1,'Copia de TABLA'!$H1498=1,'Copia de TABLA'!$J1498=1), 1, 0)</f>
        <v>0</v>
      </c>
      <c r="L1498" s="16"/>
      <c r="M1498" s="5" t="s">
        <v>4475</v>
      </c>
      <c r="N1498" s="5" t="s">
        <v>4476</v>
      </c>
      <c r="O1498" s="17">
        <v>44789</v>
      </c>
      <c r="P1498" s="5">
        <v>0</v>
      </c>
      <c r="Q1498" s="5">
        <v>1</v>
      </c>
      <c r="R1498" s="5">
        <v>0</v>
      </c>
      <c r="S1498" s="5">
        <v>0</v>
      </c>
      <c r="T1498" s="5">
        <v>1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1</v>
      </c>
      <c r="AF1498" s="5">
        <v>0</v>
      </c>
      <c r="AG1498" s="18">
        <v>40.052799999999998</v>
      </c>
      <c r="AH1498" s="19">
        <v>1</v>
      </c>
      <c r="AI1498" s="19">
        <v>1</v>
      </c>
    </row>
    <row r="1499" spans="1:35" ht="10.5" hidden="1" customHeight="1" x14ac:dyDescent="0.25">
      <c r="A1499" s="5">
        <v>1233</v>
      </c>
      <c r="B1499" s="5">
        <v>1202006</v>
      </c>
      <c r="C1499" s="5"/>
      <c r="D1499" s="5" t="s">
        <v>4477</v>
      </c>
      <c r="E1499" s="15"/>
      <c r="F1499" s="16">
        <f>+IF('Copia de TABLA'!$E1499 &lt;&gt; "", 1, 0)</f>
        <v>0</v>
      </c>
      <c r="G1499" s="15"/>
      <c r="H1499" s="16">
        <f>+IF('Copia de TABLA'!$G1499 &lt;&gt; "", 1, 0)</f>
        <v>0</v>
      </c>
      <c r="I1499" s="15"/>
      <c r="J1499" s="16">
        <f>+IF('Copia de TABLA'!$I1499 &lt;&gt; "", 1, 0)</f>
        <v>0</v>
      </c>
      <c r="K1499" s="16">
        <f>+IF(AND('Copia de TABLA'!$F1499=1,'Copia de TABLA'!$H1499=1,'Copia de TABLA'!$J1499=1), 1, 0)</f>
        <v>0</v>
      </c>
      <c r="L1499" s="16"/>
      <c r="M1499" s="5" t="s">
        <v>4478</v>
      </c>
      <c r="N1499" s="5" t="s">
        <v>4479</v>
      </c>
      <c r="O1499" s="17">
        <v>45140</v>
      </c>
      <c r="P1499" s="5">
        <v>1</v>
      </c>
      <c r="Q1499" s="5">
        <v>1</v>
      </c>
      <c r="R1499" s="5">
        <v>0</v>
      </c>
      <c r="S1499" s="5">
        <v>1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1</v>
      </c>
      <c r="AF1499" s="5">
        <v>0</v>
      </c>
      <c r="AG1499" s="18">
        <v>4.0644999999999998</v>
      </c>
      <c r="AH1499" s="19">
        <v>4</v>
      </c>
      <c r="AI1499" s="19">
        <v>4</v>
      </c>
    </row>
    <row r="1500" spans="1:35" ht="10.5" hidden="1" customHeight="1" x14ac:dyDescent="0.25">
      <c r="A1500" s="5">
        <v>8</v>
      </c>
      <c r="B1500" s="5">
        <v>1202008</v>
      </c>
      <c r="C1500" s="5"/>
      <c r="D1500" s="5" t="s">
        <v>4480</v>
      </c>
      <c r="E1500" s="15"/>
      <c r="F1500" s="16">
        <f>+IF('Copia de TABLA'!$E1500 &lt;&gt; "", 1, 0)</f>
        <v>0</v>
      </c>
      <c r="G1500" s="15"/>
      <c r="H1500" s="16">
        <f>+IF('Copia de TABLA'!$G1500 &lt;&gt; "", 1, 0)</f>
        <v>0</v>
      </c>
      <c r="I1500" s="15"/>
      <c r="J1500" s="16">
        <f>+IF('Copia de TABLA'!$I1500 &lt;&gt; "", 1, 0)</f>
        <v>0</v>
      </c>
      <c r="K1500" s="16">
        <f>+IF(AND('Copia de TABLA'!$F1500=1,'Copia de TABLA'!$H1500=1,'Copia de TABLA'!$J1500=1), 1, 0)</f>
        <v>0</v>
      </c>
      <c r="L1500" s="16"/>
      <c r="M1500" s="5" t="s">
        <v>4481</v>
      </c>
      <c r="N1500" s="5" t="s">
        <v>4482</v>
      </c>
      <c r="O1500" s="17">
        <v>44704</v>
      </c>
      <c r="P1500" s="5">
        <v>0</v>
      </c>
      <c r="Q1500" s="5">
        <v>1</v>
      </c>
      <c r="R1500" s="5">
        <v>0</v>
      </c>
      <c r="S1500" s="5">
        <v>0</v>
      </c>
      <c r="T1500" s="5">
        <v>1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1</v>
      </c>
      <c r="AF1500" s="5">
        <v>0</v>
      </c>
      <c r="AG1500" s="18">
        <v>1.1525000000000001</v>
      </c>
      <c r="AH1500" s="19">
        <v>1</v>
      </c>
      <c r="AI1500" s="19">
        <v>1</v>
      </c>
    </row>
    <row r="1501" spans="1:35" ht="10.5" hidden="1" customHeight="1" x14ac:dyDescent="0.25">
      <c r="A1501" s="5">
        <v>839</v>
      </c>
      <c r="B1501" s="5">
        <v>1202011</v>
      </c>
      <c r="C1501" s="5"/>
      <c r="D1501" s="5" t="s">
        <v>4483</v>
      </c>
      <c r="E1501" s="15"/>
      <c r="F1501" s="16">
        <f>+IF('Copia de TABLA'!$E1501 &lt;&gt; "", 1, 0)</f>
        <v>0</v>
      </c>
      <c r="G1501" s="15"/>
      <c r="H1501" s="16">
        <f>+IF('Copia de TABLA'!$G1501 &lt;&gt; "", 1, 0)</f>
        <v>0</v>
      </c>
      <c r="I1501" s="15"/>
      <c r="J1501" s="16">
        <f>+IF('Copia de TABLA'!$I1501 &lt;&gt; "", 1, 0)</f>
        <v>0</v>
      </c>
      <c r="K1501" s="16">
        <f>+IF(AND('Copia de TABLA'!$F1501=1,'Copia de TABLA'!$H1501=1,'Copia de TABLA'!$J1501=1), 1, 0)</f>
        <v>0</v>
      </c>
      <c r="L1501" s="16"/>
      <c r="M1501" s="5" t="s">
        <v>4484</v>
      </c>
      <c r="N1501" s="5" t="s">
        <v>4485</v>
      </c>
      <c r="O1501" s="17">
        <v>45089</v>
      </c>
      <c r="P1501" s="5">
        <v>1</v>
      </c>
      <c r="Q1501" s="5">
        <v>1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1</v>
      </c>
      <c r="AF1501" s="5">
        <v>0</v>
      </c>
      <c r="AG1501" s="18">
        <v>1.7414000000000001</v>
      </c>
      <c r="AH1501" s="19">
        <v>1</v>
      </c>
      <c r="AI1501" s="19">
        <v>1</v>
      </c>
    </row>
    <row r="1502" spans="1:35" ht="10.5" hidden="1" customHeight="1" x14ac:dyDescent="0.25">
      <c r="A1502" s="5">
        <v>686</v>
      </c>
      <c r="B1502" s="5">
        <v>1202012</v>
      </c>
      <c r="C1502" s="5"/>
      <c r="D1502" s="5" t="s">
        <v>4486</v>
      </c>
      <c r="E1502" s="15"/>
      <c r="F1502" s="16">
        <f>+IF('Copia de TABLA'!$E1502 &lt;&gt; "", 1, 0)</f>
        <v>0</v>
      </c>
      <c r="G1502" s="15"/>
      <c r="H1502" s="16">
        <f>+IF('Copia de TABLA'!$G1502 &lt;&gt; "", 1, 0)</f>
        <v>0</v>
      </c>
      <c r="I1502" s="15"/>
      <c r="J1502" s="16">
        <f>+IF('Copia de TABLA'!$I1502 &lt;&gt; "", 1, 0)</f>
        <v>0</v>
      </c>
      <c r="K1502" s="16">
        <f>+IF(AND('Copia de TABLA'!$F1502=1,'Copia de TABLA'!$H1502=1,'Copia de TABLA'!$J1502=1), 1, 0)</f>
        <v>0</v>
      </c>
      <c r="L1502" s="16"/>
      <c r="M1502" s="5" t="s">
        <v>4487</v>
      </c>
      <c r="N1502" s="5" t="s">
        <v>4488</v>
      </c>
      <c r="O1502" s="17">
        <v>45063</v>
      </c>
      <c r="P1502" s="5">
        <v>1</v>
      </c>
      <c r="Q1502" s="5">
        <v>1</v>
      </c>
      <c r="R1502" s="5">
        <v>0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1</v>
      </c>
      <c r="AF1502" s="5">
        <v>0</v>
      </c>
      <c r="AG1502" s="18">
        <v>10.7082</v>
      </c>
      <c r="AH1502" s="19">
        <v>2</v>
      </c>
      <c r="AI1502" s="19">
        <v>2</v>
      </c>
    </row>
    <row r="1503" spans="1:35" ht="10.5" hidden="1" customHeight="1" x14ac:dyDescent="0.25">
      <c r="A1503" s="5">
        <v>245</v>
      </c>
      <c r="B1503" s="5">
        <v>1202013</v>
      </c>
      <c r="C1503" s="5"/>
      <c r="D1503" s="5" t="s">
        <v>4489</v>
      </c>
      <c r="E1503" s="15"/>
      <c r="F1503" s="16">
        <f>+IF('Copia de TABLA'!$E1503 &lt;&gt; "", 1, 0)</f>
        <v>0</v>
      </c>
      <c r="G1503" s="15"/>
      <c r="H1503" s="16">
        <f>+IF('Copia de TABLA'!$G1503 &lt;&gt; "", 1, 0)</f>
        <v>0</v>
      </c>
      <c r="I1503" s="15"/>
      <c r="J1503" s="16">
        <f>+IF('Copia de TABLA'!$I1503 &lt;&gt; "", 1, 0)</f>
        <v>0</v>
      </c>
      <c r="K1503" s="16">
        <f>+IF(AND('Copia de TABLA'!$F1503=1,'Copia de TABLA'!$H1503=1,'Copia de TABLA'!$J1503=1), 1, 0)</f>
        <v>0</v>
      </c>
      <c r="L1503" s="16"/>
      <c r="M1503" s="5" t="s">
        <v>4490</v>
      </c>
      <c r="N1503" s="5" t="s">
        <v>4491</v>
      </c>
      <c r="O1503" s="17">
        <v>44916</v>
      </c>
      <c r="P1503" s="5">
        <v>1</v>
      </c>
      <c r="Q1503" s="5">
        <v>1</v>
      </c>
      <c r="R1503" s="5">
        <v>0</v>
      </c>
      <c r="S1503" s="5">
        <v>0</v>
      </c>
      <c r="T1503" s="5">
        <v>1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1</v>
      </c>
      <c r="AF1503" s="5">
        <v>0</v>
      </c>
      <c r="AG1503" s="18">
        <v>3.2252000000000001</v>
      </c>
      <c r="AH1503" s="19">
        <v>1</v>
      </c>
      <c r="AI1503" s="19">
        <v>2</v>
      </c>
    </row>
    <row r="1504" spans="1:35" ht="10.5" hidden="1" customHeight="1" x14ac:dyDescent="0.25">
      <c r="A1504" s="5">
        <v>230</v>
      </c>
      <c r="B1504" s="5">
        <v>1202014</v>
      </c>
      <c r="C1504" s="5"/>
      <c r="D1504" s="5" t="s">
        <v>4492</v>
      </c>
      <c r="E1504" s="15"/>
      <c r="F1504" s="16">
        <f>+IF('Copia de TABLA'!$E1504 &lt;&gt; "", 1, 0)</f>
        <v>0</v>
      </c>
      <c r="G1504" s="15"/>
      <c r="H1504" s="16">
        <f>+IF('Copia de TABLA'!$G1504 &lt;&gt; "", 1, 0)</f>
        <v>0</v>
      </c>
      <c r="I1504" s="15"/>
      <c r="J1504" s="16">
        <f>+IF('Copia de TABLA'!$I1504 &lt;&gt; "", 1, 0)</f>
        <v>0</v>
      </c>
      <c r="K1504" s="16">
        <f>+IF(AND('Copia de TABLA'!$F1504=1,'Copia de TABLA'!$H1504=1,'Copia de TABLA'!$J1504=1), 1, 0)</f>
        <v>0</v>
      </c>
      <c r="L1504" s="16"/>
      <c r="M1504" s="5" t="s">
        <v>4493</v>
      </c>
      <c r="N1504" s="5" t="s">
        <v>4494</v>
      </c>
      <c r="O1504" s="17">
        <v>44911</v>
      </c>
      <c r="P1504" s="5">
        <v>1</v>
      </c>
      <c r="Q1504" s="5">
        <v>1</v>
      </c>
      <c r="R1504" s="5">
        <v>0</v>
      </c>
      <c r="S1504" s="5">
        <v>1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1</v>
      </c>
      <c r="AF1504" s="5">
        <v>0</v>
      </c>
      <c r="AG1504" s="18">
        <v>4.6736000000000004</v>
      </c>
      <c r="AH1504" s="19">
        <v>1</v>
      </c>
      <c r="AI1504" s="19">
        <v>1</v>
      </c>
    </row>
    <row r="1505" spans="1:35" ht="10.5" hidden="1" customHeight="1" x14ac:dyDescent="0.25">
      <c r="A1505" s="5">
        <v>2552</v>
      </c>
      <c r="B1505" s="5">
        <v>1202016</v>
      </c>
      <c r="C1505" s="5"/>
      <c r="D1505" s="5" t="s">
        <v>4495</v>
      </c>
      <c r="E1505" s="15"/>
      <c r="F1505" s="16">
        <f>+IF('Copia de TABLA'!$E1505 &lt;&gt; "", 1, 0)</f>
        <v>0</v>
      </c>
      <c r="G1505" s="15"/>
      <c r="H1505" s="16">
        <f>+IF('Copia de TABLA'!$G1505 &lt;&gt; "", 1, 0)</f>
        <v>0</v>
      </c>
      <c r="I1505" s="15"/>
      <c r="J1505" s="16">
        <f>+IF('Copia de TABLA'!$I1505 &lt;&gt; "", 1, 0)</f>
        <v>0</v>
      </c>
      <c r="K1505" s="16">
        <f>+IF(AND('Copia de TABLA'!$F1505=1,'Copia de TABLA'!$H1505=1,'Copia de TABLA'!$J1505=1), 1, 0)</f>
        <v>0</v>
      </c>
      <c r="L1505" s="16"/>
      <c r="M1505" s="5" t="s">
        <v>4496</v>
      </c>
      <c r="N1505" s="5" t="s">
        <v>4497</v>
      </c>
      <c r="O1505" s="17">
        <v>45224</v>
      </c>
      <c r="P1505" s="5">
        <v>1</v>
      </c>
      <c r="Q1505" s="5">
        <v>1</v>
      </c>
      <c r="R1505" s="5">
        <v>0</v>
      </c>
      <c r="S1505" s="5">
        <v>1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1</v>
      </c>
      <c r="AF1505" s="5">
        <v>0</v>
      </c>
      <c r="AG1505" s="18">
        <v>197.51</v>
      </c>
      <c r="AH1505" s="19">
        <v>63</v>
      </c>
      <c r="AI1505" s="19">
        <v>74</v>
      </c>
    </row>
    <row r="1506" spans="1:35" ht="10.5" hidden="1" customHeight="1" x14ac:dyDescent="0.25">
      <c r="A1506" s="5">
        <v>65</v>
      </c>
      <c r="B1506" s="5">
        <v>1202020</v>
      </c>
      <c r="C1506" s="5"/>
      <c r="D1506" s="5" t="s">
        <v>4498</v>
      </c>
      <c r="E1506" s="15"/>
      <c r="F1506" s="16">
        <f>+IF('Copia de TABLA'!$E1506 &lt;&gt; "", 1, 0)</f>
        <v>0</v>
      </c>
      <c r="G1506" s="15"/>
      <c r="H1506" s="16">
        <f>+IF('Copia de TABLA'!$G1506 &lt;&gt; "", 1, 0)</f>
        <v>0</v>
      </c>
      <c r="I1506" s="15"/>
      <c r="J1506" s="16">
        <f>+IF('Copia de TABLA'!$I1506 &lt;&gt; "", 1, 0)</f>
        <v>0</v>
      </c>
      <c r="K1506" s="16">
        <f>+IF(AND('Copia de TABLA'!$F1506=1,'Copia de TABLA'!$H1506=1,'Copia de TABLA'!$J1506=1), 1, 0)</f>
        <v>0</v>
      </c>
      <c r="L1506" s="16"/>
      <c r="M1506" s="5" t="s">
        <v>4499</v>
      </c>
      <c r="N1506" s="5" t="s">
        <v>4500</v>
      </c>
      <c r="O1506" s="17">
        <v>44830</v>
      </c>
      <c r="P1506" s="5">
        <v>0</v>
      </c>
      <c r="Q1506" s="5">
        <v>1</v>
      </c>
      <c r="R1506" s="5">
        <v>0</v>
      </c>
      <c r="S1506" s="5">
        <v>0</v>
      </c>
      <c r="T1506" s="5">
        <v>1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1</v>
      </c>
      <c r="AF1506" s="5">
        <v>0</v>
      </c>
      <c r="AG1506" s="18">
        <v>1.0891</v>
      </c>
      <c r="AH1506" s="19">
        <v>1</v>
      </c>
      <c r="AI1506" s="19">
        <v>1</v>
      </c>
    </row>
    <row r="1507" spans="1:35" ht="10.5" hidden="1" customHeight="1" x14ac:dyDescent="0.25">
      <c r="A1507" s="5">
        <v>1537</v>
      </c>
      <c r="B1507" s="5">
        <v>1202021</v>
      </c>
      <c r="C1507" s="5"/>
      <c r="D1507" s="5" t="s">
        <v>4501</v>
      </c>
      <c r="E1507" s="15"/>
      <c r="F1507" s="16">
        <f>+IF('Copia de TABLA'!$E1507 &lt;&gt; "", 1, 0)</f>
        <v>0</v>
      </c>
      <c r="G1507" s="15"/>
      <c r="H1507" s="16">
        <f>+IF('Copia de TABLA'!$G1507 &lt;&gt; "", 1, 0)</f>
        <v>0</v>
      </c>
      <c r="I1507" s="15"/>
      <c r="J1507" s="16">
        <f>+IF('Copia de TABLA'!$I1507 &lt;&gt; "", 1, 0)</f>
        <v>0</v>
      </c>
      <c r="K1507" s="16">
        <f>+IF(AND('Copia de TABLA'!$F1507=1,'Copia de TABLA'!$H1507=1,'Copia de TABLA'!$J1507=1), 1, 0)</f>
        <v>0</v>
      </c>
      <c r="L1507" s="16"/>
      <c r="M1507" s="5" t="s">
        <v>4502</v>
      </c>
      <c r="N1507" s="5" t="s">
        <v>4503</v>
      </c>
      <c r="O1507" s="17">
        <v>45175</v>
      </c>
      <c r="P1507" s="5">
        <v>1</v>
      </c>
      <c r="Q1507" s="5">
        <v>1</v>
      </c>
      <c r="R1507" s="5">
        <v>0</v>
      </c>
      <c r="S1507" s="5">
        <v>0</v>
      </c>
      <c r="T1507" s="5">
        <v>1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1</v>
      </c>
      <c r="AF1507" s="5">
        <v>0</v>
      </c>
      <c r="AG1507" s="18">
        <v>75.770099999999999</v>
      </c>
      <c r="AH1507" s="19">
        <v>7</v>
      </c>
      <c r="AI1507" s="19">
        <v>7</v>
      </c>
    </row>
    <row r="1508" spans="1:35" ht="10.5" hidden="1" customHeight="1" x14ac:dyDescent="0.25">
      <c r="A1508" s="5">
        <v>1313</v>
      </c>
      <c r="B1508" s="5">
        <v>1202024</v>
      </c>
      <c r="C1508" s="5"/>
      <c r="D1508" s="5" t="s">
        <v>4504</v>
      </c>
      <c r="E1508" s="15"/>
      <c r="F1508" s="16">
        <f>+IF('Copia de TABLA'!$E1508 &lt;&gt; "", 1, 0)</f>
        <v>0</v>
      </c>
      <c r="G1508" s="15"/>
      <c r="H1508" s="16">
        <f>+IF('Copia de TABLA'!$G1508 &lt;&gt; "", 1, 0)</f>
        <v>0</v>
      </c>
      <c r="I1508" s="15"/>
      <c r="J1508" s="16">
        <f>+IF('Copia de TABLA'!$I1508 &lt;&gt; "", 1, 0)</f>
        <v>0</v>
      </c>
      <c r="K1508" s="16">
        <f>+IF(AND('Copia de TABLA'!$F1508=1,'Copia de TABLA'!$H1508=1,'Copia de TABLA'!$J1508=1), 1, 0)</f>
        <v>0</v>
      </c>
      <c r="L1508" s="16"/>
      <c r="M1508" s="5" t="s">
        <v>4505</v>
      </c>
      <c r="N1508" s="5" t="s">
        <v>4506</v>
      </c>
      <c r="O1508" s="17">
        <v>45152</v>
      </c>
      <c r="P1508" s="5">
        <v>1</v>
      </c>
      <c r="Q1508" s="5">
        <v>1</v>
      </c>
      <c r="R1508" s="5">
        <v>0</v>
      </c>
      <c r="S1508" s="5">
        <v>1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1</v>
      </c>
      <c r="AF1508" s="5">
        <v>0</v>
      </c>
      <c r="AG1508" s="18">
        <v>6.5456000000000003</v>
      </c>
      <c r="AH1508" s="19">
        <v>1</v>
      </c>
      <c r="AI1508" s="19">
        <v>4</v>
      </c>
    </row>
    <row r="1509" spans="1:35" ht="10.5" hidden="1" customHeight="1" x14ac:dyDescent="0.25">
      <c r="A1509" s="5">
        <v>177</v>
      </c>
      <c r="B1509" s="5">
        <v>1202025</v>
      </c>
      <c r="C1509" s="5"/>
      <c r="D1509" s="5" t="s">
        <v>4507</v>
      </c>
      <c r="E1509" s="15"/>
      <c r="F1509" s="16">
        <f>+IF('Copia de TABLA'!$E1509 &lt;&gt; "", 1, 0)</f>
        <v>0</v>
      </c>
      <c r="G1509" s="15"/>
      <c r="H1509" s="16">
        <f>+IF('Copia de TABLA'!$G1509 &lt;&gt; "", 1, 0)</f>
        <v>0</v>
      </c>
      <c r="I1509" s="15"/>
      <c r="J1509" s="16">
        <f>+IF('Copia de TABLA'!$I1509 &lt;&gt; "", 1, 0)</f>
        <v>0</v>
      </c>
      <c r="K1509" s="16">
        <f>+IF(AND('Copia de TABLA'!$F1509=1,'Copia de TABLA'!$H1509=1,'Copia de TABLA'!$J1509=1), 1, 0)</f>
        <v>0</v>
      </c>
      <c r="L1509" s="16"/>
      <c r="M1509" s="5" t="s">
        <v>4508</v>
      </c>
      <c r="N1509" s="5" t="s">
        <v>4509</v>
      </c>
      <c r="O1509" s="17">
        <v>44885</v>
      </c>
      <c r="P1509" s="5">
        <v>0</v>
      </c>
      <c r="Q1509" s="5">
        <v>1</v>
      </c>
      <c r="R1509" s="5">
        <v>0</v>
      </c>
      <c r="S1509" s="5">
        <v>0</v>
      </c>
      <c r="T1509" s="5">
        <v>1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1</v>
      </c>
      <c r="AF1509" s="5">
        <v>0</v>
      </c>
      <c r="AG1509" s="18">
        <v>0.81069999999999998</v>
      </c>
      <c r="AH1509" s="19">
        <v>2</v>
      </c>
      <c r="AI1509" s="19">
        <v>2</v>
      </c>
    </row>
    <row r="1510" spans="1:35" ht="10.5" hidden="1" customHeight="1" x14ac:dyDescent="0.25">
      <c r="A1510" s="5">
        <v>1450</v>
      </c>
      <c r="B1510" s="5">
        <v>1202026</v>
      </c>
      <c r="C1510" s="5"/>
      <c r="D1510" s="5" t="s">
        <v>4510</v>
      </c>
      <c r="E1510" s="15"/>
      <c r="F1510" s="16">
        <f>+IF('Copia de TABLA'!$E1510 &lt;&gt; "", 1, 0)</f>
        <v>0</v>
      </c>
      <c r="G1510" s="15"/>
      <c r="H1510" s="16">
        <f>+IF('Copia de TABLA'!$G1510 &lt;&gt; "", 1, 0)</f>
        <v>0</v>
      </c>
      <c r="I1510" s="15"/>
      <c r="J1510" s="16">
        <f>+IF('Copia de TABLA'!$I1510 &lt;&gt; "", 1, 0)</f>
        <v>0</v>
      </c>
      <c r="K1510" s="16">
        <f>+IF(AND('Copia de TABLA'!$F1510=1,'Copia de TABLA'!$H1510=1,'Copia de TABLA'!$J1510=1), 1, 0)</f>
        <v>0</v>
      </c>
      <c r="L1510" s="16"/>
      <c r="M1510" s="5" t="s">
        <v>4511</v>
      </c>
      <c r="N1510" s="5" t="s">
        <v>4512</v>
      </c>
      <c r="O1510" s="17">
        <v>45167</v>
      </c>
      <c r="P1510" s="5">
        <v>1</v>
      </c>
      <c r="Q1510" s="5">
        <v>1</v>
      </c>
      <c r="R1510" s="5">
        <v>0</v>
      </c>
      <c r="S1510" s="5">
        <v>0</v>
      </c>
      <c r="T1510" s="5">
        <v>1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1</v>
      </c>
      <c r="AF1510" s="5">
        <v>0</v>
      </c>
      <c r="AG1510" s="18">
        <v>34.6828</v>
      </c>
      <c r="AH1510" s="19">
        <v>11</v>
      </c>
      <c r="AI1510" s="19">
        <v>11</v>
      </c>
    </row>
    <row r="1511" spans="1:35" ht="10.5" hidden="1" customHeight="1" x14ac:dyDescent="0.25">
      <c r="A1511" s="5">
        <v>840</v>
      </c>
      <c r="B1511" s="5">
        <v>1202028</v>
      </c>
      <c r="C1511" s="5"/>
      <c r="D1511" s="5" t="s">
        <v>4513</v>
      </c>
      <c r="E1511" s="15"/>
      <c r="F1511" s="16">
        <f>+IF('Copia de TABLA'!$E1511 &lt;&gt; "", 1, 0)</f>
        <v>0</v>
      </c>
      <c r="G1511" s="15"/>
      <c r="H1511" s="16">
        <f>+IF('Copia de TABLA'!$G1511 &lt;&gt; "", 1, 0)</f>
        <v>0</v>
      </c>
      <c r="I1511" s="15"/>
      <c r="J1511" s="16">
        <f>+IF('Copia de TABLA'!$I1511 &lt;&gt; "", 1, 0)</f>
        <v>0</v>
      </c>
      <c r="K1511" s="16">
        <f>+IF(AND('Copia de TABLA'!$F1511=1,'Copia de TABLA'!$H1511=1,'Copia de TABLA'!$J1511=1), 1, 0)</f>
        <v>0</v>
      </c>
      <c r="L1511" s="16"/>
      <c r="M1511" s="5" t="s">
        <v>4514</v>
      </c>
      <c r="N1511" s="5" t="s">
        <v>4515</v>
      </c>
      <c r="O1511" s="17">
        <v>45089</v>
      </c>
      <c r="P1511" s="5">
        <v>1</v>
      </c>
      <c r="Q1511" s="5">
        <v>1</v>
      </c>
      <c r="R1511" s="5">
        <v>0</v>
      </c>
      <c r="S1511" s="5">
        <v>0</v>
      </c>
      <c r="T1511" s="5">
        <v>1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1</v>
      </c>
      <c r="AF1511" s="5">
        <v>0</v>
      </c>
      <c r="AG1511" s="18">
        <v>5.1974999999999998</v>
      </c>
      <c r="AH1511" s="19">
        <v>2</v>
      </c>
      <c r="AI1511" s="19">
        <v>2</v>
      </c>
    </row>
    <row r="1512" spans="1:35" ht="10.5" hidden="1" customHeight="1" x14ac:dyDescent="0.25">
      <c r="A1512" s="5">
        <v>32</v>
      </c>
      <c r="B1512" s="5">
        <v>1202033</v>
      </c>
      <c r="C1512" s="5"/>
      <c r="D1512" s="5" t="s">
        <v>4516</v>
      </c>
      <c r="E1512" s="15"/>
      <c r="F1512" s="16">
        <f>+IF('Copia de TABLA'!$E1512 &lt;&gt; "", 1, 0)</f>
        <v>0</v>
      </c>
      <c r="G1512" s="15"/>
      <c r="H1512" s="16">
        <f>+IF('Copia de TABLA'!$G1512 &lt;&gt; "", 1, 0)</f>
        <v>0</v>
      </c>
      <c r="I1512" s="15"/>
      <c r="J1512" s="16">
        <f>+IF('Copia de TABLA'!$I1512 &lt;&gt; "", 1, 0)</f>
        <v>0</v>
      </c>
      <c r="K1512" s="16">
        <f>+IF(AND('Copia de TABLA'!$F1512=1,'Copia de TABLA'!$H1512=1,'Copia de TABLA'!$J1512=1), 1, 0)</f>
        <v>0</v>
      </c>
      <c r="L1512" s="16"/>
      <c r="M1512" s="5" t="s">
        <v>4517</v>
      </c>
      <c r="N1512" s="5" t="s">
        <v>4518</v>
      </c>
      <c r="O1512" s="17">
        <v>44789</v>
      </c>
      <c r="P1512" s="5">
        <v>0</v>
      </c>
      <c r="Q1512" s="5">
        <v>1</v>
      </c>
      <c r="R1512" s="5">
        <v>0</v>
      </c>
      <c r="S1512" s="5">
        <v>0</v>
      </c>
      <c r="T1512" s="5">
        <v>1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1</v>
      </c>
      <c r="AF1512" s="5">
        <v>0</v>
      </c>
      <c r="AG1512" s="18">
        <v>7.7790999999999997</v>
      </c>
      <c r="AH1512" s="19">
        <v>1</v>
      </c>
      <c r="AI1512" s="19">
        <v>1</v>
      </c>
    </row>
    <row r="1513" spans="1:35" ht="10.5" hidden="1" customHeight="1" x14ac:dyDescent="0.25">
      <c r="A1513" s="5">
        <v>541</v>
      </c>
      <c r="B1513" s="5">
        <v>1202038</v>
      </c>
      <c r="C1513" s="5"/>
      <c r="D1513" s="5" t="s">
        <v>4519</v>
      </c>
      <c r="E1513" s="15"/>
      <c r="F1513" s="16">
        <f>+IF('Copia de TABLA'!$E1513 &lt;&gt; "", 1, 0)</f>
        <v>0</v>
      </c>
      <c r="G1513" s="15"/>
      <c r="H1513" s="16">
        <f>+IF('Copia de TABLA'!$G1513 &lt;&gt; "", 1, 0)</f>
        <v>0</v>
      </c>
      <c r="I1513" s="15"/>
      <c r="J1513" s="16">
        <f>+IF('Copia de TABLA'!$I1513 &lt;&gt; "", 1, 0)</f>
        <v>0</v>
      </c>
      <c r="K1513" s="16">
        <f>+IF(AND('Copia de TABLA'!$F1513=1,'Copia de TABLA'!$H1513=1,'Copia de TABLA'!$J1513=1), 1, 0)</f>
        <v>0</v>
      </c>
      <c r="L1513" s="16"/>
      <c r="M1513" s="5" t="s">
        <v>4520</v>
      </c>
      <c r="N1513" s="5" t="s">
        <v>4521</v>
      </c>
      <c r="O1513" s="17">
        <v>45030</v>
      </c>
      <c r="P1513" s="5">
        <v>1</v>
      </c>
      <c r="Q1513" s="5">
        <v>1</v>
      </c>
      <c r="R1513" s="5">
        <v>0</v>
      </c>
      <c r="S1513" s="5">
        <v>0</v>
      </c>
      <c r="T1513" s="5">
        <v>1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1</v>
      </c>
      <c r="AF1513" s="5">
        <v>0</v>
      </c>
      <c r="AG1513" s="18">
        <v>70.844099999999997</v>
      </c>
      <c r="AH1513" s="19">
        <v>7</v>
      </c>
      <c r="AI1513" s="19">
        <v>9</v>
      </c>
    </row>
    <row r="1514" spans="1:35" ht="10.5" hidden="1" customHeight="1" x14ac:dyDescent="0.25">
      <c r="A1514" s="5">
        <v>1248</v>
      </c>
      <c r="B1514" s="5">
        <v>1202042</v>
      </c>
      <c r="C1514" s="5"/>
      <c r="D1514" s="5" t="s">
        <v>4522</v>
      </c>
      <c r="E1514" s="15"/>
      <c r="F1514" s="16">
        <f>+IF('Copia de TABLA'!$E1514 &lt;&gt; "", 1, 0)</f>
        <v>0</v>
      </c>
      <c r="G1514" s="15"/>
      <c r="H1514" s="16">
        <f>+IF('Copia de TABLA'!$G1514 &lt;&gt; "", 1, 0)</f>
        <v>0</v>
      </c>
      <c r="I1514" s="15"/>
      <c r="J1514" s="16">
        <f>+IF('Copia de TABLA'!$I1514 &lt;&gt; "", 1, 0)</f>
        <v>0</v>
      </c>
      <c r="K1514" s="16">
        <f>+IF(AND('Copia de TABLA'!$F1514=1,'Copia de TABLA'!$H1514=1,'Copia de TABLA'!$J1514=1), 1, 0)</f>
        <v>0</v>
      </c>
      <c r="L1514" s="16"/>
      <c r="M1514" s="5" t="s">
        <v>4523</v>
      </c>
      <c r="N1514" s="5" t="s">
        <v>4524</v>
      </c>
      <c r="O1514" s="17">
        <v>45142</v>
      </c>
      <c r="P1514" s="5">
        <v>1</v>
      </c>
      <c r="Q1514" s="5">
        <v>1</v>
      </c>
      <c r="R1514" s="5">
        <v>0</v>
      </c>
      <c r="S1514" s="5">
        <v>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1</v>
      </c>
      <c r="AF1514" s="5">
        <v>0</v>
      </c>
      <c r="AG1514" s="18">
        <v>2.6808999999999998</v>
      </c>
      <c r="AH1514" s="19">
        <v>4</v>
      </c>
      <c r="AI1514" s="19">
        <v>4</v>
      </c>
    </row>
    <row r="1515" spans="1:35" ht="10.5" hidden="1" customHeight="1" x14ac:dyDescent="0.25">
      <c r="A1515" s="5">
        <v>1121</v>
      </c>
      <c r="B1515" s="5">
        <v>1202045</v>
      </c>
      <c r="C1515" s="5"/>
      <c r="D1515" s="5" t="s">
        <v>4525</v>
      </c>
      <c r="E1515" s="15"/>
      <c r="F1515" s="16">
        <f>+IF('Copia de TABLA'!$E1515 &lt;&gt; "", 1, 0)</f>
        <v>0</v>
      </c>
      <c r="G1515" s="15"/>
      <c r="H1515" s="16">
        <f>+IF('Copia de TABLA'!$G1515 &lt;&gt; "", 1, 0)</f>
        <v>0</v>
      </c>
      <c r="I1515" s="15"/>
      <c r="J1515" s="16">
        <f>+IF('Copia de TABLA'!$I1515 &lt;&gt; "", 1, 0)</f>
        <v>0</v>
      </c>
      <c r="K1515" s="16">
        <f>+IF(AND('Copia de TABLA'!$F1515=1,'Copia de TABLA'!$H1515=1,'Copia de TABLA'!$J1515=1), 1, 0)</f>
        <v>0</v>
      </c>
      <c r="L1515" s="16"/>
      <c r="M1515" s="5" t="s">
        <v>4526</v>
      </c>
      <c r="N1515" s="5" t="s">
        <v>4527</v>
      </c>
      <c r="O1515" s="17">
        <v>45127</v>
      </c>
      <c r="P1515" s="5">
        <v>1</v>
      </c>
      <c r="Q1515" s="5">
        <v>1</v>
      </c>
      <c r="R1515" s="5">
        <v>0</v>
      </c>
      <c r="S1515" s="5">
        <v>0</v>
      </c>
      <c r="T1515" s="5">
        <v>1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1</v>
      </c>
      <c r="AF1515" s="5">
        <v>0</v>
      </c>
      <c r="AG1515" s="18">
        <v>24.534600000000001</v>
      </c>
      <c r="AH1515" s="19">
        <v>2</v>
      </c>
      <c r="AI1515" s="19">
        <v>3</v>
      </c>
    </row>
    <row r="1516" spans="1:35" ht="10.5" hidden="1" customHeight="1" x14ac:dyDescent="0.25">
      <c r="A1516" s="5">
        <v>206</v>
      </c>
      <c r="B1516" s="5">
        <v>1202047</v>
      </c>
      <c r="C1516" s="5"/>
      <c r="D1516" s="5" t="s">
        <v>4528</v>
      </c>
      <c r="E1516" s="15"/>
      <c r="F1516" s="16">
        <f>+IF('Copia de TABLA'!$E1516 &lt;&gt; "", 1, 0)</f>
        <v>0</v>
      </c>
      <c r="G1516" s="15"/>
      <c r="H1516" s="16">
        <f>+IF('Copia de TABLA'!$G1516 &lt;&gt; "", 1, 0)</f>
        <v>0</v>
      </c>
      <c r="I1516" s="15"/>
      <c r="J1516" s="16">
        <f>+IF('Copia de TABLA'!$I1516 &lt;&gt; "", 1, 0)</f>
        <v>0</v>
      </c>
      <c r="K1516" s="16">
        <f>+IF(AND('Copia de TABLA'!$F1516=1,'Copia de TABLA'!$H1516=1,'Copia de TABLA'!$J1516=1), 1, 0)</f>
        <v>0</v>
      </c>
      <c r="L1516" s="16"/>
      <c r="M1516" s="5" t="s">
        <v>4529</v>
      </c>
      <c r="N1516" s="5" t="s">
        <v>4530</v>
      </c>
      <c r="O1516" s="17">
        <v>44895</v>
      </c>
      <c r="P1516" s="5">
        <v>0</v>
      </c>
      <c r="Q1516" s="5">
        <v>1</v>
      </c>
      <c r="R1516" s="5">
        <v>0</v>
      </c>
      <c r="S1516" s="5">
        <v>0</v>
      </c>
      <c r="T1516" s="5">
        <v>1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1</v>
      </c>
      <c r="AF1516" s="5">
        <v>0</v>
      </c>
      <c r="AG1516" s="18">
        <v>8.4642999999999997</v>
      </c>
      <c r="AH1516" s="19">
        <v>3</v>
      </c>
      <c r="AI1516" s="19">
        <v>3</v>
      </c>
    </row>
    <row r="1517" spans="1:35" ht="10.5" hidden="1" customHeight="1" x14ac:dyDescent="0.25">
      <c r="A1517" s="5">
        <v>130</v>
      </c>
      <c r="B1517" s="5">
        <v>1202048</v>
      </c>
      <c r="C1517" s="5"/>
      <c r="D1517" s="5" t="s">
        <v>4531</v>
      </c>
      <c r="E1517" s="15"/>
      <c r="F1517" s="16">
        <f>+IF('Copia de TABLA'!$E1517 &lt;&gt; "", 1, 0)</f>
        <v>0</v>
      </c>
      <c r="G1517" s="15"/>
      <c r="H1517" s="16">
        <f>+IF('Copia de TABLA'!$G1517 &lt;&gt; "", 1, 0)</f>
        <v>0</v>
      </c>
      <c r="I1517" s="15"/>
      <c r="J1517" s="16">
        <f>+IF('Copia de TABLA'!$I1517 &lt;&gt; "", 1, 0)</f>
        <v>0</v>
      </c>
      <c r="K1517" s="16">
        <f>+IF(AND('Copia de TABLA'!$F1517=1,'Copia de TABLA'!$H1517=1,'Copia de TABLA'!$J1517=1), 1, 0)</f>
        <v>0</v>
      </c>
      <c r="L1517" s="16"/>
      <c r="M1517" s="5" t="s">
        <v>4532</v>
      </c>
      <c r="N1517" s="5" t="s">
        <v>4533</v>
      </c>
      <c r="O1517" s="17">
        <v>44860</v>
      </c>
      <c r="P1517" s="5">
        <v>0</v>
      </c>
      <c r="Q1517" s="5">
        <v>1</v>
      </c>
      <c r="R1517" s="5">
        <v>0</v>
      </c>
      <c r="S1517" s="5">
        <v>0</v>
      </c>
      <c r="T1517" s="5">
        <v>1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18">
        <v>21.111799999999999</v>
      </c>
      <c r="AH1517" s="19">
        <v>1</v>
      </c>
      <c r="AI1517" s="19">
        <v>1</v>
      </c>
    </row>
    <row r="1518" spans="1:35" ht="10.5" hidden="1" customHeight="1" x14ac:dyDescent="0.25">
      <c r="A1518" s="5">
        <v>534</v>
      </c>
      <c r="B1518" s="5">
        <v>1202049</v>
      </c>
      <c r="C1518" s="5"/>
      <c r="D1518" s="5" t="s">
        <v>4534</v>
      </c>
      <c r="E1518" s="15"/>
      <c r="F1518" s="16">
        <f>+IF('Copia de TABLA'!$E1518 &lt;&gt; "", 1, 0)</f>
        <v>0</v>
      </c>
      <c r="G1518" s="15"/>
      <c r="H1518" s="16">
        <f>+IF('Copia de TABLA'!$G1518 &lt;&gt; "", 1, 0)</f>
        <v>0</v>
      </c>
      <c r="I1518" s="15"/>
      <c r="J1518" s="16">
        <f>+IF('Copia de TABLA'!$I1518 &lt;&gt; "", 1, 0)</f>
        <v>0</v>
      </c>
      <c r="K1518" s="16">
        <f>+IF(AND('Copia de TABLA'!$F1518=1,'Copia de TABLA'!$H1518=1,'Copia de TABLA'!$J1518=1), 1, 0)</f>
        <v>0</v>
      </c>
      <c r="L1518" s="16"/>
      <c r="M1518" s="5" t="s">
        <v>4535</v>
      </c>
      <c r="N1518" s="5" t="s">
        <v>4536</v>
      </c>
      <c r="O1518" s="17">
        <v>45029</v>
      </c>
      <c r="P1518" s="5">
        <v>1</v>
      </c>
      <c r="Q1518" s="5">
        <v>1</v>
      </c>
      <c r="R1518" s="5">
        <v>0</v>
      </c>
      <c r="S1518" s="5">
        <v>0</v>
      </c>
      <c r="T1518" s="5">
        <v>1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1</v>
      </c>
      <c r="AF1518" s="5">
        <v>0</v>
      </c>
      <c r="AG1518" s="18">
        <v>8.4316999999999993</v>
      </c>
      <c r="AH1518" s="19">
        <v>1</v>
      </c>
      <c r="AI1518" s="19">
        <v>1</v>
      </c>
    </row>
    <row r="1519" spans="1:35" ht="10.5" hidden="1" customHeight="1" x14ac:dyDescent="0.25">
      <c r="A1519" s="5">
        <v>870</v>
      </c>
      <c r="B1519" s="5">
        <v>1202050</v>
      </c>
      <c r="C1519" s="5"/>
      <c r="D1519" s="5" t="s">
        <v>4537</v>
      </c>
      <c r="E1519" s="15"/>
      <c r="F1519" s="16">
        <f>+IF('Copia de TABLA'!$E1519 &lt;&gt; "", 1, 0)</f>
        <v>0</v>
      </c>
      <c r="G1519" s="15"/>
      <c r="H1519" s="16">
        <f>+IF('Copia de TABLA'!$G1519 &lt;&gt; "", 1, 0)</f>
        <v>0</v>
      </c>
      <c r="I1519" s="15"/>
      <c r="J1519" s="16">
        <f>+IF('Copia de TABLA'!$I1519 &lt;&gt; "", 1, 0)</f>
        <v>0</v>
      </c>
      <c r="K1519" s="16">
        <f>+IF(AND('Copia de TABLA'!$F1519=1,'Copia de TABLA'!$H1519=1,'Copia de TABLA'!$J1519=1), 1, 0)</f>
        <v>0</v>
      </c>
      <c r="L1519" s="16"/>
      <c r="M1519" s="5" t="s">
        <v>4538</v>
      </c>
      <c r="N1519" s="5" t="s">
        <v>4539</v>
      </c>
      <c r="O1519" s="17">
        <v>45092</v>
      </c>
      <c r="P1519" s="5">
        <v>1</v>
      </c>
      <c r="Q1519" s="5">
        <v>1</v>
      </c>
      <c r="R1519" s="5">
        <v>0</v>
      </c>
      <c r="S1519" s="5">
        <v>0</v>
      </c>
      <c r="T1519" s="5">
        <v>1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1</v>
      </c>
      <c r="AF1519" s="5">
        <v>0</v>
      </c>
      <c r="AG1519" s="18">
        <v>53.391800000000003</v>
      </c>
      <c r="AH1519" s="19">
        <v>6</v>
      </c>
      <c r="AI1519" s="19">
        <v>6</v>
      </c>
    </row>
    <row r="1520" spans="1:35" ht="10.5" hidden="1" customHeight="1" x14ac:dyDescent="0.25">
      <c r="A1520" s="5">
        <v>731</v>
      </c>
      <c r="B1520" s="5">
        <v>1202051</v>
      </c>
      <c r="C1520" s="5"/>
      <c r="D1520" s="5" t="s">
        <v>4540</v>
      </c>
      <c r="E1520" s="15"/>
      <c r="F1520" s="16">
        <f>+IF('Copia de TABLA'!$E1520 &lt;&gt; "", 1, 0)</f>
        <v>0</v>
      </c>
      <c r="G1520" s="15"/>
      <c r="H1520" s="16">
        <f>+IF('Copia de TABLA'!$G1520 &lt;&gt; "", 1, 0)</f>
        <v>0</v>
      </c>
      <c r="I1520" s="15"/>
      <c r="J1520" s="16">
        <f>+IF('Copia de TABLA'!$I1520 &lt;&gt; "", 1, 0)</f>
        <v>0</v>
      </c>
      <c r="K1520" s="16">
        <f>+IF(AND('Copia de TABLA'!$F1520=1,'Copia de TABLA'!$H1520=1,'Copia de TABLA'!$J1520=1), 1, 0)</f>
        <v>0</v>
      </c>
      <c r="L1520" s="16"/>
      <c r="M1520" s="5" t="s">
        <v>4541</v>
      </c>
      <c r="N1520" s="5" t="s">
        <v>4542</v>
      </c>
      <c r="O1520" s="17">
        <v>45071</v>
      </c>
      <c r="P1520" s="5">
        <v>1</v>
      </c>
      <c r="Q1520" s="5">
        <v>1</v>
      </c>
      <c r="R1520" s="5">
        <v>0</v>
      </c>
      <c r="S1520" s="5">
        <v>0</v>
      </c>
      <c r="T1520" s="5">
        <v>1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1</v>
      </c>
      <c r="AF1520" s="5">
        <v>0</v>
      </c>
      <c r="AG1520" s="18">
        <v>11.0129</v>
      </c>
      <c r="AH1520" s="19">
        <v>5</v>
      </c>
      <c r="AI1520" s="19">
        <v>5</v>
      </c>
    </row>
    <row r="1521" spans="1:35" ht="10.5" hidden="1" customHeight="1" x14ac:dyDescent="0.25">
      <c r="A1521" s="5">
        <v>732</v>
      </c>
      <c r="B1521" s="5">
        <v>1202053</v>
      </c>
      <c r="C1521" s="5"/>
      <c r="D1521" s="5" t="s">
        <v>4543</v>
      </c>
      <c r="E1521" s="15"/>
      <c r="F1521" s="16">
        <f>+IF('Copia de TABLA'!$E1521 &lt;&gt; "", 1, 0)</f>
        <v>0</v>
      </c>
      <c r="G1521" s="15"/>
      <c r="H1521" s="16">
        <f>+IF('Copia de TABLA'!$G1521 &lt;&gt; "", 1, 0)</f>
        <v>0</v>
      </c>
      <c r="I1521" s="15"/>
      <c r="J1521" s="16">
        <f>+IF('Copia de TABLA'!$I1521 &lt;&gt; "", 1, 0)</f>
        <v>0</v>
      </c>
      <c r="K1521" s="16">
        <f>+IF(AND('Copia de TABLA'!$F1521=1,'Copia de TABLA'!$H1521=1,'Copia de TABLA'!$J1521=1), 1, 0)</f>
        <v>0</v>
      </c>
      <c r="L1521" s="16"/>
      <c r="M1521" s="5" t="s">
        <v>4544</v>
      </c>
      <c r="N1521" s="5" t="s">
        <v>4545</v>
      </c>
      <c r="O1521" s="17">
        <v>45071</v>
      </c>
      <c r="P1521" s="5">
        <v>1</v>
      </c>
      <c r="Q1521" s="5">
        <v>1</v>
      </c>
      <c r="R1521" s="5">
        <v>0</v>
      </c>
      <c r="S1521" s="5">
        <v>0</v>
      </c>
      <c r="T1521" s="5">
        <v>1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1</v>
      </c>
      <c r="AF1521" s="5">
        <v>0</v>
      </c>
      <c r="AG1521" s="18">
        <v>3.1427</v>
      </c>
      <c r="AH1521" s="19">
        <v>2</v>
      </c>
      <c r="AI1521" s="19">
        <v>2</v>
      </c>
    </row>
    <row r="1522" spans="1:35" ht="10.5" hidden="1" customHeight="1" x14ac:dyDescent="0.25">
      <c r="A1522" s="5">
        <v>1949</v>
      </c>
      <c r="B1522" s="5">
        <v>1202055</v>
      </c>
      <c r="C1522" s="5"/>
      <c r="D1522" s="5" t="s">
        <v>4546</v>
      </c>
      <c r="E1522" s="15"/>
      <c r="F1522" s="16">
        <f>+IF('Copia de TABLA'!$E1522 &lt;&gt; "", 1, 0)</f>
        <v>0</v>
      </c>
      <c r="G1522" s="15"/>
      <c r="H1522" s="16">
        <f>+IF('Copia de TABLA'!$G1522 &lt;&gt; "", 1, 0)</f>
        <v>0</v>
      </c>
      <c r="I1522" s="15"/>
      <c r="J1522" s="16">
        <f>+IF('Copia de TABLA'!$I1522 &lt;&gt; "", 1, 0)</f>
        <v>0</v>
      </c>
      <c r="K1522" s="16">
        <f>+IF(AND('Copia de TABLA'!$F1522=1,'Copia de TABLA'!$H1522=1,'Copia de TABLA'!$J1522=1), 1, 0)</f>
        <v>0</v>
      </c>
      <c r="L1522" s="16"/>
      <c r="M1522" s="5" t="s">
        <v>4547</v>
      </c>
      <c r="N1522" s="5" t="s">
        <v>4548</v>
      </c>
      <c r="O1522" s="17">
        <v>45204</v>
      </c>
      <c r="P1522" s="5">
        <v>1</v>
      </c>
      <c r="Q1522" s="5">
        <v>1</v>
      </c>
      <c r="R1522" s="5">
        <v>0</v>
      </c>
      <c r="S1522" s="5">
        <v>0</v>
      </c>
      <c r="T1522" s="5">
        <v>1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1</v>
      </c>
      <c r="AF1522" s="5">
        <v>0</v>
      </c>
      <c r="AG1522" s="18">
        <v>102.6357</v>
      </c>
      <c r="AH1522" s="19">
        <v>26</v>
      </c>
      <c r="AI1522" s="19">
        <v>28</v>
      </c>
    </row>
    <row r="1523" spans="1:35" ht="10.5" hidden="1" customHeight="1" x14ac:dyDescent="0.25">
      <c r="A1523" s="5">
        <v>1637</v>
      </c>
      <c r="B1523" s="5">
        <v>1202057</v>
      </c>
      <c r="C1523" s="5"/>
      <c r="D1523" s="5" t="s">
        <v>4549</v>
      </c>
      <c r="E1523" s="15"/>
      <c r="F1523" s="16">
        <f>+IF('Copia de TABLA'!$E1523 &lt;&gt; "", 1, 0)</f>
        <v>0</v>
      </c>
      <c r="G1523" s="15"/>
      <c r="H1523" s="16">
        <f>+IF('Copia de TABLA'!$G1523 &lt;&gt; "", 1, 0)</f>
        <v>0</v>
      </c>
      <c r="I1523" s="15"/>
      <c r="J1523" s="16">
        <f>+IF('Copia de TABLA'!$I1523 &lt;&gt; "", 1, 0)</f>
        <v>0</v>
      </c>
      <c r="K1523" s="16">
        <f>+IF(AND('Copia de TABLA'!$F1523=1,'Copia de TABLA'!$H1523=1,'Copia de TABLA'!$J1523=1), 1, 0)</f>
        <v>0</v>
      </c>
      <c r="L1523" s="16"/>
      <c r="M1523" s="5" t="s">
        <v>4550</v>
      </c>
      <c r="N1523" s="5" t="s">
        <v>4551</v>
      </c>
      <c r="O1523" s="17">
        <v>45183</v>
      </c>
      <c r="P1523" s="5">
        <v>1</v>
      </c>
      <c r="Q1523" s="5">
        <v>1</v>
      </c>
      <c r="R1523" s="5">
        <v>0</v>
      </c>
      <c r="S1523" s="5">
        <v>0</v>
      </c>
      <c r="T1523" s="5">
        <v>1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18">
        <v>93.282899999999998</v>
      </c>
      <c r="AH1523" s="19">
        <v>12</v>
      </c>
      <c r="AI1523" s="19">
        <v>13</v>
      </c>
    </row>
    <row r="1524" spans="1:35" ht="10.5" hidden="1" customHeight="1" x14ac:dyDescent="0.25">
      <c r="A1524" s="5">
        <v>1711</v>
      </c>
      <c r="B1524" s="5">
        <v>1202059</v>
      </c>
      <c r="C1524" s="5"/>
      <c r="D1524" s="5" t="s">
        <v>4552</v>
      </c>
      <c r="E1524" s="15"/>
      <c r="F1524" s="16">
        <f>+IF('Copia de TABLA'!$E1524 &lt;&gt; "", 1, 0)</f>
        <v>0</v>
      </c>
      <c r="G1524" s="15"/>
      <c r="H1524" s="16">
        <f>+IF('Copia de TABLA'!$G1524 &lt;&gt; "", 1, 0)</f>
        <v>0</v>
      </c>
      <c r="I1524" s="15"/>
      <c r="J1524" s="16">
        <f>+IF('Copia de TABLA'!$I1524 &lt;&gt; "", 1, 0)</f>
        <v>0</v>
      </c>
      <c r="K1524" s="16">
        <f>+IF(AND('Copia de TABLA'!$F1524=1,'Copia de TABLA'!$H1524=1,'Copia de TABLA'!$J1524=1), 1, 0)</f>
        <v>0</v>
      </c>
      <c r="L1524" s="16"/>
      <c r="M1524" s="5" t="s">
        <v>4553</v>
      </c>
      <c r="N1524" s="5" t="s">
        <v>4554</v>
      </c>
      <c r="O1524" s="17">
        <v>45190</v>
      </c>
      <c r="P1524" s="5">
        <v>1</v>
      </c>
      <c r="Q1524" s="5">
        <v>1</v>
      </c>
      <c r="R1524" s="5">
        <v>0</v>
      </c>
      <c r="S1524" s="5">
        <v>0</v>
      </c>
      <c r="T1524" s="5">
        <v>1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1</v>
      </c>
      <c r="AF1524" s="5">
        <v>0</v>
      </c>
      <c r="AG1524" s="18">
        <v>37.455599999999997</v>
      </c>
      <c r="AH1524" s="19">
        <v>13</v>
      </c>
      <c r="AI1524" s="19">
        <v>26</v>
      </c>
    </row>
    <row r="1525" spans="1:35" ht="10.5" hidden="1" customHeight="1" x14ac:dyDescent="0.25">
      <c r="A1525" s="5">
        <v>525</v>
      </c>
      <c r="B1525" s="5">
        <v>1202060</v>
      </c>
      <c r="C1525" s="5"/>
      <c r="D1525" s="5" t="s">
        <v>4555</v>
      </c>
      <c r="E1525" s="15"/>
      <c r="F1525" s="16">
        <f>+IF('Copia de TABLA'!$E1525 &lt;&gt; "", 1, 0)</f>
        <v>0</v>
      </c>
      <c r="G1525" s="15"/>
      <c r="H1525" s="16">
        <f>+IF('Copia de TABLA'!$G1525 &lt;&gt; "", 1, 0)</f>
        <v>0</v>
      </c>
      <c r="I1525" s="15"/>
      <c r="J1525" s="16">
        <f>+IF('Copia de TABLA'!$I1525 &lt;&gt; "", 1, 0)</f>
        <v>0</v>
      </c>
      <c r="K1525" s="16">
        <f>+IF(AND('Copia de TABLA'!$F1525=1,'Copia de TABLA'!$H1525=1,'Copia de TABLA'!$J1525=1), 1, 0)</f>
        <v>0</v>
      </c>
      <c r="L1525" s="16"/>
      <c r="M1525" s="5" t="s">
        <v>4556</v>
      </c>
      <c r="N1525" s="5" t="s">
        <v>4557</v>
      </c>
      <c r="O1525" s="17">
        <v>45023</v>
      </c>
      <c r="P1525" s="5">
        <v>1</v>
      </c>
      <c r="Q1525" s="5">
        <v>1</v>
      </c>
      <c r="R1525" s="5">
        <v>0</v>
      </c>
      <c r="S1525" s="5">
        <v>0</v>
      </c>
      <c r="T1525" s="5">
        <v>1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18">
        <v>1.8472</v>
      </c>
      <c r="AH1525" s="19">
        <v>3</v>
      </c>
      <c r="AI1525" s="19">
        <v>3</v>
      </c>
    </row>
    <row r="1526" spans="1:35" ht="10.5" hidden="1" customHeight="1" x14ac:dyDescent="0.25">
      <c r="A1526" s="5">
        <v>135</v>
      </c>
      <c r="B1526" s="5">
        <v>1202061</v>
      </c>
      <c r="C1526" s="5"/>
      <c r="D1526" s="5" t="s">
        <v>4558</v>
      </c>
      <c r="E1526" s="15"/>
      <c r="F1526" s="16">
        <f>+IF('Copia de TABLA'!$E1526 &lt;&gt; "", 1, 0)</f>
        <v>0</v>
      </c>
      <c r="G1526" s="15"/>
      <c r="H1526" s="16">
        <f>+IF('Copia de TABLA'!$G1526 &lt;&gt; "", 1, 0)</f>
        <v>0</v>
      </c>
      <c r="I1526" s="15"/>
      <c r="J1526" s="16">
        <f>+IF('Copia de TABLA'!$I1526 &lt;&gt; "", 1, 0)</f>
        <v>0</v>
      </c>
      <c r="K1526" s="16">
        <f>+IF(AND('Copia de TABLA'!$F1526=1,'Copia de TABLA'!$H1526=1,'Copia de TABLA'!$J1526=1), 1, 0)</f>
        <v>0</v>
      </c>
      <c r="L1526" s="16"/>
      <c r="M1526" s="5" t="s">
        <v>4559</v>
      </c>
      <c r="N1526" s="5" t="s">
        <v>4560</v>
      </c>
      <c r="O1526" s="17">
        <v>44864</v>
      </c>
      <c r="P1526" s="5">
        <v>0</v>
      </c>
      <c r="Q1526" s="5">
        <v>1</v>
      </c>
      <c r="R1526" s="5">
        <v>0</v>
      </c>
      <c r="S1526" s="5">
        <v>0</v>
      </c>
      <c r="T1526" s="5">
        <v>1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1</v>
      </c>
      <c r="AF1526" s="5">
        <v>0</v>
      </c>
      <c r="AG1526" s="18">
        <v>24.360600000000002</v>
      </c>
      <c r="AH1526" s="19">
        <v>1</v>
      </c>
      <c r="AI1526" s="19">
        <v>1</v>
      </c>
    </row>
    <row r="1527" spans="1:35" ht="10.5" hidden="1" customHeight="1" x14ac:dyDescent="0.25">
      <c r="A1527" s="5">
        <v>709</v>
      </c>
      <c r="B1527" s="5">
        <v>1202063</v>
      </c>
      <c r="C1527" s="5"/>
      <c r="D1527" s="5" t="s">
        <v>4561</v>
      </c>
      <c r="E1527" s="15"/>
      <c r="F1527" s="16">
        <f>+IF('Copia de TABLA'!$E1527 &lt;&gt; "", 1, 0)</f>
        <v>0</v>
      </c>
      <c r="G1527" s="15"/>
      <c r="H1527" s="16">
        <f>+IF('Copia de TABLA'!$G1527 &lt;&gt; "", 1, 0)</f>
        <v>0</v>
      </c>
      <c r="I1527" s="15"/>
      <c r="J1527" s="16">
        <f>+IF('Copia de TABLA'!$I1527 &lt;&gt; "", 1, 0)</f>
        <v>0</v>
      </c>
      <c r="K1527" s="16">
        <f>+IF(AND('Copia de TABLA'!$F1527=1,'Copia de TABLA'!$H1527=1,'Copia de TABLA'!$J1527=1), 1, 0)</f>
        <v>0</v>
      </c>
      <c r="L1527" s="16"/>
      <c r="M1527" s="5" t="s">
        <v>4562</v>
      </c>
      <c r="N1527" s="5" t="s">
        <v>4563</v>
      </c>
      <c r="O1527" s="17">
        <v>45068</v>
      </c>
      <c r="P1527" s="5">
        <v>1</v>
      </c>
      <c r="Q1527" s="5">
        <v>1</v>
      </c>
      <c r="R1527" s="5">
        <v>0</v>
      </c>
      <c r="S1527" s="5">
        <v>0</v>
      </c>
      <c r="T1527" s="5">
        <v>1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1</v>
      </c>
      <c r="AF1527" s="5">
        <v>0</v>
      </c>
      <c r="AG1527" s="18">
        <v>31.467500000000001</v>
      </c>
      <c r="AH1527" s="19">
        <v>3</v>
      </c>
      <c r="AI1527" s="19">
        <v>3</v>
      </c>
    </row>
    <row r="1528" spans="1:35" ht="10.5" hidden="1" customHeight="1" x14ac:dyDescent="0.25">
      <c r="A1528" s="5">
        <v>628</v>
      </c>
      <c r="B1528" s="5">
        <v>1202064</v>
      </c>
      <c r="C1528" s="5"/>
      <c r="D1528" s="5" t="s">
        <v>4564</v>
      </c>
      <c r="E1528" s="15"/>
      <c r="F1528" s="16">
        <f>+IF('Copia de TABLA'!$E1528 &lt;&gt; "", 1, 0)</f>
        <v>0</v>
      </c>
      <c r="G1528" s="15"/>
      <c r="H1528" s="16">
        <f>+IF('Copia de TABLA'!$G1528 &lt;&gt; "", 1, 0)</f>
        <v>0</v>
      </c>
      <c r="I1528" s="15"/>
      <c r="J1528" s="16">
        <f>+IF('Copia de TABLA'!$I1528 &lt;&gt; "", 1, 0)</f>
        <v>0</v>
      </c>
      <c r="K1528" s="16">
        <f>+IF(AND('Copia de TABLA'!$F1528=1,'Copia de TABLA'!$H1528=1,'Copia de TABLA'!$J1528=1), 1, 0)</f>
        <v>0</v>
      </c>
      <c r="L1528" s="16"/>
      <c r="M1528" s="5" t="s">
        <v>4565</v>
      </c>
      <c r="N1528" s="5" t="s">
        <v>4566</v>
      </c>
      <c r="O1528" s="17">
        <v>45051</v>
      </c>
      <c r="P1528" s="5">
        <v>1</v>
      </c>
      <c r="Q1528" s="5">
        <v>1</v>
      </c>
      <c r="R1528" s="5">
        <v>0</v>
      </c>
      <c r="S1528" s="5">
        <v>0</v>
      </c>
      <c r="T1528" s="5">
        <v>1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18">
        <v>13.5138</v>
      </c>
      <c r="AH1528" s="19">
        <v>3</v>
      </c>
      <c r="AI1528" s="19">
        <v>3</v>
      </c>
    </row>
    <row r="1529" spans="1:35" ht="10.5" hidden="1" customHeight="1" x14ac:dyDescent="0.25">
      <c r="A1529" s="5">
        <v>132</v>
      </c>
      <c r="B1529" s="5">
        <v>1202065</v>
      </c>
      <c r="C1529" s="5"/>
      <c r="D1529" s="5" t="s">
        <v>4567</v>
      </c>
      <c r="E1529" s="15"/>
      <c r="F1529" s="16">
        <f>+IF('Copia de TABLA'!$E1529 &lt;&gt; "", 1, 0)</f>
        <v>0</v>
      </c>
      <c r="G1529" s="15"/>
      <c r="H1529" s="16">
        <f>+IF('Copia de TABLA'!$G1529 &lt;&gt; "", 1, 0)</f>
        <v>0</v>
      </c>
      <c r="I1529" s="15"/>
      <c r="J1529" s="16">
        <f>+IF('Copia de TABLA'!$I1529 &lt;&gt; "", 1, 0)</f>
        <v>0</v>
      </c>
      <c r="K1529" s="16">
        <f>+IF(AND('Copia de TABLA'!$F1529=1,'Copia de TABLA'!$H1529=1,'Copia de TABLA'!$J1529=1), 1, 0)</f>
        <v>0</v>
      </c>
      <c r="L1529" s="16"/>
      <c r="M1529" s="5" t="s">
        <v>4568</v>
      </c>
      <c r="N1529" s="5" t="s">
        <v>4569</v>
      </c>
      <c r="O1529" s="17">
        <v>44861</v>
      </c>
      <c r="P1529" s="5">
        <v>0</v>
      </c>
      <c r="Q1529" s="5">
        <v>1</v>
      </c>
      <c r="R1529" s="5">
        <v>0</v>
      </c>
      <c r="S1529" s="5">
        <v>0</v>
      </c>
      <c r="T1529" s="5">
        <v>1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1</v>
      </c>
      <c r="AF1529" s="5">
        <v>0</v>
      </c>
      <c r="AG1529" s="18">
        <v>6.9432</v>
      </c>
      <c r="AH1529" s="19">
        <v>1</v>
      </c>
      <c r="AI1529" s="19">
        <v>1</v>
      </c>
    </row>
    <row r="1530" spans="1:35" ht="10.5" hidden="1" customHeight="1" x14ac:dyDescent="0.25">
      <c r="A1530" s="5">
        <v>1538</v>
      </c>
      <c r="B1530" s="5">
        <v>1202067</v>
      </c>
      <c r="C1530" s="5"/>
      <c r="D1530" s="5" t="s">
        <v>4570</v>
      </c>
      <c r="E1530" s="15"/>
      <c r="F1530" s="16">
        <f>+IF('Copia de TABLA'!$E1530 &lt;&gt; "", 1, 0)</f>
        <v>0</v>
      </c>
      <c r="G1530" s="15"/>
      <c r="H1530" s="16">
        <f>+IF('Copia de TABLA'!$G1530 &lt;&gt; "", 1, 0)</f>
        <v>0</v>
      </c>
      <c r="I1530" s="15"/>
      <c r="J1530" s="16">
        <f>+IF('Copia de TABLA'!$I1530 &lt;&gt; "", 1, 0)</f>
        <v>0</v>
      </c>
      <c r="K1530" s="16">
        <f>+IF(AND('Copia de TABLA'!$F1530=1,'Copia de TABLA'!$H1530=1,'Copia de TABLA'!$J1530=1), 1, 0)</f>
        <v>0</v>
      </c>
      <c r="L1530" s="16"/>
      <c r="M1530" s="5" t="s">
        <v>4571</v>
      </c>
      <c r="N1530" s="5" t="s">
        <v>4572</v>
      </c>
      <c r="O1530" s="17">
        <v>45175</v>
      </c>
      <c r="P1530" s="5">
        <v>1</v>
      </c>
      <c r="Q1530" s="5">
        <v>1</v>
      </c>
      <c r="R1530" s="5">
        <v>0</v>
      </c>
      <c r="S1530" s="5">
        <v>0</v>
      </c>
      <c r="T1530" s="5">
        <v>1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1</v>
      </c>
      <c r="AF1530" s="5">
        <v>0</v>
      </c>
      <c r="AG1530" s="18">
        <v>128.42080000000001</v>
      </c>
      <c r="AH1530" s="19">
        <v>29</v>
      </c>
      <c r="AI1530" s="19">
        <v>32</v>
      </c>
    </row>
    <row r="1531" spans="1:35" ht="10.5" hidden="1" customHeight="1" x14ac:dyDescent="0.25">
      <c r="A1531" s="5">
        <v>1667</v>
      </c>
      <c r="B1531" s="5">
        <v>1202068</v>
      </c>
      <c r="C1531" s="5"/>
      <c r="D1531" s="5" t="s">
        <v>4573</v>
      </c>
      <c r="E1531" s="15"/>
      <c r="F1531" s="16">
        <f>+IF('Copia de TABLA'!$E1531 &lt;&gt; "", 1, 0)</f>
        <v>0</v>
      </c>
      <c r="G1531" s="15"/>
      <c r="H1531" s="16">
        <f>+IF('Copia de TABLA'!$G1531 &lt;&gt; "", 1, 0)</f>
        <v>0</v>
      </c>
      <c r="I1531" s="15"/>
      <c r="J1531" s="16">
        <f>+IF('Copia de TABLA'!$I1531 &lt;&gt; "", 1, 0)</f>
        <v>0</v>
      </c>
      <c r="K1531" s="16">
        <f>+IF(AND('Copia de TABLA'!$F1531=1,'Copia de TABLA'!$H1531=1,'Copia de TABLA'!$J1531=1), 1, 0)</f>
        <v>0</v>
      </c>
      <c r="L1531" s="16"/>
      <c r="M1531" s="5" t="s">
        <v>4573</v>
      </c>
      <c r="N1531" s="5" t="s">
        <v>4574</v>
      </c>
      <c r="O1531" s="17">
        <v>45185</v>
      </c>
      <c r="P1531" s="5">
        <v>1</v>
      </c>
      <c r="Q1531" s="5">
        <v>1</v>
      </c>
      <c r="R1531" s="5">
        <v>0</v>
      </c>
      <c r="S1531" s="5">
        <v>0</v>
      </c>
      <c r="T1531" s="5">
        <v>1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1</v>
      </c>
      <c r="AF1531" s="5">
        <v>0</v>
      </c>
      <c r="AG1531" s="18">
        <v>183.54679999999999</v>
      </c>
      <c r="AH1531" s="19">
        <v>30</v>
      </c>
      <c r="AI1531" s="19">
        <v>35</v>
      </c>
    </row>
    <row r="1532" spans="1:35" ht="10.5" hidden="1" customHeight="1" x14ac:dyDescent="0.25">
      <c r="A1532" s="5">
        <v>629</v>
      </c>
      <c r="B1532" s="5">
        <v>1202069</v>
      </c>
      <c r="C1532" s="5"/>
      <c r="D1532" s="5" t="s">
        <v>4575</v>
      </c>
      <c r="E1532" s="15"/>
      <c r="F1532" s="16">
        <f>+IF('Copia de TABLA'!$E1532 &lt;&gt; "", 1, 0)</f>
        <v>0</v>
      </c>
      <c r="G1532" s="15"/>
      <c r="H1532" s="16">
        <f>+IF('Copia de TABLA'!$G1532 &lt;&gt; "", 1, 0)</f>
        <v>0</v>
      </c>
      <c r="I1532" s="15"/>
      <c r="J1532" s="16">
        <f>+IF('Copia de TABLA'!$I1532 &lt;&gt; "", 1, 0)</f>
        <v>0</v>
      </c>
      <c r="K1532" s="16">
        <f>+IF(AND('Copia de TABLA'!$F1532=1,'Copia de TABLA'!$H1532=1,'Copia de TABLA'!$J1532=1), 1, 0)</f>
        <v>0</v>
      </c>
      <c r="L1532" s="16"/>
      <c r="M1532" s="5" t="s">
        <v>4576</v>
      </c>
      <c r="N1532" s="5" t="s">
        <v>4577</v>
      </c>
      <c r="O1532" s="17">
        <v>45051</v>
      </c>
      <c r="P1532" s="5">
        <v>1</v>
      </c>
      <c r="Q1532" s="5">
        <v>1</v>
      </c>
      <c r="R1532" s="5">
        <v>0</v>
      </c>
      <c r="S1532" s="5">
        <v>0</v>
      </c>
      <c r="T1532" s="5">
        <v>1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18">
        <v>21.894500000000001</v>
      </c>
      <c r="AH1532" s="19">
        <v>3</v>
      </c>
      <c r="AI1532" s="19">
        <v>3</v>
      </c>
    </row>
    <row r="1533" spans="1:35" ht="10.5" hidden="1" customHeight="1" x14ac:dyDescent="0.25">
      <c r="A1533" s="5">
        <v>715</v>
      </c>
      <c r="B1533" s="5">
        <v>1202071</v>
      </c>
      <c r="C1533" s="5"/>
      <c r="D1533" s="5" t="s">
        <v>4578</v>
      </c>
      <c r="E1533" s="15"/>
      <c r="F1533" s="16">
        <f>+IF('Copia de TABLA'!$E1533 &lt;&gt; "", 1, 0)</f>
        <v>0</v>
      </c>
      <c r="G1533" s="15"/>
      <c r="H1533" s="16">
        <f>+IF('Copia de TABLA'!$G1533 &lt;&gt; "", 1, 0)</f>
        <v>0</v>
      </c>
      <c r="I1533" s="15"/>
      <c r="J1533" s="16">
        <f>+IF('Copia de TABLA'!$I1533 &lt;&gt; "", 1, 0)</f>
        <v>0</v>
      </c>
      <c r="K1533" s="16">
        <f>+IF(AND('Copia de TABLA'!$F1533=1,'Copia de TABLA'!$H1533=1,'Copia de TABLA'!$J1533=1), 1, 0)</f>
        <v>0</v>
      </c>
      <c r="L1533" s="16"/>
      <c r="M1533" s="5" t="s">
        <v>4579</v>
      </c>
      <c r="N1533" s="5" t="s">
        <v>4580</v>
      </c>
      <c r="O1533" s="17">
        <v>45069</v>
      </c>
      <c r="P1533" s="5">
        <v>1</v>
      </c>
      <c r="Q1533" s="5">
        <v>1</v>
      </c>
      <c r="R1533" s="5">
        <v>0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1</v>
      </c>
      <c r="AF1533" s="5">
        <v>0</v>
      </c>
      <c r="AG1533" s="18">
        <v>11.5008</v>
      </c>
      <c r="AH1533" s="19">
        <v>1</v>
      </c>
      <c r="AI1533" s="19">
        <v>1</v>
      </c>
    </row>
    <row r="1534" spans="1:35" ht="10.5" hidden="1" customHeight="1" x14ac:dyDescent="0.25">
      <c r="A1534" s="5">
        <v>236</v>
      </c>
      <c r="B1534" s="5">
        <v>1202075</v>
      </c>
      <c r="C1534" s="5"/>
      <c r="D1534" s="5" t="s">
        <v>4581</v>
      </c>
      <c r="E1534" s="15"/>
      <c r="F1534" s="16">
        <f>+IF('Copia de TABLA'!$E1534 &lt;&gt; "", 1, 0)</f>
        <v>0</v>
      </c>
      <c r="G1534" s="15"/>
      <c r="H1534" s="16">
        <f>+IF('Copia de TABLA'!$G1534 &lt;&gt; "", 1, 0)</f>
        <v>0</v>
      </c>
      <c r="I1534" s="15"/>
      <c r="J1534" s="16">
        <f>+IF('Copia de TABLA'!$I1534 &lt;&gt; "", 1, 0)</f>
        <v>0</v>
      </c>
      <c r="K1534" s="16">
        <f>+IF(AND('Copia de TABLA'!$F1534=1,'Copia de TABLA'!$H1534=1,'Copia de TABLA'!$J1534=1), 1, 0)</f>
        <v>0</v>
      </c>
      <c r="L1534" s="16"/>
      <c r="M1534" s="5" t="s">
        <v>4582</v>
      </c>
      <c r="N1534" s="5" t="s">
        <v>4583</v>
      </c>
      <c r="O1534" s="17">
        <v>44914</v>
      </c>
      <c r="P1534" s="5">
        <v>1</v>
      </c>
      <c r="Q1534" s="5">
        <v>1</v>
      </c>
      <c r="R1534" s="5">
        <v>0</v>
      </c>
      <c r="S1534" s="5">
        <v>0</v>
      </c>
      <c r="T1534" s="5">
        <v>1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1</v>
      </c>
      <c r="AF1534" s="5">
        <v>0</v>
      </c>
      <c r="AG1534" s="18">
        <v>1.7584</v>
      </c>
      <c r="AH1534" s="19">
        <v>1</v>
      </c>
      <c r="AI1534" s="19">
        <v>2</v>
      </c>
    </row>
    <row r="1535" spans="1:35" ht="10.5" hidden="1" customHeight="1" x14ac:dyDescent="0.25">
      <c r="A1535" s="5">
        <v>2030</v>
      </c>
      <c r="B1535" s="5">
        <v>1202078</v>
      </c>
      <c r="C1535" s="5"/>
      <c r="D1535" s="5" t="s">
        <v>4584</v>
      </c>
      <c r="E1535" s="15"/>
      <c r="F1535" s="16">
        <f>+IF('Copia de TABLA'!$E1535 &lt;&gt; "", 1, 0)</f>
        <v>0</v>
      </c>
      <c r="G1535" s="15"/>
      <c r="H1535" s="16">
        <f>+IF('Copia de TABLA'!$G1535 &lt;&gt; "", 1, 0)</f>
        <v>0</v>
      </c>
      <c r="I1535" s="15"/>
      <c r="J1535" s="16">
        <f>+IF('Copia de TABLA'!$I1535 &lt;&gt; "", 1, 0)</f>
        <v>0</v>
      </c>
      <c r="K1535" s="16">
        <f>+IF(AND('Copia de TABLA'!$F1535=1,'Copia de TABLA'!$H1535=1,'Copia de TABLA'!$J1535=1), 1, 0)</f>
        <v>0</v>
      </c>
      <c r="L1535" s="16"/>
      <c r="M1535" s="5" t="s">
        <v>4585</v>
      </c>
      <c r="N1535" s="5" t="s">
        <v>4586</v>
      </c>
      <c r="O1535" s="17">
        <v>45209</v>
      </c>
      <c r="P1535" s="5">
        <v>1</v>
      </c>
      <c r="Q1535" s="5">
        <v>1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1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1</v>
      </c>
      <c r="AF1535" s="5">
        <v>0</v>
      </c>
      <c r="AG1535" s="18">
        <v>2255.9893000000002</v>
      </c>
      <c r="AH1535" s="19">
        <v>163</v>
      </c>
      <c r="AI1535" s="19">
        <v>202</v>
      </c>
    </row>
    <row r="1536" spans="1:35" ht="10.5" hidden="1" customHeight="1" x14ac:dyDescent="0.25">
      <c r="A1536" s="5">
        <v>1404</v>
      </c>
      <c r="B1536" s="5">
        <v>1202205</v>
      </c>
      <c r="C1536" s="5"/>
      <c r="D1536" s="5" t="s">
        <v>4587</v>
      </c>
      <c r="E1536" s="15"/>
      <c r="F1536" s="16">
        <f>+IF('Copia de TABLA'!$E1536 &lt;&gt; "", 1, 0)</f>
        <v>0</v>
      </c>
      <c r="G1536" s="15"/>
      <c r="H1536" s="16">
        <f>+IF('Copia de TABLA'!$G1536 &lt;&gt; "", 1, 0)</f>
        <v>0</v>
      </c>
      <c r="I1536" s="15"/>
      <c r="J1536" s="16">
        <f>+IF('Copia de TABLA'!$I1536 &lt;&gt; "", 1, 0)</f>
        <v>0</v>
      </c>
      <c r="K1536" s="16">
        <f>+IF(AND('Copia de TABLA'!$F1536=1,'Copia de TABLA'!$H1536=1,'Copia de TABLA'!$J1536=1), 1, 0)</f>
        <v>0</v>
      </c>
      <c r="L1536" s="16"/>
      <c r="M1536" s="5" t="s">
        <v>4588</v>
      </c>
      <c r="N1536" s="5" t="s">
        <v>4589</v>
      </c>
      <c r="O1536" s="17">
        <v>45162</v>
      </c>
      <c r="P1536" s="5">
        <v>1</v>
      </c>
      <c r="Q1536" s="5">
        <v>1</v>
      </c>
      <c r="R1536" s="5">
        <v>0</v>
      </c>
      <c r="S1536" s="5">
        <v>1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1</v>
      </c>
      <c r="AG1536" s="18">
        <v>3.8530000000000002</v>
      </c>
      <c r="AH1536" s="19">
        <v>4</v>
      </c>
      <c r="AI1536" s="19">
        <v>4</v>
      </c>
    </row>
    <row r="1537" spans="1:35" ht="10.5" hidden="1" customHeight="1" x14ac:dyDescent="0.25">
      <c r="A1537" s="5">
        <v>301</v>
      </c>
      <c r="B1537" s="5">
        <v>1224100</v>
      </c>
      <c r="C1537" s="5"/>
      <c r="D1537" s="5" t="s">
        <v>4590</v>
      </c>
      <c r="E1537" s="15"/>
      <c r="F1537" s="16">
        <f>+IF('Copia de TABLA'!$E1537 &lt;&gt; "", 1, 0)</f>
        <v>0</v>
      </c>
      <c r="G1537" s="15"/>
      <c r="H1537" s="16">
        <f>+IF('Copia de TABLA'!$G1537 &lt;&gt; "", 1, 0)</f>
        <v>0</v>
      </c>
      <c r="I1537" s="15"/>
      <c r="J1537" s="16">
        <f>+IF('Copia de TABLA'!$I1537 &lt;&gt; "", 1, 0)</f>
        <v>0</v>
      </c>
      <c r="K1537" s="16">
        <f>+IF(AND('Copia de TABLA'!$F1537=1,'Copia de TABLA'!$H1537=1,'Copia de TABLA'!$J1537=1), 1, 0)</f>
        <v>0</v>
      </c>
      <c r="L1537" s="16"/>
      <c r="M1537" s="5" t="s">
        <v>163</v>
      </c>
      <c r="N1537" s="5" t="s">
        <v>4591</v>
      </c>
      <c r="O1537" s="17">
        <v>44939</v>
      </c>
      <c r="P1537" s="5">
        <v>1</v>
      </c>
      <c r="Q1537" s="5">
        <v>1</v>
      </c>
      <c r="R1537" s="5">
        <v>0</v>
      </c>
      <c r="S1537" s="5">
        <v>0</v>
      </c>
      <c r="T1537" s="5">
        <v>1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18">
        <v>11.799200000000001</v>
      </c>
      <c r="AH1537" s="19">
        <v>2</v>
      </c>
      <c r="AI1537" s="19">
        <v>2</v>
      </c>
    </row>
    <row r="1538" spans="1:35" ht="10.5" hidden="1" customHeight="1" x14ac:dyDescent="0.25">
      <c r="A1538" s="5">
        <v>763</v>
      </c>
      <c r="B1538" s="5">
        <v>1270003</v>
      </c>
      <c r="C1538" s="5"/>
      <c r="D1538" s="5" t="s">
        <v>528</v>
      </c>
      <c r="E1538" s="15"/>
      <c r="F1538" s="16">
        <f>+IF('Copia de TABLA'!$E1538 &lt;&gt; "", 1, 0)</f>
        <v>0</v>
      </c>
      <c r="G1538" s="15"/>
      <c r="H1538" s="16">
        <f>+IF('Copia de TABLA'!$G1538 &lt;&gt; "", 1, 0)</f>
        <v>0</v>
      </c>
      <c r="I1538" s="15"/>
      <c r="J1538" s="16">
        <f>+IF('Copia de TABLA'!$I1538 &lt;&gt; "", 1, 0)</f>
        <v>0</v>
      </c>
      <c r="K1538" s="16">
        <f>+IF(AND('Copia de TABLA'!$F1538=1,'Copia de TABLA'!$H1538=1,'Copia de TABLA'!$J1538=1), 1, 0)</f>
        <v>0</v>
      </c>
      <c r="L1538" s="16"/>
      <c r="M1538" s="5" t="s">
        <v>4592</v>
      </c>
      <c r="N1538" s="5" t="s">
        <v>531</v>
      </c>
      <c r="O1538" s="17">
        <v>45078</v>
      </c>
      <c r="P1538" s="5">
        <v>1</v>
      </c>
      <c r="Q1538" s="5">
        <v>1</v>
      </c>
      <c r="R1538" s="5">
        <v>0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1</v>
      </c>
      <c r="AG1538" s="18">
        <v>4.5632999999999999</v>
      </c>
      <c r="AH1538" s="19">
        <v>2</v>
      </c>
      <c r="AI1538" s="19">
        <v>2</v>
      </c>
    </row>
    <row r="1539" spans="1:35" ht="10.5" hidden="1" customHeight="1" x14ac:dyDescent="0.25">
      <c r="A1539" s="5">
        <v>1950</v>
      </c>
      <c r="B1539" s="5">
        <v>1270029</v>
      </c>
      <c r="C1539" s="5"/>
      <c r="D1539" s="5" t="s">
        <v>4593</v>
      </c>
      <c r="E1539" s="15"/>
      <c r="F1539" s="16">
        <f>+IF('Copia de TABLA'!$E1539 &lt;&gt; "", 1, 0)</f>
        <v>0</v>
      </c>
      <c r="G1539" s="15"/>
      <c r="H1539" s="16">
        <f>+IF('Copia de TABLA'!$G1539 &lt;&gt; "", 1, 0)</f>
        <v>0</v>
      </c>
      <c r="I1539" s="15"/>
      <c r="J1539" s="16">
        <f>+IF('Copia de TABLA'!$I1539 &lt;&gt; "", 1, 0)</f>
        <v>0</v>
      </c>
      <c r="K1539" s="16">
        <f>+IF(AND('Copia de TABLA'!$F1539=1,'Copia de TABLA'!$H1539=1,'Copia de TABLA'!$J1539=1), 1, 0)</f>
        <v>0</v>
      </c>
      <c r="L1539" s="16"/>
      <c r="M1539" s="5" t="s">
        <v>4594</v>
      </c>
      <c r="N1539" s="5" t="s">
        <v>4595</v>
      </c>
      <c r="O1539" s="17">
        <v>45204</v>
      </c>
      <c r="P1539" s="5">
        <v>1</v>
      </c>
      <c r="Q1539" s="5">
        <v>1</v>
      </c>
      <c r="R1539" s="5">
        <v>0</v>
      </c>
      <c r="S1539" s="5">
        <v>1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1</v>
      </c>
      <c r="AG1539" s="18">
        <v>5.8047000000000004</v>
      </c>
      <c r="AH1539" s="19">
        <v>18</v>
      </c>
      <c r="AI1539" s="19">
        <v>18</v>
      </c>
    </row>
    <row r="1540" spans="1:35" ht="10.5" hidden="1" customHeight="1" x14ac:dyDescent="0.25">
      <c r="A1540" s="5">
        <v>1191</v>
      </c>
      <c r="B1540" s="5">
        <v>1271001</v>
      </c>
      <c r="C1540" s="5"/>
      <c r="D1540" s="5" t="s">
        <v>4596</v>
      </c>
      <c r="E1540" s="15"/>
      <c r="F1540" s="16">
        <f>+IF('Copia de TABLA'!$E1540 &lt;&gt; "", 1, 0)</f>
        <v>0</v>
      </c>
      <c r="G1540" s="15"/>
      <c r="H1540" s="16">
        <f>+IF('Copia de TABLA'!$G1540 &lt;&gt; "", 1, 0)</f>
        <v>0</v>
      </c>
      <c r="I1540" s="15"/>
      <c r="J1540" s="16">
        <f>+IF('Copia de TABLA'!$I1540 &lt;&gt; "", 1, 0)</f>
        <v>0</v>
      </c>
      <c r="K1540" s="16">
        <f>+IF(AND('Copia de TABLA'!$F1540=1,'Copia de TABLA'!$H1540=1,'Copia de TABLA'!$J1540=1), 1, 0)</f>
        <v>0</v>
      </c>
      <c r="L1540" s="16"/>
      <c r="M1540" s="5" t="s">
        <v>4597</v>
      </c>
      <c r="N1540" s="5" t="s">
        <v>4598</v>
      </c>
      <c r="O1540" s="17">
        <v>45135</v>
      </c>
      <c r="P1540" s="5">
        <v>1</v>
      </c>
      <c r="Q1540" s="5">
        <v>1</v>
      </c>
      <c r="R1540" s="5">
        <v>0</v>
      </c>
      <c r="S1540" s="5">
        <v>1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1</v>
      </c>
      <c r="AF1540" s="5">
        <v>0</v>
      </c>
      <c r="AG1540" s="18">
        <v>19.116199999999999</v>
      </c>
      <c r="AH1540" s="19">
        <v>10</v>
      </c>
      <c r="AI1540" s="19">
        <v>11</v>
      </c>
    </row>
    <row r="1541" spans="1:35" ht="10.5" hidden="1" customHeight="1" x14ac:dyDescent="0.25">
      <c r="A1541" s="5">
        <v>3359</v>
      </c>
      <c r="B1541" s="5">
        <v>1301002</v>
      </c>
      <c r="C1541" s="5"/>
      <c r="D1541" s="5" t="s">
        <v>4599</v>
      </c>
      <c r="E1541" s="15"/>
      <c r="F1541" s="16">
        <f>+IF('Copia de TABLA'!$E1541 &lt;&gt; "", 1, 0)</f>
        <v>0</v>
      </c>
      <c r="G1541" s="15"/>
      <c r="H1541" s="16">
        <f>+IF('Copia de TABLA'!$G1541 &lt;&gt; "", 1, 0)</f>
        <v>0</v>
      </c>
      <c r="I1541" s="15"/>
      <c r="J1541" s="16">
        <f>+IF('Copia de TABLA'!$I1541 &lt;&gt; "", 1, 0)</f>
        <v>0</v>
      </c>
      <c r="K1541" s="16">
        <f>+IF(AND('Copia de TABLA'!$F1541=1,'Copia de TABLA'!$H1541=1,'Copia de TABLA'!$J1541=1), 1, 0)</f>
        <v>0</v>
      </c>
      <c r="L1541" s="16"/>
      <c r="M1541" s="5" t="s">
        <v>4600</v>
      </c>
      <c r="N1541" s="5" t="s">
        <v>4601</v>
      </c>
      <c r="O1541" s="17">
        <v>45230</v>
      </c>
      <c r="P1541" s="5">
        <v>1</v>
      </c>
      <c r="Q1541" s="5">
        <v>1</v>
      </c>
      <c r="R1541" s="5">
        <v>1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1</v>
      </c>
      <c r="AG1541" s="18">
        <v>248.4521</v>
      </c>
      <c r="AH1541" s="19">
        <v>748</v>
      </c>
      <c r="AI1541" s="19">
        <v>769</v>
      </c>
    </row>
    <row r="1542" spans="1:35" ht="10.5" hidden="1" customHeight="1" x14ac:dyDescent="0.25">
      <c r="A1542" s="5">
        <v>3360</v>
      </c>
      <c r="B1542" s="5">
        <v>1301003</v>
      </c>
      <c r="C1542" s="5"/>
      <c r="D1542" s="5" t="s">
        <v>4602</v>
      </c>
      <c r="E1542" s="15"/>
      <c r="F1542" s="16">
        <f>+IF('Copia de TABLA'!$E1542 &lt;&gt; "", 1, 0)</f>
        <v>0</v>
      </c>
      <c r="G1542" s="15"/>
      <c r="H1542" s="16">
        <f>+IF('Copia de TABLA'!$G1542 &lt;&gt; "", 1, 0)</f>
        <v>0</v>
      </c>
      <c r="I1542" s="15"/>
      <c r="J1542" s="16">
        <f>+IF('Copia de TABLA'!$I1542 &lt;&gt; "", 1, 0)</f>
        <v>0</v>
      </c>
      <c r="K1542" s="16">
        <f>+IF(AND('Copia de TABLA'!$F1542=1,'Copia de TABLA'!$H1542=1,'Copia de TABLA'!$J1542=1), 1, 0)</f>
        <v>0</v>
      </c>
      <c r="L1542" s="16"/>
      <c r="M1542" s="5" t="s">
        <v>4602</v>
      </c>
      <c r="N1542" s="5" t="s">
        <v>4603</v>
      </c>
      <c r="O1542" s="17">
        <v>45230</v>
      </c>
      <c r="P1542" s="5">
        <v>1</v>
      </c>
      <c r="Q1542" s="5">
        <v>1</v>
      </c>
      <c r="R1542" s="5">
        <v>1</v>
      </c>
      <c r="S1542" s="5">
        <v>1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1</v>
      </c>
      <c r="AG1542" s="18">
        <v>789.65830000000096</v>
      </c>
      <c r="AH1542" s="19">
        <v>1287</v>
      </c>
      <c r="AI1542" s="19">
        <v>1410</v>
      </c>
    </row>
    <row r="1543" spans="1:35" ht="10.5" hidden="1" customHeight="1" x14ac:dyDescent="0.25">
      <c r="A1543" s="5">
        <v>1026</v>
      </c>
      <c r="B1543" s="5">
        <v>1301004</v>
      </c>
      <c r="C1543" s="5"/>
      <c r="D1543" s="5" t="s">
        <v>4604</v>
      </c>
      <c r="E1543" s="15"/>
      <c r="F1543" s="16">
        <f>+IF('Copia de TABLA'!$E1543 &lt;&gt; "", 1, 0)</f>
        <v>0</v>
      </c>
      <c r="G1543" s="15"/>
      <c r="H1543" s="16">
        <f>+IF('Copia de TABLA'!$G1543 &lt;&gt; "", 1, 0)</f>
        <v>0</v>
      </c>
      <c r="I1543" s="15"/>
      <c r="J1543" s="16">
        <f>+IF('Copia de TABLA'!$I1543 &lt;&gt; "", 1, 0)</f>
        <v>0</v>
      </c>
      <c r="K1543" s="16">
        <f>+IF(AND('Copia de TABLA'!$F1543=1,'Copia de TABLA'!$H1543=1,'Copia de TABLA'!$J1543=1), 1, 0)</f>
        <v>0</v>
      </c>
      <c r="L1543" s="16"/>
      <c r="M1543" s="5" t="s">
        <v>4605</v>
      </c>
      <c r="N1543" s="5" t="s">
        <v>4606</v>
      </c>
      <c r="O1543" s="17">
        <v>45114</v>
      </c>
      <c r="P1543" s="5">
        <v>1</v>
      </c>
      <c r="Q1543" s="5">
        <v>1</v>
      </c>
      <c r="R1543" s="5">
        <v>0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1</v>
      </c>
      <c r="AG1543" s="18">
        <v>3.5186999999999999</v>
      </c>
      <c r="AH1543" s="19">
        <v>6</v>
      </c>
      <c r="AI1543" s="19">
        <v>6</v>
      </c>
    </row>
    <row r="1544" spans="1:35" ht="10.5" hidden="1" customHeight="1" x14ac:dyDescent="0.25">
      <c r="A1544" s="5">
        <v>561</v>
      </c>
      <c r="B1544" s="5">
        <v>1301006</v>
      </c>
      <c r="C1544" s="5"/>
      <c r="D1544" s="5" t="s">
        <v>4607</v>
      </c>
      <c r="E1544" s="15"/>
      <c r="F1544" s="16">
        <f>+IF('Copia de TABLA'!$E1544 &lt;&gt; "", 1, 0)</f>
        <v>0</v>
      </c>
      <c r="G1544" s="15"/>
      <c r="H1544" s="16">
        <f>+IF('Copia de TABLA'!$G1544 &lt;&gt; "", 1, 0)</f>
        <v>0</v>
      </c>
      <c r="I1544" s="15"/>
      <c r="J1544" s="16">
        <f>+IF('Copia de TABLA'!$I1544 &lt;&gt; "", 1, 0)</f>
        <v>0</v>
      </c>
      <c r="K1544" s="16">
        <f>+IF(AND('Copia de TABLA'!$F1544=1,'Copia de TABLA'!$H1544=1,'Copia de TABLA'!$J1544=1), 1, 0)</f>
        <v>0</v>
      </c>
      <c r="L1544" s="16"/>
      <c r="M1544" s="5" t="s">
        <v>4608</v>
      </c>
      <c r="N1544" s="5" t="s">
        <v>4609</v>
      </c>
      <c r="O1544" s="17">
        <v>45035</v>
      </c>
      <c r="P1544" s="5">
        <v>1</v>
      </c>
      <c r="Q1544" s="5">
        <v>1</v>
      </c>
      <c r="R1544" s="5">
        <v>0</v>
      </c>
      <c r="S1544" s="5">
        <v>1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1</v>
      </c>
      <c r="AG1544" s="18">
        <v>2.8220999999999998</v>
      </c>
      <c r="AH1544" s="19">
        <v>7</v>
      </c>
      <c r="AI1544" s="19">
        <v>7</v>
      </c>
    </row>
    <row r="1545" spans="1:35" ht="10.5" hidden="1" customHeight="1" x14ac:dyDescent="0.25">
      <c r="A1545" s="5">
        <v>1463</v>
      </c>
      <c r="B1545" s="5">
        <v>1301007</v>
      </c>
      <c r="C1545" s="5"/>
      <c r="D1545" s="5" t="s">
        <v>4610</v>
      </c>
      <c r="E1545" s="15"/>
      <c r="F1545" s="16">
        <f>+IF('Copia de TABLA'!$E1545 &lt;&gt; "", 1, 0)</f>
        <v>0</v>
      </c>
      <c r="G1545" s="15"/>
      <c r="H1545" s="16">
        <f>+IF('Copia de TABLA'!$G1545 &lt;&gt; "", 1, 0)</f>
        <v>0</v>
      </c>
      <c r="I1545" s="15"/>
      <c r="J1545" s="16">
        <f>+IF('Copia de TABLA'!$I1545 &lt;&gt; "", 1, 0)</f>
        <v>0</v>
      </c>
      <c r="K1545" s="16">
        <f>+IF(AND('Copia de TABLA'!$F1545=1,'Copia de TABLA'!$H1545=1,'Copia de TABLA'!$J1545=1), 1, 0)</f>
        <v>0</v>
      </c>
      <c r="L1545" s="16"/>
      <c r="M1545" s="5" t="s">
        <v>4611</v>
      </c>
      <c r="N1545" s="5" t="s">
        <v>4612</v>
      </c>
      <c r="O1545" s="17">
        <v>45168</v>
      </c>
      <c r="P1545" s="5">
        <v>1</v>
      </c>
      <c r="Q1545" s="5">
        <v>1</v>
      </c>
      <c r="R1545" s="5">
        <v>0</v>
      </c>
      <c r="S1545" s="5">
        <v>1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1</v>
      </c>
      <c r="AG1545" s="18">
        <v>1.0350999999999999</v>
      </c>
      <c r="AH1545" s="19">
        <v>2</v>
      </c>
      <c r="AI1545" s="19">
        <v>2</v>
      </c>
    </row>
    <row r="1546" spans="1:35" ht="10.5" hidden="1" customHeight="1" x14ac:dyDescent="0.25">
      <c r="A1546" s="5">
        <v>3361</v>
      </c>
      <c r="B1546" s="5">
        <v>1301008</v>
      </c>
      <c r="C1546" s="5"/>
      <c r="D1546" s="5" t="s">
        <v>4613</v>
      </c>
      <c r="E1546" s="15"/>
      <c r="F1546" s="16">
        <f>+IF('Copia de TABLA'!$E1546 &lt;&gt; "", 1, 0)</f>
        <v>0</v>
      </c>
      <c r="G1546" s="15"/>
      <c r="H1546" s="16">
        <f>+IF('Copia de TABLA'!$G1546 &lt;&gt; "", 1, 0)</f>
        <v>0</v>
      </c>
      <c r="I1546" s="15"/>
      <c r="J1546" s="16">
        <f>+IF('Copia de TABLA'!$I1546 &lt;&gt; "", 1, 0)</f>
        <v>0</v>
      </c>
      <c r="K1546" s="16">
        <f>+IF(AND('Copia de TABLA'!$F1546=1,'Copia de TABLA'!$H1546=1,'Copia de TABLA'!$J1546=1), 1, 0)</f>
        <v>0</v>
      </c>
      <c r="L1546" s="16"/>
      <c r="M1546" s="5" t="s">
        <v>4614</v>
      </c>
      <c r="N1546" s="5" t="s">
        <v>4615</v>
      </c>
      <c r="O1546" s="17">
        <v>45230</v>
      </c>
      <c r="P1546" s="5">
        <v>1</v>
      </c>
      <c r="Q1546" s="5">
        <v>1</v>
      </c>
      <c r="R1546" s="5">
        <v>1</v>
      </c>
      <c r="S1546" s="5">
        <v>1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1</v>
      </c>
      <c r="AG1546" s="18">
        <v>303.1687</v>
      </c>
      <c r="AH1546" s="19">
        <v>1326</v>
      </c>
      <c r="AI1546" s="19">
        <v>1479</v>
      </c>
    </row>
    <row r="1547" spans="1:35" ht="10.5" hidden="1" customHeight="1" x14ac:dyDescent="0.25">
      <c r="A1547" s="5">
        <v>3362</v>
      </c>
      <c r="B1547" s="5">
        <v>1301009</v>
      </c>
      <c r="C1547" s="5"/>
      <c r="D1547" s="5" t="s">
        <v>4616</v>
      </c>
      <c r="E1547" s="15"/>
      <c r="F1547" s="16">
        <f>+IF('Copia de TABLA'!$E1547 &lt;&gt; "", 1, 0)</f>
        <v>0</v>
      </c>
      <c r="G1547" s="15"/>
      <c r="H1547" s="16">
        <f>+IF('Copia de TABLA'!$G1547 &lt;&gt; "", 1, 0)</f>
        <v>0</v>
      </c>
      <c r="I1547" s="15"/>
      <c r="J1547" s="16">
        <f>+IF('Copia de TABLA'!$I1547 &lt;&gt; "", 1, 0)</f>
        <v>0</v>
      </c>
      <c r="K1547" s="16">
        <f>+IF(AND('Copia de TABLA'!$F1547=1,'Copia de TABLA'!$H1547=1,'Copia de TABLA'!$J1547=1), 1, 0)</f>
        <v>0</v>
      </c>
      <c r="L1547" s="16"/>
      <c r="M1547" s="5" t="s">
        <v>4617</v>
      </c>
      <c r="N1547" s="5" t="s">
        <v>4618</v>
      </c>
      <c r="O1547" s="17">
        <v>45230</v>
      </c>
      <c r="P1547" s="5">
        <v>1</v>
      </c>
      <c r="Q1547" s="5">
        <v>1</v>
      </c>
      <c r="R1547" s="5">
        <v>1</v>
      </c>
      <c r="S1547" s="5">
        <v>1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1</v>
      </c>
      <c r="AG1547" s="18">
        <v>633.59580000000005</v>
      </c>
      <c r="AH1547" s="19">
        <v>4148</v>
      </c>
      <c r="AI1547" s="19">
        <v>4448</v>
      </c>
    </row>
    <row r="1548" spans="1:35" ht="10.5" hidden="1" customHeight="1" x14ac:dyDescent="0.25">
      <c r="A1548" s="5">
        <v>2847</v>
      </c>
      <c r="B1548" s="5">
        <v>1301010</v>
      </c>
      <c r="C1548" s="5"/>
      <c r="D1548" s="5" t="s">
        <v>4619</v>
      </c>
      <c r="E1548" s="15"/>
      <c r="F1548" s="16">
        <f>+IF('Copia de TABLA'!$E1548 &lt;&gt; "", 1, 0)</f>
        <v>0</v>
      </c>
      <c r="G1548" s="15"/>
      <c r="H1548" s="16">
        <f>+IF('Copia de TABLA'!$G1548 &lt;&gt; "", 1, 0)</f>
        <v>0</v>
      </c>
      <c r="I1548" s="15"/>
      <c r="J1548" s="16">
        <f>+IF('Copia de TABLA'!$I1548 &lt;&gt; "", 1, 0)</f>
        <v>0</v>
      </c>
      <c r="K1548" s="16">
        <f>+IF(AND('Copia de TABLA'!$F1548=1,'Copia de TABLA'!$H1548=1,'Copia de TABLA'!$J1548=1), 1, 0)</f>
        <v>0</v>
      </c>
      <c r="L1548" s="16"/>
      <c r="M1548" s="5" t="s">
        <v>4620</v>
      </c>
      <c r="N1548" s="5" t="s">
        <v>4621</v>
      </c>
      <c r="O1548" s="17">
        <v>45229</v>
      </c>
      <c r="P1548" s="5">
        <v>1</v>
      </c>
      <c r="Q1548" s="5">
        <v>1</v>
      </c>
      <c r="R1548" s="5">
        <v>1</v>
      </c>
      <c r="S1548" s="5">
        <v>1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1</v>
      </c>
      <c r="AG1548" s="18">
        <v>4.0891000000000002</v>
      </c>
      <c r="AH1548" s="19">
        <v>39</v>
      </c>
      <c r="AI1548" s="19">
        <v>41</v>
      </c>
    </row>
    <row r="1549" spans="1:35" ht="10.5" hidden="1" customHeight="1" x14ac:dyDescent="0.25">
      <c r="A1549" s="5">
        <v>2848</v>
      </c>
      <c r="B1549" s="5">
        <v>1301011</v>
      </c>
      <c r="C1549" s="5"/>
      <c r="D1549" s="5" t="s">
        <v>4622</v>
      </c>
      <c r="E1549" s="15"/>
      <c r="F1549" s="16">
        <f>+IF('Copia de TABLA'!$E1549 &lt;&gt; "", 1, 0)</f>
        <v>0</v>
      </c>
      <c r="G1549" s="15"/>
      <c r="H1549" s="16">
        <f>+IF('Copia de TABLA'!$G1549 &lt;&gt; "", 1, 0)</f>
        <v>0</v>
      </c>
      <c r="I1549" s="15"/>
      <c r="J1549" s="16">
        <f>+IF('Copia de TABLA'!$I1549 &lt;&gt; "", 1, 0)</f>
        <v>0</v>
      </c>
      <c r="K1549" s="16">
        <f>+IF(AND('Copia de TABLA'!$F1549=1,'Copia de TABLA'!$H1549=1,'Copia de TABLA'!$J1549=1), 1, 0)</f>
        <v>0</v>
      </c>
      <c r="L1549" s="16"/>
      <c r="M1549" s="5" t="s">
        <v>4623</v>
      </c>
      <c r="N1549" s="5" t="s">
        <v>4624</v>
      </c>
      <c r="O1549" s="17">
        <v>45229</v>
      </c>
      <c r="P1549" s="5">
        <v>1</v>
      </c>
      <c r="Q1549" s="5">
        <v>1</v>
      </c>
      <c r="R1549" s="5">
        <v>1</v>
      </c>
      <c r="S1549" s="5">
        <v>1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1</v>
      </c>
      <c r="AG1549" s="18">
        <v>87.096400000000003</v>
      </c>
      <c r="AH1549" s="19">
        <v>96</v>
      </c>
      <c r="AI1549" s="19">
        <v>106</v>
      </c>
    </row>
    <row r="1550" spans="1:35" ht="10.5" hidden="1" customHeight="1" x14ac:dyDescent="0.25">
      <c r="A1550" s="5">
        <v>3363</v>
      </c>
      <c r="B1550" s="5">
        <v>1301012</v>
      </c>
      <c r="C1550" s="5"/>
      <c r="D1550" s="5" t="s">
        <v>4625</v>
      </c>
      <c r="E1550" s="15"/>
      <c r="F1550" s="16">
        <f>+IF('Copia de TABLA'!$E1550 &lt;&gt; "", 1, 0)</f>
        <v>0</v>
      </c>
      <c r="G1550" s="15"/>
      <c r="H1550" s="16">
        <f>+IF('Copia de TABLA'!$G1550 &lt;&gt; "", 1, 0)</f>
        <v>0</v>
      </c>
      <c r="I1550" s="15"/>
      <c r="J1550" s="16">
        <f>+IF('Copia de TABLA'!$I1550 &lt;&gt; "", 1, 0)</f>
        <v>0</v>
      </c>
      <c r="K1550" s="16">
        <f>+IF(AND('Copia de TABLA'!$F1550=1,'Copia de TABLA'!$H1550=1,'Copia de TABLA'!$J1550=1), 1, 0)</f>
        <v>0</v>
      </c>
      <c r="L1550" s="16"/>
      <c r="M1550" s="5" t="s">
        <v>4626</v>
      </c>
      <c r="N1550" s="5" t="s">
        <v>4627</v>
      </c>
      <c r="O1550" s="17">
        <v>45230</v>
      </c>
      <c r="P1550" s="5">
        <v>1</v>
      </c>
      <c r="Q1550" s="5">
        <v>1</v>
      </c>
      <c r="R1550" s="5">
        <v>1</v>
      </c>
      <c r="S1550" s="5">
        <v>1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1</v>
      </c>
      <c r="AG1550" s="18">
        <v>205.03319999999999</v>
      </c>
      <c r="AH1550" s="19">
        <v>493</v>
      </c>
      <c r="AI1550" s="19">
        <v>503</v>
      </c>
    </row>
    <row r="1551" spans="1:35" ht="10.5" hidden="1" customHeight="1" x14ac:dyDescent="0.25">
      <c r="A1551" s="5">
        <v>58</v>
      </c>
      <c r="B1551" s="5">
        <v>1301013</v>
      </c>
      <c r="C1551" s="5"/>
      <c r="D1551" s="5" t="s">
        <v>4628</v>
      </c>
      <c r="E1551" s="15"/>
      <c r="F1551" s="16">
        <f>+IF('Copia de TABLA'!$E1551 &lt;&gt; "", 1, 0)</f>
        <v>0</v>
      </c>
      <c r="G1551" s="15"/>
      <c r="H1551" s="16">
        <f>+IF('Copia de TABLA'!$G1551 &lt;&gt; "", 1, 0)</f>
        <v>0</v>
      </c>
      <c r="I1551" s="15"/>
      <c r="J1551" s="16">
        <f>+IF('Copia de TABLA'!$I1551 &lt;&gt; "", 1, 0)</f>
        <v>0</v>
      </c>
      <c r="K1551" s="16">
        <f>+IF(AND('Copia de TABLA'!$F1551=1,'Copia de TABLA'!$H1551=1,'Copia de TABLA'!$J1551=1), 1, 0)</f>
        <v>0</v>
      </c>
      <c r="L1551" s="16"/>
      <c r="M1551" s="5" t="s">
        <v>4629</v>
      </c>
      <c r="N1551" s="5" t="s">
        <v>4630</v>
      </c>
      <c r="O1551" s="17">
        <v>44819</v>
      </c>
      <c r="P1551" s="5">
        <v>0</v>
      </c>
      <c r="Q1551" s="5">
        <v>1</v>
      </c>
      <c r="R1551" s="5">
        <v>0</v>
      </c>
      <c r="S1551" s="5">
        <v>1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1</v>
      </c>
      <c r="AG1551" s="18">
        <v>0</v>
      </c>
      <c r="AH1551" s="19">
        <v>1</v>
      </c>
      <c r="AI1551" s="19">
        <v>1</v>
      </c>
    </row>
    <row r="1552" spans="1:35" ht="10.5" hidden="1" customHeight="1" x14ac:dyDescent="0.25">
      <c r="A1552" s="5">
        <v>1102</v>
      </c>
      <c r="B1552" s="5">
        <v>1301014</v>
      </c>
      <c r="C1552" s="5"/>
      <c r="D1552" s="5" t="s">
        <v>4631</v>
      </c>
      <c r="E1552" s="15"/>
      <c r="F1552" s="16">
        <f>+IF('Copia de TABLA'!$E1552 &lt;&gt; "", 1, 0)</f>
        <v>0</v>
      </c>
      <c r="G1552" s="15"/>
      <c r="H1552" s="16">
        <f>+IF('Copia de TABLA'!$G1552 &lt;&gt; "", 1, 0)</f>
        <v>0</v>
      </c>
      <c r="I1552" s="15"/>
      <c r="J1552" s="16">
        <f>+IF('Copia de TABLA'!$I1552 &lt;&gt; "", 1, 0)</f>
        <v>0</v>
      </c>
      <c r="K1552" s="16">
        <f>+IF(AND('Copia de TABLA'!$F1552=1,'Copia de TABLA'!$H1552=1,'Copia de TABLA'!$J1552=1), 1, 0)</f>
        <v>0</v>
      </c>
      <c r="L1552" s="16"/>
      <c r="M1552" s="5" t="s">
        <v>4631</v>
      </c>
      <c r="N1552" s="5" t="s">
        <v>4632</v>
      </c>
      <c r="O1552" s="17">
        <v>45125</v>
      </c>
      <c r="P1552" s="5">
        <v>1</v>
      </c>
      <c r="Q1552" s="5">
        <v>1</v>
      </c>
      <c r="R1552" s="5">
        <v>0</v>
      </c>
      <c r="S1552" s="5">
        <v>1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1</v>
      </c>
      <c r="AG1552" s="18">
        <v>4.1386000000000003</v>
      </c>
      <c r="AH1552" s="19">
        <v>4</v>
      </c>
      <c r="AI1552" s="19">
        <v>4</v>
      </c>
    </row>
    <row r="1553" spans="1:35" ht="10.5" hidden="1" customHeight="1" x14ac:dyDescent="0.25">
      <c r="A1553" s="5">
        <v>2849</v>
      </c>
      <c r="B1553" s="5">
        <v>1301015</v>
      </c>
      <c r="C1553" s="5"/>
      <c r="D1553" s="5" t="s">
        <v>4633</v>
      </c>
      <c r="E1553" s="15"/>
      <c r="F1553" s="16">
        <f>+IF('Copia de TABLA'!$E1553 &lt;&gt; "", 1, 0)</f>
        <v>0</v>
      </c>
      <c r="G1553" s="15"/>
      <c r="H1553" s="16">
        <f>+IF('Copia de TABLA'!$G1553 &lt;&gt; "", 1, 0)</f>
        <v>0</v>
      </c>
      <c r="I1553" s="15"/>
      <c r="J1553" s="16">
        <f>+IF('Copia de TABLA'!$I1553 &lt;&gt; "", 1, 0)</f>
        <v>0</v>
      </c>
      <c r="K1553" s="16">
        <f>+IF(AND('Copia de TABLA'!$F1553=1,'Copia de TABLA'!$H1553=1,'Copia de TABLA'!$J1553=1), 1, 0)</f>
        <v>0</v>
      </c>
      <c r="L1553" s="16"/>
      <c r="M1553" s="5" t="s">
        <v>4634</v>
      </c>
      <c r="N1553" s="5" t="s">
        <v>4635</v>
      </c>
      <c r="O1553" s="17">
        <v>45229</v>
      </c>
      <c r="P1553" s="5">
        <v>1</v>
      </c>
      <c r="Q1553" s="5">
        <v>1</v>
      </c>
      <c r="R1553" s="5">
        <v>1</v>
      </c>
      <c r="S1553" s="5">
        <v>1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1</v>
      </c>
      <c r="AG1553" s="18">
        <v>39.5991</v>
      </c>
      <c r="AH1553" s="19">
        <v>213</v>
      </c>
      <c r="AI1553" s="19">
        <v>216</v>
      </c>
    </row>
    <row r="1554" spans="1:35" ht="10.5" hidden="1" customHeight="1" x14ac:dyDescent="0.25">
      <c r="A1554" s="5">
        <v>3364</v>
      </c>
      <c r="B1554" s="5">
        <v>1301016</v>
      </c>
      <c r="C1554" s="5"/>
      <c r="D1554" s="5" t="s">
        <v>4636</v>
      </c>
      <c r="E1554" s="15"/>
      <c r="F1554" s="16">
        <f>+IF('Copia de TABLA'!$E1554 &lt;&gt; "", 1, 0)</f>
        <v>0</v>
      </c>
      <c r="G1554" s="15"/>
      <c r="H1554" s="16">
        <f>+IF('Copia de TABLA'!$G1554 &lt;&gt; "", 1, 0)</f>
        <v>0</v>
      </c>
      <c r="I1554" s="15"/>
      <c r="J1554" s="16">
        <f>+IF('Copia de TABLA'!$I1554 &lt;&gt; "", 1, 0)</f>
        <v>0</v>
      </c>
      <c r="K1554" s="16">
        <f>+IF(AND('Copia de TABLA'!$F1554=1,'Copia de TABLA'!$H1554=1,'Copia de TABLA'!$J1554=1), 1, 0)</f>
        <v>0</v>
      </c>
      <c r="L1554" s="16"/>
      <c r="M1554" s="5" t="s">
        <v>4637</v>
      </c>
      <c r="N1554" s="5" t="s">
        <v>4638</v>
      </c>
      <c r="O1554" s="17">
        <v>45230</v>
      </c>
      <c r="P1554" s="5">
        <v>1</v>
      </c>
      <c r="Q1554" s="5">
        <v>1</v>
      </c>
      <c r="R1554" s="5">
        <v>1</v>
      </c>
      <c r="S1554" s="5">
        <v>1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18">
        <v>68.974699999999999</v>
      </c>
      <c r="AH1554" s="19">
        <v>767</v>
      </c>
      <c r="AI1554" s="19">
        <v>796</v>
      </c>
    </row>
    <row r="1555" spans="1:35" ht="10.5" hidden="1" customHeight="1" x14ac:dyDescent="0.25">
      <c r="A1555" s="5">
        <v>2553</v>
      </c>
      <c r="B1555" s="5">
        <v>1301017</v>
      </c>
      <c r="C1555" s="5"/>
      <c r="D1555" s="5" t="s">
        <v>4639</v>
      </c>
      <c r="E1555" s="15"/>
      <c r="F1555" s="16">
        <f>+IF('Copia de TABLA'!$E1555 &lt;&gt; "", 1, 0)</f>
        <v>0</v>
      </c>
      <c r="G1555" s="15"/>
      <c r="H1555" s="16">
        <f>+IF('Copia de TABLA'!$G1555 &lt;&gt; "", 1, 0)</f>
        <v>0</v>
      </c>
      <c r="I1555" s="15"/>
      <c r="J1555" s="16">
        <f>+IF('Copia de TABLA'!$I1555 &lt;&gt; "", 1, 0)</f>
        <v>0</v>
      </c>
      <c r="K1555" s="16">
        <f>+IF(AND('Copia de TABLA'!$F1555=1,'Copia de TABLA'!$H1555=1,'Copia de TABLA'!$J1555=1), 1, 0)</f>
        <v>0</v>
      </c>
      <c r="L1555" s="16"/>
      <c r="M1555" s="5" t="s">
        <v>4640</v>
      </c>
      <c r="N1555" s="5" t="s">
        <v>4641</v>
      </c>
      <c r="O1555" s="17">
        <v>45224</v>
      </c>
      <c r="P1555" s="5">
        <v>1</v>
      </c>
      <c r="Q1555" s="5">
        <v>1</v>
      </c>
      <c r="R1555" s="5">
        <v>1</v>
      </c>
      <c r="S1555" s="5">
        <v>1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1</v>
      </c>
      <c r="AG1555" s="18">
        <v>11.546099999999999</v>
      </c>
      <c r="AH1555" s="19">
        <v>32</v>
      </c>
      <c r="AI1555" s="19">
        <v>37</v>
      </c>
    </row>
    <row r="1556" spans="1:35" ht="10.5" hidden="1" customHeight="1" x14ac:dyDescent="0.25">
      <c r="A1556" s="5">
        <v>83</v>
      </c>
      <c r="B1556" s="5">
        <v>1301019</v>
      </c>
      <c r="C1556" s="5"/>
      <c r="D1556" s="5" t="s">
        <v>4642</v>
      </c>
      <c r="E1556" s="15"/>
      <c r="F1556" s="16">
        <f>+IF('Copia de TABLA'!$E1556 &lt;&gt; "", 1, 0)</f>
        <v>0</v>
      </c>
      <c r="G1556" s="15"/>
      <c r="H1556" s="16">
        <f>+IF('Copia de TABLA'!$G1556 &lt;&gt; "", 1, 0)</f>
        <v>0</v>
      </c>
      <c r="I1556" s="15"/>
      <c r="J1556" s="16">
        <f>+IF('Copia de TABLA'!$I1556 &lt;&gt; "", 1, 0)</f>
        <v>0</v>
      </c>
      <c r="K1556" s="16">
        <f>+IF(AND('Copia de TABLA'!$F1556=1,'Copia de TABLA'!$H1556=1,'Copia de TABLA'!$J1556=1), 1, 0)</f>
        <v>0</v>
      </c>
      <c r="L1556" s="16"/>
      <c r="M1556" s="5" t="s">
        <v>4643</v>
      </c>
      <c r="N1556" s="5" t="s">
        <v>4644</v>
      </c>
      <c r="O1556" s="17">
        <v>44839</v>
      </c>
      <c r="P1556" s="5">
        <v>0</v>
      </c>
      <c r="Q1556" s="5">
        <v>1</v>
      </c>
      <c r="R1556" s="5">
        <v>0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1</v>
      </c>
      <c r="AG1556" s="18">
        <v>0.92669999999999997</v>
      </c>
      <c r="AH1556" s="19">
        <v>1</v>
      </c>
      <c r="AI1556" s="19">
        <v>1</v>
      </c>
    </row>
    <row r="1557" spans="1:35" ht="10.5" hidden="1" customHeight="1" x14ac:dyDescent="0.25">
      <c r="A1557" s="5">
        <v>3365</v>
      </c>
      <c r="B1557" s="5">
        <v>1301020</v>
      </c>
      <c r="C1557" s="5"/>
      <c r="D1557" s="5" t="s">
        <v>4645</v>
      </c>
      <c r="E1557" s="15"/>
      <c r="F1557" s="16">
        <f>+IF('Copia de TABLA'!$E1557 &lt;&gt; "", 1, 0)</f>
        <v>0</v>
      </c>
      <c r="G1557" s="15"/>
      <c r="H1557" s="16">
        <f>+IF('Copia de TABLA'!$G1557 &lt;&gt; "", 1, 0)</f>
        <v>0</v>
      </c>
      <c r="I1557" s="15"/>
      <c r="J1557" s="16">
        <f>+IF('Copia de TABLA'!$I1557 &lt;&gt; "", 1, 0)</f>
        <v>0</v>
      </c>
      <c r="K1557" s="16">
        <f>+IF(AND('Copia de TABLA'!$F1557=1,'Copia de TABLA'!$H1557=1,'Copia de TABLA'!$J1557=1), 1, 0)</f>
        <v>0</v>
      </c>
      <c r="L1557" s="16"/>
      <c r="M1557" s="5" t="s">
        <v>4646</v>
      </c>
      <c r="N1557" s="5" t="s">
        <v>4647</v>
      </c>
      <c r="O1557" s="17">
        <v>45230</v>
      </c>
      <c r="P1557" s="5">
        <v>1</v>
      </c>
      <c r="Q1557" s="5">
        <v>1</v>
      </c>
      <c r="R1557" s="5">
        <v>1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1</v>
      </c>
      <c r="AG1557" s="18">
        <v>487.19409999999999</v>
      </c>
      <c r="AH1557" s="19">
        <v>1449</v>
      </c>
      <c r="AI1557" s="19">
        <v>1519</v>
      </c>
    </row>
    <row r="1558" spans="1:35" ht="10.5" hidden="1" customHeight="1" x14ac:dyDescent="0.25">
      <c r="A1558" s="5">
        <v>3366</v>
      </c>
      <c r="B1558" s="5">
        <v>1301021</v>
      </c>
      <c r="C1558" s="5"/>
      <c r="D1558" s="5" t="s">
        <v>4648</v>
      </c>
      <c r="E1558" s="15"/>
      <c r="F1558" s="16">
        <f>+IF('Copia de TABLA'!$E1558 &lt;&gt; "", 1, 0)</f>
        <v>0</v>
      </c>
      <c r="G1558" s="15"/>
      <c r="H1558" s="16">
        <f>+IF('Copia de TABLA'!$G1558 &lt;&gt; "", 1, 0)</f>
        <v>0</v>
      </c>
      <c r="I1558" s="15"/>
      <c r="J1558" s="16">
        <f>+IF('Copia de TABLA'!$I1558 &lt;&gt; "", 1, 0)</f>
        <v>0</v>
      </c>
      <c r="K1558" s="16">
        <f>+IF(AND('Copia de TABLA'!$F1558=1,'Copia de TABLA'!$H1558=1,'Copia de TABLA'!$J1558=1), 1, 0)</f>
        <v>0</v>
      </c>
      <c r="L1558" s="16"/>
      <c r="M1558" s="5" t="s">
        <v>4649</v>
      </c>
      <c r="N1558" s="5" t="s">
        <v>4650</v>
      </c>
      <c r="O1558" s="17">
        <v>45230</v>
      </c>
      <c r="P1558" s="5">
        <v>1</v>
      </c>
      <c r="Q1558" s="5">
        <v>1</v>
      </c>
      <c r="R1558" s="5">
        <v>1</v>
      </c>
      <c r="S1558" s="5">
        <v>1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1</v>
      </c>
      <c r="AG1558" s="18">
        <v>801.42629999999997</v>
      </c>
      <c r="AH1558" s="19">
        <v>4415</v>
      </c>
      <c r="AI1558" s="19">
        <v>4849</v>
      </c>
    </row>
    <row r="1559" spans="1:35" ht="10.5" hidden="1" customHeight="1" x14ac:dyDescent="0.25">
      <c r="A1559" s="5">
        <v>362</v>
      </c>
      <c r="B1559" s="5">
        <v>1301024</v>
      </c>
      <c r="C1559" s="5"/>
      <c r="D1559" s="5" t="s">
        <v>4651</v>
      </c>
      <c r="E1559" s="15"/>
      <c r="F1559" s="16">
        <f>+IF('Copia de TABLA'!$E1559 &lt;&gt; "", 1, 0)</f>
        <v>0</v>
      </c>
      <c r="G1559" s="15"/>
      <c r="H1559" s="16">
        <f>+IF('Copia de TABLA'!$G1559 &lt;&gt; "", 1, 0)</f>
        <v>0</v>
      </c>
      <c r="I1559" s="15"/>
      <c r="J1559" s="16">
        <f>+IF('Copia de TABLA'!$I1559 &lt;&gt; "", 1, 0)</f>
        <v>0</v>
      </c>
      <c r="K1559" s="16">
        <f>+IF(AND('Copia de TABLA'!$F1559=1,'Copia de TABLA'!$H1559=1,'Copia de TABLA'!$J1559=1), 1, 0)</f>
        <v>0</v>
      </c>
      <c r="L1559" s="16"/>
      <c r="M1559" s="5" t="s">
        <v>4652</v>
      </c>
      <c r="N1559" s="5" t="s">
        <v>4653</v>
      </c>
      <c r="O1559" s="17">
        <v>44967</v>
      </c>
      <c r="P1559" s="5">
        <v>1</v>
      </c>
      <c r="Q1559" s="5">
        <v>1</v>
      </c>
      <c r="R1559" s="5">
        <v>0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1</v>
      </c>
      <c r="AG1559" s="18">
        <v>1.2472000000000001</v>
      </c>
      <c r="AH1559" s="19">
        <v>1</v>
      </c>
      <c r="AI1559" s="19">
        <v>1</v>
      </c>
    </row>
    <row r="1560" spans="1:35" ht="10.5" hidden="1" customHeight="1" x14ac:dyDescent="0.25">
      <c r="A1560" s="5">
        <v>1712</v>
      </c>
      <c r="B1560" s="5">
        <v>1301025</v>
      </c>
      <c r="C1560" s="5"/>
      <c r="D1560" s="5" t="s">
        <v>4654</v>
      </c>
      <c r="E1560" s="15"/>
      <c r="F1560" s="16">
        <f>+IF('Copia de TABLA'!$E1560 &lt;&gt; "", 1, 0)</f>
        <v>0</v>
      </c>
      <c r="G1560" s="15"/>
      <c r="H1560" s="16">
        <f>+IF('Copia de TABLA'!$G1560 &lt;&gt; "", 1, 0)</f>
        <v>0</v>
      </c>
      <c r="I1560" s="15"/>
      <c r="J1560" s="16">
        <f>+IF('Copia de TABLA'!$I1560 &lt;&gt; "", 1, 0)</f>
        <v>0</v>
      </c>
      <c r="K1560" s="16">
        <f>+IF(AND('Copia de TABLA'!$F1560=1,'Copia de TABLA'!$H1560=1,'Copia de TABLA'!$J1560=1), 1, 0)</f>
        <v>0</v>
      </c>
      <c r="L1560" s="16"/>
      <c r="M1560" s="5" t="s">
        <v>4655</v>
      </c>
      <c r="N1560" s="5" t="s">
        <v>4656</v>
      </c>
      <c r="O1560" s="17">
        <v>45190</v>
      </c>
      <c r="P1560" s="5">
        <v>1</v>
      </c>
      <c r="Q1560" s="5">
        <v>1</v>
      </c>
      <c r="R1560" s="5">
        <v>1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1</v>
      </c>
      <c r="AG1560" s="18">
        <v>4.9850000000000003</v>
      </c>
      <c r="AH1560" s="19">
        <v>3</v>
      </c>
      <c r="AI1560" s="19">
        <v>4</v>
      </c>
    </row>
    <row r="1561" spans="1:35" ht="10.5" hidden="1" customHeight="1" x14ac:dyDescent="0.25">
      <c r="A1561" s="5">
        <v>1653</v>
      </c>
      <c r="B1561" s="5">
        <v>1301028</v>
      </c>
      <c r="C1561" s="5"/>
      <c r="D1561" s="5" t="s">
        <v>4657</v>
      </c>
      <c r="E1561" s="15"/>
      <c r="F1561" s="16">
        <f>+IF('Copia de TABLA'!$E1561 &lt;&gt; "", 1, 0)</f>
        <v>0</v>
      </c>
      <c r="G1561" s="15"/>
      <c r="H1561" s="16">
        <f>+IF('Copia de TABLA'!$G1561 &lt;&gt; "", 1, 0)</f>
        <v>0</v>
      </c>
      <c r="I1561" s="15"/>
      <c r="J1561" s="16">
        <f>+IF('Copia de TABLA'!$I1561 &lt;&gt; "", 1, 0)</f>
        <v>0</v>
      </c>
      <c r="K1561" s="16">
        <f>+IF(AND('Copia de TABLA'!$F1561=1,'Copia de TABLA'!$H1561=1,'Copia de TABLA'!$J1561=1), 1, 0)</f>
        <v>0</v>
      </c>
      <c r="L1561" s="16"/>
      <c r="M1561" s="5" t="s">
        <v>4658</v>
      </c>
      <c r="N1561" s="5" t="s">
        <v>4659</v>
      </c>
      <c r="O1561" s="17">
        <v>45184</v>
      </c>
      <c r="P1561" s="5">
        <v>1</v>
      </c>
      <c r="Q1561" s="5">
        <v>1</v>
      </c>
      <c r="R1561" s="5">
        <v>0</v>
      </c>
      <c r="S1561" s="5">
        <v>1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1</v>
      </c>
      <c r="AF1561" s="5">
        <v>0</v>
      </c>
      <c r="AG1561" s="18">
        <v>7.5411999999999999</v>
      </c>
      <c r="AH1561" s="19">
        <v>13</v>
      </c>
      <c r="AI1561" s="19">
        <v>13</v>
      </c>
    </row>
    <row r="1562" spans="1:35" ht="10.5" hidden="1" customHeight="1" x14ac:dyDescent="0.25">
      <c r="A1562" s="5">
        <v>142</v>
      </c>
      <c r="B1562" s="5">
        <v>1301030</v>
      </c>
      <c r="C1562" s="5"/>
      <c r="D1562" s="5" t="s">
        <v>4660</v>
      </c>
      <c r="E1562" s="15"/>
      <c r="F1562" s="16">
        <f>+IF('Copia de TABLA'!$E1562 &lt;&gt; "", 1, 0)</f>
        <v>0</v>
      </c>
      <c r="G1562" s="15"/>
      <c r="H1562" s="16">
        <f>+IF('Copia de TABLA'!$G1562 &lt;&gt; "", 1, 0)</f>
        <v>0</v>
      </c>
      <c r="I1562" s="15"/>
      <c r="J1562" s="16">
        <f>+IF('Copia de TABLA'!$I1562 &lt;&gt; "", 1, 0)</f>
        <v>0</v>
      </c>
      <c r="K1562" s="16">
        <f>+IF(AND('Copia de TABLA'!$F1562=1,'Copia de TABLA'!$H1562=1,'Copia de TABLA'!$J1562=1), 1, 0)</f>
        <v>0</v>
      </c>
      <c r="L1562" s="16"/>
      <c r="M1562" s="5" t="s">
        <v>4661</v>
      </c>
      <c r="N1562" s="5" t="s">
        <v>4662</v>
      </c>
      <c r="O1562" s="17">
        <v>44868</v>
      </c>
      <c r="P1562" s="5">
        <v>0</v>
      </c>
      <c r="Q1562" s="5">
        <v>1</v>
      </c>
      <c r="R1562" s="5">
        <v>0</v>
      </c>
      <c r="S1562" s="5">
        <v>1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1</v>
      </c>
      <c r="AG1562" s="18">
        <v>1.5301</v>
      </c>
      <c r="AH1562" s="19">
        <v>1</v>
      </c>
      <c r="AI1562" s="19">
        <v>1</v>
      </c>
    </row>
    <row r="1563" spans="1:35" ht="10.5" hidden="1" customHeight="1" x14ac:dyDescent="0.25">
      <c r="A1563" s="5">
        <v>419</v>
      </c>
      <c r="B1563" s="5">
        <v>1301033</v>
      </c>
      <c r="C1563" s="5"/>
      <c r="D1563" s="5" t="s">
        <v>4663</v>
      </c>
      <c r="E1563" s="15"/>
      <c r="F1563" s="16">
        <f>+IF('Copia de TABLA'!$E1563 &lt;&gt; "", 1, 0)</f>
        <v>0</v>
      </c>
      <c r="G1563" s="15"/>
      <c r="H1563" s="16">
        <f>+IF('Copia de TABLA'!$G1563 &lt;&gt; "", 1, 0)</f>
        <v>0</v>
      </c>
      <c r="I1563" s="15"/>
      <c r="J1563" s="16">
        <f>+IF('Copia de TABLA'!$I1563 &lt;&gt; "", 1, 0)</f>
        <v>0</v>
      </c>
      <c r="K1563" s="16">
        <f>+IF(AND('Copia de TABLA'!$F1563=1,'Copia de TABLA'!$H1563=1,'Copia de TABLA'!$J1563=1), 1, 0)</f>
        <v>0</v>
      </c>
      <c r="L1563" s="16"/>
      <c r="M1563" s="5" t="s">
        <v>4664</v>
      </c>
      <c r="N1563" s="5" t="s">
        <v>4665</v>
      </c>
      <c r="O1563" s="17">
        <v>44988</v>
      </c>
      <c r="P1563" s="5">
        <v>1</v>
      </c>
      <c r="Q1563" s="5">
        <v>1</v>
      </c>
      <c r="R1563" s="5">
        <v>0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1</v>
      </c>
      <c r="AF1563" s="5">
        <v>0</v>
      </c>
      <c r="AG1563" s="18">
        <v>0.1867</v>
      </c>
      <c r="AH1563" s="19">
        <v>1</v>
      </c>
      <c r="AI1563" s="19">
        <v>1</v>
      </c>
    </row>
    <row r="1564" spans="1:35" ht="10.5" hidden="1" customHeight="1" x14ac:dyDescent="0.25">
      <c r="A1564" s="5">
        <v>556</v>
      </c>
      <c r="B1564" s="5">
        <v>1301039</v>
      </c>
      <c r="C1564" s="5"/>
      <c r="D1564" s="5" t="s">
        <v>4666</v>
      </c>
      <c r="E1564" s="15"/>
      <c r="F1564" s="16">
        <f>+IF('Copia de TABLA'!$E1564 &lt;&gt; "", 1, 0)</f>
        <v>0</v>
      </c>
      <c r="G1564" s="15"/>
      <c r="H1564" s="16">
        <f>+IF('Copia de TABLA'!$G1564 &lt;&gt; "", 1, 0)</f>
        <v>0</v>
      </c>
      <c r="I1564" s="15"/>
      <c r="J1564" s="16">
        <f>+IF('Copia de TABLA'!$I1564 &lt;&gt; "", 1, 0)</f>
        <v>0</v>
      </c>
      <c r="K1564" s="16">
        <f>+IF(AND('Copia de TABLA'!$F1564=1,'Copia de TABLA'!$H1564=1,'Copia de TABLA'!$J1564=1), 1, 0)</f>
        <v>0</v>
      </c>
      <c r="L1564" s="16"/>
      <c r="M1564" s="5" t="s">
        <v>4667</v>
      </c>
      <c r="N1564" s="5" t="s">
        <v>4668</v>
      </c>
      <c r="O1564" s="17">
        <v>45034</v>
      </c>
      <c r="P1564" s="5">
        <v>1</v>
      </c>
      <c r="Q1564" s="5">
        <v>1</v>
      </c>
      <c r="R1564" s="5">
        <v>0</v>
      </c>
      <c r="S1564" s="5">
        <v>1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1</v>
      </c>
      <c r="AF1564" s="5">
        <v>0</v>
      </c>
      <c r="AG1564" s="18">
        <v>0.72709999999999997</v>
      </c>
      <c r="AH1564" s="19">
        <v>1</v>
      </c>
      <c r="AI1564" s="19">
        <v>1</v>
      </c>
    </row>
    <row r="1565" spans="1:35" ht="10.5" hidden="1" customHeight="1" x14ac:dyDescent="0.25">
      <c r="A1565" s="5">
        <v>1346</v>
      </c>
      <c r="B1565" s="5">
        <v>1301040</v>
      </c>
      <c r="C1565" s="5"/>
      <c r="D1565" s="5" t="s">
        <v>4669</v>
      </c>
      <c r="E1565" s="15"/>
      <c r="F1565" s="16">
        <f>+IF('Copia de TABLA'!$E1565 &lt;&gt; "", 1, 0)</f>
        <v>0</v>
      </c>
      <c r="G1565" s="15"/>
      <c r="H1565" s="16">
        <f>+IF('Copia de TABLA'!$G1565 &lt;&gt; "", 1, 0)</f>
        <v>0</v>
      </c>
      <c r="I1565" s="15"/>
      <c r="J1565" s="16">
        <f>+IF('Copia de TABLA'!$I1565 &lt;&gt; "", 1, 0)</f>
        <v>0</v>
      </c>
      <c r="K1565" s="16">
        <f>+IF(AND('Copia de TABLA'!$F1565=1,'Copia de TABLA'!$H1565=1,'Copia de TABLA'!$J1565=1), 1, 0)</f>
        <v>0</v>
      </c>
      <c r="L1565" s="16"/>
      <c r="M1565" s="5" t="s">
        <v>4670</v>
      </c>
      <c r="N1565" s="5" t="s">
        <v>4671</v>
      </c>
      <c r="O1565" s="17">
        <v>45156</v>
      </c>
      <c r="P1565" s="5">
        <v>1</v>
      </c>
      <c r="Q1565" s="5">
        <v>1</v>
      </c>
      <c r="R1565" s="5">
        <v>0</v>
      </c>
      <c r="S1565" s="5">
        <v>1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1</v>
      </c>
      <c r="AG1565" s="18">
        <v>5.2759</v>
      </c>
      <c r="AH1565" s="19">
        <v>6</v>
      </c>
      <c r="AI1565" s="19">
        <v>7</v>
      </c>
    </row>
    <row r="1566" spans="1:35" ht="10.5" hidden="1" customHeight="1" x14ac:dyDescent="0.25">
      <c r="A1566" s="5">
        <v>1417</v>
      </c>
      <c r="B1566" s="5">
        <v>1301041</v>
      </c>
      <c r="C1566" s="5"/>
      <c r="D1566" s="5" t="s">
        <v>4672</v>
      </c>
      <c r="E1566" s="15"/>
      <c r="F1566" s="16">
        <f>+IF('Copia de TABLA'!$E1566 &lt;&gt; "", 1, 0)</f>
        <v>0</v>
      </c>
      <c r="G1566" s="15"/>
      <c r="H1566" s="16">
        <f>+IF('Copia de TABLA'!$G1566 &lt;&gt; "", 1, 0)</f>
        <v>0</v>
      </c>
      <c r="I1566" s="15"/>
      <c r="J1566" s="16">
        <f>+IF('Copia de TABLA'!$I1566 &lt;&gt; "", 1, 0)</f>
        <v>0</v>
      </c>
      <c r="K1566" s="16">
        <f>+IF(AND('Copia de TABLA'!$F1566=1,'Copia de TABLA'!$H1566=1,'Copia de TABLA'!$J1566=1), 1, 0)</f>
        <v>0</v>
      </c>
      <c r="L1566" s="16"/>
      <c r="M1566" s="5" t="s">
        <v>4673</v>
      </c>
      <c r="N1566" s="5" t="s">
        <v>4674</v>
      </c>
      <c r="O1566" s="17">
        <v>45163</v>
      </c>
      <c r="P1566" s="5">
        <v>1</v>
      </c>
      <c r="Q1566" s="5">
        <v>1</v>
      </c>
      <c r="R1566" s="5">
        <v>0</v>
      </c>
      <c r="S1566" s="5">
        <v>1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1</v>
      </c>
      <c r="AG1566" s="18">
        <v>1.1789000000000001</v>
      </c>
      <c r="AH1566" s="19">
        <v>2</v>
      </c>
      <c r="AI1566" s="19">
        <v>2</v>
      </c>
    </row>
    <row r="1567" spans="1:35" ht="10.5" hidden="1" customHeight="1" x14ac:dyDescent="0.25">
      <c r="A1567" s="5">
        <v>1356</v>
      </c>
      <c r="B1567" s="5">
        <v>1301042</v>
      </c>
      <c r="C1567" s="5"/>
      <c r="D1567" s="5" t="s">
        <v>4675</v>
      </c>
      <c r="E1567" s="15"/>
      <c r="F1567" s="16">
        <f>+IF('Copia de TABLA'!$E1567 &lt;&gt; "", 1, 0)</f>
        <v>0</v>
      </c>
      <c r="G1567" s="15"/>
      <c r="H1567" s="16">
        <f>+IF('Copia de TABLA'!$G1567 &lt;&gt; "", 1, 0)</f>
        <v>0</v>
      </c>
      <c r="I1567" s="15"/>
      <c r="J1567" s="16">
        <f>+IF('Copia de TABLA'!$I1567 &lt;&gt; "", 1, 0)</f>
        <v>0</v>
      </c>
      <c r="K1567" s="16">
        <f>+IF(AND('Copia de TABLA'!$F1567=1,'Copia de TABLA'!$H1567=1,'Copia de TABLA'!$J1567=1), 1, 0)</f>
        <v>0</v>
      </c>
      <c r="L1567" s="16"/>
      <c r="M1567" s="5" t="s">
        <v>4676</v>
      </c>
      <c r="N1567" s="5" t="s">
        <v>4677</v>
      </c>
      <c r="O1567" s="17">
        <v>45157</v>
      </c>
      <c r="P1567" s="5">
        <v>1</v>
      </c>
      <c r="Q1567" s="5">
        <v>1</v>
      </c>
      <c r="R1567" s="5">
        <v>0</v>
      </c>
      <c r="S1567" s="5">
        <v>1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1</v>
      </c>
      <c r="AG1567" s="18">
        <v>1.54</v>
      </c>
      <c r="AH1567" s="19">
        <v>11</v>
      </c>
      <c r="AI1567" s="19">
        <v>11</v>
      </c>
    </row>
    <row r="1568" spans="1:35" ht="10.5" hidden="1" customHeight="1" x14ac:dyDescent="0.25">
      <c r="A1568" s="5">
        <v>2175</v>
      </c>
      <c r="B1568" s="5">
        <v>1301043</v>
      </c>
      <c r="C1568" s="5"/>
      <c r="D1568" s="5" t="s">
        <v>4678</v>
      </c>
      <c r="E1568" s="15"/>
      <c r="F1568" s="16">
        <f>+IF('Copia de TABLA'!$E1568 &lt;&gt; "", 1, 0)</f>
        <v>0</v>
      </c>
      <c r="G1568" s="15"/>
      <c r="H1568" s="16">
        <f>+IF('Copia de TABLA'!$G1568 &lt;&gt; "", 1, 0)</f>
        <v>0</v>
      </c>
      <c r="I1568" s="15"/>
      <c r="J1568" s="16">
        <f>+IF('Copia de TABLA'!$I1568 &lt;&gt; "", 1, 0)</f>
        <v>0</v>
      </c>
      <c r="K1568" s="16">
        <f>+IF(AND('Copia de TABLA'!$F1568=1,'Copia de TABLA'!$H1568=1,'Copia de TABLA'!$J1568=1), 1, 0)</f>
        <v>0</v>
      </c>
      <c r="L1568" s="16"/>
      <c r="M1568" s="5" t="s">
        <v>4679</v>
      </c>
      <c r="N1568" s="5" t="s">
        <v>4680</v>
      </c>
      <c r="O1568" s="17">
        <v>45214</v>
      </c>
      <c r="P1568" s="5">
        <v>1</v>
      </c>
      <c r="Q1568" s="5">
        <v>1</v>
      </c>
      <c r="R1568" s="5">
        <v>0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1</v>
      </c>
      <c r="AG1568" s="18">
        <v>0.30830000000000002</v>
      </c>
      <c r="AH1568" s="19">
        <v>3</v>
      </c>
      <c r="AI1568" s="19">
        <v>3</v>
      </c>
    </row>
    <row r="1569" spans="1:35" ht="10.5" hidden="1" customHeight="1" x14ac:dyDescent="0.25">
      <c r="A1569" s="5">
        <v>1951</v>
      </c>
      <c r="B1569" s="5">
        <v>1301044</v>
      </c>
      <c r="C1569" s="5"/>
      <c r="D1569" s="5" t="s">
        <v>4681</v>
      </c>
      <c r="E1569" s="15"/>
      <c r="F1569" s="16">
        <f>+IF('Copia de TABLA'!$E1569 &lt;&gt; "", 1, 0)</f>
        <v>0</v>
      </c>
      <c r="G1569" s="15"/>
      <c r="H1569" s="16">
        <f>+IF('Copia de TABLA'!$G1569 &lt;&gt; "", 1, 0)</f>
        <v>0</v>
      </c>
      <c r="I1569" s="15"/>
      <c r="J1569" s="16">
        <f>+IF('Copia de TABLA'!$I1569 &lt;&gt; "", 1, 0)</f>
        <v>0</v>
      </c>
      <c r="K1569" s="16">
        <f>+IF(AND('Copia de TABLA'!$F1569=1,'Copia de TABLA'!$H1569=1,'Copia de TABLA'!$J1569=1), 1, 0)</f>
        <v>0</v>
      </c>
      <c r="L1569" s="16"/>
      <c r="M1569" s="5" t="s">
        <v>4682</v>
      </c>
      <c r="N1569" s="5" t="s">
        <v>4683</v>
      </c>
      <c r="O1569" s="17">
        <v>45204</v>
      </c>
      <c r="P1569" s="5">
        <v>1</v>
      </c>
      <c r="Q1569" s="5">
        <v>1</v>
      </c>
      <c r="R1569" s="5">
        <v>0</v>
      </c>
      <c r="S1569" s="5">
        <v>1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1</v>
      </c>
      <c r="AG1569" s="18">
        <v>3.4962</v>
      </c>
      <c r="AH1569" s="19">
        <v>5</v>
      </c>
      <c r="AI1569" s="19">
        <v>6</v>
      </c>
    </row>
    <row r="1570" spans="1:35" ht="10.5" hidden="1" customHeight="1" x14ac:dyDescent="0.25">
      <c r="A1570" s="5">
        <v>2438</v>
      </c>
      <c r="B1570" s="5">
        <v>1301045</v>
      </c>
      <c r="C1570" s="5"/>
      <c r="D1570" s="5" t="s">
        <v>4684</v>
      </c>
      <c r="E1570" s="15"/>
      <c r="F1570" s="16">
        <f>+IF('Copia de TABLA'!$E1570 &lt;&gt; "", 1, 0)</f>
        <v>0</v>
      </c>
      <c r="G1570" s="15"/>
      <c r="H1570" s="16">
        <f>+IF('Copia de TABLA'!$G1570 &lt;&gt; "", 1, 0)</f>
        <v>0</v>
      </c>
      <c r="I1570" s="15"/>
      <c r="J1570" s="16">
        <f>+IF('Copia de TABLA'!$I1570 &lt;&gt; "", 1, 0)</f>
        <v>0</v>
      </c>
      <c r="K1570" s="16">
        <f>+IF(AND('Copia de TABLA'!$F1570=1,'Copia de TABLA'!$H1570=1,'Copia de TABLA'!$J1570=1), 1, 0)</f>
        <v>0</v>
      </c>
      <c r="L1570" s="16"/>
      <c r="M1570" s="5" t="s">
        <v>4685</v>
      </c>
      <c r="N1570" s="5" t="s">
        <v>4686</v>
      </c>
      <c r="O1570" s="17">
        <v>45222</v>
      </c>
      <c r="P1570" s="5">
        <v>1</v>
      </c>
      <c r="Q1570" s="5">
        <v>1</v>
      </c>
      <c r="R1570" s="5">
        <v>0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1</v>
      </c>
      <c r="AG1570" s="18">
        <v>10.2638</v>
      </c>
      <c r="AH1570" s="19">
        <v>29</v>
      </c>
      <c r="AI1570" s="19">
        <v>30</v>
      </c>
    </row>
    <row r="1571" spans="1:35" ht="10.5" hidden="1" customHeight="1" x14ac:dyDescent="0.25">
      <c r="A1571" s="5">
        <v>2493</v>
      </c>
      <c r="B1571" s="5">
        <v>1301050</v>
      </c>
      <c r="C1571" s="5"/>
      <c r="D1571" s="5" t="s">
        <v>4687</v>
      </c>
      <c r="E1571" s="15"/>
      <c r="F1571" s="16">
        <f>+IF('Copia de TABLA'!$E1571 &lt;&gt; "", 1, 0)</f>
        <v>0</v>
      </c>
      <c r="G1571" s="15"/>
      <c r="H1571" s="16">
        <f>+IF('Copia de TABLA'!$G1571 &lt;&gt; "", 1, 0)</f>
        <v>0</v>
      </c>
      <c r="I1571" s="15"/>
      <c r="J1571" s="16">
        <f>+IF('Copia de TABLA'!$I1571 &lt;&gt; "", 1, 0)</f>
        <v>0</v>
      </c>
      <c r="K1571" s="16">
        <f>+IF(AND('Copia de TABLA'!$F1571=1,'Copia de TABLA'!$H1571=1,'Copia de TABLA'!$J1571=1), 1, 0)</f>
        <v>0</v>
      </c>
      <c r="L1571" s="16"/>
      <c r="M1571" s="5" t="s">
        <v>4688</v>
      </c>
      <c r="N1571" s="5" t="s">
        <v>4689</v>
      </c>
      <c r="O1571" s="17">
        <v>45223</v>
      </c>
      <c r="P1571" s="5">
        <v>1</v>
      </c>
      <c r="Q1571" s="5">
        <v>1</v>
      </c>
      <c r="R1571" s="5">
        <v>1</v>
      </c>
      <c r="S1571" s="5">
        <v>1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1</v>
      </c>
      <c r="AG1571" s="18">
        <v>2.9638</v>
      </c>
      <c r="AH1571" s="19">
        <v>12</v>
      </c>
      <c r="AI1571" s="19">
        <v>13</v>
      </c>
    </row>
    <row r="1572" spans="1:35" ht="10.5" hidden="1" customHeight="1" x14ac:dyDescent="0.25">
      <c r="A1572" s="5">
        <v>875</v>
      </c>
      <c r="B1572" s="5">
        <v>1301800</v>
      </c>
      <c r="C1572" s="5"/>
      <c r="D1572" s="5" t="s">
        <v>4690</v>
      </c>
      <c r="E1572" s="15"/>
      <c r="F1572" s="16">
        <f>+IF('Copia de TABLA'!$E1572 &lt;&gt; "", 1, 0)</f>
        <v>0</v>
      </c>
      <c r="G1572" s="15"/>
      <c r="H1572" s="16">
        <f>+IF('Copia de TABLA'!$G1572 &lt;&gt; "", 1, 0)</f>
        <v>0</v>
      </c>
      <c r="I1572" s="15"/>
      <c r="J1572" s="16">
        <f>+IF('Copia de TABLA'!$I1572 &lt;&gt; "", 1, 0)</f>
        <v>0</v>
      </c>
      <c r="K1572" s="16">
        <f>+IF(AND('Copia de TABLA'!$F1572=1,'Copia de TABLA'!$H1572=1,'Copia de TABLA'!$J1572=1), 1, 0)</f>
        <v>0</v>
      </c>
      <c r="L1572" s="16"/>
      <c r="M1572" s="5" t="s">
        <v>4691</v>
      </c>
      <c r="N1572" s="5" t="s">
        <v>4692</v>
      </c>
      <c r="O1572" s="17">
        <v>45093</v>
      </c>
      <c r="P1572" s="5">
        <v>1</v>
      </c>
      <c r="Q1572" s="5">
        <v>1</v>
      </c>
      <c r="R1572" s="5">
        <v>0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1</v>
      </c>
      <c r="AG1572" s="18">
        <v>1.5524</v>
      </c>
      <c r="AH1572" s="19">
        <v>3</v>
      </c>
      <c r="AI1572" s="19">
        <v>3</v>
      </c>
    </row>
    <row r="1573" spans="1:35" ht="10.5" hidden="1" customHeight="1" x14ac:dyDescent="0.25">
      <c r="A1573" s="5">
        <v>2494</v>
      </c>
      <c r="B1573" s="5">
        <v>1301801</v>
      </c>
      <c r="C1573" s="5"/>
      <c r="D1573" s="5" t="s">
        <v>4693</v>
      </c>
      <c r="E1573" s="15"/>
      <c r="F1573" s="16">
        <f>+IF('Copia de TABLA'!$E1573 &lt;&gt; "", 1, 0)</f>
        <v>0</v>
      </c>
      <c r="G1573" s="15"/>
      <c r="H1573" s="16">
        <f>+IF('Copia de TABLA'!$G1573 &lt;&gt; "", 1, 0)</f>
        <v>0</v>
      </c>
      <c r="I1573" s="15"/>
      <c r="J1573" s="16">
        <f>+IF('Copia de TABLA'!$I1573 &lt;&gt; "", 1, 0)</f>
        <v>0</v>
      </c>
      <c r="K1573" s="16">
        <f>+IF(AND('Copia de TABLA'!$F1573=1,'Copia de TABLA'!$H1573=1,'Copia de TABLA'!$J1573=1), 1, 0)</f>
        <v>0</v>
      </c>
      <c r="L1573" s="16"/>
      <c r="M1573" s="5" t="s">
        <v>4694</v>
      </c>
      <c r="N1573" s="5" t="s">
        <v>4695</v>
      </c>
      <c r="O1573" s="17">
        <v>45223</v>
      </c>
      <c r="P1573" s="5">
        <v>1</v>
      </c>
      <c r="Q1573" s="5">
        <v>1</v>
      </c>
      <c r="R1573" s="5">
        <v>0</v>
      </c>
      <c r="S1573" s="5">
        <v>1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1</v>
      </c>
      <c r="AG1573" s="18">
        <v>43.1462</v>
      </c>
      <c r="AH1573" s="19">
        <v>96</v>
      </c>
      <c r="AI1573" s="19">
        <v>99</v>
      </c>
    </row>
    <row r="1574" spans="1:35" ht="10.5" hidden="1" customHeight="1" x14ac:dyDescent="0.25">
      <c r="A1574" s="5">
        <v>817</v>
      </c>
      <c r="B1574" s="5">
        <v>1301805</v>
      </c>
      <c r="C1574" s="5"/>
      <c r="D1574" s="5" t="s">
        <v>528</v>
      </c>
      <c r="E1574" s="15"/>
      <c r="F1574" s="16">
        <f>+IF('Copia de TABLA'!$E1574 &lt;&gt; "", 1, 0)</f>
        <v>0</v>
      </c>
      <c r="G1574" s="15"/>
      <c r="H1574" s="16">
        <f>+IF('Copia de TABLA'!$G1574 &lt;&gt; "", 1, 0)</f>
        <v>0</v>
      </c>
      <c r="I1574" s="15"/>
      <c r="J1574" s="16">
        <f>+IF('Copia de TABLA'!$I1574 &lt;&gt; "", 1, 0)</f>
        <v>0</v>
      </c>
      <c r="K1574" s="16">
        <f>+IF(AND('Copia de TABLA'!$F1574=1,'Copia de TABLA'!$H1574=1,'Copia de TABLA'!$J1574=1), 1, 0)</f>
        <v>0</v>
      </c>
      <c r="L1574" s="16"/>
      <c r="M1574" s="5" t="s">
        <v>4696</v>
      </c>
      <c r="N1574" s="5" t="s">
        <v>531</v>
      </c>
      <c r="O1574" s="17">
        <v>45085</v>
      </c>
      <c r="P1574" s="5">
        <v>1</v>
      </c>
      <c r="Q1574" s="5">
        <v>1</v>
      </c>
      <c r="R1574" s="5">
        <v>0</v>
      </c>
      <c r="S1574" s="5">
        <v>1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1</v>
      </c>
      <c r="AG1574" s="18">
        <v>5.2378999999999998</v>
      </c>
      <c r="AH1574" s="19">
        <v>10</v>
      </c>
      <c r="AI1574" s="19">
        <v>10</v>
      </c>
    </row>
    <row r="1575" spans="1:35" ht="10.5" hidden="1" customHeight="1" x14ac:dyDescent="0.25">
      <c r="A1575" s="5">
        <v>2554</v>
      </c>
      <c r="B1575" s="5">
        <v>1301806</v>
      </c>
      <c r="C1575" s="5"/>
      <c r="D1575" s="5" t="s">
        <v>4697</v>
      </c>
      <c r="E1575" s="15"/>
      <c r="F1575" s="16">
        <f>+IF('Copia de TABLA'!$E1575 &lt;&gt; "", 1, 0)</f>
        <v>0</v>
      </c>
      <c r="G1575" s="15"/>
      <c r="H1575" s="16">
        <f>+IF('Copia de TABLA'!$G1575 &lt;&gt; "", 1, 0)</f>
        <v>0</v>
      </c>
      <c r="I1575" s="15"/>
      <c r="J1575" s="16">
        <f>+IF('Copia de TABLA'!$I1575 &lt;&gt; "", 1, 0)</f>
        <v>0</v>
      </c>
      <c r="K1575" s="16">
        <f>+IF(AND('Copia de TABLA'!$F1575=1,'Copia de TABLA'!$H1575=1,'Copia de TABLA'!$J1575=1), 1, 0)</f>
        <v>0</v>
      </c>
      <c r="L1575" s="16"/>
      <c r="M1575" s="5" t="s">
        <v>4698</v>
      </c>
      <c r="N1575" s="5" t="s">
        <v>4699</v>
      </c>
      <c r="O1575" s="17">
        <v>45224</v>
      </c>
      <c r="P1575" s="5">
        <v>1</v>
      </c>
      <c r="Q1575" s="5">
        <v>1</v>
      </c>
      <c r="R1575" s="5">
        <v>0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1</v>
      </c>
      <c r="AG1575" s="18">
        <v>9.2449999999999992</v>
      </c>
      <c r="AH1575" s="19">
        <v>20</v>
      </c>
      <c r="AI1575" s="19">
        <v>20</v>
      </c>
    </row>
    <row r="1576" spans="1:35" ht="10.5" hidden="1" customHeight="1" x14ac:dyDescent="0.25">
      <c r="A1576" s="5">
        <v>2495</v>
      </c>
      <c r="B1576" s="5">
        <v>1302001</v>
      </c>
      <c r="C1576" s="5"/>
      <c r="D1576" s="5" t="s">
        <v>4700</v>
      </c>
      <c r="E1576" s="15"/>
      <c r="F1576" s="16">
        <f>+IF('Copia de TABLA'!$E1576 &lt;&gt; "", 1, 0)</f>
        <v>0</v>
      </c>
      <c r="G1576" s="15"/>
      <c r="H1576" s="16">
        <f>+IF('Copia de TABLA'!$G1576 &lt;&gt; "", 1, 0)</f>
        <v>0</v>
      </c>
      <c r="I1576" s="15"/>
      <c r="J1576" s="16">
        <f>+IF('Copia de TABLA'!$I1576 &lt;&gt; "", 1, 0)</f>
        <v>0</v>
      </c>
      <c r="K1576" s="16">
        <f>+IF(AND('Copia de TABLA'!$F1576=1,'Copia de TABLA'!$H1576=1,'Copia de TABLA'!$J1576=1), 1, 0)</f>
        <v>0</v>
      </c>
      <c r="L1576" s="16"/>
      <c r="M1576" s="5" t="s">
        <v>4701</v>
      </c>
      <c r="N1576" s="5" t="s">
        <v>4702</v>
      </c>
      <c r="O1576" s="17">
        <v>45223</v>
      </c>
      <c r="P1576" s="5">
        <v>1</v>
      </c>
      <c r="Q1576" s="5">
        <v>1</v>
      </c>
      <c r="R1576" s="5">
        <v>0</v>
      </c>
      <c r="S1576" s="5">
        <v>1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1</v>
      </c>
      <c r="AG1576" s="18">
        <v>2.5964999999999998</v>
      </c>
      <c r="AH1576" s="19">
        <v>2</v>
      </c>
      <c r="AI1576" s="19">
        <v>2</v>
      </c>
    </row>
    <row r="1577" spans="1:35" ht="10.5" hidden="1" customHeight="1" x14ac:dyDescent="0.25">
      <c r="A1577" s="5">
        <v>1405</v>
      </c>
      <c r="B1577" s="5">
        <v>1302002</v>
      </c>
      <c r="C1577" s="5"/>
      <c r="D1577" s="5" t="s">
        <v>4703</v>
      </c>
      <c r="E1577" s="15"/>
      <c r="F1577" s="16">
        <f>+IF('Copia de TABLA'!$E1577 &lt;&gt; "", 1, 0)</f>
        <v>0</v>
      </c>
      <c r="G1577" s="15"/>
      <c r="H1577" s="16">
        <f>+IF('Copia de TABLA'!$G1577 &lt;&gt; "", 1, 0)</f>
        <v>0</v>
      </c>
      <c r="I1577" s="15"/>
      <c r="J1577" s="16">
        <f>+IF('Copia de TABLA'!$I1577 &lt;&gt; "", 1, 0)</f>
        <v>0</v>
      </c>
      <c r="K1577" s="16">
        <f>+IF(AND('Copia de TABLA'!$F1577=1,'Copia de TABLA'!$H1577=1,'Copia de TABLA'!$J1577=1), 1, 0)</f>
        <v>0</v>
      </c>
      <c r="L1577" s="16"/>
      <c r="M1577" s="5" t="s">
        <v>4704</v>
      </c>
      <c r="N1577" s="5" t="s">
        <v>4705</v>
      </c>
      <c r="O1577" s="17">
        <v>45162</v>
      </c>
      <c r="P1577" s="5">
        <v>1</v>
      </c>
      <c r="Q1577" s="5">
        <v>1</v>
      </c>
      <c r="R1577" s="5">
        <v>0</v>
      </c>
      <c r="S1577" s="5">
        <v>1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1</v>
      </c>
      <c r="AF1577" s="5">
        <v>0</v>
      </c>
      <c r="AG1577" s="18">
        <v>3.6446000000000001</v>
      </c>
      <c r="AH1577" s="19">
        <v>7</v>
      </c>
      <c r="AI1577" s="19">
        <v>7</v>
      </c>
    </row>
    <row r="1578" spans="1:35" ht="10.5" hidden="1" customHeight="1" x14ac:dyDescent="0.25">
      <c r="A1578" s="5">
        <v>612</v>
      </c>
      <c r="B1578" s="5">
        <v>1302006</v>
      </c>
      <c r="C1578" s="5"/>
      <c r="D1578" s="5" t="s">
        <v>4706</v>
      </c>
      <c r="E1578" s="15"/>
      <c r="F1578" s="16">
        <f>+IF('Copia de TABLA'!$E1578 &lt;&gt; "", 1, 0)</f>
        <v>0</v>
      </c>
      <c r="G1578" s="15"/>
      <c r="H1578" s="16">
        <f>+IF('Copia de TABLA'!$G1578 &lt;&gt; "", 1, 0)</f>
        <v>0</v>
      </c>
      <c r="I1578" s="15"/>
      <c r="J1578" s="16">
        <f>+IF('Copia de TABLA'!$I1578 &lt;&gt; "", 1, 0)</f>
        <v>0</v>
      </c>
      <c r="K1578" s="16">
        <f>+IF(AND('Copia de TABLA'!$F1578=1,'Copia de TABLA'!$H1578=1,'Copia de TABLA'!$J1578=1), 1, 0)</f>
        <v>0</v>
      </c>
      <c r="L1578" s="16"/>
      <c r="M1578" s="5" t="s">
        <v>4707</v>
      </c>
      <c r="N1578" s="5" t="s">
        <v>4708</v>
      </c>
      <c r="O1578" s="17">
        <v>45048</v>
      </c>
      <c r="P1578" s="5">
        <v>1</v>
      </c>
      <c r="Q1578" s="5">
        <v>1</v>
      </c>
      <c r="R1578" s="5">
        <v>0</v>
      </c>
      <c r="S1578" s="5">
        <v>0</v>
      </c>
      <c r="T1578" s="5">
        <v>1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1</v>
      </c>
      <c r="AF1578" s="5">
        <v>0</v>
      </c>
      <c r="AG1578" s="18">
        <v>36.723799999999997</v>
      </c>
      <c r="AH1578" s="19">
        <v>7</v>
      </c>
      <c r="AI1578" s="19">
        <v>7</v>
      </c>
    </row>
    <row r="1579" spans="1:35" ht="10.5" hidden="1" customHeight="1" x14ac:dyDescent="0.25">
      <c r="A1579" s="5">
        <v>121</v>
      </c>
      <c r="B1579" s="5">
        <v>1302007</v>
      </c>
      <c r="C1579" s="5"/>
      <c r="D1579" s="5" t="s">
        <v>4709</v>
      </c>
      <c r="E1579" s="15"/>
      <c r="F1579" s="16">
        <f>+IF('Copia de TABLA'!$E1579 &lt;&gt; "", 1, 0)</f>
        <v>0</v>
      </c>
      <c r="G1579" s="15"/>
      <c r="H1579" s="16">
        <f>+IF('Copia de TABLA'!$G1579 &lt;&gt; "", 1, 0)</f>
        <v>0</v>
      </c>
      <c r="I1579" s="15"/>
      <c r="J1579" s="16">
        <f>+IF('Copia de TABLA'!$I1579 &lt;&gt; "", 1, 0)</f>
        <v>0</v>
      </c>
      <c r="K1579" s="16">
        <f>+IF(AND('Copia de TABLA'!$F1579=1,'Copia de TABLA'!$H1579=1,'Copia de TABLA'!$J1579=1), 1, 0)</f>
        <v>0</v>
      </c>
      <c r="L1579" s="16"/>
      <c r="M1579" s="5" t="s">
        <v>4710</v>
      </c>
      <c r="N1579" s="5" t="s">
        <v>4711</v>
      </c>
      <c r="O1579" s="17">
        <v>44856</v>
      </c>
      <c r="P1579" s="5">
        <v>0</v>
      </c>
      <c r="Q1579" s="5">
        <v>1</v>
      </c>
      <c r="R1579" s="5">
        <v>0</v>
      </c>
      <c r="S1579" s="5">
        <v>0</v>
      </c>
      <c r="T1579" s="5">
        <v>1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18">
        <v>5.9593999999999996</v>
      </c>
      <c r="AH1579" s="19">
        <v>1</v>
      </c>
      <c r="AI1579" s="19">
        <v>1</v>
      </c>
    </row>
    <row r="1580" spans="1:35" ht="10.5" hidden="1" customHeight="1" x14ac:dyDescent="0.25">
      <c r="A1580" s="5">
        <v>1464</v>
      </c>
      <c r="B1580" s="5">
        <v>1302008</v>
      </c>
      <c r="C1580" s="5"/>
      <c r="D1580" s="5" t="s">
        <v>4712</v>
      </c>
      <c r="E1580" s="15"/>
      <c r="F1580" s="16">
        <f>+IF('Copia de TABLA'!$E1580 &lt;&gt; "", 1, 0)</f>
        <v>0</v>
      </c>
      <c r="G1580" s="15"/>
      <c r="H1580" s="16">
        <f>+IF('Copia de TABLA'!$G1580 &lt;&gt; "", 1, 0)</f>
        <v>0</v>
      </c>
      <c r="I1580" s="15"/>
      <c r="J1580" s="16">
        <f>+IF('Copia de TABLA'!$I1580 &lt;&gt; "", 1, 0)</f>
        <v>0</v>
      </c>
      <c r="K1580" s="16">
        <f>+IF(AND('Copia de TABLA'!$F1580=1,'Copia de TABLA'!$H1580=1,'Copia de TABLA'!$J1580=1), 1, 0)</f>
        <v>0</v>
      </c>
      <c r="L1580" s="16"/>
      <c r="M1580" s="5" t="s">
        <v>4713</v>
      </c>
      <c r="N1580" s="5" t="s">
        <v>4714</v>
      </c>
      <c r="O1580" s="17">
        <v>45168</v>
      </c>
      <c r="P1580" s="5">
        <v>1</v>
      </c>
      <c r="Q1580" s="5">
        <v>1</v>
      </c>
      <c r="R1580" s="5">
        <v>0</v>
      </c>
      <c r="S1580" s="5">
        <v>1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1</v>
      </c>
      <c r="AF1580" s="5">
        <v>0</v>
      </c>
      <c r="AG1580" s="18">
        <v>32.516100000000002</v>
      </c>
      <c r="AH1580" s="19">
        <v>12</v>
      </c>
      <c r="AI1580" s="19">
        <v>19</v>
      </c>
    </row>
    <row r="1581" spans="1:35" ht="10.5" hidden="1" customHeight="1" x14ac:dyDescent="0.25">
      <c r="A1581" s="5">
        <v>923</v>
      </c>
      <c r="B1581" s="5">
        <v>1302009</v>
      </c>
      <c r="C1581" s="5"/>
      <c r="D1581" s="5" t="s">
        <v>4715</v>
      </c>
      <c r="E1581" s="15"/>
      <c r="F1581" s="16">
        <f>+IF('Copia de TABLA'!$E1581 &lt;&gt; "", 1, 0)</f>
        <v>0</v>
      </c>
      <c r="G1581" s="15"/>
      <c r="H1581" s="16">
        <f>+IF('Copia de TABLA'!$G1581 &lt;&gt; "", 1, 0)</f>
        <v>0</v>
      </c>
      <c r="I1581" s="15"/>
      <c r="J1581" s="16">
        <f>+IF('Copia de TABLA'!$I1581 &lt;&gt; "", 1, 0)</f>
        <v>0</v>
      </c>
      <c r="K1581" s="16">
        <f>+IF(AND('Copia de TABLA'!$F1581=1,'Copia de TABLA'!$H1581=1,'Copia de TABLA'!$J1581=1), 1, 0)</f>
        <v>0</v>
      </c>
      <c r="L1581" s="16"/>
      <c r="M1581" s="5" t="s">
        <v>4716</v>
      </c>
      <c r="N1581" s="5" t="s">
        <v>4717</v>
      </c>
      <c r="O1581" s="17">
        <v>45100</v>
      </c>
      <c r="P1581" s="5">
        <v>1</v>
      </c>
      <c r="Q1581" s="5">
        <v>1</v>
      </c>
      <c r="R1581" s="5">
        <v>0</v>
      </c>
      <c r="S1581" s="5">
        <v>0</v>
      </c>
      <c r="T1581" s="5">
        <v>1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1</v>
      </c>
      <c r="AF1581" s="5">
        <v>0</v>
      </c>
      <c r="AG1581" s="18">
        <v>29.6052</v>
      </c>
      <c r="AH1581" s="19">
        <v>4</v>
      </c>
      <c r="AI1581" s="19">
        <v>5</v>
      </c>
    </row>
    <row r="1582" spans="1:35" ht="10.5" hidden="1" customHeight="1" x14ac:dyDescent="0.25">
      <c r="A1582" s="5">
        <v>1089</v>
      </c>
      <c r="B1582" s="5">
        <v>1302012</v>
      </c>
      <c r="C1582" s="5"/>
      <c r="D1582" s="5" t="s">
        <v>4718</v>
      </c>
      <c r="E1582" s="15"/>
      <c r="F1582" s="16">
        <f>+IF('Copia de TABLA'!$E1582 &lt;&gt; "", 1, 0)</f>
        <v>0</v>
      </c>
      <c r="G1582" s="15"/>
      <c r="H1582" s="16">
        <f>+IF('Copia de TABLA'!$G1582 &lt;&gt; "", 1, 0)</f>
        <v>0</v>
      </c>
      <c r="I1582" s="15"/>
      <c r="J1582" s="16">
        <f>+IF('Copia de TABLA'!$I1582 &lt;&gt; "", 1, 0)</f>
        <v>0</v>
      </c>
      <c r="K1582" s="16">
        <f>+IF(AND('Copia de TABLA'!$F1582=1,'Copia de TABLA'!$H1582=1,'Copia de TABLA'!$J1582=1), 1, 0)</f>
        <v>0</v>
      </c>
      <c r="L1582" s="16"/>
      <c r="M1582" s="5" t="s">
        <v>4719</v>
      </c>
      <c r="N1582" s="5" t="s">
        <v>4720</v>
      </c>
      <c r="O1582" s="17">
        <v>45124</v>
      </c>
      <c r="P1582" s="5">
        <v>1</v>
      </c>
      <c r="Q1582" s="5">
        <v>1</v>
      </c>
      <c r="R1582" s="5">
        <v>0</v>
      </c>
      <c r="S1582" s="5">
        <v>0</v>
      </c>
      <c r="T1582" s="5">
        <v>1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</v>
      </c>
      <c r="AF1582" s="5">
        <v>0</v>
      </c>
      <c r="AG1582" s="18">
        <v>79.5274</v>
      </c>
      <c r="AH1582" s="19">
        <v>18</v>
      </c>
      <c r="AI1582" s="19">
        <v>18</v>
      </c>
    </row>
    <row r="1583" spans="1:35" ht="10.5" hidden="1" customHeight="1" x14ac:dyDescent="0.25">
      <c r="A1583" s="5">
        <v>818</v>
      </c>
      <c r="B1583" s="5">
        <v>1302014</v>
      </c>
      <c r="C1583" s="5"/>
      <c r="D1583" s="5" t="s">
        <v>4721</v>
      </c>
      <c r="E1583" s="15"/>
      <c r="F1583" s="16">
        <f>+IF('Copia de TABLA'!$E1583 &lt;&gt; "", 1, 0)</f>
        <v>0</v>
      </c>
      <c r="G1583" s="15"/>
      <c r="H1583" s="16">
        <f>+IF('Copia de TABLA'!$G1583 &lt;&gt; "", 1, 0)</f>
        <v>0</v>
      </c>
      <c r="I1583" s="15"/>
      <c r="J1583" s="16">
        <f>+IF('Copia de TABLA'!$I1583 &lt;&gt; "", 1, 0)</f>
        <v>0</v>
      </c>
      <c r="K1583" s="16">
        <f>+IF(AND('Copia de TABLA'!$F1583=1,'Copia de TABLA'!$H1583=1,'Copia de TABLA'!$J1583=1), 1, 0)</f>
        <v>0</v>
      </c>
      <c r="L1583" s="16"/>
      <c r="M1583" s="5" t="s">
        <v>4722</v>
      </c>
      <c r="N1583" s="5" t="s">
        <v>4723</v>
      </c>
      <c r="O1583" s="17">
        <v>45085</v>
      </c>
      <c r="P1583" s="5">
        <v>1</v>
      </c>
      <c r="Q1583" s="5">
        <v>1</v>
      </c>
      <c r="R1583" s="5">
        <v>0</v>
      </c>
      <c r="S1583" s="5">
        <v>0</v>
      </c>
      <c r="T1583" s="5">
        <v>1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  <c r="AF1583" s="5">
        <v>0</v>
      </c>
      <c r="AG1583" s="18">
        <v>10.613</v>
      </c>
      <c r="AH1583" s="19">
        <v>2</v>
      </c>
      <c r="AI1583" s="19">
        <v>2</v>
      </c>
    </row>
    <row r="1584" spans="1:35" ht="10.5" hidden="1" customHeight="1" x14ac:dyDescent="0.25">
      <c r="A1584" s="5">
        <v>297</v>
      </c>
      <c r="B1584" s="5">
        <v>1302016</v>
      </c>
      <c r="C1584" s="5"/>
      <c r="D1584" s="5" t="s">
        <v>4724</v>
      </c>
      <c r="E1584" s="15"/>
      <c r="F1584" s="16">
        <f>+IF('Copia de TABLA'!$E1584 &lt;&gt; "", 1, 0)</f>
        <v>0</v>
      </c>
      <c r="G1584" s="15"/>
      <c r="H1584" s="16">
        <f>+IF('Copia de TABLA'!$G1584 &lt;&gt; "", 1, 0)</f>
        <v>0</v>
      </c>
      <c r="I1584" s="15"/>
      <c r="J1584" s="16">
        <f>+IF('Copia de TABLA'!$I1584 &lt;&gt; "", 1, 0)</f>
        <v>0</v>
      </c>
      <c r="K1584" s="16">
        <f>+IF(AND('Copia de TABLA'!$F1584=1,'Copia de TABLA'!$H1584=1,'Copia de TABLA'!$J1584=1), 1, 0)</f>
        <v>0</v>
      </c>
      <c r="L1584" s="16"/>
      <c r="M1584" s="5" t="s">
        <v>4725</v>
      </c>
      <c r="N1584" s="5" t="s">
        <v>4726</v>
      </c>
      <c r="O1584" s="17">
        <v>44936</v>
      </c>
      <c r="P1584" s="5">
        <v>1</v>
      </c>
      <c r="Q1584" s="5">
        <v>1</v>
      </c>
      <c r="R1584" s="5">
        <v>0</v>
      </c>
      <c r="S1584" s="5">
        <v>0</v>
      </c>
      <c r="T1584" s="5">
        <v>1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1</v>
      </c>
      <c r="AF1584" s="5">
        <v>0</v>
      </c>
      <c r="AG1584" s="18">
        <v>0.95309999999999995</v>
      </c>
      <c r="AH1584" s="19">
        <v>2</v>
      </c>
      <c r="AI1584" s="19">
        <v>2</v>
      </c>
    </row>
    <row r="1585" spans="1:35" ht="10.5" hidden="1" customHeight="1" x14ac:dyDescent="0.25">
      <c r="A1585" s="5">
        <v>352</v>
      </c>
      <c r="B1585" s="5">
        <v>1302021</v>
      </c>
      <c r="C1585" s="5"/>
      <c r="D1585" s="5" t="s">
        <v>4727</v>
      </c>
      <c r="E1585" s="15"/>
      <c r="F1585" s="16">
        <f>+IF('Copia de TABLA'!$E1585 &lt;&gt; "", 1, 0)</f>
        <v>0</v>
      </c>
      <c r="G1585" s="15"/>
      <c r="H1585" s="16">
        <f>+IF('Copia de TABLA'!$G1585 &lt;&gt; "", 1, 0)</f>
        <v>0</v>
      </c>
      <c r="I1585" s="15"/>
      <c r="J1585" s="16">
        <f>+IF('Copia de TABLA'!$I1585 &lt;&gt; "", 1, 0)</f>
        <v>0</v>
      </c>
      <c r="K1585" s="16">
        <f>+IF(AND('Copia de TABLA'!$F1585=1,'Copia de TABLA'!$H1585=1,'Copia de TABLA'!$J1585=1), 1, 0)</f>
        <v>0</v>
      </c>
      <c r="L1585" s="16"/>
      <c r="M1585" s="5" t="s">
        <v>4728</v>
      </c>
      <c r="N1585" s="5" t="s">
        <v>4729</v>
      </c>
      <c r="O1585" s="17">
        <v>44965</v>
      </c>
      <c r="P1585" s="5">
        <v>1</v>
      </c>
      <c r="Q1585" s="5">
        <v>1</v>
      </c>
      <c r="R1585" s="5">
        <v>0</v>
      </c>
      <c r="S1585" s="5">
        <v>1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1</v>
      </c>
      <c r="AF1585" s="5">
        <v>0</v>
      </c>
      <c r="AG1585" s="18">
        <v>0.16950000000000001</v>
      </c>
      <c r="AH1585" s="19">
        <v>1</v>
      </c>
      <c r="AI1585" s="19">
        <v>1</v>
      </c>
    </row>
    <row r="1586" spans="1:35" ht="10.5" hidden="1" customHeight="1" x14ac:dyDescent="0.25">
      <c r="A1586" s="5">
        <v>1877</v>
      </c>
      <c r="B1586" s="5">
        <v>1302022</v>
      </c>
      <c r="C1586" s="5"/>
      <c r="D1586" s="5" t="s">
        <v>4730</v>
      </c>
      <c r="E1586" s="15"/>
      <c r="F1586" s="16">
        <f>+IF('Copia de TABLA'!$E1586 &lt;&gt; "", 1, 0)</f>
        <v>0</v>
      </c>
      <c r="G1586" s="15"/>
      <c r="H1586" s="16">
        <f>+IF('Copia de TABLA'!$G1586 &lt;&gt; "", 1, 0)</f>
        <v>0</v>
      </c>
      <c r="I1586" s="15"/>
      <c r="J1586" s="16">
        <f>+IF('Copia de TABLA'!$I1586 &lt;&gt; "", 1, 0)</f>
        <v>0</v>
      </c>
      <c r="K1586" s="16">
        <f>+IF(AND('Copia de TABLA'!$F1586=1,'Copia de TABLA'!$H1586=1,'Copia de TABLA'!$J1586=1), 1, 0)</f>
        <v>0</v>
      </c>
      <c r="L1586" s="16"/>
      <c r="M1586" s="5" t="s">
        <v>4731</v>
      </c>
      <c r="N1586" s="5" t="s">
        <v>4732</v>
      </c>
      <c r="O1586" s="17">
        <v>45201</v>
      </c>
      <c r="P1586" s="5">
        <v>1</v>
      </c>
      <c r="Q1586" s="5">
        <v>1</v>
      </c>
      <c r="R1586" s="5">
        <v>0</v>
      </c>
      <c r="S1586" s="5">
        <v>1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1</v>
      </c>
      <c r="AF1586" s="5">
        <v>0</v>
      </c>
      <c r="AG1586" s="18">
        <v>3.3283</v>
      </c>
      <c r="AH1586" s="19">
        <v>5</v>
      </c>
      <c r="AI1586" s="19">
        <v>7</v>
      </c>
    </row>
    <row r="1587" spans="1:35" ht="10.5" hidden="1" customHeight="1" x14ac:dyDescent="0.25">
      <c r="A1587" s="5">
        <v>996</v>
      </c>
      <c r="B1587" s="5">
        <v>1302023</v>
      </c>
      <c r="C1587" s="5"/>
      <c r="D1587" s="5" t="s">
        <v>4733</v>
      </c>
      <c r="E1587" s="15"/>
      <c r="F1587" s="16">
        <f>+IF('Copia de TABLA'!$E1587 &lt;&gt; "", 1, 0)</f>
        <v>0</v>
      </c>
      <c r="G1587" s="15"/>
      <c r="H1587" s="16">
        <f>+IF('Copia de TABLA'!$G1587 &lt;&gt; "", 1, 0)</f>
        <v>0</v>
      </c>
      <c r="I1587" s="15"/>
      <c r="J1587" s="16">
        <f>+IF('Copia de TABLA'!$I1587 &lt;&gt; "", 1, 0)</f>
        <v>0</v>
      </c>
      <c r="K1587" s="16">
        <f>+IF(AND('Copia de TABLA'!$F1587=1,'Copia de TABLA'!$H1587=1,'Copia de TABLA'!$J1587=1), 1, 0)</f>
        <v>0</v>
      </c>
      <c r="L1587" s="16"/>
      <c r="M1587" s="5" t="s">
        <v>4734</v>
      </c>
      <c r="N1587" s="5" t="s">
        <v>4735</v>
      </c>
      <c r="O1587" s="17">
        <v>45111</v>
      </c>
      <c r="P1587" s="5">
        <v>1</v>
      </c>
      <c r="Q1587" s="5">
        <v>1</v>
      </c>
      <c r="R1587" s="5">
        <v>0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18">
        <v>15.4114</v>
      </c>
      <c r="AH1587" s="19">
        <v>9</v>
      </c>
      <c r="AI1587" s="19">
        <v>10</v>
      </c>
    </row>
    <row r="1588" spans="1:35" ht="10.5" hidden="1" customHeight="1" x14ac:dyDescent="0.25">
      <c r="A1588" s="5">
        <v>429</v>
      </c>
      <c r="B1588" s="5">
        <v>1302025</v>
      </c>
      <c r="C1588" s="5"/>
      <c r="D1588" s="5" t="s">
        <v>4736</v>
      </c>
      <c r="E1588" s="15"/>
      <c r="F1588" s="16">
        <f>+IF('Copia de TABLA'!$E1588 &lt;&gt; "", 1, 0)</f>
        <v>0</v>
      </c>
      <c r="G1588" s="15"/>
      <c r="H1588" s="16">
        <f>+IF('Copia de TABLA'!$G1588 &lt;&gt; "", 1, 0)</f>
        <v>0</v>
      </c>
      <c r="I1588" s="15"/>
      <c r="J1588" s="16">
        <f>+IF('Copia de TABLA'!$I1588 &lt;&gt; "", 1, 0)</f>
        <v>0</v>
      </c>
      <c r="K1588" s="16">
        <f>+IF(AND('Copia de TABLA'!$F1588=1,'Copia de TABLA'!$H1588=1,'Copia de TABLA'!$J1588=1), 1, 0)</f>
        <v>0</v>
      </c>
      <c r="L1588" s="16"/>
      <c r="M1588" s="5" t="s">
        <v>4737</v>
      </c>
      <c r="N1588" s="5" t="s">
        <v>4738</v>
      </c>
      <c r="O1588" s="17">
        <v>44993</v>
      </c>
      <c r="P1588" s="5">
        <v>1</v>
      </c>
      <c r="Q1588" s="5">
        <v>1</v>
      </c>
      <c r="R1588" s="5">
        <v>0</v>
      </c>
      <c r="S1588" s="5">
        <v>1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1</v>
      </c>
      <c r="AF1588" s="5">
        <v>0</v>
      </c>
      <c r="AG1588" s="18">
        <v>0.30220000000000002</v>
      </c>
      <c r="AH1588" s="19">
        <v>1</v>
      </c>
      <c r="AI1588" s="19">
        <v>1</v>
      </c>
    </row>
    <row r="1589" spans="1:35" ht="10.5" hidden="1" customHeight="1" x14ac:dyDescent="0.25">
      <c r="A1589" s="5">
        <v>961</v>
      </c>
      <c r="B1589" s="5">
        <v>1302028</v>
      </c>
      <c r="C1589" s="5"/>
      <c r="D1589" s="5" t="s">
        <v>4739</v>
      </c>
      <c r="E1589" s="15"/>
      <c r="F1589" s="16">
        <f>+IF('Copia de TABLA'!$E1589 &lt;&gt; "", 1, 0)</f>
        <v>0</v>
      </c>
      <c r="G1589" s="15"/>
      <c r="H1589" s="16">
        <f>+IF('Copia de TABLA'!$G1589 &lt;&gt; "", 1, 0)</f>
        <v>0</v>
      </c>
      <c r="I1589" s="15"/>
      <c r="J1589" s="16">
        <f>+IF('Copia de TABLA'!$I1589 &lt;&gt; "", 1, 0)</f>
        <v>0</v>
      </c>
      <c r="K1589" s="16">
        <f>+IF(AND('Copia de TABLA'!$F1589=1,'Copia de TABLA'!$H1589=1,'Copia de TABLA'!$J1589=1), 1, 0)</f>
        <v>0</v>
      </c>
      <c r="L1589" s="16"/>
      <c r="M1589" s="5" t="s">
        <v>4740</v>
      </c>
      <c r="N1589" s="5" t="s">
        <v>4741</v>
      </c>
      <c r="O1589" s="17">
        <v>45106</v>
      </c>
      <c r="P1589" s="5">
        <v>1</v>
      </c>
      <c r="Q1589" s="5">
        <v>1</v>
      </c>
      <c r="R1589" s="5">
        <v>0</v>
      </c>
      <c r="S1589" s="5">
        <v>0</v>
      </c>
      <c r="T1589" s="5">
        <v>1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1</v>
      </c>
      <c r="AF1589" s="5">
        <v>0</v>
      </c>
      <c r="AG1589" s="18">
        <v>18.5032</v>
      </c>
      <c r="AH1589" s="19">
        <v>10</v>
      </c>
      <c r="AI1589" s="19">
        <v>11</v>
      </c>
    </row>
    <row r="1590" spans="1:35" ht="10.5" hidden="1" customHeight="1" x14ac:dyDescent="0.25">
      <c r="A1590" s="5">
        <v>1609</v>
      </c>
      <c r="B1590" s="5">
        <v>1302029</v>
      </c>
      <c r="C1590" s="5"/>
      <c r="D1590" s="5" t="s">
        <v>4742</v>
      </c>
      <c r="E1590" s="15"/>
      <c r="F1590" s="16">
        <f>+IF('Copia de TABLA'!$E1590 &lt;&gt; "", 1, 0)</f>
        <v>0</v>
      </c>
      <c r="G1590" s="15"/>
      <c r="H1590" s="16">
        <f>+IF('Copia de TABLA'!$G1590 &lt;&gt; "", 1, 0)</f>
        <v>0</v>
      </c>
      <c r="I1590" s="15"/>
      <c r="J1590" s="16">
        <f>+IF('Copia de TABLA'!$I1590 &lt;&gt; "", 1, 0)</f>
        <v>0</v>
      </c>
      <c r="K1590" s="16">
        <f>+IF(AND('Copia de TABLA'!$F1590=1,'Copia de TABLA'!$H1590=1,'Copia de TABLA'!$J1590=1), 1, 0)</f>
        <v>0</v>
      </c>
      <c r="L1590" s="16"/>
      <c r="M1590" s="5" t="s">
        <v>4743</v>
      </c>
      <c r="N1590" s="5" t="s">
        <v>4744</v>
      </c>
      <c r="O1590" s="17">
        <v>45181</v>
      </c>
      <c r="P1590" s="5">
        <v>1</v>
      </c>
      <c r="Q1590" s="5">
        <v>1</v>
      </c>
      <c r="R1590" s="5">
        <v>0</v>
      </c>
      <c r="S1590" s="5">
        <v>0</v>
      </c>
      <c r="T1590" s="5">
        <v>1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1</v>
      </c>
      <c r="AF1590" s="5">
        <v>0</v>
      </c>
      <c r="AG1590" s="18">
        <v>252.0086</v>
      </c>
      <c r="AH1590" s="19">
        <v>43</v>
      </c>
      <c r="AI1590" s="19">
        <v>52</v>
      </c>
    </row>
    <row r="1591" spans="1:35" ht="10.5" hidden="1" customHeight="1" x14ac:dyDescent="0.25">
      <c r="A1591" s="5">
        <v>1626</v>
      </c>
      <c r="B1591" s="5">
        <v>1302031</v>
      </c>
      <c r="C1591" s="5"/>
      <c r="D1591" s="5" t="s">
        <v>4745</v>
      </c>
      <c r="E1591" s="15"/>
      <c r="F1591" s="16">
        <f>+IF('Copia de TABLA'!$E1591 &lt;&gt; "", 1, 0)</f>
        <v>0</v>
      </c>
      <c r="G1591" s="15"/>
      <c r="H1591" s="16">
        <f>+IF('Copia de TABLA'!$G1591 &lt;&gt; "", 1, 0)</f>
        <v>0</v>
      </c>
      <c r="I1591" s="15"/>
      <c r="J1591" s="16">
        <f>+IF('Copia de TABLA'!$I1591 &lt;&gt; "", 1, 0)</f>
        <v>0</v>
      </c>
      <c r="K1591" s="16">
        <f>+IF(AND('Copia de TABLA'!$F1591=1,'Copia de TABLA'!$H1591=1,'Copia de TABLA'!$J1591=1), 1, 0)</f>
        <v>0</v>
      </c>
      <c r="L1591" s="16"/>
      <c r="M1591" s="5" t="s">
        <v>4746</v>
      </c>
      <c r="N1591" s="5" t="s">
        <v>4747</v>
      </c>
      <c r="O1591" s="17">
        <v>45182</v>
      </c>
      <c r="P1591" s="5">
        <v>1</v>
      </c>
      <c r="Q1591" s="5">
        <v>1</v>
      </c>
      <c r="R1591" s="5">
        <v>0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1</v>
      </c>
      <c r="AF1591" s="5">
        <v>0</v>
      </c>
      <c r="AG1591" s="18">
        <v>1.5150999999999999</v>
      </c>
      <c r="AH1591" s="19">
        <v>1</v>
      </c>
      <c r="AI1591" s="19">
        <v>1</v>
      </c>
    </row>
    <row r="1592" spans="1:35" ht="10.5" hidden="1" customHeight="1" x14ac:dyDescent="0.25">
      <c r="A1592" s="5">
        <v>7</v>
      </c>
      <c r="B1592" s="5">
        <v>1302032</v>
      </c>
      <c r="C1592" s="5"/>
      <c r="D1592" s="5" t="s">
        <v>4748</v>
      </c>
      <c r="E1592" s="15"/>
      <c r="F1592" s="16">
        <f>+IF('Copia de TABLA'!$E1592 &lt;&gt; "", 1, 0)</f>
        <v>0</v>
      </c>
      <c r="G1592" s="15"/>
      <c r="H1592" s="16">
        <f>+IF('Copia de TABLA'!$G1592 &lt;&gt; "", 1, 0)</f>
        <v>0</v>
      </c>
      <c r="I1592" s="15"/>
      <c r="J1592" s="16">
        <f>+IF('Copia de TABLA'!$I1592 &lt;&gt; "", 1, 0)</f>
        <v>0</v>
      </c>
      <c r="K1592" s="16">
        <f>+IF(AND('Copia de TABLA'!$F1592=1,'Copia de TABLA'!$H1592=1,'Copia de TABLA'!$J1592=1), 1, 0)</f>
        <v>0</v>
      </c>
      <c r="L1592" s="16"/>
      <c r="M1592" s="5" t="s">
        <v>4749</v>
      </c>
      <c r="N1592" s="5" t="s">
        <v>4750</v>
      </c>
      <c r="O1592" s="17">
        <v>44684</v>
      </c>
      <c r="P1592" s="5">
        <v>0</v>
      </c>
      <c r="Q1592" s="5">
        <v>1</v>
      </c>
      <c r="R1592" s="5">
        <v>0</v>
      </c>
      <c r="S1592" s="5">
        <v>0</v>
      </c>
      <c r="T1592" s="5">
        <v>1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1</v>
      </c>
      <c r="AF1592" s="5">
        <v>0</v>
      </c>
      <c r="AG1592" s="18">
        <v>1.1035999999999999</v>
      </c>
      <c r="AH1592" s="19">
        <v>1</v>
      </c>
      <c r="AI1592" s="19">
        <v>1</v>
      </c>
    </row>
    <row r="1593" spans="1:35" ht="10.5" hidden="1" customHeight="1" x14ac:dyDescent="0.25">
      <c r="A1593" s="5">
        <v>1765</v>
      </c>
      <c r="B1593" s="5">
        <v>1302035</v>
      </c>
      <c r="C1593" s="5"/>
      <c r="D1593" s="5" t="s">
        <v>4751</v>
      </c>
      <c r="E1593" s="15"/>
      <c r="F1593" s="16">
        <f>+IF('Copia de TABLA'!$E1593 &lt;&gt; "", 1, 0)</f>
        <v>0</v>
      </c>
      <c r="G1593" s="15"/>
      <c r="H1593" s="16">
        <f>+IF('Copia de TABLA'!$G1593 &lt;&gt; "", 1, 0)</f>
        <v>0</v>
      </c>
      <c r="I1593" s="15"/>
      <c r="J1593" s="16">
        <f>+IF('Copia de TABLA'!$I1593 &lt;&gt; "", 1, 0)</f>
        <v>0</v>
      </c>
      <c r="K1593" s="16">
        <f>+IF(AND('Copia de TABLA'!$F1593=1,'Copia de TABLA'!$H1593=1,'Copia de TABLA'!$J1593=1), 1, 0)</f>
        <v>0</v>
      </c>
      <c r="L1593" s="16"/>
      <c r="M1593" s="5" t="s">
        <v>4752</v>
      </c>
      <c r="N1593" s="5" t="s">
        <v>4753</v>
      </c>
      <c r="O1593" s="17">
        <v>45194</v>
      </c>
      <c r="P1593" s="5">
        <v>1</v>
      </c>
      <c r="Q1593" s="5">
        <v>1</v>
      </c>
      <c r="R1593" s="5">
        <v>0</v>
      </c>
      <c r="S1593" s="5">
        <v>0</v>
      </c>
      <c r="T1593" s="5">
        <v>1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1</v>
      </c>
      <c r="AF1593" s="5">
        <v>0</v>
      </c>
      <c r="AG1593" s="18">
        <v>76.970699999999994</v>
      </c>
      <c r="AH1593" s="19">
        <v>15</v>
      </c>
      <c r="AI1593" s="19">
        <v>16</v>
      </c>
    </row>
    <row r="1594" spans="1:35" ht="10.5" hidden="1" customHeight="1" x14ac:dyDescent="0.25">
      <c r="A1594" s="5">
        <v>21</v>
      </c>
      <c r="B1594" s="5">
        <v>1302040</v>
      </c>
      <c r="C1594" s="5"/>
      <c r="D1594" s="5" t="s">
        <v>4754</v>
      </c>
      <c r="E1594" s="15"/>
      <c r="F1594" s="16">
        <f>+IF('Copia de TABLA'!$E1594 &lt;&gt; "", 1, 0)</f>
        <v>0</v>
      </c>
      <c r="G1594" s="15"/>
      <c r="H1594" s="16">
        <f>+IF('Copia de TABLA'!$G1594 &lt;&gt; "", 1, 0)</f>
        <v>0</v>
      </c>
      <c r="I1594" s="15"/>
      <c r="J1594" s="16">
        <f>+IF('Copia de TABLA'!$I1594 &lt;&gt; "", 1, 0)</f>
        <v>0</v>
      </c>
      <c r="K1594" s="16">
        <f>+IF(AND('Copia de TABLA'!$F1594=1,'Copia de TABLA'!$H1594=1,'Copia de TABLA'!$J1594=1), 1, 0)</f>
        <v>0</v>
      </c>
      <c r="L1594" s="16"/>
      <c r="M1594" s="5" t="s">
        <v>4755</v>
      </c>
      <c r="N1594" s="5" t="s">
        <v>4756</v>
      </c>
      <c r="O1594" s="17">
        <v>44759</v>
      </c>
      <c r="P1594" s="5">
        <v>0</v>
      </c>
      <c r="Q1594" s="5">
        <v>1</v>
      </c>
      <c r="R1594" s="5">
        <v>0</v>
      </c>
      <c r="S1594" s="5">
        <v>0</v>
      </c>
      <c r="T1594" s="5">
        <v>1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1</v>
      </c>
      <c r="AF1594" s="5">
        <v>0</v>
      </c>
      <c r="AG1594" s="18">
        <v>8.0711999999999993</v>
      </c>
      <c r="AH1594" s="19">
        <v>1</v>
      </c>
      <c r="AI1594" s="19">
        <v>1</v>
      </c>
    </row>
    <row r="1595" spans="1:35" ht="10.5" hidden="1" customHeight="1" x14ac:dyDescent="0.25">
      <c r="A1595" s="5">
        <v>1952</v>
      </c>
      <c r="B1595" s="5">
        <v>1302042</v>
      </c>
      <c r="C1595" s="5"/>
      <c r="D1595" s="5" t="s">
        <v>4757</v>
      </c>
      <c r="E1595" s="15"/>
      <c r="F1595" s="16">
        <f>+IF('Copia de TABLA'!$E1595 &lt;&gt; "", 1, 0)</f>
        <v>0</v>
      </c>
      <c r="G1595" s="15"/>
      <c r="H1595" s="16">
        <f>+IF('Copia de TABLA'!$G1595 &lt;&gt; "", 1, 0)</f>
        <v>0</v>
      </c>
      <c r="I1595" s="15"/>
      <c r="J1595" s="16">
        <f>+IF('Copia de TABLA'!$I1595 &lt;&gt; "", 1, 0)</f>
        <v>0</v>
      </c>
      <c r="K1595" s="16">
        <f>+IF(AND('Copia de TABLA'!$F1595=1,'Copia de TABLA'!$H1595=1,'Copia de TABLA'!$J1595=1), 1, 0)</f>
        <v>0</v>
      </c>
      <c r="L1595" s="16"/>
      <c r="M1595" s="5" t="s">
        <v>4758</v>
      </c>
      <c r="N1595" s="5" t="s">
        <v>4759</v>
      </c>
      <c r="O1595" s="17">
        <v>45204</v>
      </c>
      <c r="P1595" s="5">
        <v>1</v>
      </c>
      <c r="Q1595" s="5">
        <v>1</v>
      </c>
      <c r="R1595" s="5">
        <v>0</v>
      </c>
      <c r="S1595" s="5">
        <v>1</v>
      </c>
      <c r="T1595" s="5">
        <v>1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1</v>
      </c>
      <c r="AF1595" s="5">
        <v>0</v>
      </c>
      <c r="AG1595" s="18">
        <v>266.18079999999998</v>
      </c>
      <c r="AH1595" s="19">
        <v>105</v>
      </c>
      <c r="AI1595" s="19">
        <v>107</v>
      </c>
    </row>
    <row r="1596" spans="1:35" ht="10.5" hidden="1" customHeight="1" x14ac:dyDescent="0.25">
      <c r="A1596" s="5">
        <v>1273</v>
      </c>
      <c r="B1596" s="5">
        <v>1302044</v>
      </c>
      <c r="C1596" s="5"/>
      <c r="D1596" s="5" t="s">
        <v>4760</v>
      </c>
      <c r="E1596" s="15"/>
      <c r="F1596" s="16">
        <f>+IF('Copia de TABLA'!$E1596 &lt;&gt; "", 1, 0)</f>
        <v>0</v>
      </c>
      <c r="G1596" s="15"/>
      <c r="H1596" s="16">
        <f>+IF('Copia de TABLA'!$G1596 &lt;&gt; "", 1, 0)</f>
        <v>0</v>
      </c>
      <c r="I1596" s="15"/>
      <c r="J1596" s="16">
        <f>+IF('Copia de TABLA'!$I1596 &lt;&gt; "", 1, 0)</f>
        <v>0</v>
      </c>
      <c r="K1596" s="16">
        <f>+IF(AND('Copia de TABLA'!$F1596=1,'Copia de TABLA'!$H1596=1,'Copia de TABLA'!$J1596=1), 1, 0)</f>
        <v>0</v>
      </c>
      <c r="L1596" s="16"/>
      <c r="M1596" s="5" t="s">
        <v>4761</v>
      </c>
      <c r="N1596" s="5" t="s">
        <v>4762</v>
      </c>
      <c r="O1596" s="17">
        <v>45147</v>
      </c>
      <c r="P1596" s="5">
        <v>1</v>
      </c>
      <c r="Q1596" s="5">
        <v>1</v>
      </c>
      <c r="R1596" s="5">
        <v>0</v>
      </c>
      <c r="S1596" s="5">
        <v>0</v>
      </c>
      <c r="T1596" s="5">
        <v>1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1</v>
      </c>
      <c r="AF1596" s="5">
        <v>0</v>
      </c>
      <c r="AG1596" s="18">
        <v>137.8126</v>
      </c>
      <c r="AH1596" s="19">
        <v>25</v>
      </c>
      <c r="AI1596" s="19">
        <v>26</v>
      </c>
    </row>
    <row r="1597" spans="1:35" ht="10.5" hidden="1" customHeight="1" x14ac:dyDescent="0.25">
      <c r="A1597" s="5">
        <v>1684</v>
      </c>
      <c r="B1597" s="5">
        <v>1302046</v>
      </c>
      <c r="C1597" s="5"/>
      <c r="D1597" s="5" t="s">
        <v>4763</v>
      </c>
      <c r="E1597" s="15"/>
      <c r="F1597" s="16">
        <f>+IF('Copia de TABLA'!$E1597 &lt;&gt; "", 1, 0)</f>
        <v>0</v>
      </c>
      <c r="G1597" s="15"/>
      <c r="H1597" s="16">
        <f>+IF('Copia de TABLA'!$G1597 &lt;&gt; "", 1, 0)</f>
        <v>0</v>
      </c>
      <c r="I1597" s="15"/>
      <c r="J1597" s="16">
        <f>+IF('Copia de TABLA'!$I1597 &lt;&gt; "", 1, 0)</f>
        <v>0</v>
      </c>
      <c r="K1597" s="16">
        <f>+IF(AND('Copia de TABLA'!$F1597=1,'Copia de TABLA'!$H1597=1,'Copia de TABLA'!$J1597=1), 1, 0)</f>
        <v>0</v>
      </c>
      <c r="L1597" s="16"/>
      <c r="M1597" s="5" t="s">
        <v>4764</v>
      </c>
      <c r="N1597" s="5" t="s">
        <v>4765</v>
      </c>
      <c r="O1597" s="17">
        <v>45189</v>
      </c>
      <c r="P1597" s="5">
        <v>1</v>
      </c>
      <c r="Q1597" s="5">
        <v>1</v>
      </c>
      <c r="R1597" s="5">
        <v>0</v>
      </c>
      <c r="S1597" s="5">
        <v>1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1</v>
      </c>
      <c r="AF1597" s="5">
        <v>0</v>
      </c>
      <c r="AG1597" s="18">
        <v>4.5541</v>
      </c>
      <c r="AH1597" s="19">
        <v>3</v>
      </c>
      <c r="AI1597" s="19">
        <v>3</v>
      </c>
    </row>
    <row r="1598" spans="1:35" ht="10.5" hidden="1" customHeight="1" x14ac:dyDescent="0.25">
      <c r="A1598" s="5">
        <v>91</v>
      </c>
      <c r="B1598" s="5">
        <v>1302047</v>
      </c>
      <c r="C1598" s="5"/>
      <c r="D1598" s="5" t="s">
        <v>4766</v>
      </c>
      <c r="E1598" s="15"/>
      <c r="F1598" s="16">
        <f>+IF('Copia de TABLA'!$E1598 &lt;&gt; "", 1, 0)</f>
        <v>0</v>
      </c>
      <c r="G1598" s="15"/>
      <c r="H1598" s="16">
        <f>+IF('Copia de TABLA'!$G1598 &lt;&gt; "", 1, 0)</f>
        <v>0</v>
      </c>
      <c r="I1598" s="15"/>
      <c r="J1598" s="16">
        <f>+IF('Copia de TABLA'!$I1598 &lt;&gt; "", 1, 0)</f>
        <v>0</v>
      </c>
      <c r="K1598" s="16">
        <f>+IF(AND('Copia de TABLA'!$F1598=1,'Copia de TABLA'!$H1598=1,'Copia de TABLA'!$J1598=1), 1, 0)</f>
        <v>0</v>
      </c>
      <c r="L1598" s="16"/>
      <c r="M1598" s="5" t="s">
        <v>4767</v>
      </c>
      <c r="N1598" s="5" t="s">
        <v>4768</v>
      </c>
      <c r="O1598" s="17">
        <v>44845</v>
      </c>
      <c r="P1598" s="5">
        <v>0</v>
      </c>
      <c r="Q1598" s="5">
        <v>1</v>
      </c>
      <c r="R1598" s="5">
        <v>0</v>
      </c>
      <c r="S1598" s="5">
        <v>0</v>
      </c>
      <c r="T1598" s="5">
        <v>1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1</v>
      </c>
      <c r="AF1598" s="5">
        <v>0</v>
      </c>
      <c r="AG1598" s="18">
        <v>47.3673</v>
      </c>
      <c r="AH1598" s="19">
        <v>1</v>
      </c>
      <c r="AI1598" s="19">
        <v>1</v>
      </c>
    </row>
    <row r="1599" spans="1:35" ht="10.5" hidden="1" customHeight="1" x14ac:dyDescent="0.25">
      <c r="A1599" s="5">
        <v>1766</v>
      </c>
      <c r="B1599" s="5">
        <v>1302052</v>
      </c>
      <c r="C1599" s="5"/>
      <c r="D1599" s="5" t="s">
        <v>4769</v>
      </c>
      <c r="E1599" s="15"/>
      <c r="F1599" s="16">
        <f>+IF('Copia de TABLA'!$E1599 &lt;&gt; "", 1, 0)</f>
        <v>0</v>
      </c>
      <c r="G1599" s="15"/>
      <c r="H1599" s="16">
        <f>+IF('Copia de TABLA'!$G1599 &lt;&gt; "", 1, 0)</f>
        <v>0</v>
      </c>
      <c r="I1599" s="15"/>
      <c r="J1599" s="16">
        <f>+IF('Copia de TABLA'!$I1599 &lt;&gt; "", 1, 0)</f>
        <v>0</v>
      </c>
      <c r="K1599" s="16">
        <f>+IF(AND('Copia de TABLA'!$F1599=1,'Copia de TABLA'!$H1599=1,'Copia de TABLA'!$J1599=1), 1, 0)</f>
        <v>0</v>
      </c>
      <c r="L1599" s="16"/>
      <c r="M1599" s="5" t="s">
        <v>4770</v>
      </c>
      <c r="N1599" s="5" t="s">
        <v>4771</v>
      </c>
      <c r="O1599" s="17">
        <v>45194</v>
      </c>
      <c r="P1599" s="5">
        <v>1</v>
      </c>
      <c r="Q1599" s="5">
        <v>1</v>
      </c>
      <c r="R1599" s="5">
        <v>0</v>
      </c>
      <c r="S1599" s="5">
        <v>0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1</v>
      </c>
      <c r="AF1599" s="5">
        <v>0</v>
      </c>
      <c r="AG1599" s="18">
        <v>777.10419999999999</v>
      </c>
      <c r="AH1599" s="19">
        <v>52</v>
      </c>
      <c r="AI1599" s="19">
        <v>56</v>
      </c>
    </row>
    <row r="1600" spans="1:35" ht="10.5" hidden="1" customHeight="1" x14ac:dyDescent="0.25">
      <c r="A1600" s="5">
        <v>1274</v>
      </c>
      <c r="B1600" s="5">
        <v>1302053</v>
      </c>
      <c r="C1600" s="5"/>
      <c r="D1600" s="5" t="s">
        <v>4772</v>
      </c>
      <c r="E1600" s="15"/>
      <c r="F1600" s="16">
        <f>+IF('Copia de TABLA'!$E1600 &lt;&gt; "", 1, 0)</f>
        <v>0</v>
      </c>
      <c r="G1600" s="15"/>
      <c r="H1600" s="16">
        <f>+IF('Copia de TABLA'!$G1600 &lt;&gt; "", 1, 0)</f>
        <v>0</v>
      </c>
      <c r="I1600" s="15"/>
      <c r="J1600" s="16">
        <f>+IF('Copia de TABLA'!$I1600 &lt;&gt; "", 1, 0)</f>
        <v>0</v>
      </c>
      <c r="K1600" s="16">
        <f>+IF(AND('Copia de TABLA'!$F1600=1,'Copia de TABLA'!$H1600=1,'Copia de TABLA'!$J1600=1), 1, 0)</f>
        <v>0</v>
      </c>
      <c r="L1600" s="16"/>
      <c r="M1600" s="5" t="s">
        <v>4773</v>
      </c>
      <c r="N1600" s="5" t="s">
        <v>4774</v>
      </c>
      <c r="O1600" s="17">
        <v>45147</v>
      </c>
      <c r="P1600" s="5">
        <v>1</v>
      </c>
      <c r="Q1600" s="5">
        <v>1</v>
      </c>
      <c r="R1600" s="5">
        <v>0</v>
      </c>
      <c r="S1600" s="5">
        <v>0</v>
      </c>
      <c r="T1600" s="5">
        <v>1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1</v>
      </c>
      <c r="AF1600" s="5">
        <v>0</v>
      </c>
      <c r="AG1600" s="18">
        <v>83.572500000000005</v>
      </c>
      <c r="AH1600" s="19">
        <v>9</v>
      </c>
      <c r="AI1600" s="19">
        <v>9</v>
      </c>
    </row>
    <row r="1601" spans="1:35" ht="10.5" hidden="1" customHeight="1" x14ac:dyDescent="0.25">
      <c r="A1601" s="5">
        <v>1347</v>
      </c>
      <c r="B1601" s="5">
        <v>1302055</v>
      </c>
      <c r="C1601" s="5"/>
      <c r="D1601" s="5" t="s">
        <v>4775</v>
      </c>
      <c r="E1601" s="15"/>
      <c r="F1601" s="16">
        <f>+IF('Copia de TABLA'!$E1601 &lt;&gt; "", 1, 0)</f>
        <v>0</v>
      </c>
      <c r="G1601" s="15"/>
      <c r="H1601" s="16">
        <f>+IF('Copia de TABLA'!$G1601 &lt;&gt; "", 1, 0)</f>
        <v>0</v>
      </c>
      <c r="I1601" s="15"/>
      <c r="J1601" s="16">
        <f>+IF('Copia de TABLA'!$I1601 &lt;&gt; "", 1, 0)</f>
        <v>0</v>
      </c>
      <c r="K1601" s="16">
        <f>+IF(AND('Copia de TABLA'!$F1601=1,'Copia de TABLA'!$H1601=1,'Copia de TABLA'!$J1601=1), 1, 0)</f>
        <v>0</v>
      </c>
      <c r="L1601" s="16"/>
      <c r="M1601" s="5" t="s">
        <v>4776</v>
      </c>
      <c r="N1601" s="5" t="s">
        <v>4777</v>
      </c>
      <c r="O1601" s="17">
        <v>45156</v>
      </c>
      <c r="P1601" s="5">
        <v>1</v>
      </c>
      <c r="Q1601" s="5">
        <v>1</v>
      </c>
      <c r="R1601" s="5">
        <v>0</v>
      </c>
      <c r="S1601" s="5">
        <v>0</v>
      </c>
      <c r="T1601" s="5">
        <v>1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1</v>
      </c>
      <c r="AF1601" s="5">
        <v>0</v>
      </c>
      <c r="AG1601" s="18">
        <v>152.333</v>
      </c>
      <c r="AH1601" s="19">
        <v>22</v>
      </c>
      <c r="AI1601" s="19">
        <v>22</v>
      </c>
    </row>
    <row r="1602" spans="1:35" ht="10.5" hidden="1" customHeight="1" x14ac:dyDescent="0.25">
      <c r="A1602" s="5">
        <v>403</v>
      </c>
      <c r="B1602" s="5">
        <v>1302057</v>
      </c>
      <c r="C1602" s="5"/>
      <c r="D1602" s="5" t="s">
        <v>4778</v>
      </c>
      <c r="E1602" s="15"/>
      <c r="F1602" s="16">
        <f>+IF('Copia de TABLA'!$E1602 &lt;&gt; "", 1, 0)</f>
        <v>0</v>
      </c>
      <c r="G1602" s="15"/>
      <c r="H1602" s="16">
        <f>+IF('Copia de TABLA'!$G1602 &lt;&gt; "", 1, 0)</f>
        <v>0</v>
      </c>
      <c r="I1602" s="15"/>
      <c r="J1602" s="16">
        <f>+IF('Copia de TABLA'!$I1602 &lt;&gt; "", 1, 0)</f>
        <v>0</v>
      </c>
      <c r="K1602" s="16">
        <f>+IF(AND('Copia de TABLA'!$F1602=1,'Copia de TABLA'!$H1602=1,'Copia de TABLA'!$J1602=1), 1, 0)</f>
        <v>0</v>
      </c>
      <c r="L1602" s="16"/>
      <c r="M1602" s="5" t="s">
        <v>4779</v>
      </c>
      <c r="N1602" s="5" t="s">
        <v>4780</v>
      </c>
      <c r="O1602" s="17">
        <v>44983</v>
      </c>
      <c r="P1602" s="5">
        <v>1</v>
      </c>
      <c r="Q1602" s="5">
        <v>1</v>
      </c>
      <c r="R1602" s="5">
        <v>0</v>
      </c>
      <c r="S1602" s="5">
        <v>0</v>
      </c>
      <c r="T1602" s="5">
        <v>1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1</v>
      </c>
      <c r="AF1602" s="5">
        <v>0</v>
      </c>
      <c r="AG1602" s="18">
        <v>0</v>
      </c>
      <c r="AH1602" s="19">
        <v>1</v>
      </c>
      <c r="AI1602" s="19">
        <v>1</v>
      </c>
    </row>
    <row r="1603" spans="1:35" ht="10.5" hidden="1" customHeight="1" x14ac:dyDescent="0.25">
      <c r="A1603" s="5">
        <v>1184</v>
      </c>
      <c r="B1603" s="5">
        <v>1302061</v>
      </c>
      <c r="C1603" s="5"/>
      <c r="D1603" s="5" t="s">
        <v>4781</v>
      </c>
      <c r="E1603" s="15"/>
      <c r="F1603" s="16">
        <f>+IF('Copia de TABLA'!$E1603 &lt;&gt; "", 1, 0)</f>
        <v>0</v>
      </c>
      <c r="G1603" s="15"/>
      <c r="H1603" s="16">
        <f>+IF('Copia de TABLA'!$G1603 &lt;&gt; "", 1, 0)</f>
        <v>0</v>
      </c>
      <c r="I1603" s="15"/>
      <c r="J1603" s="16">
        <f>+IF('Copia de TABLA'!$I1603 &lt;&gt; "", 1, 0)</f>
        <v>0</v>
      </c>
      <c r="K1603" s="16">
        <f>+IF(AND('Copia de TABLA'!$F1603=1,'Copia de TABLA'!$H1603=1,'Copia de TABLA'!$J1603=1), 1, 0)</f>
        <v>0</v>
      </c>
      <c r="L1603" s="16"/>
      <c r="M1603" s="5" t="s">
        <v>4782</v>
      </c>
      <c r="N1603" s="5" t="s">
        <v>4783</v>
      </c>
      <c r="O1603" s="17">
        <v>45134</v>
      </c>
      <c r="P1603" s="5">
        <v>1</v>
      </c>
      <c r="Q1603" s="5">
        <v>1</v>
      </c>
      <c r="R1603" s="5">
        <v>0</v>
      </c>
      <c r="S1603" s="5">
        <v>0</v>
      </c>
      <c r="T1603" s="5">
        <v>1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1</v>
      </c>
      <c r="AF1603" s="5">
        <v>0</v>
      </c>
      <c r="AG1603" s="18">
        <v>127.9211</v>
      </c>
      <c r="AH1603" s="19">
        <v>18</v>
      </c>
      <c r="AI1603" s="19">
        <v>18</v>
      </c>
    </row>
    <row r="1604" spans="1:35" ht="10.5" hidden="1" customHeight="1" x14ac:dyDescent="0.25">
      <c r="A1604" s="5">
        <v>100</v>
      </c>
      <c r="B1604" s="5">
        <v>1302068</v>
      </c>
      <c r="C1604" s="5"/>
      <c r="D1604" s="5" t="s">
        <v>4784</v>
      </c>
      <c r="E1604" s="15"/>
      <c r="F1604" s="16">
        <f>+IF('Copia de TABLA'!$E1604 &lt;&gt; "", 1, 0)</f>
        <v>0</v>
      </c>
      <c r="G1604" s="15"/>
      <c r="H1604" s="16">
        <f>+IF('Copia de TABLA'!$G1604 &lt;&gt; "", 1, 0)</f>
        <v>0</v>
      </c>
      <c r="I1604" s="15"/>
      <c r="J1604" s="16">
        <f>+IF('Copia de TABLA'!$I1604 &lt;&gt; "", 1, 0)</f>
        <v>0</v>
      </c>
      <c r="K1604" s="16">
        <f>+IF(AND('Copia de TABLA'!$F1604=1,'Copia de TABLA'!$H1604=1,'Copia de TABLA'!$J1604=1), 1, 0)</f>
        <v>0</v>
      </c>
      <c r="L1604" s="16"/>
      <c r="M1604" s="5" t="s">
        <v>4785</v>
      </c>
      <c r="N1604" s="5" t="s">
        <v>4786</v>
      </c>
      <c r="O1604" s="17">
        <v>44847</v>
      </c>
      <c r="P1604" s="5">
        <v>0</v>
      </c>
      <c r="Q1604" s="5">
        <v>1</v>
      </c>
      <c r="R1604" s="5">
        <v>0</v>
      </c>
      <c r="S1604" s="5">
        <v>0</v>
      </c>
      <c r="T1604" s="5">
        <v>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1</v>
      </c>
      <c r="AF1604" s="5">
        <v>0</v>
      </c>
      <c r="AG1604" s="18">
        <v>1.8824000000000001</v>
      </c>
      <c r="AH1604" s="19">
        <v>1</v>
      </c>
      <c r="AI1604" s="19">
        <v>1</v>
      </c>
    </row>
    <row r="1605" spans="1:35" ht="10.5" hidden="1" customHeight="1" x14ac:dyDescent="0.25">
      <c r="A1605" s="5">
        <v>27</v>
      </c>
      <c r="B1605" s="5">
        <v>1302071</v>
      </c>
      <c r="C1605" s="5"/>
      <c r="D1605" s="5" t="s">
        <v>4787</v>
      </c>
      <c r="E1605" s="15"/>
      <c r="F1605" s="16">
        <f>+IF('Copia de TABLA'!$E1605 &lt;&gt; "", 1, 0)</f>
        <v>0</v>
      </c>
      <c r="G1605" s="15"/>
      <c r="H1605" s="16">
        <f>+IF('Copia de TABLA'!$G1605 &lt;&gt; "", 1, 0)</f>
        <v>0</v>
      </c>
      <c r="I1605" s="15"/>
      <c r="J1605" s="16">
        <f>+IF('Copia de TABLA'!$I1605 &lt;&gt; "", 1, 0)</f>
        <v>0</v>
      </c>
      <c r="K1605" s="16">
        <f>+IF(AND('Copia de TABLA'!$F1605=1,'Copia de TABLA'!$H1605=1,'Copia de TABLA'!$J1605=1), 1, 0)</f>
        <v>0</v>
      </c>
      <c r="L1605" s="16"/>
      <c r="M1605" s="5" t="s">
        <v>4788</v>
      </c>
      <c r="N1605" s="5" t="s">
        <v>4789</v>
      </c>
      <c r="O1605" s="17">
        <v>44770</v>
      </c>
      <c r="P1605" s="5">
        <v>0</v>
      </c>
      <c r="Q1605" s="5">
        <v>1</v>
      </c>
      <c r="R1605" s="5">
        <v>0</v>
      </c>
      <c r="S1605" s="5">
        <v>0</v>
      </c>
      <c r="T1605" s="5">
        <v>1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1</v>
      </c>
      <c r="AF1605" s="5">
        <v>0</v>
      </c>
      <c r="AG1605" s="18">
        <v>7.2225000000000001</v>
      </c>
      <c r="AH1605" s="19">
        <v>1</v>
      </c>
      <c r="AI1605" s="19">
        <v>1</v>
      </c>
    </row>
    <row r="1606" spans="1:35" ht="10.5" hidden="1" customHeight="1" x14ac:dyDescent="0.25">
      <c r="A1606" s="5">
        <v>1953</v>
      </c>
      <c r="B1606" s="5">
        <v>1302072</v>
      </c>
      <c r="C1606" s="5"/>
      <c r="D1606" s="5" t="s">
        <v>4790</v>
      </c>
      <c r="E1606" s="15"/>
      <c r="F1606" s="16">
        <f>+IF('Copia de TABLA'!$E1606 &lt;&gt; "", 1, 0)</f>
        <v>0</v>
      </c>
      <c r="G1606" s="15"/>
      <c r="H1606" s="16">
        <f>+IF('Copia de TABLA'!$G1606 &lt;&gt; "", 1, 0)</f>
        <v>0</v>
      </c>
      <c r="I1606" s="15"/>
      <c r="J1606" s="16">
        <f>+IF('Copia de TABLA'!$I1606 &lt;&gt; "", 1, 0)</f>
        <v>0</v>
      </c>
      <c r="K1606" s="16">
        <f>+IF(AND('Copia de TABLA'!$F1606=1,'Copia de TABLA'!$H1606=1,'Copia de TABLA'!$J1606=1), 1, 0)</f>
        <v>0</v>
      </c>
      <c r="L1606" s="16"/>
      <c r="M1606" s="5" t="s">
        <v>4791</v>
      </c>
      <c r="N1606" s="5" t="s">
        <v>4792</v>
      </c>
      <c r="O1606" s="17">
        <v>45204</v>
      </c>
      <c r="P1606" s="5">
        <v>1</v>
      </c>
      <c r="Q1606" s="5">
        <v>1</v>
      </c>
      <c r="R1606" s="5">
        <v>0</v>
      </c>
      <c r="S1606" s="5">
        <v>0</v>
      </c>
      <c r="T1606" s="5">
        <v>1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1</v>
      </c>
      <c r="AF1606" s="5">
        <v>0</v>
      </c>
      <c r="AG1606" s="18">
        <v>0.90529999999999999</v>
      </c>
      <c r="AH1606" s="19">
        <v>1</v>
      </c>
      <c r="AI1606" s="19">
        <v>1</v>
      </c>
    </row>
    <row r="1607" spans="1:35" ht="10.5" hidden="1" customHeight="1" x14ac:dyDescent="0.25">
      <c r="A1607" s="5">
        <v>299</v>
      </c>
      <c r="B1607" s="5">
        <v>1302074</v>
      </c>
      <c r="C1607" s="5"/>
      <c r="D1607" s="5" t="s">
        <v>4793</v>
      </c>
      <c r="E1607" s="15"/>
      <c r="F1607" s="16">
        <f>+IF('Copia de TABLA'!$E1607 &lt;&gt; "", 1, 0)</f>
        <v>0</v>
      </c>
      <c r="G1607" s="15"/>
      <c r="H1607" s="16">
        <f>+IF('Copia de TABLA'!$G1607 &lt;&gt; "", 1, 0)</f>
        <v>0</v>
      </c>
      <c r="I1607" s="15"/>
      <c r="J1607" s="16">
        <f>+IF('Copia de TABLA'!$I1607 &lt;&gt; "", 1, 0)</f>
        <v>0</v>
      </c>
      <c r="K1607" s="16">
        <f>+IF(AND('Copia de TABLA'!$F1607=1,'Copia de TABLA'!$H1607=1,'Copia de TABLA'!$J1607=1), 1, 0)</f>
        <v>0</v>
      </c>
      <c r="L1607" s="16"/>
      <c r="M1607" s="5" t="s">
        <v>4794</v>
      </c>
      <c r="N1607" s="5" t="s">
        <v>4795</v>
      </c>
      <c r="O1607" s="17">
        <v>44938</v>
      </c>
      <c r="P1607" s="5">
        <v>1</v>
      </c>
      <c r="Q1607" s="5">
        <v>1</v>
      </c>
      <c r="R1607" s="5">
        <v>0</v>
      </c>
      <c r="S1607" s="5">
        <v>0</v>
      </c>
      <c r="T1607" s="5">
        <v>1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1</v>
      </c>
      <c r="AF1607" s="5">
        <v>0</v>
      </c>
      <c r="AG1607" s="18">
        <v>31.228100000000001</v>
      </c>
      <c r="AH1607" s="19">
        <v>2</v>
      </c>
      <c r="AI1607" s="19">
        <v>2</v>
      </c>
    </row>
    <row r="1608" spans="1:35" ht="10.5" customHeight="1" x14ac:dyDescent="0.25">
      <c r="A1608" s="5">
        <v>3367</v>
      </c>
      <c r="B1608" s="5">
        <v>1303001</v>
      </c>
      <c r="C1608" s="5"/>
      <c r="D1608" s="5" t="s">
        <v>4796</v>
      </c>
      <c r="E1608" s="15" t="s">
        <v>4</v>
      </c>
      <c r="F1608" s="16">
        <f>+IF('Copia de TABLA'!$E1608 &lt;&gt; "", 1, 0)</f>
        <v>1</v>
      </c>
      <c r="G1608" s="15" t="s">
        <v>72</v>
      </c>
      <c r="H1608" s="16">
        <f>+IF('Copia de TABLA'!$G1608 &lt;&gt; "", 1, 0)</f>
        <v>1</v>
      </c>
      <c r="I1608" s="15" t="s">
        <v>73</v>
      </c>
      <c r="J1608" s="16">
        <f>+IF('Copia de TABLA'!$I1608 &lt;&gt; "", 1, 0)</f>
        <v>1</v>
      </c>
      <c r="K1608" s="16">
        <f>+IF(AND('Copia de TABLA'!$F1608=1,'Copia de TABLA'!$H1608=1,'Copia de TABLA'!$J1608=1), 1, 0)</f>
        <v>1</v>
      </c>
      <c r="L1608" s="16">
        <v>3</v>
      </c>
      <c r="M1608" s="5" t="s">
        <v>4797</v>
      </c>
      <c r="N1608" s="5" t="s">
        <v>4798</v>
      </c>
      <c r="O1608" s="17">
        <v>45230</v>
      </c>
      <c r="P1608" s="5">
        <v>1</v>
      </c>
      <c r="Q1608" s="5">
        <v>1</v>
      </c>
      <c r="R1608" s="5">
        <v>1</v>
      </c>
      <c r="S1608" s="5">
        <v>1</v>
      </c>
      <c r="T1608" s="5">
        <v>0</v>
      </c>
      <c r="U1608" s="5">
        <v>0</v>
      </c>
      <c r="V1608" s="5">
        <v>0</v>
      </c>
      <c r="W1608" s="5">
        <v>1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1</v>
      </c>
      <c r="AG1608" s="18">
        <v>54.238700000000001</v>
      </c>
      <c r="AH1608" s="19">
        <v>178</v>
      </c>
      <c r="AI1608" s="19">
        <v>278</v>
      </c>
    </row>
    <row r="1609" spans="1:35" ht="10.5" customHeight="1" x14ac:dyDescent="0.25">
      <c r="A1609" s="5">
        <v>2739</v>
      </c>
      <c r="B1609" s="5">
        <v>1303002</v>
      </c>
      <c r="C1609" s="5"/>
      <c r="D1609" s="5" t="s">
        <v>4799</v>
      </c>
      <c r="E1609" s="15" t="s">
        <v>4</v>
      </c>
      <c r="F1609" s="16">
        <f>+IF('Copia de TABLA'!$E1609 &lt;&gt; "", 1, 0)</f>
        <v>1</v>
      </c>
      <c r="G1609" s="15" t="s">
        <v>72</v>
      </c>
      <c r="H1609" s="16">
        <f>+IF('Copia de TABLA'!$G1609 &lt;&gt; "", 1, 0)</f>
        <v>1</v>
      </c>
      <c r="I1609" s="15" t="s">
        <v>73</v>
      </c>
      <c r="J1609" s="16">
        <f>+IF('Copia de TABLA'!$I1609 &lt;&gt; "", 1, 0)</f>
        <v>1</v>
      </c>
      <c r="K1609" s="16">
        <f>+IF(AND('Copia de TABLA'!$F1609=1,'Copia de TABLA'!$H1609=1,'Copia de TABLA'!$J1609=1), 1, 0)</f>
        <v>1</v>
      </c>
      <c r="L1609" s="16">
        <v>3</v>
      </c>
      <c r="M1609" s="5" t="s">
        <v>4800</v>
      </c>
      <c r="N1609" s="5" t="s">
        <v>4801</v>
      </c>
      <c r="O1609" s="17">
        <v>45227</v>
      </c>
      <c r="P1609" s="5">
        <v>1</v>
      </c>
      <c r="Q1609" s="5">
        <v>1</v>
      </c>
      <c r="R1609" s="5">
        <v>1</v>
      </c>
      <c r="S1609" s="5">
        <v>1</v>
      </c>
      <c r="T1609" s="5">
        <v>0</v>
      </c>
      <c r="U1609" s="5">
        <v>0</v>
      </c>
      <c r="V1609" s="5">
        <v>0</v>
      </c>
      <c r="W1609" s="5">
        <v>1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1</v>
      </c>
      <c r="AG1609" s="18">
        <v>65.331100000000006</v>
      </c>
      <c r="AH1609" s="19">
        <v>189</v>
      </c>
      <c r="AI1609" s="19">
        <v>285</v>
      </c>
    </row>
    <row r="1610" spans="1:35" ht="10.5" customHeight="1" x14ac:dyDescent="0.25">
      <c r="A1610" s="5">
        <v>3368</v>
      </c>
      <c r="B1610" s="5">
        <v>1303003</v>
      </c>
      <c r="C1610" s="5"/>
      <c r="D1610" s="5" t="s">
        <v>4802</v>
      </c>
      <c r="E1610" s="15" t="s">
        <v>4</v>
      </c>
      <c r="F1610" s="16">
        <f>+IF('Copia de TABLA'!$E1610 &lt;&gt; "", 1, 0)</f>
        <v>1</v>
      </c>
      <c r="G1610" s="15" t="s">
        <v>72</v>
      </c>
      <c r="H1610" s="16">
        <f>+IF('Copia de TABLA'!$G1610 &lt;&gt; "", 1, 0)</f>
        <v>1</v>
      </c>
      <c r="I1610" s="15" t="s">
        <v>73</v>
      </c>
      <c r="J1610" s="16">
        <f>+IF('Copia de TABLA'!$I1610 &lt;&gt; "", 1, 0)</f>
        <v>1</v>
      </c>
      <c r="K1610" s="16">
        <f>+IF(AND('Copia de TABLA'!$F1610=1,'Copia de TABLA'!$H1610=1,'Copia de TABLA'!$J1610=1), 1, 0)</f>
        <v>1</v>
      </c>
      <c r="L1610" s="16">
        <v>3</v>
      </c>
      <c r="M1610" s="5" t="s">
        <v>4803</v>
      </c>
      <c r="N1610" s="5" t="s">
        <v>4804</v>
      </c>
      <c r="O1610" s="17">
        <v>45230</v>
      </c>
      <c r="P1610" s="5">
        <v>1</v>
      </c>
      <c r="Q1610" s="5">
        <v>1</v>
      </c>
      <c r="R1610" s="5">
        <v>1</v>
      </c>
      <c r="S1610" s="5">
        <v>1</v>
      </c>
      <c r="T1610" s="5">
        <v>0</v>
      </c>
      <c r="U1610" s="5">
        <v>0</v>
      </c>
      <c r="V1610" s="5">
        <v>0</v>
      </c>
      <c r="W1610" s="5">
        <v>1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1</v>
      </c>
      <c r="AG1610" s="18">
        <v>435.48230000000001</v>
      </c>
      <c r="AH1610" s="19">
        <v>891</v>
      </c>
      <c r="AI1610" s="19">
        <v>1420</v>
      </c>
    </row>
    <row r="1611" spans="1:35" ht="10.5" customHeight="1" x14ac:dyDescent="0.25">
      <c r="A1611" s="5">
        <v>3369</v>
      </c>
      <c r="B1611" s="5">
        <v>1303004</v>
      </c>
      <c r="C1611" s="5"/>
      <c r="D1611" s="5" t="s">
        <v>4805</v>
      </c>
      <c r="E1611" s="15" t="s">
        <v>4</v>
      </c>
      <c r="F1611" s="16">
        <f>+IF('Copia de TABLA'!$E1611 &lt;&gt; "", 1, 0)</f>
        <v>1</v>
      </c>
      <c r="G1611" s="15" t="s">
        <v>75</v>
      </c>
      <c r="H1611" s="16">
        <f>+IF('Copia de TABLA'!$G1611 &lt;&gt; "", 1, 0)</f>
        <v>1</v>
      </c>
      <c r="I1611" s="15" t="s">
        <v>73</v>
      </c>
      <c r="J1611" s="16">
        <f>+IF('Copia de TABLA'!$I1611 &lt;&gt; "", 1, 0)</f>
        <v>1</v>
      </c>
      <c r="K1611" s="16">
        <f>+IF(AND('Copia de TABLA'!$F1611=1,'Copia de TABLA'!$H1611=1,'Copia de TABLA'!$J1611=1), 1, 0)</f>
        <v>1</v>
      </c>
      <c r="L1611" s="16">
        <v>3</v>
      </c>
      <c r="M1611" s="5" t="s">
        <v>4806</v>
      </c>
      <c r="N1611" s="5" t="s">
        <v>4807</v>
      </c>
      <c r="O1611" s="17">
        <v>45230</v>
      </c>
      <c r="P1611" s="5">
        <v>1</v>
      </c>
      <c r="Q1611" s="5">
        <v>1</v>
      </c>
      <c r="R1611" s="5">
        <v>1</v>
      </c>
      <c r="S1611" s="5">
        <v>1</v>
      </c>
      <c r="T1611" s="5">
        <v>0</v>
      </c>
      <c r="U1611" s="5">
        <v>0</v>
      </c>
      <c r="V1611" s="5">
        <v>0</v>
      </c>
      <c r="W1611" s="5">
        <v>1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1</v>
      </c>
      <c r="AG1611" s="18">
        <v>488.80020000000002</v>
      </c>
      <c r="AH1611" s="19">
        <v>324</v>
      </c>
      <c r="AI1611" s="19">
        <v>1561</v>
      </c>
    </row>
    <row r="1612" spans="1:35" ht="10.5" customHeight="1" x14ac:dyDescent="0.25">
      <c r="A1612" s="5">
        <v>3370</v>
      </c>
      <c r="B1612" s="5">
        <v>1303005</v>
      </c>
      <c r="C1612" s="5"/>
      <c r="D1612" s="5" t="s">
        <v>4808</v>
      </c>
      <c r="E1612" s="15" t="s">
        <v>4</v>
      </c>
      <c r="F1612" s="16">
        <f>+IF('Copia de TABLA'!$E1612 &lt;&gt; "", 1, 0)</f>
        <v>1</v>
      </c>
      <c r="G1612" s="15" t="s">
        <v>75</v>
      </c>
      <c r="H1612" s="16">
        <f>+IF('Copia de TABLA'!$G1612 &lt;&gt; "", 1, 0)</f>
        <v>1</v>
      </c>
      <c r="I1612" s="15" t="s">
        <v>73</v>
      </c>
      <c r="J1612" s="16">
        <f>+IF('Copia de TABLA'!$I1612 &lt;&gt; "", 1, 0)</f>
        <v>1</v>
      </c>
      <c r="K1612" s="16">
        <f>+IF(AND('Copia de TABLA'!$F1612=1,'Copia de TABLA'!$H1612=1,'Copia de TABLA'!$J1612=1), 1, 0)</f>
        <v>1</v>
      </c>
      <c r="L1612" s="16">
        <v>3</v>
      </c>
      <c r="M1612" s="5" t="s">
        <v>4809</v>
      </c>
      <c r="N1612" s="5" t="s">
        <v>4810</v>
      </c>
      <c r="O1612" s="17">
        <v>45230</v>
      </c>
      <c r="P1612" s="5">
        <v>1</v>
      </c>
      <c r="Q1612" s="5">
        <v>1</v>
      </c>
      <c r="R1612" s="5">
        <v>1</v>
      </c>
      <c r="S1612" s="5">
        <v>1</v>
      </c>
      <c r="T1612" s="5">
        <v>0</v>
      </c>
      <c r="U1612" s="5">
        <v>0</v>
      </c>
      <c r="V1612" s="5">
        <v>0</v>
      </c>
      <c r="W1612" s="5">
        <v>1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1</v>
      </c>
      <c r="AG1612" s="18">
        <v>8055.2492000000502</v>
      </c>
      <c r="AH1612" s="19">
        <v>2609</v>
      </c>
      <c r="AI1612" s="19">
        <v>14809</v>
      </c>
    </row>
    <row r="1613" spans="1:35" ht="10.5" customHeight="1" x14ac:dyDescent="0.25">
      <c r="A1613" s="5">
        <v>2305</v>
      </c>
      <c r="B1613" s="5">
        <v>1303006</v>
      </c>
      <c r="C1613" s="5"/>
      <c r="D1613" s="5" t="s">
        <v>4811</v>
      </c>
      <c r="E1613" s="15" t="s">
        <v>4</v>
      </c>
      <c r="F1613" s="16">
        <f>+IF('Copia de TABLA'!$E1613 &lt;&gt; "", 1, 0)</f>
        <v>1</v>
      </c>
      <c r="G1613" s="15" t="s">
        <v>75</v>
      </c>
      <c r="H1613" s="16">
        <f>+IF('Copia de TABLA'!$G1613 &lt;&gt; "", 1, 0)</f>
        <v>1</v>
      </c>
      <c r="I1613" s="15" t="s">
        <v>73</v>
      </c>
      <c r="J1613" s="16">
        <f>+IF('Copia de TABLA'!$I1613 &lt;&gt; "", 1, 0)</f>
        <v>1</v>
      </c>
      <c r="K1613" s="16">
        <f>+IF(AND('Copia de TABLA'!$F1613=1,'Copia de TABLA'!$H1613=1,'Copia de TABLA'!$J1613=1), 1, 0)</f>
        <v>1</v>
      </c>
      <c r="L1613" s="16">
        <v>3</v>
      </c>
      <c r="M1613" s="5" t="s">
        <v>4812</v>
      </c>
      <c r="N1613" s="5" t="s">
        <v>4813</v>
      </c>
      <c r="O1613" s="17">
        <v>45218</v>
      </c>
      <c r="P1613" s="5">
        <v>1</v>
      </c>
      <c r="Q1613" s="5">
        <v>1</v>
      </c>
      <c r="R1613" s="5">
        <v>1</v>
      </c>
      <c r="S1613" s="5">
        <v>1</v>
      </c>
      <c r="T1613" s="5">
        <v>0</v>
      </c>
      <c r="U1613" s="5">
        <v>0</v>
      </c>
      <c r="V1613" s="5">
        <v>0</v>
      </c>
      <c r="W1613" s="5">
        <v>1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1</v>
      </c>
      <c r="AG1613" s="18">
        <v>40.628999999999998</v>
      </c>
      <c r="AH1613" s="19">
        <v>43</v>
      </c>
      <c r="AI1613" s="19">
        <v>86</v>
      </c>
    </row>
    <row r="1614" spans="1:35" ht="10.5" customHeight="1" x14ac:dyDescent="0.25">
      <c r="A1614" s="5">
        <v>1627</v>
      </c>
      <c r="B1614" s="5">
        <v>1303007</v>
      </c>
      <c r="C1614" s="5"/>
      <c r="D1614" s="5" t="s">
        <v>4814</v>
      </c>
      <c r="E1614" s="15" t="s">
        <v>4</v>
      </c>
      <c r="F1614" s="16">
        <f>+IF('Copia de TABLA'!$E1614 &lt;&gt; "", 1, 0)</f>
        <v>1</v>
      </c>
      <c r="G1614" s="15" t="s">
        <v>72</v>
      </c>
      <c r="H1614" s="16">
        <f>+IF('Copia de TABLA'!$G1614 &lt;&gt; "", 1, 0)</f>
        <v>1</v>
      </c>
      <c r="I1614" s="15" t="s">
        <v>73</v>
      </c>
      <c r="J1614" s="16">
        <f>+IF('Copia de TABLA'!$I1614 &lt;&gt; "", 1, 0)</f>
        <v>1</v>
      </c>
      <c r="K1614" s="16">
        <f>+IF(AND('Copia de TABLA'!$F1614=1,'Copia de TABLA'!$H1614=1,'Copia de TABLA'!$J1614=1), 1, 0)</f>
        <v>1</v>
      </c>
      <c r="L1614" s="16">
        <v>3</v>
      </c>
      <c r="M1614" s="5" t="s">
        <v>4815</v>
      </c>
      <c r="N1614" s="5" t="s">
        <v>4816</v>
      </c>
      <c r="O1614" s="17">
        <v>45182</v>
      </c>
      <c r="P1614" s="5">
        <v>1</v>
      </c>
      <c r="Q1614" s="5">
        <v>1</v>
      </c>
      <c r="R1614" s="5">
        <v>0</v>
      </c>
      <c r="S1614" s="5">
        <v>1</v>
      </c>
      <c r="T1614" s="5">
        <v>0</v>
      </c>
      <c r="U1614" s="5">
        <v>0</v>
      </c>
      <c r="V1614" s="5">
        <v>0</v>
      </c>
      <c r="W1614" s="5">
        <v>1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1</v>
      </c>
      <c r="AG1614" s="18">
        <v>112.8518</v>
      </c>
      <c r="AH1614" s="19">
        <v>154</v>
      </c>
      <c r="AI1614" s="19">
        <v>168</v>
      </c>
    </row>
    <row r="1615" spans="1:35" ht="10.5" customHeight="1" x14ac:dyDescent="0.25">
      <c r="A1615" s="5">
        <v>353</v>
      </c>
      <c r="B1615" s="5">
        <v>1308302</v>
      </c>
      <c r="C1615" s="5"/>
      <c r="D1615" s="5" t="s">
        <v>4817</v>
      </c>
      <c r="E1615" s="15" t="s">
        <v>4</v>
      </c>
      <c r="F1615" s="16">
        <f>+IF('Copia de TABLA'!$E1615 &lt;&gt; "", 1, 0)</f>
        <v>1</v>
      </c>
      <c r="G1615" s="15" t="s">
        <v>72</v>
      </c>
      <c r="H1615" s="16">
        <f>+IF('Copia de TABLA'!$G1615 &lt;&gt; "", 1, 0)</f>
        <v>1</v>
      </c>
      <c r="I1615" s="15" t="s">
        <v>73</v>
      </c>
      <c r="J1615" s="16">
        <f>+IF('Copia de TABLA'!$I1615 &lt;&gt; "", 1, 0)</f>
        <v>1</v>
      </c>
      <c r="K1615" s="16">
        <f>+IF(AND('Copia de TABLA'!$F1615=1,'Copia de TABLA'!$H1615=1,'Copia de TABLA'!$J1615=1), 1, 0)</f>
        <v>1</v>
      </c>
      <c r="L1615" s="16">
        <v>3</v>
      </c>
      <c r="M1615" s="5" t="s">
        <v>4818</v>
      </c>
      <c r="N1615" s="5" t="s">
        <v>4819</v>
      </c>
      <c r="O1615" s="17">
        <v>44965</v>
      </c>
      <c r="P1615" s="5">
        <v>1</v>
      </c>
      <c r="Q1615" s="5">
        <v>1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1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18">
        <v>0.74280000000000002</v>
      </c>
      <c r="AH1615" s="19">
        <v>2</v>
      </c>
      <c r="AI1615" s="19">
        <v>3</v>
      </c>
    </row>
    <row r="1616" spans="1:35" ht="10.5" customHeight="1" x14ac:dyDescent="0.25">
      <c r="A1616" s="5">
        <v>1570</v>
      </c>
      <c r="B1616" s="5">
        <v>1308303</v>
      </c>
      <c r="C1616" s="5"/>
      <c r="D1616" s="5" t="s">
        <v>4820</v>
      </c>
      <c r="E1616" s="15" t="s">
        <v>4</v>
      </c>
      <c r="F1616" s="16">
        <f>+IF('Copia de TABLA'!$E1616 &lt;&gt; "", 1, 0)</f>
        <v>1</v>
      </c>
      <c r="G1616" s="15" t="s">
        <v>72</v>
      </c>
      <c r="H1616" s="16">
        <f>+IF('Copia de TABLA'!$G1616 &lt;&gt; "", 1, 0)</f>
        <v>1</v>
      </c>
      <c r="I1616" s="15" t="s">
        <v>73</v>
      </c>
      <c r="J1616" s="16">
        <f>+IF('Copia de TABLA'!$I1616 &lt;&gt; "", 1, 0)</f>
        <v>1</v>
      </c>
      <c r="K1616" s="16">
        <f>+IF(AND('Copia de TABLA'!$F1616=1,'Copia de TABLA'!$H1616=1,'Copia de TABLA'!$J1616=1), 1, 0)</f>
        <v>1</v>
      </c>
      <c r="L1616" s="16">
        <v>3</v>
      </c>
      <c r="M1616" s="5" t="s">
        <v>4821</v>
      </c>
      <c r="N1616" s="5" t="s">
        <v>4822</v>
      </c>
      <c r="O1616" s="17">
        <v>45177</v>
      </c>
      <c r="P1616" s="5">
        <v>1</v>
      </c>
      <c r="Q1616" s="5">
        <v>1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18">
        <v>2.452</v>
      </c>
      <c r="AH1616" s="19">
        <v>6</v>
      </c>
      <c r="AI1616" s="19">
        <v>9</v>
      </c>
    </row>
    <row r="1617" spans="1:35" ht="10.5" customHeight="1" x14ac:dyDescent="0.25">
      <c r="A1617" s="5">
        <v>1109</v>
      </c>
      <c r="B1617" s="5">
        <v>1308304</v>
      </c>
      <c r="C1617" s="5"/>
      <c r="D1617" s="5" t="s">
        <v>4823</v>
      </c>
      <c r="E1617" s="15" t="s">
        <v>4</v>
      </c>
      <c r="F1617" s="16">
        <f>+IF('Copia de TABLA'!$E1617 &lt;&gt; "", 1, 0)</f>
        <v>1</v>
      </c>
      <c r="G1617" s="15" t="s">
        <v>75</v>
      </c>
      <c r="H1617" s="16">
        <f>+IF('Copia de TABLA'!$G1617 &lt;&gt; "", 1, 0)</f>
        <v>1</v>
      </c>
      <c r="I1617" s="15" t="s">
        <v>73</v>
      </c>
      <c r="J1617" s="16">
        <f>+IF('Copia de TABLA'!$I1617 &lt;&gt; "", 1, 0)</f>
        <v>1</v>
      </c>
      <c r="K1617" s="16">
        <f>+IF(AND('Copia de TABLA'!$F1617=1,'Copia de TABLA'!$H1617=1,'Copia de TABLA'!$J1617=1), 1, 0)</f>
        <v>1</v>
      </c>
      <c r="L1617" s="16"/>
      <c r="M1617" s="5" t="s">
        <v>4824</v>
      </c>
      <c r="N1617" s="5" t="s">
        <v>4825</v>
      </c>
      <c r="O1617" s="17">
        <v>45126</v>
      </c>
      <c r="P1617" s="5">
        <v>1</v>
      </c>
      <c r="Q1617" s="5">
        <v>1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1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18">
        <v>0.2167</v>
      </c>
      <c r="AH1617" s="19">
        <v>1</v>
      </c>
      <c r="AI1617" s="19">
        <v>1</v>
      </c>
    </row>
    <row r="1618" spans="1:35" ht="10.5" customHeight="1" x14ac:dyDescent="0.25">
      <c r="A1618" s="5">
        <v>764</v>
      </c>
      <c r="B1618" s="5">
        <v>1308305</v>
      </c>
      <c r="C1618" s="5"/>
      <c r="D1618" s="5" t="s">
        <v>4826</v>
      </c>
      <c r="E1618" s="15" t="s">
        <v>4</v>
      </c>
      <c r="F1618" s="16">
        <f>+IF('Copia de TABLA'!$E1618 &lt;&gt; "", 1, 0)</f>
        <v>1</v>
      </c>
      <c r="G1618" s="15" t="s">
        <v>75</v>
      </c>
      <c r="H1618" s="16">
        <f>+IF('Copia de TABLA'!$G1618 &lt;&gt; "", 1, 0)</f>
        <v>1</v>
      </c>
      <c r="I1618" s="15" t="s">
        <v>73</v>
      </c>
      <c r="J1618" s="16">
        <f>+IF('Copia de TABLA'!$I1618 &lt;&gt; "", 1, 0)</f>
        <v>1</v>
      </c>
      <c r="K1618" s="16">
        <f>+IF(AND('Copia de TABLA'!$F1618=1,'Copia de TABLA'!$H1618=1,'Copia de TABLA'!$J1618=1), 1, 0)</f>
        <v>1</v>
      </c>
      <c r="L1618" s="16">
        <v>3</v>
      </c>
      <c r="M1618" s="5" t="s">
        <v>4827</v>
      </c>
      <c r="N1618" s="5" t="s">
        <v>4828</v>
      </c>
      <c r="O1618" s="17">
        <v>45078</v>
      </c>
      <c r="P1618" s="5">
        <v>1</v>
      </c>
      <c r="Q1618" s="5">
        <v>1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1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18">
        <v>0.67079999999999995</v>
      </c>
      <c r="AH1618" s="19">
        <v>3</v>
      </c>
      <c r="AI1618" s="19">
        <v>3</v>
      </c>
    </row>
    <row r="1619" spans="1:35" ht="10.5" customHeight="1" x14ac:dyDescent="0.25">
      <c r="A1619" s="5">
        <v>1494</v>
      </c>
      <c r="B1619" s="5">
        <v>1370014</v>
      </c>
      <c r="C1619" s="5"/>
      <c r="D1619" s="5" t="s">
        <v>4829</v>
      </c>
      <c r="E1619" s="15" t="s">
        <v>4</v>
      </c>
      <c r="F1619" s="16">
        <f>+IF('Copia de TABLA'!$E1619 &lt;&gt; "", 1, 0)</f>
        <v>1</v>
      </c>
      <c r="G1619" s="15" t="s">
        <v>75</v>
      </c>
      <c r="H1619" s="16">
        <f>+IF('Copia de TABLA'!$G1619 &lt;&gt; "", 1, 0)</f>
        <v>1</v>
      </c>
      <c r="I1619" s="15" t="s">
        <v>73</v>
      </c>
      <c r="J1619" s="16">
        <f>+IF('Copia de TABLA'!$I1619 &lt;&gt; "", 1, 0)</f>
        <v>1</v>
      </c>
      <c r="K1619" s="16">
        <f>+IF(AND('Copia de TABLA'!$F1619=1,'Copia de TABLA'!$H1619=1,'Copia de TABLA'!$J1619=1), 1, 0)</f>
        <v>1</v>
      </c>
      <c r="L1619" s="16">
        <v>3</v>
      </c>
      <c r="M1619" s="5" t="s">
        <v>4830</v>
      </c>
      <c r="N1619" s="5" t="s">
        <v>4831</v>
      </c>
      <c r="O1619" s="17">
        <v>45170</v>
      </c>
      <c r="P1619" s="5">
        <v>1</v>
      </c>
      <c r="Q1619" s="5">
        <v>1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1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1</v>
      </c>
      <c r="AF1619" s="5">
        <v>0</v>
      </c>
      <c r="AG1619" s="18">
        <v>1.7665999999999999</v>
      </c>
      <c r="AH1619" s="19">
        <v>8</v>
      </c>
      <c r="AI1619" s="19">
        <v>8</v>
      </c>
    </row>
    <row r="1620" spans="1:35" ht="10.5" hidden="1" customHeight="1" x14ac:dyDescent="0.25">
      <c r="A1620" s="5">
        <v>819</v>
      </c>
      <c r="B1620" s="5">
        <v>1370045</v>
      </c>
      <c r="C1620" s="5"/>
      <c r="D1620" s="5" t="s">
        <v>528</v>
      </c>
      <c r="E1620" s="15"/>
      <c r="F1620" s="16">
        <f>+IF('Copia de TABLA'!$E1620 &lt;&gt; "", 1, 0)</f>
        <v>0</v>
      </c>
      <c r="G1620" s="15"/>
      <c r="H1620" s="16">
        <f>+IF('Copia de TABLA'!$G1620 &lt;&gt; "", 1, 0)</f>
        <v>0</v>
      </c>
      <c r="I1620" s="15"/>
      <c r="J1620" s="16">
        <f>+IF('Copia de TABLA'!$I1620 &lt;&gt; "", 1, 0)</f>
        <v>0</v>
      </c>
      <c r="K1620" s="16">
        <f>+IF(AND('Copia de TABLA'!$F1620=1,'Copia de TABLA'!$H1620=1,'Copia de TABLA'!$J1620=1), 1, 0)</f>
        <v>0</v>
      </c>
      <c r="L1620" s="16"/>
      <c r="M1620" s="5" t="s">
        <v>4832</v>
      </c>
      <c r="N1620" s="5" t="s">
        <v>531</v>
      </c>
      <c r="O1620" s="17">
        <v>45085</v>
      </c>
      <c r="P1620" s="5">
        <v>1</v>
      </c>
      <c r="Q1620" s="5">
        <v>1</v>
      </c>
      <c r="R1620" s="5">
        <v>0</v>
      </c>
      <c r="S1620" s="5">
        <v>1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1</v>
      </c>
      <c r="AG1620" s="18">
        <v>5.0336999999999996</v>
      </c>
      <c r="AH1620" s="19">
        <v>3</v>
      </c>
      <c r="AI1620" s="19">
        <v>3</v>
      </c>
    </row>
    <row r="1621" spans="1:35" ht="10.5" hidden="1" customHeight="1" x14ac:dyDescent="0.25">
      <c r="A1621" s="5">
        <v>1165</v>
      </c>
      <c r="B1621" s="5">
        <v>1371006</v>
      </c>
      <c r="C1621" s="5"/>
      <c r="D1621" s="5" t="s">
        <v>4833</v>
      </c>
      <c r="E1621" s="15"/>
      <c r="F1621" s="16">
        <f>+IF('Copia de TABLA'!$E1621 &lt;&gt; "", 1, 0)</f>
        <v>0</v>
      </c>
      <c r="G1621" s="15"/>
      <c r="H1621" s="16">
        <f>+IF('Copia de TABLA'!$G1621 &lt;&gt; "", 1, 0)</f>
        <v>0</v>
      </c>
      <c r="I1621" s="15"/>
      <c r="J1621" s="16">
        <f>+IF('Copia de TABLA'!$I1621 &lt;&gt; "", 1, 0)</f>
        <v>0</v>
      </c>
      <c r="K1621" s="16">
        <f>+IF(AND('Copia de TABLA'!$F1621=1,'Copia de TABLA'!$H1621=1,'Copia de TABLA'!$J1621=1), 1, 0)</f>
        <v>0</v>
      </c>
      <c r="L1621" s="16"/>
      <c r="M1621" s="5" t="s">
        <v>4834</v>
      </c>
      <c r="N1621" s="5" t="s">
        <v>4835</v>
      </c>
      <c r="O1621" s="17">
        <v>45132</v>
      </c>
      <c r="P1621" s="5">
        <v>1</v>
      </c>
      <c r="Q1621" s="5">
        <v>1</v>
      </c>
      <c r="R1621" s="5">
        <v>0</v>
      </c>
      <c r="S1621" s="5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1</v>
      </c>
      <c r="AG1621" s="18">
        <v>4.8899999999999997</v>
      </c>
      <c r="AH1621" s="19">
        <v>11</v>
      </c>
      <c r="AI1621" s="19">
        <v>11</v>
      </c>
    </row>
    <row r="1622" spans="1:35" ht="10.5" hidden="1" customHeight="1" x14ac:dyDescent="0.25">
      <c r="A1622" s="5">
        <v>2306</v>
      </c>
      <c r="B1622" s="5">
        <v>1401001</v>
      </c>
      <c r="C1622" s="5"/>
      <c r="D1622" s="5" t="s">
        <v>4836</v>
      </c>
      <c r="E1622" s="15"/>
      <c r="F1622" s="16">
        <f>+IF('Copia de TABLA'!$E1622 &lt;&gt; "", 1, 0)</f>
        <v>0</v>
      </c>
      <c r="G1622" s="15"/>
      <c r="H1622" s="16">
        <f>+IF('Copia de TABLA'!$G1622 &lt;&gt; "", 1, 0)</f>
        <v>0</v>
      </c>
      <c r="I1622" s="15"/>
      <c r="J1622" s="16">
        <f>+IF('Copia de TABLA'!$I1622 &lt;&gt; "", 1, 0)</f>
        <v>0</v>
      </c>
      <c r="K1622" s="16">
        <f>+IF(AND('Copia de TABLA'!$F1622=1,'Copia de TABLA'!$H1622=1,'Copia de TABLA'!$J1622=1), 1, 0)</f>
        <v>0</v>
      </c>
      <c r="L1622" s="16"/>
      <c r="M1622" s="5" t="s">
        <v>4837</v>
      </c>
      <c r="N1622" s="5" t="s">
        <v>4838</v>
      </c>
      <c r="O1622" s="17">
        <v>45218</v>
      </c>
      <c r="P1622" s="5">
        <v>1</v>
      </c>
      <c r="Q1622" s="5">
        <v>1</v>
      </c>
      <c r="R1622" s="5">
        <v>0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1</v>
      </c>
      <c r="AG1622" s="18">
        <v>322.34960000000001</v>
      </c>
      <c r="AH1622" s="19">
        <v>212</v>
      </c>
      <c r="AI1622" s="19">
        <v>232</v>
      </c>
    </row>
    <row r="1623" spans="1:35" ht="10.5" hidden="1" customHeight="1" x14ac:dyDescent="0.25">
      <c r="A1623" s="5">
        <v>1595</v>
      </c>
      <c r="B1623" s="5">
        <v>1402001</v>
      </c>
      <c r="C1623" s="5"/>
      <c r="D1623" s="5" t="s">
        <v>4839</v>
      </c>
      <c r="E1623" s="15"/>
      <c r="F1623" s="16">
        <f>+IF('Copia de TABLA'!$E1623 &lt;&gt; "", 1, 0)</f>
        <v>0</v>
      </c>
      <c r="G1623" s="15"/>
      <c r="H1623" s="16">
        <f>+IF('Copia de TABLA'!$G1623 &lt;&gt; "", 1, 0)</f>
        <v>0</v>
      </c>
      <c r="I1623" s="15"/>
      <c r="J1623" s="16">
        <f>+IF('Copia de TABLA'!$I1623 &lt;&gt; "", 1, 0)</f>
        <v>0</v>
      </c>
      <c r="K1623" s="16">
        <f>+IF(AND('Copia de TABLA'!$F1623=1,'Copia de TABLA'!$H1623=1,'Copia de TABLA'!$J1623=1), 1, 0)</f>
        <v>0</v>
      </c>
      <c r="L1623" s="16"/>
      <c r="M1623" s="5" t="s">
        <v>4840</v>
      </c>
      <c r="N1623" s="5" t="s">
        <v>4841</v>
      </c>
      <c r="O1623" s="17">
        <v>45180</v>
      </c>
      <c r="P1623" s="5">
        <v>1</v>
      </c>
      <c r="Q1623" s="5">
        <v>1</v>
      </c>
      <c r="R1623" s="5">
        <v>0</v>
      </c>
      <c r="S1623" s="5">
        <v>0</v>
      </c>
      <c r="T1623" s="5">
        <v>1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1</v>
      </c>
      <c r="AF1623" s="5">
        <v>0</v>
      </c>
      <c r="AG1623" s="18">
        <v>948.78539999999998</v>
      </c>
      <c r="AH1623" s="19">
        <v>59</v>
      </c>
      <c r="AI1623" s="19">
        <v>60</v>
      </c>
    </row>
    <row r="1624" spans="1:35" ht="10.5" hidden="1" customHeight="1" x14ac:dyDescent="0.25">
      <c r="A1624" s="5">
        <v>133</v>
      </c>
      <c r="B1624" s="5">
        <v>1402002</v>
      </c>
      <c r="C1624" s="5"/>
      <c r="D1624" s="5" t="s">
        <v>4842</v>
      </c>
      <c r="E1624" s="15"/>
      <c r="F1624" s="16">
        <f>+IF('Copia de TABLA'!$E1624 &lt;&gt; "", 1, 0)</f>
        <v>0</v>
      </c>
      <c r="G1624" s="15"/>
      <c r="H1624" s="16">
        <f>+IF('Copia de TABLA'!$G1624 &lt;&gt; "", 1, 0)</f>
        <v>0</v>
      </c>
      <c r="I1624" s="15"/>
      <c r="J1624" s="16">
        <f>+IF('Copia de TABLA'!$I1624 &lt;&gt; "", 1, 0)</f>
        <v>0</v>
      </c>
      <c r="K1624" s="16">
        <f>+IF(AND('Copia de TABLA'!$F1624=1,'Copia de TABLA'!$H1624=1,'Copia de TABLA'!$J1624=1), 1, 0)</f>
        <v>0</v>
      </c>
      <c r="L1624" s="16"/>
      <c r="M1624" s="5" t="s">
        <v>4843</v>
      </c>
      <c r="N1624" s="5" t="s">
        <v>4844</v>
      </c>
      <c r="O1624" s="17">
        <v>44861</v>
      </c>
      <c r="P1624" s="5">
        <v>0</v>
      </c>
      <c r="Q1624" s="5">
        <v>1</v>
      </c>
      <c r="R1624" s="5">
        <v>0</v>
      </c>
      <c r="S1624" s="5">
        <v>0</v>
      </c>
      <c r="T1624" s="5">
        <v>1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1</v>
      </c>
      <c r="AF1624" s="5">
        <v>0</v>
      </c>
      <c r="AG1624" s="18">
        <v>0</v>
      </c>
      <c r="AH1624" s="19">
        <v>1</v>
      </c>
      <c r="AI1624" s="19">
        <v>1</v>
      </c>
    </row>
    <row r="1625" spans="1:35" ht="10.5" hidden="1" customHeight="1" x14ac:dyDescent="0.25">
      <c r="A1625" s="5">
        <v>2307</v>
      </c>
      <c r="B1625" s="5">
        <v>1402005</v>
      </c>
      <c r="C1625" s="5"/>
      <c r="D1625" s="5" t="s">
        <v>4845</v>
      </c>
      <c r="E1625" s="15"/>
      <c r="F1625" s="16">
        <f>+IF('Copia de TABLA'!$E1625 &lt;&gt; "", 1, 0)</f>
        <v>0</v>
      </c>
      <c r="G1625" s="15"/>
      <c r="H1625" s="16">
        <f>+IF('Copia de TABLA'!$G1625 &lt;&gt; "", 1, 0)</f>
        <v>0</v>
      </c>
      <c r="I1625" s="15"/>
      <c r="J1625" s="16">
        <f>+IF('Copia de TABLA'!$I1625 &lt;&gt; "", 1, 0)</f>
        <v>0</v>
      </c>
      <c r="K1625" s="16">
        <f>+IF(AND('Copia de TABLA'!$F1625=1,'Copia de TABLA'!$H1625=1,'Copia de TABLA'!$J1625=1), 1, 0)</f>
        <v>0</v>
      </c>
      <c r="L1625" s="16"/>
      <c r="M1625" s="5" t="s">
        <v>4846</v>
      </c>
      <c r="N1625" s="5" t="s">
        <v>4847</v>
      </c>
      <c r="O1625" s="17">
        <v>45218</v>
      </c>
      <c r="P1625" s="5">
        <v>1</v>
      </c>
      <c r="Q1625" s="5">
        <v>1</v>
      </c>
      <c r="R1625" s="5">
        <v>0</v>
      </c>
      <c r="S1625" s="5">
        <v>0</v>
      </c>
      <c r="T1625" s="5">
        <v>1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18">
        <v>108.47320000000001</v>
      </c>
      <c r="AH1625" s="19">
        <v>13</v>
      </c>
      <c r="AI1625" s="19">
        <v>13</v>
      </c>
    </row>
    <row r="1626" spans="1:35" ht="10.5" hidden="1" customHeight="1" x14ac:dyDescent="0.25">
      <c r="A1626" s="5">
        <v>1465</v>
      </c>
      <c r="B1626" s="5">
        <v>1402006</v>
      </c>
      <c r="C1626" s="5"/>
      <c r="D1626" s="5" t="s">
        <v>4848</v>
      </c>
      <c r="E1626" s="15"/>
      <c r="F1626" s="16">
        <f>+IF('Copia de TABLA'!$E1626 &lt;&gt; "", 1, 0)</f>
        <v>0</v>
      </c>
      <c r="G1626" s="15"/>
      <c r="H1626" s="16">
        <f>+IF('Copia de TABLA'!$G1626 &lt;&gt; "", 1, 0)</f>
        <v>0</v>
      </c>
      <c r="I1626" s="15"/>
      <c r="J1626" s="16">
        <f>+IF('Copia de TABLA'!$I1626 &lt;&gt; "", 1, 0)</f>
        <v>0</v>
      </c>
      <c r="K1626" s="16">
        <f>+IF(AND('Copia de TABLA'!$F1626=1,'Copia de TABLA'!$H1626=1,'Copia de TABLA'!$J1626=1), 1, 0)</f>
        <v>0</v>
      </c>
      <c r="L1626" s="16"/>
      <c r="M1626" s="5" t="s">
        <v>4849</v>
      </c>
      <c r="N1626" s="5" t="s">
        <v>4850</v>
      </c>
      <c r="O1626" s="17">
        <v>45168</v>
      </c>
      <c r="P1626" s="5">
        <v>1</v>
      </c>
      <c r="Q1626" s="5">
        <v>1</v>
      </c>
      <c r="R1626" s="5">
        <v>0</v>
      </c>
      <c r="S1626" s="5">
        <v>0</v>
      </c>
      <c r="T1626" s="5">
        <v>1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1</v>
      </c>
      <c r="AF1626" s="5">
        <v>0</v>
      </c>
      <c r="AG1626" s="18">
        <v>155.50290000000001</v>
      </c>
      <c r="AH1626" s="19">
        <v>15</v>
      </c>
      <c r="AI1626" s="19">
        <v>16</v>
      </c>
    </row>
    <row r="1627" spans="1:35" ht="10.5" hidden="1" customHeight="1" x14ac:dyDescent="0.25">
      <c r="A1627" s="5">
        <v>1264</v>
      </c>
      <c r="B1627" s="5">
        <v>1402009</v>
      </c>
      <c r="C1627" s="5"/>
      <c r="D1627" s="5" t="s">
        <v>4851</v>
      </c>
      <c r="E1627" s="15"/>
      <c r="F1627" s="16">
        <f>+IF('Copia de TABLA'!$E1627 &lt;&gt; "", 1, 0)</f>
        <v>0</v>
      </c>
      <c r="G1627" s="15"/>
      <c r="H1627" s="16">
        <f>+IF('Copia de TABLA'!$G1627 &lt;&gt; "", 1, 0)</f>
        <v>0</v>
      </c>
      <c r="I1627" s="15"/>
      <c r="J1627" s="16">
        <f>+IF('Copia de TABLA'!$I1627 &lt;&gt; "", 1, 0)</f>
        <v>0</v>
      </c>
      <c r="K1627" s="16">
        <f>+IF(AND('Copia de TABLA'!$F1627=1,'Copia de TABLA'!$H1627=1,'Copia de TABLA'!$J1627=1), 1, 0)</f>
        <v>0</v>
      </c>
      <c r="L1627" s="16"/>
      <c r="M1627" s="5" t="s">
        <v>4852</v>
      </c>
      <c r="N1627" s="5" t="s">
        <v>4853</v>
      </c>
      <c r="O1627" s="17">
        <v>45146</v>
      </c>
      <c r="P1627" s="5">
        <v>1</v>
      </c>
      <c r="Q1627" s="5">
        <v>1</v>
      </c>
      <c r="R1627" s="5">
        <v>0</v>
      </c>
      <c r="S1627" s="5">
        <v>0</v>
      </c>
      <c r="T1627" s="5">
        <v>1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1</v>
      </c>
      <c r="AF1627" s="5">
        <v>0</v>
      </c>
      <c r="AG1627" s="18">
        <v>9.2471999999999994</v>
      </c>
      <c r="AH1627" s="19">
        <v>7</v>
      </c>
      <c r="AI1627" s="19">
        <v>7</v>
      </c>
    </row>
    <row r="1628" spans="1:35" ht="10.5" hidden="1" customHeight="1" x14ac:dyDescent="0.25">
      <c r="A1628" s="5">
        <v>594</v>
      </c>
      <c r="B1628" s="5">
        <v>1402011</v>
      </c>
      <c r="C1628" s="5"/>
      <c r="D1628" s="5" t="s">
        <v>4854</v>
      </c>
      <c r="E1628" s="15"/>
      <c r="F1628" s="16">
        <f>+IF('Copia de TABLA'!$E1628 &lt;&gt; "", 1, 0)</f>
        <v>0</v>
      </c>
      <c r="G1628" s="15"/>
      <c r="H1628" s="16">
        <f>+IF('Copia de TABLA'!$G1628 &lt;&gt; "", 1, 0)</f>
        <v>0</v>
      </c>
      <c r="I1628" s="15"/>
      <c r="J1628" s="16">
        <f>+IF('Copia de TABLA'!$I1628 &lt;&gt; "", 1, 0)</f>
        <v>0</v>
      </c>
      <c r="K1628" s="16">
        <f>+IF(AND('Copia de TABLA'!$F1628=1,'Copia de TABLA'!$H1628=1,'Copia de TABLA'!$J1628=1), 1, 0)</f>
        <v>0</v>
      </c>
      <c r="L1628" s="16"/>
      <c r="M1628" s="5" t="s">
        <v>4855</v>
      </c>
      <c r="N1628" s="5" t="s">
        <v>4856</v>
      </c>
      <c r="O1628" s="17">
        <v>45043</v>
      </c>
      <c r="P1628" s="5">
        <v>1</v>
      </c>
      <c r="Q1628" s="5">
        <v>1</v>
      </c>
      <c r="R1628" s="5">
        <v>0</v>
      </c>
      <c r="S1628" s="5">
        <v>0</v>
      </c>
      <c r="T1628" s="5">
        <v>1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1</v>
      </c>
      <c r="AF1628" s="5">
        <v>0</v>
      </c>
      <c r="AG1628" s="18">
        <v>45.034300000000002</v>
      </c>
      <c r="AH1628" s="19">
        <v>8</v>
      </c>
      <c r="AI1628" s="19">
        <v>8</v>
      </c>
    </row>
    <row r="1629" spans="1:35" ht="10.5" hidden="1" customHeight="1" x14ac:dyDescent="0.25">
      <c r="A1629" s="5">
        <v>424</v>
      </c>
      <c r="B1629" s="5">
        <v>1402012</v>
      </c>
      <c r="C1629" s="5"/>
      <c r="D1629" s="5" t="s">
        <v>4857</v>
      </c>
      <c r="E1629" s="15"/>
      <c r="F1629" s="16">
        <f>+IF('Copia de TABLA'!$E1629 &lt;&gt; "", 1, 0)</f>
        <v>0</v>
      </c>
      <c r="G1629" s="15"/>
      <c r="H1629" s="16">
        <f>+IF('Copia de TABLA'!$G1629 &lt;&gt; "", 1, 0)</f>
        <v>0</v>
      </c>
      <c r="I1629" s="15"/>
      <c r="J1629" s="16">
        <f>+IF('Copia de TABLA'!$I1629 &lt;&gt; "", 1, 0)</f>
        <v>0</v>
      </c>
      <c r="K1629" s="16">
        <f>+IF(AND('Copia de TABLA'!$F1629=1,'Copia de TABLA'!$H1629=1,'Copia de TABLA'!$J1629=1), 1, 0)</f>
        <v>0</v>
      </c>
      <c r="L1629" s="16"/>
      <c r="M1629" s="5" t="s">
        <v>4858</v>
      </c>
      <c r="N1629" s="5" t="s">
        <v>4859</v>
      </c>
      <c r="O1629" s="17">
        <v>44991</v>
      </c>
      <c r="P1629" s="5">
        <v>1</v>
      </c>
      <c r="Q1629" s="5">
        <v>1</v>
      </c>
      <c r="R1629" s="5">
        <v>0</v>
      </c>
      <c r="S1629" s="5">
        <v>0</v>
      </c>
      <c r="T1629" s="5">
        <v>1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1</v>
      </c>
      <c r="AF1629" s="5">
        <v>0</v>
      </c>
      <c r="AG1629" s="18">
        <v>17.465599999999998</v>
      </c>
      <c r="AH1629" s="19">
        <v>1</v>
      </c>
      <c r="AI1629" s="19">
        <v>1</v>
      </c>
    </row>
    <row r="1630" spans="1:35" ht="10.5" hidden="1" customHeight="1" x14ac:dyDescent="0.25">
      <c r="A1630" s="5">
        <v>464</v>
      </c>
      <c r="B1630" s="5">
        <v>1402014</v>
      </c>
      <c r="C1630" s="5"/>
      <c r="D1630" s="5" t="s">
        <v>4860</v>
      </c>
      <c r="E1630" s="15"/>
      <c r="F1630" s="16">
        <f>+IF('Copia de TABLA'!$E1630 &lt;&gt; "", 1, 0)</f>
        <v>0</v>
      </c>
      <c r="G1630" s="15"/>
      <c r="H1630" s="16">
        <f>+IF('Copia de TABLA'!$G1630 &lt;&gt; "", 1, 0)</f>
        <v>0</v>
      </c>
      <c r="I1630" s="15"/>
      <c r="J1630" s="16">
        <f>+IF('Copia de TABLA'!$I1630 &lt;&gt; "", 1, 0)</f>
        <v>0</v>
      </c>
      <c r="K1630" s="16">
        <f>+IF(AND('Copia de TABLA'!$F1630=1,'Copia de TABLA'!$H1630=1,'Copia de TABLA'!$J1630=1), 1, 0)</f>
        <v>0</v>
      </c>
      <c r="L1630" s="16"/>
      <c r="M1630" s="5" t="s">
        <v>4861</v>
      </c>
      <c r="N1630" s="5" t="s">
        <v>4862</v>
      </c>
      <c r="O1630" s="17">
        <v>45002</v>
      </c>
      <c r="P1630" s="5">
        <v>1</v>
      </c>
      <c r="Q1630" s="5">
        <v>1</v>
      </c>
      <c r="R1630" s="5">
        <v>0</v>
      </c>
      <c r="S1630" s="5">
        <v>0</v>
      </c>
      <c r="T1630" s="5">
        <v>1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1</v>
      </c>
      <c r="AF1630" s="5">
        <v>0</v>
      </c>
      <c r="AG1630" s="18">
        <v>1.1902999999999999</v>
      </c>
      <c r="AH1630" s="19">
        <v>1</v>
      </c>
      <c r="AI1630" s="19">
        <v>1</v>
      </c>
    </row>
    <row r="1631" spans="1:35" ht="10.5" hidden="1" customHeight="1" x14ac:dyDescent="0.25">
      <c r="A1631" s="5">
        <v>893</v>
      </c>
      <c r="B1631" s="5">
        <v>1402015</v>
      </c>
      <c r="C1631" s="5"/>
      <c r="D1631" s="5" t="s">
        <v>4863</v>
      </c>
      <c r="E1631" s="15"/>
      <c r="F1631" s="16">
        <f>+IF('Copia de TABLA'!$E1631 &lt;&gt; "", 1, 0)</f>
        <v>0</v>
      </c>
      <c r="G1631" s="15"/>
      <c r="H1631" s="16">
        <f>+IF('Copia de TABLA'!$G1631 &lt;&gt; "", 1, 0)</f>
        <v>0</v>
      </c>
      <c r="I1631" s="15"/>
      <c r="J1631" s="16">
        <f>+IF('Copia de TABLA'!$I1631 &lt;&gt; "", 1, 0)</f>
        <v>0</v>
      </c>
      <c r="K1631" s="16">
        <f>+IF(AND('Copia de TABLA'!$F1631=1,'Copia de TABLA'!$H1631=1,'Copia de TABLA'!$J1631=1), 1, 0)</f>
        <v>0</v>
      </c>
      <c r="L1631" s="16"/>
      <c r="M1631" s="5" t="s">
        <v>4864</v>
      </c>
      <c r="N1631" s="5" t="s">
        <v>4865</v>
      </c>
      <c r="O1631" s="17">
        <v>45096</v>
      </c>
      <c r="P1631" s="5">
        <v>1</v>
      </c>
      <c r="Q1631" s="5">
        <v>1</v>
      </c>
      <c r="R1631" s="5">
        <v>0</v>
      </c>
      <c r="S1631" s="5">
        <v>0</v>
      </c>
      <c r="T1631" s="5">
        <v>1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1</v>
      </c>
      <c r="AF1631" s="5">
        <v>0</v>
      </c>
      <c r="AG1631" s="18">
        <v>29.813600000000001</v>
      </c>
      <c r="AH1631" s="19">
        <v>1</v>
      </c>
      <c r="AI1631" s="19">
        <v>1</v>
      </c>
    </row>
    <row r="1632" spans="1:35" ht="10.5" hidden="1" customHeight="1" x14ac:dyDescent="0.25">
      <c r="A1632" s="5">
        <v>277</v>
      </c>
      <c r="B1632" s="5">
        <v>1402016</v>
      </c>
      <c r="C1632" s="5"/>
      <c r="D1632" s="5" t="s">
        <v>4866</v>
      </c>
      <c r="E1632" s="15"/>
      <c r="F1632" s="16">
        <f>+IF('Copia de TABLA'!$E1632 &lt;&gt; "", 1, 0)</f>
        <v>0</v>
      </c>
      <c r="G1632" s="15"/>
      <c r="H1632" s="16">
        <f>+IF('Copia de TABLA'!$G1632 &lt;&gt; "", 1, 0)</f>
        <v>0</v>
      </c>
      <c r="I1632" s="15"/>
      <c r="J1632" s="16">
        <f>+IF('Copia de TABLA'!$I1632 &lt;&gt; "", 1, 0)</f>
        <v>0</v>
      </c>
      <c r="K1632" s="16">
        <f>+IF(AND('Copia de TABLA'!$F1632=1,'Copia de TABLA'!$H1632=1,'Copia de TABLA'!$J1632=1), 1, 0)</f>
        <v>0</v>
      </c>
      <c r="L1632" s="16"/>
      <c r="M1632" s="5" t="s">
        <v>4867</v>
      </c>
      <c r="N1632" s="5" t="s">
        <v>4868</v>
      </c>
      <c r="O1632" s="17">
        <v>44930</v>
      </c>
      <c r="P1632" s="5">
        <v>1</v>
      </c>
      <c r="Q1632" s="5">
        <v>1</v>
      </c>
      <c r="R1632" s="5">
        <v>0</v>
      </c>
      <c r="S1632" s="5">
        <v>0</v>
      </c>
      <c r="T1632" s="5">
        <v>1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1</v>
      </c>
      <c r="AF1632" s="5">
        <v>0</v>
      </c>
      <c r="AG1632" s="18">
        <v>28.463999999999999</v>
      </c>
      <c r="AH1632" s="19">
        <v>2</v>
      </c>
      <c r="AI1632" s="19">
        <v>3</v>
      </c>
    </row>
    <row r="1633" spans="1:35" ht="10.5" hidden="1" customHeight="1" x14ac:dyDescent="0.25">
      <c r="A1633" s="5">
        <v>152</v>
      </c>
      <c r="B1633" s="5">
        <v>1402018</v>
      </c>
      <c r="C1633" s="5"/>
      <c r="D1633" s="5" t="s">
        <v>4869</v>
      </c>
      <c r="E1633" s="15"/>
      <c r="F1633" s="16">
        <f>+IF('Copia de TABLA'!$E1633 &lt;&gt; "", 1, 0)</f>
        <v>0</v>
      </c>
      <c r="G1633" s="15"/>
      <c r="H1633" s="16">
        <f>+IF('Copia de TABLA'!$G1633 &lt;&gt; "", 1, 0)</f>
        <v>0</v>
      </c>
      <c r="I1633" s="15"/>
      <c r="J1633" s="16">
        <f>+IF('Copia de TABLA'!$I1633 &lt;&gt; "", 1, 0)</f>
        <v>0</v>
      </c>
      <c r="K1633" s="16">
        <f>+IF(AND('Copia de TABLA'!$F1633=1,'Copia de TABLA'!$H1633=1,'Copia de TABLA'!$J1633=1), 1, 0)</f>
        <v>0</v>
      </c>
      <c r="L1633" s="16"/>
      <c r="M1633" s="5" t="s">
        <v>4870</v>
      </c>
      <c r="N1633" s="5" t="s">
        <v>4871</v>
      </c>
      <c r="O1633" s="17">
        <v>44874</v>
      </c>
      <c r="P1633" s="5">
        <v>0</v>
      </c>
      <c r="Q1633" s="5">
        <v>1</v>
      </c>
      <c r="R1633" s="5">
        <v>0</v>
      </c>
      <c r="S1633" s="5">
        <v>0</v>
      </c>
      <c r="T1633" s="5">
        <v>1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5">
        <v>0</v>
      </c>
      <c r="AG1633" s="18">
        <v>18.2258</v>
      </c>
      <c r="AH1633" s="19">
        <v>1</v>
      </c>
      <c r="AI1633" s="19">
        <v>1</v>
      </c>
    </row>
    <row r="1634" spans="1:35" ht="10.5" hidden="1" customHeight="1" x14ac:dyDescent="0.25">
      <c r="A1634" s="5">
        <v>1638</v>
      </c>
      <c r="B1634" s="5">
        <v>1402024</v>
      </c>
      <c r="C1634" s="5"/>
      <c r="D1634" s="5" t="s">
        <v>4872</v>
      </c>
      <c r="E1634" s="15"/>
      <c r="F1634" s="16">
        <f>+IF('Copia de TABLA'!$E1634 &lt;&gt; "", 1, 0)</f>
        <v>0</v>
      </c>
      <c r="G1634" s="15"/>
      <c r="H1634" s="16">
        <f>+IF('Copia de TABLA'!$G1634 &lt;&gt; "", 1, 0)</f>
        <v>0</v>
      </c>
      <c r="I1634" s="15"/>
      <c r="J1634" s="16">
        <f>+IF('Copia de TABLA'!$I1634 &lt;&gt; "", 1, 0)</f>
        <v>0</v>
      </c>
      <c r="K1634" s="16">
        <f>+IF(AND('Copia de TABLA'!$F1634=1,'Copia de TABLA'!$H1634=1,'Copia de TABLA'!$J1634=1), 1, 0)</f>
        <v>0</v>
      </c>
      <c r="L1634" s="16"/>
      <c r="M1634" s="5" t="s">
        <v>4873</v>
      </c>
      <c r="N1634" s="5" t="s">
        <v>4874</v>
      </c>
      <c r="O1634" s="17">
        <v>45183</v>
      </c>
      <c r="P1634" s="5">
        <v>1</v>
      </c>
      <c r="Q1634" s="5">
        <v>1</v>
      </c>
      <c r="R1634" s="5">
        <v>0</v>
      </c>
      <c r="S1634" s="5">
        <v>0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1</v>
      </c>
      <c r="AF1634" s="5">
        <v>0</v>
      </c>
      <c r="AG1634" s="18">
        <v>105.45820000000001</v>
      </c>
      <c r="AH1634" s="19">
        <v>12</v>
      </c>
      <c r="AI1634" s="19">
        <v>12</v>
      </c>
    </row>
    <row r="1635" spans="1:35" ht="10.5" hidden="1" customHeight="1" x14ac:dyDescent="0.25">
      <c r="A1635" s="5">
        <v>549</v>
      </c>
      <c r="B1635" s="5">
        <v>1402026</v>
      </c>
      <c r="C1635" s="5"/>
      <c r="D1635" s="5" t="s">
        <v>4875</v>
      </c>
      <c r="E1635" s="15"/>
      <c r="F1635" s="16">
        <f>+IF('Copia de TABLA'!$E1635 &lt;&gt; "", 1, 0)</f>
        <v>0</v>
      </c>
      <c r="G1635" s="15"/>
      <c r="H1635" s="16">
        <f>+IF('Copia de TABLA'!$G1635 &lt;&gt; "", 1, 0)</f>
        <v>0</v>
      </c>
      <c r="I1635" s="15"/>
      <c r="J1635" s="16">
        <f>+IF('Copia de TABLA'!$I1635 &lt;&gt; "", 1, 0)</f>
        <v>0</v>
      </c>
      <c r="K1635" s="16">
        <f>+IF(AND('Copia de TABLA'!$F1635=1,'Copia de TABLA'!$H1635=1,'Copia de TABLA'!$J1635=1), 1, 0)</f>
        <v>0</v>
      </c>
      <c r="L1635" s="16"/>
      <c r="M1635" s="5" t="s">
        <v>4876</v>
      </c>
      <c r="N1635" s="5" t="s">
        <v>4877</v>
      </c>
      <c r="O1635" s="17">
        <v>45033</v>
      </c>
      <c r="P1635" s="5">
        <v>1</v>
      </c>
      <c r="Q1635" s="5">
        <v>1</v>
      </c>
      <c r="R1635" s="5">
        <v>0</v>
      </c>
      <c r="S1635" s="5">
        <v>1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1</v>
      </c>
      <c r="AF1635" s="5">
        <v>0</v>
      </c>
      <c r="AG1635" s="18">
        <v>6.0518000000000001</v>
      </c>
      <c r="AH1635" s="19">
        <v>2</v>
      </c>
      <c r="AI1635" s="19">
        <v>2</v>
      </c>
    </row>
    <row r="1636" spans="1:35" ht="10.5" hidden="1" customHeight="1" x14ac:dyDescent="0.25">
      <c r="A1636" s="5">
        <v>1208</v>
      </c>
      <c r="B1636" s="5">
        <v>1402027</v>
      </c>
      <c r="C1636" s="5"/>
      <c r="D1636" s="5" t="s">
        <v>4878</v>
      </c>
      <c r="E1636" s="15"/>
      <c r="F1636" s="16">
        <f>+IF('Copia de TABLA'!$E1636 &lt;&gt; "", 1, 0)</f>
        <v>0</v>
      </c>
      <c r="G1636" s="15"/>
      <c r="H1636" s="16">
        <f>+IF('Copia de TABLA'!$G1636 &lt;&gt; "", 1, 0)</f>
        <v>0</v>
      </c>
      <c r="I1636" s="15"/>
      <c r="J1636" s="16">
        <f>+IF('Copia de TABLA'!$I1636 &lt;&gt; "", 1, 0)</f>
        <v>0</v>
      </c>
      <c r="K1636" s="16">
        <f>+IF(AND('Copia de TABLA'!$F1636=1,'Copia de TABLA'!$H1636=1,'Copia de TABLA'!$J1636=1), 1, 0)</f>
        <v>0</v>
      </c>
      <c r="L1636" s="16"/>
      <c r="M1636" s="5" t="s">
        <v>4879</v>
      </c>
      <c r="N1636" s="5" t="s">
        <v>4880</v>
      </c>
      <c r="O1636" s="17">
        <v>45138</v>
      </c>
      <c r="P1636" s="5">
        <v>1</v>
      </c>
      <c r="Q1636" s="5">
        <v>1</v>
      </c>
      <c r="R1636" s="5">
        <v>0</v>
      </c>
      <c r="S1636" s="5">
        <v>1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1</v>
      </c>
      <c r="AF1636" s="5">
        <v>0</v>
      </c>
      <c r="AG1636" s="18">
        <v>7.3376999999999999</v>
      </c>
      <c r="AH1636" s="19">
        <v>6</v>
      </c>
      <c r="AI1636" s="19">
        <v>7</v>
      </c>
    </row>
    <row r="1637" spans="1:35" ht="10.5" hidden="1" customHeight="1" x14ac:dyDescent="0.25">
      <c r="A1637" s="5">
        <v>1508</v>
      </c>
      <c r="B1637" s="5">
        <v>1402028</v>
      </c>
      <c r="C1637" s="5"/>
      <c r="D1637" s="5" t="s">
        <v>4881</v>
      </c>
      <c r="E1637" s="15"/>
      <c r="F1637" s="16">
        <f>+IF('Copia de TABLA'!$E1637 &lt;&gt; "", 1, 0)</f>
        <v>0</v>
      </c>
      <c r="G1637" s="15"/>
      <c r="H1637" s="16">
        <f>+IF('Copia de TABLA'!$G1637 &lt;&gt; "", 1, 0)</f>
        <v>0</v>
      </c>
      <c r="I1637" s="15"/>
      <c r="J1637" s="16">
        <f>+IF('Copia de TABLA'!$I1637 &lt;&gt; "", 1, 0)</f>
        <v>0</v>
      </c>
      <c r="K1637" s="16">
        <f>+IF(AND('Copia de TABLA'!$F1637=1,'Copia de TABLA'!$H1637=1,'Copia de TABLA'!$J1637=1), 1, 0)</f>
        <v>0</v>
      </c>
      <c r="L1637" s="16"/>
      <c r="M1637" s="5" t="s">
        <v>4882</v>
      </c>
      <c r="N1637" s="5" t="s">
        <v>4883</v>
      </c>
      <c r="O1637" s="17">
        <v>45173</v>
      </c>
      <c r="P1637" s="5">
        <v>1</v>
      </c>
      <c r="Q1637" s="5">
        <v>1</v>
      </c>
      <c r="R1637" s="5">
        <v>0</v>
      </c>
      <c r="S1637" s="5">
        <v>0</v>
      </c>
      <c r="T1637" s="5">
        <v>1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1</v>
      </c>
      <c r="AF1637" s="5">
        <v>0</v>
      </c>
      <c r="AG1637" s="18">
        <v>6.1928000000000001</v>
      </c>
      <c r="AH1637" s="19">
        <v>3</v>
      </c>
      <c r="AI1637" s="19">
        <v>3</v>
      </c>
    </row>
    <row r="1638" spans="1:35" ht="10.5" hidden="1" customHeight="1" x14ac:dyDescent="0.25">
      <c r="A1638" s="5">
        <v>681</v>
      </c>
      <c r="B1638" s="5">
        <v>1402029</v>
      </c>
      <c r="C1638" s="5"/>
      <c r="D1638" s="5" t="s">
        <v>4884</v>
      </c>
      <c r="E1638" s="15"/>
      <c r="F1638" s="16">
        <f>+IF('Copia de TABLA'!$E1638 &lt;&gt; "", 1, 0)</f>
        <v>0</v>
      </c>
      <c r="G1638" s="15"/>
      <c r="H1638" s="16">
        <f>+IF('Copia de TABLA'!$G1638 &lt;&gt; "", 1, 0)</f>
        <v>0</v>
      </c>
      <c r="I1638" s="15"/>
      <c r="J1638" s="16">
        <f>+IF('Copia de TABLA'!$I1638 &lt;&gt; "", 1, 0)</f>
        <v>0</v>
      </c>
      <c r="K1638" s="16">
        <f>+IF(AND('Copia de TABLA'!$F1638=1,'Copia de TABLA'!$H1638=1,'Copia de TABLA'!$J1638=1), 1, 0)</f>
        <v>0</v>
      </c>
      <c r="L1638" s="16"/>
      <c r="M1638" s="5" t="s">
        <v>4885</v>
      </c>
      <c r="N1638" s="5" t="s">
        <v>4886</v>
      </c>
      <c r="O1638" s="17">
        <v>45062</v>
      </c>
      <c r="P1638" s="5">
        <v>1</v>
      </c>
      <c r="Q1638" s="5">
        <v>1</v>
      </c>
      <c r="R1638" s="5">
        <v>0</v>
      </c>
      <c r="S1638" s="5">
        <v>1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1</v>
      </c>
      <c r="AF1638" s="5">
        <v>0</v>
      </c>
      <c r="AG1638" s="18">
        <v>1.5598000000000001</v>
      </c>
      <c r="AH1638" s="19">
        <v>4</v>
      </c>
      <c r="AI1638" s="19">
        <v>4</v>
      </c>
    </row>
    <row r="1639" spans="1:35" ht="10.5" hidden="1" customHeight="1" x14ac:dyDescent="0.25">
      <c r="A1639" s="5">
        <v>29</v>
      </c>
      <c r="B1639" s="5">
        <v>1402037</v>
      </c>
      <c r="C1639" s="5"/>
      <c r="D1639" s="5" t="s">
        <v>4887</v>
      </c>
      <c r="E1639" s="15"/>
      <c r="F1639" s="16">
        <f>+IF('Copia de TABLA'!$E1639 &lt;&gt; "", 1, 0)</f>
        <v>0</v>
      </c>
      <c r="G1639" s="15"/>
      <c r="H1639" s="16">
        <f>+IF('Copia de TABLA'!$G1639 &lt;&gt; "", 1, 0)</f>
        <v>0</v>
      </c>
      <c r="I1639" s="15"/>
      <c r="J1639" s="16">
        <f>+IF('Copia de TABLA'!$I1639 &lt;&gt; "", 1, 0)</f>
        <v>0</v>
      </c>
      <c r="K1639" s="16">
        <f>+IF(AND('Copia de TABLA'!$F1639=1,'Copia de TABLA'!$H1639=1,'Copia de TABLA'!$J1639=1), 1, 0)</f>
        <v>0</v>
      </c>
      <c r="L1639" s="16"/>
      <c r="M1639" s="5" t="s">
        <v>4888</v>
      </c>
      <c r="N1639" s="5" t="s">
        <v>4889</v>
      </c>
      <c r="O1639" s="17">
        <v>44779</v>
      </c>
      <c r="P1639" s="5">
        <v>0</v>
      </c>
      <c r="Q1639" s="5">
        <v>1</v>
      </c>
      <c r="R1639" s="5">
        <v>0</v>
      </c>
      <c r="S1639" s="5">
        <v>0</v>
      </c>
      <c r="T1639" s="5">
        <v>1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1</v>
      </c>
      <c r="AF1639" s="5">
        <v>0</v>
      </c>
      <c r="AG1639" s="18">
        <v>4.4196999999999997</v>
      </c>
      <c r="AH1639" s="19">
        <v>1</v>
      </c>
      <c r="AI1639" s="19">
        <v>1</v>
      </c>
    </row>
    <row r="1640" spans="1:35" ht="10.5" hidden="1" customHeight="1" x14ac:dyDescent="0.25">
      <c r="A1640" s="5">
        <v>46</v>
      </c>
      <c r="B1640" s="5">
        <v>1402040</v>
      </c>
      <c r="C1640" s="5"/>
      <c r="D1640" s="5" t="s">
        <v>4890</v>
      </c>
      <c r="E1640" s="15"/>
      <c r="F1640" s="16">
        <f>+IF('Copia de TABLA'!$E1640 &lt;&gt; "", 1, 0)</f>
        <v>0</v>
      </c>
      <c r="G1640" s="15"/>
      <c r="H1640" s="16">
        <f>+IF('Copia de TABLA'!$G1640 &lt;&gt; "", 1, 0)</f>
        <v>0</v>
      </c>
      <c r="I1640" s="15"/>
      <c r="J1640" s="16">
        <f>+IF('Copia de TABLA'!$I1640 &lt;&gt; "", 1, 0)</f>
        <v>0</v>
      </c>
      <c r="K1640" s="16">
        <f>+IF(AND('Copia de TABLA'!$F1640=1,'Copia de TABLA'!$H1640=1,'Copia de TABLA'!$J1640=1), 1, 0)</f>
        <v>0</v>
      </c>
      <c r="L1640" s="16"/>
      <c r="M1640" s="5" t="s">
        <v>4891</v>
      </c>
      <c r="N1640" s="5" t="s">
        <v>4892</v>
      </c>
      <c r="O1640" s="17">
        <v>44810</v>
      </c>
      <c r="P1640" s="5">
        <v>0</v>
      </c>
      <c r="Q1640" s="5">
        <v>1</v>
      </c>
      <c r="R1640" s="5">
        <v>0</v>
      </c>
      <c r="S1640" s="5">
        <v>0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18">
        <v>2.5432000000000001</v>
      </c>
      <c r="AH1640" s="19">
        <v>1</v>
      </c>
      <c r="AI1640" s="19">
        <v>1</v>
      </c>
    </row>
    <row r="1641" spans="1:35" ht="10.5" hidden="1" customHeight="1" x14ac:dyDescent="0.25">
      <c r="A1641" s="5">
        <v>469</v>
      </c>
      <c r="B1641" s="5">
        <v>1402042</v>
      </c>
      <c r="C1641" s="5"/>
      <c r="D1641" s="5" t="s">
        <v>4893</v>
      </c>
      <c r="E1641" s="15"/>
      <c r="F1641" s="16">
        <f>+IF('Copia de TABLA'!$E1641 &lt;&gt; "", 1, 0)</f>
        <v>0</v>
      </c>
      <c r="G1641" s="15"/>
      <c r="H1641" s="16">
        <f>+IF('Copia de TABLA'!$G1641 &lt;&gt; "", 1, 0)</f>
        <v>0</v>
      </c>
      <c r="I1641" s="15"/>
      <c r="J1641" s="16">
        <f>+IF('Copia de TABLA'!$I1641 &lt;&gt; "", 1, 0)</f>
        <v>0</v>
      </c>
      <c r="K1641" s="16">
        <f>+IF(AND('Copia de TABLA'!$F1641=1,'Copia de TABLA'!$H1641=1,'Copia de TABLA'!$J1641=1), 1, 0)</f>
        <v>0</v>
      </c>
      <c r="L1641" s="16"/>
      <c r="M1641" s="5" t="s">
        <v>4894</v>
      </c>
      <c r="N1641" s="5" t="s">
        <v>4895</v>
      </c>
      <c r="O1641" s="17">
        <v>45005</v>
      </c>
      <c r="P1641" s="5">
        <v>1</v>
      </c>
      <c r="Q1641" s="5">
        <v>1</v>
      </c>
      <c r="R1641" s="5">
        <v>0</v>
      </c>
      <c r="S1641" s="5">
        <v>0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0</v>
      </c>
      <c r="AG1641" s="18">
        <v>3.4912999999999998</v>
      </c>
      <c r="AH1641" s="19">
        <v>2</v>
      </c>
      <c r="AI1641" s="19">
        <v>2</v>
      </c>
    </row>
    <row r="1642" spans="1:35" ht="10.5" hidden="1" customHeight="1" x14ac:dyDescent="0.25">
      <c r="A1642" s="5">
        <v>47</v>
      </c>
      <c r="B1642" s="5">
        <v>1402043</v>
      </c>
      <c r="C1642" s="5"/>
      <c r="D1642" s="5" t="s">
        <v>4896</v>
      </c>
      <c r="E1642" s="15"/>
      <c r="F1642" s="16">
        <f>+IF('Copia de TABLA'!$E1642 &lt;&gt; "", 1, 0)</f>
        <v>0</v>
      </c>
      <c r="G1642" s="15"/>
      <c r="H1642" s="16">
        <f>+IF('Copia de TABLA'!$G1642 &lt;&gt; "", 1, 0)</f>
        <v>0</v>
      </c>
      <c r="I1642" s="15"/>
      <c r="J1642" s="16">
        <f>+IF('Copia de TABLA'!$I1642 &lt;&gt; "", 1, 0)</f>
        <v>0</v>
      </c>
      <c r="K1642" s="16">
        <f>+IF(AND('Copia de TABLA'!$F1642=1,'Copia de TABLA'!$H1642=1,'Copia de TABLA'!$J1642=1), 1, 0)</f>
        <v>0</v>
      </c>
      <c r="L1642" s="16"/>
      <c r="M1642" s="5" t="s">
        <v>4897</v>
      </c>
      <c r="N1642" s="5" t="s">
        <v>4898</v>
      </c>
      <c r="O1642" s="17">
        <v>44810</v>
      </c>
      <c r="P1642" s="5">
        <v>0</v>
      </c>
      <c r="Q1642" s="5">
        <v>1</v>
      </c>
      <c r="R1642" s="5">
        <v>0</v>
      </c>
      <c r="S1642" s="5">
        <v>0</v>
      </c>
      <c r="T1642" s="5">
        <v>1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1</v>
      </c>
      <c r="AF1642" s="5">
        <v>0</v>
      </c>
      <c r="AG1642" s="18">
        <v>2.4276</v>
      </c>
      <c r="AH1642" s="19">
        <v>1</v>
      </c>
      <c r="AI1642" s="19">
        <v>1</v>
      </c>
    </row>
    <row r="1643" spans="1:35" ht="10.5" hidden="1" customHeight="1" x14ac:dyDescent="0.25">
      <c r="A1643" s="5">
        <v>162</v>
      </c>
      <c r="B1643" s="5">
        <v>1402048</v>
      </c>
      <c r="C1643" s="5"/>
      <c r="D1643" s="5" t="s">
        <v>4899</v>
      </c>
      <c r="E1643" s="15"/>
      <c r="F1643" s="16">
        <f>+IF('Copia de TABLA'!$E1643 &lt;&gt; "", 1, 0)</f>
        <v>0</v>
      </c>
      <c r="G1643" s="15"/>
      <c r="H1643" s="16">
        <f>+IF('Copia de TABLA'!$G1643 &lt;&gt; "", 1, 0)</f>
        <v>0</v>
      </c>
      <c r="I1643" s="15"/>
      <c r="J1643" s="16">
        <f>+IF('Copia de TABLA'!$I1643 &lt;&gt; "", 1, 0)</f>
        <v>0</v>
      </c>
      <c r="K1643" s="16">
        <f>+IF(AND('Copia de TABLA'!$F1643=1,'Copia de TABLA'!$H1643=1,'Copia de TABLA'!$J1643=1), 1, 0)</f>
        <v>0</v>
      </c>
      <c r="L1643" s="16"/>
      <c r="M1643" s="5" t="s">
        <v>4900</v>
      </c>
      <c r="N1643" s="5" t="s">
        <v>4901</v>
      </c>
      <c r="O1643" s="17">
        <v>44879</v>
      </c>
      <c r="P1643" s="5">
        <v>0</v>
      </c>
      <c r="Q1643" s="5">
        <v>1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18">
        <v>1.1891</v>
      </c>
      <c r="AH1643" s="19">
        <v>1</v>
      </c>
      <c r="AI1643" s="19">
        <v>1</v>
      </c>
    </row>
    <row r="1644" spans="1:35" ht="10.5" hidden="1" customHeight="1" x14ac:dyDescent="0.25">
      <c r="A1644" s="5">
        <v>306</v>
      </c>
      <c r="B1644" s="5">
        <v>1402052</v>
      </c>
      <c r="C1644" s="5"/>
      <c r="D1644" s="5" t="s">
        <v>4902</v>
      </c>
      <c r="E1644" s="15"/>
      <c r="F1644" s="16">
        <f>+IF('Copia de TABLA'!$E1644 &lt;&gt; "", 1, 0)</f>
        <v>0</v>
      </c>
      <c r="G1644" s="15"/>
      <c r="H1644" s="16">
        <f>+IF('Copia de TABLA'!$G1644 &lt;&gt; "", 1, 0)</f>
        <v>0</v>
      </c>
      <c r="I1644" s="15"/>
      <c r="J1644" s="16">
        <f>+IF('Copia de TABLA'!$I1644 &lt;&gt; "", 1, 0)</f>
        <v>0</v>
      </c>
      <c r="K1644" s="16">
        <f>+IF(AND('Copia de TABLA'!$F1644=1,'Copia de TABLA'!$H1644=1,'Copia de TABLA'!$J1644=1), 1, 0)</f>
        <v>0</v>
      </c>
      <c r="L1644" s="16"/>
      <c r="M1644" s="5" t="s">
        <v>4903</v>
      </c>
      <c r="N1644" s="5" t="s">
        <v>4904</v>
      </c>
      <c r="O1644" s="17">
        <v>44940</v>
      </c>
      <c r="P1644" s="5">
        <v>1</v>
      </c>
      <c r="Q1644" s="5">
        <v>1</v>
      </c>
      <c r="R1644" s="5">
        <v>0</v>
      </c>
      <c r="S1644" s="5">
        <v>0</v>
      </c>
      <c r="T1644" s="5">
        <v>1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18">
        <v>2.7229000000000001</v>
      </c>
      <c r="AH1644" s="19">
        <v>1</v>
      </c>
      <c r="AI1644" s="19">
        <v>1</v>
      </c>
    </row>
    <row r="1645" spans="1:35" ht="10.5" hidden="1" customHeight="1" x14ac:dyDescent="0.25">
      <c r="A1645" s="5">
        <v>343</v>
      </c>
      <c r="B1645" s="5">
        <v>1402058</v>
      </c>
      <c r="C1645" s="5"/>
      <c r="D1645" s="5" t="s">
        <v>4905</v>
      </c>
      <c r="E1645" s="15"/>
      <c r="F1645" s="16">
        <f>+IF('Copia de TABLA'!$E1645 &lt;&gt; "", 1, 0)</f>
        <v>0</v>
      </c>
      <c r="G1645" s="15"/>
      <c r="H1645" s="16">
        <f>+IF('Copia de TABLA'!$G1645 &lt;&gt; "", 1, 0)</f>
        <v>0</v>
      </c>
      <c r="I1645" s="15"/>
      <c r="J1645" s="16">
        <f>+IF('Copia de TABLA'!$I1645 &lt;&gt; "", 1, 0)</f>
        <v>0</v>
      </c>
      <c r="K1645" s="16">
        <f>+IF(AND('Copia de TABLA'!$F1645=1,'Copia de TABLA'!$H1645=1,'Copia de TABLA'!$J1645=1), 1, 0)</f>
        <v>0</v>
      </c>
      <c r="L1645" s="16"/>
      <c r="M1645" s="5" t="s">
        <v>4906</v>
      </c>
      <c r="N1645" s="5" t="s">
        <v>4907</v>
      </c>
      <c r="O1645" s="17">
        <v>44960</v>
      </c>
      <c r="P1645" s="5">
        <v>1</v>
      </c>
      <c r="Q1645" s="5">
        <v>1</v>
      </c>
      <c r="R1645" s="5">
        <v>0</v>
      </c>
      <c r="S1645" s="5">
        <v>0</v>
      </c>
      <c r="T1645" s="5">
        <v>1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18">
        <v>0</v>
      </c>
      <c r="AH1645" s="19">
        <v>1</v>
      </c>
      <c r="AI1645" s="19">
        <v>1</v>
      </c>
    </row>
    <row r="1646" spans="1:35" ht="10.5" hidden="1" customHeight="1" x14ac:dyDescent="0.25">
      <c r="A1646" s="5">
        <v>744</v>
      </c>
      <c r="B1646" s="5">
        <v>1402061</v>
      </c>
      <c r="C1646" s="5"/>
      <c r="D1646" s="5" t="s">
        <v>4908</v>
      </c>
      <c r="E1646" s="15"/>
      <c r="F1646" s="16">
        <f>+IF('Copia de TABLA'!$E1646 &lt;&gt; "", 1, 0)</f>
        <v>0</v>
      </c>
      <c r="G1646" s="15"/>
      <c r="H1646" s="16">
        <f>+IF('Copia de TABLA'!$G1646 &lt;&gt; "", 1, 0)</f>
        <v>0</v>
      </c>
      <c r="I1646" s="15"/>
      <c r="J1646" s="16">
        <f>+IF('Copia de TABLA'!$I1646 &lt;&gt; "", 1, 0)</f>
        <v>0</v>
      </c>
      <c r="K1646" s="16">
        <f>+IF(AND('Copia de TABLA'!$F1646=1,'Copia de TABLA'!$H1646=1,'Copia de TABLA'!$J1646=1), 1, 0)</f>
        <v>0</v>
      </c>
      <c r="L1646" s="16"/>
      <c r="M1646" s="5" t="s">
        <v>4909</v>
      </c>
      <c r="N1646" s="5" t="s">
        <v>4910</v>
      </c>
      <c r="O1646" s="17">
        <v>45073</v>
      </c>
      <c r="P1646" s="5">
        <v>1</v>
      </c>
      <c r="Q1646" s="5">
        <v>1</v>
      </c>
      <c r="R1646" s="5">
        <v>0</v>
      </c>
      <c r="S1646" s="5">
        <v>0</v>
      </c>
      <c r="T1646" s="5">
        <v>1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1</v>
      </c>
      <c r="AF1646" s="5">
        <v>0</v>
      </c>
      <c r="AG1646" s="18">
        <v>100.8355</v>
      </c>
      <c r="AH1646" s="19">
        <v>7</v>
      </c>
      <c r="AI1646" s="19">
        <v>7</v>
      </c>
    </row>
    <row r="1647" spans="1:35" ht="10.5" hidden="1" customHeight="1" x14ac:dyDescent="0.25">
      <c r="A1647" s="5">
        <v>1628</v>
      </c>
      <c r="B1647" s="5">
        <v>1402062</v>
      </c>
      <c r="C1647" s="5"/>
      <c r="D1647" s="5" t="s">
        <v>4911</v>
      </c>
      <c r="E1647" s="15"/>
      <c r="F1647" s="16">
        <f>+IF('Copia de TABLA'!$E1647 &lt;&gt; "", 1, 0)</f>
        <v>0</v>
      </c>
      <c r="G1647" s="15"/>
      <c r="H1647" s="16">
        <f>+IF('Copia de TABLA'!$G1647 &lt;&gt; "", 1, 0)</f>
        <v>0</v>
      </c>
      <c r="I1647" s="15"/>
      <c r="J1647" s="16">
        <f>+IF('Copia de TABLA'!$I1647 &lt;&gt; "", 1, 0)</f>
        <v>0</v>
      </c>
      <c r="K1647" s="16">
        <f>+IF(AND('Copia de TABLA'!$F1647=1,'Copia de TABLA'!$H1647=1,'Copia de TABLA'!$J1647=1), 1, 0)</f>
        <v>0</v>
      </c>
      <c r="L1647" s="16"/>
      <c r="M1647" s="5" t="s">
        <v>4912</v>
      </c>
      <c r="N1647" s="5" t="s">
        <v>4913</v>
      </c>
      <c r="O1647" s="17">
        <v>45182</v>
      </c>
      <c r="P1647" s="5">
        <v>1</v>
      </c>
      <c r="Q1647" s="5">
        <v>1</v>
      </c>
      <c r="R1647" s="5">
        <v>0</v>
      </c>
      <c r="S1647" s="5">
        <v>0</v>
      </c>
      <c r="T1647" s="5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  <c r="AF1647" s="5">
        <v>0</v>
      </c>
      <c r="AG1647" s="18">
        <v>503.42970000000003</v>
      </c>
      <c r="AH1647" s="19">
        <v>23</v>
      </c>
      <c r="AI1647" s="19">
        <v>36</v>
      </c>
    </row>
    <row r="1648" spans="1:35" ht="10.5" hidden="1" customHeight="1" x14ac:dyDescent="0.25">
      <c r="A1648" s="5">
        <v>519</v>
      </c>
      <c r="B1648" s="5">
        <v>1501003</v>
      </c>
      <c r="C1648" s="5"/>
      <c r="D1648" s="5" t="s">
        <v>4914</v>
      </c>
      <c r="E1648" s="15"/>
      <c r="F1648" s="16">
        <f>+IF('Copia de TABLA'!$E1648 &lt;&gt; "", 1, 0)</f>
        <v>0</v>
      </c>
      <c r="G1648" s="15"/>
      <c r="H1648" s="16">
        <f>+IF('Copia de TABLA'!$G1648 &lt;&gt; "", 1, 0)</f>
        <v>0</v>
      </c>
      <c r="I1648" s="15"/>
      <c r="J1648" s="16">
        <f>+IF('Copia de TABLA'!$I1648 &lt;&gt; "", 1, 0)</f>
        <v>0</v>
      </c>
      <c r="K1648" s="16">
        <f>+IF(AND('Copia de TABLA'!$F1648=1,'Copia de TABLA'!$H1648=1,'Copia de TABLA'!$J1648=1), 1, 0)</f>
        <v>0</v>
      </c>
      <c r="L1648" s="16"/>
      <c r="M1648" s="5" t="s">
        <v>163</v>
      </c>
      <c r="N1648" s="5" t="s">
        <v>4915</v>
      </c>
      <c r="O1648" s="17">
        <v>45021</v>
      </c>
      <c r="P1648" s="5">
        <v>1</v>
      </c>
      <c r="Q1648" s="5">
        <v>1</v>
      </c>
      <c r="R1648" s="5">
        <v>0</v>
      </c>
      <c r="S1648" s="5">
        <v>0</v>
      </c>
      <c r="T1648" s="5">
        <v>1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18">
        <v>71.067999999999998</v>
      </c>
      <c r="AH1648" s="19">
        <v>5</v>
      </c>
      <c r="AI1648" s="19">
        <v>6</v>
      </c>
    </row>
    <row r="1649" spans="1:35" ht="10.5" hidden="1" customHeight="1" x14ac:dyDescent="0.25">
      <c r="A1649" s="5">
        <v>2308</v>
      </c>
      <c r="B1649" s="5">
        <v>1501004</v>
      </c>
      <c r="C1649" s="5"/>
      <c r="D1649" s="5" t="s">
        <v>4916</v>
      </c>
      <c r="E1649" s="15"/>
      <c r="F1649" s="16">
        <f>+IF('Copia de TABLA'!$E1649 &lt;&gt; "", 1, 0)</f>
        <v>0</v>
      </c>
      <c r="G1649" s="15"/>
      <c r="H1649" s="16">
        <f>+IF('Copia de TABLA'!$G1649 &lt;&gt; "", 1, 0)</f>
        <v>0</v>
      </c>
      <c r="I1649" s="15"/>
      <c r="J1649" s="16">
        <f>+IF('Copia de TABLA'!$I1649 &lt;&gt; "", 1, 0)</f>
        <v>0</v>
      </c>
      <c r="K1649" s="16">
        <f>+IF(AND('Copia de TABLA'!$F1649=1,'Copia de TABLA'!$H1649=1,'Copia de TABLA'!$J1649=1), 1, 0)</f>
        <v>0</v>
      </c>
      <c r="L1649" s="16"/>
      <c r="M1649" s="5" t="s">
        <v>163</v>
      </c>
      <c r="N1649" s="5" t="s">
        <v>4917</v>
      </c>
      <c r="O1649" s="17">
        <v>45218</v>
      </c>
      <c r="P1649" s="5">
        <v>1</v>
      </c>
      <c r="Q1649" s="5">
        <v>1</v>
      </c>
      <c r="R1649" s="5">
        <v>0</v>
      </c>
      <c r="S1649" s="5">
        <v>0</v>
      </c>
      <c r="T1649" s="5">
        <v>1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1</v>
      </c>
      <c r="AF1649" s="5">
        <v>0</v>
      </c>
      <c r="AG1649" s="18">
        <v>54212.502899999999</v>
      </c>
      <c r="AH1649" s="19">
        <v>6952</v>
      </c>
      <c r="AI1649" s="19">
        <v>8534</v>
      </c>
    </row>
    <row r="1650" spans="1:35" ht="10.5" hidden="1" customHeight="1" x14ac:dyDescent="0.25">
      <c r="A1650" s="5">
        <v>246</v>
      </c>
      <c r="B1650" s="5">
        <v>1501005</v>
      </c>
      <c r="C1650" s="5"/>
      <c r="D1650" s="5" t="s">
        <v>4918</v>
      </c>
      <c r="E1650" s="15"/>
      <c r="F1650" s="16">
        <f>+IF('Copia de TABLA'!$E1650 &lt;&gt; "", 1, 0)</f>
        <v>0</v>
      </c>
      <c r="G1650" s="15"/>
      <c r="H1650" s="16">
        <f>+IF('Copia de TABLA'!$G1650 &lt;&gt; "", 1, 0)</f>
        <v>0</v>
      </c>
      <c r="I1650" s="15"/>
      <c r="J1650" s="16">
        <f>+IF('Copia de TABLA'!$I1650 &lt;&gt; "", 1, 0)</f>
        <v>0</v>
      </c>
      <c r="K1650" s="16">
        <f>+IF(AND('Copia de TABLA'!$F1650=1,'Copia de TABLA'!$H1650=1,'Copia de TABLA'!$J1650=1), 1, 0)</f>
        <v>0</v>
      </c>
      <c r="L1650" s="16"/>
      <c r="M1650" s="5" t="s">
        <v>163</v>
      </c>
      <c r="N1650" s="5" t="s">
        <v>4919</v>
      </c>
      <c r="O1650" s="17">
        <v>44916</v>
      </c>
      <c r="P1650" s="5">
        <v>1</v>
      </c>
      <c r="Q1650" s="5">
        <v>1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1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1</v>
      </c>
      <c r="AF1650" s="5">
        <v>0</v>
      </c>
      <c r="AG1650" s="18">
        <v>41.32</v>
      </c>
      <c r="AH1650" s="19">
        <v>3</v>
      </c>
      <c r="AI1650" s="19">
        <v>3</v>
      </c>
    </row>
    <row r="1651" spans="1:35" ht="10.5" hidden="1" customHeight="1" x14ac:dyDescent="0.25">
      <c r="A1651" s="5">
        <v>1819</v>
      </c>
      <c r="B1651" s="5">
        <v>1501007</v>
      </c>
      <c r="C1651" s="5"/>
      <c r="D1651" s="5" t="s">
        <v>4920</v>
      </c>
      <c r="E1651" s="15"/>
      <c r="F1651" s="16">
        <f>+IF('Copia de TABLA'!$E1651 &lt;&gt; "", 1, 0)</f>
        <v>0</v>
      </c>
      <c r="G1651" s="15"/>
      <c r="H1651" s="16">
        <f>+IF('Copia de TABLA'!$G1651 &lt;&gt; "", 1, 0)</f>
        <v>0</v>
      </c>
      <c r="I1651" s="15"/>
      <c r="J1651" s="16">
        <f>+IF('Copia de TABLA'!$I1651 &lt;&gt; "", 1, 0)</f>
        <v>0</v>
      </c>
      <c r="K1651" s="16">
        <f>+IF(AND('Copia de TABLA'!$F1651=1,'Copia de TABLA'!$H1651=1,'Copia de TABLA'!$J1651=1), 1, 0)</f>
        <v>0</v>
      </c>
      <c r="L1651" s="16"/>
      <c r="M1651" s="5" t="s">
        <v>163</v>
      </c>
      <c r="N1651" s="5" t="s">
        <v>4921</v>
      </c>
      <c r="O1651" s="17">
        <v>45197</v>
      </c>
      <c r="P1651" s="5">
        <v>1</v>
      </c>
      <c r="Q1651" s="5">
        <v>1</v>
      </c>
      <c r="R1651" s="5">
        <v>0</v>
      </c>
      <c r="S1651" s="5">
        <v>0</v>
      </c>
      <c r="T1651" s="5">
        <v>1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1</v>
      </c>
      <c r="AF1651" s="5">
        <v>0</v>
      </c>
      <c r="AG1651" s="18">
        <v>4.4158999999999997</v>
      </c>
      <c r="AH1651" s="19">
        <v>8</v>
      </c>
      <c r="AI1651" s="19">
        <v>8</v>
      </c>
    </row>
    <row r="1652" spans="1:35" ht="10.5" hidden="1" customHeight="1" x14ac:dyDescent="0.25">
      <c r="A1652" s="5">
        <v>1571</v>
      </c>
      <c r="B1652" s="5">
        <v>1501008</v>
      </c>
      <c r="C1652" s="5"/>
      <c r="D1652" s="5" t="s">
        <v>4922</v>
      </c>
      <c r="E1652" s="15"/>
      <c r="F1652" s="16">
        <f>+IF('Copia de TABLA'!$E1652 &lt;&gt; "", 1, 0)</f>
        <v>0</v>
      </c>
      <c r="G1652" s="15"/>
      <c r="H1652" s="16">
        <f>+IF('Copia de TABLA'!$G1652 &lt;&gt; "", 1, 0)</f>
        <v>0</v>
      </c>
      <c r="I1652" s="15"/>
      <c r="J1652" s="16">
        <f>+IF('Copia de TABLA'!$I1652 &lt;&gt; "", 1, 0)</f>
        <v>0</v>
      </c>
      <c r="K1652" s="16">
        <f>+IF(AND('Copia de TABLA'!$F1652=1,'Copia de TABLA'!$H1652=1,'Copia de TABLA'!$J1652=1), 1, 0)</f>
        <v>0</v>
      </c>
      <c r="L1652" s="16"/>
      <c r="M1652" s="5" t="s">
        <v>163</v>
      </c>
      <c r="N1652" s="5" t="s">
        <v>4923</v>
      </c>
      <c r="O1652" s="17">
        <v>45177</v>
      </c>
      <c r="P1652" s="5">
        <v>1</v>
      </c>
      <c r="Q1652" s="5">
        <v>1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1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1</v>
      </c>
      <c r="AF1652" s="5">
        <v>0</v>
      </c>
      <c r="AG1652" s="18">
        <v>457.97449999999998</v>
      </c>
      <c r="AH1652" s="19">
        <v>45</v>
      </c>
      <c r="AI1652" s="19">
        <v>48</v>
      </c>
    </row>
    <row r="1653" spans="1:35" ht="10.5" hidden="1" customHeight="1" x14ac:dyDescent="0.25">
      <c r="A1653" s="5">
        <v>2850</v>
      </c>
      <c r="B1653" s="5">
        <v>1501009</v>
      </c>
      <c r="C1653" s="5"/>
      <c r="D1653" s="5" t="s">
        <v>4924</v>
      </c>
      <c r="E1653" s="15"/>
      <c r="F1653" s="16">
        <f>+IF('Copia de TABLA'!$E1653 &lt;&gt; "", 1, 0)</f>
        <v>0</v>
      </c>
      <c r="G1653" s="15"/>
      <c r="H1653" s="16">
        <f>+IF('Copia de TABLA'!$G1653 &lt;&gt; "", 1, 0)</f>
        <v>0</v>
      </c>
      <c r="I1653" s="15"/>
      <c r="J1653" s="16">
        <f>+IF('Copia de TABLA'!$I1653 &lt;&gt; "", 1, 0)</f>
        <v>0</v>
      </c>
      <c r="K1653" s="16">
        <f>+IF(AND('Copia de TABLA'!$F1653=1,'Copia de TABLA'!$H1653=1,'Copia de TABLA'!$J1653=1), 1, 0)</f>
        <v>0</v>
      </c>
      <c r="L1653" s="16"/>
      <c r="M1653" s="5" t="s">
        <v>163</v>
      </c>
      <c r="N1653" s="5" t="s">
        <v>4925</v>
      </c>
      <c r="O1653" s="17">
        <v>45229</v>
      </c>
      <c r="P1653" s="5">
        <v>1</v>
      </c>
      <c r="Q1653" s="5">
        <v>1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1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18">
        <v>121.51</v>
      </c>
      <c r="AH1653" s="19">
        <v>46</v>
      </c>
      <c r="AI1653" s="19">
        <v>49</v>
      </c>
    </row>
    <row r="1654" spans="1:35" ht="10.5" hidden="1" customHeight="1" x14ac:dyDescent="0.25">
      <c r="A1654" s="5">
        <v>436</v>
      </c>
      <c r="B1654" s="5">
        <v>1501011</v>
      </c>
      <c r="C1654" s="5"/>
      <c r="D1654" s="5" t="s">
        <v>4926</v>
      </c>
      <c r="E1654" s="15"/>
      <c r="F1654" s="16">
        <f>+IF('Copia de TABLA'!$E1654 &lt;&gt; "", 1, 0)</f>
        <v>0</v>
      </c>
      <c r="G1654" s="15"/>
      <c r="H1654" s="16">
        <f>+IF('Copia de TABLA'!$G1654 &lt;&gt; "", 1, 0)</f>
        <v>0</v>
      </c>
      <c r="I1654" s="15"/>
      <c r="J1654" s="16">
        <f>+IF('Copia de TABLA'!$I1654 &lt;&gt; "", 1, 0)</f>
        <v>0</v>
      </c>
      <c r="K1654" s="16">
        <f>+IF(AND('Copia de TABLA'!$F1654=1,'Copia de TABLA'!$H1654=1,'Copia de TABLA'!$J1654=1), 1, 0)</f>
        <v>0</v>
      </c>
      <c r="L1654" s="16"/>
      <c r="M1654" s="5" t="s">
        <v>163</v>
      </c>
      <c r="N1654" s="5" t="s">
        <v>4927</v>
      </c>
      <c r="O1654" s="17">
        <v>44995</v>
      </c>
      <c r="P1654" s="5">
        <v>1</v>
      </c>
      <c r="Q1654" s="5">
        <v>1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1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18">
        <v>26.216200000000001</v>
      </c>
      <c r="AH1654" s="19">
        <v>2</v>
      </c>
      <c r="AI1654" s="19">
        <v>2</v>
      </c>
    </row>
    <row r="1655" spans="1:35" ht="10.5" hidden="1" customHeight="1" x14ac:dyDescent="0.25">
      <c r="A1655" s="5">
        <v>1675</v>
      </c>
      <c r="B1655" s="5">
        <v>1501012</v>
      </c>
      <c r="C1655" s="5"/>
      <c r="D1655" s="5" t="s">
        <v>4928</v>
      </c>
      <c r="E1655" s="15"/>
      <c r="F1655" s="16">
        <f>+IF('Copia de TABLA'!$E1655 &lt;&gt; "", 1, 0)</f>
        <v>0</v>
      </c>
      <c r="G1655" s="15"/>
      <c r="H1655" s="16">
        <f>+IF('Copia de TABLA'!$G1655 &lt;&gt; "", 1, 0)</f>
        <v>0</v>
      </c>
      <c r="I1655" s="15"/>
      <c r="J1655" s="16">
        <f>+IF('Copia de TABLA'!$I1655 &lt;&gt; "", 1, 0)</f>
        <v>0</v>
      </c>
      <c r="K1655" s="16">
        <f>+IF(AND('Copia de TABLA'!$F1655=1,'Copia de TABLA'!$H1655=1,'Copia de TABLA'!$J1655=1), 1, 0)</f>
        <v>0</v>
      </c>
      <c r="L1655" s="16"/>
      <c r="M1655" s="5" t="s">
        <v>163</v>
      </c>
      <c r="N1655" s="5" t="s">
        <v>4929</v>
      </c>
      <c r="O1655" s="17">
        <v>45188</v>
      </c>
      <c r="P1655" s="5">
        <v>1</v>
      </c>
      <c r="Q1655" s="5">
        <v>1</v>
      </c>
      <c r="R1655" s="5">
        <v>0</v>
      </c>
      <c r="S1655" s="5">
        <v>0</v>
      </c>
      <c r="T1655" s="5">
        <v>1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18">
        <v>1.3732</v>
      </c>
      <c r="AH1655" s="19">
        <v>4</v>
      </c>
      <c r="AI1655" s="19">
        <v>4</v>
      </c>
    </row>
    <row r="1656" spans="1:35" ht="10.5" hidden="1" customHeight="1" x14ac:dyDescent="0.25">
      <c r="A1656" s="5">
        <v>756</v>
      </c>
      <c r="B1656" s="5">
        <v>1501015</v>
      </c>
      <c r="C1656" s="5"/>
      <c r="D1656" s="5" t="s">
        <v>4930</v>
      </c>
      <c r="E1656" s="15"/>
      <c r="F1656" s="16">
        <f>+IF('Copia de TABLA'!$E1656 &lt;&gt; "", 1, 0)</f>
        <v>0</v>
      </c>
      <c r="G1656" s="15"/>
      <c r="H1656" s="16">
        <f>+IF('Copia de TABLA'!$G1656 &lt;&gt; "", 1, 0)</f>
        <v>0</v>
      </c>
      <c r="I1656" s="15"/>
      <c r="J1656" s="16">
        <f>+IF('Copia de TABLA'!$I1656 &lt;&gt; "", 1, 0)</f>
        <v>0</v>
      </c>
      <c r="K1656" s="16">
        <f>+IF(AND('Copia de TABLA'!$F1656=1,'Copia de TABLA'!$H1656=1,'Copia de TABLA'!$J1656=1), 1, 0)</f>
        <v>0</v>
      </c>
      <c r="L1656" s="16"/>
      <c r="M1656" s="5" t="s">
        <v>163</v>
      </c>
      <c r="N1656" s="5" t="s">
        <v>4931</v>
      </c>
      <c r="O1656" s="17">
        <v>45077</v>
      </c>
      <c r="P1656" s="5">
        <v>1</v>
      </c>
      <c r="Q1656" s="5">
        <v>1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1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18">
        <v>5.4310999999999998</v>
      </c>
      <c r="AH1656" s="19">
        <v>1</v>
      </c>
      <c r="AI1656" s="19">
        <v>1</v>
      </c>
    </row>
    <row r="1657" spans="1:35" ht="10.5" hidden="1" customHeight="1" x14ac:dyDescent="0.25">
      <c r="A1657" s="5">
        <v>587</v>
      </c>
      <c r="B1657" s="5">
        <v>1501017</v>
      </c>
      <c r="C1657" s="5"/>
      <c r="D1657" s="5" t="s">
        <v>4932</v>
      </c>
      <c r="E1657" s="15"/>
      <c r="F1657" s="16">
        <f>+IF('Copia de TABLA'!$E1657 &lt;&gt; "", 1, 0)</f>
        <v>0</v>
      </c>
      <c r="G1657" s="15"/>
      <c r="H1657" s="16">
        <f>+IF('Copia de TABLA'!$G1657 &lt;&gt; "", 1, 0)</f>
        <v>0</v>
      </c>
      <c r="I1657" s="15"/>
      <c r="J1657" s="16">
        <f>+IF('Copia de TABLA'!$I1657 &lt;&gt; "", 1, 0)</f>
        <v>0</v>
      </c>
      <c r="K1657" s="16">
        <f>+IF(AND('Copia de TABLA'!$F1657=1,'Copia de TABLA'!$H1657=1,'Copia de TABLA'!$J1657=1), 1, 0)</f>
        <v>0</v>
      </c>
      <c r="L1657" s="16"/>
      <c r="M1657" s="5" t="s">
        <v>163</v>
      </c>
      <c r="N1657" s="5" t="s">
        <v>4933</v>
      </c>
      <c r="O1657" s="17">
        <v>45042</v>
      </c>
      <c r="P1657" s="5">
        <v>1</v>
      </c>
      <c r="Q1657" s="5">
        <v>1</v>
      </c>
      <c r="R1657" s="5">
        <v>0</v>
      </c>
      <c r="S1657" s="5">
        <v>0</v>
      </c>
      <c r="T1657" s="5">
        <v>1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1</v>
      </c>
      <c r="AF1657" s="5">
        <v>0</v>
      </c>
      <c r="AG1657" s="18">
        <v>390.11599999999999</v>
      </c>
      <c r="AH1657" s="19">
        <v>1</v>
      </c>
      <c r="AI1657" s="19">
        <v>1</v>
      </c>
    </row>
    <row r="1658" spans="1:35" ht="10.5" hidden="1" customHeight="1" x14ac:dyDescent="0.25">
      <c r="A1658" s="5">
        <v>379</v>
      </c>
      <c r="B1658" s="5">
        <v>1501024</v>
      </c>
      <c r="C1658" s="5"/>
      <c r="D1658" s="5" t="s">
        <v>4934</v>
      </c>
      <c r="E1658" s="15"/>
      <c r="F1658" s="16">
        <f>+IF('Copia de TABLA'!$E1658 &lt;&gt; "", 1, 0)</f>
        <v>0</v>
      </c>
      <c r="G1658" s="15"/>
      <c r="H1658" s="16">
        <f>+IF('Copia de TABLA'!$G1658 &lt;&gt; "", 1, 0)</f>
        <v>0</v>
      </c>
      <c r="I1658" s="15"/>
      <c r="J1658" s="16">
        <f>+IF('Copia de TABLA'!$I1658 &lt;&gt; "", 1, 0)</f>
        <v>0</v>
      </c>
      <c r="K1658" s="16">
        <f>+IF(AND('Copia de TABLA'!$F1658=1,'Copia de TABLA'!$H1658=1,'Copia de TABLA'!$J1658=1), 1, 0)</f>
        <v>0</v>
      </c>
      <c r="L1658" s="16"/>
      <c r="M1658" s="5" t="s">
        <v>163</v>
      </c>
      <c r="N1658" s="5" t="s">
        <v>4935</v>
      </c>
      <c r="O1658" s="17">
        <v>44973</v>
      </c>
      <c r="P1658" s="5">
        <v>1</v>
      </c>
      <c r="Q1658" s="5">
        <v>1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1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18">
        <v>0</v>
      </c>
      <c r="AH1658" s="19">
        <v>5</v>
      </c>
      <c r="AI1658" s="19">
        <v>5</v>
      </c>
    </row>
    <row r="1659" spans="1:35" ht="10.5" hidden="1" customHeight="1" x14ac:dyDescent="0.25">
      <c r="A1659" s="5">
        <v>456</v>
      </c>
      <c r="B1659" s="5">
        <v>1501025</v>
      </c>
      <c r="C1659" s="5"/>
      <c r="D1659" s="5" t="s">
        <v>4936</v>
      </c>
      <c r="E1659" s="15"/>
      <c r="F1659" s="16">
        <f>+IF('Copia de TABLA'!$E1659 &lt;&gt; "", 1, 0)</f>
        <v>0</v>
      </c>
      <c r="G1659" s="15"/>
      <c r="H1659" s="16">
        <f>+IF('Copia de TABLA'!$G1659 &lt;&gt; "", 1, 0)</f>
        <v>0</v>
      </c>
      <c r="I1659" s="15"/>
      <c r="J1659" s="16">
        <f>+IF('Copia de TABLA'!$I1659 &lt;&gt; "", 1, 0)</f>
        <v>0</v>
      </c>
      <c r="K1659" s="16">
        <f>+IF(AND('Copia de TABLA'!$F1659=1,'Copia de TABLA'!$H1659=1,'Copia de TABLA'!$J1659=1), 1, 0)</f>
        <v>0</v>
      </c>
      <c r="L1659" s="16"/>
      <c r="M1659" s="5" t="s">
        <v>163</v>
      </c>
      <c r="N1659" s="5" t="s">
        <v>4937</v>
      </c>
      <c r="O1659" s="17">
        <v>45000</v>
      </c>
      <c r="P1659" s="5">
        <v>1</v>
      </c>
      <c r="Q1659" s="5">
        <v>1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18">
        <v>15.684200000000001</v>
      </c>
      <c r="AH1659" s="19">
        <v>40</v>
      </c>
      <c r="AI1659" s="19">
        <v>40</v>
      </c>
    </row>
    <row r="1660" spans="1:35" ht="10.5" hidden="1" customHeight="1" x14ac:dyDescent="0.25">
      <c r="A1660" s="5">
        <v>256</v>
      </c>
      <c r="B1660" s="5">
        <v>1501026</v>
      </c>
      <c r="C1660" s="5"/>
      <c r="D1660" s="5" t="s">
        <v>4938</v>
      </c>
      <c r="E1660" s="15"/>
      <c r="F1660" s="16">
        <f>+IF('Copia de TABLA'!$E1660 &lt;&gt; "", 1, 0)</f>
        <v>0</v>
      </c>
      <c r="G1660" s="15"/>
      <c r="H1660" s="16">
        <f>+IF('Copia de TABLA'!$G1660 &lt;&gt; "", 1, 0)</f>
        <v>0</v>
      </c>
      <c r="I1660" s="15"/>
      <c r="J1660" s="16">
        <f>+IF('Copia de TABLA'!$I1660 &lt;&gt; "", 1, 0)</f>
        <v>0</v>
      </c>
      <c r="K1660" s="16">
        <f>+IF(AND('Copia de TABLA'!$F1660=1,'Copia de TABLA'!$H1660=1,'Copia de TABLA'!$J1660=1), 1, 0)</f>
        <v>0</v>
      </c>
      <c r="L1660" s="16"/>
      <c r="M1660" s="5" t="s">
        <v>163</v>
      </c>
      <c r="N1660" s="5" t="s">
        <v>4939</v>
      </c>
      <c r="O1660" s="17">
        <v>44921</v>
      </c>
      <c r="P1660" s="5">
        <v>1</v>
      </c>
      <c r="Q1660" s="5">
        <v>1</v>
      </c>
      <c r="R1660" s="5">
        <v>0</v>
      </c>
      <c r="S1660" s="5">
        <v>0</v>
      </c>
      <c r="T1660" s="5">
        <v>0</v>
      </c>
      <c r="U1660" s="5">
        <v>0</v>
      </c>
      <c r="V1660" s="5">
        <v>1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1</v>
      </c>
      <c r="AF1660" s="5">
        <v>0</v>
      </c>
      <c r="AG1660" s="18">
        <v>1E-4</v>
      </c>
      <c r="AH1660" s="19">
        <v>2</v>
      </c>
      <c r="AI1660" s="19">
        <v>4</v>
      </c>
    </row>
    <row r="1661" spans="1:35" ht="10.5" hidden="1" customHeight="1" x14ac:dyDescent="0.25">
      <c r="A1661" s="5">
        <v>562</v>
      </c>
      <c r="B1661" s="5">
        <v>1501036</v>
      </c>
      <c r="C1661" s="5"/>
      <c r="D1661" s="5" t="s">
        <v>4940</v>
      </c>
      <c r="E1661" s="15"/>
      <c r="F1661" s="16">
        <f>+IF('Copia de TABLA'!$E1661 &lt;&gt; "", 1, 0)</f>
        <v>0</v>
      </c>
      <c r="G1661" s="15"/>
      <c r="H1661" s="16">
        <f>+IF('Copia de TABLA'!$G1661 &lt;&gt; "", 1, 0)</f>
        <v>0</v>
      </c>
      <c r="I1661" s="15"/>
      <c r="J1661" s="16">
        <f>+IF('Copia de TABLA'!$I1661 &lt;&gt; "", 1, 0)</f>
        <v>0</v>
      </c>
      <c r="K1661" s="16">
        <f>+IF(AND('Copia de TABLA'!$F1661=1,'Copia de TABLA'!$H1661=1,'Copia de TABLA'!$J1661=1), 1, 0)</f>
        <v>0</v>
      </c>
      <c r="L1661" s="16"/>
      <c r="M1661" s="5" t="s">
        <v>163</v>
      </c>
      <c r="N1661" s="5" t="s">
        <v>4941</v>
      </c>
      <c r="O1661" s="17">
        <v>45035</v>
      </c>
      <c r="P1661" s="5">
        <v>1</v>
      </c>
      <c r="Q1661" s="5">
        <v>1</v>
      </c>
      <c r="R1661" s="5">
        <v>0</v>
      </c>
      <c r="S1661" s="5">
        <v>0</v>
      </c>
      <c r="T1661" s="5">
        <v>1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1</v>
      </c>
      <c r="AF1661" s="5">
        <v>0</v>
      </c>
      <c r="AG1661" s="18">
        <v>0.96389999999999998</v>
      </c>
      <c r="AH1661" s="19">
        <v>2</v>
      </c>
      <c r="AI1661" s="19">
        <v>2</v>
      </c>
    </row>
    <row r="1662" spans="1:35" ht="10.5" hidden="1" customHeight="1" x14ac:dyDescent="0.25">
      <c r="A1662" s="5">
        <v>138</v>
      </c>
      <c r="B1662" s="5">
        <v>1501037</v>
      </c>
      <c r="C1662" s="5"/>
      <c r="D1662" s="5" t="s">
        <v>4942</v>
      </c>
      <c r="E1662" s="15"/>
      <c r="F1662" s="16">
        <f>+IF('Copia de TABLA'!$E1662 &lt;&gt; "", 1, 0)</f>
        <v>0</v>
      </c>
      <c r="G1662" s="15"/>
      <c r="H1662" s="16">
        <f>+IF('Copia de TABLA'!$G1662 &lt;&gt; "", 1, 0)</f>
        <v>0</v>
      </c>
      <c r="I1662" s="15"/>
      <c r="J1662" s="16">
        <f>+IF('Copia de TABLA'!$I1662 &lt;&gt; "", 1, 0)</f>
        <v>0</v>
      </c>
      <c r="K1662" s="16">
        <f>+IF(AND('Copia de TABLA'!$F1662=1,'Copia de TABLA'!$H1662=1,'Copia de TABLA'!$J1662=1), 1, 0)</f>
        <v>0</v>
      </c>
      <c r="L1662" s="16"/>
      <c r="M1662" s="5" t="s">
        <v>163</v>
      </c>
      <c r="N1662" s="5" t="s">
        <v>4943</v>
      </c>
      <c r="O1662" s="17">
        <v>44867</v>
      </c>
      <c r="P1662" s="5">
        <v>0</v>
      </c>
      <c r="Q1662" s="5">
        <v>1</v>
      </c>
      <c r="R1662" s="5">
        <v>0</v>
      </c>
      <c r="S1662" s="5">
        <v>0</v>
      </c>
      <c r="T1662" s="5">
        <v>1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1</v>
      </c>
      <c r="AF1662" s="5">
        <v>0</v>
      </c>
      <c r="AG1662" s="18">
        <v>1.4074</v>
      </c>
      <c r="AH1662" s="19">
        <v>2</v>
      </c>
      <c r="AI1662" s="19">
        <v>2</v>
      </c>
    </row>
    <row r="1663" spans="1:35" ht="10.5" hidden="1" customHeight="1" x14ac:dyDescent="0.25">
      <c r="A1663" s="5">
        <v>820</v>
      </c>
      <c r="B1663" s="5">
        <v>1501038</v>
      </c>
      <c r="C1663" s="5"/>
      <c r="D1663" s="5" t="s">
        <v>4944</v>
      </c>
      <c r="E1663" s="15"/>
      <c r="F1663" s="16">
        <f>+IF('Copia de TABLA'!$E1663 &lt;&gt; "", 1, 0)</f>
        <v>0</v>
      </c>
      <c r="G1663" s="15"/>
      <c r="H1663" s="16">
        <f>+IF('Copia de TABLA'!$G1663 &lt;&gt; "", 1, 0)</f>
        <v>0</v>
      </c>
      <c r="I1663" s="15"/>
      <c r="J1663" s="16">
        <f>+IF('Copia de TABLA'!$I1663 &lt;&gt; "", 1, 0)</f>
        <v>0</v>
      </c>
      <c r="K1663" s="16">
        <f>+IF(AND('Copia de TABLA'!$F1663=1,'Copia de TABLA'!$H1663=1,'Copia de TABLA'!$J1663=1), 1, 0)</f>
        <v>0</v>
      </c>
      <c r="L1663" s="16"/>
      <c r="M1663" s="5" t="s">
        <v>163</v>
      </c>
      <c r="N1663" s="5" t="s">
        <v>4945</v>
      </c>
      <c r="O1663" s="17">
        <v>45085</v>
      </c>
      <c r="P1663" s="5">
        <v>1</v>
      </c>
      <c r="Q1663" s="5">
        <v>1</v>
      </c>
      <c r="R1663" s="5">
        <v>0</v>
      </c>
      <c r="S1663" s="5">
        <v>0</v>
      </c>
      <c r="T1663" s="5">
        <v>1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1</v>
      </c>
      <c r="AF1663" s="5">
        <v>0</v>
      </c>
      <c r="AG1663" s="18">
        <v>20.056000000000001</v>
      </c>
      <c r="AH1663" s="19">
        <v>14</v>
      </c>
      <c r="AI1663" s="19">
        <v>14</v>
      </c>
    </row>
    <row r="1664" spans="1:35" ht="10.5" hidden="1" customHeight="1" x14ac:dyDescent="0.25">
      <c r="A1664" s="5">
        <v>1146</v>
      </c>
      <c r="B1664" s="5">
        <v>1501039</v>
      </c>
      <c r="C1664" s="5"/>
      <c r="D1664" s="5" t="s">
        <v>4946</v>
      </c>
      <c r="E1664" s="15"/>
      <c r="F1664" s="16">
        <f>+IF('Copia de TABLA'!$E1664 &lt;&gt; "", 1, 0)</f>
        <v>0</v>
      </c>
      <c r="G1664" s="15"/>
      <c r="H1664" s="16">
        <f>+IF('Copia de TABLA'!$G1664 &lt;&gt; "", 1, 0)</f>
        <v>0</v>
      </c>
      <c r="I1664" s="15"/>
      <c r="J1664" s="16">
        <f>+IF('Copia de TABLA'!$I1664 &lt;&gt; "", 1, 0)</f>
        <v>0</v>
      </c>
      <c r="K1664" s="16">
        <f>+IF(AND('Copia de TABLA'!$F1664=1,'Copia de TABLA'!$H1664=1,'Copia de TABLA'!$J1664=1), 1, 0)</f>
        <v>0</v>
      </c>
      <c r="L1664" s="16"/>
      <c r="M1664" s="5" t="s">
        <v>163</v>
      </c>
      <c r="N1664" s="5" t="s">
        <v>4947</v>
      </c>
      <c r="O1664" s="17">
        <v>45129</v>
      </c>
      <c r="P1664" s="5">
        <v>1</v>
      </c>
      <c r="Q1664" s="5">
        <v>1</v>
      </c>
      <c r="R1664" s="5">
        <v>0</v>
      </c>
      <c r="S1664" s="5">
        <v>0</v>
      </c>
      <c r="T1664" s="5">
        <v>1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18">
        <v>80.838700000000003</v>
      </c>
      <c r="AH1664" s="19">
        <v>25</v>
      </c>
      <c r="AI1664" s="19">
        <v>25</v>
      </c>
    </row>
    <row r="1665" spans="1:35" ht="10.5" hidden="1" customHeight="1" x14ac:dyDescent="0.25">
      <c r="A1665" s="5">
        <v>1192</v>
      </c>
      <c r="B1665" s="5">
        <v>1501040</v>
      </c>
      <c r="C1665" s="5"/>
      <c r="D1665" s="5" t="s">
        <v>4948</v>
      </c>
      <c r="E1665" s="15"/>
      <c r="F1665" s="16">
        <f>+IF('Copia de TABLA'!$E1665 &lt;&gt; "", 1, 0)</f>
        <v>0</v>
      </c>
      <c r="G1665" s="15"/>
      <c r="H1665" s="16">
        <f>+IF('Copia de TABLA'!$G1665 &lt;&gt; "", 1, 0)</f>
        <v>0</v>
      </c>
      <c r="I1665" s="15"/>
      <c r="J1665" s="16">
        <f>+IF('Copia de TABLA'!$I1665 &lt;&gt; "", 1, 0)</f>
        <v>0</v>
      </c>
      <c r="K1665" s="16">
        <f>+IF(AND('Copia de TABLA'!$F1665=1,'Copia de TABLA'!$H1665=1,'Copia de TABLA'!$J1665=1), 1, 0)</f>
        <v>0</v>
      </c>
      <c r="L1665" s="16"/>
      <c r="M1665" s="5" t="s">
        <v>163</v>
      </c>
      <c r="N1665" s="5" t="s">
        <v>4949</v>
      </c>
      <c r="O1665" s="17">
        <v>45135</v>
      </c>
      <c r="P1665" s="5">
        <v>1</v>
      </c>
      <c r="Q1665" s="5">
        <v>1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1</v>
      </c>
      <c r="AF1665" s="5">
        <v>0</v>
      </c>
      <c r="AG1665" s="18">
        <v>285.86040000000003</v>
      </c>
      <c r="AH1665" s="19">
        <v>58</v>
      </c>
      <c r="AI1665" s="19">
        <v>58</v>
      </c>
    </row>
    <row r="1666" spans="1:35" ht="10.5" hidden="1" customHeight="1" x14ac:dyDescent="0.25">
      <c r="A1666" s="5">
        <v>1589</v>
      </c>
      <c r="B1666" s="5">
        <v>1501041</v>
      </c>
      <c r="C1666" s="5"/>
      <c r="D1666" s="5" t="s">
        <v>4950</v>
      </c>
      <c r="E1666" s="15"/>
      <c r="F1666" s="16">
        <f>+IF('Copia de TABLA'!$E1666 &lt;&gt; "", 1, 0)</f>
        <v>0</v>
      </c>
      <c r="G1666" s="15"/>
      <c r="H1666" s="16">
        <f>+IF('Copia de TABLA'!$G1666 &lt;&gt; "", 1, 0)</f>
        <v>0</v>
      </c>
      <c r="I1666" s="15"/>
      <c r="J1666" s="16">
        <f>+IF('Copia de TABLA'!$I1666 &lt;&gt; "", 1, 0)</f>
        <v>0</v>
      </c>
      <c r="K1666" s="16">
        <f>+IF(AND('Copia de TABLA'!$F1666=1,'Copia de TABLA'!$H1666=1,'Copia de TABLA'!$J1666=1), 1, 0)</f>
        <v>0</v>
      </c>
      <c r="L1666" s="16"/>
      <c r="M1666" s="5" t="s">
        <v>163</v>
      </c>
      <c r="N1666" s="5" t="s">
        <v>4951</v>
      </c>
      <c r="O1666" s="17">
        <v>45179</v>
      </c>
      <c r="P1666" s="5">
        <v>1</v>
      </c>
      <c r="Q1666" s="5">
        <v>1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18">
        <v>492.05110000000002</v>
      </c>
      <c r="AH1666" s="19">
        <v>91</v>
      </c>
      <c r="AI1666" s="19">
        <v>91</v>
      </c>
    </row>
    <row r="1667" spans="1:35" ht="10.5" hidden="1" customHeight="1" x14ac:dyDescent="0.25">
      <c r="A1667" s="5">
        <v>1090</v>
      </c>
      <c r="B1667" s="5">
        <v>1501042</v>
      </c>
      <c r="C1667" s="5"/>
      <c r="D1667" s="5" t="s">
        <v>4952</v>
      </c>
      <c r="E1667" s="15"/>
      <c r="F1667" s="16">
        <f>+IF('Copia de TABLA'!$E1667 &lt;&gt; "", 1, 0)</f>
        <v>0</v>
      </c>
      <c r="G1667" s="15"/>
      <c r="H1667" s="16">
        <f>+IF('Copia de TABLA'!$G1667 &lt;&gt; "", 1, 0)</f>
        <v>0</v>
      </c>
      <c r="I1667" s="15"/>
      <c r="J1667" s="16">
        <f>+IF('Copia de TABLA'!$I1667 &lt;&gt; "", 1, 0)</f>
        <v>0</v>
      </c>
      <c r="K1667" s="16">
        <f>+IF(AND('Copia de TABLA'!$F1667=1,'Copia de TABLA'!$H1667=1,'Copia de TABLA'!$J1667=1), 1, 0)</f>
        <v>0</v>
      </c>
      <c r="L1667" s="16"/>
      <c r="M1667" s="5" t="s">
        <v>163</v>
      </c>
      <c r="N1667" s="5" t="s">
        <v>4953</v>
      </c>
      <c r="O1667" s="17">
        <v>45124</v>
      </c>
      <c r="P1667" s="5">
        <v>1</v>
      </c>
      <c r="Q1667" s="5">
        <v>1</v>
      </c>
      <c r="R1667" s="5">
        <v>0</v>
      </c>
      <c r="S1667" s="5">
        <v>0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18">
        <v>441.22149999999999</v>
      </c>
      <c r="AH1667" s="19">
        <v>74</v>
      </c>
      <c r="AI1667" s="19">
        <v>76</v>
      </c>
    </row>
    <row r="1668" spans="1:35" ht="10.5" hidden="1" customHeight="1" x14ac:dyDescent="0.25">
      <c r="A1668" s="5">
        <v>1234</v>
      </c>
      <c r="B1668" s="5">
        <v>1501043</v>
      </c>
      <c r="C1668" s="5"/>
      <c r="D1668" s="5" t="s">
        <v>4954</v>
      </c>
      <c r="E1668" s="15"/>
      <c r="F1668" s="16">
        <f>+IF('Copia de TABLA'!$E1668 &lt;&gt; "", 1, 0)</f>
        <v>0</v>
      </c>
      <c r="G1668" s="15"/>
      <c r="H1668" s="16">
        <f>+IF('Copia de TABLA'!$G1668 &lt;&gt; "", 1, 0)</f>
        <v>0</v>
      </c>
      <c r="I1668" s="15"/>
      <c r="J1668" s="16">
        <f>+IF('Copia de TABLA'!$I1668 &lt;&gt; "", 1, 0)</f>
        <v>0</v>
      </c>
      <c r="K1668" s="16">
        <f>+IF(AND('Copia de TABLA'!$F1668=1,'Copia de TABLA'!$H1668=1,'Copia de TABLA'!$J1668=1), 1, 0)</f>
        <v>0</v>
      </c>
      <c r="L1668" s="16"/>
      <c r="M1668" s="5" t="s">
        <v>163</v>
      </c>
      <c r="N1668" s="5" t="s">
        <v>4955</v>
      </c>
      <c r="O1668" s="17">
        <v>45140</v>
      </c>
      <c r="P1668" s="5">
        <v>1</v>
      </c>
      <c r="Q1668" s="5">
        <v>1</v>
      </c>
      <c r="R1668" s="5">
        <v>0</v>
      </c>
      <c r="S1668" s="5">
        <v>0</v>
      </c>
      <c r="T1668" s="5">
        <v>1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1</v>
      </c>
      <c r="AF1668" s="5">
        <v>0</v>
      </c>
      <c r="AG1668" s="18">
        <v>428.0496</v>
      </c>
      <c r="AH1668" s="19">
        <v>76</v>
      </c>
      <c r="AI1668" s="19">
        <v>78</v>
      </c>
    </row>
    <row r="1669" spans="1:35" ht="10.5" hidden="1" customHeight="1" x14ac:dyDescent="0.25">
      <c r="A1669" s="5">
        <v>1596</v>
      </c>
      <c r="B1669" s="5">
        <v>1501044</v>
      </c>
      <c r="C1669" s="5"/>
      <c r="D1669" s="5" t="s">
        <v>4956</v>
      </c>
      <c r="E1669" s="15"/>
      <c r="F1669" s="16">
        <f>+IF('Copia de TABLA'!$E1669 &lt;&gt; "", 1, 0)</f>
        <v>0</v>
      </c>
      <c r="G1669" s="15"/>
      <c r="H1669" s="16">
        <f>+IF('Copia de TABLA'!$G1669 &lt;&gt; "", 1, 0)</f>
        <v>0</v>
      </c>
      <c r="I1669" s="15"/>
      <c r="J1669" s="16">
        <f>+IF('Copia de TABLA'!$I1669 &lt;&gt; "", 1, 0)</f>
        <v>0</v>
      </c>
      <c r="K1669" s="16">
        <f>+IF(AND('Copia de TABLA'!$F1669=1,'Copia de TABLA'!$H1669=1,'Copia de TABLA'!$J1669=1), 1, 0)</f>
        <v>0</v>
      </c>
      <c r="L1669" s="16"/>
      <c r="M1669" s="5" t="s">
        <v>163</v>
      </c>
      <c r="N1669" s="5" t="s">
        <v>4957</v>
      </c>
      <c r="O1669" s="17">
        <v>45180</v>
      </c>
      <c r="P1669" s="5">
        <v>1</v>
      </c>
      <c r="Q1669" s="5">
        <v>1</v>
      </c>
      <c r="R1669" s="5">
        <v>0</v>
      </c>
      <c r="S1669" s="5">
        <v>0</v>
      </c>
      <c r="T1669" s="5">
        <v>1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18">
        <v>134.18899999999999</v>
      </c>
      <c r="AH1669" s="19">
        <v>19</v>
      </c>
      <c r="AI1669" s="19">
        <v>19</v>
      </c>
    </row>
    <row r="1670" spans="1:35" ht="10.5" hidden="1" customHeight="1" x14ac:dyDescent="0.25">
      <c r="A1670" s="5">
        <v>1520</v>
      </c>
      <c r="B1670" s="5">
        <v>1501045</v>
      </c>
      <c r="C1670" s="5"/>
      <c r="D1670" s="5" t="s">
        <v>4958</v>
      </c>
      <c r="E1670" s="15"/>
      <c r="F1670" s="16">
        <f>+IF('Copia de TABLA'!$E1670 &lt;&gt; "", 1, 0)</f>
        <v>0</v>
      </c>
      <c r="G1670" s="15"/>
      <c r="H1670" s="16">
        <f>+IF('Copia de TABLA'!$G1670 &lt;&gt; "", 1, 0)</f>
        <v>0</v>
      </c>
      <c r="I1670" s="15"/>
      <c r="J1670" s="16">
        <f>+IF('Copia de TABLA'!$I1670 &lt;&gt; "", 1, 0)</f>
        <v>0</v>
      </c>
      <c r="K1670" s="16">
        <f>+IF(AND('Copia de TABLA'!$F1670=1,'Copia de TABLA'!$H1670=1,'Copia de TABLA'!$J1670=1), 1, 0)</f>
        <v>0</v>
      </c>
      <c r="L1670" s="16"/>
      <c r="M1670" s="5" t="s">
        <v>163</v>
      </c>
      <c r="N1670" s="5" t="s">
        <v>4959</v>
      </c>
      <c r="O1670" s="17">
        <v>45174</v>
      </c>
      <c r="P1670" s="5">
        <v>1</v>
      </c>
      <c r="Q1670" s="5">
        <v>1</v>
      </c>
      <c r="R1670" s="5">
        <v>0</v>
      </c>
      <c r="S1670" s="5">
        <v>0</v>
      </c>
      <c r="T1670" s="5">
        <v>1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1</v>
      </c>
      <c r="AF1670" s="5">
        <v>0</v>
      </c>
      <c r="AG1670" s="18">
        <v>512.79880000000003</v>
      </c>
      <c r="AH1670" s="19">
        <v>71</v>
      </c>
      <c r="AI1670" s="19">
        <v>72</v>
      </c>
    </row>
    <row r="1671" spans="1:35" ht="10.5" hidden="1" customHeight="1" x14ac:dyDescent="0.25">
      <c r="A1671" s="5">
        <v>1110</v>
      </c>
      <c r="B1671" s="5">
        <v>1501046</v>
      </c>
      <c r="C1671" s="5"/>
      <c r="D1671" s="5" t="s">
        <v>4960</v>
      </c>
      <c r="E1671" s="15"/>
      <c r="F1671" s="16">
        <f>+IF('Copia de TABLA'!$E1671 &lt;&gt; "", 1, 0)</f>
        <v>0</v>
      </c>
      <c r="G1671" s="15"/>
      <c r="H1671" s="16">
        <f>+IF('Copia de TABLA'!$G1671 &lt;&gt; "", 1, 0)</f>
        <v>0</v>
      </c>
      <c r="I1671" s="15"/>
      <c r="J1671" s="16">
        <f>+IF('Copia de TABLA'!$I1671 &lt;&gt; "", 1, 0)</f>
        <v>0</v>
      </c>
      <c r="K1671" s="16">
        <f>+IF(AND('Copia de TABLA'!$F1671=1,'Copia de TABLA'!$H1671=1,'Copia de TABLA'!$J1671=1), 1, 0)</f>
        <v>0</v>
      </c>
      <c r="L1671" s="16"/>
      <c r="M1671" s="5" t="s">
        <v>163</v>
      </c>
      <c r="N1671" s="5" t="s">
        <v>4961</v>
      </c>
      <c r="O1671" s="17">
        <v>45126</v>
      </c>
      <c r="P1671" s="5">
        <v>1</v>
      </c>
      <c r="Q1671" s="5">
        <v>1</v>
      </c>
      <c r="R1671" s="5">
        <v>0</v>
      </c>
      <c r="S1671" s="5">
        <v>0</v>
      </c>
      <c r="T1671" s="5">
        <v>1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1</v>
      </c>
      <c r="AF1671" s="5">
        <v>0</v>
      </c>
      <c r="AG1671" s="18">
        <v>279.30529999999999</v>
      </c>
      <c r="AH1671" s="19">
        <v>22</v>
      </c>
      <c r="AI1671" s="19">
        <v>22</v>
      </c>
    </row>
    <row r="1672" spans="1:35" ht="10.5" hidden="1" customHeight="1" x14ac:dyDescent="0.25">
      <c r="A1672" s="5">
        <v>1193</v>
      </c>
      <c r="B1672" s="5">
        <v>1501047</v>
      </c>
      <c r="C1672" s="5"/>
      <c r="D1672" s="5" t="s">
        <v>4962</v>
      </c>
      <c r="E1672" s="15"/>
      <c r="F1672" s="16">
        <f>+IF('Copia de TABLA'!$E1672 &lt;&gt; "", 1, 0)</f>
        <v>0</v>
      </c>
      <c r="G1672" s="15"/>
      <c r="H1672" s="16">
        <f>+IF('Copia de TABLA'!$G1672 &lt;&gt; "", 1, 0)</f>
        <v>0</v>
      </c>
      <c r="I1672" s="15"/>
      <c r="J1672" s="16">
        <f>+IF('Copia de TABLA'!$I1672 &lt;&gt; "", 1, 0)</f>
        <v>0</v>
      </c>
      <c r="K1672" s="16">
        <f>+IF(AND('Copia de TABLA'!$F1672=1,'Copia de TABLA'!$H1672=1,'Copia de TABLA'!$J1672=1), 1, 0)</f>
        <v>0</v>
      </c>
      <c r="L1672" s="16"/>
      <c r="M1672" s="5" t="s">
        <v>163</v>
      </c>
      <c r="N1672" s="5" t="s">
        <v>4963</v>
      </c>
      <c r="O1672" s="17">
        <v>45135</v>
      </c>
      <c r="P1672" s="5">
        <v>1</v>
      </c>
      <c r="Q1672" s="5">
        <v>1</v>
      </c>
      <c r="R1672" s="5">
        <v>0</v>
      </c>
      <c r="S1672" s="5">
        <v>0</v>
      </c>
      <c r="T1672" s="5">
        <v>1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1</v>
      </c>
      <c r="AF1672" s="5">
        <v>0</v>
      </c>
      <c r="AG1672" s="18">
        <v>9.0306999999999995</v>
      </c>
      <c r="AH1672" s="19">
        <v>1</v>
      </c>
      <c r="AI1672" s="19">
        <v>1</v>
      </c>
    </row>
    <row r="1673" spans="1:35" ht="10.5" hidden="1" customHeight="1" x14ac:dyDescent="0.25">
      <c r="A1673" s="5">
        <v>550</v>
      </c>
      <c r="B1673" s="5">
        <v>1501049</v>
      </c>
      <c r="C1673" s="5"/>
      <c r="D1673" s="5" t="s">
        <v>4964</v>
      </c>
      <c r="E1673" s="15"/>
      <c r="F1673" s="16">
        <f>+IF('Copia de TABLA'!$E1673 &lt;&gt; "", 1, 0)</f>
        <v>0</v>
      </c>
      <c r="G1673" s="15"/>
      <c r="H1673" s="16">
        <f>+IF('Copia de TABLA'!$G1673 &lt;&gt; "", 1, 0)</f>
        <v>0</v>
      </c>
      <c r="I1673" s="15"/>
      <c r="J1673" s="16">
        <f>+IF('Copia de TABLA'!$I1673 &lt;&gt; "", 1, 0)</f>
        <v>0</v>
      </c>
      <c r="K1673" s="16">
        <f>+IF(AND('Copia de TABLA'!$F1673=1,'Copia de TABLA'!$H1673=1,'Copia de TABLA'!$J1673=1), 1, 0)</f>
        <v>0</v>
      </c>
      <c r="L1673" s="16"/>
      <c r="M1673" s="5" t="s">
        <v>163</v>
      </c>
      <c r="N1673" s="5" t="s">
        <v>4965</v>
      </c>
      <c r="O1673" s="17">
        <v>45033</v>
      </c>
      <c r="P1673" s="5">
        <v>1</v>
      </c>
      <c r="Q1673" s="5">
        <v>1</v>
      </c>
      <c r="R1673" s="5">
        <v>0</v>
      </c>
      <c r="S1673" s="5">
        <v>0</v>
      </c>
      <c r="T1673" s="5">
        <v>1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1</v>
      </c>
      <c r="AF1673" s="5">
        <v>0</v>
      </c>
      <c r="AG1673" s="18">
        <v>6.8601999999999999</v>
      </c>
      <c r="AH1673" s="19">
        <v>1</v>
      </c>
      <c r="AI1673" s="19">
        <v>1</v>
      </c>
    </row>
    <row r="1674" spans="1:35" ht="10.5" hidden="1" customHeight="1" x14ac:dyDescent="0.25">
      <c r="A1674" s="5">
        <v>161</v>
      </c>
      <c r="B1674" s="5">
        <v>1501053</v>
      </c>
      <c r="C1674" s="5"/>
      <c r="D1674" s="5" t="s">
        <v>4966</v>
      </c>
      <c r="E1674" s="15"/>
      <c r="F1674" s="16">
        <f>+IF('Copia de TABLA'!$E1674 &lt;&gt; "", 1, 0)</f>
        <v>0</v>
      </c>
      <c r="G1674" s="15"/>
      <c r="H1674" s="16">
        <f>+IF('Copia de TABLA'!$G1674 &lt;&gt; "", 1, 0)</f>
        <v>0</v>
      </c>
      <c r="I1674" s="15"/>
      <c r="J1674" s="16">
        <f>+IF('Copia de TABLA'!$I1674 &lt;&gt; "", 1, 0)</f>
        <v>0</v>
      </c>
      <c r="K1674" s="16">
        <f>+IF(AND('Copia de TABLA'!$F1674=1,'Copia de TABLA'!$H1674=1,'Copia de TABLA'!$J1674=1), 1, 0)</f>
        <v>0</v>
      </c>
      <c r="L1674" s="16"/>
      <c r="M1674" s="5" t="s">
        <v>163</v>
      </c>
      <c r="N1674" s="5" t="s">
        <v>4967</v>
      </c>
      <c r="O1674" s="17">
        <v>44876</v>
      </c>
      <c r="P1674" s="5">
        <v>0</v>
      </c>
      <c r="Q1674" s="5">
        <v>1</v>
      </c>
      <c r="R1674" s="5">
        <v>0</v>
      </c>
      <c r="S1674" s="5">
        <v>0</v>
      </c>
      <c r="T1674" s="5">
        <v>1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18">
        <v>1.8712</v>
      </c>
      <c r="AH1674" s="19">
        <v>1</v>
      </c>
      <c r="AI1674" s="19">
        <v>1</v>
      </c>
    </row>
    <row r="1675" spans="1:35" ht="10.5" hidden="1" customHeight="1" x14ac:dyDescent="0.25">
      <c r="A1675" s="5">
        <v>134</v>
      </c>
      <c r="B1675" s="5">
        <v>1501054</v>
      </c>
      <c r="C1675" s="5"/>
      <c r="D1675" s="5" t="s">
        <v>4968</v>
      </c>
      <c r="E1675" s="15"/>
      <c r="F1675" s="16">
        <f>+IF('Copia de TABLA'!$E1675 &lt;&gt; "", 1, 0)</f>
        <v>0</v>
      </c>
      <c r="G1675" s="15"/>
      <c r="H1675" s="16">
        <f>+IF('Copia de TABLA'!$G1675 &lt;&gt; "", 1, 0)</f>
        <v>0</v>
      </c>
      <c r="I1675" s="15"/>
      <c r="J1675" s="16">
        <f>+IF('Copia de TABLA'!$I1675 &lt;&gt; "", 1, 0)</f>
        <v>0</v>
      </c>
      <c r="K1675" s="16">
        <f>+IF(AND('Copia de TABLA'!$F1675=1,'Copia de TABLA'!$H1675=1,'Copia de TABLA'!$J1675=1), 1, 0)</f>
        <v>0</v>
      </c>
      <c r="L1675" s="16"/>
      <c r="M1675" s="5" t="s">
        <v>163</v>
      </c>
      <c r="N1675" s="5" t="s">
        <v>4969</v>
      </c>
      <c r="O1675" s="17">
        <v>44861</v>
      </c>
      <c r="P1675" s="5">
        <v>0</v>
      </c>
      <c r="Q1675" s="5">
        <v>1</v>
      </c>
      <c r="R1675" s="5">
        <v>0</v>
      </c>
      <c r="S1675" s="5">
        <v>0</v>
      </c>
      <c r="T1675" s="5">
        <v>1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18">
        <v>0.53610000000000002</v>
      </c>
      <c r="AH1675" s="19">
        <v>1</v>
      </c>
      <c r="AI1675" s="19">
        <v>1</v>
      </c>
    </row>
    <row r="1676" spans="1:35" ht="10.5" hidden="1" customHeight="1" x14ac:dyDescent="0.25">
      <c r="A1676" s="5">
        <v>210</v>
      </c>
      <c r="B1676" s="5">
        <v>1501055</v>
      </c>
      <c r="C1676" s="5"/>
      <c r="D1676" s="5" t="s">
        <v>4970</v>
      </c>
      <c r="E1676" s="15"/>
      <c r="F1676" s="16">
        <f>+IF('Copia de TABLA'!$E1676 &lt;&gt; "", 1, 0)</f>
        <v>0</v>
      </c>
      <c r="G1676" s="15"/>
      <c r="H1676" s="16">
        <f>+IF('Copia de TABLA'!$G1676 &lt;&gt; "", 1, 0)</f>
        <v>0</v>
      </c>
      <c r="I1676" s="15"/>
      <c r="J1676" s="16">
        <f>+IF('Copia de TABLA'!$I1676 &lt;&gt; "", 1, 0)</f>
        <v>0</v>
      </c>
      <c r="K1676" s="16">
        <f>+IF(AND('Copia de TABLA'!$F1676=1,'Copia de TABLA'!$H1676=1,'Copia de TABLA'!$J1676=1), 1, 0)</f>
        <v>0</v>
      </c>
      <c r="L1676" s="16"/>
      <c r="M1676" s="5" t="s">
        <v>163</v>
      </c>
      <c r="N1676" s="5" t="s">
        <v>4971</v>
      </c>
      <c r="O1676" s="17">
        <v>44899</v>
      </c>
      <c r="P1676" s="5">
        <v>0</v>
      </c>
      <c r="Q1676" s="5">
        <v>1</v>
      </c>
      <c r="R1676" s="5">
        <v>0</v>
      </c>
      <c r="S1676" s="5">
        <v>0</v>
      </c>
      <c r="T1676" s="5">
        <v>1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1</v>
      </c>
      <c r="AF1676" s="5">
        <v>0</v>
      </c>
      <c r="AG1676" s="18">
        <v>0.1958</v>
      </c>
      <c r="AH1676" s="19">
        <v>1</v>
      </c>
      <c r="AI1676" s="19">
        <v>1</v>
      </c>
    </row>
    <row r="1677" spans="1:35" ht="10.5" hidden="1" customHeight="1" x14ac:dyDescent="0.25">
      <c r="A1677" s="5">
        <v>263</v>
      </c>
      <c r="B1677" s="5">
        <v>1501056</v>
      </c>
      <c r="C1677" s="5"/>
      <c r="D1677" s="5" t="s">
        <v>4972</v>
      </c>
      <c r="E1677" s="15"/>
      <c r="F1677" s="16">
        <f>+IF('Copia de TABLA'!$E1677 &lt;&gt; "", 1, 0)</f>
        <v>0</v>
      </c>
      <c r="G1677" s="15"/>
      <c r="H1677" s="16">
        <f>+IF('Copia de TABLA'!$G1677 &lt;&gt; "", 1, 0)</f>
        <v>0</v>
      </c>
      <c r="I1677" s="15"/>
      <c r="J1677" s="16">
        <f>+IF('Copia de TABLA'!$I1677 &lt;&gt; "", 1, 0)</f>
        <v>0</v>
      </c>
      <c r="K1677" s="16">
        <f>+IF(AND('Copia de TABLA'!$F1677=1,'Copia de TABLA'!$H1677=1,'Copia de TABLA'!$J1677=1), 1, 0)</f>
        <v>0</v>
      </c>
      <c r="L1677" s="16"/>
      <c r="M1677" s="5" t="s">
        <v>163</v>
      </c>
      <c r="N1677" s="5" t="s">
        <v>4973</v>
      </c>
      <c r="O1677" s="17">
        <v>44923</v>
      </c>
      <c r="P1677" s="5">
        <v>1</v>
      </c>
      <c r="Q1677" s="5">
        <v>1</v>
      </c>
      <c r="R1677" s="5">
        <v>0</v>
      </c>
      <c r="S1677" s="5">
        <v>0</v>
      </c>
      <c r="T1677" s="5">
        <v>1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1</v>
      </c>
      <c r="AF1677" s="5">
        <v>0</v>
      </c>
      <c r="AG1677" s="18">
        <v>4.8223000000000003</v>
      </c>
      <c r="AH1677" s="19">
        <v>1</v>
      </c>
      <c r="AI1677" s="19">
        <v>1</v>
      </c>
    </row>
    <row r="1678" spans="1:35" ht="10.5" hidden="1" customHeight="1" x14ac:dyDescent="0.25">
      <c r="A1678" s="5">
        <v>264</v>
      </c>
      <c r="B1678" s="5">
        <v>1501057</v>
      </c>
      <c r="C1678" s="5"/>
      <c r="D1678" s="5" t="s">
        <v>4974</v>
      </c>
      <c r="E1678" s="15"/>
      <c r="F1678" s="16">
        <f>+IF('Copia de TABLA'!$E1678 &lt;&gt; "", 1, 0)</f>
        <v>0</v>
      </c>
      <c r="G1678" s="15"/>
      <c r="H1678" s="16">
        <f>+IF('Copia de TABLA'!$G1678 &lt;&gt; "", 1, 0)</f>
        <v>0</v>
      </c>
      <c r="I1678" s="15"/>
      <c r="J1678" s="16">
        <f>+IF('Copia de TABLA'!$I1678 &lt;&gt; "", 1, 0)</f>
        <v>0</v>
      </c>
      <c r="K1678" s="16">
        <f>+IF(AND('Copia de TABLA'!$F1678=1,'Copia de TABLA'!$H1678=1,'Copia de TABLA'!$J1678=1), 1, 0)</f>
        <v>0</v>
      </c>
      <c r="L1678" s="16"/>
      <c r="M1678" s="5" t="s">
        <v>163</v>
      </c>
      <c r="N1678" s="5" t="s">
        <v>4975</v>
      </c>
      <c r="O1678" s="17">
        <v>44923</v>
      </c>
      <c r="P1678" s="5">
        <v>1</v>
      </c>
      <c r="Q1678" s="5">
        <v>1</v>
      </c>
      <c r="R1678" s="5">
        <v>0</v>
      </c>
      <c r="S1678" s="5">
        <v>0</v>
      </c>
      <c r="T1678" s="5">
        <v>1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1</v>
      </c>
      <c r="AF1678" s="5">
        <v>0</v>
      </c>
      <c r="AG1678" s="18">
        <v>5.9989999999999997</v>
      </c>
      <c r="AH1678" s="19">
        <v>2</v>
      </c>
      <c r="AI1678" s="19">
        <v>2</v>
      </c>
    </row>
    <row r="1679" spans="1:35" ht="10.5" hidden="1" customHeight="1" x14ac:dyDescent="0.25">
      <c r="A1679" s="5">
        <v>190</v>
      </c>
      <c r="B1679" s="5">
        <v>1501059</v>
      </c>
      <c r="C1679" s="5"/>
      <c r="D1679" s="5" t="s">
        <v>4976</v>
      </c>
      <c r="E1679" s="15"/>
      <c r="F1679" s="16">
        <f>+IF('Copia de TABLA'!$E1679 &lt;&gt; "", 1, 0)</f>
        <v>0</v>
      </c>
      <c r="G1679" s="15"/>
      <c r="H1679" s="16">
        <f>+IF('Copia de TABLA'!$G1679 &lt;&gt; "", 1, 0)</f>
        <v>0</v>
      </c>
      <c r="I1679" s="15"/>
      <c r="J1679" s="16">
        <f>+IF('Copia de TABLA'!$I1679 &lt;&gt; "", 1, 0)</f>
        <v>0</v>
      </c>
      <c r="K1679" s="16">
        <f>+IF(AND('Copia de TABLA'!$F1679=1,'Copia de TABLA'!$H1679=1,'Copia de TABLA'!$J1679=1), 1, 0)</f>
        <v>0</v>
      </c>
      <c r="L1679" s="16"/>
      <c r="M1679" s="5" t="s">
        <v>163</v>
      </c>
      <c r="N1679" s="5" t="s">
        <v>4977</v>
      </c>
      <c r="O1679" s="17">
        <v>44889</v>
      </c>
      <c r="P1679" s="5">
        <v>0</v>
      </c>
      <c r="Q1679" s="5">
        <v>1</v>
      </c>
      <c r="R1679" s="5">
        <v>0</v>
      </c>
      <c r="S1679" s="5">
        <v>0</v>
      </c>
      <c r="T1679" s="5">
        <v>1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1</v>
      </c>
      <c r="AF1679" s="5">
        <v>0</v>
      </c>
      <c r="AG1679" s="18">
        <v>11.9984</v>
      </c>
      <c r="AH1679" s="19">
        <v>2</v>
      </c>
      <c r="AI1679" s="19">
        <v>2</v>
      </c>
    </row>
    <row r="1680" spans="1:35" ht="10.5" customHeight="1" x14ac:dyDescent="0.25">
      <c r="A1680" s="5">
        <v>2641</v>
      </c>
      <c r="B1680" s="5">
        <v>1501064</v>
      </c>
      <c r="C1680" s="5"/>
      <c r="D1680" s="5" t="s">
        <v>4978</v>
      </c>
      <c r="E1680" s="15" t="s">
        <v>1</v>
      </c>
      <c r="F1680" s="16">
        <f>+IF('Copia de TABLA'!$E1680 &lt;&gt; "", 1, 0)</f>
        <v>1</v>
      </c>
      <c r="G1680" s="15" t="s">
        <v>62</v>
      </c>
      <c r="H1680" s="16">
        <f>+IF('Copia de TABLA'!$G1680 &lt;&gt; "", 1, 0)</f>
        <v>1</v>
      </c>
      <c r="I1680" s="15" t="s">
        <v>59</v>
      </c>
      <c r="J1680" s="16">
        <f>+IF('Copia de TABLA'!$I1680 &lt;&gt; "", 1, 0)</f>
        <v>1</v>
      </c>
      <c r="K1680" s="16">
        <f>+IF(AND('Copia de TABLA'!$F1680=1,'Copia de TABLA'!$H1680=1,'Copia de TABLA'!$J1680=1), 1, 0)</f>
        <v>1</v>
      </c>
      <c r="L1680" s="16">
        <v>3</v>
      </c>
      <c r="M1680" s="5" t="s">
        <v>163</v>
      </c>
      <c r="N1680" s="5" t="s">
        <v>4979</v>
      </c>
      <c r="O1680" s="17">
        <v>45225</v>
      </c>
      <c r="P1680" s="5">
        <v>1</v>
      </c>
      <c r="Q1680" s="5">
        <v>1</v>
      </c>
      <c r="R1680" s="5">
        <v>0</v>
      </c>
      <c r="S1680" s="5">
        <v>1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1</v>
      </c>
      <c r="AG1680" s="18">
        <v>87.907399999999996</v>
      </c>
      <c r="AH1680" s="19">
        <v>185</v>
      </c>
      <c r="AI1680" s="19">
        <v>275</v>
      </c>
    </row>
    <row r="1681" spans="1:35" ht="10.5" customHeight="1" x14ac:dyDescent="0.25">
      <c r="A1681" s="5">
        <v>2740</v>
      </c>
      <c r="B1681" s="5">
        <v>1501067</v>
      </c>
      <c r="C1681" s="5"/>
      <c r="D1681" s="5" t="s">
        <v>4980</v>
      </c>
      <c r="E1681" s="15" t="s">
        <v>1</v>
      </c>
      <c r="F1681" s="16">
        <f>+IF('Copia de TABLA'!$E1681 &lt;&gt; "", 1, 0)</f>
        <v>1</v>
      </c>
      <c r="G1681" s="15" t="s">
        <v>62</v>
      </c>
      <c r="H1681" s="16">
        <f>+IF('Copia de TABLA'!$G1681 &lt;&gt; "", 1, 0)</f>
        <v>1</v>
      </c>
      <c r="I1681" s="15" t="s">
        <v>59</v>
      </c>
      <c r="J1681" s="16">
        <f>+IF('Copia de TABLA'!$I1681 &lt;&gt; "", 1, 0)</f>
        <v>1</v>
      </c>
      <c r="K1681" s="16">
        <f>+IF(AND('Copia de TABLA'!$F1681=1,'Copia de TABLA'!$H1681=1,'Copia de TABLA'!$J1681=1), 1, 0)</f>
        <v>1</v>
      </c>
      <c r="L1681" s="16">
        <v>3</v>
      </c>
      <c r="M1681" s="5" t="s">
        <v>163</v>
      </c>
      <c r="N1681" s="5" t="s">
        <v>4981</v>
      </c>
      <c r="O1681" s="17">
        <v>45227</v>
      </c>
      <c r="P1681" s="5">
        <v>1</v>
      </c>
      <c r="Q1681" s="5">
        <v>1</v>
      </c>
      <c r="R1681" s="5">
        <v>0</v>
      </c>
      <c r="S1681" s="5">
        <v>1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1</v>
      </c>
      <c r="AG1681" s="18">
        <v>51.692900000000002</v>
      </c>
      <c r="AH1681" s="19">
        <v>97</v>
      </c>
      <c r="AI1681" s="19">
        <v>217</v>
      </c>
    </row>
    <row r="1682" spans="1:35" ht="10.5" customHeight="1" x14ac:dyDescent="0.25">
      <c r="A1682" s="5">
        <v>1557</v>
      </c>
      <c r="B1682" s="5">
        <v>1501068</v>
      </c>
      <c r="C1682" s="5"/>
      <c r="D1682" s="5" t="s">
        <v>4982</v>
      </c>
      <c r="E1682" s="15" t="s">
        <v>1</v>
      </c>
      <c r="F1682" s="16">
        <f>+IF('Copia de TABLA'!$E1682 &lt;&gt; "", 1, 0)</f>
        <v>1</v>
      </c>
      <c r="G1682" s="15" t="s">
        <v>62</v>
      </c>
      <c r="H1682" s="16">
        <f>+IF('Copia de TABLA'!$G1682 &lt;&gt; "", 1, 0)</f>
        <v>1</v>
      </c>
      <c r="I1682" s="15" t="s">
        <v>59</v>
      </c>
      <c r="J1682" s="16">
        <f>+IF('Copia de TABLA'!$I1682 &lt;&gt; "", 1, 0)</f>
        <v>1</v>
      </c>
      <c r="K1682" s="16">
        <f>+IF(AND('Copia de TABLA'!$F1682=1,'Copia de TABLA'!$H1682=1,'Copia de TABLA'!$J1682=1), 1, 0)</f>
        <v>1</v>
      </c>
      <c r="L1682" s="16">
        <v>3</v>
      </c>
      <c r="M1682" s="5" t="s">
        <v>163</v>
      </c>
      <c r="N1682" s="5" t="s">
        <v>4983</v>
      </c>
      <c r="O1682" s="17">
        <v>45176</v>
      </c>
      <c r="P1682" s="5">
        <v>1</v>
      </c>
      <c r="Q1682" s="5">
        <v>1</v>
      </c>
      <c r="R1682" s="5">
        <v>0</v>
      </c>
      <c r="S1682" s="5">
        <v>1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1</v>
      </c>
      <c r="AG1682" s="18">
        <v>12.6579</v>
      </c>
      <c r="AH1682" s="19">
        <v>37</v>
      </c>
      <c r="AI1682" s="19">
        <v>46</v>
      </c>
    </row>
    <row r="1683" spans="1:35" ht="10.5" hidden="1" customHeight="1" x14ac:dyDescent="0.25">
      <c r="A1683" s="5">
        <v>2851</v>
      </c>
      <c r="B1683" s="5">
        <v>1501075</v>
      </c>
      <c r="C1683" s="5"/>
      <c r="D1683" s="5" t="s">
        <v>4984</v>
      </c>
      <c r="E1683" s="15"/>
      <c r="F1683" s="16">
        <f>+IF('Copia de TABLA'!$E1683 &lt;&gt; "", 1, 0)</f>
        <v>0</v>
      </c>
      <c r="G1683" s="15"/>
      <c r="H1683" s="16">
        <f>+IF('Copia de TABLA'!$G1683 &lt;&gt; "", 1, 0)</f>
        <v>0</v>
      </c>
      <c r="I1683" s="15"/>
      <c r="J1683" s="16">
        <f>+IF('Copia de TABLA'!$I1683 &lt;&gt; "", 1, 0)</f>
        <v>0</v>
      </c>
      <c r="K1683" s="16">
        <f>+IF(AND('Copia de TABLA'!$F1683=1,'Copia de TABLA'!$H1683=1,'Copia de TABLA'!$J1683=1), 1, 0)</f>
        <v>0</v>
      </c>
      <c r="L1683" s="16"/>
      <c r="M1683" s="5" t="s">
        <v>163</v>
      </c>
      <c r="N1683" s="5" t="s">
        <v>4985</v>
      </c>
      <c r="O1683" s="17">
        <v>45229</v>
      </c>
      <c r="P1683" s="5">
        <v>1</v>
      </c>
      <c r="Q1683" s="5">
        <v>1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18">
        <v>82.251499999999993</v>
      </c>
      <c r="AH1683" s="19">
        <v>88</v>
      </c>
      <c r="AI1683" s="19">
        <v>108</v>
      </c>
    </row>
    <row r="1684" spans="1:35" ht="10.5" hidden="1" customHeight="1" x14ac:dyDescent="0.25">
      <c r="A1684" s="5">
        <v>639</v>
      </c>
      <c r="B1684" s="5">
        <v>1501079</v>
      </c>
      <c r="C1684" s="5"/>
      <c r="D1684" s="5" t="s">
        <v>4986</v>
      </c>
      <c r="E1684" s="15"/>
      <c r="F1684" s="16">
        <f>+IF('Copia de TABLA'!$E1684 &lt;&gt; "", 1, 0)</f>
        <v>0</v>
      </c>
      <c r="G1684" s="15"/>
      <c r="H1684" s="16">
        <f>+IF('Copia de TABLA'!$G1684 &lt;&gt; "", 1, 0)</f>
        <v>0</v>
      </c>
      <c r="I1684" s="15"/>
      <c r="J1684" s="16">
        <f>+IF('Copia de TABLA'!$I1684 &lt;&gt; "", 1, 0)</f>
        <v>0</v>
      </c>
      <c r="K1684" s="16">
        <f>+IF(AND('Copia de TABLA'!$F1684=1,'Copia de TABLA'!$H1684=1,'Copia de TABLA'!$J1684=1), 1, 0)</f>
        <v>0</v>
      </c>
      <c r="L1684" s="16"/>
      <c r="M1684" s="5" t="s">
        <v>163</v>
      </c>
      <c r="N1684" s="5" t="s">
        <v>4987</v>
      </c>
      <c r="O1684" s="17">
        <v>45054</v>
      </c>
      <c r="P1684" s="5">
        <v>1</v>
      </c>
      <c r="Q1684" s="5">
        <v>1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1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1</v>
      </c>
      <c r="AF1684" s="5">
        <v>0</v>
      </c>
      <c r="AG1684" s="18">
        <v>49.951700000000002</v>
      </c>
      <c r="AH1684" s="19">
        <v>1</v>
      </c>
      <c r="AI1684" s="19">
        <v>1</v>
      </c>
    </row>
    <row r="1685" spans="1:35" ht="10.5" hidden="1" customHeight="1" x14ac:dyDescent="0.25">
      <c r="A1685" s="5">
        <v>2397</v>
      </c>
      <c r="B1685" s="5">
        <v>1501082</v>
      </c>
      <c r="C1685" s="5"/>
      <c r="D1685" s="5" t="s">
        <v>4988</v>
      </c>
      <c r="E1685" s="15"/>
      <c r="F1685" s="16">
        <f>+IF('Copia de TABLA'!$E1685 &lt;&gt; "", 1, 0)</f>
        <v>0</v>
      </c>
      <c r="G1685" s="15"/>
      <c r="H1685" s="16">
        <f>+IF('Copia de TABLA'!$G1685 &lt;&gt; "", 1, 0)</f>
        <v>0</v>
      </c>
      <c r="I1685" s="15"/>
      <c r="J1685" s="16">
        <f>+IF('Copia de TABLA'!$I1685 &lt;&gt; "", 1, 0)</f>
        <v>0</v>
      </c>
      <c r="K1685" s="16">
        <f>+IF(AND('Copia de TABLA'!$F1685=1,'Copia de TABLA'!$H1685=1,'Copia de TABLA'!$J1685=1), 1, 0)</f>
        <v>0</v>
      </c>
      <c r="L1685" s="16"/>
      <c r="M1685" s="5" t="s">
        <v>163</v>
      </c>
      <c r="N1685" s="5" t="s">
        <v>4989</v>
      </c>
      <c r="O1685" s="17">
        <v>45220</v>
      </c>
      <c r="P1685" s="5">
        <v>1</v>
      </c>
      <c r="Q1685" s="5">
        <v>1</v>
      </c>
      <c r="R1685" s="5">
        <v>0</v>
      </c>
      <c r="S1685" s="5">
        <v>0</v>
      </c>
      <c r="T1685" s="5">
        <v>1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1</v>
      </c>
      <c r="AF1685" s="5">
        <v>0</v>
      </c>
      <c r="AG1685" s="18">
        <v>4738.4387999999999</v>
      </c>
      <c r="AH1685" s="19">
        <v>238</v>
      </c>
      <c r="AI1685" s="19">
        <v>248</v>
      </c>
    </row>
    <row r="1686" spans="1:35" ht="10.5" hidden="1" customHeight="1" x14ac:dyDescent="0.25">
      <c r="A1686" s="5">
        <v>1799</v>
      </c>
      <c r="B1686" s="5">
        <v>1501083</v>
      </c>
      <c r="C1686" s="5"/>
      <c r="D1686" s="5" t="s">
        <v>4990</v>
      </c>
      <c r="E1686" s="15"/>
      <c r="F1686" s="16">
        <f>+IF('Copia de TABLA'!$E1686 &lt;&gt; "", 1, 0)</f>
        <v>0</v>
      </c>
      <c r="G1686" s="15"/>
      <c r="H1686" s="16">
        <f>+IF('Copia de TABLA'!$G1686 &lt;&gt; "", 1, 0)</f>
        <v>0</v>
      </c>
      <c r="I1686" s="15"/>
      <c r="J1686" s="16">
        <f>+IF('Copia de TABLA'!$I1686 &lt;&gt; "", 1, 0)</f>
        <v>0</v>
      </c>
      <c r="K1686" s="16">
        <f>+IF(AND('Copia de TABLA'!$F1686=1,'Copia de TABLA'!$H1686=1,'Copia de TABLA'!$J1686=1), 1, 0)</f>
        <v>0</v>
      </c>
      <c r="L1686" s="16"/>
      <c r="M1686" s="5" t="s">
        <v>163</v>
      </c>
      <c r="N1686" s="5" t="s">
        <v>4991</v>
      </c>
      <c r="O1686" s="17">
        <v>45196</v>
      </c>
      <c r="P1686" s="5">
        <v>1</v>
      </c>
      <c r="Q1686" s="5">
        <v>1</v>
      </c>
      <c r="R1686" s="5">
        <v>0</v>
      </c>
      <c r="S1686" s="5">
        <v>0</v>
      </c>
      <c r="T1686" s="5">
        <v>0</v>
      </c>
      <c r="U1686" s="5">
        <v>0</v>
      </c>
      <c r="V1686" s="5">
        <v>1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1</v>
      </c>
      <c r="AF1686" s="5">
        <v>0</v>
      </c>
      <c r="AG1686" s="18">
        <v>98.150099999999995</v>
      </c>
      <c r="AH1686" s="19">
        <v>20</v>
      </c>
      <c r="AI1686" s="19">
        <v>20</v>
      </c>
    </row>
    <row r="1687" spans="1:35" ht="10.5" hidden="1" customHeight="1" x14ac:dyDescent="0.25">
      <c r="A1687" s="5">
        <v>2642</v>
      </c>
      <c r="B1687" s="5">
        <v>1501084</v>
      </c>
      <c r="C1687" s="5"/>
      <c r="D1687" s="5" t="s">
        <v>4992</v>
      </c>
      <c r="E1687" s="15"/>
      <c r="F1687" s="16">
        <f>+IF('Copia de TABLA'!$E1687 &lt;&gt; "", 1, 0)</f>
        <v>0</v>
      </c>
      <c r="G1687" s="15"/>
      <c r="H1687" s="16">
        <f>+IF('Copia de TABLA'!$G1687 &lt;&gt; "", 1, 0)</f>
        <v>0</v>
      </c>
      <c r="I1687" s="15"/>
      <c r="J1687" s="16">
        <f>+IF('Copia de TABLA'!$I1687 &lt;&gt; "", 1, 0)</f>
        <v>0</v>
      </c>
      <c r="K1687" s="16">
        <f>+IF(AND('Copia de TABLA'!$F1687=1,'Copia de TABLA'!$H1687=1,'Copia de TABLA'!$J1687=1), 1, 0)</f>
        <v>0</v>
      </c>
      <c r="L1687" s="16"/>
      <c r="M1687" s="5" t="s">
        <v>163</v>
      </c>
      <c r="N1687" s="5" t="s">
        <v>4993</v>
      </c>
      <c r="O1687" s="17">
        <v>45225</v>
      </c>
      <c r="P1687" s="5">
        <v>1</v>
      </c>
      <c r="Q1687" s="5">
        <v>1</v>
      </c>
      <c r="R1687" s="5">
        <v>0</v>
      </c>
      <c r="S1687" s="5">
        <v>0</v>
      </c>
      <c r="T1687" s="5">
        <v>0</v>
      </c>
      <c r="U1687" s="5">
        <v>0</v>
      </c>
      <c r="V1687" s="5">
        <v>1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1</v>
      </c>
      <c r="AF1687" s="5">
        <v>0</v>
      </c>
      <c r="AG1687" s="18">
        <v>492.86880000000002</v>
      </c>
      <c r="AH1687" s="19">
        <v>96</v>
      </c>
      <c r="AI1687" s="19">
        <v>96</v>
      </c>
    </row>
    <row r="1688" spans="1:35" ht="10.5" hidden="1" customHeight="1" x14ac:dyDescent="0.25">
      <c r="A1688" s="5">
        <v>1357</v>
      </c>
      <c r="B1688" s="5">
        <v>1501088</v>
      </c>
      <c r="C1688" s="5"/>
      <c r="D1688" s="5" t="s">
        <v>4994</v>
      </c>
      <c r="E1688" s="15"/>
      <c r="F1688" s="16">
        <f>+IF('Copia de TABLA'!$E1688 &lt;&gt; "", 1, 0)</f>
        <v>0</v>
      </c>
      <c r="G1688" s="15"/>
      <c r="H1688" s="16">
        <f>+IF('Copia de TABLA'!$G1688 &lt;&gt; "", 1, 0)</f>
        <v>0</v>
      </c>
      <c r="I1688" s="15"/>
      <c r="J1688" s="16">
        <f>+IF('Copia de TABLA'!$I1688 &lt;&gt; "", 1, 0)</f>
        <v>0</v>
      </c>
      <c r="K1688" s="16">
        <f>+IF(AND('Copia de TABLA'!$F1688=1,'Copia de TABLA'!$H1688=1,'Copia de TABLA'!$J1688=1), 1, 0)</f>
        <v>0</v>
      </c>
      <c r="L1688" s="16"/>
      <c r="M1688" s="5" t="s">
        <v>163</v>
      </c>
      <c r="N1688" s="5" t="s">
        <v>4995</v>
      </c>
      <c r="O1688" s="17">
        <v>45157</v>
      </c>
      <c r="P1688" s="5">
        <v>1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1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18">
        <v>3.5095000000000001</v>
      </c>
      <c r="AH1688" s="19">
        <v>1</v>
      </c>
      <c r="AI1688" s="19">
        <v>1</v>
      </c>
    </row>
    <row r="1689" spans="1:35" ht="10.5" hidden="1" customHeight="1" x14ac:dyDescent="0.25">
      <c r="A1689" s="5">
        <v>2852</v>
      </c>
      <c r="B1689" s="5">
        <v>1501802</v>
      </c>
      <c r="C1689" s="5"/>
      <c r="D1689" s="5" t="s">
        <v>4996</v>
      </c>
      <c r="E1689" s="15"/>
      <c r="F1689" s="16">
        <f>+IF('Copia de TABLA'!$E1689 &lt;&gt; "", 1, 0)</f>
        <v>0</v>
      </c>
      <c r="G1689" s="15"/>
      <c r="H1689" s="16">
        <f>+IF('Copia de TABLA'!$G1689 &lt;&gt; "", 1, 0)</f>
        <v>0</v>
      </c>
      <c r="I1689" s="15"/>
      <c r="J1689" s="16">
        <f>+IF('Copia de TABLA'!$I1689 &lt;&gt; "", 1, 0)</f>
        <v>0</v>
      </c>
      <c r="K1689" s="16">
        <f>+IF(AND('Copia de TABLA'!$F1689=1,'Copia de TABLA'!$H1689=1,'Copia de TABLA'!$J1689=1), 1, 0)</f>
        <v>0</v>
      </c>
      <c r="L1689" s="16"/>
      <c r="M1689" s="5" t="s">
        <v>163</v>
      </c>
      <c r="N1689" s="5" t="s">
        <v>4997</v>
      </c>
      <c r="O1689" s="17">
        <v>45229</v>
      </c>
      <c r="P1689" s="5">
        <v>1</v>
      </c>
      <c r="Q1689" s="5">
        <v>1</v>
      </c>
      <c r="R1689" s="5">
        <v>0</v>
      </c>
      <c r="S1689" s="5">
        <v>1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1</v>
      </c>
      <c r="AG1689" s="18">
        <v>58.028799999999997</v>
      </c>
      <c r="AH1689" s="19">
        <v>74</v>
      </c>
      <c r="AI1689" s="19">
        <v>92</v>
      </c>
    </row>
    <row r="1690" spans="1:35" ht="10.5" hidden="1" customHeight="1" x14ac:dyDescent="0.25">
      <c r="A1690" s="5">
        <v>2717</v>
      </c>
      <c r="B1690" s="5">
        <v>1501803</v>
      </c>
      <c r="C1690" s="5"/>
      <c r="D1690" s="5" t="s">
        <v>4998</v>
      </c>
      <c r="E1690" s="15"/>
      <c r="F1690" s="16">
        <f>+IF('Copia de TABLA'!$E1690 &lt;&gt; "", 1, 0)</f>
        <v>0</v>
      </c>
      <c r="G1690" s="15"/>
      <c r="H1690" s="16">
        <f>+IF('Copia de TABLA'!$G1690 &lt;&gt; "", 1, 0)</f>
        <v>0</v>
      </c>
      <c r="I1690" s="15"/>
      <c r="J1690" s="16">
        <f>+IF('Copia de TABLA'!$I1690 &lt;&gt; "", 1, 0)</f>
        <v>0</v>
      </c>
      <c r="K1690" s="16">
        <f>+IF(AND('Copia de TABLA'!$F1690=1,'Copia de TABLA'!$H1690=1,'Copia de TABLA'!$J1690=1), 1, 0)</f>
        <v>0</v>
      </c>
      <c r="L1690" s="16"/>
      <c r="M1690" s="5" t="s">
        <v>163</v>
      </c>
      <c r="N1690" s="5" t="s">
        <v>4999</v>
      </c>
      <c r="O1690" s="17">
        <v>45226</v>
      </c>
      <c r="P1690" s="5">
        <v>1</v>
      </c>
      <c r="Q1690" s="5">
        <v>1</v>
      </c>
      <c r="R1690" s="5">
        <v>0</v>
      </c>
      <c r="S1690" s="5">
        <v>1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1</v>
      </c>
      <c r="AG1690" s="18">
        <v>19.477900000000002</v>
      </c>
      <c r="AH1690" s="19">
        <v>49</v>
      </c>
      <c r="AI1690" s="19">
        <v>55</v>
      </c>
    </row>
    <row r="1691" spans="1:35" ht="10.5" hidden="1" customHeight="1" x14ac:dyDescent="0.25">
      <c r="A1691" s="5">
        <v>3371</v>
      </c>
      <c r="B1691" s="5">
        <v>1501824</v>
      </c>
      <c r="C1691" s="5"/>
      <c r="D1691" s="5" t="s">
        <v>5000</v>
      </c>
      <c r="E1691" s="15"/>
      <c r="F1691" s="16">
        <f>+IF('Copia de TABLA'!$E1691 &lt;&gt; "", 1, 0)</f>
        <v>0</v>
      </c>
      <c r="G1691" s="15"/>
      <c r="H1691" s="16">
        <f>+IF('Copia de TABLA'!$G1691 &lt;&gt; "", 1, 0)</f>
        <v>0</v>
      </c>
      <c r="I1691" s="15"/>
      <c r="J1691" s="16">
        <f>+IF('Copia de TABLA'!$I1691 &lt;&gt; "", 1, 0)</f>
        <v>0</v>
      </c>
      <c r="K1691" s="16">
        <f>+IF(AND('Copia de TABLA'!$F1691=1,'Copia de TABLA'!$H1691=1,'Copia de TABLA'!$J1691=1), 1, 0)</f>
        <v>0</v>
      </c>
      <c r="L1691" s="16"/>
      <c r="M1691" s="5" t="s">
        <v>163</v>
      </c>
      <c r="N1691" s="5" t="s">
        <v>5001</v>
      </c>
      <c r="O1691" s="17">
        <v>45230</v>
      </c>
      <c r="P1691" s="5">
        <v>1</v>
      </c>
      <c r="Q1691" s="5">
        <v>1</v>
      </c>
      <c r="R1691" s="5">
        <v>0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1</v>
      </c>
      <c r="AG1691" s="18">
        <v>52.716000000000001</v>
      </c>
      <c r="AH1691" s="19">
        <v>92</v>
      </c>
      <c r="AI1691" s="19">
        <v>99</v>
      </c>
    </row>
    <row r="1692" spans="1:35" ht="10.5" hidden="1" customHeight="1" x14ac:dyDescent="0.25">
      <c r="A1692" s="5">
        <v>1429</v>
      </c>
      <c r="B1692" s="5">
        <v>1501825</v>
      </c>
      <c r="C1692" s="5"/>
      <c r="D1692" s="5" t="s">
        <v>5002</v>
      </c>
      <c r="E1692" s="15"/>
      <c r="F1692" s="16">
        <f>+IF('Copia de TABLA'!$E1692 &lt;&gt; "", 1, 0)</f>
        <v>0</v>
      </c>
      <c r="G1692" s="15"/>
      <c r="H1692" s="16">
        <f>+IF('Copia de TABLA'!$G1692 &lt;&gt; "", 1, 0)</f>
        <v>0</v>
      </c>
      <c r="I1692" s="15"/>
      <c r="J1692" s="16">
        <f>+IF('Copia de TABLA'!$I1692 &lt;&gt; "", 1, 0)</f>
        <v>0</v>
      </c>
      <c r="K1692" s="16">
        <f>+IF(AND('Copia de TABLA'!$F1692=1,'Copia de TABLA'!$H1692=1,'Copia de TABLA'!$J1692=1), 1, 0)</f>
        <v>0</v>
      </c>
      <c r="L1692" s="16"/>
      <c r="M1692" s="5" t="s">
        <v>163</v>
      </c>
      <c r="N1692" s="5" t="s">
        <v>5003</v>
      </c>
      <c r="O1692" s="17">
        <v>45165</v>
      </c>
      <c r="P1692" s="5">
        <v>1</v>
      </c>
      <c r="Q1692" s="5">
        <v>1</v>
      </c>
      <c r="R1692" s="5">
        <v>0</v>
      </c>
      <c r="S1692" s="5">
        <v>0</v>
      </c>
      <c r="T1692" s="5">
        <v>1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1</v>
      </c>
      <c r="AF1692" s="5">
        <v>0</v>
      </c>
      <c r="AG1692" s="18">
        <v>0.25530000000000003</v>
      </c>
      <c r="AH1692" s="19">
        <v>1</v>
      </c>
      <c r="AI1692" s="19">
        <v>1</v>
      </c>
    </row>
    <row r="1693" spans="1:35" ht="10.5" hidden="1" customHeight="1" x14ac:dyDescent="0.25">
      <c r="A1693" s="5">
        <v>2162</v>
      </c>
      <c r="B1693" s="5">
        <v>1502001</v>
      </c>
      <c r="C1693" s="5"/>
      <c r="D1693" s="5" t="s">
        <v>5004</v>
      </c>
      <c r="E1693" s="15"/>
      <c r="F1693" s="16">
        <f>+IF('Copia de TABLA'!$E1693 &lt;&gt; "", 1, 0)</f>
        <v>0</v>
      </c>
      <c r="G1693" s="15"/>
      <c r="H1693" s="16">
        <f>+IF('Copia de TABLA'!$G1693 &lt;&gt; "", 1, 0)</f>
        <v>0</v>
      </c>
      <c r="I1693" s="15"/>
      <c r="J1693" s="16">
        <f>+IF('Copia de TABLA'!$I1693 &lt;&gt; "", 1, 0)</f>
        <v>0</v>
      </c>
      <c r="K1693" s="16">
        <f>+IF(AND('Copia de TABLA'!$F1693=1,'Copia de TABLA'!$H1693=1,'Copia de TABLA'!$J1693=1), 1, 0)</f>
        <v>0</v>
      </c>
      <c r="L1693" s="16"/>
      <c r="M1693" s="5" t="s">
        <v>5005</v>
      </c>
      <c r="N1693" s="5" t="s">
        <v>5006</v>
      </c>
      <c r="O1693" s="17">
        <v>45213</v>
      </c>
      <c r="P1693" s="5">
        <v>1</v>
      </c>
      <c r="Q1693" s="5">
        <v>1</v>
      </c>
      <c r="R1693" s="5">
        <v>0</v>
      </c>
      <c r="S1693" s="5">
        <v>0</v>
      </c>
      <c r="T1693" s="5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1</v>
      </c>
      <c r="AF1693" s="5">
        <v>0</v>
      </c>
      <c r="AG1693" s="18">
        <v>238.70689999999999</v>
      </c>
      <c r="AH1693" s="19">
        <v>46</v>
      </c>
      <c r="AI1693" s="19">
        <v>53</v>
      </c>
    </row>
    <row r="1694" spans="1:35" ht="10.5" hidden="1" customHeight="1" x14ac:dyDescent="0.25">
      <c r="A1694" s="5">
        <v>1639</v>
      </c>
      <c r="B1694" s="5">
        <v>1502002</v>
      </c>
      <c r="C1694" s="5"/>
      <c r="D1694" s="5" t="s">
        <v>5007</v>
      </c>
      <c r="E1694" s="15"/>
      <c r="F1694" s="16">
        <f>+IF('Copia de TABLA'!$E1694 &lt;&gt; "", 1, 0)</f>
        <v>0</v>
      </c>
      <c r="G1694" s="15"/>
      <c r="H1694" s="16">
        <f>+IF('Copia de TABLA'!$G1694 &lt;&gt; "", 1, 0)</f>
        <v>0</v>
      </c>
      <c r="I1694" s="15"/>
      <c r="J1694" s="16">
        <f>+IF('Copia de TABLA'!$I1694 &lt;&gt; "", 1, 0)</f>
        <v>0</v>
      </c>
      <c r="K1694" s="16">
        <f>+IF(AND('Copia de TABLA'!$F1694=1,'Copia de TABLA'!$H1694=1,'Copia de TABLA'!$J1694=1), 1, 0)</f>
        <v>0</v>
      </c>
      <c r="L1694" s="16"/>
      <c r="M1694" s="5" t="s">
        <v>5008</v>
      </c>
      <c r="N1694" s="5" t="s">
        <v>5009</v>
      </c>
      <c r="O1694" s="17">
        <v>45183</v>
      </c>
      <c r="P1694" s="5">
        <v>1</v>
      </c>
      <c r="Q1694" s="5">
        <v>1</v>
      </c>
      <c r="R1694" s="5">
        <v>0</v>
      </c>
      <c r="S1694" s="5">
        <v>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1</v>
      </c>
      <c r="AF1694" s="5">
        <v>0</v>
      </c>
      <c r="AG1694" s="18">
        <v>55.688299999999998</v>
      </c>
      <c r="AH1694" s="19">
        <v>27</v>
      </c>
      <c r="AI1694" s="19">
        <v>28</v>
      </c>
    </row>
    <row r="1695" spans="1:35" ht="10.5" hidden="1" customHeight="1" x14ac:dyDescent="0.25">
      <c r="A1695" s="5">
        <v>986</v>
      </c>
      <c r="B1695" s="5">
        <v>1502004</v>
      </c>
      <c r="C1695" s="5"/>
      <c r="D1695" s="5" t="s">
        <v>5010</v>
      </c>
      <c r="E1695" s="15"/>
      <c r="F1695" s="16">
        <f>+IF('Copia de TABLA'!$E1695 &lt;&gt; "", 1, 0)</f>
        <v>0</v>
      </c>
      <c r="G1695" s="15"/>
      <c r="H1695" s="16">
        <f>+IF('Copia de TABLA'!$G1695 &lt;&gt; "", 1, 0)</f>
        <v>0</v>
      </c>
      <c r="I1695" s="15"/>
      <c r="J1695" s="16">
        <f>+IF('Copia de TABLA'!$I1695 &lt;&gt; "", 1, 0)</f>
        <v>0</v>
      </c>
      <c r="K1695" s="16">
        <f>+IF(AND('Copia de TABLA'!$F1695=1,'Copia de TABLA'!$H1695=1,'Copia de TABLA'!$J1695=1), 1, 0)</f>
        <v>0</v>
      </c>
      <c r="L1695" s="16"/>
      <c r="M1695" s="5" t="s">
        <v>5011</v>
      </c>
      <c r="N1695" s="5" t="s">
        <v>5012</v>
      </c>
      <c r="O1695" s="17">
        <v>45110</v>
      </c>
      <c r="P1695" s="5">
        <v>1</v>
      </c>
      <c r="Q1695" s="5">
        <v>1</v>
      </c>
      <c r="R1695" s="5">
        <v>0</v>
      </c>
      <c r="S1695" s="5">
        <v>1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1</v>
      </c>
      <c r="AF1695" s="5">
        <v>0</v>
      </c>
      <c r="AG1695" s="18">
        <v>0.88970000000000005</v>
      </c>
      <c r="AH1695" s="19">
        <v>1</v>
      </c>
      <c r="AI1695" s="19">
        <v>1</v>
      </c>
    </row>
    <row r="1696" spans="1:35" ht="10.5" hidden="1" customHeight="1" x14ac:dyDescent="0.25">
      <c r="A1696" s="5">
        <v>431</v>
      </c>
      <c r="B1696" s="5">
        <v>1502005</v>
      </c>
      <c r="C1696" s="5"/>
      <c r="D1696" s="5" t="s">
        <v>5013</v>
      </c>
      <c r="E1696" s="15"/>
      <c r="F1696" s="16">
        <f>+IF('Copia de TABLA'!$E1696 &lt;&gt; "", 1, 0)</f>
        <v>0</v>
      </c>
      <c r="G1696" s="15"/>
      <c r="H1696" s="16">
        <f>+IF('Copia de TABLA'!$G1696 &lt;&gt; "", 1, 0)</f>
        <v>0</v>
      </c>
      <c r="I1696" s="15"/>
      <c r="J1696" s="16">
        <f>+IF('Copia de TABLA'!$I1696 &lt;&gt; "", 1, 0)</f>
        <v>0</v>
      </c>
      <c r="K1696" s="16">
        <f>+IF(AND('Copia de TABLA'!$F1696=1,'Copia de TABLA'!$H1696=1,'Copia de TABLA'!$J1696=1), 1, 0)</f>
        <v>0</v>
      </c>
      <c r="L1696" s="16"/>
      <c r="M1696" s="5" t="s">
        <v>5014</v>
      </c>
      <c r="N1696" s="5" t="s">
        <v>5015</v>
      </c>
      <c r="O1696" s="17">
        <v>44994</v>
      </c>
      <c r="P1696" s="5">
        <v>1</v>
      </c>
      <c r="Q1696" s="5">
        <v>1</v>
      </c>
      <c r="R1696" s="5">
        <v>0</v>
      </c>
      <c r="S1696" s="5">
        <v>0</v>
      </c>
      <c r="T1696" s="5">
        <v>1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18">
        <v>7.1063999999999998</v>
      </c>
      <c r="AH1696" s="19">
        <v>1</v>
      </c>
      <c r="AI1696" s="19">
        <v>1</v>
      </c>
    </row>
    <row r="1697" spans="1:35" ht="10.5" hidden="1" customHeight="1" x14ac:dyDescent="0.25">
      <c r="A1697" s="5">
        <v>257</v>
      </c>
      <c r="B1697" s="5">
        <v>1502006</v>
      </c>
      <c r="C1697" s="5"/>
      <c r="D1697" s="5" t="s">
        <v>5016</v>
      </c>
      <c r="E1697" s="15"/>
      <c r="F1697" s="16">
        <f>+IF('Copia de TABLA'!$E1697 &lt;&gt; "", 1, 0)</f>
        <v>0</v>
      </c>
      <c r="G1697" s="15"/>
      <c r="H1697" s="16">
        <f>+IF('Copia de TABLA'!$G1697 &lt;&gt; "", 1, 0)</f>
        <v>0</v>
      </c>
      <c r="I1697" s="15"/>
      <c r="J1697" s="16">
        <f>+IF('Copia de TABLA'!$I1697 &lt;&gt; "", 1, 0)</f>
        <v>0</v>
      </c>
      <c r="K1697" s="16">
        <f>+IF(AND('Copia de TABLA'!$F1697=1,'Copia de TABLA'!$H1697=1,'Copia de TABLA'!$J1697=1), 1, 0)</f>
        <v>0</v>
      </c>
      <c r="L1697" s="16"/>
      <c r="M1697" s="5" t="s">
        <v>5017</v>
      </c>
      <c r="N1697" s="5" t="s">
        <v>5018</v>
      </c>
      <c r="O1697" s="17">
        <v>44921</v>
      </c>
      <c r="P1697" s="5">
        <v>1</v>
      </c>
      <c r="Q1697" s="5">
        <v>1</v>
      </c>
      <c r="R1697" s="5">
        <v>0</v>
      </c>
      <c r="S1697" s="5">
        <v>1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18">
        <v>1.2223999999999999</v>
      </c>
      <c r="AH1697" s="19">
        <v>1</v>
      </c>
      <c r="AI1697" s="19">
        <v>1</v>
      </c>
    </row>
    <row r="1698" spans="1:35" ht="10.5" hidden="1" customHeight="1" x14ac:dyDescent="0.25">
      <c r="A1698" s="5">
        <v>23</v>
      </c>
      <c r="B1698" s="5">
        <v>1502011</v>
      </c>
      <c r="C1698" s="5"/>
      <c r="D1698" s="5" t="s">
        <v>5019</v>
      </c>
      <c r="E1698" s="15"/>
      <c r="F1698" s="16">
        <f>+IF('Copia de TABLA'!$E1698 &lt;&gt; "", 1, 0)</f>
        <v>0</v>
      </c>
      <c r="G1698" s="15"/>
      <c r="H1698" s="16">
        <f>+IF('Copia de TABLA'!$G1698 &lt;&gt; "", 1, 0)</f>
        <v>0</v>
      </c>
      <c r="I1698" s="15"/>
      <c r="J1698" s="16">
        <f>+IF('Copia de TABLA'!$I1698 &lt;&gt; "", 1, 0)</f>
        <v>0</v>
      </c>
      <c r="K1698" s="16">
        <f>+IF(AND('Copia de TABLA'!$F1698=1,'Copia de TABLA'!$H1698=1,'Copia de TABLA'!$J1698=1), 1, 0)</f>
        <v>0</v>
      </c>
      <c r="L1698" s="16"/>
      <c r="M1698" s="5" t="s">
        <v>5020</v>
      </c>
      <c r="N1698" s="5" t="s">
        <v>5021</v>
      </c>
      <c r="O1698" s="17">
        <v>44761</v>
      </c>
      <c r="P1698" s="5">
        <v>0</v>
      </c>
      <c r="Q1698" s="5">
        <v>1</v>
      </c>
      <c r="R1698" s="5">
        <v>0</v>
      </c>
      <c r="S1698" s="5">
        <v>0</v>
      </c>
      <c r="T1698" s="5">
        <v>1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1</v>
      </c>
      <c r="AF1698" s="5">
        <v>0</v>
      </c>
      <c r="AG1698" s="18">
        <v>0</v>
      </c>
      <c r="AH1698" s="19">
        <v>1</v>
      </c>
      <c r="AI1698" s="19">
        <v>1</v>
      </c>
    </row>
    <row r="1699" spans="1:35" ht="10.5" hidden="1" customHeight="1" x14ac:dyDescent="0.25">
      <c r="A1699" s="5">
        <v>696</v>
      </c>
      <c r="B1699" s="5">
        <v>1502014</v>
      </c>
      <c r="C1699" s="5"/>
      <c r="D1699" s="5" t="s">
        <v>5022</v>
      </c>
      <c r="E1699" s="15"/>
      <c r="F1699" s="16">
        <f>+IF('Copia de TABLA'!$E1699 &lt;&gt; "", 1, 0)</f>
        <v>0</v>
      </c>
      <c r="G1699" s="15"/>
      <c r="H1699" s="16">
        <f>+IF('Copia de TABLA'!$G1699 &lt;&gt; "", 1, 0)</f>
        <v>0</v>
      </c>
      <c r="I1699" s="15"/>
      <c r="J1699" s="16">
        <f>+IF('Copia de TABLA'!$I1699 &lt;&gt; "", 1, 0)</f>
        <v>0</v>
      </c>
      <c r="K1699" s="16">
        <f>+IF(AND('Copia de TABLA'!$F1699=1,'Copia de TABLA'!$H1699=1,'Copia de TABLA'!$J1699=1), 1, 0)</f>
        <v>0</v>
      </c>
      <c r="L1699" s="16"/>
      <c r="M1699" s="5" t="s">
        <v>5023</v>
      </c>
      <c r="N1699" s="5" t="s">
        <v>5024</v>
      </c>
      <c r="O1699" s="17">
        <v>45064</v>
      </c>
      <c r="P1699" s="5">
        <v>1</v>
      </c>
      <c r="Q1699" s="5">
        <v>1</v>
      </c>
      <c r="R1699" s="5">
        <v>0</v>
      </c>
      <c r="S1699" s="5">
        <v>0</v>
      </c>
      <c r="T1699" s="5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18">
        <v>1.6121000000000001</v>
      </c>
      <c r="AH1699" s="19">
        <v>1</v>
      </c>
      <c r="AI1699" s="19">
        <v>1</v>
      </c>
    </row>
    <row r="1700" spans="1:35" ht="10.5" hidden="1" customHeight="1" x14ac:dyDescent="0.25">
      <c r="A1700" s="5">
        <v>880</v>
      </c>
      <c r="B1700" s="5">
        <v>1502016</v>
      </c>
      <c r="C1700" s="5"/>
      <c r="D1700" s="5" t="s">
        <v>5025</v>
      </c>
      <c r="E1700" s="15"/>
      <c r="F1700" s="16">
        <f>+IF('Copia de TABLA'!$E1700 &lt;&gt; "", 1, 0)</f>
        <v>0</v>
      </c>
      <c r="G1700" s="15"/>
      <c r="H1700" s="16">
        <f>+IF('Copia de TABLA'!$G1700 &lt;&gt; "", 1, 0)</f>
        <v>0</v>
      </c>
      <c r="I1700" s="15"/>
      <c r="J1700" s="16">
        <f>+IF('Copia de TABLA'!$I1700 &lt;&gt; "", 1, 0)</f>
        <v>0</v>
      </c>
      <c r="K1700" s="16">
        <f>+IF(AND('Copia de TABLA'!$F1700=1,'Copia de TABLA'!$H1700=1,'Copia de TABLA'!$J1700=1), 1, 0)</f>
        <v>0</v>
      </c>
      <c r="L1700" s="16"/>
      <c r="M1700" s="5" t="s">
        <v>5026</v>
      </c>
      <c r="N1700" s="5" t="s">
        <v>5027</v>
      </c>
      <c r="O1700" s="17">
        <v>45094</v>
      </c>
      <c r="P1700" s="5">
        <v>1</v>
      </c>
      <c r="Q1700" s="5">
        <v>1</v>
      </c>
      <c r="R1700" s="5">
        <v>0</v>
      </c>
      <c r="S1700" s="5">
        <v>0</v>
      </c>
      <c r="T1700" s="5">
        <v>1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18">
        <v>62.313699999999997</v>
      </c>
      <c r="AH1700" s="19">
        <v>9</v>
      </c>
      <c r="AI1700" s="19">
        <v>9</v>
      </c>
    </row>
    <row r="1701" spans="1:35" ht="10.5" hidden="1" customHeight="1" x14ac:dyDescent="0.25">
      <c r="A1701" s="5">
        <v>48</v>
      </c>
      <c r="B1701" s="5">
        <v>1502017</v>
      </c>
      <c r="C1701" s="5"/>
      <c r="D1701" s="5" t="s">
        <v>5028</v>
      </c>
      <c r="E1701" s="15"/>
      <c r="F1701" s="16">
        <f>+IF('Copia de TABLA'!$E1701 &lt;&gt; "", 1, 0)</f>
        <v>0</v>
      </c>
      <c r="G1701" s="15"/>
      <c r="H1701" s="16">
        <f>+IF('Copia de TABLA'!$G1701 &lt;&gt; "", 1, 0)</f>
        <v>0</v>
      </c>
      <c r="I1701" s="15"/>
      <c r="J1701" s="16">
        <f>+IF('Copia de TABLA'!$I1701 &lt;&gt; "", 1, 0)</f>
        <v>0</v>
      </c>
      <c r="K1701" s="16">
        <f>+IF(AND('Copia de TABLA'!$F1701=1,'Copia de TABLA'!$H1701=1,'Copia de TABLA'!$J1701=1), 1, 0)</f>
        <v>0</v>
      </c>
      <c r="L1701" s="16"/>
      <c r="M1701" s="5" t="s">
        <v>5029</v>
      </c>
      <c r="N1701" s="5" t="s">
        <v>5030</v>
      </c>
      <c r="O1701" s="17">
        <v>44810</v>
      </c>
      <c r="P1701" s="5">
        <v>0</v>
      </c>
      <c r="Q1701" s="5">
        <v>1</v>
      </c>
      <c r="R1701" s="5">
        <v>0</v>
      </c>
      <c r="S1701" s="5">
        <v>0</v>
      </c>
      <c r="T1701" s="5">
        <v>1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18">
        <v>6.7378999999999998</v>
      </c>
      <c r="AH1701" s="19">
        <v>1</v>
      </c>
      <c r="AI1701" s="19">
        <v>1</v>
      </c>
    </row>
    <row r="1702" spans="1:35" ht="10.5" hidden="1" customHeight="1" x14ac:dyDescent="0.25">
      <c r="A1702" s="5">
        <v>1155</v>
      </c>
      <c r="B1702" s="5">
        <v>1502018</v>
      </c>
      <c r="C1702" s="5"/>
      <c r="D1702" s="5" t="s">
        <v>5031</v>
      </c>
      <c r="E1702" s="15"/>
      <c r="F1702" s="16">
        <f>+IF('Copia de TABLA'!$E1702 &lt;&gt; "", 1, 0)</f>
        <v>0</v>
      </c>
      <c r="G1702" s="15"/>
      <c r="H1702" s="16">
        <f>+IF('Copia de TABLA'!$G1702 &lt;&gt; "", 1, 0)</f>
        <v>0</v>
      </c>
      <c r="I1702" s="15"/>
      <c r="J1702" s="16">
        <f>+IF('Copia de TABLA'!$I1702 &lt;&gt; "", 1, 0)</f>
        <v>0</v>
      </c>
      <c r="K1702" s="16">
        <f>+IF(AND('Copia de TABLA'!$F1702=1,'Copia de TABLA'!$H1702=1,'Copia de TABLA'!$J1702=1), 1, 0)</f>
        <v>0</v>
      </c>
      <c r="L1702" s="16"/>
      <c r="M1702" s="5" t="s">
        <v>5032</v>
      </c>
      <c r="N1702" s="5" t="s">
        <v>5033</v>
      </c>
      <c r="O1702" s="17">
        <v>45131</v>
      </c>
      <c r="P1702" s="5">
        <v>1</v>
      </c>
      <c r="Q1702" s="5">
        <v>1</v>
      </c>
      <c r="R1702" s="5">
        <v>0</v>
      </c>
      <c r="S1702" s="5">
        <v>0</v>
      </c>
      <c r="T1702" s="5">
        <v>1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1</v>
      </c>
      <c r="AF1702" s="5">
        <v>0</v>
      </c>
      <c r="AG1702" s="18">
        <v>53.868000000000002</v>
      </c>
      <c r="AH1702" s="19">
        <v>7</v>
      </c>
      <c r="AI1702" s="19">
        <v>7</v>
      </c>
    </row>
    <row r="1703" spans="1:35" ht="10.5" hidden="1" customHeight="1" x14ac:dyDescent="0.25">
      <c r="A1703" s="5">
        <v>1558</v>
      </c>
      <c r="B1703" s="5">
        <v>1502020</v>
      </c>
      <c r="C1703" s="5"/>
      <c r="D1703" s="5" t="s">
        <v>5034</v>
      </c>
      <c r="E1703" s="15"/>
      <c r="F1703" s="16">
        <f>+IF('Copia de TABLA'!$E1703 &lt;&gt; "", 1, 0)</f>
        <v>0</v>
      </c>
      <c r="G1703" s="15"/>
      <c r="H1703" s="16">
        <f>+IF('Copia de TABLA'!$G1703 &lt;&gt; "", 1, 0)</f>
        <v>0</v>
      </c>
      <c r="I1703" s="15"/>
      <c r="J1703" s="16">
        <f>+IF('Copia de TABLA'!$I1703 &lt;&gt; "", 1, 0)</f>
        <v>0</v>
      </c>
      <c r="K1703" s="16">
        <f>+IF(AND('Copia de TABLA'!$F1703=1,'Copia de TABLA'!$H1703=1,'Copia de TABLA'!$J1703=1), 1, 0)</f>
        <v>0</v>
      </c>
      <c r="L1703" s="16"/>
      <c r="M1703" s="5" t="s">
        <v>5035</v>
      </c>
      <c r="N1703" s="5" t="s">
        <v>5036</v>
      </c>
      <c r="O1703" s="17">
        <v>45176</v>
      </c>
      <c r="P1703" s="5">
        <v>1</v>
      </c>
      <c r="Q1703" s="5">
        <v>1</v>
      </c>
      <c r="R1703" s="5">
        <v>0</v>
      </c>
      <c r="S1703" s="5">
        <v>0</v>
      </c>
      <c r="T1703" s="5">
        <v>1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1</v>
      </c>
      <c r="AF1703" s="5">
        <v>0</v>
      </c>
      <c r="AG1703" s="18">
        <v>157.00479999999999</v>
      </c>
      <c r="AH1703" s="19">
        <v>23</v>
      </c>
      <c r="AI1703" s="19">
        <v>24</v>
      </c>
    </row>
    <row r="1704" spans="1:35" ht="10.5" hidden="1" customHeight="1" x14ac:dyDescent="0.25">
      <c r="A1704" s="5">
        <v>2031</v>
      </c>
      <c r="B1704" s="5">
        <v>1502021</v>
      </c>
      <c r="C1704" s="5"/>
      <c r="D1704" s="5" t="s">
        <v>5037</v>
      </c>
      <c r="E1704" s="15"/>
      <c r="F1704" s="16">
        <f>+IF('Copia de TABLA'!$E1704 &lt;&gt; "", 1, 0)</f>
        <v>0</v>
      </c>
      <c r="G1704" s="15"/>
      <c r="H1704" s="16">
        <f>+IF('Copia de TABLA'!$G1704 &lt;&gt; "", 1, 0)</f>
        <v>0</v>
      </c>
      <c r="I1704" s="15"/>
      <c r="J1704" s="16">
        <f>+IF('Copia de TABLA'!$I1704 &lt;&gt; "", 1, 0)</f>
        <v>0</v>
      </c>
      <c r="K1704" s="16">
        <f>+IF(AND('Copia de TABLA'!$F1704=1,'Copia de TABLA'!$H1704=1,'Copia de TABLA'!$J1704=1), 1, 0)</f>
        <v>0</v>
      </c>
      <c r="L1704" s="16"/>
      <c r="M1704" s="5" t="s">
        <v>5038</v>
      </c>
      <c r="N1704" s="5" t="s">
        <v>5039</v>
      </c>
      <c r="O1704" s="17">
        <v>45209</v>
      </c>
      <c r="P1704" s="5">
        <v>1</v>
      </c>
      <c r="Q1704" s="5">
        <v>1</v>
      </c>
      <c r="R1704" s="5">
        <v>0</v>
      </c>
      <c r="S1704" s="5">
        <v>0</v>
      </c>
      <c r="T1704" s="5">
        <v>1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1</v>
      </c>
      <c r="AF1704" s="5">
        <v>0</v>
      </c>
      <c r="AG1704" s="18">
        <v>69.994600000000005</v>
      </c>
      <c r="AH1704" s="19">
        <v>10</v>
      </c>
      <c r="AI1704" s="19">
        <v>10</v>
      </c>
    </row>
    <row r="1705" spans="1:35" ht="10.5" hidden="1" customHeight="1" x14ac:dyDescent="0.25">
      <c r="A1705" s="5">
        <v>1209</v>
      </c>
      <c r="B1705" s="5">
        <v>1502049</v>
      </c>
      <c r="C1705" s="5"/>
      <c r="D1705" s="5" t="s">
        <v>5040</v>
      </c>
      <c r="E1705" s="15"/>
      <c r="F1705" s="16">
        <f>+IF('Copia de TABLA'!$E1705 &lt;&gt; "", 1, 0)</f>
        <v>0</v>
      </c>
      <c r="G1705" s="15"/>
      <c r="H1705" s="16">
        <f>+IF('Copia de TABLA'!$G1705 &lt;&gt; "", 1, 0)</f>
        <v>0</v>
      </c>
      <c r="I1705" s="15"/>
      <c r="J1705" s="16">
        <f>+IF('Copia de TABLA'!$I1705 &lt;&gt; "", 1, 0)</f>
        <v>0</v>
      </c>
      <c r="K1705" s="16">
        <f>+IF(AND('Copia de TABLA'!$F1705=1,'Copia de TABLA'!$H1705=1,'Copia de TABLA'!$J1705=1), 1, 0)</f>
        <v>0</v>
      </c>
      <c r="L1705" s="16"/>
      <c r="M1705" s="5" t="s">
        <v>5041</v>
      </c>
      <c r="N1705" s="5" t="s">
        <v>5042</v>
      </c>
      <c r="O1705" s="17">
        <v>45138</v>
      </c>
      <c r="P1705" s="5">
        <v>1</v>
      </c>
      <c r="Q1705" s="5">
        <v>1</v>
      </c>
      <c r="R1705" s="5">
        <v>0</v>
      </c>
      <c r="S1705" s="5">
        <v>0</v>
      </c>
      <c r="T1705" s="5">
        <v>1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18">
        <v>42.3504</v>
      </c>
      <c r="AH1705" s="19">
        <v>6</v>
      </c>
      <c r="AI1705" s="19">
        <v>6</v>
      </c>
    </row>
    <row r="1706" spans="1:35" ht="10.5" hidden="1" customHeight="1" x14ac:dyDescent="0.25">
      <c r="A1706" s="5">
        <v>643</v>
      </c>
      <c r="B1706" s="5">
        <v>1502050</v>
      </c>
      <c r="C1706" s="5"/>
      <c r="D1706" s="5" t="s">
        <v>5043</v>
      </c>
      <c r="E1706" s="15"/>
      <c r="F1706" s="16">
        <f>+IF('Copia de TABLA'!$E1706 &lt;&gt; "", 1, 0)</f>
        <v>0</v>
      </c>
      <c r="G1706" s="15"/>
      <c r="H1706" s="16">
        <f>+IF('Copia de TABLA'!$G1706 &lt;&gt; "", 1, 0)</f>
        <v>0</v>
      </c>
      <c r="I1706" s="15"/>
      <c r="J1706" s="16">
        <f>+IF('Copia de TABLA'!$I1706 &lt;&gt; "", 1, 0)</f>
        <v>0</v>
      </c>
      <c r="K1706" s="16">
        <f>+IF(AND('Copia de TABLA'!$F1706=1,'Copia de TABLA'!$H1706=1,'Copia de TABLA'!$J1706=1), 1, 0)</f>
        <v>0</v>
      </c>
      <c r="L1706" s="16"/>
      <c r="M1706" s="5" t="s">
        <v>5044</v>
      </c>
      <c r="N1706" s="5" t="s">
        <v>5045</v>
      </c>
      <c r="O1706" s="17">
        <v>45055</v>
      </c>
      <c r="P1706" s="5">
        <v>1</v>
      </c>
      <c r="Q1706" s="5">
        <v>1</v>
      </c>
      <c r="R1706" s="5">
        <v>0</v>
      </c>
      <c r="S1706" s="5">
        <v>0</v>
      </c>
      <c r="T1706" s="5">
        <v>1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18">
        <v>20.752199999999998</v>
      </c>
      <c r="AH1706" s="19">
        <v>5</v>
      </c>
      <c r="AI1706" s="19">
        <v>5</v>
      </c>
    </row>
    <row r="1707" spans="1:35" ht="10.5" hidden="1" customHeight="1" x14ac:dyDescent="0.25">
      <c r="A1707" s="5">
        <v>481</v>
      </c>
      <c r="B1707" s="5">
        <v>1502052</v>
      </c>
      <c r="C1707" s="5"/>
      <c r="D1707" s="5" t="s">
        <v>5046</v>
      </c>
      <c r="E1707" s="15"/>
      <c r="F1707" s="16">
        <f>+IF('Copia de TABLA'!$E1707 &lt;&gt; "", 1, 0)</f>
        <v>0</v>
      </c>
      <c r="G1707" s="15"/>
      <c r="H1707" s="16">
        <f>+IF('Copia de TABLA'!$G1707 &lt;&gt; "", 1, 0)</f>
        <v>0</v>
      </c>
      <c r="I1707" s="15"/>
      <c r="J1707" s="16">
        <f>+IF('Copia de TABLA'!$I1707 &lt;&gt; "", 1, 0)</f>
        <v>0</v>
      </c>
      <c r="K1707" s="16">
        <f>+IF(AND('Copia de TABLA'!$F1707=1,'Copia de TABLA'!$H1707=1,'Copia de TABLA'!$J1707=1), 1, 0)</f>
        <v>0</v>
      </c>
      <c r="L1707" s="16"/>
      <c r="M1707" s="5" t="s">
        <v>5047</v>
      </c>
      <c r="N1707" s="5" t="s">
        <v>5048</v>
      </c>
      <c r="O1707" s="17">
        <v>45008</v>
      </c>
      <c r="P1707" s="5">
        <v>1</v>
      </c>
      <c r="Q1707" s="5">
        <v>1</v>
      </c>
      <c r="R1707" s="5">
        <v>0</v>
      </c>
      <c r="S1707" s="5">
        <v>0</v>
      </c>
      <c r="T1707" s="5">
        <v>1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1</v>
      </c>
      <c r="AF1707" s="5">
        <v>0</v>
      </c>
      <c r="AG1707" s="18">
        <v>177.4365</v>
      </c>
      <c r="AH1707" s="19">
        <v>12</v>
      </c>
      <c r="AI1707" s="19">
        <v>14</v>
      </c>
    </row>
    <row r="1708" spans="1:35" ht="10.5" hidden="1" customHeight="1" x14ac:dyDescent="0.25">
      <c r="A1708" s="5">
        <v>50</v>
      </c>
      <c r="B1708" s="5">
        <v>1502053</v>
      </c>
      <c r="C1708" s="5"/>
      <c r="D1708" s="5" t="s">
        <v>5049</v>
      </c>
      <c r="E1708" s="15"/>
      <c r="F1708" s="16">
        <f>+IF('Copia de TABLA'!$E1708 &lt;&gt; "", 1, 0)</f>
        <v>0</v>
      </c>
      <c r="G1708" s="15"/>
      <c r="H1708" s="16">
        <f>+IF('Copia de TABLA'!$G1708 &lt;&gt; "", 1, 0)</f>
        <v>0</v>
      </c>
      <c r="I1708" s="15"/>
      <c r="J1708" s="16">
        <f>+IF('Copia de TABLA'!$I1708 &lt;&gt; "", 1, 0)</f>
        <v>0</v>
      </c>
      <c r="K1708" s="16">
        <f>+IF(AND('Copia de TABLA'!$F1708=1,'Copia de TABLA'!$H1708=1,'Copia de TABLA'!$J1708=1), 1, 0)</f>
        <v>0</v>
      </c>
      <c r="L1708" s="16"/>
      <c r="M1708" s="5" t="s">
        <v>5050</v>
      </c>
      <c r="N1708" s="5" t="s">
        <v>5051</v>
      </c>
      <c r="O1708" s="17">
        <v>44811</v>
      </c>
      <c r="P1708" s="5">
        <v>0</v>
      </c>
      <c r="Q1708" s="5">
        <v>1</v>
      </c>
      <c r="R1708" s="5">
        <v>0</v>
      </c>
      <c r="S1708" s="5">
        <v>0</v>
      </c>
      <c r="T1708" s="5">
        <v>1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1</v>
      </c>
      <c r="AF1708" s="5">
        <v>0</v>
      </c>
      <c r="AG1708" s="18">
        <v>13.641500000000001</v>
      </c>
      <c r="AH1708" s="19">
        <v>1</v>
      </c>
      <c r="AI1708" s="19">
        <v>1</v>
      </c>
    </row>
    <row r="1709" spans="1:35" ht="10.5" hidden="1" customHeight="1" x14ac:dyDescent="0.25">
      <c r="A1709" s="5">
        <v>332</v>
      </c>
      <c r="B1709" s="5">
        <v>1502055</v>
      </c>
      <c r="C1709" s="5"/>
      <c r="D1709" s="5" t="s">
        <v>5052</v>
      </c>
      <c r="E1709" s="15"/>
      <c r="F1709" s="16">
        <f>+IF('Copia de TABLA'!$E1709 &lt;&gt; "", 1, 0)</f>
        <v>0</v>
      </c>
      <c r="G1709" s="15"/>
      <c r="H1709" s="16">
        <f>+IF('Copia de TABLA'!$G1709 &lt;&gt; "", 1, 0)</f>
        <v>0</v>
      </c>
      <c r="I1709" s="15"/>
      <c r="J1709" s="16">
        <f>+IF('Copia de TABLA'!$I1709 &lt;&gt; "", 1, 0)</f>
        <v>0</v>
      </c>
      <c r="K1709" s="16">
        <f>+IF(AND('Copia de TABLA'!$F1709=1,'Copia de TABLA'!$H1709=1,'Copia de TABLA'!$J1709=1), 1, 0)</f>
        <v>0</v>
      </c>
      <c r="L1709" s="16"/>
      <c r="M1709" s="5" t="s">
        <v>5053</v>
      </c>
      <c r="N1709" s="5" t="s">
        <v>5054</v>
      </c>
      <c r="O1709" s="17">
        <v>44956</v>
      </c>
      <c r="P1709" s="5">
        <v>1</v>
      </c>
      <c r="Q1709" s="5">
        <v>1</v>
      </c>
      <c r="R1709" s="5">
        <v>0</v>
      </c>
      <c r="S1709" s="5">
        <v>0</v>
      </c>
      <c r="T1709" s="5">
        <v>1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1</v>
      </c>
      <c r="AF1709" s="5">
        <v>0</v>
      </c>
      <c r="AG1709" s="18">
        <v>18.4726</v>
      </c>
      <c r="AH1709" s="19">
        <v>1</v>
      </c>
      <c r="AI1709" s="19">
        <v>1</v>
      </c>
    </row>
    <row r="1710" spans="1:35" ht="10.5" hidden="1" customHeight="1" x14ac:dyDescent="0.25">
      <c r="A1710" s="5">
        <v>158</v>
      </c>
      <c r="B1710" s="5">
        <v>1502058</v>
      </c>
      <c r="C1710" s="5"/>
      <c r="D1710" s="5" t="s">
        <v>5055</v>
      </c>
      <c r="E1710" s="15"/>
      <c r="F1710" s="16">
        <f>+IF('Copia de TABLA'!$E1710 &lt;&gt; "", 1, 0)</f>
        <v>0</v>
      </c>
      <c r="G1710" s="15"/>
      <c r="H1710" s="16">
        <f>+IF('Copia de TABLA'!$G1710 &lt;&gt; "", 1, 0)</f>
        <v>0</v>
      </c>
      <c r="I1710" s="15"/>
      <c r="J1710" s="16">
        <f>+IF('Copia de TABLA'!$I1710 &lt;&gt; "", 1, 0)</f>
        <v>0</v>
      </c>
      <c r="K1710" s="16">
        <f>+IF(AND('Copia de TABLA'!$F1710=1,'Copia de TABLA'!$H1710=1,'Copia de TABLA'!$J1710=1), 1, 0)</f>
        <v>0</v>
      </c>
      <c r="L1710" s="16"/>
      <c r="M1710" s="5" t="s">
        <v>5056</v>
      </c>
      <c r="N1710" s="5" t="s">
        <v>5057</v>
      </c>
      <c r="O1710" s="17">
        <v>44875</v>
      </c>
      <c r="P1710" s="5">
        <v>0</v>
      </c>
      <c r="Q1710" s="5">
        <v>1</v>
      </c>
      <c r="R1710" s="5">
        <v>0</v>
      </c>
      <c r="S1710" s="5">
        <v>0</v>
      </c>
      <c r="T1710" s="5">
        <v>1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18">
        <v>4.2892999999999999</v>
      </c>
      <c r="AH1710" s="19">
        <v>1</v>
      </c>
      <c r="AI1710" s="19">
        <v>2</v>
      </c>
    </row>
    <row r="1711" spans="1:35" ht="10.5" hidden="1" customHeight="1" x14ac:dyDescent="0.25">
      <c r="A1711" s="5">
        <v>143</v>
      </c>
      <c r="B1711" s="5">
        <v>1502061</v>
      </c>
      <c r="C1711" s="5"/>
      <c r="D1711" s="5" t="s">
        <v>5058</v>
      </c>
      <c r="E1711" s="15"/>
      <c r="F1711" s="16">
        <f>+IF('Copia de TABLA'!$E1711 &lt;&gt; "", 1, 0)</f>
        <v>0</v>
      </c>
      <c r="G1711" s="15"/>
      <c r="H1711" s="16">
        <f>+IF('Copia de TABLA'!$G1711 &lt;&gt; "", 1, 0)</f>
        <v>0</v>
      </c>
      <c r="I1711" s="15"/>
      <c r="J1711" s="16">
        <f>+IF('Copia de TABLA'!$I1711 &lt;&gt; "", 1, 0)</f>
        <v>0</v>
      </c>
      <c r="K1711" s="16">
        <f>+IF(AND('Copia de TABLA'!$F1711=1,'Copia de TABLA'!$H1711=1,'Copia de TABLA'!$J1711=1), 1, 0)</f>
        <v>0</v>
      </c>
      <c r="L1711" s="16"/>
      <c r="M1711" s="5" t="s">
        <v>5059</v>
      </c>
      <c r="N1711" s="5" t="s">
        <v>5060</v>
      </c>
      <c r="O1711" s="17">
        <v>44868</v>
      </c>
      <c r="P1711" s="5">
        <v>0</v>
      </c>
      <c r="Q1711" s="5">
        <v>1</v>
      </c>
      <c r="R1711" s="5">
        <v>0</v>
      </c>
      <c r="S1711" s="5">
        <v>0</v>
      </c>
      <c r="T1711" s="5">
        <v>1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18">
        <v>1.1140000000000001</v>
      </c>
      <c r="AH1711" s="19">
        <v>1</v>
      </c>
      <c r="AI1711" s="19">
        <v>1</v>
      </c>
    </row>
    <row r="1712" spans="1:35" ht="10.5" hidden="1" customHeight="1" x14ac:dyDescent="0.25">
      <c r="A1712" s="5">
        <v>1756</v>
      </c>
      <c r="B1712" s="5">
        <v>1502063</v>
      </c>
      <c r="C1712" s="5"/>
      <c r="D1712" s="5" t="s">
        <v>5061</v>
      </c>
      <c r="E1712" s="15"/>
      <c r="F1712" s="16">
        <f>+IF('Copia de TABLA'!$E1712 &lt;&gt; "", 1, 0)</f>
        <v>0</v>
      </c>
      <c r="G1712" s="15"/>
      <c r="H1712" s="16">
        <f>+IF('Copia de TABLA'!$G1712 &lt;&gt; "", 1, 0)</f>
        <v>0</v>
      </c>
      <c r="I1712" s="15"/>
      <c r="J1712" s="16">
        <f>+IF('Copia de TABLA'!$I1712 &lt;&gt; "", 1, 0)</f>
        <v>0</v>
      </c>
      <c r="K1712" s="16">
        <f>+IF(AND('Copia de TABLA'!$F1712=1,'Copia de TABLA'!$H1712=1,'Copia de TABLA'!$J1712=1), 1, 0)</f>
        <v>0</v>
      </c>
      <c r="L1712" s="16"/>
      <c r="M1712" s="5" t="s">
        <v>5062</v>
      </c>
      <c r="N1712" s="5" t="s">
        <v>5063</v>
      </c>
      <c r="O1712" s="17">
        <v>45193</v>
      </c>
      <c r="P1712" s="5">
        <v>1</v>
      </c>
      <c r="Q1712" s="5">
        <v>1</v>
      </c>
      <c r="R1712" s="5">
        <v>0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1</v>
      </c>
      <c r="AF1712" s="5">
        <v>0</v>
      </c>
      <c r="AG1712" s="18">
        <v>7.5579999999999998</v>
      </c>
      <c r="AH1712" s="19">
        <v>3</v>
      </c>
      <c r="AI1712" s="19">
        <v>3</v>
      </c>
    </row>
    <row r="1713" spans="1:35" ht="10.5" hidden="1" customHeight="1" x14ac:dyDescent="0.25">
      <c r="A1713" s="5">
        <v>1015</v>
      </c>
      <c r="B1713" s="5">
        <v>1502065</v>
      </c>
      <c r="C1713" s="5"/>
      <c r="D1713" s="5" t="s">
        <v>5064</v>
      </c>
      <c r="E1713" s="15"/>
      <c r="F1713" s="16">
        <f>+IF('Copia de TABLA'!$E1713 &lt;&gt; "", 1, 0)</f>
        <v>0</v>
      </c>
      <c r="G1713" s="15"/>
      <c r="H1713" s="16">
        <f>+IF('Copia de TABLA'!$G1713 &lt;&gt; "", 1, 0)</f>
        <v>0</v>
      </c>
      <c r="I1713" s="15"/>
      <c r="J1713" s="16">
        <f>+IF('Copia de TABLA'!$I1713 &lt;&gt; "", 1, 0)</f>
        <v>0</v>
      </c>
      <c r="K1713" s="16">
        <f>+IF(AND('Copia de TABLA'!$F1713=1,'Copia de TABLA'!$H1713=1,'Copia de TABLA'!$J1713=1), 1, 0)</f>
        <v>0</v>
      </c>
      <c r="L1713" s="16"/>
      <c r="M1713" s="5" t="s">
        <v>5065</v>
      </c>
      <c r="N1713" s="5" t="s">
        <v>5066</v>
      </c>
      <c r="O1713" s="17">
        <v>45113</v>
      </c>
      <c r="P1713" s="5">
        <v>1</v>
      </c>
      <c r="Q1713" s="5">
        <v>1</v>
      </c>
      <c r="R1713" s="5">
        <v>0</v>
      </c>
      <c r="S1713" s="5">
        <v>0</v>
      </c>
      <c r="T1713" s="5">
        <v>1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18">
        <v>7.4297000000000004</v>
      </c>
      <c r="AH1713" s="19">
        <v>1</v>
      </c>
      <c r="AI1713" s="19">
        <v>1</v>
      </c>
    </row>
    <row r="1714" spans="1:35" ht="10.5" hidden="1" customHeight="1" x14ac:dyDescent="0.25">
      <c r="A1714" s="5">
        <v>804</v>
      </c>
      <c r="B1714" s="5">
        <v>1601001</v>
      </c>
      <c r="C1714" s="5"/>
      <c r="D1714" s="5" t="s">
        <v>5067</v>
      </c>
      <c r="E1714" s="15"/>
      <c r="F1714" s="16">
        <f>+IF('Copia de TABLA'!$E1714 &lt;&gt; "", 1, 0)</f>
        <v>0</v>
      </c>
      <c r="G1714" s="15"/>
      <c r="H1714" s="16">
        <f>+IF('Copia de TABLA'!$G1714 &lt;&gt; "", 1, 0)</f>
        <v>0</v>
      </c>
      <c r="I1714" s="15"/>
      <c r="J1714" s="16">
        <f>+IF('Copia de TABLA'!$I1714 &lt;&gt; "", 1, 0)</f>
        <v>0</v>
      </c>
      <c r="K1714" s="16">
        <f>+IF(AND('Copia de TABLA'!$F1714=1,'Copia de TABLA'!$H1714=1,'Copia de TABLA'!$J1714=1), 1, 0)</f>
        <v>0</v>
      </c>
      <c r="L1714" s="16"/>
      <c r="M1714" s="5" t="s">
        <v>5068</v>
      </c>
      <c r="N1714" s="5" t="s">
        <v>5069</v>
      </c>
      <c r="O1714" s="17">
        <v>45083</v>
      </c>
      <c r="P1714" s="5">
        <v>1</v>
      </c>
      <c r="Q1714" s="5">
        <v>1</v>
      </c>
      <c r="R1714" s="5">
        <v>0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1</v>
      </c>
      <c r="AF1714" s="5">
        <v>0</v>
      </c>
      <c r="AG1714" s="18">
        <v>0.1812</v>
      </c>
      <c r="AH1714" s="19">
        <v>2</v>
      </c>
      <c r="AI1714" s="19">
        <v>2</v>
      </c>
    </row>
    <row r="1715" spans="1:35" ht="10.5" hidden="1" customHeight="1" x14ac:dyDescent="0.25">
      <c r="A1715" s="5">
        <v>1290</v>
      </c>
      <c r="B1715" s="5">
        <v>1601002</v>
      </c>
      <c r="C1715" s="5"/>
      <c r="D1715" s="5" t="s">
        <v>5070</v>
      </c>
      <c r="E1715" s="15"/>
      <c r="F1715" s="16">
        <f>+IF('Copia de TABLA'!$E1715 &lt;&gt; "", 1, 0)</f>
        <v>0</v>
      </c>
      <c r="G1715" s="15"/>
      <c r="H1715" s="16">
        <f>+IF('Copia de TABLA'!$G1715 &lt;&gt; "", 1, 0)</f>
        <v>0</v>
      </c>
      <c r="I1715" s="15"/>
      <c r="J1715" s="16">
        <f>+IF('Copia de TABLA'!$I1715 &lt;&gt; "", 1, 0)</f>
        <v>0</v>
      </c>
      <c r="K1715" s="16">
        <f>+IF(AND('Copia de TABLA'!$F1715=1,'Copia de TABLA'!$H1715=1,'Copia de TABLA'!$J1715=1), 1, 0)</f>
        <v>0</v>
      </c>
      <c r="L1715" s="16"/>
      <c r="M1715" s="5" t="s">
        <v>5071</v>
      </c>
      <c r="N1715" s="5" t="s">
        <v>5072</v>
      </c>
      <c r="O1715" s="17">
        <v>45149</v>
      </c>
      <c r="P1715" s="5">
        <v>1</v>
      </c>
      <c r="Q1715" s="5">
        <v>1</v>
      </c>
      <c r="R1715" s="5">
        <v>0</v>
      </c>
      <c r="S1715" s="5">
        <v>1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1</v>
      </c>
      <c r="AF1715" s="5">
        <v>0</v>
      </c>
      <c r="AG1715" s="18">
        <v>2.1311</v>
      </c>
      <c r="AH1715" s="19">
        <v>3</v>
      </c>
      <c r="AI1715" s="19">
        <v>3</v>
      </c>
    </row>
    <row r="1716" spans="1:35" ht="10.5" hidden="1" customHeight="1" x14ac:dyDescent="0.25">
      <c r="A1716" s="5">
        <v>640</v>
      </c>
      <c r="B1716" s="5">
        <v>1601005</v>
      </c>
      <c r="C1716" s="5"/>
      <c r="D1716" s="5" t="s">
        <v>5073</v>
      </c>
      <c r="E1716" s="15"/>
      <c r="F1716" s="16">
        <f>+IF('Copia de TABLA'!$E1716 &lt;&gt; "", 1, 0)</f>
        <v>0</v>
      </c>
      <c r="G1716" s="15"/>
      <c r="H1716" s="16">
        <f>+IF('Copia de TABLA'!$G1716 &lt;&gt; "", 1, 0)</f>
        <v>0</v>
      </c>
      <c r="I1716" s="15"/>
      <c r="J1716" s="16">
        <f>+IF('Copia de TABLA'!$I1716 &lt;&gt; "", 1, 0)</f>
        <v>0</v>
      </c>
      <c r="K1716" s="16">
        <f>+IF(AND('Copia de TABLA'!$F1716=1,'Copia de TABLA'!$H1716=1,'Copia de TABLA'!$J1716=1), 1, 0)</f>
        <v>0</v>
      </c>
      <c r="L1716" s="16"/>
      <c r="M1716" s="5" t="s">
        <v>5074</v>
      </c>
      <c r="N1716" s="5" t="s">
        <v>5075</v>
      </c>
      <c r="O1716" s="17">
        <v>45054</v>
      </c>
      <c r="P1716" s="5">
        <v>1</v>
      </c>
      <c r="Q1716" s="5">
        <v>1</v>
      </c>
      <c r="R1716" s="5">
        <v>0</v>
      </c>
      <c r="S1716" s="5">
        <v>1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1</v>
      </c>
      <c r="AF1716" s="5">
        <v>0</v>
      </c>
      <c r="AG1716" s="18">
        <v>4.8593999999999999</v>
      </c>
      <c r="AH1716" s="19">
        <v>3</v>
      </c>
      <c r="AI1716" s="19">
        <v>3</v>
      </c>
    </row>
    <row r="1717" spans="1:35" ht="10.5" hidden="1" customHeight="1" x14ac:dyDescent="0.25">
      <c r="A1717" s="5">
        <v>2267</v>
      </c>
      <c r="B1717" s="5">
        <v>1601006</v>
      </c>
      <c r="C1717" s="5"/>
      <c r="D1717" s="5" t="s">
        <v>5076</v>
      </c>
      <c r="E1717" s="15"/>
      <c r="F1717" s="16">
        <f>+IF('Copia de TABLA'!$E1717 &lt;&gt; "", 1, 0)</f>
        <v>0</v>
      </c>
      <c r="G1717" s="15"/>
      <c r="H1717" s="16">
        <f>+IF('Copia de TABLA'!$G1717 &lt;&gt; "", 1, 0)</f>
        <v>0</v>
      </c>
      <c r="I1717" s="15"/>
      <c r="J1717" s="16">
        <f>+IF('Copia de TABLA'!$I1717 &lt;&gt; "", 1, 0)</f>
        <v>0</v>
      </c>
      <c r="K1717" s="16">
        <f>+IF(AND('Copia de TABLA'!$F1717=1,'Copia de TABLA'!$H1717=1,'Copia de TABLA'!$J1717=1), 1, 0)</f>
        <v>0</v>
      </c>
      <c r="L1717" s="16"/>
      <c r="M1717" s="5" t="s">
        <v>5077</v>
      </c>
      <c r="N1717" s="5" t="s">
        <v>5078</v>
      </c>
      <c r="O1717" s="17">
        <v>45217</v>
      </c>
      <c r="P1717" s="5">
        <v>1</v>
      </c>
      <c r="Q1717" s="5">
        <v>1</v>
      </c>
      <c r="R1717" s="5">
        <v>0</v>
      </c>
      <c r="S1717" s="5">
        <v>1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1</v>
      </c>
      <c r="AF1717" s="5">
        <v>0</v>
      </c>
      <c r="AG1717" s="18">
        <v>2.6562000000000001</v>
      </c>
      <c r="AH1717" s="19">
        <v>2</v>
      </c>
      <c r="AI1717" s="19">
        <v>2</v>
      </c>
    </row>
    <row r="1718" spans="1:35" ht="10.5" hidden="1" customHeight="1" x14ac:dyDescent="0.25">
      <c r="A1718" s="5">
        <v>821</v>
      </c>
      <c r="B1718" s="5">
        <v>1601007</v>
      </c>
      <c r="C1718" s="5"/>
      <c r="D1718" s="5" t="s">
        <v>5079</v>
      </c>
      <c r="E1718" s="15"/>
      <c r="F1718" s="16">
        <f>+IF('Copia de TABLA'!$E1718 &lt;&gt; "", 1, 0)</f>
        <v>0</v>
      </c>
      <c r="G1718" s="15"/>
      <c r="H1718" s="16">
        <f>+IF('Copia de TABLA'!$G1718 &lt;&gt; "", 1, 0)</f>
        <v>0</v>
      </c>
      <c r="I1718" s="15"/>
      <c r="J1718" s="16">
        <f>+IF('Copia de TABLA'!$I1718 &lt;&gt; "", 1, 0)</f>
        <v>0</v>
      </c>
      <c r="K1718" s="16">
        <f>+IF(AND('Copia de TABLA'!$F1718=1,'Copia de TABLA'!$H1718=1,'Copia de TABLA'!$J1718=1), 1, 0)</f>
        <v>0</v>
      </c>
      <c r="L1718" s="16"/>
      <c r="M1718" s="5" t="s">
        <v>5079</v>
      </c>
      <c r="N1718" s="5" t="s">
        <v>5080</v>
      </c>
      <c r="O1718" s="17">
        <v>45085</v>
      </c>
      <c r="P1718" s="5">
        <v>1</v>
      </c>
      <c r="Q1718" s="5">
        <v>1</v>
      </c>
      <c r="R1718" s="5">
        <v>0</v>
      </c>
      <c r="S1718" s="5">
        <v>1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1</v>
      </c>
      <c r="AF1718" s="5">
        <v>0</v>
      </c>
      <c r="AG1718" s="18">
        <v>0.18629999999999999</v>
      </c>
      <c r="AH1718" s="19">
        <v>1</v>
      </c>
      <c r="AI1718" s="19">
        <v>1</v>
      </c>
    </row>
    <row r="1719" spans="1:35" ht="10.5" hidden="1" customHeight="1" x14ac:dyDescent="0.25">
      <c r="A1719" s="5">
        <v>1166</v>
      </c>
      <c r="B1719" s="5">
        <v>1601011</v>
      </c>
      <c r="C1719" s="5"/>
      <c r="D1719" s="5" t="s">
        <v>5081</v>
      </c>
      <c r="E1719" s="15"/>
      <c r="F1719" s="16">
        <f>+IF('Copia de TABLA'!$E1719 &lt;&gt; "", 1, 0)</f>
        <v>0</v>
      </c>
      <c r="G1719" s="15"/>
      <c r="H1719" s="16">
        <f>+IF('Copia de TABLA'!$G1719 &lt;&gt; "", 1, 0)</f>
        <v>0</v>
      </c>
      <c r="I1719" s="15"/>
      <c r="J1719" s="16">
        <f>+IF('Copia de TABLA'!$I1719 &lt;&gt; "", 1, 0)</f>
        <v>0</v>
      </c>
      <c r="K1719" s="16">
        <f>+IF(AND('Copia de TABLA'!$F1719=1,'Copia de TABLA'!$H1719=1,'Copia de TABLA'!$J1719=1), 1, 0)</f>
        <v>0</v>
      </c>
      <c r="L1719" s="16"/>
      <c r="M1719" s="5" t="s">
        <v>5082</v>
      </c>
      <c r="N1719" s="5" t="s">
        <v>5083</v>
      </c>
      <c r="O1719" s="17">
        <v>45132</v>
      </c>
      <c r="P1719" s="5">
        <v>1</v>
      </c>
      <c r="Q1719" s="5">
        <v>1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1</v>
      </c>
      <c r="AG1719" s="18">
        <v>7.8635999999999999</v>
      </c>
      <c r="AH1719" s="19">
        <v>2</v>
      </c>
      <c r="AI1719" s="19">
        <v>2</v>
      </c>
    </row>
    <row r="1720" spans="1:35" ht="10.5" hidden="1" customHeight="1" x14ac:dyDescent="0.25">
      <c r="A1720" s="5">
        <v>1713</v>
      </c>
      <c r="B1720" s="5">
        <v>1601017</v>
      </c>
      <c r="C1720" s="5"/>
      <c r="D1720" s="5" t="s">
        <v>5084</v>
      </c>
      <c r="E1720" s="15"/>
      <c r="F1720" s="16">
        <f>+IF('Copia de TABLA'!$E1720 &lt;&gt; "", 1, 0)</f>
        <v>0</v>
      </c>
      <c r="G1720" s="15"/>
      <c r="H1720" s="16">
        <f>+IF('Copia de TABLA'!$G1720 &lt;&gt; "", 1, 0)</f>
        <v>0</v>
      </c>
      <c r="I1720" s="15"/>
      <c r="J1720" s="16">
        <f>+IF('Copia de TABLA'!$I1720 &lt;&gt; "", 1, 0)</f>
        <v>0</v>
      </c>
      <c r="K1720" s="16">
        <f>+IF(AND('Copia de TABLA'!$F1720=1,'Copia de TABLA'!$H1720=1,'Copia de TABLA'!$J1720=1), 1, 0)</f>
        <v>0</v>
      </c>
      <c r="L1720" s="16"/>
      <c r="M1720" s="5" t="s">
        <v>5085</v>
      </c>
      <c r="N1720" s="5" t="s">
        <v>5086</v>
      </c>
      <c r="O1720" s="17">
        <v>45190</v>
      </c>
      <c r="P1720" s="5">
        <v>1</v>
      </c>
      <c r="Q1720" s="5">
        <v>1</v>
      </c>
      <c r="R1720" s="5">
        <v>0</v>
      </c>
      <c r="S1720" s="5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1</v>
      </c>
      <c r="AG1720" s="18">
        <v>1.2737000000000001</v>
      </c>
      <c r="AH1720" s="19">
        <v>8</v>
      </c>
      <c r="AI1720" s="19">
        <v>8</v>
      </c>
    </row>
    <row r="1721" spans="1:35" ht="10.5" hidden="1" customHeight="1" x14ac:dyDescent="0.25">
      <c r="A1721" s="5">
        <v>146</v>
      </c>
      <c r="B1721" s="5">
        <v>1601021</v>
      </c>
      <c r="C1721" s="5"/>
      <c r="D1721" s="5" t="s">
        <v>5087</v>
      </c>
      <c r="E1721" s="15"/>
      <c r="F1721" s="16">
        <f>+IF('Copia de TABLA'!$E1721 &lt;&gt; "", 1, 0)</f>
        <v>0</v>
      </c>
      <c r="G1721" s="15"/>
      <c r="H1721" s="16">
        <f>+IF('Copia de TABLA'!$G1721 &lt;&gt; "", 1, 0)</f>
        <v>0</v>
      </c>
      <c r="I1721" s="15"/>
      <c r="J1721" s="16">
        <f>+IF('Copia de TABLA'!$I1721 &lt;&gt; "", 1, 0)</f>
        <v>0</v>
      </c>
      <c r="K1721" s="16">
        <f>+IF(AND('Copia de TABLA'!$F1721=1,'Copia de TABLA'!$H1721=1,'Copia de TABLA'!$J1721=1), 1, 0)</f>
        <v>0</v>
      </c>
      <c r="L1721" s="16"/>
      <c r="M1721" s="5" t="s">
        <v>5087</v>
      </c>
      <c r="N1721" s="5" t="s">
        <v>5088</v>
      </c>
      <c r="O1721" s="17">
        <v>44872</v>
      </c>
      <c r="P1721" s="5">
        <v>0</v>
      </c>
      <c r="Q1721" s="5">
        <v>1</v>
      </c>
      <c r="R1721" s="5">
        <v>0</v>
      </c>
      <c r="S1721" s="5">
        <v>1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1</v>
      </c>
      <c r="AG1721" s="18">
        <v>0.2843</v>
      </c>
      <c r="AH1721" s="19">
        <v>1</v>
      </c>
      <c r="AI1721" s="19">
        <v>1</v>
      </c>
    </row>
    <row r="1722" spans="1:35" ht="10.5" hidden="1" customHeight="1" x14ac:dyDescent="0.25">
      <c r="A1722" s="5">
        <v>1371</v>
      </c>
      <c r="B1722" s="5">
        <v>1601023</v>
      </c>
      <c r="C1722" s="5"/>
      <c r="D1722" s="5" t="s">
        <v>5089</v>
      </c>
      <c r="E1722" s="15"/>
      <c r="F1722" s="16">
        <f>+IF('Copia de TABLA'!$E1722 &lt;&gt; "", 1, 0)</f>
        <v>0</v>
      </c>
      <c r="G1722" s="15"/>
      <c r="H1722" s="16">
        <f>+IF('Copia de TABLA'!$G1722 &lt;&gt; "", 1, 0)</f>
        <v>0</v>
      </c>
      <c r="I1722" s="15"/>
      <c r="J1722" s="16">
        <f>+IF('Copia de TABLA'!$I1722 &lt;&gt; "", 1, 0)</f>
        <v>0</v>
      </c>
      <c r="K1722" s="16">
        <f>+IF(AND('Copia de TABLA'!$F1722=1,'Copia de TABLA'!$H1722=1,'Copia de TABLA'!$J1722=1), 1, 0)</f>
        <v>0</v>
      </c>
      <c r="L1722" s="16"/>
      <c r="M1722" s="5" t="s">
        <v>5090</v>
      </c>
      <c r="N1722" s="5" t="s">
        <v>5091</v>
      </c>
      <c r="O1722" s="17">
        <v>45159</v>
      </c>
      <c r="P1722" s="5">
        <v>1</v>
      </c>
      <c r="Q1722" s="5">
        <v>1</v>
      </c>
      <c r="R1722" s="5">
        <v>0</v>
      </c>
      <c r="S1722" s="5">
        <v>1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1</v>
      </c>
      <c r="AG1722" s="18">
        <v>13.046099999999999</v>
      </c>
      <c r="AH1722" s="19">
        <v>9</v>
      </c>
      <c r="AI1722" s="19">
        <v>11</v>
      </c>
    </row>
    <row r="1723" spans="1:35" ht="10.5" hidden="1" customHeight="1" x14ac:dyDescent="0.25">
      <c r="A1723" s="5">
        <v>2096</v>
      </c>
      <c r="B1723" s="5">
        <v>1601110</v>
      </c>
      <c r="C1723" s="5"/>
      <c r="D1723" s="5" t="s">
        <v>5092</v>
      </c>
      <c r="E1723" s="15"/>
      <c r="F1723" s="16">
        <f>+IF('Copia de TABLA'!$E1723 &lt;&gt; "", 1, 0)</f>
        <v>0</v>
      </c>
      <c r="G1723" s="15"/>
      <c r="H1723" s="16">
        <f>+IF('Copia de TABLA'!$G1723 &lt;&gt; "", 1, 0)</f>
        <v>0</v>
      </c>
      <c r="I1723" s="15"/>
      <c r="J1723" s="16">
        <f>+IF('Copia de TABLA'!$I1723 &lt;&gt; "", 1, 0)</f>
        <v>0</v>
      </c>
      <c r="K1723" s="16">
        <f>+IF(AND('Copia de TABLA'!$F1723=1,'Copia de TABLA'!$H1723=1,'Copia de TABLA'!$J1723=1), 1, 0)</f>
        <v>0</v>
      </c>
      <c r="L1723" s="16"/>
      <c r="M1723" s="5" t="s">
        <v>5093</v>
      </c>
      <c r="N1723" s="5" t="s">
        <v>5094</v>
      </c>
      <c r="O1723" s="17">
        <v>45211</v>
      </c>
      <c r="P1723" s="5">
        <v>1</v>
      </c>
      <c r="Q1723" s="5">
        <v>1</v>
      </c>
      <c r="R1723" s="5">
        <v>0</v>
      </c>
      <c r="S1723" s="5">
        <v>1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1</v>
      </c>
      <c r="AG1723" s="18">
        <v>72.432900000000004</v>
      </c>
      <c r="AH1723" s="19">
        <v>44</v>
      </c>
      <c r="AI1723" s="19">
        <v>50</v>
      </c>
    </row>
    <row r="1724" spans="1:35" ht="10.5" hidden="1" customHeight="1" x14ac:dyDescent="0.25">
      <c r="A1724" s="5">
        <v>1466</v>
      </c>
      <c r="B1724" s="5">
        <v>1601111</v>
      </c>
      <c r="C1724" s="5"/>
      <c r="D1724" s="5" t="s">
        <v>5095</v>
      </c>
      <c r="E1724" s="15"/>
      <c r="F1724" s="16">
        <f>+IF('Copia de TABLA'!$E1724 &lt;&gt; "", 1, 0)</f>
        <v>0</v>
      </c>
      <c r="G1724" s="15"/>
      <c r="H1724" s="16">
        <f>+IF('Copia de TABLA'!$G1724 &lt;&gt; "", 1, 0)</f>
        <v>0</v>
      </c>
      <c r="I1724" s="15"/>
      <c r="J1724" s="16">
        <f>+IF('Copia de TABLA'!$I1724 &lt;&gt; "", 1, 0)</f>
        <v>0</v>
      </c>
      <c r="K1724" s="16">
        <f>+IF(AND('Copia de TABLA'!$F1724=1,'Copia de TABLA'!$H1724=1,'Copia de TABLA'!$J1724=1), 1, 0)</f>
        <v>0</v>
      </c>
      <c r="L1724" s="16"/>
      <c r="M1724" s="5" t="s">
        <v>5096</v>
      </c>
      <c r="N1724" s="5" t="s">
        <v>5097</v>
      </c>
      <c r="O1724" s="17">
        <v>45168</v>
      </c>
      <c r="P1724" s="5">
        <v>1</v>
      </c>
      <c r="Q1724" s="5">
        <v>1</v>
      </c>
      <c r="R1724" s="5">
        <v>0</v>
      </c>
      <c r="S1724" s="5">
        <v>1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1</v>
      </c>
      <c r="AG1724" s="18">
        <v>4.5598999999999998</v>
      </c>
      <c r="AH1724" s="19">
        <v>6</v>
      </c>
      <c r="AI1724" s="19">
        <v>6</v>
      </c>
    </row>
    <row r="1725" spans="1:35" ht="10.5" hidden="1" customHeight="1" x14ac:dyDescent="0.25">
      <c r="A1725" s="5">
        <v>2496</v>
      </c>
      <c r="B1725" s="5">
        <v>1601112</v>
      </c>
      <c r="C1725" s="5"/>
      <c r="D1725" s="5" t="s">
        <v>5098</v>
      </c>
      <c r="E1725" s="15"/>
      <c r="F1725" s="16">
        <f>+IF('Copia de TABLA'!$E1725 &lt;&gt; "", 1, 0)</f>
        <v>0</v>
      </c>
      <c r="G1725" s="15"/>
      <c r="H1725" s="16">
        <f>+IF('Copia de TABLA'!$G1725 &lt;&gt; "", 1, 0)</f>
        <v>0</v>
      </c>
      <c r="I1725" s="15"/>
      <c r="J1725" s="16">
        <f>+IF('Copia de TABLA'!$I1725 &lt;&gt; "", 1, 0)</f>
        <v>0</v>
      </c>
      <c r="K1725" s="16">
        <f>+IF(AND('Copia de TABLA'!$F1725=1,'Copia de TABLA'!$H1725=1,'Copia de TABLA'!$J1725=1), 1, 0)</f>
        <v>0</v>
      </c>
      <c r="L1725" s="16"/>
      <c r="M1725" s="5" t="s">
        <v>5099</v>
      </c>
      <c r="N1725" s="5" t="s">
        <v>5100</v>
      </c>
      <c r="O1725" s="17">
        <v>45223</v>
      </c>
      <c r="P1725" s="5">
        <v>1</v>
      </c>
      <c r="Q1725" s="5">
        <v>1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1</v>
      </c>
      <c r="AG1725" s="18">
        <v>12.384</v>
      </c>
      <c r="AH1725" s="19">
        <v>11</v>
      </c>
      <c r="AI1725" s="19">
        <v>13</v>
      </c>
    </row>
    <row r="1726" spans="1:35" ht="10.5" hidden="1" customHeight="1" x14ac:dyDescent="0.25">
      <c r="A1726" s="5">
        <v>2853</v>
      </c>
      <c r="B1726" s="5">
        <v>1601113</v>
      </c>
      <c r="C1726" s="5"/>
      <c r="D1726" s="5" t="s">
        <v>5101</v>
      </c>
      <c r="E1726" s="15"/>
      <c r="F1726" s="16">
        <f>+IF('Copia de TABLA'!$E1726 &lt;&gt; "", 1, 0)</f>
        <v>0</v>
      </c>
      <c r="G1726" s="15"/>
      <c r="H1726" s="16">
        <f>+IF('Copia de TABLA'!$G1726 &lt;&gt; "", 1, 0)</f>
        <v>0</v>
      </c>
      <c r="I1726" s="15"/>
      <c r="J1726" s="16">
        <f>+IF('Copia de TABLA'!$I1726 &lt;&gt; "", 1, 0)</f>
        <v>0</v>
      </c>
      <c r="K1726" s="16">
        <f>+IF(AND('Copia de TABLA'!$F1726=1,'Copia de TABLA'!$H1726=1,'Copia de TABLA'!$J1726=1), 1, 0)</f>
        <v>0</v>
      </c>
      <c r="L1726" s="16"/>
      <c r="M1726" s="5" t="s">
        <v>5102</v>
      </c>
      <c r="N1726" s="5" t="s">
        <v>5103</v>
      </c>
      <c r="O1726" s="17">
        <v>45229</v>
      </c>
      <c r="P1726" s="5">
        <v>1</v>
      </c>
      <c r="Q1726" s="5">
        <v>1</v>
      </c>
      <c r="R1726" s="5">
        <v>0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1</v>
      </c>
      <c r="AG1726" s="18">
        <v>307.38580000000002</v>
      </c>
      <c r="AH1726" s="19">
        <v>45</v>
      </c>
      <c r="AI1726" s="19">
        <v>213</v>
      </c>
    </row>
    <row r="1727" spans="1:35" ht="10.5" hidden="1" customHeight="1" x14ac:dyDescent="0.25">
      <c r="A1727" s="5">
        <v>1320</v>
      </c>
      <c r="B1727" s="5">
        <v>1601115</v>
      </c>
      <c r="C1727" s="5"/>
      <c r="D1727" s="5" t="s">
        <v>5104</v>
      </c>
      <c r="E1727" s="15"/>
      <c r="F1727" s="16">
        <f>+IF('Copia de TABLA'!$E1727 &lt;&gt; "", 1, 0)</f>
        <v>0</v>
      </c>
      <c r="G1727" s="15"/>
      <c r="H1727" s="16">
        <f>+IF('Copia de TABLA'!$G1727 &lt;&gt; "", 1, 0)</f>
        <v>0</v>
      </c>
      <c r="I1727" s="15"/>
      <c r="J1727" s="16">
        <f>+IF('Copia de TABLA'!$I1727 &lt;&gt; "", 1, 0)</f>
        <v>0</v>
      </c>
      <c r="K1727" s="16">
        <f>+IF(AND('Copia de TABLA'!$F1727=1,'Copia de TABLA'!$H1727=1,'Copia de TABLA'!$J1727=1), 1, 0)</f>
        <v>0</v>
      </c>
      <c r="L1727" s="16"/>
      <c r="M1727" s="5" t="s">
        <v>5105</v>
      </c>
      <c r="N1727" s="5" t="s">
        <v>5106</v>
      </c>
      <c r="O1727" s="17">
        <v>45153</v>
      </c>
      <c r="P1727" s="5">
        <v>1</v>
      </c>
      <c r="Q1727" s="5">
        <v>1</v>
      </c>
      <c r="R1727" s="5">
        <v>0</v>
      </c>
      <c r="S1727" s="5">
        <v>1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1</v>
      </c>
      <c r="AG1727" s="18">
        <v>11.2926</v>
      </c>
      <c r="AH1727" s="19">
        <v>8</v>
      </c>
      <c r="AI1727" s="19">
        <v>8</v>
      </c>
    </row>
    <row r="1728" spans="1:35" ht="10.5" hidden="1" customHeight="1" x14ac:dyDescent="0.25">
      <c r="A1728" s="5">
        <v>2643</v>
      </c>
      <c r="B1728" s="5">
        <v>1601116</v>
      </c>
      <c r="C1728" s="5"/>
      <c r="D1728" s="5" t="s">
        <v>5107</v>
      </c>
      <c r="E1728" s="15"/>
      <c r="F1728" s="16">
        <f>+IF('Copia de TABLA'!$E1728 &lt;&gt; "", 1, 0)</f>
        <v>0</v>
      </c>
      <c r="G1728" s="15"/>
      <c r="H1728" s="16">
        <f>+IF('Copia de TABLA'!$G1728 &lt;&gt; "", 1, 0)</f>
        <v>0</v>
      </c>
      <c r="I1728" s="15"/>
      <c r="J1728" s="16">
        <f>+IF('Copia de TABLA'!$I1728 &lt;&gt; "", 1, 0)</f>
        <v>0</v>
      </c>
      <c r="K1728" s="16">
        <f>+IF(AND('Copia de TABLA'!$F1728=1,'Copia de TABLA'!$H1728=1,'Copia de TABLA'!$J1728=1), 1, 0)</f>
        <v>0</v>
      </c>
      <c r="L1728" s="16"/>
      <c r="M1728" s="5" t="s">
        <v>5108</v>
      </c>
      <c r="N1728" s="5" t="s">
        <v>5109</v>
      </c>
      <c r="O1728" s="17">
        <v>45225</v>
      </c>
      <c r="P1728" s="5">
        <v>1</v>
      </c>
      <c r="Q1728" s="5">
        <v>1</v>
      </c>
      <c r="R1728" s="5">
        <v>0</v>
      </c>
      <c r="S1728" s="5">
        <v>1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1</v>
      </c>
      <c r="AG1728" s="18">
        <v>183.80969999999999</v>
      </c>
      <c r="AH1728" s="19">
        <v>295</v>
      </c>
      <c r="AI1728" s="19">
        <v>351</v>
      </c>
    </row>
    <row r="1729" spans="1:35" ht="10.5" hidden="1" customHeight="1" x14ac:dyDescent="0.25">
      <c r="A1729" s="5">
        <v>2355</v>
      </c>
      <c r="B1729" s="5">
        <v>1601117</v>
      </c>
      <c r="C1729" s="5"/>
      <c r="D1729" s="5" t="s">
        <v>5110</v>
      </c>
      <c r="E1729" s="15"/>
      <c r="F1729" s="16">
        <f>+IF('Copia de TABLA'!$E1729 &lt;&gt; "", 1, 0)</f>
        <v>0</v>
      </c>
      <c r="G1729" s="15"/>
      <c r="H1729" s="16">
        <f>+IF('Copia de TABLA'!$G1729 &lt;&gt; "", 1, 0)</f>
        <v>0</v>
      </c>
      <c r="I1729" s="15"/>
      <c r="J1729" s="16">
        <f>+IF('Copia de TABLA'!$I1729 &lt;&gt; "", 1, 0)</f>
        <v>0</v>
      </c>
      <c r="K1729" s="16">
        <f>+IF(AND('Copia de TABLA'!$F1729=1,'Copia de TABLA'!$H1729=1,'Copia de TABLA'!$J1729=1), 1, 0)</f>
        <v>0</v>
      </c>
      <c r="L1729" s="16"/>
      <c r="M1729" s="5" t="s">
        <v>5111</v>
      </c>
      <c r="N1729" s="5" t="s">
        <v>5112</v>
      </c>
      <c r="O1729" s="17">
        <v>45219</v>
      </c>
      <c r="P1729" s="5">
        <v>1</v>
      </c>
      <c r="Q1729" s="5">
        <v>1</v>
      </c>
      <c r="R1729" s="5">
        <v>0</v>
      </c>
      <c r="S1729" s="5">
        <v>1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1</v>
      </c>
      <c r="AG1729" s="18">
        <v>138.02549999999999</v>
      </c>
      <c r="AH1729" s="19">
        <v>155</v>
      </c>
      <c r="AI1729" s="19">
        <v>186</v>
      </c>
    </row>
    <row r="1730" spans="1:35" ht="10.5" hidden="1" customHeight="1" x14ac:dyDescent="0.25">
      <c r="A1730" s="5">
        <v>1223</v>
      </c>
      <c r="B1730" s="5">
        <v>1601118</v>
      </c>
      <c r="C1730" s="5"/>
      <c r="D1730" s="5" t="s">
        <v>5113</v>
      </c>
      <c r="E1730" s="15"/>
      <c r="F1730" s="16">
        <f>+IF('Copia de TABLA'!$E1730 &lt;&gt; "", 1, 0)</f>
        <v>0</v>
      </c>
      <c r="G1730" s="15"/>
      <c r="H1730" s="16">
        <f>+IF('Copia de TABLA'!$G1730 &lt;&gt; "", 1, 0)</f>
        <v>0</v>
      </c>
      <c r="I1730" s="15"/>
      <c r="J1730" s="16">
        <f>+IF('Copia de TABLA'!$I1730 &lt;&gt; "", 1, 0)</f>
        <v>0</v>
      </c>
      <c r="K1730" s="16">
        <f>+IF(AND('Copia de TABLA'!$F1730=1,'Copia de TABLA'!$H1730=1,'Copia de TABLA'!$J1730=1), 1, 0)</f>
        <v>0</v>
      </c>
      <c r="L1730" s="16"/>
      <c r="M1730" s="5" t="s">
        <v>5114</v>
      </c>
      <c r="N1730" s="5" t="s">
        <v>5115</v>
      </c>
      <c r="O1730" s="17">
        <v>45139</v>
      </c>
      <c r="P1730" s="5">
        <v>1</v>
      </c>
      <c r="Q1730" s="5">
        <v>1</v>
      </c>
      <c r="R1730" s="5">
        <v>0</v>
      </c>
      <c r="S1730" s="5">
        <v>1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1</v>
      </c>
      <c r="AG1730" s="18">
        <v>9.7100000000000006E-2</v>
      </c>
      <c r="AH1730" s="19">
        <v>1</v>
      </c>
      <c r="AI1730" s="19">
        <v>1</v>
      </c>
    </row>
    <row r="1731" spans="1:35" ht="10.5" hidden="1" customHeight="1" x14ac:dyDescent="0.25">
      <c r="A1731" s="5">
        <v>2309</v>
      </c>
      <c r="B1731" s="5">
        <v>1601119</v>
      </c>
      <c r="C1731" s="5"/>
      <c r="D1731" s="5" t="s">
        <v>5116</v>
      </c>
      <c r="E1731" s="15"/>
      <c r="F1731" s="16">
        <f>+IF('Copia de TABLA'!$E1731 &lt;&gt; "", 1, 0)</f>
        <v>0</v>
      </c>
      <c r="G1731" s="15"/>
      <c r="H1731" s="16">
        <f>+IF('Copia de TABLA'!$G1731 &lt;&gt; "", 1, 0)</f>
        <v>0</v>
      </c>
      <c r="I1731" s="15"/>
      <c r="J1731" s="16">
        <f>+IF('Copia de TABLA'!$I1731 &lt;&gt; "", 1, 0)</f>
        <v>0</v>
      </c>
      <c r="K1731" s="16">
        <f>+IF(AND('Copia de TABLA'!$F1731=1,'Copia de TABLA'!$H1731=1,'Copia de TABLA'!$J1731=1), 1, 0)</f>
        <v>0</v>
      </c>
      <c r="L1731" s="16"/>
      <c r="M1731" s="5" t="s">
        <v>5117</v>
      </c>
      <c r="N1731" s="5" t="s">
        <v>5118</v>
      </c>
      <c r="O1731" s="17">
        <v>45218</v>
      </c>
      <c r="P1731" s="5">
        <v>1</v>
      </c>
      <c r="Q1731" s="5">
        <v>1</v>
      </c>
      <c r="R1731" s="5">
        <v>0</v>
      </c>
      <c r="S1731" s="5">
        <v>1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1</v>
      </c>
      <c r="AG1731" s="18">
        <v>219.46700000000001</v>
      </c>
      <c r="AH1731" s="19">
        <v>100</v>
      </c>
      <c r="AI1731" s="19">
        <v>171</v>
      </c>
    </row>
    <row r="1732" spans="1:35" ht="10.5" hidden="1" customHeight="1" x14ac:dyDescent="0.25">
      <c r="A1732" s="5">
        <v>1495</v>
      </c>
      <c r="B1732" s="5">
        <v>1601120</v>
      </c>
      <c r="C1732" s="5"/>
      <c r="D1732" s="5" t="s">
        <v>5119</v>
      </c>
      <c r="E1732" s="15"/>
      <c r="F1732" s="16">
        <f>+IF('Copia de TABLA'!$E1732 &lt;&gt; "", 1, 0)</f>
        <v>0</v>
      </c>
      <c r="G1732" s="15"/>
      <c r="H1732" s="16">
        <f>+IF('Copia de TABLA'!$G1732 &lt;&gt; "", 1, 0)</f>
        <v>0</v>
      </c>
      <c r="I1732" s="15"/>
      <c r="J1732" s="16">
        <f>+IF('Copia de TABLA'!$I1732 &lt;&gt; "", 1, 0)</f>
        <v>0</v>
      </c>
      <c r="K1732" s="16">
        <f>+IF(AND('Copia de TABLA'!$F1732=1,'Copia de TABLA'!$H1732=1,'Copia de TABLA'!$J1732=1), 1, 0)</f>
        <v>0</v>
      </c>
      <c r="L1732" s="16"/>
      <c r="M1732" s="5" t="s">
        <v>5120</v>
      </c>
      <c r="N1732" s="5" t="s">
        <v>5121</v>
      </c>
      <c r="O1732" s="17">
        <v>45170</v>
      </c>
      <c r="P1732" s="5">
        <v>1</v>
      </c>
      <c r="Q1732" s="5">
        <v>1</v>
      </c>
      <c r="R1732" s="5">
        <v>0</v>
      </c>
      <c r="S1732" s="5">
        <v>1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1</v>
      </c>
      <c r="AG1732" s="18">
        <v>21.284700000000001</v>
      </c>
      <c r="AH1732" s="19">
        <v>22</v>
      </c>
      <c r="AI1732" s="19">
        <v>26</v>
      </c>
    </row>
    <row r="1733" spans="1:35" ht="10.5" hidden="1" customHeight="1" x14ac:dyDescent="0.25">
      <c r="A1733" s="5">
        <v>2268</v>
      </c>
      <c r="B1733" s="5">
        <v>1601121</v>
      </c>
      <c r="C1733" s="5"/>
      <c r="D1733" s="5" t="s">
        <v>5122</v>
      </c>
      <c r="E1733" s="15"/>
      <c r="F1733" s="16">
        <f>+IF('Copia de TABLA'!$E1733 &lt;&gt; "", 1, 0)</f>
        <v>0</v>
      </c>
      <c r="G1733" s="15"/>
      <c r="H1733" s="16">
        <f>+IF('Copia de TABLA'!$G1733 &lt;&gt; "", 1, 0)</f>
        <v>0</v>
      </c>
      <c r="I1733" s="15"/>
      <c r="J1733" s="16">
        <f>+IF('Copia de TABLA'!$I1733 &lt;&gt; "", 1, 0)</f>
        <v>0</v>
      </c>
      <c r="K1733" s="16">
        <f>+IF(AND('Copia de TABLA'!$F1733=1,'Copia de TABLA'!$H1733=1,'Copia de TABLA'!$J1733=1), 1, 0)</f>
        <v>0</v>
      </c>
      <c r="L1733" s="16"/>
      <c r="M1733" s="5" t="s">
        <v>5123</v>
      </c>
      <c r="N1733" s="5" t="s">
        <v>5124</v>
      </c>
      <c r="O1733" s="17">
        <v>45217</v>
      </c>
      <c r="P1733" s="5">
        <v>1</v>
      </c>
      <c r="Q1733" s="5">
        <v>1</v>
      </c>
      <c r="R1733" s="5">
        <v>0</v>
      </c>
      <c r="S1733" s="5">
        <v>1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1</v>
      </c>
      <c r="AG1733" s="18">
        <v>91.810100000000006</v>
      </c>
      <c r="AH1733" s="19">
        <v>87</v>
      </c>
      <c r="AI1733" s="19">
        <v>159</v>
      </c>
    </row>
    <row r="1734" spans="1:35" ht="10.5" hidden="1" customHeight="1" x14ac:dyDescent="0.25">
      <c r="A1734" s="5">
        <v>2189</v>
      </c>
      <c r="B1734" s="5">
        <v>1601122</v>
      </c>
      <c r="C1734" s="5"/>
      <c r="D1734" s="5" t="s">
        <v>5125</v>
      </c>
      <c r="E1734" s="15"/>
      <c r="F1734" s="16">
        <f>+IF('Copia de TABLA'!$E1734 &lt;&gt; "", 1, 0)</f>
        <v>0</v>
      </c>
      <c r="G1734" s="15"/>
      <c r="H1734" s="16">
        <f>+IF('Copia de TABLA'!$G1734 &lt;&gt; "", 1, 0)</f>
        <v>0</v>
      </c>
      <c r="I1734" s="15"/>
      <c r="J1734" s="16">
        <f>+IF('Copia de TABLA'!$I1734 &lt;&gt; "", 1, 0)</f>
        <v>0</v>
      </c>
      <c r="K1734" s="16">
        <f>+IF(AND('Copia de TABLA'!$F1734=1,'Copia de TABLA'!$H1734=1,'Copia de TABLA'!$J1734=1), 1, 0)</f>
        <v>0</v>
      </c>
      <c r="L1734" s="16"/>
      <c r="M1734" s="5" t="s">
        <v>5125</v>
      </c>
      <c r="N1734" s="5" t="s">
        <v>5126</v>
      </c>
      <c r="O1734" s="17">
        <v>45215</v>
      </c>
      <c r="P1734" s="5">
        <v>1</v>
      </c>
      <c r="Q1734" s="5">
        <v>1</v>
      </c>
      <c r="R1734" s="5">
        <v>0</v>
      </c>
      <c r="S1734" s="5">
        <v>1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1</v>
      </c>
      <c r="AG1734" s="18">
        <v>5.3315000000000001</v>
      </c>
      <c r="AH1734" s="19">
        <v>8</v>
      </c>
      <c r="AI1734" s="19">
        <v>8</v>
      </c>
    </row>
    <row r="1735" spans="1:35" ht="10.5" hidden="1" customHeight="1" x14ac:dyDescent="0.25">
      <c r="A1735" s="5">
        <v>2644</v>
      </c>
      <c r="B1735" s="5">
        <v>1601124</v>
      </c>
      <c r="C1735" s="5"/>
      <c r="D1735" s="5" t="s">
        <v>5127</v>
      </c>
      <c r="E1735" s="15"/>
      <c r="F1735" s="16">
        <f>+IF('Copia de TABLA'!$E1735 &lt;&gt; "", 1, 0)</f>
        <v>0</v>
      </c>
      <c r="G1735" s="15"/>
      <c r="H1735" s="16">
        <f>+IF('Copia de TABLA'!$G1735 &lt;&gt; "", 1, 0)</f>
        <v>0</v>
      </c>
      <c r="I1735" s="15"/>
      <c r="J1735" s="16">
        <f>+IF('Copia de TABLA'!$I1735 &lt;&gt; "", 1, 0)</f>
        <v>0</v>
      </c>
      <c r="K1735" s="16">
        <f>+IF(AND('Copia de TABLA'!$F1735=1,'Copia de TABLA'!$H1735=1,'Copia de TABLA'!$J1735=1), 1, 0)</f>
        <v>0</v>
      </c>
      <c r="L1735" s="16"/>
      <c r="M1735" s="5" t="s">
        <v>5128</v>
      </c>
      <c r="N1735" s="5" t="s">
        <v>5129</v>
      </c>
      <c r="O1735" s="17">
        <v>45225</v>
      </c>
      <c r="P1735" s="5">
        <v>1</v>
      </c>
      <c r="Q1735" s="5">
        <v>1</v>
      </c>
      <c r="R1735" s="5">
        <v>0</v>
      </c>
      <c r="S1735" s="5">
        <v>1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18">
        <v>1794.1576</v>
      </c>
      <c r="AH1735" s="19">
        <v>448</v>
      </c>
      <c r="AI1735" s="19">
        <v>747</v>
      </c>
    </row>
    <row r="1736" spans="1:35" ht="10.5" hidden="1" customHeight="1" x14ac:dyDescent="0.25">
      <c r="A1736" s="5">
        <v>2097</v>
      </c>
      <c r="B1736" s="5">
        <v>1601125</v>
      </c>
      <c r="C1736" s="5"/>
      <c r="D1736" s="5" t="s">
        <v>5130</v>
      </c>
      <c r="E1736" s="15"/>
      <c r="F1736" s="16">
        <f>+IF('Copia de TABLA'!$E1736 &lt;&gt; "", 1, 0)</f>
        <v>0</v>
      </c>
      <c r="G1736" s="15"/>
      <c r="H1736" s="16">
        <f>+IF('Copia de TABLA'!$G1736 &lt;&gt; "", 1, 0)</f>
        <v>0</v>
      </c>
      <c r="I1736" s="15"/>
      <c r="J1736" s="16">
        <f>+IF('Copia de TABLA'!$I1736 &lt;&gt; "", 1, 0)</f>
        <v>0</v>
      </c>
      <c r="K1736" s="16">
        <f>+IF(AND('Copia de TABLA'!$F1736=1,'Copia de TABLA'!$H1736=1,'Copia de TABLA'!$J1736=1), 1, 0)</f>
        <v>0</v>
      </c>
      <c r="L1736" s="16"/>
      <c r="M1736" s="5" t="s">
        <v>5131</v>
      </c>
      <c r="N1736" s="5" t="s">
        <v>5132</v>
      </c>
      <c r="O1736" s="17">
        <v>45211</v>
      </c>
      <c r="P1736" s="5">
        <v>1</v>
      </c>
      <c r="Q1736" s="5">
        <v>1</v>
      </c>
      <c r="R1736" s="5">
        <v>0</v>
      </c>
      <c r="S1736" s="5">
        <v>1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1</v>
      </c>
      <c r="AF1736" s="5">
        <v>0</v>
      </c>
      <c r="AG1736" s="18">
        <v>26.17</v>
      </c>
      <c r="AH1736" s="19">
        <v>9</v>
      </c>
      <c r="AI1736" s="19">
        <v>29</v>
      </c>
    </row>
    <row r="1737" spans="1:35" ht="10.5" hidden="1" customHeight="1" x14ac:dyDescent="0.25">
      <c r="A1737" s="5">
        <v>2059</v>
      </c>
      <c r="B1737" s="5">
        <v>1601126</v>
      </c>
      <c r="C1737" s="5"/>
      <c r="D1737" s="5" t="s">
        <v>5133</v>
      </c>
      <c r="E1737" s="15"/>
      <c r="F1737" s="16">
        <f>+IF('Copia de TABLA'!$E1737 &lt;&gt; "", 1, 0)</f>
        <v>0</v>
      </c>
      <c r="G1737" s="15"/>
      <c r="H1737" s="16">
        <f>+IF('Copia de TABLA'!$G1737 &lt;&gt; "", 1, 0)</f>
        <v>0</v>
      </c>
      <c r="I1737" s="15"/>
      <c r="J1737" s="16">
        <f>+IF('Copia de TABLA'!$I1737 &lt;&gt; "", 1, 0)</f>
        <v>0</v>
      </c>
      <c r="K1737" s="16">
        <f>+IF(AND('Copia de TABLA'!$F1737=1,'Copia de TABLA'!$H1737=1,'Copia de TABLA'!$J1737=1), 1, 0)</f>
        <v>0</v>
      </c>
      <c r="L1737" s="16"/>
      <c r="M1737" s="5" t="s">
        <v>5134</v>
      </c>
      <c r="N1737" s="5" t="s">
        <v>5135</v>
      </c>
      <c r="O1737" s="17">
        <v>45210</v>
      </c>
      <c r="P1737" s="5">
        <v>1</v>
      </c>
      <c r="Q1737" s="5">
        <v>1</v>
      </c>
      <c r="R1737" s="5">
        <v>0</v>
      </c>
      <c r="S1737" s="5">
        <v>1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1</v>
      </c>
      <c r="AG1737" s="18">
        <v>136.8708</v>
      </c>
      <c r="AH1737" s="19">
        <v>76</v>
      </c>
      <c r="AI1737" s="19">
        <v>94</v>
      </c>
    </row>
    <row r="1738" spans="1:35" ht="10.5" hidden="1" customHeight="1" x14ac:dyDescent="0.25">
      <c r="A1738" s="5">
        <v>74</v>
      </c>
      <c r="B1738" s="5">
        <v>1601800</v>
      </c>
      <c r="C1738" s="5"/>
      <c r="D1738" s="5" t="s">
        <v>5136</v>
      </c>
      <c r="E1738" s="15"/>
      <c r="F1738" s="16">
        <f>+IF('Copia de TABLA'!$E1738 &lt;&gt; "", 1, 0)</f>
        <v>0</v>
      </c>
      <c r="G1738" s="15"/>
      <c r="H1738" s="16">
        <f>+IF('Copia de TABLA'!$G1738 &lt;&gt; "", 1, 0)</f>
        <v>0</v>
      </c>
      <c r="I1738" s="15"/>
      <c r="J1738" s="16">
        <f>+IF('Copia de TABLA'!$I1738 &lt;&gt; "", 1, 0)</f>
        <v>0</v>
      </c>
      <c r="K1738" s="16">
        <f>+IF(AND('Copia de TABLA'!$F1738=1,'Copia de TABLA'!$H1738=1,'Copia de TABLA'!$J1738=1), 1, 0)</f>
        <v>0</v>
      </c>
      <c r="L1738" s="16"/>
      <c r="M1738" s="5" t="s">
        <v>5137</v>
      </c>
      <c r="N1738" s="5" t="s">
        <v>5138</v>
      </c>
      <c r="O1738" s="17">
        <v>44834</v>
      </c>
      <c r="P1738" s="5">
        <v>0</v>
      </c>
      <c r="Q1738" s="5">
        <v>1</v>
      </c>
      <c r="R1738" s="5">
        <v>0</v>
      </c>
      <c r="S1738" s="5">
        <v>0</v>
      </c>
      <c r="T1738" s="5">
        <v>1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1</v>
      </c>
      <c r="AF1738" s="5">
        <v>0</v>
      </c>
      <c r="AG1738" s="18">
        <v>2.6692</v>
      </c>
      <c r="AH1738" s="19">
        <v>1</v>
      </c>
      <c r="AI1738" s="19">
        <v>1</v>
      </c>
    </row>
    <row r="1739" spans="1:35" ht="10.5" hidden="1" customHeight="1" x14ac:dyDescent="0.25">
      <c r="A1739" s="5">
        <v>1481</v>
      </c>
      <c r="B1739" s="5">
        <v>1602001</v>
      </c>
      <c r="C1739" s="5"/>
      <c r="D1739" s="5" t="s">
        <v>5139</v>
      </c>
      <c r="E1739" s="15"/>
      <c r="F1739" s="16">
        <f>+IF('Copia de TABLA'!$E1739 &lt;&gt; "", 1, 0)</f>
        <v>0</v>
      </c>
      <c r="G1739" s="15"/>
      <c r="H1739" s="16">
        <f>+IF('Copia de TABLA'!$G1739 &lt;&gt; "", 1, 0)</f>
        <v>0</v>
      </c>
      <c r="I1739" s="15"/>
      <c r="J1739" s="16">
        <f>+IF('Copia de TABLA'!$I1739 &lt;&gt; "", 1, 0)</f>
        <v>0</v>
      </c>
      <c r="K1739" s="16">
        <f>+IF(AND('Copia de TABLA'!$F1739=1,'Copia de TABLA'!$H1739=1,'Copia de TABLA'!$J1739=1), 1, 0)</f>
        <v>0</v>
      </c>
      <c r="L1739" s="16"/>
      <c r="M1739" s="5" t="s">
        <v>5140</v>
      </c>
      <c r="N1739" s="5" t="s">
        <v>5141</v>
      </c>
      <c r="O1739" s="17">
        <v>45169</v>
      </c>
      <c r="P1739" s="5">
        <v>1</v>
      </c>
      <c r="Q1739" s="5">
        <v>1</v>
      </c>
      <c r="R1739" s="5">
        <v>0</v>
      </c>
      <c r="S1739" s="5">
        <v>1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1</v>
      </c>
      <c r="AF1739" s="5">
        <v>0</v>
      </c>
      <c r="AG1739" s="18">
        <v>9.0183999999999997</v>
      </c>
      <c r="AH1739" s="19">
        <v>13</v>
      </c>
      <c r="AI1739" s="19">
        <v>13</v>
      </c>
    </row>
    <row r="1740" spans="1:35" ht="10.5" hidden="1" customHeight="1" x14ac:dyDescent="0.25">
      <c r="A1740" s="5">
        <v>2098</v>
      </c>
      <c r="B1740" s="5">
        <v>1602002</v>
      </c>
      <c r="C1740" s="5"/>
      <c r="D1740" s="5" t="s">
        <v>5142</v>
      </c>
      <c r="E1740" s="15"/>
      <c r="F1740" s="16">
        <f>+IF('Copia de TABLA'!$E1740 &lt;&gt; "", 1, 0)</f>
        <v>0</v>
      </c>
      <c r="G1740" s="15"/>
      <c r="H1740" s="16">
        <f>+IF('Copia de TABLA'!$G1740 &lt;&gt; "", 1, 0)</f>
        <v>0</v>
      </c>
      <c r="I1740" s="15"/>
      <c r="J1740" s="16">
        <f>+IF('Copia de TABLA'!$I1740 &lt;&gt; "", 1, 0)</f>
        <v>0</v>
      </c>
      <c r="K1740" s="16">
        <f>+IF(AND('Copia de TABLA'!$F1740=1,'Copia de TABLA'!$H1740=1,'Copia de TABLA'!$J1740=1), 1, 0)</f>
        <v>0</v>
      </c>
      <c r="L1740" s="16"/>
      <c r="M1740" s="5" t="s">
        <v>5143</v>
      </c>
      <c r="N1740" s="5" t="s">
        <v>5144</v>
      </c>
      <c r="O1740" s="17">
        <v>45211</v>
      </c>
      <c r="P1740" s="5">
        <v>1</v>
      </c>
      <c r="Q1740" s="5">
        <v>1</v>
      </c>
      <c r="R1740" s="5">
        <v>0</v>
      </c>
      <c r="S1740" s="5">
        <v>1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18">
        <v>53.346499999999999</v>
      </c>
      <c r="AH1740" s="19">
        <v>30</v>
      </c>
      <c r="AI1740" s="19">
        <v>30</v>
      </c>
    </row>
    <row r="1741" spans="1:35" ht="10.5" hidden="1" customHeight="1" x14ac:dyDescent="0.25">
      <c r="A1741" s="5">
        <v>1981</v>
      </c>
      <c r="B1741" s="5">
        <v>1602003</v>
      </c>
      <c r="C1741" s="5"/>
      <c r="D1741" s="5" t="s">
        <v>5142</v>
      </c>
      <c r="E1741" s="15"/>
      <c r="F1741" s="16">
        <f>+IF('Copia de TABLA'!$E1741 &lt;&gt; "", 1, 0)</f>
        <v>0</v>
      </c>
      <c r="G1741" s="15"/>
      <c r="H1741" s="16">
        <f>+IF('Copia de TABLA'!$G1741 &lt;&gt; "", 1, 0)</f>
        <v>0</v>
      </c>
      <c r="I1741" s="15"/>
      <c r="J1741" s="16">
        <f>+IF('Copia de TABLA'!$I1741 &lt;&gt; "", 1, 0)</f>
        <v>0</v>
      </c>
      <c r="K1741" s="16">
        <f>+IF(AND('Copia de TABLA'!$F1741=1,'Copia de TABLA'!$H1741=1,'Copia de TABLA'!$J1741=1), 1, 0)</f>
        <v>0</v>
      </c>
      <c r="L1741" s="16"/>
      <c r="M1741" s="5" t="s">
        <v>5143</v>
      </c>
      <c r="N1741" s="5" t="s">
        <v>5144</v>
      </c>
      <c r="O1741" s="17">
        <v>45205</v>
      </c>
      <c r="P1741" s="5">
        <v>1</v>
      </c>
      <c r="Q1741" s="5">
        <v>1</v>
      </c>
      <c r="R1741" s="5">
        <v>0</v>
      </c>
      <c r="S1741" s="5">
        <v>1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1</v>
      </c>
      <c r="AF1741" s="5">
        <v>0</v>
      </c>
      <c r="AG1741" s="18">
        <v>22.835599999999999</v>
      </c>
      <c r="AH1741" s="19">
        <v>12</v>
      </c>
      <c r="AI1741" s="19">
        <v>13</v>
      </c>
    </row>
    <row r="1742" spans="1:35" ht="10.5" hidden="1" customHeight="1" x14ac:dyDescent="0.25">
      <c r="A1742" s="5">
        <v>437</v>
      </c>
      <c r="B1742" s="5">
        <v>1602004</v>
      </c>
      <c r="C1742" s="5"/>
      <c r="D1742" s="5" t="s">
        <v>5145</v>
      </c>
      <c r="E1742" s="15"/>
      <c r="F1742" s="16">
        <f>+IF('Copia de TABLA'!$E1742 &lt;&gt; "", 1, 0)</f>
        <v>0</v>
      </c>
      <c r="G1742" s="15"/>
      <c r="H1742" s="16">
        <f>+IF('Copia de TABLA'!$G1742 &lt;&gt; "", 1, 0)</f>
        <v>0</v>
      </c>
      <c r="I1742" s="15"/>
      <c r="J1742" s="16">
        <f>+IF('Copia de TABLA'!$I1742 &lt;&gt; "", 1, 0)</f>
        <v>0</v>
      </c>
      <c r="K1742" s="16">
        <f>+IF(AND('Copia de TABLA'!$F1742=1,'Copia de TABLA'!$H1742=1,'Copia de TABLA'!$J1742=1), 1, 0)</f>
        <v>0</v>
      </c>
      <c r="L1742" s="16"/>
      <c r="M1742" s="5" t="s">
        <v>5146</v>
      </c>
      <c r="N1742" s="5" t="s">
        <v>5147</v>
      </c>
      <c r="O1742" s="17">
        <v>44995</v>
      </c>
      <c r="P1742" s="5">
        <v>1</v>
      </c>
      <c r="Q1742" s="5">
        <v>1</v>
      </c>
      <c r="R1742" s="5">
        <v>0</v>
      </c>
      <c r="S1742" s="5">
        <v>0</v>
      </c>
      <c r="T1742" s="5">
        <v>1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1</v>
      </c>
      <c r="AF1742" s="5">
        <v>0</v>
      </c>
      <c r="AG1742" s="18">
        <v>0.65059999999999996</v>
      </c>
      <c r="AH1742" s="19">
        <v>1</v>
      </c>
      <c r="AI1742" s="19">
        <v>1</v>
      </c>
    </row>
    <row r="1743" spans="1:35" ht="10.5" hidden="1" customHeight="1" x14ac:dyDescent="0.25">
      <c r="A1743" s="5">
        <v>242</v>
      </c>
      <c r="B1743" s="5">
        <v>1602006</v>
      </c>
      <c r="C1743" s="5"/>
      <c r="D1743" s="5" t="s">
        <v>5148</v>
      </c>
      <c r="E1743" s="15"/>
      <c r="F1743" s="16">
        <f>+IF('Copia de TABLA'!$E1743 &lt;&gt; "", 1, 0)</f>
        <v>0</v>
      </c>
      <c r="G1743" s="15"/>
      <c r="H1743" s="16">
        <f>+IF('Copia de TABLA'!$G1743 &lt;&gt; "", 1, 0)</f>
        <v>0</v>
      </c>
      <c r="I1743" s="15"/>
      <c r="J1743" s="16">
        <f>+IF('Copia de TABLA'!$I1743 &lt;&gt; "", 1, 0)</f>
        <v>0</v>
      </c>
      <c r="K1743" s="16">
        <f>+IF(AND('Copia de TABLA'!$F1743=1,'Copia de TABLA'!$H1743=1,'Copia de TABLA'!$J1743=1), 1, 0)</f>
        <v>0</v>
      </c>
      <c r="L1743" s="16"/>
      <c r="M1743" s="5" t="s">
        <v>5149</v>
      </c>
      <c r="N1743" s="5" t="s">
        <v>5150</v>
      </c>
      <c r="O1743" s="17">
        <v>44915</v>
      </c>
      <c r="P1743" s="5">
        <v>1</v>
      </c>
      <c r="Q1743" s="5">
        <v>1</v>
      </c>
      <c r="R1743" s="5">
        <v>0</v>
      </c>
      <c r="S1743" s="5">
        <v>0</v>
      </c>
      <c r="T1743" s="5">
        <v>1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1</v>
      </c>
      <c r="AF1743" s="5">
        <v>0</v>
      </c>
      <c r="AG1743" s="18">
        <v>3.3212000000000002</v>
      </c>
      <c r="AH1743" s="19">
        <v>1</v>
      </c>
      <c r="AI1743" s="19">
        <v>1</v>
      </c>
    </row>
    <row r="1744" spans="1:35" ht="10.5" hidden="1" customHeight="1" x14ac:dyDescent="0.25">
      <c r="A1744" s="5">
        <v>1685</v>
      </c>
      <c r="B1744" s="5">
        <v>1602007</v>
      </c>
      <c r="C1744" s="5"/>
      <c r="D1744" s="5" t="s">
        <v>5151</v>
      </c>
      <c r="E1744" s="15"/>
      <c r="F1744" s="16">
        <f>+IF('Copia de TABLA'!$E1744 &lt;&gt; "", 1, 0)</f>
        <v>0</v>
      </c>
      <c r="G1744" s="15"/>
      <c r="H1744" s="16">
        <f>+IF('Copia de TABLA'!$G1744 &lt;&gt; "", 1, 0)</f>
        <v>0</v>
      </c>
      <c r="I1744" s="15"/>
      <c r="J1744" s="16">
        <f>+IF('Copia de TABLA'!$I1744 &lt;&gt; "", 1, 0)</f>
        <v>0</v>
      </c>
      <c r="K1744" s="16">
        <f>+IF(AND('Copia de TABLA'!$F1744=1,'Copia de TABLA'!$H1744=1,'Copia de TABLA'!$J1744=1), 1, 0)</f>
        <v>0</v>
      </c>
      <c r="L1744" s="16"/>
      <c r="M1744" s="5" t="s">
        <v>5152</v>
      </c>
      <c r="N1744" s="5" t="s">
        <v>5153</v>
      </c>
      <c r="O1744" s="17">
        <v>45189</v>
      </c>
      <c r="P1744" s="5">
        <v>1</v>
      </c>
      <c r="Q1744" s="5">
        <v>1</v>
      </c>
      <c r="R1744" s="5">
        <v>0</v>
      </c>
      <c r="S1744" s="5">
        <v>0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18">
        <v>7.7633999999999999</v>
      </c>
      <c r="AH1744" s="19">
        <v>6</v>
      </c>
      <c r="AI1744" s="19">
        <v>6</v>
      </c>
    </row>
    <row r="1745" spans="1:35" ht="10.5" hidden="1" customHeight="1" x14ac:dyDescent="0.25">
      <c r="A1745" s="5">
        <v>1714</v>
      </c>
      <c r="B1745" s="5">
        <v>1602008</v>
      </c>
      <c r="C1745" s="5"/>
      <c r="D1745" s="5" t="s">
        <v>5154</v>
      </c>
      <c r="E1745" s="15"/>
      <c r="F1745" s="16">
        <f>+IF('Copia de TABLA'!$E1745 &lt;&gt; "", 1, 0)</f>
        <v>0</v>
      </c>
      <c r="G1745" s="15"/>
      <c r="H1745" s="16">
        <f>+IF('Copia de TABLA'!$G1745 &lt;&gt; "", 1, 0)</f>
        <v>0</v>
      </c>
      <c r="I1745" s="15"/>
      <c r="J1745" s="16">
        <f>+IF('Copia de TABLA'!$I1745 &lt;&gt; "", 1, 0)</f>
        <v>0</v>
      </c>
      <c r="K1745" s="16">
        <f>+IF(AND('Copia de TABLA'!$F1745=1,'Copia de TABLA'!$H1745=1,'Copia de TABLA'!$J1745=1), 1, 0)</f>
        <v>0</v>
      </c>
      <c r="L1745" s="16"/>
      <c r="M1745" s="5" t="s">
        <v>5155</v>
      </c>
      <c r="N1745" s="5" t="s">
        <v>5156</v>
      </c>
      <c r="O1745" s="17">
        <v>45190</v>
      </c>
      <c r="P1745" s="5">
        <v>1</v>
      </c>
      <c r="Q1745" s="5">
        <v>1</v>
      </c>
      <c r="R1745" s="5">
        <v>0</v>
      </c>
      <c r="S1745" s="5">
        <v>0</v>
      </c>
      <c r="T1745" s="5">
        <v>1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1</v>
      </c>
      <c r="AF1745" s="5">
        <v>0</v>
      </c>
      <c r="AG1745" s="18">
        <v>3.4584000000000001</v>
      </c>
      <c r="AH1745" s="19">
        <v>2</v>
      </c>
      <c r="AI1745" s="19">
        <v>2</v>
      </c>
    </row>
    <row r="1746" spans="1:35" ht="10.5" hidden="1" customHeight="1" x14ac:dyDescent="0.25">
      <c r="A1746" s="5">
        <v>997</v>
      </c>
      <c r="B1746" s="5">
        <v>1602011</v>
      </c>
      <c r="C1746" s="5"/>
      <c r="D1746" s="5" t="s">
        <v>5157</v>
      </c>
      <c r="E1746" s="15"/>
      <c r="F1746" s="16">
        <f>+IF('Copia de TABLA'!$E1746 &lt;&gt; "", 1, 0)</f>
        <v>0</v>
      </c>
      <c r="G1746" s="15"/>
      <c r="H1746" s="16">
        <f>+IF('Copia de TABLA'!$G1746 &lt;&gt; "", 1, 0)</f>
        <v>0</v>
      </c>
      <c r="I1746" s="15"/>
      <c r="J1746" s="16">
        <f>+IF('Copia de TABLA'!$I1746 &lt;&gt; "", 1, 0)</f>
        <v>0</v>
      </c>
      <c r="K1746" s="16">
        <f>+IF(AND('Copia de TABLA'!$F1746=1,'Copia de TABLA'!$H1746=1,'Copia de TABLA'!$J1746=1), 1, 0)</f>
        <v>0</v>
      </c>
      <c r="L1746" s="16"/>
      <c r="M1746" s="5" t="s">
        <v>5158</v>
      </c>
      <c r="N1746" s="5" t="s">
        <v>5159</v>
      </c>
      <c r="O1746" s="17">
        <v>45111</v>
      </c>
      <c r="P1746" s="5">
        <v>1</v>
      </c>
      <c r="Q1746" s="5">
        <v>1</v>
      </c>
      <c r="R1746" s="5">
        <v>0</v>
      </c>
      <c r="S1746" s="5">
        <v>0</v>
      </c>
      <c r="T1746" s="5">
        <v>1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1</v>
      </c>
      <c r="AF1746" s="5">
        <v>0</v>
      </c>
      <c r="AG1746" s="18">
        <v>0.78480000000000005</v>
      </c>
      <c r="AH1746" s="19">
        <v>1</v>
      </c>
      <c r="AI1746" s="19">
        <v>1</v>
      </c>
    </row>
    <row r="1747" spans="1:35" ht="10.5" hidden="1" customHeight="1" x14ac:dyDescent="0.25">
      <c r="A1747" s="5">
        <v>1640</v>
      </c>
      <c r="B1747" s="5">
        <v>1602014</v>
      </c>
      <c r="C1747" s="5"/>
      <c r="D1747" s="5" t="s">
        <v>5160</v>
      </c>
      <c r="E1747" s="15"/>
      <c r="F1747" s="16">
        <f>+IF('Copia de TABLA'!$E1747 &lt;&gt; "", 1, 0)</f>
        <v>0</v>
      </c>
      <c r="G1747" s="15"/>
      <c r="H1747" s="16">
        <f>+IF('Copia de TABLA'!$G1747 &lt;&gt; "", 1, 0)</f>
        <v>0</v>
      </c>
      <c r="I1747" s="15"/>
      <c r="J1747" s="16">
        <f>+IF('Copia de TABLA'!$I1747 &lt;&gt; "", 1, 0)</f>
        <v>0</v>
      </c>
      <c r="K1747" s="16">
        <f>+IF(AND('Copia de TABLA'!$F1747=1,'Copia de TABLA'!$H1747=1,'Copia de TABLA'!$J1747=1), 1, 0)</f>
        <v>0</v>
      </c>
      <c r="L1747" s="16"/>
      <c r="M1747" s="5" t="s">
        <v>5161</v>
      </c>
      <c r="N1747" s="5" t="s">
        <v>5162</v>
      </c>
      <c r="O1747" s="17">
        <v>45183</v>
      </c>
      <c r="P1747" s="5">
        <v>1</v>
      </c>
      <c r="Q1747" s="5">
        <v>1</v>
      </c>
      <c r="R1747" s="5">
        <v>0</v>
      </c>
      <c r="S1747" s="5">
        <v>0</v>
      </c>
      <c r="T1747" s="5">
        <v>1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1</v>
      </c>
      <c r="AF1747" s="5">
        <v>0</v>
      </c>
      <c r="AG1747" s="18">
        <v>1.2156</v>
      </c>
      <c r="AH1747" s="19">
        <v>1</v>
      </c>
      <c r="AI1747" s="19">
        <v>1</v>
      </c>
    </row>
    <row r="1748" spans="1:35" ht="10.5" hidden="1" customHeight="1" x14ac:dyDescent="0.25">
      <c r="A1748" s="5">
        <v>783</v>
      </c>
      <c r="B1748" s="5">
        <v>1602019</v>
      </c>
      <c r="C1748" s="5"/>
      <c r="D1748" s="5" t="s">
        <v>5163</v>
      </c>
      <c r="E1748" s="15"/>
      <c r="F1748" s="16">
        <f>+IF('Copia de TABLA'!$E1748 &lt;&gt; "", 1, 0)</f>
        <v>0</v>
      </c>
      <c r="G1748" s="15"/>
      <c r="H1748" s="16">
        <f>+IF('Copia de TABLA'!$G1748 &lt;&gt; "", 1, 0)</f>
        <v>0</v>
      </c>
      <c r="I1748" s="15"/>
      <c r="J1748" s="16">
        <f>+IF('Copia de TABLA'!$I1748 &lt;&gt; "", 1, 0)</f>
        <v>0</v>
      </c>
      <c r="K1748" s="16">
        <f>+IF(AND('Copia de TABLA'!$F1748=1,'Copia de TABLA'!$H1748=1,'Copia de TABLA'!$J1748=1), 1, 0)</f>
        <v>0</v>
      </c>
      <c r="L1748" s="16"/>
      <c r="M1748" s="5" t="s">
        <v>5164</v>
      </c>
      <c r="N1748" s="5" t="s">
        <v>5165</v>
      </c>
      <c r="O1748" s="17">
        <v>45081</v>
      </c>
      <c r="P1748" s="5">
        <v>1</v>
      </c>
      <c r="Q1748" s="5">
        <v>1</v>
      </c>
      <c r="R1748" s="5">
        <v>0</v>
      </c>
      <c r="S1748" s="5">
        <v>1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1</v>
      </c>
      <c r="AF1748" s="5">
        <v>0</v>
      </c>
      <c r="AG1748" s="18">
        <v>4.0130999999999997</v>
      </c>
      <c r="AH1748" s="19">
        <v>3</v>
      </c>
      <c r="AI1748" s="19">
        <v>3</v>
      </c>
    </row>
    <row r="1749" spans="1:35" ht="10.5" hidden="1" customHeight="1" x14ac:dyDescent="0.25">
      <c r="A1749" s="5">
        <v>876</v>
      </c>
      <c r="B1749" s="5">
        <v>1602020</v>
      </c>
      <c r="C1749" s="5"/>
      <c r="D1749" s="5" t="s">
        <v>5166</v>
      </c>
      <c r="E1749" s="15"/>
      <c r="F1749" s="16">
        <f>+IF('Copia de TABLA'!$E1749 &lt;&gt; "", 1, 0)</f>
        <v>0</v>
      </c>
      <c r="G1749" s="15"/>
      <c r="H1749" s="16">
        <f>+IF('Copia de TABLA'!$G1749 &lt;&gt; "", 1, 0)</f>
        <v>0</v>
      </c>
      <c r="I1749" s="15"/>
      <c r="J1749" s="16">
        <f>+IF('Copia de TABLA'!$I1749 &lt;&gt; "", 1, 0)</f>
        <v>0</v>
      </c>
      <c r="K1749" s="16">
        <f>+IF(AND('Copia de TABLA'!$F1749=1,'Copia de TABLA'!$H1749=1,'Copia de TABLA'!$J1749=1), 1, 0)</f>
        <v>0</v>
      </c>
      <c r="L1749" s="16"/>
      <c r="M1749" s="5" t="s">
        <v>5167</v>
      </c>
      <c r="N1749" s="5" t="s">
        <v>5168</v>
      </c>
      <c r="O1749" s="17">
        <v>45093</v>
      </c>
      <c r="P1749" s="5">
        <v>1</v>
      </c>
      <c r="Q1749" s="5">
        <v>1</v>
      </c>
      <c r="R1749" s="5">
        <v>0</v>
      </c>
      <c r="S1749" s="5">
        <v>1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1</v>
      </c>
      <c r="AF1749" s="5">
        <v>0</v>
      </c>
      <c r="AG1749" s="18">
        <v>2.9994000000000001</v>
      </c>
      <c r="AH1749" s="19">
        <v>2</v>
      </c>
      <c r="AI1749" s="19">
        <v>2</v>
      </c>
    </row>
    <row r="1750" spans="1:35" ht="10.5" hidden="1" customHeight="1" x14ac:dyDescent="0.25">
      <c r="A1750" s="5">
        <v>3372</v>
      </c>
      <c r="B1750" s="5">
        <v>1602201</v>
      </c>
      <c r="C1750" s="5"/>
      <c r="D1750" s="5" t="s">
        <v>5139</v>
      </c>
      <c r="E1750" s="15"/>
      <c r="F1750" s="16">
        <f>+IF('Copia de TABLA'!$E1750 &lt;&gt; "", 1, 0)</f>
        <v>0</v>
      </c>
      <c r="G1750" s="15"/>
      <c r="H1750" s="16">
        <f>+IF('Copia de TABLA'!$G1750 &lt;&gt; "", 1, 0)</f>
        <v>0</v>
      </c>
      <c r="I1750" s="15"/>
      <c r="J1750" s="16">
        <f>+IF('Copia de TABLA'!$I1750 &lt;&gt; "", 1, 0)</f>
        <v>0</v>
      </c>
      <c r="K1750" s="16">
        <f>+IF(AND('Copia de TABLA'!$F1750=1,'Copia de TABLA'!$H1750=1,'Copia de TABLA'!$J1750=1), 1, 0)</f>
        <v>0</v>
      </c>
      <c r="L1750" s="16"/>
      <c r="M1750" s="5" t="s">
        <v>5169</v>
      </c>
      <c r="N1750" s="5" t="s">
        <v>5141</v>
      </c>
      <c r="O1750" s="17">
        <v>45230</v>
      </c>
      <c r="P1750" s="5">
        <v>1</v>
      </c>
      <c r="Q1750" s="5">
        <v>1</v>
      </c>
      <c r="R1750" s="5">
        <v>1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1</v>
      </c>
      <c r="AF1750" s="5">
        <v>0</v>
      </c>
      <c r="AG1750" s="18">
        <v>376.66230000000002</v>
      </c>
      <c r="AH1750" s="19">
        <v>254</v>
      </c>
      <c r="AI1750" s="19">
        <v>295</v>
      </c>
    </row>
    <row r="1751" spans="1:35" ht="10.5" hidden="1" customHeight="1" x14ac:dyDescent="0.25">
      <c r="A1751" s="5">
        <v>3373</v>
      </c>
      <c r="B1751" s="5">
        <v>1602202</v>
      </c>
      <c r="C1751" s="5"/>
      <c r="D1751" s="5" t="s">
        <v>5170</v>
      </c>
      <c r="E1751" s="15"/>
      <c r="F1751" s="16">
        <f>+IF('Copia de TABLA'!$E1751 &lt;&gt; "", 1, 0)</f>
        <v>0</v>
      </c>
      <c r="G1751" s="15"/>
      <c r="H1751" s="16">
        <f>+IF('Copia de TABLA'!$G1751 &lt;&gt; "", 1, 0)</f>
        <v>0</v>
      </c>
      <c r="I1751" s="15"/>
      <c r="J1751" s="16">
        <f>+IF('Copia de TABLA'!$I1751 &lt;&gt; "", 1, 0)</f>
        <v>0</v>
      </c>
      <c r="K1751" s="16">
        <f>+IF(AND('Copia de TABLA'!$F1751=1,'Copia de TABLA'!$H1751=1,'Copia de TABLA'!$J1751=1), 1, 0)</f>
        <v>0</v>
      </c>
      <c r="L1751" s="16"/>
      <c r="M1751" s="5" t="s">
        <v>5171</v>
      </c>
      <c r="N1751" s="5" t="s">
        <v>5172</v>
      </c>
      <c r="O1751" s="17">
        <v>45230</v>
      </c>
      <c r="P1751" s="5">
        <v>1</v>
      </c>
      <c r="Q1751" s="5">
        <v>1</v>
      </c>
      <c r="R1751" s="5">
        <v>1</v>
      </c>
      <c r="S1751" s="5">
        <v>1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1</v>
      </c>
      <c r="AF1751" s="5">
        <v>0</v>
      </c>
      <c r="AG1751" s="18">
        <v>1857.3451</v>
      </c>
      <c r="AH1751" s="19">
        <v>864</v>
      </c>
      <c r="AI1751" s="19">
        <v>1008</v>
      </c>
    </row>
    <row r="1752" spans="1:35" ht="10.5" hidden="1" customHeight="1" x14ac:dyDescent="0.25">
      <c r="A1752" s="5">
        <v>3374</v>
      </c>
      <c r="B1752" s="5">
        <v>1602203</v>
      </c>
      <c r="C1752" s="5"/>
      <c r="D1752" s="5" t="s">
        <v>5173</v>
      </c>
      <c r="E1752" s="15"/>
      <c r="F1752" s="16">
        <f>+IF('Copia de TABLA'!$E1752 &lt;&gt; "", 1, 0)</f>
        <v>0</v>
      </c>
      <c r="G1752" s="15"/>
      <c r="H1752" s="16">
        <f>+IF('Copia de TABLA'!$G1752 &lt;&gt; "", 1, 0)</f>
        <v>0</v>
      </c>
      <c r="I1752" s="15"/>
      <c r="J1752" s="16">
        <f>+IF('Copia de TABLA'!$I1752 &lt;&gt; "", 1, 0)</f>
        <v>0</v>
      </c>
      <c r="K1752" s="16">
        <f>+IF(AND('Copia de TABLA'!$F1752=1,'Copia de TABLA'!$H1752=1,'Copia de TABLA'!$J1752=1), 1, 0)</f>
        <v>0</v>
      </c>
      <c r="L1752" s="16"/>
      <c r="M1752" s="5" t="s">
        <v>5174</v>
      </c>
      <c r="N1752" s="5" t="s">
        <v>5175</v>
      </c>
      <c r="O1752" s="17">
        <v>45230</v>
      </c>
      <c r="P1752" s="5">
        <v>1</v>
      </c>
      <c r="Q1752" s="5">
        <v>1</v>
      </c>
      <c r="R1752" s="5">
        <v>1</v>
      </c>
      <c r="S1752" s="5">
        <v>1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1</v>
      </c>
      <c r="AF1752" s="5">
        <v>0</v>
      </c>
      <c r="AG1752" s="18">
        <v>1156.5325</v>
      </c>
      <c r="AH1752" s="19">
        <v>597</v>
      </c>
      <c r="AI1752" s="19">
        <v>719</v>
      </c>
    </row>
    <row r="1753" spans="1:35" ht="10.5" hidden="1" customHeight="1" x14ac:dyDescent="0.25">
      <c r="A1753" s="5">
        <v>3375</v>
      </c>
      <c r="B1753" s="5">
        <v>1602204</v>
      </c>
      <c r="C1753" s="5"/>
      <c r="D1753" s="5" t="s">
        <v>5176</v>
      </c>
      <c r="E1753" s="15"/>
      <c r="F1753" s="16">
        <f>+IF('Copia de TABLA'!$E1753 &lt;&gt; "", 1, 0)</f>
        <v>0</v>
      </c>
      <c r="G1753" s="15"/>
      <c r="H1753" s="16">
        <f>+IF('Copia de TABLA'!$G1753 &lt;&gt; "", 1, 0)</f>
        <v>0</v>
      </c>
      <c r="I1753" s="15"/>
      <c r="J1753" s="16">
        <f>+IF('Copia de TABLA'!$I1753 &lt;&gt; "", 1, 0)</f>
        <v>0</v>
      </c>
      <c r="K1753" s="16">
        <f>+IF(AND('Copia de TABLA'!$F1753=1,'Copia de TABLA'!$H1753=1,'Copia de TABLA'!$J1753=1), 1, 0)</f>
        <v>0</v>
      </c>
      <c r="L1753" s="16"/>
      <c r="M1753" s="5" t="s">
        <v>5177</v>
      </c>
      <c r="N1753" s="5" t="s">
        <v>5178</v>
      </c>
      <c r="O1753" s="17">
        <v>45230</v>
      </c>
      <c r="P1753" s="5">
        <v>1</v>
      </c>
      <c r="Q1753" s="5">
        <v>1</v>
      </c>
      <c r="R1753" s="5">
        <v>1</v>
      </c>
      <c r="S1753" s="5">
        <v>1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1</v>
      </c>
      <c r="AF1753" s="5">
        <v>0</v>
      </c>
      <c r="AG1753" s="18">
        <v>924.04970000000003</v>
      </c>
      <c r="AH1753" s="19">
        <v>301</v>
      </c>
      <c r="AI1753" s="19">
        <v>353</v>
      </c>
    </row>
    <row r="1754" spans="1:35" ht="10.5" hidden="1" customHeight="1" x14ac:dyDescent="0.25">
      <c r="A1754" s="5">
        <v>3376</v>
      </c>
      <c r="B1754" s="5">
        <v>1602205</v>
      </c>
      <c r="C1754" s="5"/>
      <c r="D1754" s="5" t="s">
        <v>4587</v>
      </c>
      <c r="E1754" s="15"/>
      <c r="F1754" s="16">
        <f>+IF('Copia de TABLA'!$E1754 &lt;&gt; "", 1, 0)</f>
        <v>0</v>
      </c>
      <c r="G1754" s="15"/>
      <c r="H1754" s="16">
        <f>+IF('Copia de TABLA'!$G1754 &lt;&gt; "", 1, 0)</f>
        <v>0</v>
      </c>
      <c r="I1754" s="15"/>
      <c r="J1754" s="16">
        <f>+IF('Copia de TABLA'!$I1754 &lt;&gt; "", 1, 0)</f>
        <v>0</v>
      </c>
      <c r="K1754" s="16">
        <f>+IF(AND('Copia de TABLA'!$F1754=1,'Copia de TABLA'!$H1754=1,'Copia de TABLA'!$J1754=1), 1, 0)</f>
        <v>0</v>
      </c>
      <c r="L1754" s="16"/>
      <c r="M1754" s="5" t="s">
        <v>5179</v>
      </c>
      <c r="N1754" s="5" t="s">
        <v>5180</v>
      </c>
      <c r="O1754" s="17">
        <v>45230</v>
      </c>
      <c r="P1754" s="5">
        <v>1</v>
      </c>
      <c r="Q1754" s="5">
        <v>1</v>
      </c>
      <c r="R1754" s="5">
        <v>1</v>
      </c>
      <c r="S1754" s="5">
        <v>1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1</v>
      </c>
      <c r="AF1754" s="5">
        <v>0</v>
      </c>
      <c r="AG1754" s="18">
        <v>189.14769999999999</v>
      </c>
      <c r="AH1754" s="19">
        <v>70</v>
      </c>
      <c r="AI1754" s="19">
        <v>83</v>
      </c>
    </row>
    <row r="1755" spans="1:35" ht="10.5" hidden="1" customHeight="1" x14ac:dyDescent="0.25">
      <c r="A1755" s="5">
        <v>2645</v>
      </c>
      <c r="B1755" s="5">
        <v>1602206</v>
      </c>
      <c r="C1755" s="5"/>
      <c r="D1755" s="5" t="s">
        <v>5181</v>
      </c>
      <c r="E1755" s="15"/>
      <c r="F1755" s="16">
        <f>+IF('Copia de TABLA'!$E1755 &lt;&gt; "", 1, 0)</f>
        <v>0</v>
      </c>
      <c r="G1755" s="15"/>
      <c r="H1755" s="16">
        <f>+IF('Copia de TABLA'!$G1755 &lt;&gt; "", 1, 0)</f>
        <v>0</v>
      </c>
      <c r="I1755" s="15"/>
      <c r="J1755" s="16">
        <f>+IF('Copia de TABLA'!$I1755 &lt;&gt; "", 1, 0)</f>
        <v>0</v>
      </c>
      <c r="K1755" s="16">
        <f>+IF(AND('Copia de TABLA'!$F1755=1,'Copia de TABLA'!$H1755=1,'Copia de TABLA'!$J1755=1), 1, 0)</f>
        <v>0</v>
      </c>
      <c r="L1755" s="16"/>
      <c r="M1755" s="5" t="s">
        <v>5182</v>
      </c>
      <c r="N1755" s="5" t="s">
        <v>5183</v>
      </c>
      <c r="O1755" s="17">
        <v>45225</v>
      </c>
      <c r="P1755" s="5">
        <v>1</v>
      </c>
      <c r="Q1755" s="5">
        <v>1</v>
      </c>
      <c r="R1755" s="5">
        <v>1</v>
      </c>
      <c r="S1755" s="5">
        <v>1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1</v>
      </c>
      <c r="AF1755" s="5">
        <v>0</v>
      </c>
      <c r="AG1755" s="18">
        <v>610.12840000000006</v>
      </c>
      <c r="AH1755" s="19">
        <v>403</v>
      </c>
      <c r="AI1755" s="19">
        <v>445</v>
      </c>
    </row>
    <row r="1756" spans="1:35" ht="10.5" hidden="1" customHeight="1" x14ac:dyDescent="0.25">
      <c r="A1756" s="5">
        <v>1372</v>
      </c>
      <c r="B1756" s="5">
        <v>1602207</v>
      </c>
      <c r="C1756" s="5"/>
      <c r="D1756" s="5" t="s">
        <v>5184</v>
      </c>
      <c r="E1756" s="15"/>
      <c r="F1756" s="16">
        <f>+IF('Copia de TABLA'!$E1756 &lt;&gt; "", 1, 0)</f>
        <v>0</v>
      </c>
      <c r="G1756" s="15"/>
      <c r="H1756" s="16">
        <f>+IF('Copia de TABLA'!$G1756 &lt;&gt; "", 1, 0)</f>
        <v>0</v>
      </c>
      <c r="I1756" s="15"/>
      <c r="J1756" s="16">
        <f>+IF('Copia de TABLA'!$I1756 &lt;&gt; "", 1, 0)</f>
        <v>0</v>
      </c>
      <c r="K1756" s="16">
        <f>+IF(AND('Copia de TABLA'!$F1756=1,'Copia de TABLA'!$H1756=1,'Copia de TABLA'!$J1756=1), 1, 0)</f>
        <v>0</v>
      </c>
      <c r="L1756" s="16"/>
      <c r="M1756" s="5" t="s">
        <v>5185</v>
      </c>
      <c r="N1756" s="5" t="s">
        <v>5186</v>
      </c>
      <c r="O1756" s="17">
        <v>45159</v>
      </c>
      <c r="P1756" s="5">
        <v>1</v>
      </c>
      <c r="Q1756" s="5">
        <v>1</v>
      </c>
      <c r="R1756" s="5">
        <v>1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1</v>
      </c>
      <c r="AF1756" s="5">
        <v>0</v>
      </c>
      <c r="AG1756" s="18">
        <v>31.297499999999999</v>
      </c>
      <c r="AH1756" s="19">
        <v>17</v>
      </c>
      <c r="AI1756" s="19">
        <v>22</v>
      </c>
    </row>
    <row r="1757" spans="1:35" ht="10.5" hidden="1" customHeight="1" x14ac:dyDescent="0.25">
      <c r="A1757" s="5">
        <v>2646</v>
      </c>
      <c r="B1757" s="5">
        <v>1602211</v>
      </c>
      <c r="C1757" s="5"/>
      <c r="D1757" s="5" t="s">
        <v>5187</v>
      </c>
      <c r="E1757" s="15"/>
      <c r="F1757" s="16">
        <f>+IF('Copia de TABLA'!$E1757 &lt;&gt; "", 1, 0)</f>
        <v>0</v>
      </c>
      <c r="G1757" s="15"/>
      <c r="H1757" s="16">
        <f>+IF('Copia de TABLA'!$G1757 &lt;&gt; "", 1, 0)</f>
        <v>0</v>
      </c>
      <c r="I1757" s="15"/>
      <c r="J1757" s="16">
        <f>+IF('Copia de TABLA'!$I1757 &lt;&gt; "", 1, 0)</f>
        <v>0</v>
      </c>
      <c r="K1757" s="16">
        <f>+IF(AND('Copia de TABLA'!$F1757=1,'Copia de TABLA'!$H1757=1,'Copia de TABLA'!$J1757=1), 1, 0)</f>
        <v>0</v>
      </c>
      <c r="L1757" s="16"/>
      <c r="M1757" s="5" t="s">
        <v>5188</v>
      </c>
      <c r="N1757" s="5" t="s">
        <v>5189</v>
      </c>
      <c r="O1757" s="17">
        <v>45225</v>
      </c>
      <c r="P1757" s="5">
        <v>1</v>
      </c>
      <c r="Q1757" s="5">
        <v>1</v>
      </c>
      <c r="R1757" s="5">
        <v>1</v>
      </c>
      <c r="S1757" s="5">
        <v>1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1</v>
      </c>
      <c r="AF1757" s="5">
        <v>0</v>
      </c>
      <c r="AG1757" s="18">
        <v>424.9239</v>
      </c>
      <c r="AH1757" s="19">
        <v>113</v>
      </c>
      <c r="AI1757" s="19">
        <v>141</v>
      </c>
    </row>
    <row r="1758" spans="1:35" ht="10.5" hidden="1" customHeight="1" x14ac:dyDescent="0.25">
      <c r="A1758" s="5">
        <v>2647</v>
      </c>
      <c r="B1758" s="5">
        <v>1602212</v>
      </c>
      <c r="C1758" s="5"/>
      <c r="D1758" s="5" t="s">
        <v>5190</v>
      </c>
      <c r="E1758" s="15"/>
      <c r="F1758" s="16">
        <f>+IF('Copia de TABLA'!$E1758 &lt;&gt; "", 1, 0)</f>
        <v>0</v>
      </c>
      <c r="G1758" s="15"/>
      <c r="H1758" s="16">
        <f>+IF('Copia de TABLA'!$G1758 &lt;&gt; "", 1, 0)</f>
        <v>0</v>
      </c>
      <c r="I1758" s="15"/>
      <c r="J1758" s="16">
        <f>+IF('Copia de TABLA'!$I1758 &lt;&gt; "", 1, 0)</f>
        <v>0</v>
      </c>
      <c r="K1758" s="16">
        <f>+IF(AND('Copia de TABLA'!$F1758=1,'Copia de TABLA'!$H1758=1,'Copia de TABLA'!$J1758=1), 1, 0)</f>
        <v>0</v>
      </c>
      <c r="L1758" s="16"/>
      <c r="M1758" s="5" t="s">
        <v>5191</v>
      </c>
      <c r="N1758" s="5" t="s">
        <v>5192</v>
      </c>
      <c r="O1758" s="17">
        <v>45225</v>
      </c>
      <c r="P1758" s="5">
        <v>1</v>
      </c>
      <c r="Q1758" s="5">
        <v>1</v>
      </c>
      <c r="R1758" s="5">
        <v>1</v>
      </c>
      <c r="S1758" s="5">
        <v>1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1</v>
      </c>
      <c r="AF1758" s="5">
        <v>0</v>
      </c>
      <c r="AG1758" s="18">
        <v>217.71969999999999</v>
      </c>
      <c r="AH1758" s="19">
        <v>82</v>
      </c>
      <c r="AI1758" s="19">
        <v>93</v>
      </c>
    </row>
    <row r="1759" spans="1:35" ht="10.5" hidden="1" customHeight="1" x14ac:dyDescent="0.25">
      <c r="A1759" s="5">
        <v>1686</v>
      </c>
      <c r="B1759" s="5">
        <v>1602213</v>
      </c>
      <c r="C1759" s="5"/>
      <c r="D1759" s="5" t="s">
        <v>5193</v>
      </c>
      <c r="E1759" s="15"/>
      <c r="F1759" s="16">
        <f>+IF('Copia de TABLA'!$E1759 &lt;&gt; "", 1, 0)</f>
        <v>0</v>
      </c>
      <c r="G1759" s="15"/>
      <c r="H1759" s="16">
        <f>+IF('Copia de TABLA'!$G1759 &lt;&gt; "", 1, 0)</f>
        <v>0</v>
      </c>
      <c r="I1759" s="15"/>
      <c r="J1759" s="16">
        <f>+IF('Copia de TABLA'!$I1759 &lt;&gt; "", 1, 0)</f>
        <v>0</v>
      </c>
      <c r="K1759" s="16">
        <f>+IF(AND('Copia de TABLA'!$F1759=1,'Copia de TABLA'!$H1759=1,'Copia de TABLA'!$J1759=1), 1, 0)</f>
        <v>0</v>
      </c>
      <c r="L1759" s="16"/>
      <c r="M1759" s="5" t="s">
        <v>5194</v>
      </c>
      <c r="N1759" s="5" t="s">
        <v>5195</v>
      </c>
      <c r="O1759" s="17">
        <v>45189</v>
      </c>
      <c r="P1759" s="5">
        <v>1</v>
      </c>
      <c r="Q1759" s="5">
        <v>1</v>
      </c>
      <c r="R1759" s="5">
        <v>1</v>
      </c>
      <c r="S1759" s="5">
        <v>1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1</v>
      </c>
      <c r="AF1759" s="5">
        <v>0</v>
      </c>
      <c r="AG1759" s="18">
        <v>78.201999999999998</v>
      </c>
      <c r="AH1759" s="19">
        <v>16</v>
      </c>
      <c r="AI1759" s="19">
        <v>18</v>
      </c>
    </row>
    <row r="1760" spans="1:35" ht="10.5" hidden="1" customHeight="1" x14ac:dyDescent="0.25">
      <c r="A1760" s="5">
        <v>1654</v>
      </c>
      <c r="B1760" s="5">
        <v>1602214</v>
      </c>
      <c r="C1760" s="5"/>
      <c r="D1760" s="5" t="s">
        <v>5190</v>
      </c>
      <c r="E1760" s="15"/>
      <c r="F1760" s="16">
        <f>+IF('Copia de TABLA'!$E1760 &lt;&gt; "", 1, 0)</f>
        <v>0</v>
      </c>
      <c r="G1760" s="15"/>
      <c r="H1760" s="16">
        <f>+IF('Copia de TABLA'!$G1760 &lt;&gt; "", 1, 0)</f>
        <v>0</v>
      </c>
      <c r="I1760" s="15"/>
      <c r="J1760" s="16">
        <f>+IF('Copia de TABLA'!$I1760 &lt;&gt; "", 1, 0)</f>
        <v>0</v>
      </c>
      <c r="K1760" s="16">
        <f>+IF(AND('Copia de TABLA'!$F1760=1,'Copia de TABLA'!$H1760=1,'Copia de TABLA'!$J1760=1), 1, 0)</f>
        <v>0</v>
      </c>
      <c r="L1760" s="16"/>
      <c r="M1760" s="5" t="s">
        <v>5196</v>
      </c>
      <c r="N1760" s="5" t="s">
        <v>5192</v>
      </c>
      <c r="O1760" s="17">
        <v>45184</v>
      </c>
      <c r="P1760" s="5">
        <v>1</v>
      </c>
      <c r="Q1760" s="5">
        <v>1</v>
      </c>
      <c r="R1760" s="5">
        <v>1</v>
      </c>
      <c r="S1760" s="5">
        <v>1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1</v>
      </c>
      <c r="AF1760" s="5">
        <v>0</v>
      </c>
      <c r="AG1760" s="18">
        <v>24.148</v>
      </c>
      <c r="AH1760" s="19">
        <v>10</v>
      </c>
      <c r="AI1760" s="19">
        <v>12</v>
      </c>
    </row>
    <row r="1761" spans="1:35" ht="10.5" hidden="1" customHeight="1" x14ac:dyDescent="0.25">
      <c r="A1761" s="5">
        <v>1224</v>
      </c>
      <c r="B1761" s="5">
        <v>1602215</v>
      </c>
      <c r="C1761" s="5"/>
      <c r="D1761" s="5" t="s">
        <v>5197</v>
      </c>
      <c r="E1761" s="15"/>
      <c r="F1761" s="16">
        <f>+IF('Copia de TABLA'!$E1761 &lt;&gt; "", 1, 0)</f>
        <v>0</v>
      </c>
      <c r="G1761" s="15"/>
      <c r="H1761" s="16">
        <f>+IF('Copia de TABLA'!$G1761 &lt;&gt; "", 1, 0)</f>
        <v>0</v>
      </c>
      <c r="I1761" s="15"/>
      <c r="J1761" s="16">
        <f>+IF('Copia de TABLA'!$I1761 &lt;&gt; "", 1, 0)</f>
        <v>0</v>
      </c>
      <c r="K1761" s="16">
        <f>+IF(AND('Copia de TABLA'!$F1761=1,'Copia de TABLA'!$H1761=1,'Copia de TABLA'!$J1761=1), 1, 0)</f>
        <v>0</v>
      </c>
      <c r="L1761" s="16"/>
      <c r="M1761" s="5" t="s">
        <v>5198</v>
      </c>
      <c r="N1761" s="5" t="s">
        <v>5199</v>
      </c>
      <c r="O1761" s="17">
        <v>45139</v>
      </c>
      <c r="P1761" s="5">
        <v>1</v>
      </c>
      <c r="Q1761" s="5">
        <v>1</v>
      </c>
      <c r="R1761" s="5">
        <v>0</v>
      </c>
      <c r="S1761" s="5">
        <v>1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18">
        <v>18.963100000000001</v>
      </c>
      <c r="AH1761" s="19">
        <v>9</v>
      </c>
      <c r="AI1761" s="19">
        <v>11</v>
      </c>
    </row>
    <row r="1762" spans="1:35" ht="10.5" hidden="1" customHeight="1" x14ac:dyDescent="0.25">
      <c r="A1762" s="5">
        <v>1467</v>
      </c>
      <c r="B1762" s="5">
        <v>1602216</v>
      </c>
      <c r="C1762" s="5"/>
      <c r="D1762" s="5" t="s">
        <v>5200</v>
      </c>
      <c r="E1762" s="15"/>
      <c r="F1762" s="16">
        <f>+IF('Copia de TABLA'!$E1762 &lt;&gt; "", 1, 0)</f>
        <v>0</v>
      </c>
      <c r="G1762" s="15"/>
      <c r="H1762" s="16">
        <f>+IF('Copia de TABLA'!$G1762 &lt;&gt; "", 1, 0)</f>
        <v>0</v>
      </c>
      <c r="I1762" s="15"/>
      <c r="J1762" s="16">
        <f>+IF('Copia de TABLA'!$I1762 &lt;&gt; "", 1, 0)</f>
        <v>0</v>
      </c>
      <c r="K1762" s="16">
        <f>+IF(AND('Copia de TABLA'!$F1762=1,'Copia de TABLA'!$H1762=1,'Copia de TABLA'!$J1762=1), 1, 0)</f>
        <v>0</v>
      </c>
      <c r="L1762" s="16"/>
      <c r="M1762" s="5" t="s">
        <v>5201</v>
      </c>
      <c r="N1762" s="5" t="s">
        <v>5202</v>
      </c>
      <c r="O1762" s="17">
        <v>45168</v>
      </c>
      <c r="P1762" s="5">
        <v>1</v>
      </c>
      <c r="Q1762" s="5">
        <v>1</v>
      </c>
      <c r="R1762" s="5">
        <v>0</v>
      </c>
      <c r="S1762" s="5">
        <v>1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1</v>
      </c>
      <c r="AF1762" s="5">
        <v>0</v>
      </c>
      <c r="AG1762" s="18">
        <v>6.0345000000000004</v>
      </c>
      <c r="AH1762" s="19">
        <v>2</v>
      </c>
      <c r="AI1762" s="19">
        <v>2</v>
      </c>
    </row>
    <row r="1763" spans="1:35" ht="10.5" hidden="1" customHeight="1" x14ac:dyDescent="0.25">
      <c r="A1763" s="5">
        <v>2222</v>
      </c>
      <c r="B1763" s="5">
        <v>1602221</v>
      </c>
      <c r="C1763" s="5"/>
      <c r="D1763" s="5" t="s">
        <v>5151</v>
      </c>
      <c r="E1763" s="15"/>
      <c r="F1763" s="16">
        <f>+IF('Copia de TABLA'!$E1763 &lt;&gt; "", 1, 0)</f>
        <v>0</v>
      </c>
      <c r="G1763" s="15"/>
      <c r="H1763" s="16">
        <f>+IF('Copia de TABLA'!$G1763 &lt;&gt; "", 1, 0)</f>
        <v>0</v>
      </c>
      <c r="I1763" s="15"/>
      <c r="J1763" s="16">
        <f>+IF('Copia de TABLA'!$I1763 &lt;&gt; "", 1, 0)</f>
        <v>0</v>
      </c>
      <c r="K1763" s="16">
        <f>+IF(AND('Copia de TABLA'!$F1763=1,'Copia de TABLA'!$H1763=1,'Copia de TABLA'!$J1763=1), 1, 0)</f>
        <v>0</v>
      </c>
      <c r="L1763" s="16"/>
      <c r="M1763" s="5" t="s">
        <v>5203</v>
      </c>
      <c r="N1763" s="5" t="s">
        <v>5153</v>
      </c>
      <c r="O1763" s="17">
        <v>45216</v>
      </c>
      <c r="P1763" s="5">
        <v>1</v>
      </c>
      <c r="Q1763" s="5">
        <v>1</v>
      </c>
      <c r="R1763" s="5">
        <v>0</v>
      </c>
      <c r="S1763" s="5">
        <v>1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1</v>
      </c>
      <c r="AF1763" s="5">
        <v>0</v>
      </c>
      <c r="AG1763" s="18">
        <v>308.4033</v>
      </c>
      <c r="AH1763" s="19">
        <v>79</v>
      </c>
      <c r="AI1763" s="19">
        <v>81</v>
      </c>
    </row>
    <row r="1764" spans="1:35" ht="10.5" hidden="1" customHeight="1" x14ac:dyDescent="0.25">
      <c r="A1764" s="5">
        <v>2497</v>
      </c>
      <c r="B1764" s="5">
        <v>1602222</v>
      </c>
      <c r="C1764" s="5"/>
      <c r="D1764" s="5" t="s">
        <v>5154</v>
      </c>
      <c r="E1764" s="15"/>
      <c r="F1764" s="16">
        <f>+IF('Copia de TABLA'!$E1764 &lt;&gt; "", 1, 0)</f>
        <v>0</v>
      </c>
      <c r="G1764" s="15"/>
      <c r="H1764" s="16">
        <f>+IF('Copia de TABLA'!$G1764 &lt;&gt; "", 1, 0)</f>
        <v>0</v>
      </c>
      <c r="I1764" s="15"/>
      <c r="J1764" s="16">
        <f>+IF('Copia de TABLA'!$I1764 &lt;&gt; "", 1, 0)</f>
        <v>0</v>
      </c>
      <c r="K1764" s="16">
        <f>+IF(AND('Copia de TABLA'!$F1764=1,'Copia de TABLA'!$H1764=1,'Copia de TABLA'!$J1764=1), 1, 0)</f>
        <v>0</v>
      </c>
      <c r="L1764" s="16"/>
      <c r="M1764" s="5" t="s">
        <v>5204</v>
      </c>
      <c r="N1764" s="5" t="s">
        <v>5156</v>
      </c>
      <c r="O1764" s="17">
        <v>45223</v>
      </c>
      <c r="P1764" s="5">
        <v>1</v>
      </c>
      <c r="Q1764" s="5">
        <v>1</v>
      </c>
      <c r="R1764" s="5">
        <v>1</v>
      </c>
      <c r="S1764" s="5">
        <v>1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1</v>
      </c>
      <c r="AF1764" s="5">
        <v>0</v>
      </c>
      <c r="AG1764" s="18">
        <v>293.01220000000001</v>
      </c>
      <c r="AH1764" s="19">
        <v>208</v>
      </c>
      <c r="AI1764" s="19">
        <v>219</v>
      </c>
    </row>
    <row r="1765" spans="1:35" ht="10.5" hidden="1" customHeight="1" x14ac:dyDescent="0.25">
      <c r="A1765" s="5">
        <v>2498</v>
      </c>
      <c r="B1765" s="5">
        <v>1602223</v>
      </c>
      <c r="C1765" s="5"/>
      <c r="D1765" s="5" t="s">
        <v>5205</v>
      </c>
      <c r="E1765" s="15"/>
      <c r="F1765" s="16">
        <f>+IF('Copia de TABLA'!$E1765 &lt;&gt; "", 1, 0)</f>
        <v>0</v>
      </c>
      <c r="G1765" s="15"/>
      <c r="H1765" s="16">
        <f>+IF('Copia de TABLA'!$G1765 &lt;&gt; "", 1, 0)</f>
        <v>0</v>
      </c>
      <c r="I1765" s="15"/>
      <c r="J1765" s="16">
        <f>+IF('Copia de TABLA'!$I1765 &lt;&gt; "", 1, 0)</f>
        <v>0</v>
      </c>
      <c r="K1765" s="16">
        <f>+IF(AND('Copia de TABLA'!$F1765=1,'Copia de TABLA'!$H1765=1,'Copia de TABLA'!$J1765=1), 1, 0)</f>
        <v>0</v>
      </c>
      <c r="L1765" s="16"/>
      <c r="M1765" s="5" t="s">
        <v>5206</v>
      </c>
      <c r="N1765" s="5" t="s">
        <v>5207</v>
      </c>
      <c r="O1765" s="17">
        <v>45223</v>
      </c>
      <c r="P1765" s="5">
        <v>1</v>
      </c>
      <c r="Q1765" s="5">
        <v>1</v>
      </c>
      <c r="R1765" s="5">
        <v>1</v>
      </c>
      <c r="S1765" s="5">
        <v>1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1</v>
      </c>
      <c r="AF1765" s="5">
        <v>0</v>
      </c>
      <c r="AG1765" s="18">
        <v>541.53710000000001</v>
      </c>
      <c r="AH1765" s="19">
        <v>248</v>
      </c>
      <c r="AI1765" s="19">
        <v>300</v>
      </c>
    </row>
    <row r="1766" spans="1:35" ht="10.5" hidden="1" customHeight="1" x14ac:dyDescent="0.25">
      <c r="A1766" s="5">
        <v>2555</v>
      </c>
      <c r="B1766" s="5">
        <v>1602224</v>
      </c>
      <c r="C1766" s="5"/>
      <c r="D1766" s="5" t="s">
        <v>5190</v>
      </c>
      <c r="E1766" s="15"/>
      <c r="F1766" s="16">
        <f>+IF('Copia de TABLA'!$E1766 &lt;&gt; "", 1, 0)</f>
        <v>0</v>
      </c>
      <c r="G1766" s="15"/>
      <c r="H1766" s="16">
        <f>+IF('Copia de TABLA'!$G1766 &lt;&gt; "", 1, 0)</f>
        <v>0</v>
      </c>
      <c r="I1766" s="15"/>
      <c r="J1766" s="16">
        <f>+IF('Copia de TABLA'!$I1766 &lt;&gt; "", 1, 0)</f>
        <v>0</v>
      </c>
      <c r="K1766" s="16">
        <f>+IF(AND('Copia de TABLA'!$F1766=1,'Copia de TABLA'!$H1766=1,'Copia de TABLA'!$J1766=1), 1, 0)</f>
        <v>0</v>
      </c>
      <c r="L1766" s="16"/>
      <c r="M1766" s="5" t="s">
        <v>5208</v>
      </c>
      <c r="N1766" s="5" t="s">
        <v>5192</v>
      </c>
      <c r="O1766" s="17">
        <v>45224</v>
      </c>
      <c r="P1766" s="5">
        <v>1</v>
      </c>
      <c r="Q1766" s="5">
        <v>1</v>
      </c>
      <c r="R1766" s="5">
        <v>1</v>
      </c>
      <c r="S1766" s="5">
        <v>1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1</v>
      </c>
      <c r="AF1766" s="5">
        <v>0</v>
      </c>
      <c r="AG1766" s="18">
        <v>545.22979999999995</v>
      </c>
      <c r="AH1766" s="19">
        <v>264</v>
      </c>
      <c r="AI1766" s="19">
        <v>301</v>
      </c>
    </row>
    <row r="1767" spans="1:35" ht="10.5" hidden="1" customHeight="1" x14ac:dyDescent="0.25">
      <c r="A1767" s="5">
        <v>2741</v>
      </c>
      <c r="B1767" s="5">
        <v>1602225</v>
      </c>
      <c r="C1767" s="5"/>
      <c r="D1767" s="5" t="s">
        <v>5209</v>
      </c>
      <c r="E1767" s="15"/>
      <c r="F1767" s="16">
        <f>+IF('Copia de TABLA'!$E1767 &lt;&gt; "", 1, 0)</f>
        <v>0</v>
      </c>
      <c r="G1767" s="15"/>
      <c r="H1767" s="16">
        <f>+IF('Copia de TABLA'!$G1767 &lt;&gt; "", 1, 0)</f>
        <v>0</v>
      </c>
      <c r="I1767" s="15"/>
      <c r="J1767" s="16">
        <f>+IF('Copia de TABLA'!$I1767 &lt;&gt; "", 1, 0)</f>
        <v>0</v>
      </c>
      <c r="K1767" s="16">
        <f>+IF(AND('Copia de TABLA'!$F1767=1,'Copia de TABLA'!$H1767=1,'Copia de TABLA'!$J1767=1), 1, 0)</f>
        <v>0</v>
      </c>
      <c r="L1767" s="16"/>
      <c r="M1767" s="5" t="s">
        <v>5210</v>
      </c>
      <c r="N1767" s="5" t="s">
        <v>5211</v>
      </c>
      <c r="O1767" s="17">
        <v>45227</v>
      </c>
      <c r="P1767" s="5">
        <v>1</v>
      </c>
      <c r="Q1767" s="5">
        <v>1</v>
      </c>
      <c r="R1767" s="5">
        <v>1</v>
      </c>
      <c r="S1767" s="5">
        <v>1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1</v>
      </c>
      <c r="AF1767" s="5">
        <v>0</v>
      </c>
      <c r="AG1767" s="18">
        <v>82.850899999999996</v>
      </c>
      <c r="AH1767" s="19">
        <v>55</v>
      </c>
      <c r="AI1767" s="19">
        <v>63</v>
      </c>
    </row>
    <row r="1768" spans="1:35" ht="10.5" hidden="1" customHeight="1" x14ac:dyDescent="0.25">
      <c r="A1768" s="5">
        <v>2127</v>
      </c>
      <c r="B1768" s="5">
        <v>1602231</v>
      </c>
      <c r="C1768" s="5"/>
      <c r="D1768" s="5" t="s">
        <v>5212</v>
      </c>
      <c r="E1768" s="15"/>
      <c r="F1768" s="16">
        <f>+IF('Copia de TABLA'!$E1768 &lt;&gt; "", 1, 0)</f>
        <v>0</v>
      </c>
      <c r="G1768" s="15"/>
      <c r="H1768" s="16">
        <f>+IF('Copia de TABLA'!$G1768 &lt;&gt; "", 1, 0)</f>
        <v>0</v>
      </c>
      <c r="I1768" s="15"/>
      <c r="J1768" s="16">
        <f>+IF('Copia de TABLA'!$I1768 &lt;&gt; "", 1, 0)</f>
        <v>0</v>
      </c>
      <c r="K1768" s="16">
        <f>+IF(AND('Copia de TABLA'!$F1768=1,'Copia de TABLA'!$H1768=1,'Copia de TABLA'!$J1768=1), 1, 0)</f>
        <v>0</v>
      </c>
      <c r="L1768" s="16"/>
      <c r="M1768" s="5" t="s">
        <v>5213</v>
      </c>
      <c r="N1768" s="5" t="s">
        <v>5214</v>
      </c>
      <c r="O1768" s="17">
        <v>45212</v>
      </c>
      <c r="P1768" s="5">
        <v>1</v>
      </c>
      <c r="Q1768" s="5">
        <v>1</v>
      </c>
      <c r="R1768" s="5">
        <v>1</v>
      </c>
      <c r="S1768" s="5">
        <v>1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1</v>
      </c>
      <c r="AF1768" s="5">
        <v>0</v>
      </c>
      <c r="AG1768" s="18">
        <v>71.192400000000006</v>
      </c>
      <c r="AH1768" s="19">
        <v>30</v>
      </c>
      <c r="AI1768" s="19">
        <v>35</v>
      </c>
    </row>
    <row r="1769" spans="1:35" ht="10.5" hidden="1" customHeight="1" x14ac:dyDescent="0.25">
      <c r="A1769" s="5">
        <v>1878</v>
      </c>
      <c r="B1769" s="5">
        <v>1602232</v>
      </c>
      <c r="C1769" s="5"/>
      <c r="D1769" s="5" t="s">
        <v>5215</v>
      </c>
      <c r="E1769" s="15"/>
      <c r="F1769" s="16">
        <f>+IF('Copia de TABLA'!$E1769 &lt;&gt; "", 1, 0)</f>
        <v>0</v>
      </c>
      <c r="G1769" s="15"/>
      <c r="H1769" s="16">
        <f>+IF('Copia de TABLA'!$G1769 &lt;&gt; "", 1, 0)</f>
        <v>0</v>
      </c>
      <c r="I1769" s="15"/>
      <c r="J1769" s="16">
        <f>+IF('Copia de TABLA'!$I1769 &lt;&gt; "", 1, 0)</f>
        <v>0</v>
      </c>
      <c r="K1769" s="16">
        <f>+IF(AND('Copia de TABLA'!$F1769=1,'Copia de TABLA'!$H1769=1,'Copia de TABLA'!$J1769=1), 1, 0)</f>
        <v>0</v>
      </c>
      <c r="L1769" s="16"/>
      <c r="M1769" s="5" t="s">
        <v>5216</v>
      </c>
      <c r="N1769" s="5" t="s">
        <v>5217</v>
      </c>
      <c r="O1769" s="17">
        <v>45201</v>
      </c>
      <c r="P1769" s="5">
        <v>1</v>
      </c>
      <c r="Q1769" s="5">
        <v>1</v>
      </c>
      <c r="R1769" s="5">
        <v>1</v>
      </c>
      <c r="S1769" s="5">
        <v>1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1</v>
      </c>
      <c r="AF1769" s="5">
        <v>0</v>
      </c>
      <c r="AG1769" s="18">
        <v>92.728700000000003</v>
      </c>
      <c r="AH1769" s="19">
        <v>44</v>
      </c>
      <c r="AI1769" s="19">
        <v>54</v>
      </c>
    </row>
    <row r="1770" spans="1:35" ht="10.5" hidden="1" customHeight="1" x14ac:dyDescent="0.25">
      <c r="A1770" s="5">
        <v>1016</v>
      </c>
      <c r="B1770" s="5">
        <v>1602233</v>
      </c>
      <c r="C1770" s="5"/>
      <c r="D1770" s="5" t="s">
        <v>5218</v>
      </c>
      <c r="E1770" s="15"/>
      <c r="F1770" s="16">
        <f>+IF('Copia de TABLA'!$E1770 &lt;&gt; "", 1, 0)</f>
        <v>0</v>
      </c>
      <c r="G1770" s="15"/>
      <c r="H1770" s="16">
        <f>+IF('Copia de TABLA'!$G1770 &lt;&gt; "", 1, 0)</f>
        <v>0</v>
      </c>
      <c r="I1770" s="15"/>
      <c r="J1770" s="16">
        <f>+IF('Copia de TABLA'!$I1770 &lt;&gt; "", 1, 0)</f>
        <v>0</v>
      </c>
      <c r="K1770" s="16">
        <f>+IF(AND('Copia de TABLA'!$F1770=1,'Copia de TABLA'!$H1770=1,'Copia de TABLA'!$J1770=1), 1, 0)</f>
        <v>0</v>
      </c>
      <c r="L1770" s="16"/>
      <c r="M1770" s="5" t="s">
        <v>5219</v>
      </c>
      <c r="N1770" s="5" t="s">
        <v>5220</v>
      </c>
      <c r="O1770" s="17">
        <v>45113</v>
      </c>
      <c r="P1770" s="5">
        <v>1</v>
      </c>
      <c r="Q1770" s="5">
        <v>1</v>
      </c>
      <c r="R1770" s="5">
        <v>0</v>
      </c>
      <c r="S1770" s="5">
        <v>1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1</v>
      </c>
      <c r="AF1770" s="5">
        <v>0</v>
      </c>
      <c r="AG1770" s="18">
        <v>28.2791</v>
      </c>
      <c r="AH1770" s="19">
        <v>9</v>
      </c>
      <c r="AI1770" s="19">
        <v>11</v>
      </c>
    </row>
    <row r="1771" spans="1:35" ht="10.5" hidden="1" customHeight="1" x14ac:dyDescent="0.25">
      <c r="A1771" s="5">
        <v>1559</v>
      </c>
      <c r="B1771" s="5">
        <v>1602240</v>
      </c>
      <c r="C1771" s="5"/>
      <c r="D1771" s="5" t="s">
        <v>5221</v>
      </c>
      <c r="E1771" s="15"/>
      <c r="F1771" s="16">
        <f>+IF('Copia de TABLA'!$E1771 &lt;&gt; "", 1, 0)</f>
        <v>0</v>
      </c>
      <c r="G1771" s="15"/>
      <c r="H1771" s="16">
        <f>+IF('Copia de TABLA'!$G1771 &lt;&gt; "", 1, 0)</f>
        <v>0</v>
      </c>
      <c r="I1771" s="15"/>
      <c r="J1771" s="16">
        <f>+IF('Copia de TABLA'!$I1771 &lt;&gt; "", 1, 0)</f>
        <v>0</v>
      </c>
      <c r="K1771" s="16">
        <f>+IF(AND('Copia de TABLA'!$F1771=1,'Copia de TABLA'!$H1771=1,'Copia de TABLA'!$J1771=1), 1, 0)</f>
        <v>0</v>
      </c>
      <c r="L1771" s="16"/>
      <c r="M1771" s="5" t="s">
        <v>5222</v>
      </c>
      <c r="N1771" s="5" t="s">
        <v>5223</v>
      </c>
      <c r="O1771" s="17">
        <v>45176</v>
      </c>
      <c r="P1771" s="5">
        <v>1</v>
      </c>
      <c r="Q1771" s="5">
        <v>1</v>
      </c>
      <c r="R1771" s="5">
        <v>0</v>
      </c>
      <c r="S1771" s="5">
        <v>1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1</v>
      </c>
      <c r="AF1771" s="5">
        <v>0</v>
      </c>
      <c r="AG1771" s="18">
        <v>10.484299999999999</v>
      </c>
      <c r="AH1771" s="19">
        <v>8</v>
      </c>
      <c r="AI1771" s="19">
        <v>8</v>
      </c>
    </row>
    <row r="1772" spans="1:35" ht="10.5" hidden="1" customHeight="1" x14ac:dyDescent="0.25">
      <c r="A1772" s="5">
        <v>665</v>
      </c>
      <c r="B1772" s="5">
        <v>1602241</v>
      </c>
      <c r="C1772" s="5"/>
      <c r="D1772" s="5" t="s">
        <v>5224</v>
      </c>
      <c r="E1772" s="15"/>
      <c r="F1772" s="16">
        <f>+IF('Copia de TABLA'!$E1772 &lt;&gt; "", 1, 0)</f>
        <v>0</v>
      </c>
      <c r="G1772" s="15"/>
      <c r="H1772" s="16">
        <f>+IF('Copia de TABLA'!$G1772 &lt;&gt; "", 1, 0)</f>
        <v>0</v>
      </c>
      <c r="I1772" s="15"/>
      <c r="J1772" s="16">
        <f>+IF('Copia de TABLA'!$I1772 &lt;&gt; "", 1, 0)</f>
        <v>0</v>
      </c>
      <c r="K1772" s="16">
        <f>+IF(AND('Copia de TABLA'!$F1772=1,'Copia de TABLA'!$H1772=1,'Copia de TABLA'!$J1772=1), 1, 0)</f>
        <v>0</v>
      </c>
      <c r="L1772" s="16"/>
      <c r="M1772" s="5" t="s">
        <v>5225</v>
      </c>
      <c r="N1772" s="5" t="s">
        <v>5226</v>
      </c>
      <c r="O1772" s="17">
        <v>45058</v>
      </c>
      <c r="P1772" s="5">
        <v>1</v>
      </c>
      <c r="Q1772" s="5">
        <v>1</v>
      </c>
      <c r="R1772" s="5">
        <v>0</v>
      </c>
      <c r="S1772" s="5">
        <v>1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1</v>
      </c>
      <c r="AF1772" s="5">
        <v>0</v>
      </c>
      <c r="AG1772" s="18">
        <v>0.23019999999999999</v>
      </c>
      <c r="AH1772" s="19">
        <v>1</v>
      </c>
      <c r="AI1772" s="19">
        <v>1</v>
      </c>
    </row>
    <row r="1773" spans="1:35" ht="10.5" hidden="1" customHeight="1" x14ac:dyDescent="0.25">
      <c r="A1773" s="5">
        <v>2190</v>
      </c>
      <c r="B1773" s="5">
        <v>1602803</v>
      </c>
      <c r="C1773" s="5"/>
      <c r="D1773" s="5" t="s">
        <v>5227</v>
      </c>
      <c r="E1773" s="15"/>
      <c r="F1773" s="16">
        <f>+IF('Copia de TABLA'!$E1773 &lt;&gt; "", 1, 0)</f>
        <v>0</v>
      </c>
      <c r="G1773" s="15"/>
      <c r="H1773" s="16">
        <f>+IF('Copia de TABLA'!$G1773 &lt;&gt; "", 1, 0)</f>
        <v>0</v>
      </c>
      <c r="I1773" s="15"/>
      <c r="J1773" s="16">
        <f>+IF('Copia de TABLA'!$I1773 &lt;&gt; "", 1, 0)</f>
        <v>0</v>
      </c>
      <c r="K1773" s="16">
        <f>+IF(AND('Copia de TABLA'!$F1773=1,'Copia de TABLA'!$H1773=1,'Copia de TABLA'!$J1773=1), 1, 0)</f>
        <v>0</v>
      </c>
      <c r="L1773" s="16"/>
      <c r="M1773" s="5" t="s">
        <v>5228</v>
      </c>
      <c r="N1773" s="5" t="s">
        <v>5229</v>
      </c>
      <c r="O1773" s="17">
        <v>45215</v>
      </c>
      <c r="P1773" s="5">
        <v>1</v>
      </c>
      <c r="Q1773" s="5">
        <v>1</v>
      </c>
      <c r="R1773" s="5">
        <v>0</v>
      </c>
      <c r="S1773" s="5">
        <v>1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1</v>
      </c>
      <c r="AF1773" s="5">
        <v>0</v>
      </c>
      <c r="AG1773" s="18">
        <v>7.1966000000000001</v>
      </c>
      <c r="AH1773" s="19">
        <v>38</v>
      </c>
      <c r="AI1773" s="19">
        <v>48</v>
      </c>
    </row>
    <row r="1774" spans="1:35" ht="10.5" hidden="1" customHeight="1" x14ac:dyDescent="0.25">
      <c r="A1774" s="5">
        <v>3377</v>
      </c>
      <c r="B1774" s="5">
        <v>1701001</v>
      </c>
      <c r="C1774" s="5"/>
      <c r="D1774" s="5" t="s">
        <v>5230</v>
      </c>
      <c r="E1774" s="15"/>
      <c r="F1774" s="16">
        <f>+IF('Copia de TABLA'!$E1774 &lt;&gt; "", 1, 0)</f>
        <v>0</v>
      </c>
      <c r="G1774" s="15"/>
      <c r="H1774" s="16">
        <f>+IF('Copia de TABLA'!$G1774 &lt;&gt; "", 1, 0)</f>
        <v>0</v>
      </c>
      <c r="I1774" s="15"/>
      <c r="J1774" s="16">
        <f>+IF('Copia de TABLA'!$I1774 &lt;&gt; "", 1, 0)</f>
        <v>0</v>
      </c>
      <c r="K1774" s="16">
        <f>+IF(AND('Copia de TABLA'!$F1774=1,'Copia de TABLA'!$H1774=1,'Copia de TABLA'!$J1774=1), 1, 0)</f>
        <v>0</v>
      </c>
      <c r="L1774" s="16"/>
      <c r="M1774" s="5" t="s">
        <v>5231</v>
      </c>
      <c r="N1774" s="5" t="s">
        <v>5232</v>
      </c>
      <c r="O1774" s="17">
        <v>45230</v>
      </c>
      <c r="P1774" s="5">
        <v>1</v>
      </c>
      <c r="Q1774" s="5">
        <v>1</v>
      </c>
      <c r="R1774" s="5">
        <v>1</v>
      </c>
      <c r="S1774" s="5">
        <v>1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1</v>
      </c>
      <c r="AG1774" s="18">
        <v>4817.3949000000102</v>
      </c>
      <c r="AH1774" s="19">
        <v>37053</v>
      </c>
      <c r="AI1774" s="19">
        <v>40352</v>
      </c>
    </row>
    <row r="1775" spans="1:35" ht="10.5" hidden="1" customHeight="1" x14ac:dyDescent="0.25">
      <c r="A1775" s="5">
        <v>2060</v>
      </c>
      <c r="B1775" s="5">
        <v>1701002</v>
      </c>
      <c r="C1775" s="5"/>
      <c r="D1775" s="5" t="s">
        <v>5233</v>
      </c>
      <c r="E1775" s="15"/>
      <c r="F1775" s="16">
        <f>+IF('Copia de TABLA'!$E1775 &lt;&gt; "", 1, 0)</f>
        <v>0</v>
      </c>
      <c r="G1775" s="15"/>
      <c r="H1775" s="16">
        <f>+IF('Copia de TABLA'!$G1775 &lt;&gt; "", 1, 0)</f>
        <v>0</v>
      </c>
      <c r="I1775" s="15"/>
      <c r="J1775" s="16">
        <f>+IF('Copia de TABLA'!$I1775 &lt;&gt; "", 1, 0)</f>
        <v>0</v>
      </c>
      <c r="K1775" s="16">
        <f>+IF(AND('Copia de TABLA'!$F1775=1,'Copia de TABLA'!$H1775=1,'Copia de TABLA'!$J1775=1), 1, 0)</f>
        <v>0</v>
      </c>
      <c r="L1775" s="16"/>
      <c r="M1775" s="5" t="s">
        <v>5234</v>
      </c>
      <c r="N1775" s="5" t="s">
        <v>5235</v>
      </c>
      <c r="O1775" s="17">
        <v>45210</v>
      </c>
      <c r="P1775" s="5">
        <v>1</v>
      </c>
      <c r="Q1775" s="5">
        <v>1</v>
      </c>
      <c r="R1775" s="5">
        <v>0</v>
      </c>
      <c r="S1775" s="5">
        <v>1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1</v>
      </c>
      <c r="AG1775" s="18">
        <v>8.1178000000000008</v>
      </c>
      <c r="AH1775" s="19">
        <v>34</v>
      </c>
      <c r="AI1775" s="19">
        <v>35</v>
      </c>
    </row>
    <row r="1776" spans="1:35" ht="10.5" hidden="1" customHeight="1" x14ac:dyDescent="0.25">
      <c r="A1776" s="5">
        <v>3378</v>
      </c>
      <c r="B1776" s="5">
        <v>1701003</v>
      </c>
      <c r="C1776" s="5"/>
      <c r="D1776" s="5" t="s">
        <v>5236</v>
      </c>
      <c r="E1776" s="15"/>
      <c r="F1776" s="16">
        <f>+IF('Copia de TABLA'!$E1776 &lt;&gt; "", 1, 0)</f>
        <v>0</v>
      </c>
      <c r="G1776" s="15"/>
      <c r="H1776" s="16">
        <f>+IF('Copia de TABLA'!$G1776 &lt;&gt; "", 1, 0)</f>
        <v>0</v>
      </c>
      <c r="I1776" s="15"/>
      <c r="J1776" s="16">
        <f>+IF('Copia de TABLA'!$I1776 &lt;&gt; "", 1, 0)</f>
        <v>0</v>
      </c>
      <c r="K1776" s="16">
        <f>+IF(AND('Copia de TABLA'!$F1776=1,'Copia de TABLA'!$H1776=1,'Copia de TABLA'!$J1776=1), 1, 0)</f>
        <v>0</v>
      </c>
      <c r="L1776" s="16"/>
      <c r="M1776" s="5" t="s">
        <v>5237</v>
      </c>
      <c r="N1776" s="5" t="s">
        <v>5238</v>
      </c>
      <c r="O1776" s="17">
        <v>45230</v>
      </c>
      <c r="P1776" s="5">
        <v>1</v>
      </c>
      <c r="Q1776" s="5">
        <v>1</v>
      </c>
      <c r="R1776" s="5">
        <v>1</v>
      </c>
      <c r="S1776" s="5">
        <v>1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1</v>
      </c>
      <c r="AG1776" s="18">
        <v>3233.5612000000001</v>
      </c>
      <c r="AH1776" s="19">
        <v>5440</v>
      </c>
      <c r="AI1776" s="19">
        <v>5593</v>
      </c>
    </row>
    <row r="1777" spans="1:35" ht="10.5" hidden="1" customHeight="1" x14ac:dyDescent="0.25">
      <c r="A1777" s="5">
        <v>1738</v>
      </c>
      <c r="B1777" s="5">
        <v>1701005</v>
      </c>
      <c r="C1777" s="5"/>
      <c r="D1777" s="5" t="s">
        <v>5239</v>
      </c>
      <c r="E1777" s="15"/>
      <c r="F1777" s="16">
        <f>+IF('Copia de TABLA'!$E1777 &lt;&gt; "", 1, 0)</f>
        <v>0</v>
      </c>
      <c r="G1777" s="15"/>
      <c r="H1777" s="16">
        <f>+IF('Copia de TABLA'!$G1777 &lt;&gt; "", 1, 0)</f>
        <v>0</v>
      </c>
      <c r="I1777" s="15"/>
      <c r="J1777" s="16">
        <f>+IF('Copia de TABLA'!$I1777 &lt;&gt; "", 1, 0)</f>
        <v>0</v>
      </c>
      <c r="K1777" s="16">
        <f>+IF(AND('Copia de TABLA'!$F1777=1,'Copia de TABLA'!$H1777=1,'Copia de TABLA'!$J1777=1), 1, 0)</f>
        <v>0</v>
      </c>
      <c r="L1777" s="16"/>
      <c r="M1777" s="5" t="s">
        <v>5240</v>
      </c>
      <c r="N1777" s="5" t="s">
        <v>5241</v>
      </c>
      <c r="O1777" s="17">
        <v>45191</v>
      </c>
      <c r="P1777" s="5">
        <v>1</v>
      </c>
      <c r="Q1777" s="5">
        <v>1</v>
      </c>
      <c r="R1777" s="5">
        <v>0</v>
      </c>
      <c r="S1777" s="5">
        <v>1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1</v>
      </c>
      <c r="AG1777" s="18">
        <v>0.92610000000000003</v>
      </c>
      <c r="AH1777" s="19">
        <v>2</v>
      </c>
      <c r="AI1777" s="19">
        <v>2</v>
      </c>
    </row>
    <row r="1778" spans="1:35" ht="10.5" hidden="1" customHeight="1" x14ac:dyDescent="0.25">
      <c r="A1778" s="5">
        <v>3379</v>
      </c>
      <c r="B1778" s="5">
        <v>1701006</v>
      </c>
      <c r="C1778" s="5"/>
      <c r="D1778" s="5" t="s">
        <v>5242</v>
      </c>
      <c r="E1778" s="15"/>
      <c r="F1778" s="16">
        <f>+IF('Copia de TABLA'!$E1778 &lt;&gt; "", 1, 0)</f>
        <v>0</v>
      </c>
      <c r="G1778" s="15"/>
      <c r="H1778" s="16">
        <f>+IF('Copia de TABLA'!$G1778 &lt;&gt; "", 1, 0)</f>
        <v>0</v>
      </c>
      <c r="I1778" s="15"/>
      <c r="J1778" s="16">
        <f>+IF('Copia de TABLA'!$I1778 &lt;&gt; "", 1, 0)</f>
        <v>0</v>
      </c>
      <c r="K1778" s="16">
        <f>+IF(AND('Copia de TABLA'!$F1778=1,'Copia de TABLA'!$H1778=1,'Copia de TABLA'!$J1778=1), 1, 0)</f>
        <v>0</v>
      </c>
      <c r="L1778" s="16"/>
      <c r="M1778" s="5" t="s">
        <v>5243</v>
      </c>
      <c r="N1778" s="5" t="s">
        <v>5244</v>
      </c>
      <c r="O1778" s="17">
        <v>45230</v>
      </c>
      <c r="P1778" s="5">
        <v>1</v>
      </c>
      <c r="Q1778" s="5">
        <v>1</v>
      </c>
      <c r="R1778" s="5">
        <v>1</v>
      </c>
      <c r="S1778" s="5">
        <v>1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1</v>
      </c>
      <c r="AG1778" s="18">
        <v>2623.826</v>
      </c>
      <c r="AH1778" s="19">
        <v>4626</v>
      </c>
      <c r="AI1778" s="19">
        <v>5013</v>
      </c>
    </row>
    <row r="1779" spans="1:35" ht="10.5" hidden="1" customHeight="1" x14ac:dyDescent="0.25">
      <c r="A1779" s="5">
        <v>2556</v>
      </c>
      <c r="B1779" s="5">
        <v>1701007</v>
      </c>
      <c r="C1779" s="5"/>
      <c r="D1779" s="5" t="s">
        <v>5245</v>
      </c>
      <c r="E1779" s="15"/>
      <c r="F1779" s="16">
        <f>+IF('Copia de TABLA'!$E1779 &lt;&gt; "", 1, 0)</f>
        <v>0</v>
      </c>
      <c r="G1779" s="15"/>
      <c r="H1779" s="16">
        <f>+IF('Copia de TABLA'!$G1779 &lt;&gt; "", 1, 0)</f>
        <v>0</v>
      </c>
      <c r="I1779" s="15"/>
      <c r="J1779" s="16">
        <f>+IF('Copia de TABLA'!$I1779 &lt;&gt; "", 1, 0)</f>
        <v>0</v>
      </c>
      <c r="K1779" s="16">
        <f>+IF(AND('Copia de TABLA'!$F1779=1,'Copia de TABLA'!$H1779=1,'Copia de TABLA'!$J1779=1), 1, 0)</f>
        <v>0</v>
      </c>
      <c r="L1779" s="16"/>
      <c r="M1779" s="5" t="s">
        <v>5246</v>
      </c>
      <c r="N1779" s="5" t="s">
        <v>5247</v>
      </c>
      <c r="O1779" s="17">
        <v>45224</v>
      </c>
      <c r="P1779" s="5">
        <v>1</v>
      </c>
      <c r="Q1779" s="5">
        <v>1</v>
      </c>
      <c r="R1779" s="5">
        <v>1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1</v>
      </c>
      <c r="AG1779" s="18">
        <v>125.8108</v>
      </c>
      <c r="AH1779" s="19">
        <v>123</v>
      </c>
      <c r="AI1779" s="19">
        <v>128</v>
      </c>
    </row>
    <row r="1780" spans="1:35" ht="10.5" hidden="1" customHeight="1" x14ac:dyDescent="0.25">
      <c r="A1780" s="5">
        <v>2718</v>
      </c>
      <c r="B1780" s="5">
        <v>1701008</v>
      </c>
      <c r="C1780" s="5"/>
      <c r="D1780" s="5" t="s">
        <v>5248</v>
      </c>
      <c r="E1780" s="15"/>
      <c r="F1780" s="16">
        <f>+IF('Copia de TABLA'!$E1780 &lt;&gt; "", 1, 0)</f>
        <v>0</v>
      </c>
      <c r="G1780" s="15"/>
      <c r="H1780" s="16">
        <f>+IF('Copia de TABLA'!$G1780 &lt;&gt; "", 1, 0)</f>
        <v>0</v>
      </c>
      <c r="I1780" s="15"/>
      <c r="J1780" s="16">
        <f>+IF('Copia de TABLA'!$I1780 &lt;&gt; "", 1, 0)</f>
        <v>0</v>
      </c>
      <c r="K1780" s="16">
        <f>+IF(AND('Copia de TABLA'!$F1780=1,'Copia de TABLA'!$H1780=1,'Copia de TABLA'!$J1780=1), 1, 0)</f>
        <v>0</v>
      </c>
      <c r="L1780" s="16"/>
      <c r="M1780" s="5" t="s">
        <v>5249</v>
      </c>
      <c r="N1780" s="5" t="s">
        <v>5250</v>
      </c>
      <c r="O1780" s="17">
        <v>45226</v>
      </c>
      <c r="P1780" s="5">
        <v>1</v>
      </c>
      <c r="Q1780" s="5">
        <v>1</v>
      </c>
      <c r="R1780" s="5">
        <v>1</v>
      </c>
      <c r="S1780" s="5">
        <v>1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1</v>
      </c>
      <c r="AG1780" s="18">
        <v>44.005299999999998</v>
      </c>
      <c r="AH1780" s="19">
        <v>50</v>
      </c>
      <c r="AI1780" s="19">
        <v>51</v>
      </c>
    </row>
    <row r="1781" spans="1:35" ht="10.5" hidden="1" customHeight="1" x14ac:dyDescent="0.25">
      <c r="A1781" s="5">
        <v>3380</v>
      </c>
      <c r="B1781" s="5">
        <v>1701009</v>
      </c>
      <c r="C1781" s="5"/>
      <c r="D1781" s="5" t="s">
        <v>5251</v>
      </c>
      <c r="E1781" s="15"/>
      <c r="F1781" s="16">
        <f>+IF('Copia de TABLA'!$E1781 &lt;&gt; "", 1, 0)</f>
        <v>0</v>
      </c>
      <c r="G1781" s="15"/>
      <c r="H1781" s="16">
        <f>+IF('Copia de TABLA'!$G1781 &lt;&gt; "", 1, 0)</f>
        <v>0</v>
      </c>
      <c r="I1781" s="15"/>
      <c r="J1781" s="16">
        <f>+IF('Copia de TABLA'!$I1781 &lt;&gt; "", 1, 0)</f>
        <v>0</v>
      </c>
      <c r="K1781" s="16">
        <f>+IF(AND('Copia de TABLA'!$F1781=1,'Copia de TABLA'!$H1781=1,'Copia de TABLA'!$J1781=1), 1, 0)</f>
        <v>0</v>
      </c>
      <c r="L1781" s="16"/>
      <c r="M1781" s="5" t="s">
        <v>5252</v>
      </c>
      <c r="N1781" s="5" t="s">
        <v>5253</v>
      </c>
      <c r="O1781" s="17">
        <v>45230</v>
      </c>
      <c r="P1781" s="5">
        <v>1</v>
      </c>
      <c r="Q1781" s="5">
        <v>1</v>
      </c>
      <c r="R1781" s="5">
        <v>1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1</v>
      </c>
      <c r="AG1781" s="18">
        <v>3857.2186000000002</v>
      </c>
      <c r="AH1781" s="19">
        <v>10511</v>
      </c>
      <c r="AI1781" s="19">
        <v>10989</v>
      </c>
    </row>
    <row r="1782" spans="1:35" ht="10.5" hidden="1" customHeight="1" x14ac:dyDescent="0.25">
      <c r="A1782" s="5">
        <v>654</v>
      </c>
      <c r="B1782" s="5">
        <v>1701010</v>
      </c>
      <c r="C1782" s="5"/>
      <c r="D1782" s="5" t="s">
        <v>5254</v>
      </c>
      <c r="E1782" s="15"/>
      <c r="F1782" s="16">
        <f>+IF('Copia de TABLA'!$E1782 &lt;&gt; "", 1, 0)</f>
        <v>0</v>
      </c>
      <c r="G1782" s="15"/>
      <c r="H1782" s="16">
        <f>+IF('Copia de TABLA'!$G1782 &lt;&gt; "", 1, 0)</f>
        <v>0</v>
      </c>
      <c r="I1782" s="15"/>
      <c r="J1782" s="16">
        <f>+IF('Copia de TABLA'!$I1782 &lt;&gt; "", 1, 0)</f>
        <v>0</v>
      </c>
      <c r="K1782" s="16">
        <f>+IF(AND('Copia de TABLA'!$F1782=1,'Copia de TABLA'!$H1782=1,'Copia de TABLA'!$J1782=1), 1, 0)</f>
        <v>0</v>
      </c>
      <c r="L1782" s="16"/>
      <c r="M1782" s="5" t="s">
        <v>5255</v>
      </c>
      <c r="N1782" s="5" t="s">
        <v>5256</v>
      </c>
      <c r="O1782" s="17">
        <v>45056</v>
      </c>
      <c r="P1782" s="5">
        <v>1</v>
      </c>
      <c r="Q1782" s="5">
        <v>1</v>
      </c>
      <c r="R1782" s="5">
        <v>0</v>
      </c>
      <c r="S1782" s="5">
        <v>1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1</v>
      </c>
      <c r="AG1782" s="18">
        <v>0.1983</v>
      </c>
      <c r="AH1782" s="19">
        <v>2</v>
      </c>
      <c r="AI1782" s="19">
        <v>2</v>
      </c>
    </row>
    <row r="1783" spans="1:35" ht="10.5" hidden="1" customHeight="1" x14ac:dyDescent="0.25">
      <c r="A1783" s="5">
        <v>1017</v>
      </c>
      <c r="B1783" s="5">
        <v>1701013</v>
      </c>
      <c r="C1783" s="5"/>
      <c r="D1783" s="5" t="s">
        <v>5257</v>
      </c>
      <c r="E1783" s="15"/>
      <c r="F1783" s="16">
        <f>+IF('Copia de TABLA'!$E1783 &lt;&gt; "", 1, 0)</f>
        <v>0</v>
      </c>
      <c r="G1783" s="15"/>
      <c r="H1783" s="16">
        <f>+IF('Copia de TABLA'!$G1783 &lt;&gt; "", 1, 0)</f>
        <v>0</v>
      </c>
      <c r="I1783" s="15"/>
      <c r="J1783" s="16">
        <f>+IF('Copia de TABLA'!$I1783 &lt;&gt; "", 1, 0)</f>
        <v>0</v>
      </c>
      <c r="K1783" s="16">
        <f>+IF(AND('Copia de TABLA'!$F1783=1,'Copia de TABLA'!$H1783=1,'Copia de TABLA'!$J1783=1), 1, 0)</f>
        <v>0</v>
      </c>
      <c r="L1783" s="16"/>
      <c r="M1783" s="5" t="s">
        <v>5258</v>
      </c>
      <c r="N1783" s="5" t="s">
        <v>5259</v>
      </c>
      <c r="O1783" s="17">
        <v>45113</v>
      </c>
      <c r="P1783" s="5">
        <v>1</v>
      </c>
      <c r="Q1783" s="5">
        <v>1</v>
      </c>
      <c r="R1783" s="5">
        <v>0</v>
      </c>
      <c r="S1783" s="5">
        <v>1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1</v>
      </c>
      <c r="AG1783" s="18">
        <v>0.59419999999999995</v>
      </c>
      <c r="AH1783" s="19">
        <v>3</v>
      </c>
      <c r="AI1783" s="19">
        <v>3</v>
      </c>
    </row>
    <row r="1784" spans="1:35" ht="10.5" hidden="1" customHeight="1" x14ac:dyDescent="0.25">
      <c r="A1784" s="5">
        <v>551</v>
      </c>
      <c r="B1784" s="5">
        <v>1701014</v>
      </c>
      <c r="C1784" s="5"/>
      <c r="D1784" s="5" t="s">
        <v>5260</v>
      </c>
      <c r="E1784" s="15"/>
      <c r="F1784" s="16">
        <f>+IF('Copia de TABLA'!$E1784 &lt;&gt; "", 1, 0)</f>
        <v>0</v>
      </c>
      <c r="G1784" s="15"/>
      <c r="H1784" s="16">
        <f>+IF('Copia de TABLA'!$G1784 &lt;&gt; "", 1, 0)</f>
        <v>0</v>
      </c>
      <c r="I1784" s="15"/>
      <c r="J1784" s="16">
        <f>+IF('Copia de TABLA'!$I1784 &lt;&gt; "", 1, 0)</f>
        <v>0</v>
      </c>
      <c r="K1784" s="16">
        <f>+IF(AND('Copia de TABLA'!$F1784=1,'Copia de TABLA'!$H1784=1,'Copia de TABLA'!$J1784=1), 1, 0)</f>
        <v>0</v>
      </c>
      <c r="L1784" s="16"/>
      <c r="M1784" s="5" t="s">
        <v>5261</v>
      </c>
      <c r="N1784" s="5" t="s">
        <v>5262</v>
      </c>
      <c r="O1784" s="17">
        <v>45033</v>
      </c>
      <c r="P1784" s="5">
        <v>1</v>
      </c>
      <c r="Q1784" s="5">
        <v>1</v>
      </c>
      <c r="R1784" s="5">
        <v>0</v>
      </c>
      <c r="S1784" s="5">
        <v>1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1</v>
      </c>
      <c r="AG1784" s="18">
        <v>3.4603999999999999</v>
      </c>
      <c r="AH1784" s="19">
        <v>4</v>
      </c>
      <c r="AI1784" s="19">
        <v>4</v>
      </c>
    </row>
    <row r="1785" spans="1:35" ht="10.5" hidden="1" customHeight="1" x14ac:dyDescent="0.25">
      <c r="A1785" s="5">
        <v>1496</v>
      </c>
      <c r="B1785" s="5">
        <v>1701015</v>
      </c>
      <c r="C1785" s="5"/>
      <c r="D1785" s="5" t="s">
        <v>5263</v>
      </c>
      <c r="E1785" s="15"/>
      <c r="F1785" s="16">
        <f>+IF('Copia de TABLA'!$E1785 &lt;&gt; "", 1, 0)</f>
        <v>0</v>
      </c>
      <c r="G1785" s="15"/>
      <c r="H1785" s="16">
        <f>+IF('Copia de TABLA'!$G1785 &lt;&gt; "", 1, 0)</f>
        <v>0</v>
      </c>
      <c r="I1785" s="15"/>
      <c r="J1785" s="16">
        <f>+IF('Copia de TABLA'!$I1785 &lt;&gt; "", 1, 0)</f>
        <v>0</v>
      </c>
      <c r="K1785" s="16">
        <f>+IF(AND('Copia de TABLA'!$F1785=1,'Copia de TABLA'!$H1785=1,'Copia de TABLA'!$J1785=1), 1, 0)</f>
        <v>0</v>
      </c>
      <c r="L1785" s="16"/>
      <c r="M1785" s="5" t="s">
        <v>5264</v>
      </c>
      <c r="N1785" s="5" t="s">
        <v>5265</v>
      </c>
      <c r="O1785" s="17">
        <v>45170</v>
      </c>
      <c r="P1785" s="5">
        <v>1</v>
      </c>
      <c r="Q1785" s="5">
        <v>1</v>
      </c>
      <c r="R1785" s="5">
        <v>0</v>
      </c>
      <c r="S1785" s="5">
        <v>1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1</v>
      </c>
      <c r="AG1785" s="18">
        <v>12.642200000000001</v>
      </c>
      <c r="AH1785" s="19">
        <v>10</v>
      </c>
      <c r="AI1785" s="19">
        <v>11</v>
      </c>
    </row>
    <row r="1786" spans="1:35" ht="10.5" hidden="1" customHeight="1" x14ac:dyDescent="0.25">
      <c r="A1786" s="5">
        <v>1800</v>
      </c>
      <c r="B1786" s="5">
        <v>1701016</v>
      </c>
      <c r="C1786" s="5"/>
      <c r="D1786" s="5" t="s">
        <v>5266</v>
      </c>
      <c r="E1786" s="15"/>
      <c r="F1786" s="16">
        <f>+IF('Copia de TABLA'!$E1786 &lt;&gt; "", 1, 0)</f>
        <v>0</v>
      </c>
      <c r="G1786" s="15"/>
      <c r="H1786" s="16">
        <f>+IF('Copia de TABLA'!$G1786 &lt;&gt; "", 1, 0)</f>
        <v>0</v>
      </c>
      <c r="I1786" s="15"/>
      <c r="J1786" s="16">
        <f>+IF('Copia de TABLA'!$I1786 &lt;&gt; "", 1, 0)</f>
        <v>0</v>
      </c>
      <c r="K1786" s="16">
        <f>+IF(AND('Copia de TABLA'!$F1786=1,'Copia de TABLA'!$H1786=1,'Copia de TABLA'!$J1786=1), 1, 0)</f>
        <v>0</v>
      </c>
      <c r="L1786" s="16"/>
      <c r="M1786" s="5" t="s">
        <v>5267</v>
      </c>
      <c r="N1786" s="5" t="s">
        <v>5268</v>
      </c>
      <c r="O1786" s="17">
        <v>45196</v>
      </c>
      <c r="P1786" s="5">
        <v>1</v>
      </c>
      <c r="Q1786" s="5">
        <v>1</v>
      </c>
      <c r="R1786" s="5">
        <v>0</v>
      </c>
      <c r="S1786" s="5">
        <v>1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1</v>
      </c>
      <c r="AG1786" s="18">
        <v>11.9184</v>
      </c>
      <c r="AH1786" s="19">
        <v>15</v>
      </c>
      <c r="AI1786" s="19">
        <v>16</v>
      </c>
    </row>
    <row r="1787" spans="1:35" ht="10.5" hidden="1" customHeight="1" x14ac:dyDescent="0.25">
      <c r="A1787" s="5">
        <v>1521</v>
      </c>
      <c r="B1787" s="5">
        <v>1701017</v>
      </c>
      <c r="C1787" s="5"/>
      <c r="D1787" s="5" t="s">
        <v>5269</v>
      </c>
      <c r="E1787" s="15"/>
      <c r="F1787" s="16">
        <f>+IF('Copia de TABLA'!$E1787 &lt;&gt; "", 1, 0)</f>
        <v>0</v>
      </c>
      <c r="G1787" s="15"/>
      <c r="H1787" s="16">
        <f>+IF('Copia de TABLA'!$G1787 &lt;&gt; "", 1, 0)</f>
        <v>0</v>
      </c>
      <c r="I1787" s="15"/>
      <c r="J1787" s="16">
        <f>+IF('Copia de TABLA'!$I1787 &lt;&gt; "", 1, 0)</f>
        <v>0</v>
      </c>
      <c r="K1787" s="16">
        <f>+IF(AND('Copia de TABLA'!$F1787=1,'Copia de TABLA'!$H1787=1,'Copia de TABLA'!$J1787=1), 1, 0)</f>
        <v>0</v>
      </c>
      <c r="L1787" s="16"/>
      <c r="M1787" s="5" t="s">
        <v>5270</v>
      </c>
      <c r="N1787" s="5" t="s">
        <v>5271</v>
      </c>
      <c r="O1787" s="17">
        <v>45174</v>
      </c>
      <c r="P1787" s="5">
        <v>1</v>
      </c>
      <c r="Q1787" s="5">
        <v>1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1</v>
      </c>
      <c r="AG1787" s="18">
        <v>32.231299999999997</v>
      </c>
      <c r="AH1787" s="19">
        <v>25</v>
      </c>
      <c r="AI1787" s="19">
        <v>27</v>
      </c>
    </row>
    <row r="1788" spans="1:35" ht="10.5" hidden="1" customHeight="1" x14ac:dyDescent="0.25">
      <c r="A1788" s="5">
        <v>1922</v>
      </c>
      <c r="B1788" s="5">
        <v>1701018</v>
      </c>
      <c r="C1788" s="5"/>
      <c r="D1788" s="5" t="s">
        <v>5272</v>
      </c>
      <c r="E1788" s="15"/>
      <c r="F1788" s="16">
        <f>+IF('Copia de TABLA'!$E1788 &lt;&gt; "", 1, 0)</f>
        <v>0</v>
      </c>
      <c r="G1788" s="15"/>
      <c r="H1788" s="16">
        <f>+IF('Copia de TABLA'!$G1788 &lt;&gt; "", 1, 0)</f>
        <v>0</v>
      </c>
      <c r="I1788" s="15"/>
      <c r="J1788" s="16">
        <f>+IF('Copia de TABLA'!$I1788 &lt;&gt; "", 1, 0)</f>
        <v>0</v>
      </c>
      <c r="K1788" s="16">
        <f>+IF(AND('Copia de TABLA'!$F1788=1,'Copia de TABLA'!$H1788=1,'Copia de TABLA'!$J1788=1), 1, 0)</f>
        <v>0</v>
      </c>
      <c r="L1788" s="16"/>
      <c r="M1788" s="5" t="s">
        <v>5273</v>
      </c>
      <c r="N1788" s="5" t="s">
        <v>5274</v>
      </c>
      <c r="O1788" s="17">
        <v>45203</v>
      </c>
      <c r="P1788" s="5">
        <v>1</v>
      </c>
      <c r="Q1788" s="5">
        <v>1</v>
      </c>
      <c r="R1788" s="5">
        <v>0</v>
      </c>
      <c r="S1788" s="5">
        <v>1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1</v>
      </c>
      <c r="AG1788" s="18">
        <v>6.2873000000000001</v>
      </c>
      <c r="AH1788" s="19">
        <v>10</v>
      </c>
      <c r="AI1788" s="19">
        <v>11</v>
      </c>
    </row>
    <row r="1789" spans="1:35" ht="10.5" hidden="1" customHeight="1" x14ac:dyDescent="0.25">
      <c r="A1789" s="5">
        <v>407</v>
      </c>
      <c r="B1789" s="5">
        <v>1701019</v>
      </c>
      <c r="C1789" s="5"/>
      <c r="D1789" s="5" t="s">
        <v>5275</v>
      </c>
      <c r="E1789" s="15"/>
      <c r="F1789" s="16">
        <f>+IF('Copia de TABLA'!$E1789 &lt;&gt; "", 1, 0)</f>
        <v>0</v>
      </c>
      <c r="G1789" s="15"/>
      <c r="H1789" s="16">
        <f>+IF('Copia de TABLA'!$G1789 &lt;&gt; "", 1, 0)</f>
        <v>0</v>
      </c>
      <c r="I1789" s="15"/>
      <c r="J1789" s="16">
        <f>+IF('Copia de TABLA'!$I1789 &lt;&gt; "", 1, 0)</f>
        <v>0</v>
      </c>
      <c r="K1789" s="16">
        <f>+IF(AND('Copia de TABLA'!$F1789=1,'Copia de TABLA'!$H1789=1,'Copia de TABLA'!$J1789=1), 1, 0)</f>
        <v>0</v>
      </c>
      <c r="L1789" s="16"/>
      <c r="M1789" s="5" t="s">
        <v>5276</v>
      </c>
      <c r="N1789" s="5" t="s">
        <v>5277</v>
      </c>
      <c r="O1789" s="17">
        <v>44984</v>
      </c>
      <c r="P1789" s="5">
        <v>1</v>
      </c>
      <c r="Q1789" s="5">
        <v>1</v>
      </c>
      <c r="R1789" s="5">
        <v>0</v>
      </c>
      <c r="S1789" s="5">
        <v>0</v>
      </c>
      <c r="T1789" s="5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1</v>
      </c>
      <c r="AF1789" s="5">
        <v>0</v>
      </c>
      <c r="AG1789" s="18">
        <v>80.905900000000003</v>
      </c>
      <c r="AH1789" s="19">
        <v>6</v>
      </c>
      <c r="AI1789" s="19">
        <v>6</v>
      </c>
    </row>
    <row r="1790" spans="1:35" ht="10.5" hidden="1" customHeight="1" x14ac:dyDescent="0.25">
      <c r="A1790" s="5">
        <v>1522</v>
      </c>
      <c r="B1790" s="5">
        <v>1701020</v>
      </c>
      <c r="C1790" s="5"/>
      <c r="D1790" s="5" t="s">
        <v>5278</v>
      </c>
      <c r="E1790" s="15"/>
      <c r="F1790" s="16">
        <f>+IF('Copia de TABLA'!$E1790 &lt;&gt; "", 1, 0)</f>
        <v>0</v>
      </c>
      <c r="G1790" s="15"/>
      <c r="H1790" s="16">
        <f>+IF('Copia de TABLA'!$G1790 &lt;&gt; "", 1, 0)</f>
        <v>0</v>
      </c>
      <c r="I1790" s="15"/>
      <c r="J1790" s="16">
        <f>+IF('Copia de TABLA'!$I1790 &lt;&gt; "", 1, 0)</f>
        <v>0</v>
      </c>
      <c r="K1790" s="16">
        <f>+IF(AND('Copia de TABLA'!$F1790=1,'Copia de TABLA'!$H1790=1,'Copia de TABLA'!$J1790=1), 1, 0)</f>
        <v>0</v>
      </c>
      <c r="L1790" s="16"/>
      <c r="M1790" s="5" t="s">
        <v>5279</v>
      </c>
      <c r="N1790" s="5" t="s">
        <v>5280</v>
      </c>
      <c r="O1790" s="17">
        <v>45174</v>
      </c>
      <c r="P1790" s="5">
        <v>1</v>
      </c>
      <c r="Q1790" s="5">
        <v>1</v>
      </c>
      <c r="R1790" s="5">
        <v>0</v>
      </c>
      <c r="S1790" s="5">
        <v>0</v>
      </c>
      <c r="T1790" s="5">
        <v>1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1</v>
      </c>
      <c r="AF1790" s="5">
        <v>0</v>
      </c>
      <c r="AG1790" s="18">
        <v>1.2612000000000001</v>
      </c>
      <c r="AH1790" s="19">
        <v>1</v>
      </c>
      <c r="AI1790" s="19">
        <v>1</v>
      </c>
    </row>
    <row r="1791" spans="1:35" ht="10.5" hidden="1" customHeight="1" x14ac:dyDescent="0.25">
      <c r="A1791" s="5">
        <v>1655</v>
      </c>
      <c r="B1791" s="5">
        <v>1701026</v>
      </c>
      <c r="C1791" s="5"/>
      <c r="D1791" s="5" t="s">
        <v>5281</v>
      </c>
      <c r="E1791" s="15"/>
      <c r="F1791" s="16">
        <f>+IF('Copia de TABLA'!$E1791 &lt;&gt; "", 1, 0)</f>
        <v>0</v>
      </c>
      <c r="G1791" s="15"/>
      <c r="H1791" s="16">
        <f>+IF('Copia de TABLA'!$G1791 &lt;&gt; "", 1, 0)</f>
        <v>0</v>
      </c>
      <c r="I1791" s="15"/>
      <c r="J1791" s="16">
        <f>+IF('Copia de TABLA'!$I1791 &lt;&gt; "", 1, 0)</f>
        <v>0</v>
      </c>
      <c r="K1791" s="16">
        <f>+IF(AND('Copia de TABLA'!$F1791=1,'Copia de TABLA'!$H1791=1,'Copia de TABLA'!$J1791=1), 1, 0)</f>
        <v>0</v>
      </c>
      <c r="L1791" s="16"/>
      <c r="M1791" s="5" t="s">
        <v>5282</v>
      </c>
      <c r="N1791" s="5" t="s">
        <v>5283</v>
      </c>
      <c r="O1791" s="17">
        <v>45184</v>
      </c>
      <c r="P1791" s="5">
        <v>1</v>
      </c>
      <c r="Q1791" s="5">
        <v>1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1</v>
      </c>
      <c r="AG1791" s="18">
        <v>3.8932000000000002</v>
      </c>
      <c r="AH1791" s="19">
        <v>1</v>
      </c>
      <c r="AI1791" s="19">
        <v>1</v>
      </c>
    </row>
    <row r="1792" spans="1:35" ht="10.5" hidden="1" customHeight="1" x14ac:dyDescent="0.25">
      <c r="A1792" s="5">
        <v>962</v>
      </c>
      <c r="B1792" s="5">
        <v>1701031</v>
      </c>
      <c r="C1792" s="5"/>
      <c r="D1792" s="5" t="s">
        <v>5284</v>
      </c>
      <c r="E1792" s="15"/>
      <c r="F1792" s="16">
        <f>+IF('Copia de TABLA'!$E1792 &lt;&gt; "", 1, 0)</f>
        <v>0</v>
      </c>
      <c r="G1792" s="15"/>
      <c r="H1792" s="16">
        <f>+IF('Copia de TABLA'!$G1792 &lt;&gt; "", 1, 0)</f>
        <v>0</v>
      </c>
      <c r="I1792" s="15"/>
      <c r="J1792" s="16">
        <f>+IF('Copia de TABLA'!$I1792 &lt;&gt; "", 1, 0)</f>
        <v>0</v>
      </c>
      <c r="K1792" s="16">
        <f>+IF(AND('Copia de TABLA'!$F1792=1,'Copia de TABLA'!$H1792=1,'Copia de TABLA'!$J1792=1), 1, 0)</f>
        <v>0</v>
      </c>
      <c r="L1792" s="16"/>
      <c r="M1792" s="5" t="s">
        <v>5285</v>
      </c>
      <c r="N1792" s="5" t="s">
        <v>5286</v>
      </c>
      <c r="O1792" s="17">
        <v>45106</v>
      </c>
      <c r="P1792" s="5">
        <v>1</v>
      </c>
      <c r="Q1792" s="5">
        <v>1</v>
      </c>
      <c r="R1792" s="5">
        <v>0</v>
      </c>
      <c r="S1792" s="5">
        <v>0</v>
      </c>
      <c r="T1792" s="5">
        <v>1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1</v>
      </c>
      <c r="AF1792" s="5">
        <v>0</v>
      </c>
      <c r="AG1792" s="18">
        <v>68.227800000000002</v>
      </c>
      <c r="AH1792" s="19">
        <v>4</v>
      </c>
      <c r="AI1792" s="19">
        <v>4</v>
      </c>
    </row>
    <row r="1793" spans="1:35" ht="10.5" hidden="1" customHeight="1" x14ac:dyDescent="0.25">
      <c r="A1793" s="5">
        <v>181</v>
      </c>
      <c r="B1793" s="5">
        <v>1701033</v>
      </c>
      <c r="C1793" s="5"/>
      <c r="D1793" s="5" t="s">
        <v>5287</v>
      </c>
      <c r="E1793" s="15"/>
      <c r="F1793" s="16">
        <f>+IF('Copia de TABLA'!$E1793 &lt;&gt; "", 1, 0)</f>
        <v>0</v>
      </c>
      <c r="G1793" s="15"/>
      <c r="H1793" s="16">
        <f>+IF('Copia de TABLA'!$G1793 &lt;&gt; "", 1, 0)</f>
        <v>0</v>
      </c>
      <c r="I1793" s="15"/>
      <c r="J1793" s="16">
        <f>+IF('Copia de TABLA'!$I1793 &lt;&gt; "", 1, 0)</f>
        <v>0</v>
      </c>
      <c r="K1793" s="16">
        <f>+IF(AND('Copia de TABLA'!$F1793=1,'Copia de TABLA'!$H1793=1,'Copia de TABLA'!$J1793=1), 1, 0)</f>
        <v>0</v>
      </c>
      <c r="L1793" s="16"/>
      <c r="M1793" s="5" t="s">
        <v>5288</v>
      </c>
      <c r="N1793" s="5" t="s">
        <v>5289</v>
      </c>
      <c r="O1793" s="17">
        <v>44886</v>
      </c>
      <c r="P1793" s="5">
        <v>0</v>
      </c>
      <c r="Q1793" s="5">
        <v>1</v>
      </c>
      <c r="R1793" s="5">
        <v>0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1</v>
      </c>
      <c r="AF1793" s="5">
        <v>0</v>
      </c>
      <c r="AG1793" s="18">
        <v>0.72319999999999995</v>
      </c>
      <c r="AH1793" s="19">
        <v>1</v>
      </c>
      <c r="AI1793" s="19">
        <v>1</v>
      </c>
    </row>
    <row r="1794" spans="1:35" ht="10.5" hidden="1" customHeight="1" x14ac:dyDescent="0.25">
      <c r="A1794" s="5">
        <v>1018</v>
      </c>
      <c r="B1794" s="5">
        <v>1701034</v>
      </c>
      <c r="C1794" s="5"/>
      <c r="D1794" s="5" t="s">
        <v>5290</v>
      </c>
      <c r="E1794" s="15"/>
      <c r="F1794" s="16">
        <f>+IF('Copia de TABLA'!$E1794 &lt;&gt; "", 1, 0)</f>
        <v>0</v>
      </c>
      <c r="G1794" s="15"/>
      <c r="H1794" s="16">
        <f>+IF('Copia de TABLA'!$G1794 &lt;&gt; "", 1, 0)</f>
        <v>0</v>
      </c>
      <c r="I1794" s="15"/>
      <c r="J1794" s="16">
        <f>+IF('Copia de TABLA'!$I1794 &lt;&gt; "", 1, 0)</f>
        <v>0</v>
      </c>
      <c r="K1794" s="16">
        <f>+IF(AND('Copia de TABLA'!$F1794=1,'Copia de TABLA'!$H1794=1,'Copia de TABLA'!$J1794=1), 1, 0)</f>
        <v>0</v>
      </c>
      <c r="L1794" s="16"/>
      <c r="M1794" s="5" t="s">
        <v>5290</v>
      </c>
      <c r="N1794" s="5" t="s">
        <v>5291</v>
      </c>
      <c r="O1794" s="17">
        <v>45113</v>
      </c>
      <c r="P1794" s="5">
        <v>1</v>
      </c>
      <c r="Q1794" s="5">
        <v>1</v>
      </c>
      <c r="R1794" s="5">
        <v>0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1</v>
      </c>
      <c r="AG1794" s="18">
        <v>9.4276</v>
      </c>
      <c r="AH1794" s="19">
        <v>3</v>
      </c>
      <c r="AI1794" s="19">
        <v>3</v>
      </c>
    </row>
    <row r="1795" spans="1:35" ht="10.5" hidden="1" customHeight="1" x14ac:dyDescent="0.25">
      <c r="A1795" s="5">
        <v>2032</v>
      </c>
      <c r="B1795" s="5">
        <v>1701037</v>
      </c>
      <c r="C1795" s="5"/>
      <c r="D1795" s="5" t="s">
        <v>5292</v>
      </c>
      <c r="E1795" s="15"/>
      <c r="F1795" s="16">
        <f>+IF('Copia de TABLA'!$E1795 &lt;&gt; "", 1, 0)</f>
        <v>0</v>
      </c>
      <c r="G1795" s="15"/>
      <c r="H1795" s="16">
        <f>+IF('Copia de TABLA'!$G1795 &lt;&gt; "", 1, 0)</f>
        <v>0</v>
      </c>
      <c r="I1795" s="15"/>
      <c r="J1795" s="16">
        <f>+IF('Copia de TABLA'!$I1795 &lt;&gt; "", 1, 0)</f>
        <v>0</v>
      </c>
      <c r="K1795" s="16">
        <f>+IF(AND('Copia de TABLA'!$F1795=1,'Copia de TABLA'!$H1795=1,'Copia de TABLA'!$J1795=1), 1, 0)</f>
        <v>0</v>
      </c>
      <c r="L1795" s="16"/>
      <c r="M1795" s="5" t="s">
        <v>5293</v>
      </c>
      <c r="N1795" s="5" t="s">
        <v>5294</v>
      </c>
      <c r="O1795" s="17">
        <v>45209</v>
      </c>
      <c r="P1795" s="5">
        <v>1</v>
      </c>
      <c r="Q1795" s="5">
        <v>1</v>
      </c>
      <c r="R1795" s="5">
        <v>0</v>
      </c>
      <c r="S1795" s="5">
        <v>1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1</v>
      </c>
      <c r="AG1795" s="18">
        <v>0.12889999999999999</v>
      </c>
      <c r="AH1795" s="19">
        <v>1</v>
      </c>
      <c r="AI1795" s="19">
        <v>1</v>
      </c>
    </row>
    <row r="1796" spans="1:35" ht="10.5" hidden="1" customHeight="1" x14ac:dyDescent="0.25">
      <c r="A1796" s="5">
        <v>1434</v>
      </c>
      <c r="B1796" s="5">
        <v>1701038</v>
      </c>
      <c r="C1796" s="5"/>
      <c r="D1796" s="5" t="s">
        <v>5295</v>
      </c>
      <c r="E1796" s="15"/>
      <c r="F1796" s="16">
        <f>+IF('Copia de TABLA'!$E1796 &lt;&gt; "", 1, 0)</f>
        <v>0</v>
      </c>
      <c r="G1796" s="15"/>
      <c r="H1796" s="16">
        <f>+IF('Copia de TABLA'!$G1796 &lt;&gt; "", 1, 0)</f>
        <v>0</v>
      </c>
      <c r="I1796" s="15"/>
      <c r="J1796" s="16">
        <f>+IF('Copia de TABLA'!$I1796 &lt;&gt; "", 1, 0)</f>
        <v>0</v>
      </c>
      <c r="K1796" s="16">
        <f>+IF(AND('Copia de TABLA'!$F1796=1,'Copia de TABLA'!$H1796=1,'Copia de TABLA'!$J1796=1), 1, 0)</f>
        <v>0</v>
      </c>
      <c r="L1796" s="16"/>
      <c r="M1796" s="5" t="s">
        <v>5296</v>
      </c>
      <c r="N1796" s="5" t="s">
        <v>5297</v>
      </c>
      <c r="O1796" s="17">
        <v>45166</v>
      </c>
      <c r="P1796" s="5">
        <v>1</v>
      </c>
      <c r="Q1796" s="5">
        <v>1</v>
      </c>
      <c r="R1796" s="5">
        <v>0</v>
      </c>
      <c r="S1796" s="5">
        <v>1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18">
        <v>1.6425000000000001</v>
      </c>
      <c r="AH1796" s="19">
        <v>1</v>
      </c>
      <c r="AI1796" s="19">
        <v>1</v>
      </c>
    </row>
    <row r="1797" spans="1:35" ht="10.5" hidden="1" customHeight="1" x14ac:dyDescent="0.25">
      <c r="A1797" s="5">
        <v>3381</v>
      </c>
      <c r="B1797" s="5">
        <v>1701045</v>
      </c>
      <c r="C1797" s="5"/>
      <c r="D1797" s="5" t="s">
        <v>5298</v>
      </c>
      <c r="E1797" s="15"/>
      <c r="F1797" s="16">
        <f>+IF('Copia de TABLA'!$E1797 &lt;&gt; "", 1, 0)</f>
        <v>0</v>
      </c>
      <c r="G1797" s="15"/>
      <c r="H1797" s="16">
        <f>+IF('Copia de TABLA'!$G1797 &lt;&gt; "", 1, 0)</f>
        <v>0</v>
      </c>
      <c r="I1797" s="15"/>
      <c r="J1797" s="16">
        <f>+IF('Copia de TABLA'!$I1797 &lt;&gt; "", 1, 0)</f>
        <v>0</v>
      </c>
      <c r="K1797" s="16">
        <f>+IF(AND('Copia de TABLA'!$F1797=1,'Copia de TABLA'!$H1797=1,'Copia de TABLA'!$J1797=1), 1, 0)</f>
        <v>0</v>
      </c>
      <c r="L1797" s="16"/>
      <c r="M1797" s="5" t="s">
        <v>5299</v>
      </c>
      <c r="N1797" s="5" t="s">
        <v>5300</v>
      </c>
      <c r="O1797" s="17">
        <v>45230</v>
      </c>
      <c r="P1797" s="5">
        <v>1</v>
      </c>
      <c r="Q1797" s="5">
        <v>1</v>
      </c>
      <c r="R1797" s="5">
        <v>1</v>
      </c>
      <c r="S1797" s="5">
        <v>1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1</v>
      </c>
      <c r="AG1797" s="18">
        <v>10808.375400000001</v>
      </c>
      <c r="AH1797" s="19">
        <v>10176</v>
      </c>
      <c r="AI1797" s="19">
        <v>10688</v>
      </c>
    </row>
    <row r="1798" spans="1:35" ht="10.5" hidden="1" customHeight="1" x14ac:dyDescent="0.25">
      <c r="A1798" s="5">
        <v>182</v>
      </c>
      <c r="B1798" s="5">
        <v>1701046</v>
      </c>
      <c r="C1798" s="5"/>
      <c r="D1798" s="5" t="s">
        <v>5301</v>
      </c>
      <c r="E1798" s="15"/>
      <c r="F1798" s="16">
        <f>+IF('Copia de TABLA'!$E1798 &lt;&gt; "", 1, 0)</f>
        <v>0</v>
      </c>
      <c r="G1798" s="15"/>
      <c r="H1798" s="16">
        <f>+IF('Copia de TABLA'!$G1798 &lt;&gt; "", 1, 0)</f>
        <v>0</v>
      </c>
      <c r="I1798" s="15"/>
      <c r="J1798" s="16">
        <f>+IF('Copia de TABLA'!$I1798 &lt;&gt; "", 1, 0)</f>
        <v>0</v>
      </c>
      <c r="K1798" s="16">
        <f>+IF(AND('Copia de TABLA'!$F1798=1,'Copia de TABLA'!$H1798=1,'Copia de TABLA'!$J1798=1), 1, 0)</f>
        <v>0</v>
      </c>
      <c r="L1798" s="16"/>
      <c r="M1798" s="5" t="s">
        <v>5302</v>
      </c>
      <c r="N1798" s="5" t="s">
        <v>5303</v>
      </c>
      <c r="O1798" s="17">
        <v>44886</v>
      </c>
      <c r="P1798" s="5">
        <v>0</v>
      </c>
      <c r="Q1798" s="5">
        <v>1</v>
      </c>
      <c r="R1798" s="5">
        <v>0</v>
      </c>
      <c r="S1798" s="5">
        <v>0</v>
      </c>
      <c r="T1798" s="5">
        <v>1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1</v>
      </c>
      <c r="AF1798" s="5">
        <v>0</v>
      </c>
      <c r="AG1798" s="18">
        <v>0.76790000000000003</v>
      </c>
      <c r="AH1798" s="19">
        <v>2</v>
      </c>
      <c r="AI1798" s="19">
        <v>2</v>
      </c>
    </row>
    <row r="1799" spans="1:35" ht="10.5" hidden="1" customHeight="1" x14ac:dyDescent="0.25">
      <c r="A1799" s="5">
        <v>253</v>
      </c>
      <c r="B1799" s="5">
        <v>1701050</v>
      </c>
      <c r="C1799" s="5"/>
      <c r="D1799" s="5" t="s">
        <v>5304</v>
      </c>
      <c r="E1799" s="15"/>
      <c r="F1799" s="16">
        <f>+IF('Copia de TABLA'!$E1799 &lt;&gt; "", 1, 0)</f>
        <v>0</v>
      </c>
      <c r="G1799" s="15"/>
      <c r="H1799" s="16">
        <f>+IF('Copia de TABLA'!$G1799 &lt;&gt; "", 1, 0)</f>
        <v>0</v>
      </c>
      <c r="I1799" s="15"/>
      <c r="J1799" s="16">
        <f>+IF('Copia de TABLA'!$I1799 &lt;&gt; "", 1, 0)</f>
        <v>0</v>
      </c>
      <c r="K1799" s="16">
        <f>+IF(AND('Copia de TABLA'!$F1799=1,'Copia de TABLA'!$H1799=1,'Copia de TABLA'!$J1799=1), 1, 0)</f>
        <v>0</v>
      </c>
      <c r="L1799" s="16"/>
      <c r="M1799" s="5" t="s">
        <v>5305</v>
      </c>
      <c r="N1799" s="5" t="s">
        <v>5306</v>
      </c>
      <c r="O1799" s="17">
        <v>44919</v>
      </c>
      <c r="P1799" s="5">
        <v>1</v>
      </c>
      <c r="Q1799" s="5">
        <v>1</v>
      </c>
      <c r="R1799" s="5">
        <v>0</v>
      </c>
      <c r="S1799" s="5">
        <v>0</v>
      </c>
      <c r="T1799" s="5">
        <v>1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1</v>
      </c>
      <c r="AF1799" s="5">
        <v>0</v>
      </c>
      <c r="AG1799" s="18">
        <v>1.1240000000000001</v>
      </c>
      <c r="AH1799" s="19">
        <v>1</v>
      </c>
      <c r="AI1799" s="19">
        <v>1</v>
      </c>
    </row>
    <row r="1800" spans="1:35" ht="10.5" hidden="1" customHeight="1" x14ac:dyDescent="0.25">
      <c r="A1800" s="5">
        <v>655</v>
      </c>
      <c r="B1800" s="5">
        <v>1701051</v>
      </c>
      <c r="C1800" s="5"/>
      <c r="D1800" s="5" t="s">
        <v>5307</v>
      </c>
      <c r="E1800" s="15"/>
      <c r="F1800" s="16">
        <f>+IF('Copia de TABLA'!$E1800 &lt;&gt; "", 1, 0)</f>
        <v>0</v>
      </c>
      <c r="G1800" s="15"/>
      <c r="H1800" s="16">
        <f>+IF('Copia de TABLA'!$G1800 &lt;&gt; "", 1, 0)</f>
        <v>0</v>
      </c>
      <c r="I1800" s="15"/>
      <c r="J1800" s="16">
        <f>+IF('Copia de TABLA'!$I1800 &lt;&gt; "", 1, 0)</f>
        <v>0</v>
      </c>
      <c r="K1800" s="16">
        <f>+IF(AND('Copia de TABLA'!$F1800=1,'Copia de TABLA'!$H1800=1,'Copia de TABLA'!$J1800=1), 1, 0)</f>
        <v>0</v>
      </c>
      <c r="L1800" s="16"/>
      <c r="M1800" s="5" t="s">
        <v>5308</v>
      </c>
      <c r="N1800" s="5" t="s">
        <v>5309</v>
      </c>
      <c r="O1800" s="17">
        <v>45056</v>
      </c>
      <c r="P1800" s="5">
        <v>1</v>
      </c>
      <c r="Q1800" s="5">
        <v>1</v>
      </c>
      <c r="R1800" s="5">
        <v>0</v>
      </c>
      <c r="S1800" s="5">
        <v>0</v>
      </c>
      <c r="T1800" s="5">
        <v>1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1</v>
      </c>
      <c r="AF1800" s="5">
        <v>0</v>
      </c>
      <c r="AG1800" s="18">
        <v>28.7088</v>
      </c>
      <c r="AH1800" s="19">
        <v>3</v>
      </c>
      <c r="AI1800" s="19">
        <v>3</v>
      </c>
    </row>
    <row r="1801" spans="1:35" ht="10.5" hidden="1" customHeight="1" x14ac:dyDescent="0.25">
      <c r="A1801" s="5">
        <v>1845</v>
      </c>
      <c r="B1801" s="5">
        <v>1701055</v>
      </c>
      <c r="C1801" s="5"/>
      <c r="D1801" s="5" t="s">
        <v>5310</v>
      </c>
      <c r="E1801" s="15"/>
      <c r="F1801" s="16">
        <f>+IF('Copia de TABLA'!$E1801 &lt;&gt; "", 1, 0)</f>
        <v>0</v>
      </c>
      <c r="G1801" s="15"/>
      <c r="H1801" s="16">
        <f>+IF('Copia de TABLA'!$G1801 &lt;&gt; "", 1, 0)</f>
        <v>0</v>
      </c>
      <c r="I1801" s="15"/>
      <c r="J1801" s="16">
        <f>+IF('Copia de TABLA'!$I1801 &lt;&gt; "", 1, 0)</f>
        <v>0</v>
      </c>
      <c r="K1801" s="16">
        <f>+IF(AND('Copia de TABLA'!$F1801=1,'Copia de TABLA'!$H1801=1,'Copia de TABLA'!$J1801=1), 1, 0)</f>
        <v>0</v>
      </c>
      <c r="L1801" s="16"/>
      <c r="M1801" s="5" t="s">
        <v>5311</v>
      </c>
      <c r="N1801" s="5" t="s">
        <v>5312</v>
      </c>
      <c r="O1801" s="17">
        <v>45198</v>
      </c>
      <c r="P1801" s="5">
        <v>1</v>
      </c>
      <c r="Q1801" s="5">
        <v>1</v>
      </c>
      <c r="R1801" s="5">
        <v>0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1</v>
      </c>
      <c r="AF1801" s="5">
        <v>0</v>
      </c>
      <c r="AG1801" s="18">
        <v>97.131100000000004</v>
      </c>
      <c r="AH1801" s="19">
        <v>28</v>
      </c>
      <c r="AI1801" s="19">
        <v>31</v>
      </c>
    </row>
    <row r="1802" spans="1:35" ht="10.5" hidden="1" customHeight="1" x14ac:dyDescent="0.25">
      <c r="A1802" s="5">
        <v>757</v>
      </c>
      <c r="B1802" s="5">
        <v>1701061</v>
      </c>
      <c r="C1802" s="5"/>
      <c r="D1802" s="5" t="s">
        <v>5313</v>
      </c>
      <c r="E1802" s="15"/>
      <c r="F1802" s="16">
        <f>+IF('Copia de TABLA'!$E1802 &lt;&gt; "", 1, 0)</f>
        <v>0</v>
      </c>
      <c r="G1802" s="15"/>
      <c r="H1802" s="16">
        <f>+IF('Copia de TABLA'!$G1802 &lt;&gt; "", 1, 0)</f>
        <v>0</v>
      </c>
      <c r="I1802" s="15"/>
      <c r="J1802" s="16">
        <f>+IF('Copia de TABLA'!$I1802 &lt;&gt; "", 1, 0)</f>
        <v>0</v>
      </c>
      <c r="K1802" s="16">
        <f>+IF(AND('Copia de TABLA'!$F1802=1,'Copia de TABLA'!$H1802=1,'Copia de TABLA'!$J1802=1), 1, 0)</f>
        <v>0</v>
      </c>
      <c r="L1802" s="16"/>
      <c r="M1802" s="5" t="s">
        <v>5314</v>
      </c>
      <c r="N1802" s="5" t="s">
        <v>5315</v>
      </c>
      <c r="O1802" s="17">
        <v>45077</v>
      </c>
      <c r="P1802" s="5">
        <v>1</v>
      </c>
      <c r="Q1802" s="5">
        <v>1</v>
      </c>
      <c r="R1802" s="5">
        <v>0</v>
      </c>
      <c r="S1802" s="5">
        <v>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1</v>
      </c>
      <c r="AG1802" s="18">
        <v>0.47049999999999997</v>
      </c>
      <c r="AH1802" s="19">
        <v>1</v>
      </c>
      <c r="AI1802" s="19">
        <v>1</v>
      </c>
    </row>
    <row r="1803" spans="1:35" ht="10.5" hidden="1" customHeight="1" x14ac:dyDescent="0.25">
      <c r="A1803" s="5">
        <v>666</v>
      </c>
      <c r="B1803" s="5">
        <v>1701800</v>
      </c>
      <c r="C1803" s="5"/>
      <c r="D1803" s="5" t="s">
        <v>5316</v>
      </c>
      <c r="E1803" s="15"/>
      <c r="F1803" s="16">
        <f>+IF('Copia de TABLA'!$E1803 &lt;&gt; "", 1, 0)</f>
        <v>0</v>
      </c>
      <c r="G1803" s="15"/>
      <c r="H1803" s="16">
        <f>+IF('Copia de TABLA'!$G1803 &lt;&gt; "", 1, 0)</f>
        <v>0</v>
      </c>
      <c r="I1803" s="15"/>
      <c r="J1803" s="16">
        <f>+IF('Copia de TABLA'!$I1803 &lt;&gt; "", 1, 0)</f>
        <v>0</v>
      </c>
      <c r="K1803" s="16">
        <f>+IF(AND('Copia de TABLA'!$F1803=1,'Copia de TABLA'!$H1803=1,'Copia de TABLA'!$J1803=1), 1, 0)</f>
        <v>0</v>
      </c>
      <c r="L1803" s="16"/>
      <c r="M1803" s="5" t="s">
        <v>5317</v>
      </c>
      <c r="N1803" s="5" t="s">
        <v>5318</v>
      </c>
      <c r="O1803" s="17">
        <v>45058</v>
      </c>
      <c r="P1803" s="5">
        <v>1</v>
      </c>
      <c r="Q1803" s="5">
        <v>1</v>
      </c>
      <c r="R1803" s="5">
        <v>0</v>
      </c>
      <c r="S1803" s="5">
        <v>1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1</v>
      </c>
      <c r="AG1803" s="18">
        <v>0.32179999999999997</v>
      </c>
      <c r="AH1803" s="19">
        <v>5</v>
      </c>
      <c r="AI1803" s="19">
        <v>5</v>
      </c>
    </row>
    <row r="1804" spans="1:35" ht="10.5" hidden="1" customHeight="1" x14ac:dyDescent="0.25">
      <c r="A1804" s="5">
        <v>1879</v>
      </c>
      <c r="B1804" s="5">
        <v>1701802</v>
      </c>
      <c r="C1804" s="5"/>
      <c r="D1804" s="5" t="s">
        <v>5319</v>
      </c>
      <c r="E1804" s="15"/>
      <c r="F1804" s="16">
        <f>+IF('Copia de TABLA'!$E1804 &lt;&gt; "", 1, 0)</f>
        <v>0</v>
      </c>
      <c r="G1804" s="15"/>
      <c r="H1804" s="16">
        <f>+IF('Copia de TABLA'!$G1804 &lt;&gt; "", 1, 0)</f>
        <v>0</v>
      </c>
      <c r="I1804" s="15"/>
      <c r="J1804" s="16">
        <f>+IF('Copia de TABLA'!$I1804 &lt;&gt; "", 1, 0)</f>
        <v>0</v>
      </c>
      <c r="K1804" s="16">
        <f>+IF(AND('Copia de TABLA'!$F1804=1,'Copia de TABLA'!$H1804=1,'Copia de TABLA'!$J1804=1), 1, 0)</f>
        <v>0</v>
      </c>
      <c r="L1804" s="16"/>
      <c r="M1804" s="5" t="s">
        <v>5320</v>
      </c>
      <c r="N1804" s="5" t="s">
        <v>5321</v>
      </c>
      <c r="O1804" s="17">
        <v>45201</v>
      </c>
      <c r="P1804" s="5">
        <v>1</v>
      </c>
      <c r="Q1804" s="5">
        <v>1</v>
      </c>
      <c r="R1804" s="5">
        <v>0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1</v>
      </c>
      <c r="AG1804" s="18">
        <v>37.366999999999997</v>
      </c>
      <c r="AH1804" s="19">
        <v>13</v>
      </c>
      <c r="AI1804" s="19">
        <v>14</v>
      </c>
    </row>
    <row r="1805" spans="1:35" ht="10.5" hidden="1" customHeight="1" x14ac:dyDescent="0.25">
      <c r="A1805" s="5">
        <v>171</v>
      </c>
      <c r="B1805" s="5">
        <v>1703001</v>
      </c>
      <c r="C1805" s="5"/>
      <c r="D1805" s="5" t="s">
        <v>5322</v>
      </c>
      <c r="E1805" s="15"/>
      <c r="F1805" s="16">
        <f>+IF('Copia de TABLA'!$E1805 &lt;&gt; "", 1, 0)</f>
        <v>0</v>
      </c>
      <c r="G1805" s="15"/>
      <c r="H1805" s="16">
        <f>+IF('Copia de TABLA'!$G1805 &lt;&gt; "", 1, 0)</f>
        <v>0</v>
      </c>
      <c r="I1805" s="15"/>
      <c r="J1805" s="16">
        <f>+IF('Copia de TABLA'!$I1805 &lt;&gt; "", 1, 0)</f>
        <v>0</v>
      </c>
      <c r="K1805" s="16">
        <f>+IF(AND('Copia de TABLA'!$F1805=1,'Copia de TABLA'!$H1805=1,'Copia de TABLA'!$J1805=1), 1, 0)</f>
        <v>0</v>
      </c>
      <c r="L1805" s="16"/>
      <c r="M1805" s="5" t="s">
        <v>5323</v>
      </c>
      <c r="N1805" s="5" t="s">
        <v>5324</v>
      </c>
      <c r="O1805" s="17">
        <v>44882</v>
      </c>
      <c r="P1805" s="5">
        <v>0</v>
      </c>
      <c r="Q1805" s="5">
        <v>1</v>
      </c>
      <c r="R1805" s="5">
        <v>0</v>
      </c>
      <c r="S1805" s="5">
        <v>0</v>
      </c>
      <c r="T1805" s="5">
        <v>1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1</v>
      </c>
      <c r="AF1805" s="5">
        <v>0</v>
      </c>
      <c r="AG1805" s="18">
        <v>43.083399999999997</v>
      </c>
      <c r="AH1805" s="19">
        <v>2</v>
      </c>
      <c r="AI1805" s="19">
        <v>2</v>
      </c>
    </row>
    <row r="1806" spans="1:35" ht="10.5" hidden="1" customHeight="1" x14ac:dyDescent="0.25">
      <c r="A1806" s="5">
        <v>765</v>
      </c>
      <c r="B1806" s="5">
        <v>1703003</v>
      </c>
      <c r="C1806" s="5"/>
      <c r="D1806" s="5" t="s">
        <v>5325</v>
      </c>
      <c r="E1806" s="15"/>
      <c r="F1806" s="16">
        <f>+IF('Copia de TABLA'!$E1806 &lt;&gt; "", 1, 0)</f>
        <v>0</v>
      </c>
      <c r="G1806" s="15"/>
      <c r="H1806" s="16">
        <f>+IF('Copia de TABLA'!$G1806 &lt;&gt; "", 1, 0)</f>
        <v>0</v>
      </c>
      <c r="I1806" s="15"/>
      <c r="J1806" s="16">
        <f>+IF('Copia de TABLA'!$I1806 &lt;&gt; "", 1, 0)</f>
        <v>0</v>
      </c>
      <c r="K1806" s="16">
        <f>+IF(AND('Copia de TABLA'!$F1806=1,'Copia de TABLA'!$H1806=1,'Copia de TABLA'!$J1806=1), 1, 0)</f>
        <v>0</v>
      </c>
      <c r="L1806" s="16"/>
      <c r="M1806" s="5" t="s">
        <v>5326</v>
      </c>
      <c r="N1806" s="5" t="s">
        <v>5327</v>
      </c>
      <c r="O1806" s="17">
        <v>45078</v>
      </c>
      <c r="P1806" s="5">
        <v>1</v>
      </c>
      <c r="Q1806" s="5">
        <v>1</v>
      </c>
      <c r="R1806" s="5">
        <v>0</v>
      </c>
      <c r="S1806" s="5">
        <v>0</v>
      </c>
      <c r="T1806" s="5">
        <v>1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1</v>
      </c>
      <c r="AF1806" s="5">
        <v>0</v>
      </c>
      <c r="AG1806" s="18">
        <v>17.890599999999999</v>
      </c>
      <c r="AH1806" s="19">
        <v>3</v>
      </c>
      <c r="AI1806" s="19">
        <v>3</v>
      </c>
    </row>
    <row r="1807" spans="1:35" ht="10.5" hidden="1" customHeight="1" x14ac:dyDescent="0.25">
      <c r="A1807" s="5">
        <v>72</v>
      </c>
      <c r="B1807" s="5">
        <v>1703005</v>
      </c>
      <c r="C1807" s="5"/>
      <c r="D1807" s="5" t="s">
        <v>5328</v>
      </c>
      <c r="E1807" s="15"/>
      <c r="F1807" s="16">
        <f>+IF('Copia de TABLA'!$E1807 &lt;&gt; "", 1, 0)</f>
        <v>0</v>
      </c>
      <c r="G1807" s="15"/>
      <c r="H1807" s="16">
        <f>+IF('Copia de TABLA'!$G1807 &lt;&gt; "", 1, 0)</f>
        <v>0</v>
      </c>
      <c r="I1807" s="15"/>
      <c r="J1807" s="16">
        <f>+IF('Copia de TABLA'!$I1807 &lt;&gt; "", 1, 0)</f>
        <v>0</v>
      </c>
      <c r="K1807" s="16">
        <f>+IF(AND('Copia de TABLA'!$F1807=1,'Copia de TABLA'!$H1807=1,'Copia de TABLA'!$J1807=1), 1, 0)</f>
        <v>0</v>
      </c>
      <c r="L1807" s="16"/>
      <c r="M1807" s="5" t="s">
        <v>5329</v>
      </c>
      <c r="N1807" s="5" t="s">
        <v>5330</v>
      </c>
      <c r="O1807" s="17">
        <v>44832</v>
      </c>
      <c r="P1807" s="5">
        <v>0</v>
      </c>
      <c r="Q1807" s="5">
        <v>1</v>
      </c>
      <c r="R1807" s="5">
        <v>0</v>
      </c>
      <c r="S1807" s="5">
        <v>0</v>
      </c>
      <c r="T1807" s="5">
        <v>1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1</v>
      </c>
      <c r="AF1807" s="5">
        <v>0</v>
      </c>
      <c r="AG1807" s="18">
        <v>0</v>
      </c>
      <c r="AH1807" s="19">
        <v>1</v>
      </c>
      <c r="AI1807" s="19">
        <v>1</v>
      </c>
    </row>
    <row r="1808" spans="1:35" ht="10.5" hidden="1" customHeight="1" x14ac:dyDescent="0.25">
      <c r="A1808" s="5">
        <v>35</v>
      </c>
      <c r="B1808" s="5">
        <v>1703006</v>
      </c>
      <c r="C1808" s="5"/>
      <c r="D1808" s="5" t="s">
        <v>5328</v>
      </c>
      <c r="E1808" s="15"/>
      <c r="F1808" s="16">
        <f>+IF('Copia de TABLA'!$E1808 &lt;&gt; "", 1, 0)</f>
        <v>0</v>
      </c>
      <c r="G1808" s="15"/>
      <c r="H1808" s="16">
        <f>+IF('Copia de TABLA'!$G1808 &lt;&gt; "", 1, 0)</f>
        <v>0</v>
      </c>
      <c r="I1808" s="15"/>
      <c r="J1808" s="16">
        <f>+IF('Copia de TABLA'!$I1808 &lt;&gt; "", 1, 0)</f>
        <v>0</v>
      </c>
      <c r="K1808" s="16">
        <f>+IF(AND('Copia de TABLA'!$F1808=1,'Copia de TABLA'!$H1808=1,'Copia de TABLA'!$J1808=1), 1, 0)</f>
        <v>0</v>
      </c>
      <c r="L1808" s="16"/>
      <c r="M1808" s="5" t="s">
        <v>5331</v>
      </c>
      <c r="N1808" s="5" t="s">
        <v>5332</v>
      </c>
      <c r="O1808" s="17">
        <v>44796</v>
      </c>
      <c r="P1808" s="5">
        <v>0</v>
      </c>
      <c r="Q1808" s="5">
        <v>1</v>
      </c>
      <c r="R1808" s="5">
        <v>0</v>
      </c>
      <c r="S1808" s="5">
        <v>0</v>
      </c>
      <c r="T1808" s="5">
        <v>1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1</v>
      </c>
      <c r="AF1808" s="5">
        <v>0</v>
      </c>
      <c r="AG1808" s="18">
        <v>4.532</v>
      </c>
      <c r="AH1808" s="19">
        <v>2</v>
      </c>
      <c r="AI1808" s="19">
        <v>2</v>
      </c>
    </row>
    <row r="1809" spans="1:35" ht="10.5" hidden="1" customHeight="1" x14ac:dyDescent="0.25">
      <c r="A1809" s="5">
        <v>307</v>
      </c>
      <c r="B1809" s="5">
        <v>1703007</v>
      </c>
      <c r="C1809" s="5"/>
      <c r="D1809" s="5" t="s">
        <v>5333</v>
      </c>
      <c r="E1809" s="15"/>
      <c r="F1809" s="16">
        <f>+IF('Copia de TABLA'!$E1809 &lt;&gt; "", 1, 0)</f>
        <v>0</v>
      </c>
      <c r="G1809" s="15"/>
      <c r="H1809" s="16">
        <f>+IF('Copia de TABLA'!$G1809 &lt;&gt; "", 1, 0)</f>
        <v>0</v>
      </c>
      <c r="I1809" s="15"/>
      <c r="J1809" s="16">
        <f>+IF('Copia de TABLA'!$I1809 &lt;&gt; "", 1, 0)</f>
        <v>0</v>
      </c>
      <c r="K1809" s="16">
        <f>+IF(AND('Copia de TABLA'!$F1809=1,'Copia de TABLA'!$H1809=1,'Copia de TABLA'!$J1809=1), 1, 0)</f>
        <v>0</v>
      </c>
      <c r="L1809" s="16"/>
      <c r="M1809" s="5" t="s">
        <v>5334</v>
      </c>
      <c r="N1809" s="5" t="s">
        <v>5335</v>
      </c>
      <c r="O1809" s="17">
        <v>44941</v>
      </c>
      <c r="P1809" s="5">
        <v>1</v>
      </c>
      <c r="Q1809" s="5">
        <v>1</v>
      </c>
      <c r="R1809" s="5">
        <v>0</v>
      </c>
      <c r="S1809" s="5">
        <v>0</v>
      </c>
      <c r="T1809" s="5">
        <v>1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1</v>
      </c>
      <c r="AF1809" s="5">
        <v>0</v>
      </c>
      <c r="AG1809" s="18">
        <v>17.334099999999999</v>
      </c>
      <c r="AH1809" s="19">
        <v>3</v>
      </c>
      <c r="AI1809" s="19">
        <v>3</v>
      </c>
    </row>
    <row r="1810" spans="1:35" ht="10.5" hidden="1" customHeight="1" x14ac:dyDescent="0.25">
      <c r="A1810" s="5">
        <v>502</v>
      </c>
      <c r="B1810" s="5">
        <v>1703008</v>
      </c>
      <c r="C1810" s="5"/>
      <c r="D1810" s="5" t="s">
        <v>5336</v>
      </c>
      <c r="E1810" s="15"/>
      <c r="F1810" s="16">
        <f>+IF('Copia de TABLA'!$E1810 &lt;&gt; "", 1, 0)</f>
        <v>0</v>
      </c>
      <c r="G1810" s="15"/>
      <c r="H1810" s="16">
        <f>+IF('Copia de TABLA'!$G1810 &lt;&gt; "", 1, 0)</f>
        <v>0</v>
      </c>
      <c r="I1810" s="15"/>
      <c r="J1810" s="16">
        <f>+IF('Copia de TABLA'!$I1810 &lt;&gt; "", 1, 0)</f>
        <v>0</v>
      </c>
      <c r="K1810" s="16">
        <f>+IF(AND('Copia de TABLA'!$F1810=1,'Copia de TABLA'!$H1810=1,'Copia de TABLA'!$J1810=1), 1, 0)</f>
        <v>0</v>
      </c>
      <c r="L1810" s="16"/>
      <c r="M1810" s="5" t="s">
        <v>5337</v>
      </c>
      <c r="N1810" s="5" t="s">
        <v>5338</v>
      </c>
      <c r="O1810" s="17">
        <v>45015</v>
      </c>
      <c r="P1810" s="5">
        <v>1</v>
      </c>
      <c r="Q1810" s="5">
        <v>1</v>
      </c>
      <c r="R1810" s="5">
        <v>0</v>
      </c>
      <c r="S1810" s="5">
        <v>0</v>
      </c>
      <c r="T1810" s="5">
        <v>1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1</v>
      </c>
      <c r="AF1810" s="5">
        <v>0</v>
      </c>
      <c r="AG1810" s="18">
        <v>22.3934</v>
      </c>
      <c r="AH1810" s="19">
        <v>2</v>
      </c>
      <c r="AI1810" s="19">
        <v>2</v>
      </c>
    </row>
    <row r="1811" spans="1:35" ht="10.5" hidden="1" customHeight="1" x14ac:dyDescent="0.25">
      <c r="A1811" s="5">
        <v>710</v>
      </c>
      <c r="B1811" s="5">
        <v>1703009</v>
      </c>
      <c r="C1811" s="5"/>
      <c r="D1811" s="5" t="s">
        <v>5339</v>
      </c>
      <c r="E1811" s="15"/>
      <c r="F1811" s="16">
        <f>+IF('Copia de TABLA'!$E1811 &lt;&gt; "", 1, 0)</f>
        <v>0</v>
      </c>
      <c r="G1811" s="15"/>
      <c r="H1811" s="16">
        <f>+IF('Copia de TABLA'!$G1811 &lt;&gt; "", 1, 0)</f>
        <v>0</v>
      </c>
      <c r="I1811" s="15"/>
      <c r="J1811" s="16">
        <f>+IF('Copia de TABLA'!$I1811 &lt;&gt; "", 1, 0)</f>
        <v>0</v>
      </c>
      <c r="K1811" s="16">
        <f>+IF(AND('Copia de TABLA'!$F1811=1,'Copia de TABLA'!$H1811=1,'Copia de TABLA'!$J1811=1), 1, 0)</f>
        <v>0</v>
      </c>
      <c r="L1811" s="16"/>
      <c r="M1811" s="5" t="s">
        <v>5340</v>
      </c>
      <c r="N1811" s="5" t="s">
        <v>5341</v>
      </c>
      <c r="O1811" s="17">
        <v>45068</v>
      </c>
      <c r="P1811" s="5">
        <v>1</v>
      </c>
      <c r="Q1811" s="5">
        <v>1</v>
      </c>
      <c r="R1811" s="5">
        <v>0</v>
      </c>
      <c r="S1811" s="5">
        <v>0</v>
      </c>
      <c r="T1811" s="5">
        <v>1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1</v>
      </c>
      <c r="AF1811" s="5">
        <v>0</v>
      </c>
      <c r="AG1811" s="18">
        <v>0</v>
      </c>
      <c r="AH1811" s="19">
        <v>1</v>
      </c>
      <c r="AI1811" s="19">
        <v>1</v>
      </c>
    </row>
    <row r="1812" spans="1:35" ht="10.5" hidden="1" customHeight="1" x14ac:dyDescent="0.25">
      <c r="A1812" s="5">
        <v>308</v>
      </c>
      <c r="B1812" s="5">
        <v>1703013</v>
      </c>
      <c r="C1812" s="5"/>
      <c r="D1812" s="5" t="s">
        <v>5342</v>
      </c>
      <c r="E1812" s="15"/>
      <c r="F1812" s="16">
        <f>+IF('Copia de TABLA'!$E1812 &lt;&gt; "", 1, 0)</f>
        <v>0</v>
      </c>
      <c r="G1812" s="15"/>
      <c r="H1812" s="16">
        <f>+IF('Copia de TABLA'!$G1812 &lt;&gt; "", 1, 0)</f>
        <v>0</v>
      </c>
      <c r="I1812" s="15"/>
      <c r="J1812" s="16">
        <f>+IF('Copia de TABLA'!$I1812 &lt;&gt; "", 1, 0)</f>
        <v>0</v>
      </c>
      <c r="K1812" s="16">
        <f>+IF(AND('Copia de TABLA'!$F1812=1,'Copia de TABLA'!$H1812=1,'Copia de TABLA'!$J1812=1), 1, 0)</f>
        <v>0</v>
      </c>
      <c r="L1812" s="16"/>
      <c r="M1812" s="5" t="s">
        <v>5343</v>
      </c>
      <c r="N1812" s="5" t="s">
        <v>5344</v>
      </c>
      <c r="O1812" s="17">
        <v>44942</v>
      </c>
      <c r="P1812" s="5">
        <v>1</v>
      </c>
      <c r="Q1812" s="5">
        <v>1</v>
      </c>
      <c r="R1812" s="5">
        <v>0</v>
      </c>
      <c r="S1812" s="5">
        <v>0</v>
      </c>
      <c r="T1812" s="5">
        <v>1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1</v>
      </c>
      <c r="AF1812" s="5">
        <v>0</v>
      </c>
      <c r="AG1812" s="18">
        <v>0</v>
      </c>
      <c r="AH1812" s="19">
        <v>1</v>
      </c>
      <c r="AI1812" s="19">
        <v>1</v>
      </c>
    </row>
    <row r="1813" spans="1:35" ht="10.5" hidden="1" customHeight="1" x14ac:dyDescent="0.25">
      <c r="A1813" s="5">
        <v>595</v>
      </c>
      <c r="B1813" s="5">
        <v>1703014</v>
      </c>
      <c r="C1813" s="5"/>
      <c r="D1813" s="5" t="s">
        <v>5345</v>
      </c>
      <c r="E1813" s="15"/>
      <c r="F1813" s="16">
        <f>+IF('Copia de TABLA'!$E1813 &lt;&gt; "", 1, 0)</f>
        <v>0</v>
      </c>
      <c r="G1813" s="15"/>
      <c r="H1813" s="16">
        <f>+IF('Copia de TABLA'!$G1813 &lt;&gt; "", 1, 0)</f>
        <v>0</v>
      </c>
      <c r="I1813" s="15"/>
      <c r="J1813" s="16">
        <f>+IF('Copia de TABLA'!$I1813 &lt;&gt; "", 1, 0)</f>
        <v>0</v>
      </c>
      <c r="K1813" s="16">
        <f>+IF(AND('Copia de TABLA'!$F1813=1,'Copia de TABLA'!$H1813=1,'Copia de TABLA'!$J1813=1), 1, 0)</f>
        <v>0</v>
      </c>
      <c r="L1813" s="16"/>
      <c r="M1813" s="5" t="s">
        <v>5346</v>
      </c>
      <c r="N1813" s="5" t="s">
        <v>5347</v>
      </c>
      <c r="O1813" s="17">
        <v>45043</v>
      </c>
      <c r="P1813" s="5">
        <v>1</v>
      </c>
      <c r="Q1813" s="5">
        <v>1</v>
      </c>
      <c r="R1813" s="5">
        <v>0</v>
      </c>
      <c r="S1813" s="5">
        <v>0</v>
      </c>
      <c r="T1813" s="5">
        <v>1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1</v>
      </c>
      <c r="AF1813" s="5">
        <v>0</v>
      </c>
      <c r="AG1813" s="18">
        <v>0</v>
      </c>
      <c r="AH1813" s="19">
        <v>1</v>
      </c>
      <c r="AI1813" s="19">
        <v>1</v>
      </c>
    </row>
    <row r="1814" spans="1:35" ht="10.5" hidden="1" customHeight="1" x14ac:dyDescent="0.25">
      <c r="A1814" s="5">
        <v>1275</v>
      </c>
      <c r="B1814" s="5">
        <v>1703018</v>
      </c>
      <c r="C1814" s="5"/>
      <c r="D1814" s="5" t="s">
        <v>5348</v>
      </c>
      <c r="E1814" s="15"/>
      <c r="F1814" s="16">
        <f>+IF('Copia de TABLA'!$E1814 &lt;&gt; "", 1, 0)</f>
        <v>0</v>
      </c>
      <c r="G1814" s="15"/>
      <c r="H1814" s="16">
        <f>+IF('Copia de TABLA'!$G1814 &lt;&gt; "", 1, 0)</f>
        <v>0</v>
      </c>
      <c r="I1814" s="15"/>
      <c r="J1814" s="16">
        <f>+IF('Copia de TABLA'!$I1814 &lt;&gt; "", 1, 0)</f>
        <v>0</v>
      </c>
      <c r="K1814" s="16">
        <f>+IF(AND('Copia de TABLA'!$F1814=1,'Copia de TABLA'!$H1814=1,'Copia de TABLA'!$J1814=1), 1, 0)</f>
        <v>0</v>
      </c>
      <c r="L1814" s="16"/>
      <c r="M1814" s="5" t="s">
        <v>5349</v>
      </c>
      <c r="N1814" s="5" t="s">
        <v>5350</v>
      </c>
      <c r="O1814" s="17">
        <v>45147</v>
      </c>
      <c r="P1814" s="5">
        <v>1</v>
      </c>
      <c r="Q1814" s="5">
        <v>1</v>
      </c>
      <c r="R1814" s="5">
        <v>0</v>
      </c>
      <c r="S1814" s="5">
        <v>0</v>
      </c>
      <c r="T1814" s="5">
        <v>1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1</v>
      </c>
      <c r="AF1814" s="5">
        <v>0</v>
      </c>
      <c r="AG1814" s="18">
        <v>9.0677000000000003</v>
      </c>
      <c r="AH1814" s="19">
        <v>1</v>
      </c>
      <c r="AI1814" s="19">
        <v>1</v>
      </c>
    </row>
    <row r="1815" spans="1:35" ht="10.5" hidden="1" customHeight="1" x14ac:dyDescent="0.25">
      <c r="A1815" s="5">
        <v>79</v>
      </c>
      <c r="B1815" s="5">
        <v>1703020</v>
      </c>
      <c r="C1815" s="5"/>
      <c r="D1815" s="5" t="s">
        <v>5351</v>
      </c>
      <c r="E1815" s="15"/>
      <c r="F1815" s="16">
        <f>+IF('Copia de TABLA'!$E1815 &lt;&gt; "", 1, 0)</f>
        <v>0</v>
      </c>
      <c r="G1815" s="15"/>
      <c r="H1815" s="16">
        <f>+IF('Copia de TABLA'!$G1815 &lt;&gt; "", 1, 0)</f>
        <v>0</v>
      </c>
      <c r="I1815" s="15"/>
      <c r="J1815" s="16">
        <f>+IF('Copia de TABLA'!$I1815 &lt;&gt; "", 1, 0)</f>
        <v>0</v>
      </c>
      <c r="K1815" s="16">
        <f>+IF(AND('Copia de TABLA'!$F1815=1,'Copia de TABLA'!$H1815=1,'Copia de TABLA'!$J1815=1), 1, 0)</f>
        <v>0</v>
      </c>
      <c r="L1815" s="16"/>
      <c r="M1815" s="5" t="s">
        <v>5352</v>
      </c>
      <c r="N1815" s="5" t="s">
        <v>5353</v>
      </c>
      <c r="O1815" s="17">
        <v>44838</v>
      </c>
      <c r="P1815" s="5">
        <v>0</v>
      </c>
      <c r="Q1815" s="5">
        <v>1</v>
      </c>
      <c r="R1815" s="5">
        <v>0</v>
      </c>
      <c r="S1815" s="5">
        <v>0</v>
      </c>
      <c r="T1815" s="5">
        <v>1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1</v>
      </c>
      <c r="AF1815" s="5">
        <v>0</v>
      </c>
      <c r="AG1815" s="18">
        <v>1.4731000000000001</v>
      </c>
      <c r="AH1815" s="19">
        <v>1</v>
      </c>
      <c r="AI1815" s="19">
        <v>1</v>
      </c>
    </row>
    <row r="1816" spans="1:35" ht="10.5" hidden="1" customHeight="1" x14ac:dyDescent="0.25">
      <c r="A1816" s="5">
        <v>604</v>
      </c>
      <c r="B1816" s="5">
        <v>1703025</v>
      </c>
      <c r="C1816" s="5"/>
      <c r="D1816" s="5" t="s">
        <v>5354</v>
      </c>
      <c r="E1816" s="15"/>
      <c r="F1816" s="16">
        <f>+IF('Copia de TABLA'!$E1816 &lt;&gt; "", 1, 0)</f>
        <v>0</v>
      </c>
      <c r="G1816" s="15"/>
      <c r="H1816" s="16">
        <f>+IF('Copia de TABLA'!$G1816 &lt;&gt; "", 1, 0)</f>
        <v>0</v>
      </c>
      <c r="I1816" s="15"/>
      <c r="J1816" s="16">
        <f>+IF('Copia de TABLA'!$I1816 &lt;&gt; "", 1, 0)</f>
        <v>0</v>
      </c>
      <c r="K1816" s="16">
        <f>+IF(AND('Copia de TABLA'!$F1816=1,'Copia de TABLA'!$H1816=1,'Copia de TABLA'!$J1816=1), 1, 0)</f>
        <v>0</v>
      </c>
      <c r="L1816" s="16"/>
      <c r="M1816" s="5" t="s">
        <v>5355</v>
      </c>
      <c r="N1816" s="5" t="s">
        <v>5356</v>
      </c>
      <c r="O1816" s="17">
        <v>45044</v>
      </c>
      <c r="P1816" s="5">
        <v>1</v>
      </c>
      <c r="Q1816" s="5">
        <v>1</v>
      </c>
      <c r="R1816" s="5">
        <v>0</v>
      </c>
      <c r="S1816" s="5">
        <v>0</v>
      </c>
      <c r="T1816" s="5">
        <v>1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1</v>
      </c>
      <c r="AF1816" s="5">
        <v>0</v>
      </c>
      <c r="AG1816" s="18">
        <v>40.093600000000002</v>
      </c>
      <c r="AH1816" s="19">
        <v>5</v>
      </c>
      <c r="AI1816" s="19">
        <v>5</v>
      </c>
    </row>
    <row r="1817" spans="1:35" ht="10.5" hidden="1" customHeight="1" x14ac:dyDescent="0.25">
      <c r="A1817" s="5">
        <v>998</v>
      </c>
      <c r="B1817" s="5">
        <v>1703026</v>
      </c>
      <c r="C1817" s="5"/>
      <c r="D1817" s="5" t="s">
        <v>5357</v>
      </c>
      <c r="E1817" s="15"/>
      <c r="F1817" s="16">
        <f>+IF('Copia de TABLA'!$E1817 &lt;&gt; "", 1, 0)</f>
        <v>0</v>
      </c>
      <c r="G1817" s="15"/>
      <c r="H1817" s="16">
        <f>+IF('Copia de TABLA'!$G1817 &lt;&gt; "", 1, 0)</f>
        <v>0</v>
      </c>
      <c r="I1817" s="15"/>
      <c r="J1817" s="16">
        <f>+IF('Copia de TABLA'!$I1817 &lt;&gt; "", 1, 0)</f>
        <v>0</v>
      </c>
      <c r="K1817" s="16">
        <f>+IF(AND('Copia de TABLA'!$F1817=1,'Copia de TABLA'!$H1817=1,'Copia de TABLA'!$J1817=1), 1, 0)</f>
        <v>0</v>
      </c>
      <c r="L1817" s="16"/>
      <c r="M1817" s="5" t="s">
        <v>5358</v>
      </c>
      <c r="N1817" s="5" t="s">
        <v>5359</v>
      </c>
      <c r="O1817" s="17">
        <v>45111</v>
      </c>
      <c r="P1817" s="5">
        <v>1</v>
      </c>
      <c r="Q1817" s="5">
        <v>1</v>
      </c>
      <c r="R1817" s="5">
        <v>0</v>
      </c>
      <c r="S1817" s="5">
        <v>0</v>
      </c>
      <c r="T1817" s="5">
        <v>1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1</v>
      </c>
      <c r="AF1817" s="5">
        <v>0</v>
      </c>
      <c r="AG1817" s="18">
        <v>20.588000000000001</v>
      </c>
      <c r="AH1817" s="19">
        <v>3</v>
      </c>
      <c r="AI1817" s="19">
        <v>3</v>
      </c>
    </row>
    <row r="1818" spans="1:35" ht="10.5" hidden="1" customHeight="1" x14ac:dyDescent="0.25">
      <c r="A1818" s="5">
        <v>1348</v>
      </c>
      <c r="B1818" s="5">
        <v>1703027</v>
      </c>
      <c r="C1818" s="5"/>
      <c r="D1818" s="5" t="s">
        <v>5360</v>
      </c>
      <c r="E1818" s="15"/>
      <c r="F1818" s="16">
        <f>+IF('Copia de TABLA'!$E1818 &lt;&gt; "", 1, 0)</f>
        <v>0</v>
      </c>
      <c r="G1818" s="15"/>
      <c r="H1818" s="16">
        <f>+IF('Copia de TABLA'!$G1818 &lt;&gt; "", 1, 0)</f>
        <v>0</v>
      </c>
      <c r="I1818" s="15"/>
      <c r="J1818" s="16">
        <f>+IF('Copia de TABLA'!$I1818 &lt;&gt; "", 1, 0)</f>
        <v>0</v>
      </c>
      <c r="K1818" s="16">
        <f>+IF(AND('Copia de TABLA'!$F1818=1,'Copia de TABLA'!$H1818=1,'Copia de TABLA'!$J1818=1), 1, 0)</f>
        <v>0</v>
      </c>
      <c r="L1818" s="16"/>
      <c r="M1818" s="5" t="s">
        <v>5361</v>
      </c>
      <c r="N1818" s="5" t="s">
        <v>5362</v>
      </c>
      <c r="O1818" s="17">
        <v>45156</v>
      </c>
      <c r="P1818" s="5">
        <v>1</v>
      </c>
      <c r="Q1818" s="5">
        <v>1</v>
      </c>
      <c r="R1818" s="5">
        <v>0</v>
      </c>
      <c r="S1818" s="5">
        <v>0</v>
      </c>
      <c r="T1818" s="5">
        <v>1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1</v>
      </c>
      <c r="AF1818" s="5">
        <v>0</v>
      </c>
      <c r="AG1818" s="18">
        <v>84.831800000000001</v>
      </c>
      <c r="AH1818" s="19">
        <v>11</v>
      </c>
      <c r="AI1818" s="19">
        <v>13</v>
      </c>
    </row>
    <row r="1819" spans="1:35" ht="10.5" hidden="1" customHeight="1" x14ac:dyDescent="0.25">
      <c r="A1819" s="5">
        <v>716</v>
      </c>
      <c r="B1819" s="5">
        <v>1703029</v>
      </c>
      <c r="C1819" s="5"/>
      <c r="D1819" s="5" t="s">
        <v>5363</v>
      </c>
      <c r="E1819" s="15"/>
      <c r="F1819" s="16">
        <f>+IF('Copia de TABLA'!$E1819 &lt;&gt; "", 1, 0)</f>
        <v>0</v>
      </c>
      <c r="G1819" s="15"/>
      <c r="H1819" s="16">
        <f>+IF('Copia de TABLA'!$G1819 &lt;&gt; "", 1, 0)</f>
        <v>0</v>
      </c>
      <c r="I1819" s="15"/>
      <c r="J1819" s="16">
        <f>+IF('Copia de TABLA'!$I1819 &lt;&gt; "", 1, 0)</f>
        <v>0</v>
      </c>
      <c r="K1819" s="16">
        <f>+IF(AND('Copia de TABLA'!$F1819=1,'Copia de TABLA'!$H1819=1,'Copia de TABLA'!$J1819=1), 1, 0)</f>
        <v>0</v>
      </c>
      <c r="L1819" s="16"/>
      <c r="M1819" s="5" t="s">
        <v>5364</v>
      </c>
      <c r="N1819" s="5" t="s">
        <v>5365</v>
      </c>
      <c r="O1819" s="17">
        <v>45069</v>
      </c>
      <c r="P1819" s="5">
        <v>1</v>
      </c>
      <c r="Q1819" s="5">
        <v>1</v>
      </c>
      <c r="R1819" s="5">
        <v>0</v>
      </c>
      <c r="S1819" s="5">
        <v>0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1</v>
      </c>
      <c r="AF1819" s="5">
        <v>0</v>
      </c>
      <c r="AG1819" s="18">
        <v>13.79</v>
      </c>
      <c r="AH1819" s="19">
        <v>3</v>
      </c>
      <c r="AI1819" s="19">
        <v>3</v>
      </c>
    </row>
    <row r="1820" spans="1:35" ht="10.5" hidden="1" customHeight="1" x14ac:dyDescent="0.25">
      <c r="A1820" s="5">
        <v>1597</v>
      </c>
      <c r="B1820" s="5">
        <v>1703030</v>
      </c>
      <c r="C1820" s="5"/>
      <c r="D1820" s="5" t="s">
        <v>5366</v>
      </c>
      <c r="E1820" s="15"/>
      <c r="F1820" s="16">
        <f>+IF('Copia de TABLA'!$E1820 &lt;&gt; "", 1, 0)</f>
        <v>0</v>
      </c>
      <c r="G1820" s="15"/>
      <c r="H1820" s="16">
        <f>+IF('Copia de TABLA'!$G1820 &lt;&gt; "", 1, 0)</f>
        <v>0</v>
      </c>
      <c r="I1820" s="15"/>
      <c r="J1820" s="16">
        <f>+IF('Copia de TABLA'!$I1820 &lt;&gt; "", 1, 0)</f>
        <v>0</v>
      </c>
      <c r="K1820" s="16">
        <f>+IF(AND('Copia de TABLA'!$F1820=1,'Copia de TABLA'!$H1820=1,'Copia de TABLA'!$J1820=1), 1, 0)</f>
        <v>0</v>
      </c>
      <c r="L1820" s="16"/>
      <c r="M1820" s="5" t="s">
        <v>5367</v>
      </c>
      <c r="N1820" s="5" t="s">
        <v>5368</v>
      </c>
      <c r="O1820" s="17">
        <v>45180</v>
      </c>
      <c r="P1820" s="5">
        <v>1</v>
      </c>
      <c r="Q1820" s="5">
        <v>1</v>
      </c>
      <c r="R1820" s="5">
        <v>0</v>
      </c>
      <c r="S1820" s="5">
        <v>0</v>
      </c>
      <c r="T1820" s="5">
        <v>1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1</v>
      </c>
      <c r="AF1820" s="5">
        <v>0</v>
      </c>
      <c r="AG1820" s="18">
        <v>779.94849999999997</v>
      </c>
      <c r="AH1820" s="19">
        <v>105</v>
      </c>
      <c r="AI1820" s="19">
        <v>110</v>
      </c>
    </row>
    <row r="1821" spans="1:35" ht="10.5" hidden="1" customHeight="1" x14ac:dyDescent="0.25">
      <c r="A1821" s="5">
        <v>495</v>
      </c>
      <c r="B1821" s="5">
        <v>1703031</v>
      </c>
      <c r="C1821" s="5"/>
      <c r="D1821" s="5" t="s">
        <v>5369</v>
      </c>
      <c r="E1821" s="15"/>
      <c r="F1821" s="16">
        <f>+IF('Copia de TABLA'!$E1821 &lt;&gt; "", 1, 0)</f>
        <v>0</v>
      </c>
      <c r="G1821" s="15"/>
      <c r="H1821" s="16">
        <f>+IF('Copia de TABLA'!$G1821 &lt;&gt; "", 1, 0)</f>
        <v>0</v>
      </c>
      <c r="I1821" s="15"/>
      <c r="J1821" s="16">
        <f>+IF('Copia de TABLA'!$I1821 &lt;&gt; "", 1, 0)</f>
        <v>0</v>
      </c>
      <c r="K1821" s="16">
        <f>+IF(AND('Copia de TABLA'!$F1821=1,'Copia de TABLA'!$H1821=1,'Copia de TABLA'!$J1821=1), 1, 0)</f>
        <v>0</v>
      </c>
      <c r="L1821" s="16"/>
      <c r="M1821" s="5" t="s">
        <v>5370</v>
      </c>
      <c r="N1821" s="5" t="s">
        <v>5371</v>
      </c>
      <c r="O1821" s="17">
        <v>45013</v>
      </c>
      <c r="P1821" s="5">
        <v>1</v>
      </c>
      <c r="Q1821" s="5">
        <v>1</v>
      </c>
      <c r="R1821" s="5">
        <v>0</v>
      </c>
      <c r="S1821" s="5">
        <v>0</v>
      </c>
      <c r="T1821" s="5">
        <v>1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1</v>
      </c>
      <c r="AF1821" s="5">
        <v>0</v>
      </c>
      <c r="AG1821" s="18">
        <v>1.7014</v>
      </c>
      <c r="AH1821" s="19">
        <v>2</v>
      </c>
      <c r="AI1821" s="19">
        <v>2</v>
      </c>
    </row>
    <row r="1822" spans="1:35" ht="10.5" hidden="1" customHeight="1" x14ac:dyDescent="0.25">
      <c r="A1822" s="5">
        <v>1073</v>
      </c>
      <c r="B1822" s="5">
        <v>1703032</v>
      </c>
      <c r="C1822" s="5"/>
      <c r="D1822" s="5" t="s">
        <v>5372</v>
      </c>
      <c r="E1822" s="15"/>
      <c r="F1822" s="16">
        <f>+IF('Copia de TABLA'!$E1822 &lt;&gt; "", 1, 0)</f>
        <v>0</v>
      </c>
      <c r="G1822" s="15"/>
      <c r="H1822" s="16">
        <f>+IF('Copia de TABLA'!$G1822 &lt;&gt; "", 1, 0)</f>
        <v>0</v>
      </c>
      <c r="I1822" s="15"/>
      <c r="J1822" s="16">
        <f>+IF('Copia de TABLA'!$I1822 &lt;&gt; "", 1, 0)</f>
        <v>0</v>
      </c>
      <c r="K1822" s="16">
        <f>+IF(AND('Copia de TABLA'!$F1822=1,'Copia de TABLA'!$H1822=1,'Copia de TABLA'!$J1822=1), 1, 0)</f>
        <v>0</v>
      </c>
      <c r="L1822" s="16"/>
      <c r="M1822" s="5" t="s">
        <v>5373</v>
      </c>
      <c r="N1822" s="5" t="s">
        <v>5374</v>
      </c>
      <c r="O1822" s="17">
        <v>45120</v>
      </c>
      <c r="P1822" s="5">
        <v>1</v>
      </c>
      <c r="Q1822" s="5">
        <v>1</v>
      </c>
      <c r="R1822" s="5">
        <v>0</v>
      </c>
      <c r="S1822" s="5">
        <v>0</v>
      </c>
      <c r="T1822" s="5">
        <v>1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1</v>
      </c>
      <c r="AF1822" s="5">
        <v>0</v>
      </c>
      <c r="AG1822" s="18">
        <v>4.4207000000000001</v>
      </c>
      <c r="AH1822" s="19">
        <v>1</v>
      </c>
      <c r="AI1822" s="19">
        <v>1</v>
      </c>
    </row>
    <row r="1823" spans="1:35" ht="10.5" hidden="1" customHeight="1" x14ac:dyDescent="0.25">
      <c r="A1823" s="5">
        <v>438</v>
      </c>
      <c r="B1823" s="5">
        <v>1703035</v>
      </c>
      <c r="C1823" s="5"/>
      <c r="D1823" s="5" t="s">
        <v>5375</v>
      </c>
      <c r="E1823" s="15"/>
      <c r="F1823" s="16">
        <f>+IF('Copia de TABLA'!$E1823 &lt;&gt; "", 1, 0)</f>
        <v>0</v>
      </c>
      <c r="G1823" s="15"/>
      <c r="H1823" s="16">
        <f>+IF('Copia de TABLA'!$G1823 &lt;&gt; "", 1, 0)</f>
        <v>0</v>
      </c>
      <c r="I1823" s="15"/>
      <c r="J1823" s="16">
        <f>+IF('Copia de TABLA'!$I1823 &lt;&gt; "", 1, 0)</f>
        <v>0</v>
      </c>
      <c r="K1823" s="16">
        <f>+IF(AND('Copia de TABLA'!$F1823=1,'Copia de TABLA'!$H1823=1,'Copia de TABLA'!$J1823=1), 1, 0)</f>
        <v>0</v>
      </c>
      <c r="L1823" s="16"/>
      <c r="M1823" s="5" t="s">
        <v>5376</v>
      </c>
      <c r="N1823" s="5" t="s">
        <v>5377</v>
      </c>
      <c r="O1823" s="17">
        <v>44995</v>
      </c>
      <c r="P1823" s="5">
        <v>1</v>
      </c>
      <c r="Q1823" s="5">
        <v>1</v>
      </c>
      <c r="R1823" s="5">
        <v>0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1</v>
      </c>
      <c r="AF1823" s="5">
        <v>0</v>
      </c>
      <c r="AG1823" s="18">
        <v>18.926100000000002</v>
      </c>
      <c r="AH1823" s="19">
        <v>5</v>
      </c>
      <c r="AI1823" s="19">
        <v>6</v>
      </c>
    </row>
    <row r="1824" spans="1:35" ht="10.5" hidden="1" customHeight="1" x14ac:dyDescent="0.25">
      <c r="A1824" s="5">
        <v>504</v>
      </c>
      <c r="B1824" s="5">
        <v>1703038</v>
      </c>
      <c r="C1824" s="5"/>
      <c r="D1824" s="5" t="s">
        <v>5378</v>
      </c>
      <c r="E1824" s="15"/>
      <c r="F1824" s="16">
        <f>+IF('Copia de TABLA'!$E1824 &lt;&gt; "", 1, 0)</f>
        <v>0</v>
      </c>
      <c r="G1824" s="15"/>
      <c r="H1824" s="16">
        <f>+IF('Copia de TABLA'!$G1824 &lt;&gt; "", 1, 0)</f>
        <v>0</v>
      </c>
      <c r="I1824" s="15"/>
      <c r="J1824" s="16">
        <f>+IF('Copia de TABLA'!$I1824 &lt;&gt; "", 1, 0)</f>
        <v>0</v>
      </c>
      <c r="K1824" s="16">
        <f>+IF(AND('Copia de TABLA'!$F1824=1,'Copia de TABLA'!$H1824=1,'Copia de TABLA'!$J1824=1), 1, 0)</f>
        <v>0</v>
      </c>
      <c r="L1824" s="16"/>
      <c r="M1824" s="5" t="s">
        <v>5379</v>
      </c>
      <c r="N1824" s="5" t="s">
        <v>5380</v>
      </c>
      <c r="O1824" s="17">
        <v>45016</v>
      </c>
      <c r="P1824" s="5">
        <v>1</v>
      </c>
      <c r="Q1824" s="5">
        <v>1</v>
      </c>
      <c r="R1824" s="5">
        <v>0</v>
      </c>
      <c r="S1824" s="5">
        <v>0</v>
      </c>
      <c r="T1824" s="5">
        <v>1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1</v>
      </c>
      <c r="AF1824" s="5">
        <v>0</v>
      </c>
      <c r="AG1824" s="18">
        <v>46.409199999999998</v>
      </c>
      <c r="AH1824" s="19">
        <v>1</v>
      </c>
      <c r="AI1824" s="19">
        <v>1</v>
      </c>
    </row>
    <row r="1825" spans="1:35" ht="10.5" hidden="1" customHeight="1" x14ac:dyDescent="0.25">
      <c r="A1825" s="5">
        <v>127</v>
      </c>
      <c r="B1825" s="5">
        <v>1703040</v>
      </c>
      <c r="C1825" s="5"/>
      <c r="D1825" s="5" t="s">
        <v>5381</v>
      </c>
      <c r="E1825" s="15"/>
      <c r="F1825" s="16">
        <f>+IF('Copia de TABLA'!$E1825 &lt;&gt; "", 1, 0)</f>
        <v>0</v>
      </c>
      <c r="G1825" s="15"/>
      <c r="H1825" s="16">
        <f>+IF('Copia de TABLA'!$G1825 &lt;&gt; "", 1, 0)</f>
        <v>0</v>
      </c>
      <c r="I1825" s="15"/>
      <c r="J1825" s="16">
        <f>+IF('Copia de TABLA'!$I1825 &lt;&gt; "", 1, 0)</f>
        <v>0</v>
      </c>
      <c r="K1825" s="16">
        <f>+IF(AND('Copia de TABLA'!$F1825=1,'Copia de TABLA'!$H1825=1,'Copia de TABLA'!$J1825=1), 1, 0)</f>
        <v>0</v>
      </c>
      <c r="L1825" s="16"/>
      <c r="M1825" s="5" t="s">
        <v>5382</v>
      </c>
      <c r="N1825" s="5" t="s">
        <v>5383</v>
      </c>
      <c r="O1825" s="17">
        <v>44859</v>
      </c>
      <c r="P1825" s="5">
        <v>0</v>
      </c>
      <c r="Q1825" s="5">
        <v>1</v>
      </c>
      <c r="R1825" s="5">
        <v>0</v>
      </c>
      <c r="S1825" s="5">
        <v>0</v>
      </c>
      <c r="T1825" s="5">
        <v>1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1</v>
      </c>
      <c r="AF1825" s="5">
        <v>0</v>
      </c>
      <c r="AG1825" s="18">
        <v>48.009</v>
      </c>
      <c r="AH1825" s="19">
        <v>2</v>
      </c>
      <c r="AI1825" s="19">
        <v>2</v>
      </c>
    </row>
    <row r="1826" spans="1:35" ht="10.5" hidden="1" customHeight="1" x14ac:dyDescent="0.25">
      <c r="A1826" s="5">
        <v>1066</v>
      </c>
      <c r="B1826" s="5">
        <v>1703041</v>
      </c>
      <c r="C1826" s="5"/>
      <c r="D1826" s="5" t="s">
        <v>5384</v>
      </c>
      <c r="E1826" s="15"/>
      <c r="F1826" s="16">
        <f>+IF('Copia de TABLA'!$E1826 &lt;&gt; "", 1, 0)</f>
        <v>0</v>
      </c>
      <c r="G1826" s="15"/>
      <c r="H1826" s="16">
        <f>+IF('Copia de TABLA'!$G1826 &lt;&gt; "", 1, 0)</f>
        <v>0</v>
      </c>
      <c r="I1826" s="15"/>
      <c r="J1826" s="16">
        <f>+IF('Copia de TABLA'!$I1826 &lt;&gt; "", 1, 0)</f>
        <v>0</v>
      </c>
      <c r="K1826" s="16">
        <f>+IF(AND('Copia de TABLA'!$F1826=1,'Copia de TABLA'!$H1826=1,'Copia de TABLA'!$J1826=1), 1, 0)</f>
        <v>0</v>
      </c>
      <c r="L1826" s="16"/>
      <c r="M1826" s="5" t="s">
        <v>5385</v>
      </c>
      <c r="N1826" s="5" t="s">
        <v>5386</v>
      </c>
      <c r="O1826" s="17">
        <v>45119</v>
      </c>
      <c r="P1826" s="5">
        <v>1</v>
      </c>
      <c r="Q1826" s="5">
        <v>1</v>
      </c>
      <c r="R1826" s="5">
        <v>0</v>
      </c>
      <c r="S1826" s="5">
        <v>0</v>
      </c>
      <c r="T1826" s="5">
        <v>1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1</v>
      </c>
      <c r="AF1826" s="5">
        <v>0</v>
      </c>
      <c r="AG1826" s="18">
        <v>66.440399999999997</v>
      </c>
      <c r="AH1826" s="19">
        <v>3</v>
      </c>
      <c r="AI1826" s="19">
        <v>3</v>
      </c>
    </row>
    <row r="1827" spans="1:35" ht="10.5" hidden="1" customHeight="1" x14ac:dyDescent="0.25">
      <c r="A1827" s="5">
        <v>1360</v>
      </c>
      <c r="B1827" s="5">
        <v>1703043</v>
      </c>
      <c r="C1827" s="5"/>
      <c r="D1827" s="5" t="s">
        <v>5387</v>
      </c>
      <c r="E1827" s="15"/>
      <c r="F1827" s="16">
        <f>+IF('Copia de TABLA'!$E1827 &lt;&gt; "", 1, 0)</f>
        <v>0</v>
      </c>
      <c r="G1827" s="15"/>
      <c r="H1827" s="16">
        <f>+IF('Copia de TABLA'!$G1827 &lt;&gt; "", 1, 0)</f>
        <v>0</v>
      </c>
      <c r="I1827" s="15"/>
      <c r="J1827" s="16">
        <f>+IF('Copia de TABLA'!$I1827 &lt;&gt; "", 1, 0)</f>
        <v>0</v>
      </c>
      <c r="K1827" s="16">
        <f>+IF(AND('Copia de TABLA'!$F1827=1,'Copia de TABLA'!$H1827=1,'Copia de TABLA'!$J1827=1), 1, 0)</f>
        <v>0</v>
      </c>
      <c r="L1827" s="16"/>
      <c r="M1827" s="5" t="s">
        <v>5388</v>
      </c>
      <c r="N1827" s="5" t="s">
        <v>5389</v>
      </c>
      <c r="O1827" s="17">
        <v>45158</v>
      </c>
      <c r="P1827" s="5">
        <v>1</v>
      </c>
      <c r="Q1827" s="5">
        <v>1</v>
      </c>
      <c r="R1827" s="5">
        <v>0</v>
      </c>
      <c r="S1827" s="5">
        <v>0</v>
      </c>
      <c r="T1827" s="5">
        <v>1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1</v>
      </c>
      <c r="AF1827" s="5">
        <v>0</v>
      </c>
      <c r="AG1827" s="18">
        <v>358.65609999999998</v>
      </c>
      <c r="AH1827" s="19">
        <v>13</v>
      </c>
      <c r="AI1827" s="19">
        <v>13</v>
      </c>
    </row>
    <row r="1828" spans="1:35" ht="10.5" hidden="1" customHeight="1" x14ac:dyDescent="0.25">
      <c r="A1828" s="5">
        <v>430</v>
      </c>
      <c r="B1828" s="5">
        <v>1703044</v>
      </c>
      <c r="C1828" s="5"/>
      <c r="D1828" s="5" t="s">
        <v>5390</v>
      </c>
      <c r="E1828" s="15"/>
      <c r="F1828" s="16">
        <f>+IF('Copia de TABLA'!$E1828 &lt;&gt; "", 1, 0)</f>
        <v>0</v>
      </c>
      <c r="G1828" s="15"/>
      <c r="H1828" s="16">
        <f>+IF('Copia de TABLA'!$G1828 &lt;&gt; "", 1, 0)</f>
        <v>0</v>
      </c>
      <c r="I1828" s="15"/>
      <c r="J1828" s="16">
        <f>+IF('Copia de TABLA'!$I1828 &lt;&gt; "", 1, 0)</f>
        <v>0</v>
      </c>
      <c r="K1828" s="16">
        <f>+IF(AND('Copia de TABLA'!$F1828=1,'Copia de TABLA'!$H1828=1,'Copia de TABLA'!$J1828=1), 1, 0)</f>
        <v>0</v>
      </c>
      <c r="L1828" s="16"/>
      <c r="M1828" s="5" t="s">
        <v>5391</v>
      </c>
      <c r="N1828" s="5" t="s">
        <v>5392</v>
      </c>
      <c r="O1828" s="17">
        <v>44993</v>
      </c>
      <c r="P1828" s="5">
        <v>1</v>
      </c>
      <c r="Q1828" s="5">
        <v>1</v>
      </c>
      <c r="R1828" s="5">
        <v>0</v>
      </c>
      <c r="S1828" s="5">
        <v>0</v>
      </c>
      <c r="T1828" s="5">
        <v>1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1</v>
      </c>
      <c r="AF1828" s="5">
        <v>0</v>
      </c>
      <c r="AG1828" s="18">
        <v>3.8304999999999998</v>
      </c>
      <c r="AH1828" s="19">
        <v>2</v>
      </c>
      <c r="AI1828" s="19">
        <v>2</v>
      </c>
    </row>
    <row r="1829" spans="1:35" ht="10.5" hidden="1" customHeight="1" x14ac:dyDescent="0.25">
      <c r="A1829" s="5">
        <v>687</v>
      </c>
      <c r="B1829" s="5">
        <v>1703045</v>
      </c>
      <c r="C1829" s="5"/>
      <c r="D1829" s="5" t="s">
        <v>5393</v>
      </c>
      <c r="E1829" s="15"/>
      <c r="F1829" s="16">
        <f>+IF('Copia de TABLA'!$E1829 &lt;&gt; "", 1, 0)</f>
        <v>0</v>
      </c>
      <c r="G1829" s="15"/>
      <c r="H1829" s="16">
        <f>+IF('Copia de TABLA'!$G1829 &lt;&gt; "", 1, 0)</f>
        <v>0</v>
      </c>
      <c r="I1829" s="15"/>
      <c r="J1829" s="16">
        <f>+IF('Copia de TABLA'!$I1829 &lt;&gt; "", 1, 0)</f>
        <v>0</v>
      </c>
      <c r="K1829" s="16">
        <f>+IF(AND('Copia de TABLA'!$F1829=1,'Copia de TABLA'!$H1829=1,'Copia de TABLA'!$J1829=1), 1, 0)</f>
        <v>0</v>
      </c>
      <c r="L1829" s="16"/>
      <c r="M1829" s="5" t="s">
        <v>5394</v>
      </c>
      <c r="N1829" s="5" t="s">
        <v>5395</v>
      </c>
      <c r="O1829" s="17">
        <v>45063</v>
      </c>
      <c r="P1829" s="5">
        <v>1</v>
      </c>
      <c r="Q1829" s="5">
        <v>1</v>
      </c>
      <c r="R1829" s="5">
        <v>0</v>
      </c>
      <c r="S1829" s="5">
        <v>0</v>
      </c>
      <c r="T1829" s="5">
        <v>1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1</v>
      </c>
      <c r="AF1829" s="5">
        <v>0</v>
      </c>
      <c r="AG1829" s="18">
        <v>234.30770000000001</v>
      </c>
      <c r="AH1829" s="19">
        <v>10</v>
      </c>
      <c r="AI1829" s="19">
        <v>12</v>
      </c>
    </row>
    <row r="1830" spans="1:35" ht="10.5" hidden="1" customHeight="1" x14ac:dyDescent="0.25">
      <c r="A1830" s="5">
        <v>932</v>
      </c>
      <c r="B1830" s="5">
        <v>1703053</v>
      </c>
      <c r="C1830" s="5"/>
      <c r="D1830" s="5" t="s">
        <v>5396</v>
      </c>
      <c r="E1830" s="15"/>
      <c r="F1830" s="16">
        <f>+IF('Copia de TABLA'!$E1830 &lt;&gt; "", 1, 0)</f>
        <v>0</v>
      </c>
      <c r="G1830" s="15"/>
      <c r="H1830" s="16">
        <f>+IF('Copia de TABLA'!$G1830 &lt;&gt; "", 1, 0)</f>
        <v>0</v>
      </c>
      <c r="I1830" s="15"/>
      <c r="J1830" s="16">
        <f>+IF('Copia de TABLA'!$I1830 &lt;&gt; "", 1, 0)</f>
        <v>0</v>
      </c>
      <c r="K1830" s="16">
        <f>+IF(AND('Copia de TABLA'!$F1830=1,'Copia de TABLA'!$H1830=1,'Copia de TABLA'!$J1830=1), 1, 0)</f>
        <v>0</v>
      </c>
      <c r="L1830" s="16"/>
      <c r="M1830" s="5" t="s">
        <v>5397</v>
      </c>
      <c r="N1830" s="5" t="s">
        <v>5398</v>
      </c>
      <c r="O1830" s="17">
        <v>45102</v>
      </c>
      <c r="P1830" s="5">
        <v>1</v>
      </c>
      <c r="Q1830" s="5">
        <v>1</v>
      </c>
      <c r="R1830" s="5">
        <v>0</v>
      </c>
      <c r="S1830" s="5">
        <v>0</v>
      </c>
      <c r="T1830" s="5">
        <v>1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1</v>
      </c>
      <c r="AF1830" s="5">
        <v>0</v>
      </c>
      <c r="AG1830" s="18">
        <v>113.5262</v>
      </c>
      <c r="AH1830" s="19">
        <v>14</v>
      </c>
      <c r="AI1830" s="19">
        <v>14</v>
      </c>
    </row>
    <row r="1831" spans="1:35" ht="10.5" hidden="1" customHeight="1" x14ac:dyDescent="0.25">
      <c r="A1831" s="5">
        <v>36</v>
      </c>
      <c r="B1831" s="5">
        <v>1703056</v>
      </c>
      <c r="C1831" s="5"/>
      <c r="D1831" s="5" t="s">
        <v>5399</v>
      </c>
      <c r="E1831" s="15"/>
      <c r="F1831" s="16">
        <f>+IF('Copia de TABLA'!$E1831 &lt;&gt; "", 1, 0)</f>
        <v>0</v>
      </c>
      <c r="G1831" s="15"/>
      <c r="H1831" s="16">
        <f>+IF('Copia de TABLA'!$G1831 &lt;&gt; "", 1, 0)</f>
        <v>0</v>
      </c>
      <c r="I1831" s="15"/>
      <c r="J1831" s="16">
        <f>+IF('Copia de TABLA'!$I1831 &lt;&gt; "", 1, 0)</f>
        <v>0</v>
      </c>
      <c r="K1831" s="16">
        <f>+IF(AND('Copia de TABLA'!$F1831=1,'Copia de TABLA'!$H1831=1,'Copia de TABLA'!$J1831=1), 1, 0)</f>
        <v>0</v>
      </c>
      <c r="L1831" s="16"/>
      <c r="M1831" s="5" t="s">
        <v>5400</v>
      </c>
      <c r="N1831" s="5" t="s">
        <v>5401</v>
      </c>
      <c r="O1831" s="17">
        <v>44796</v>
      </c>
      <c r="P1831" s="5">
        <v>0</v>
      </c>
      <c r="Q1831" s="5">
        <v>1</v>
      </c>
      <c r="R1831" s="5">
        <v>0</v>
      </c>
      <c r="S1831" s="5">
        <v>0</v>
      </c>
      <c r="T1831" s="5">
        <v>1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1</v>
      </c>
      <c r="AF1831" s="5">
        <v>0</v>
      </c>
      <c r="AG1831" s="18">
        <v>0.13639999999999999</v>
      </c>
      <c r="AH1831" s="19">
        <v>1</v>
      </c>
      <c r="AI1831" s="19">
        <v>1</v>
      </c>
    </row>
    <row r="1832" spans="1:35" ht="10.5" hidden="1" customHeight="1" x14ac:dyDescent="0.25">
      <c r="A1832" s="5">
        <v>37</v>
      </c>
      <c r="B1832" s="5">
        <v>1703058</v>
      </c>
      <c r="C1832" s="5"/>
      <c r="D1832" s="5" t="s">
        <v>5402</v>
      </c>
      <c r="E1832" s="15"/>
      <c r="F1832" s="16">
        <f>+IF('Copia de TABLA'!$E1832 &lt;&gt; "", 1, 0)</f>
        <v>0</v>
      </c>
      <c r="G1832" s="15"/>
      <c r="H1832" s="16">
        <f>+IF('Copia de TABLA'!$G1832 &lt;&gt; "", 1, 0)</f>
        <v>0</v>
      </c>
      <c r="I1832" s="15"/>
      <c r="J1832" s="16">
        <f>+IF('Copia de TABLA'!$I1832 &lt;&gt; "", 1, 0)</f>
        <v>0</v>
      </c>
      <c r="K1832" s="16">
        <f>+IF(AND('Copia de TABLA'!$F1832=1,'Copia de TABLA'!$H1832=1,'Copia de TABLA'!$J1832=1), 1, 0)</f>
        <v>0</v>
      </c>
      <c r="L1832" s="16"/>
      <c r="M1832" s="5" t="s">
        <v>5403</v>
      </c>
      <c r="N1832" s="5" t="s">
        <v>5404</v>
      </c>
      <c r="O1832" s="17">
        <v>44796</v>
      </c>
      <c r="P1832" s="5">
        <v>0</v>
      </c>
      <c r="Q1832" s="5">
        <v>1</v>
      </c>
      <c r="R1832" s="5">
        <v>0</v>
      </c>
      <c r="S1832" s="5">
        <v>0</v>
      </c>
      <c r="T1832" s="5">
        <v>1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1</v>
      </c>
      <c r="AF1832" s="5">
        <v>0</v>
      </c>
      <c r="AG1832" s="18">
        <v>0</v>
      </c>
      <c r="AH1832" s="19">
        <v>1</v>
      </c>
      <c r="AI1832" s="19">
        <v>1</v>
      </c>
    </row>
    <row r="1833" spans="1:35" ht="10.5" hidden="1" customHeight="1" x14ac:dyDescent="0.25">
      <c r="A1833" s="5">
        <v>278</v>
      </c>
      <c r="B1833" s="5">
        <v>1703061</v>
      </c>
      <c r="C1833" s="5"/>
      <c r="D1833" s="5" t="s">
        <v>5405</v>
      </c>
      <c r="E1833" s="15"/>
      <c r="F1833" s="16">
        <f>+IF('Copia de TABLA'!$E1833 &lt;&gt; "", 1, 0)</f>
        <v>0</v>
      </c>
      <c r="G1833" s="15"/>
      <c r="H1833" s="16">
        <f>+IF('Copia de TABLA'!$G1833 &lt;&gt; "", 1, 0)</f>
        <v>0</v>
      </c>
      <c r="I1833" s="15"/>
      <c r="J1833" s="16">
        <f>+IF('Copia de TABLA'!$I1833 &lt;&gt; "", 1, 0)</f>
        <v>0</v>
      </c>
      <c r="K1833" s="16">
        <f>+IF(AND('Copia de TABLA'!$F1833=1,'Copia de TABLA'!$H1833=1,'Copia de TABLA'!$J1833=1), 1, 0)</f>
        <v>0</v>
      </c>
      <c r="L1833" s="16"/>
      <c r="M1833" s="5" t="s">
        <v>5406</v>
      </c>
      <c r="N1833" s="5" t="s">
        <v>5407</v>
      </c>
      <c r="O1833" s="17">
        <v>44930</v>
      </c>
      <c r="P1833" s="5">
        <v>1</v>
      </c>
      <c r="Q1833" s="5">
        <v>1</v>
      </c>
      <c r="R1833" s="5">
        <v>0</v>
      </c>
      <c r="S1833" s="5">
        <v>0</v>
      </c>
      <c r="T1833" s="5">
        <v>1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1</v>
      </c>
      <c r="AF1833" s="5">
        <v>0</v>
      </c>
      <c r="AG1833" s="18">
        <v>203.4606</v>
      </c>
      <c r="AH1833" s="19">
        <v>10</v>
      </c>
      <c r="AI1833" s="19">
        <v>10</v>
      </c>
    </row>
    <row r="1834" spans="1:35" ht="10.5" hidden="1" customHeight="1" x14ac:dyDescent="0.25">
      <c r="A1834" s="5">
        <v>265</v>
      </c>
      <c r="B1834" s="5">
        <v>1703062</v>
      </c>
      <c r="C1834" s="5"/>
      <c r="D1834" s="5" t="s">
        <v>5408</v>
      </c>
      <c r="E1834" s="15"/>
      <c r="F1834" s="16">
        <f>+IF('Copia de TABLA'!$E1834 &lt;&gt; "", 1, 0)</f>
        <v>0</v>
      </c>
      <c r="G1834" s="15"/>
      <c r="H1834" s="16">
        <f>+IF('Copia de TABLA'!$G1834 &lt;&gt; "", 1, 0)</f>
        <v>0</v>
      </c>
      <c r="I1834" s="15"/>
      <c r="J1834" s="16">
        <f>+IF('Copia de TABLA'!$I1834 &lt;&gt; "", 1, 0)</f>
        <v>0</v>
      </c>
      <c r="K1834" s="16">
        <f>+IF(AND('Copia de TABLA'!$F1834=1,'Copia de TABLA'!$H1834=1,'Copia de TABLA'!$J1834=1), 1, 0)</f>
        <v>0</v>
      </c>
      <c r="L1834" s="16"/>
      <c r="M1834" s="5" t="s">
        <v>5409</v>
      </c>
      <c r="N1834" s="5" t="s">
        <v>5410</v>
      </c>
      <c r="O1834" s="17">
        <v>44923</v>
      </c>
      <c r="P1834" s="5">
        <v>1</v>
      </c>
      <c r="Q1834" s="5">
        <v>1</v>
      </c>
      <c r="R1834" s="5">
        <v>0</v>
      </c>
      <c r="S1834" s="5">
        <v>0</v>
      </c>
      <c r="T1834" s="5">
        <v>1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1</v>
      </c>
      <c r="AF1834" s="5">
        <v>0</v>
      </c>
      <c r="AG1834" s="18">
        <v>62.824599999999997</v>
      </c>
      <c r="AH1834" s="19">
        <v>6</v>
      </c>
      <c r="AI1834" s="19">
        <v>6</v>
      </c>
    </row>
    <row r="1835" spans="1:35" ht="10.5" hidden="1" customHeight="1" x14ac:dyDescent="0.25">
      <c r="A1835" s="5">
        <v>354</v>
      </c>
      <c r="B1835" s="5">
        <v>1703800</v>
      </c>
      <c r="C1835" s="5"/>
      <c r="D1835" s="5" t="s">
        <v>528</v>
      </c>
      <c r="E1835" s="15"/>
      <c r="F1835" s="16">
        <f>+IF('Copia de TABLA'!$E1835 &lt;&gt; "", 1, 0)</f>
        <v>0</v>
      </c>
      <c r="G1835" s="15"/>
      <c r="H1835" s="16">
        <f>+IF('Copia de TABLA'!$G1835 &lt;&gt; "", 1, 0)</f>
        <v>0</v>
      </c>
      <c r="I1835" s="15"/>
      <c r="J1835" s="16">
        <f>+IF('Copia de TABLA'!$I1835 &lt;&gt; "", 1, 0)</f>
        <v>0</v>
      </c>
      <c r="K1835" s="16">
        <f>+IF(AND('Copia de TABLA'!$F1835=1,'Copia de TABLA'!$H1835=1,'Copia de TABLA'!$J1835=1), 1, 0)</f>
        <v>0</v>
      </c>
      <c r="L1835" s="16"/>
      <c r="M1835" s="5" t="s">
        <v>5411</v>
      </c>
      <c r="N1835" s="5" t="s">
        <v>531</v>
      </c>
      <c r="O1835" s="17">
        <v>44965</v>
      </c>
      <c r="P1835" s="5">
        <v>1</v>
      </c>
      <c r="Q1835" s="5">
        <v>1</v>
      </c>
      <c r="R1835" s="5">
        <v>0</v>
      </c>
      <c r="S1835" s="5">
        <v>0</v>
      </c>
      <c r="T1835" s="5">
        <v>1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1</v>
      </c>
      <c r="AF1835" s="5">
        <v>0</v>
      </c>
      <c r="AG1835" s="18">
        <v>10.4572</v>
      </c>
      <c r="AH1835" s="19">
        <v>1</v>
      </c>
      <c r="AI1835" s="19">
        <v>1</v>
      </c>
    </row>
    <row r="1836" spans="1:35" ht="10.5" hidden="1" customHeight="1" x14ac:dyDescent="0.25">
      <c r="A1836" s="5">
        <v>85</v>
      </c>
      <c r="B1836" s="5">
        <v>1704001</v>
      </c>
      <c r="C1836" s="5"/>
      <c r="D1836" s="5" t="s">
        <v>5412</v>
      </c>
      <c r="E1836" s="15"/>
      <c r="F1836" s="16">
        <f>+IF('Copia de TABLA'!$E1836 &lt;&gt; "", 1, 0)</f>
        <v>0</v>
      </c>
      <c r="G1836" s="15"/>
      <c r="H1836" s="16">
        <f>+IF('Copia de TABLA'!$G1836 &lt;&gt; "", 1, 0)</f>
        <v>0</v>
      </c>
      <c r="I1836" s="15"/>
      <c r="J1836" s="16">
        <f>+IF('Copia de TABLA'!$I1836 &lt;&gt; "", 1, 0)</f>
        <v>0</v>
      </c>
      <c r="K1836" s="16">
        <f>+IF(AND('Copia de TABLA'!$F1836=1,'Copia de TABLA'!$H1836=1,'Copia de TABLA'!$J1836=1), 1, 0)</f>
        <v>0</v>
      </c>
      <c r="L1836" s="16"/>
      <c r="M1836" s="5" t="s">
        <v>5413</v>
      </c>
      <c r="N1836" s="5" t="s">
        <v>5414</v>
      </c>
      <c r="O1836" s="17">
        <v>44840</v>
      </c>
      <c r="P1836" s="5">
        <v>0</v>
      </c>
      <c r="Q1836" s="5">
        <v>1</v>
      </c>
      <c r="R1836" s="5">
        <v>0</v>
      </c>
      <c r="S1836" s="5">
        <v>0</v>
      </c>
      <c r="T1836" s="5">
        <v>1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1</v>
      </c>
      <c r="AF1836" s="5">
        <v>0</v>
      </c>
      <c r="AG1836" s="18">
        <v>0</v>
      </c>
      <c r="AH1836" s="19">
        <v>1</v>
      </c>
      <c r="AI1836" s="19">
        <v>1</v>
      </c>
    </row>
    <row r="1837" spans="1:35" ht="10.5" hidden="1" customHeight="1" x14ac:dyDescent="0.25">
      <c r="A1837" s="5">
        <v>76</v>
      </c>
      <c r="B1837" s="5">
        <v>1704002</v>
      </c>
      <c r="C1837" s="5"/>
      <c r="D1837" s="5" t="s">
        <v>5415</v>
      </c>
      <c r="E1837" s="15"/>
      <c r="F1837" s="16">
        <f>+IF('Copia de TABLA'!$E1837 &lt;&gt; "", 1, 0)</f>
        <v>0</v>
      </c>
      <c r="G1837" s="15"/>
      <c r="H1837" s="16">
        <f>+IF('Copia de TABLA'!$G1837 &lt;&gt; "", 1, 0)</f>
        <v>0</v>
      </c>
      <c r="I1837" s="15"/>
      <c r="J1837" s="16">
        <f>+IF('Copia de TABLA'!$I1837 &lt;&gt; "", 1, 0)</f>
        <v>0</v>
      </c>
      <c r="K1837" s="16">
        <f>+IF(AND('Copia de TABLA'!$F1837=1,'Copia de TABLA'!$H1837=1,'Copia de TABLA'!$J1837=1), 1, 0)</f>
        <v>0</v>
      </c>
      <c r="L1837" s="16"/>
      <c r="M1837" s="5" t="s">
        <v>5416</v>
      </c>
      <c r="N1837" s="5" t="s">
        <v>5417</v>
      </c>
      <c r="O1837" s="17">
        <v>44837</v>
      </c>
      <c r="P1837" s="5">
        <v>0</v>
      </c>
      <c r="Q1837" s="5">
        <v>1</v>
      </c>
      <c r="R1837" s="5">
        <v>0</v>
      </c>
      <c r="S1837" s="5">
        <v>0</v>
      </c>
      <c r="T1837" s="5">
        <v>1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1</v>
      </c>
      <c r="AF1837" s="5">
        <v>0</v>
      </c>
      <c r="AG1837" s="18">
        <v>13.8462</v>
      </c>
      <c r="AH1837" s="19">
        <v>1</v>
      </c>
      <c r="AI1837" s="19">
        <v>1</v>
      </c>
    </row>
    <row r="1838" spans="1:35" ht="10.5" hidden="1" customHeight="1" x14ac:dyDescent="0.25">
      <c r="A1838" s="5">
        <v>292</v>
      </c>
      <c r="B1838" s="5">
        <v>1704004</v>
      </c>
      <c r="C1838" s="5"/>
      <c r="D1838" s="5" t="s">
        <v>5418</v>
      </c>
      <c r="E1838" s="15"/>
      <c r="F1838" s="16">
        <f>+IF('Copia de TABLA'!$E1838 &lt;&gt; "", 1, 0)</f>
        <v>0</v>
      </c>
      <c r="G1838" s="15"/>
      <c r="H1838" s="16">
        <f>+IF('Copia de TABLA'!$G1838 &lt;&gt; "", 1, 0)</f>
        <v>0</v>
      </c>
      <c r="I1838" s="15"/>
      <c r="J1838" s="16">
        <f>+IF('Copia de TABLA'!$I1838 &lt;&gt; "", 1, 0)</f>
        <v>0</v>
      </c>
      <c r="K1838" s="16">
        <f>+IF(AND('Copia de TABLA'!$F1838=1,'Copia de TABLA'!$H1838=1,'Copia de TABLA'!$J1838=1), 1, 0)</f>
        <v>0</v>
      </c>
      <c r="L1838" s="16"/>
      <c r="M1838" s="5" t="s">
        <v>5419</v>
      </c>
      <c r="N1838" s="5" t="s">
        <v>5420</v>
      </c>
      <c r="O1838" s="17">
        <v>44935</v>
      </c>
      <c r="P1838" s="5">
        <v>1</v>
      </c>
      <c r="Q1838" s="5">
        <v>1</v>
      </c>
      <c r="R1838" s="5">
        <v>0</v>
      </c>
      <c r="S1838" s="5">
        <v>0</v>
      </c>
      <c r="T1838" s="5">
        <v>1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1</v>
      </c>
      <c r="AF1838" s="5">
        <v>0</v>
      </c>
      <c r="AG1838" s="18">
        <v>0.19320000000000001</v>
      </c>
      <c r="AH1838" s="19">
        <v>1</v>
      </c>
      <c r="AI1838" s="19">
        <v>1</v>
      </c>
    </row>
    <row r="1839" spans="1:35" ht="10.5" hidden="1" customHeight="1" x14ac:dyDescent="0.25">
      <c r="A1839" s="5">
        <v>112</v>
      </c>
      <c r="B1839" s="5">
        <v>1704005</v>
      </c>
      <c r="C1839" s="5"/>
      <c r="D1839" s="5" t="s">
        <v>5421</v>
      </c>
      <c r="E1839" s="15"/>
      <c r="F1839" s="16">
        <f>+IF('Copia de TABLA'!$E1839 &lt;&gt; "", 1, 0)</f>
        <v>0</v>
      </c>
      <c r="G1839" s="15"/>
      <c r="H1839" s="16">
        <f>+IF('Copia de TABLA'!$G1839 &lt;&gt; "", 1, 0)</f>
        <v>0</v>
      </c>
      <c r="I1839" s="15"/>
      <c r="J1839" s="16">
        <f>+IF('Copia de TABLA'!$I1839 &lt;&gt; "", 1, 0)</f>
        <v>0</v>
      </c>
      <c r="K1839" s="16">
        <f>+IF(AND('Copia de TABLA'!$F1839=1,'Copia de TABLA'!$H1839=1,'Copia de TABLA'!$J1839=1), 1, 0)</f>
        <v>0</v>
      </c>
      <c r="L1839" s="16"/>
      <c r="M1839" s="5" t="s">
        <v>5422</v>
      </c>
      <c r="N1839" s="5" t="s">
        <v>5423</v>
      </c>
      <c r="O1839" s="17">
        <v>44852</v>
      </c>
      <c r="P1839" s="5">
        <v>0</v>
      </c>
      <c r="Q1839" s="5">
        <v>1</v>
      </c>
      <c r="R1839" s="5">
        <v>0</v>
      </c>
      <c r="S1839" s="5">
        <v>0</v>
      </c>
      <c r="T1839" s="5">
        <v>1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1</v>
      </c>
      <c r="AF1839" s="5">
        <v>0</v>
      </c>
      <c r="AG1839" s="18">
        <v>14.6158</v>
      </c>
      <c r="AH1839" s="19">
        <v>1</v>
      </c>
      <c r="AI1839" s="19">
        <v>1</v>
      </c>
    </row>
    <row r="1840" spans="1:35" ht="10.5" hidden="1" customHeight="1" x14ac:dyDescent="0.25">
      <c r="A1840" s="5">
        <v>293</v>
      </c>
      <c r="B1840" s="5">
        <v>1704011</v>
      </c>
      <c r="C1840" s="5"/>
      <c r="D1840" s="5" t="s">
        <v>5424</v>
      </c>
      <c r="E1840" s="15"/>
      <c r="F1840" s="16">
        <f>+IF('Copia de TABLA'!$E1840 &lt;&gt; "", 1, 0)</f>
        <v>0</v>
      </c>
      <c r="G1840" s="15"/>
      <c r="H1840" s="16">
        <f>+IF('Copia de TABLA'!$G1840 &lt;&gt; "", 1, 0)</f>
        <v>0</v>
      </c>
      <c r="I1840" s="15"/>
      <c r="J1840" s="16">
        <f>+IF('Copia de TABLA'!$I1840 &lt;&gt; "", 1, 0)</f>
        <v>0</v>
      </c>
      <c r="K1840" s="16">
        <f>+IF(AND('Copia de TABLA'!$F1840=1,'Copia de TABLA'!$H1840=1,'Copia de TABLA'!$J1840=1), 1, 0)</f>
        <v>0</v>
      </c>
      <c r="L1840" s="16"/>
      <c r="M1840" s="5" t="s">
        <v>5425</v>
      </c>
      <c r="N1840" s="5" t="s">
        <v>5426</v>
      </c>
      <c r="O1840" s="17">
        <v>44935</v>
      </c>
      <c r="P1840" s="5">
        <v>1</v>
      </c>
      <c r="Q1840" s="5">
        <v>1</v>
      </c>
      <c r="R1840" s="5">
        <v>0</v>
      </c>
      <c r="S1840" s="5">
        <v>0</v>
      </c>
      <c r="T1840" s="5">
        <v>1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1</v>
      </c>
      <c r="AF1840" s="5">
        <v>0</v>
      </c>
      <c r="AG1840" s="18">
        <v>0</v>
      </c>
      <c r="AH1840" s="19">
        <v>1</v>
      </c>
      <c r="AI1840" s="19">
        <v>1</v>
      </c>
    </row>
    <row r="1841" spans="1:35" ht="10.5" hidden="1" customHeight="1" x14ac:dyDescent="0.25">
      <c r="A1841" s="5">
        <v>613</v>
      </c>
      <c r="B1841" s="5">
        <v>1704015</v>
      </c>
      <c r="C1841" s="5"/>
      <c r="D1841" s="5" t="s">
        <v>5427</v>
      </c>
      <c r="E1841" s="15"/>
      <c r="F1841" s="16">
        <f>+IF('Copia de TABLA'!$E1841 &lt;&gt; "", 1, 0)</f>
        <v>0</v>
      </c>
      <c r="G1841" s="15"/>
      <c r="H1841" s="16">
        <f>+IF('Copia de TABLA'!$G1841 &lt;&gt; "", 1, 0)</f>
        <v>0</v>
      </c>
      <c r="I1841" s="15"/>
      <c r="J1841" s="16">
        <f>+IF('Copia de TABLA'!$I1841 &lt;&gt; "", 1, 0)</f>
        <v>0</v>
      </c>
      <c r="K1841" s="16">
        <f>+IF(AND('Copia de TABLA'!$F1841=1,'Copia de TABLA'!$H1841=1,'Copia de TABLA'!$J1841=1), 1, 0)</f>
        <v>0</v>
      </c>
      <c r="L1841" s="16"/>
      <c r="M1841" s="5" t="s">
        <v>5428</v>
      </c>
      <c r="N1841" s="5" t="s">
        <v>5429</v>
      </c>
      <c r="O1841" s="17">
        <v>45048</v>
      </c>
      <c r="P1841" s="5">
        <v>1</v>
      </c>
      <c r="Q1841" s="5">
        <v>1</v>
      </c>
      <c r="R1841" s="5">
        <v>0</v>
      </c>
      <c r="S1841" s="5">
        <v>0</v>
      </c>
      <c r="T1841" s="5">
        <v>1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1</v>
      </c>
      <c r="AF1841" s="5">
        <v>0</v>
      </c>
      <c r="AG1841" s="18">
        <v>19.7989</v>
      </c>
      <c r="AH1841" s="19">
        <v>2</v>
      </c>
      <c r="AI1841" s="19">
        <v>2</v>
      </c>
    </row>
    <row r="1842" spans="1:35" ht="10.5" hidden="1" customHeight="1" x14ac:dyDescent="0.25">
      <c r="A1842" s="5">
        <v>216</v>
      </c>
      <c r="B1842" s="5">
        <v>1704017</v>
      </c>
      <c r="C1842" s="5"/>
      <c r="D1842" s="5" t="s">
        <v>5430</v>
      </c>
      <c r="E1842" s="15"/>
      <c r="F1842" s="16">
        <f>+IF('Copia de TABLA'!$E1842 &lt;&gt; "", 1, 0)</f>
        <v>0</v>
      </c>
      <c r="G1842" s="15"/>
      <c r="H1842" s="16">
        <f>+IF('Copia de TABLA'!$G1842 &lt;&gt; "", 1, 0)</f>
        <v>0</v>
      </c>
      <c r="I1842" s="15"/>
      <c r="J1842" s="16">
        <f>+IF('Copia de TABLA'!$I1842 &lt;&gt; "", 1, 0)</f>
        <v>0</v>
      </c>
      <c r="K1842" s="16">
        <f>+IF(AND('Copia de TABLA'!$F1842=1,'Copia de TABLA'!$H1842=1,'Copia de TABLA'!$J1842=1), 1, 0)</f>
        <v>0</v>
      </c>
      <c r="L1842" s="16"/>
      <c r="M1842" s="5" t="s">
        <v>5431</v>
      </c>
      <c r="N1842" s="5" t="s">
        <v>5432</v>
      </c>
      <c r="O1842" s="17">
        <v>44901</v>
      </c>
      <c r="P1842" s="5">
        <v>1</v>
      </c>
      <c r="Q1842" s="5">
        <v>1</v>
      </c>
      <c r="R1842" s="5">
        <v>0</v>
      </c>
      <c r="S1842" s="5">
        <v>0</v>
      </c>
      <c r="T1842" s="5">
        <v>1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1</v>
      </c>
      <c r="AF1842" s="5">
        <v>0</v>
      </c>
      <c r="AG1842" s="18">
        <v>65.198899999999995</v>
      </c>
      <c r="AH1842" s="19">
        <v>2</v>
      </c>
      <c r="AI1842" s="19">
        <v>2</v>
      </c>
    </row>
    <row r="1843" spans="1:35" ht="10.5" hidden="1" customHeight="1" x14ac:dyDescent="0.25">
      <c r="A1843" s="5">
        <v>199</v>
      </c>
      <c r="B1843" s="5">
        <v>1704018</v>
      </c>
      <c r="C1843" s="5"/>
      <c r="D1843" s="5" t="s">
        <v>5433</v>
      </c>
      <c r="E1843" s="15"/>
      <c r="F1843" s="16">
        <f>+IF('Copia de TABLA'!$E1843 &lt;&gt; "", 1, 0)</f>
        <v>0</v>
      </c>
      <c r="G1843" s="15"/>
      <c r="H1843" s="16">
        <f>+IF('Copia de TABLA'!$G1843 &lt;&gt; "", 1, 0)</f>
        <v>0</v>
      </c>
      <c r="I1843" s="15"/>
      <c r="J1843" s="16">
        <f>+IF('Copia de TABLA'!$I1843 &lt;&gt; "", 1, 0)</f>
        <v>0</v>
      </c>
      <c r="K1843" s="16">
        <f>+IF(AND('Copia de TABLA'!$F1843=1,'Copia de TABLA'!$H1843=1,'Copia de TABLA'!$J1843=1), 1, 0)</f>
        <v>0</v>
      </c>
      <c r="L1843" s="16"/>
      <c r="M1843" s="5" t="s">
        <v>5434</v>
      </c>
      <c r="N1843" s="5" t="s">
        <v>5435</v>
      </c>
      <c r="O1843" s="17">
        <v>44893</v>
      </c>
      <c r="P1843" s="5">
        <v>0</v>
      </c>
      <c r="Q1843" s="5">
        <v>1</v>
      </c>
      <c r="R1843" s="5">
        <v>0</v>
      </c>
      <c r="S1843" s="5">
        <v>0</v>
      </c>
      <c r="T1843" s="5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1</v>
      </c>
      <c r="AF1843" s="5">
        <v>0</v>
      </c>
      <c r="AG1843" s="18">
        <v>3.2890999999999999</v>
      </c>
      <c r="AH1843" s="19">
        <v>1</v>
      </c>
      <c r="AI1843" s="19">
        <v>1</v>
      </c>
    </row>
    <row r="1844" spans="1:35" ht="10.5" hidden="1" customHeight="1" x14ac:dyDescent="0.25">
      <c r="A1844" s="5">
        <v>514</v>
      </c>
      <c r="B1844" s="5">
        <v>1704020</v>
      </c>
      <c r="C1844" s="5"/>
      <c r="D1844" s="5" t="s">
        <v>5436</v>
      </c>
      <c r="E1844" s="15"/>
      <c r="F1844" s="16">
        <f>+IF('Copia de TABLA'!$E1844 &lt;&gt; "", 1, 0)</f>
        <v>0</v>
      </c>
      <c r="G1844" s="15"/>
      <c r="H1844" s="16">
        <f>+IF('Copia de TABLA'!$G1844 &lt;&gt; "", 1, 0)</f>
        <v>0</v>
      </c>
      <c r="I1844" s="15"/>
      <c r="J1844" s="16">
        <f>+IF('Copia de TABLA'!$I1844 &lt;&gt; "", 1, 0)</f>
        <v>0</v>
      </c>
      <c r="K1844" s="16">
        <f>+IF(AND('Copia de TABLA'!$F1844=1,'Copia de TABLA'!$H1844=1,'Copia de TABLA'!$J1844=1), 1, 0)</f>
        <v>0</v>
      </c>
      <c r="L1844" s="16"/>
      <c r="M1844" s="5" t="s">
        <v>5437</v>
      </c>
      <c r="N1844" s="5" t="s">
        <v>5438</v>
      </c>
      <c r="O1844" s="17">
        <v>45020</v>
      </c>
      <c r="P1844" s="5">
        <v>1</v>
      </c>
      <c r="Q1844" s="5">
        <v>1</v>
      </c>
      <c r="R1844" s="5">
        <v>0</v>
      </c>
      <c r="S1844" s="5">
        <v>0</v>
      </c>
      <c r="T1844" s="5">
        <v>1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1</v>
      </c>
      <c r="AF1844" s="5">
        <v>0</v>
      </c>
      <c r="AG1844" s="18">
        <v>44.944499999999998</v>
      </c>
      <c r="AH1844" s="19">
        <v>1</v>
      </c>
      <c r="AI1844" s="19">
        <v>1</v>
      </c>
    </row>
    <row r="1845" spans="1:35" ht="10.5" hidden="1" customHeight="1" x14ac:dyDescent="0.25">
      <c r="A1845" s="5">
        <v>53</v>
      </c>
      <c r="B1845" s="5">
        <v>1704024</v>
      </c>
      <c r="C1845" s="5"/>
      <c r="D1845" s="5" t="s">
        <v>5439</v>
      </c>
      <c r="E1845" s="15"/>
      <c r="F1845" s="16">
        <f>+IF('Copia de TABLA'!$E1845 &lt;&gt; "", 1, 0)</f>
        <v>0</v>
      </c>
      <c r="G1845" s="15"/>
      <c r="H1845" s="16">
        <f>+IF('Copia de TABLA'!$G1845 &lt;&gt; "", 1, 0)</f>
        <v>0</v>
      </c>
      <c r="I1845" s="15"/>
      <c r="J1845" s="16">
        <f>+IF('Copia de TABLA'!$I1845 &lt;&gt; "", 1, 0)</f>
        <v>0</v>
      </c>
      <c r="K1845" s="16">
        <f>+IF(AND('Copia de TABLA'!$F1845=1,'Copia de TABLA'!$H1845=1,'Copia de TABLA'!$J1845=1), 1, 0)</f>
        <v>0</v>
      </c>
      <c r="L1845" s="16"/>
      <c r="M1845" s="5" t="s">
        <v>5440</v>
      </c>
      <c r="N1845" s="5" t="s">
        <v>5441</v>
      </c>
      <c r="O1845" s="17">
        <v>44817</v>
      </c>
      <c r="P1845" s="5">
        <v>0</v>
      </c>
      <c r="Q1845" s="5">
        <v>1</v>
      </c>
      <c r="R1845" s="5">
        <v>0</v>
      </c>
      <c r="S1845" s="5">
        <v>0</v>
      </c>
      <c r="T1845" s="5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1</v>
      </c>
      <c r="AF1845" s="5">
        <v>0</v>
      </c>
      <c r="AG1845" s="18">
        <v>47.074100000000001</v>
      </c>
      <c r="AH1845" s="19">
        <v>1</v>
      </c>
      <c r="AI1845" s="19">
        <v>2</v>
      </c>
    </row>
    <row r="1846" spans="1:35" ht="10.5" hidden="1" customHeight="1" x14ac:dyDescent="0.25">
      <c r="A1846" s="5">
        <v>580</v>
      </c>
      <c r="B1846" s="5">
        <v>1704026</v>
      </c>
      <c r="C1846" s="5"/>
      <c r="D1846" s="5" t="s">
        <v>5442</v>
      </c>
      <c r="E1846" s="15"/>
      <c r="F1846" s="16">
        <f>+IF('Copia de TABLA'!$E1846 &lt;&gt; "", 1, 0)</f>
        <v>0</v>
      </c>
      <c r="G1846" s="15"/>
      <c r="H1846" s="16">
        <f>+IF('Copia de TABLA'!$G1846 &lt;&gt; "", 1, 0)</f>
        <v>0</v>
      </c>
      <c r="I1846" s="15"/>
      <c r="J1846" s="16">
        <f>+IF('Copia de TABLA'!$I1846 &lt;&gt; "", 1, 0)</f>
        <v>0</v>
      </c>
      <c r="K1846" s="16">
        <f>+IF(AND('Copia de TABLA'!$F1846=1,'Copia de TABLA'!$H1846=1,'Copia de TABLA'!$J1846=1), 1, 0)</f>
        <v>0</v>
      </c>
      <c r="L1846" s="16"/>
      <c r="M1846" s="5" t="s">
        <v>5443</v>
      </c>
      <c r="N1846" s="5" t="s">
        <v>5444</v>
      </c>
      <c r="O1846" s="17">
        <v>45041</v>
      </c>
      <c r="P1846" s="5">
        <v>1</v>
      </c>
      <c r="Q1846" s="5">
        <v>1</v>
      </c>
      <c r="R1846" s="5">
        <v>0</v>
      </c>
      <c r="S1846" s="5">
        <v>0</v>
      </c>
      <c r="T1846" s="5">
        <v>1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1</v>
      </c>
      <c r="AF1846" s="5">
        <v>0</v>
      </c>
      <c r="AG1846" s="18">
        <v>58.132800000000003</v>
      </c>
      <c r="AH1846" s="19">
        <v>4</v>
      </c>
      <c r="AI1846" s="19">
        <v>5</v>
      </c>
    </row>
    <row r="1847" spans="1:35" ht="10.5" hidden="1" customHeight="1" x14ac:dyDescent="0.25">
      <c r="A1847" s="5">
        <v>28</v>
      </c>
      <c r="B1847" s="5">
        <v>1704027</v>
      </c>
      <c r="C1847" s="5"/>
      <c r="D1847" s="5" t="s">
        <v>5445</v>
      </c>
      <c r="E1847" s="15"/>
      <c r="F1847" s="16">
        <f>+IF('Copia de TABLA'!$E1847 &lt;&gt; "", 1, 0)</f>
        <v>0</v>
      </c>
      <c r="G1847" s="15"/>
      <c r="H1847" s="16">
        <f>+IF('Copia de TABLA'!$G1847 &lt;&gt; "", 1, 0)</f>
        <v>0</v>
      </c>
      <c r="I1847" s="15"/>
      <c r="J1847" s="16">
        <f>+IF('Copia de TABLA'!$I1847 &lt;&gt; "", 1, 0)</f>
        <v>0</v>
      </c>
      <c r="K1847" s="16">
        <f>+IF(AND('Copia de TABLA'!$F1847=1,'Copia de TABLA'!$H1847=1,'Copia de TABLA'!$J1847=1), 1, 0)</f>
        <v>0</v>
      </c>
      <c r="L1847" s="16"/>
      <c r="M1847" s="5" t="s">
        <v>5446</v>
      </c>
      <c r="N1847" s="5" t="s">
        <v>5447</v>
      </c>
      <c r="O1847" s="17">
        <v>44778</v>
      </c>
      <c r="P1847" s="5">
        <v>0</v>
      </c>
      <c r="Q1847" s="5">
        <v>1</v>
      </c>
      <c r="R1847" s="5">
        <v>0</v>
      </c>
      <c r="S1847" s="5">
        <v>0</v>
      </c>
      <c r="T1847" s="5">
        <v>1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1</v>
      </c>
      <c r="AF1847" s="5">
        <v>0</v>
      </c>
      <c r="AG1847" s="18">
        <v>0.34300000000000003</v>
      </c>
      <c r="AH1847" s="19">
        <v>2</v>
      </c>
      <c r="AI1847" s="19">
        <v>2</v>
      </c>
    </row>
    <row r="1848" spans="1:35" ht="10.5" hidden="1" customHeight="1" x14ac:dyDescent="0.25">
      <c r="A1848" s="5">
        <v>51</v>
      </c>
      <c r="B1848" s="5">
        <v>1704035</v>
      </c>
      <c r="C1848" s="5"/>
      <c r="D1848" s="5" t="s">
        <v>5448</v>
      </c>
      <c r="E1848" s="15"/>
      <c r="F1848" s="16">
        <f>+IF('Copia de TABLA'!$E1848 &lt;&gt; "", 1, 0)</f>
        <v>0</v>
      </c>
      <c r="G1848" s="15"/>
      <c r="H1848" s="16">
        <f>+IF('Copia de TABLA'!$G1848 &lt;&gt; "", 1, 0)</f>
        <v>0</v>
      </c>
      <c r="I1848" s="15"/>
      <c r="J1848" s="16">
        <f>+IF('Copia de TABLA'!$I1848 &lt;&gt; "", 1, 0)</f>
        <v>0</v>
      </c>
      <c r="K1848" s="16">
        <f>+IF(AND('Copia de TABLA'!$F1848=1,'Copia de TABLA'!$H1848=1,'Copia de TABLA'!$J1848=1), 1, 0)</f>
        <v>0</v>
      </c>
      <c r="L1848" s="16"/>
      <c r="M1848" s="5" t="s">
        <v>5449</v>
      </c>
      <c r="N1848" s="5" t="s">
        <v>5450</v>
      </c>
      <c r="O1848" s="17">
        <v>44811</v>
      </c>
      <c r="P1848" s="5">
        <v>0</v>
      </c>
      <c r="Q1848" s="5">
        <v>1</v>
      </c>
      <c r="R1848" s="5">
        <v>0</v>
      </c>
      <c r="S1848" s="5">
        <v>0</v>
      </c>
      <c r="T1848" s="5">
        <v>1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1</v>
      </c>
      <c r="AF1848" s="5">
        <v>0</v>
      </c>
      <c r="AG1848" s="18">
        <v>2.8957999999999999</v>
      </c>
      <c r="AH1848" s="19">
        <v>1</v>
      </c>
      <c r="AI1848" s="19">
        <v>1</v>
      </c>
    </row>
    <row r="1849" spans="1:35" ht="10.5" hidden="1" customHeight="1" x14ac:dyDescent="0.25">
      <c r="A1849" s="5">
        <v>581</v>
      </c>
      <c r="B1849" s="5">
        <v>1704036</v>
      </c>
      <c r="C1849" s="5"/>
      <c r="D1849" s="5" t="s">
        <v>5451</v>
      </c>
      <c r="E1849" s="15"/>
      <c r="F1849" s="16">
        <f>+IF('Copia de TABLA'!$E1849 &lt;&gt; "", 1, 0)</f>
        <v>0</v>
      </c>
      <c r="G1849" s="15"/>
      <c r="H1849" s="16">
        <f>+IF('Copia de TABLA'!$G1849 &lt;&gt; "", 1, 0)</f>
        <v>0</v>
      </c>
      <c r="I1849" s="15"/>
      <c r="J1849" s="16">
        <f>+IF('Copia de TABLA'!$I1849 &lt;&gt; "", 1, 0)</f>
        <v>0</v>
      </c>
      <c r="K1849" s="16">
        <f>+IF(AND('Copia de TABLA'!$F1849=1,'Copia de TABLA'!$H1849=1,'Copia de TABLA'!$J1849=1), 1, 0)</f>
        <v>0</v>
      </c>
      <c r="L1849" s="16"/>
      <c r="M1849" s="5" t="s">
        <v>5452</v>
      </c>
      <c r="N1849" s="5" t="s">
        <v>5453</v>
      </c>
      <c r="O1849" s="17">
        <v>45041</v>
      </c>
      <c r="P1849" s="5">
        <v>1</v>
      </c>
      <c r="Q1849" s="5">
        <v>1</v>
      </c>
      <c r="R1849" s="5">
        <v>0</v>
      </c>
      <c r="S1849" s="5">
        <v>0</v>
      </c>
      <c r="T1849" s="5">
        <v>1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1</v>
      </c>
      <c r="AF1849" s="5">
        <v>0</v>
      </c>
      <c r="AG1849" s="18">
        <v>2.5848</v>
      </c>
      <c r="AH1849" s="19">
        <v>1</v>
      </c>
      <c r="AI1849" s="19">
        <v>1</v>
      </c>
    </row>
    <row r="1850" spans="1:35" ht="10.5" hidden="1" customHeight="1" x14ac:dyDescent="0.25">
      <c r="A1850" s="5">
        <v>829</v>
      </c>
      <c r="B1850" s="5">
        <v>1704040</v>
      </c>
      <c r="C1850" s="5"/>
      <c r="D1850" s="5" t="s">
        <v>5454</v>
      </c>
      <c r="E1850" s="15"/>
      <c r="F1850" s="16">
        <f>+IF('Copia de TABLA'!$E1850 &lt;&gt; "", 1, 0)</f>
        <v>0</v>
      </c>
      <c r="G1850" s="15"/>
      <c r="H1850" s="16">
        <f>+IF('Copia de TABLA'!$G1850 &lt;&gt; "", 1, 0)</f>
        <v>0</v>
      </c>
      <c r="I1850" s="15"/>
      <c r="J1850" s="16">
        <f>+IF('Copia de TABLA'!$I1850 &lt;&gt; "", 1, 0)</f>
        <v>0</v>
      </c>
      <c r="K1850" s="16">
        <f>+IF(AND('Copia de TABLA'!$F1850=1,'Copia de TABLA'!$H1850=1,'Copia de TABLA'!$J1850=1), 1, 0)</f>
        <v>0</v>
      </c>
      <c r="L1850" s="16"/>
      <c r="M1850" s="5" t="s">
        <v>5455</v>
      </c>
      <c r="N1850" s="5" t="s">
        <v>5456</v>
      </c>
      <c r="O1850" s="17">
        <v>45086</v>
      </c>
      <c r="P1850" s="5">
        <v>1</v>
      </c>
      <c r="Q1850" s="5">
        <v>1</v>
      </c>
      <c r="R1850" s="5">
        <v>0</v>
      </c>
      <c r="S1850" s="5">
        <v>0</v>
      </c>
      <c r="T1850" s="5">
        <v>1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1</v>
      </c>
      <c r="AF1850" s="5">
        <v>0</v>
      </c>
      <c r="AG1850" s="18">
        <v>98.813400000000001</v>
      </c>
      <c r="AH1850" s="19">
        <v>4</v>
      </c>
      <c r="AI1850" s="19">
        <v>4</v>
      </c>
    </row>
    <row r="1851" spans="1:35" ht="10.5" hidden="1" customHeight="1" x14ac:dyDescent="0.25">
      <c r="A1851" s="5">
        <v>535</v>
      </c>
      <c r="B1851" s="5">
        <v>1704042</v>
      </c>
      <c r="C1851" s="5"/>
      <c r="D1851" s="5" t="s">
        <v>5457</v>
      </c>
      <c r="E1851" s="15"/>
      <c r="F1851" s="16">
        <f>+IF('Copia de TABLA'!$E1851 &lt;&gt; "", 1, 0)</f>
        <v>0</v>
      </c>
      <c r="G1851" s="15"/>
      <c r="H1851" s="16">
        <f>+IF('Copia de TABLA'!$G1851 &lt;&gt; "", 1, 0)</f>
        <v>0</v>
      </c>
      <c r="I1851" s="15"/>
      <c r="J1851" s="16">
        <f>+IF('Copia de TABLA'!$I1851 &lt;&gt; "", 1, 0)</f>
        <v>0</v>
      </c>
      <c r="K1851" s="16">
        <f>+IF(AND('Copia de TABLA'!$F1851=1,'Copia de TABLA'!$H1851=1,'Copia de TABLA'!$J1851=1), 1, 0)</f>
        <v>0</v>
      </c>
      <c r="L1851" s="16"/>
      <c r="M1851" s="5" t="s">
        <v>5458</v>
      </c>
      <c r="N1851" s="5" t="s">
        <v>5459</v>
      </c>
      <c r="O1851" s="17">
        <v>45029</v>
      </c>
      <c r="P1851" s="5">
        <v>1</v>
      </c>
      <c r="Q1851" s="5">
        <v>1</v>
      </c>
      <c r="R1851" s="5">
        <v>0</v>
      </c>
      <c r="S1851" s="5">
        <v>0</v>
      </c>
      <c r="T1851" s="5">
        <v>1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1</v>
      </c>
      <c r="AF1851" s="5">
        <v>0</v>
      </c>
      <c r="AG1851" s="18">
        <v>3.5217999999999998</v>
      </c>
      <c r="AH1851" s="19">
        <v>1</v>
      </c>
      <c r="AI1851" s="19">
        <v>1</v>
      </c>
    </row>
    <row r="1852" spans="1:35" ht="10.5" hidden="1" customHeight="1" x14ac:dyDescent="0.25">
      <c r="A1852" s="5">
        <v>841</v>
      </c>
      <c r="B1852" s="5">
        <v>1704046</v>
      </c>
      <c r="C1852" s="5"/>
      <c r="D1852" s="5" t="s">
        <v>5460</v>
      </c>
      <c r="E1852" s="15"/>
      <c r="F1852" s="16">
        <f>+IF('Copia de TABLA'!$E1852 &lt;&gt; "", 1, 0)</f>
        <v>0</v>
      </c>
      <c r="G1852" s="15"/>
      <c r="H1852" s="16">
        <f>+IF('Copia de TABLA'!$G1852 &lt;&gt; "", 1, 0)</f>
        <v>0</v>
      </c>
      <c r="I1852" s="15"/>
      <c r="J1852" s="16">
        <f>+IF('Copia de TABLA'!$I1852 &lt;&gt; "", 1, 0)</f>
        <v>0</v>
      </c>
      <c r="K1852" s="16">
        <f>+IF(AND('Copia de TABLA'!$F1852=1,'Copia de TABLA'!$H1852=1,'Copia de TABLA'!$J1852=1), 1, 0)</f>
        <v>0</v>
      </c>
      <c r="L1852" s="16"/>
      <c r="M1852" s="5" t="s">
        <v>5461</v>
      </c>
      <c r="N1852" s="5" t="s">
        <v>5462</v>
      </c>
      <c r="O1852" s="17">
        <v>45089</v>
      </c>
      <c r="P1852" s="5">
        <v>1</v>
      </c>
      <c r="Q1852" s="5">
        <v>1</v>
      </c>
      <c r="R1852" s="5">
        <v>0</v>
      </c>
      <c r="S1852" s="5">
        <v>0</v>
      </c>
      <c r="T1852" s="5">
        <v>1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18">
        <v>163.654</v>
      </c>
      <c r="AH1852" s="19">
        <v>8</v>
      </c>
      <c r="AI1852" s="19">
        <v>9</v>
      </c>
    </row>
    <row r="1853" spans="1:35" ht="10.5" hidden="1" customHeight="1" x14ac:dyDescent="0.25">
      <c r="A1853" s="5">
        <v>1111</v>
      </c>
      <c r="B1853" s="5">
        <v>1704054</v>
      </c>
      <c r="C1853" s="5"/>
      <c r="D1853" s="5" t="s">
        <v>5463</v>
      </c>
      <c r="E1853" s="15"/>
      <c r="F1853" s="16">
        <f>+IF('Copia de TABLA'!$E1853 &lt;&gt; "", 1, 0)</f>
        <v>0</v>
      </c>
      <c r="G1853" s="15"/>
      <c r="H1853" s="16">
        <f>+IF('Copia de TABLA'!$G1853 &lt;&gt; "", 1, 0)</f>
        <v>0</v>
      </c>
      <c r="I1853" s="15"/>
      <c r="J1853" s="16">
        <f>+IF('Copia de TABLA'!$I1853 &lt;&gt; "", 1, 0)</f>
        <v>0</v>
      </c>
      <c r="K1853" s="16">
        <f>+IF(AND('Copia de TABLA'!$F1853=1,'Copia de TABLA'!$H1853=1,'Copia de TABLA'!$J1853=1), 1, 0)</f>
        <v>0</v>
      </c>
      <c r="L1853" s="16"/>
      <c r="M1853" s="5" t="s">
        <v>5464</v>
      </c>
      <c r="N1853" s="5" t="s">
        <v>5465</v>
      </c>
      <c r="O1853" s="17">
        <v>45126</v>
      </c>
      <c r="P1853" s="5">
        <v>1</v>
      </c>
      <c r="Q1853" s="5">
        <v>1</v>
      </c>
      <c r="R1853" s="5">
        <v>0</v>
      </c>
      <c r="S1853" s="5">
        <v>0</v>
      </c>
      <c r="T1853" s="5">
        <v>1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1</v>
      </c>
      <c r="AF1853" s="5">
        <v>0</v>
      </c>
      <c r="AG1853" s="18">
        <v>31.954000000000001</v>
      </c>
      <c r="AH1853" s="19">
        <v>3</v>
      </c>
      <c r="AI1853" s="19">
        <v>3</v>
      </c>
    </row>
    <row r="1854" spans="1:35" ht="10.5" hidden="1" customHeight="1" x14ac:dyDescent="0.25">
      <c r="A1854" s="5">
        <v>1067</v>
      </c>
      <c r="B1854" s="5">
        <v>1704056</v>
      </c>
      <c r="C1854" s="5"/>
      <c r="D1854" s="5" t="s">
        <v>5466</v>
      </c>
      <c r="E1854" s="15"/>
      <c r="F1854" s="16">
        <f>+IF('Copia de TABLA'!$E1854 &lt;&gt; "", 1, 0)</f>
        <v>0</v>
      </c>
      <c r="G1854" s="15"/>
      <c r="H1854" s="16">
        <f>+IF('Copia de TABLA'!$G1854 &lt;&gt; "", 1, 0)</f>
        <v>0</v>
      </c>
      <c r="I1854" s="15"/>
      <c r="J1854" s="16">
        <f>+IF('Copia de TABLA'!$I1854 &lt;&gt; "", 1, 0)</f>
        <v>0</v>
      </c>
      <c r="K1854" s="16">
        <f>+IF(AND('Copia de TABLA'!$F1854=1,'Copia de TABLA'!$H1854=1,'Copia de TABLA'!$J1854=1), 1, 0)</f>
        <v>0</v>
      </c>
      <c r="L1854" s="16"/>
      <c r="M1854" s="5" t="s">
        <v>5467</v>
      </c>
      <c r="N1854" s="5" t="s">
        <v>5468</v>
      </c>
      <c r="O1854" s="17">
        <v>45119</v>
      </c>
      <c r="P1854" s="5">
        <v>1</v>
      </c>
      <c r="Q1854" s="5">
        <v>1</v>
      </c>
      <c r="R1854" s="5">
        <v>0</v>
      </c>
      <c r="S1854" s="5">
        <v>0</v>
      </c>
      <c r="T1854" s="5">
        <v>1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1</v>
      </c>
      <c r="AF1854" s="5">
        <v>0</v>
      </c>
      <c r="AG1854" s="18">
        <v>87.383399999999995</v>
      </c>
      <c r="AH1854" s="19">
        <v>2</v>
      </c>
      <c r="AI1854" s="19">
        <v>2</v>
      </c>
    </row>
    <row r="1855" spans="1:35" ht="10.5" hidden="1" customHeight="1" x14ac:dyDescent="0.25">
      <c r="A1855" s="5">
        <v>123</v>
      </c>
      <c r="B1855" s="5">
        <v>1704064</v>
      </c>
      <c r="C1855" s="5"/>
      <c r="D1855" s="5" t="s">
        <v>5469</v>
      </c>
      <c r="E1855" s="15"/>
      <c r="F1855" s="16">
        <f>+IF('Copia de TABLA'!$E1855 &lt;&gt; "", 1, 0)</f>
        <v>0</v>
      </c>
      <c r="G1855" s="15"/>
      <c r="H1855" s="16">
        <f>+IF('Copia de TABLA'!$G1855 &lt;&gt; "", 1, 0)</f>
        <v>0</v>
      </c>
      <c r="I1855" s="15"/>
      <c r="J1855" s="16">
        <f>+IF('Copia de TABLA'!$I1855 &lt;&gt; "", 1, 0)</f>
        <v>0</v>
      </c>
      <c r="K1855" s="16">
        <f>+IF(AND('Copia de TABLA'!$F1855=1,'Copia de TABLA'!$H1855=1,'Copia de TABLA'!$J1855=1), 1, 0)</f>
        <v>0</v>
      </c>
      <c r="L1855" s="16"/>
      <c r="M1855" s="5" t="s">
        <v>5470</v>
      </c>
      <c r="N1855" s="5" t="s">
        <v>5471</v>
      </c>
      <c r="O1855" s="17">
        <v>44858</v>
      </c>
      <c r="P1855" s="5">
        <v>0</v>
      </c>
      <c r="Q1855" s="5">
        <v>1</v>
      </c>
      <c r="R1855" s="5">
        <v>0</v>
      </c>
      <c r="S1855" s="5">
        <v>0</v>
      </c>
      <c r="T1855" s="5">
        <v>1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1</v>
      </c>
      <c r="AF1855" s="5">
        <v>0</v>
      </c>
      <c r="AG1855" s="18">
        <v>19.633199999999999</v>
      </c>
      <c r="AH1855" s="19">
        <v>1</v>
      </c>
      <c r="AI1855" s="19">
        <v>1</v>
      </c>
    </row>
    <row r="1856" spans="1:35" ht="10.5" hidden="1" customHeight="1" x14ac:dyDescent="0.25">
      <c r="A1856" s="5">
        <v>2557</v>
      </c>
      <c r="B1856" s="5">
        <v>1707001</v>
      </c>
      <c r="C1856" s="5"/>
      <c r="D1856" s="5" t="s">
        <v>5472</v>
      </c>
      <c r="E1856" s="15"/>
      <c r="F1856" s="16">
        <f>+IF('Copia de TABLA'!$E1856 &lt;&gt; "", 1, 0)</f>
        <v>0</v>
      </c>
      <c r="G1856" s="15"/>
      <c r="H1856" s="16">
        <f>+IF('Copia de TABLA'!$G1856 &lt;&gt; "", 1, 0)</f>
        <v>0</v>
      </c>
      <c r="I1856" s="15"/>
      <c r="J1856" s="16">
        <f>+IF('Copia de TABLA'!$I1856 &lt;&gt; "", 1, 0)</f>
        <v>0</v>
      </c>
      <c r="K1856" s="16">
        <f>+IF(AND('Copia de TABLA'!$F1856=1,'Copia de TABLA'!$H1856=1,'Copia de TABLA'!$J1856=1), 1, 0)</f>
        <v>0</v>
      </c>
      <c r="L1856" s="16"/>
      <c r="M1856" s="5" t="s">
        <v>5473</v>
      </c>
      <c r="N1856" s="5" t="s">
        <v>5474</v>
      </c>
      <c r="O1856" s="17">
        <v>45224</v>
      </c>
      <c r="P1856" s="5">
        <v>1</v>
      </c>
      <c r="Q1856" s="5">
        <v>1</v>
      </c>
      <c r="R1856" s="5">
        <v>0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1</v>
      </c>
      <c r="AG1856" s="18">
        <v>32.228999999999999</v>
      </c>
      <c r="AH1856" s="19">
        <v>69</v>
      </c>
      <c r="AI1856" s="19">
        <v>71</v>
      </c>
    </row>
    <row r="1857" spans="1:35" ht="10.5" hidden="1" customHeight="1" x14ac:dyDescent="0.25">
      <c r="A1857" s="5">
        <v>2854</v>
      </c>
      <c r="B1857" s="5">
        <v>1707002</v>
      </c>
      <c r="C1857" s="5"/>
      <c r="D1857" s="5" t="s">
        <v>5475</v>
      </c>
      <c r="E1857" s="15"/>
      <c r="F1857" s="16">
        <f>+IF('Copia de TABLA'!$E1857 &lt;&gt; "", 1, 0)</f>
        <v>0</v>
      </c>
      <c r="G1857" s="15"/>
      <c r="H1857" s="16">
        <f>+IF('Copia de TABLA'!$G1857 &lt;&gt; "", 1, 0)</f>
        <v>0</v>
      </c>
      <c r="I1857" s="15"/>
      <c r="J1857" s="16">
        <f>+IF('Copia de TABLA'!$I1857 &lt;&gt; "", 1, 0)</f>
        <v>0</v>
      </c>
      <c r="K1857" s="16">
        <f>+IF(AND('Copia de TABLA'!$F1857=1,'Copia de TABLA'!$H1857=1,'Copia de TABLA'!$J1857=1), 1, 0)</f>
        <v>0</v>
      </c>
      <c r="L1857" s="16"/>
      <c r="M1857" s="5" t="s">
        <v>5476</v>
      </c>
      <c r="N1857" s="5" t="s">
        <v>5477</v>
      </c>
      <c r="O1857" s="17">
        <v>45229</v>
      </c>
      <c r="P1857" s="5">
        <v>1</v>
      </c>
      <c r="Q1857" s="5">
        <v>1</v>
      </c>
      <c r="R1857" s="5">
        <v>0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1</v>
      </c>
      <c r="AG1857" s="18">
        <v>333.74290000000002</v>
      </c>
      <c r="AH1857" s="19">
        <v>955</v>
      </c>
      <c r="AI1857" s="19">
        <v>990</v>
      </c>
    </row>
    <row r="1858" spans="1:35" ht="10.5" hidden="1" customHeight="1" x14ac:dyDescent="0.25">
      <c r="A1858" s="5">
        <v>1091</v>
      </c>
      <c r="B1858" s="5">
        <v>1707003</v>
      </c>
      <c r="C1858" s="5" t="s">
        <v>5478</v>
      </c>
      <c r="D1858" s="5" t="s">
        <v>5479</v>
      </c>
      <c r="E1858" s="15"/>
      <c r="F1858" s="16">
        <f>+IF('Copia de TABLA'!$E1858 &lt;&gt; "", 1, 0)</f>
        <v>0</v>
      </c>
      <c r="G1858" s="15"/>
      <c r="H1858" s="16">
        <f>+IF('Copia de TABLA'!$G1858 &lt;&gt; "", 1, 0)</f>
        <v>0</v>
      </c>
      <c r="I1858" s="15"/>
      <c r="J1858" s="16">
        <f>+IF('Copia de TABLA'!$I1858 &lt;&gt; "", 1, 0)</f>
        <v>0</v>
      </c>
      <c r="K1858" s="16">
        <f>+IF(AND('Copia de TABLA'!$F1858=1,'Copia de TABLA'!$H1858=1,'Copia de TABLA'!$J1858=1), 1, 0)</f>
        <v>0</v>
      </c>
      <c r="L1858" s="16"/>
      <c r="M1858" s="5" t="s">
        <v>5478</v>
      </c>
      <c r="N1858" s="5" t="s">
        <v>5480</v>
      </c>
      <c r="O1858" s="17">
        <v>45124</v>
      </c>
      <c r="P1858" s="5">
        <v>1</v>
      </c>
      <c r="Q1858" s="5">
        <v>1</v>
      </c>
      <c r="R1858" s="5">
        <v>0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1</v>
      </c>
      <c r="AG1858" s="18">
        <v>8.3530999999999995</v>
      </c>
      <c r="AH1858" s="19">
        <v>8</v>
      </c>
      <c r="AI1858" s="19">
        <v>8</v>
      </c>
    </row>
    <row r="1859" spans="1:35" ht="10.5" hidden="1" customHeight="1" x14ac:dyDescent="0.25">
      <c r="A1859" s="5">
        <v>2855</v>
      </c>
      <c r="B1859" s="5">
        <v>1707004</v>
      </c>
      <c r="C1859" s="5"/>
      <c r="D1859" s="5" t="s">
        <v>5481</v>
      </c>
      <c r="E1859" s="15"/>
      <c r="F1859" s="16">
        <f>+IF('Copia de TABLA'!$E1859 &lt;&gt; "", 1, 0)</f>
        <v>0</v>
      </c>
      <c r="G1859" s="15"/>
      <c r="H1859" s="16">
        <f>+IF('Copia de TABLA'!$G1859 &lt;&gt; "", 1, 0)</f>
        <v>0</v>
      </c>
      <c r="I1859" s="15"/>
      <c r="J1859" s="16">
        <f>+IF('Copia de TABLA'!$I1859 &lt;&gt; "", 1, 0)</f>
        <v>0</v>
      </c>
      <c r="K1859" s="16">
        <f>+IF(AND('Copia de TABLA'!$F1859=1,'Copia de TABLA'!$H1859=1,'Copia de TABLA'!$J1859=1), 1, 0)</f>
        <v>0</v>
      </c>
      <c r="L1859" s="16"/>
      <c r="M1859" s="5" t="s">
        <v>5482</v>
      </c>
      <c r="N1859" s="5" t="s">
        <v>5483</v>
      </c>
      <c r="O1859" s="17">
        <v>45229</v>
      </c>
      <c r="P1859" s="5">
        <v>1</v>
      </c>
      <c r="Q1859" s="5">
        <v>1</v>
      </c>
      <c r="R1859" s="5">
        <v>0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1</v>
      </c>
      <c r="AG1859" s="18">
        <v>32.692799999999998</v>
      </c>
      <c r="AH1859" s="19">
        <v>75</v>
      </c>
      <c r="AI1859" s="19">
        <v>76</v>
      </c>
    </row>
    <row r="1860" spans="1:35" ht="10.5" hidden="1" customHeight="1" x14ac:dyDescent="0.25">
      <c r="A1860" s="5">
        <v>2499</v>
      </c>
      <c r="B1860" s="5">
        <v>1707005</v>
      </c>
      <c r="C1860" s="5"/>
      <c r="D1860" s="5" t="s">
        <v>5484</v>
      </c>
      <c r="E1860" s="15"/>
      <c r="F1860" s="16">
        <f>+IF('Copia de TABLA'!$E1860 &lt;&gt; "", 1, 0)</f>
        <v>0</v>
      </c>
      <c r="G1860" s="15"/>
      <c r="H1860" s="16">
        <f>+IF('Copia de TABLA'!$G1860 &lt;&gt; "", 1, 0)</f>
        <v>0</v>
      </c>
      <c r="I1860" s="15"/>
      <c r="J1860" s="16">
        <f>+IF('Copia de TABLA'!$I1860 &lt;&gt; "", 1, 0)</f>
        <v>0</v>
      </c>
      <c r="K1860" s="16">
        <f>+IF(AND('Copia de TABLA'!$F1860=1,'Copia de TABLA'!$H1860=1,'Copia de TABLA'!$J1860=1), 1, 0)</f>
        <v>0</v>
      </c>
      <c r="L1860" s="16"/>
      <c r="M1860" s="5" t="s">
        <v>5485</v>
      </c>
      <c r="N1860" s="5" t="s">
        <v>5486</v>
      </c>
      <c r="O1860" s="17">
        <v>45223</v>
      </c>
      <c r="P1860" s="5">
        <v>1</v>
      </c>
      <c r="Q1860" s="5">
        <v>1</v>
      </c>
      <c r="R1860" s="5">
        <v>0</v>
      </c>
      <c r="S1860" s="5">
        <v>1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1</v>
      </c>
      <c r="AG1860" s="18">
        <v>105.3664</v>
      </c>
      <c r="AH1860" s="19">
        <v>187</v>
      </c>
      <c r="AI1860" s="19">
        <v>193</v>
      </c>
    </row>
    <row r="1861" spans="1:35" ht="10.5" hidden="1" customHeight="1" x14ac:dyDescent="0.25">
      <c r="A1861" s="5">
        <v>1194</v>
      </c>
      <c r="B1861" s="5">
        <v>1707006</v>
      </c>
      <c r="C1861" s="5"/>
      <c r="D1861" s="5" t="s">
        <v>5487</v>
      </c>
      <c r="E1861" s="15"/>
      <c r="F1861" s="16">
        <f>+IF('Copia de TABLA'!$E1861 &lt;&gt; "", 1, 0)</f>
        <v>0</v>
      </c>
      <c r="G1861" s="15"/>
      <c r="H1861" s="16">
        <f>+IF('Copia de TABLA'!$G1861 &lt;&gt; "", 1, 0)</f>
        <v>0</v>
      </c>
      <c r="I1861" s="15"/>
      <c r="J1861" s="16">
        <f>+IF('Copia de TABLA'!$I1861 &lt;&gt; "", 1, 0)</f>
        <v>0</v>
      </c>
      <c r="K1861" s="16">
        <f>+IF(AND('Copia de TABLA'!$F1861=1,'Copia de TABLA'!$H1861=1,'Copia de TABLA'!$J1861=1), 1, 0)</f>
        <v>0</v>
      </c>
      <c r="L1861" s="16"/>
      <c r="M1861" s="5" t="s">
        <v>5488</v>
      </c>
      <c r="N1861" s="5" t="s">
        <v>5489</v>
      </c>
      <c r="O1861" s="17">
        <v>45135</v>
      </c>
      <c r="P1861" s="5">
        <v>1</v>
      </c>
      <c r="Q1861" s="5">
        <v>1</v>
      </c>
      <c r="R1861" s="5">
        <v>0</v>
      </c>
      <c r="S1861" s="5">
        <v>1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1</v>
      </c>
      <c r="AG1861" s="18">
        <v>0.89839999999999998</v>
      </c>
      <c r="AH1861" s="19">
        <v>1</v>
      </c>
      <c r="AI1861" s="19">
        <v>1</v>
      </c>
    </row>
    <row r="1862" spans="1:35" ht="10.5" hidden="1" customHeight="1" x14ac:dyDescent="0.25">
      <c r="A1862" s="5">
        <v>2191</v>
      </c>
      <c r="B1862" s="5">
        <v>1707007</v>
      </c>
      <c r="C1862" s="5"/>
      <c r="D1862" s="5" t="s">
        <v>5490</v>
      </c>
      <c r="E1862" s="15"/>
      <c r="F1862" s="16">
        <f>+IF('Copia de TABLA'!$E1862 &lt;&gt; "", 1, 0)</f>
        <v>0</v>
      </c>
      <c r="G1862" s="15"/>
      <c r="H1862" s="16">
        <f>+IF('Copia de TABLA'!$G1862 &lt;&gt; "", 1, 0)</f>
        <v>0</v>
      </c>
      <c r="I1862" s="15"/>
      <c r="J1862" s="16">
        <f>+IF('Copia de TABLA'!$I1862 &lt;&gt; "", 1, 0)</f>
        <v>0</v>
      </c>
      <c r="K1862" s="16">
        <f>+IF(AND('Copia de TABLA'!$F1862=1,'Copia de TABLA'!$H1862=1,'Copia de TABLA'!$J1862=1), 1, 0)</f>
        <v>0</v>
      </c>
      <c r="L1862" s="16"/>
      <c r="M1862" s="5" t="s">
        <v>5491</v>
      </c>
      <c r="N1862" s="5" t="s">
        <v>5492</v>
      </c>
      <c r="O1862" s="17">
        <v>45215</v>
      </c>
      <c r="P1862" s="5">
        <v>1</v>
      </c>
      <c r="Q1862" s="5">
        <v>1</v>
      </c>
      <c r="R1862" s="5">
        <v>0</v>
      </c>
      <c r="S1862" s="5">
        <v>1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1</v>
      </c>
      <c r="AG1862" s="18">
        <v>125.4126</v>
      </c>
      <c r="AH1862" s="19">
        <v>144</v>
      </c>
      <c r="AI1862" s="19">
        <v>153</v>
      </c>
    </row>
    <row r="1863" spans="1:35" ht="10.5" hidden="1" customHeight="1" x14ac:dyDescent="0.25">
      <c r="A1863" s="5">
        <v>2500</v>
      </c>
      <c r="B1863" s="5">
        <v>1707008</v>
      </c>
      <c r="C1863" s="5"/>
      <c r="D1863" s="5" t="s">
        <v>5493</v>
      </c>
      <c r="E1863" s="15"/>
      <c r="F1863" s="16">
        <f>+IF('Copia de TABLA'!$E1863 &lt;&gt; "", 1, 0)</f>
        <v>0</v>
      </c>
      <c r="G1863" s="15"/>
      <c r="H1863" s="16">
        <f>+IF('Copia de TABLA'!$G1863 &lt;&gt; "", 1, 0)</f>
        <v>0</v>
      </c>
      <c r="I1863" s="15"/>
      <c r="J1863" s="16">
        <f>+IF('Copia de TABLA'!$I1863 &lt;&gt; "", 1, 0)</f>
        <v>0</v>
      </c>
      <c r="K1863" s="16">
        <f>+IF(AND('Copia de TABLA'!$F1863=1,'Copia de TABLA'!$H1863=1,'Copia de TABLA'!$J1863=1), 1, 0)</f>
        <v>0</v>
      </c>
      <c r="L1863" s="16"/>
      <c r="M1863" s="5" t="s">
        <v>5494</v>
      </c>
      <c r="N1863" s="5" t="s">
        <v>5495</v>
      </c>
      <c r="O1863" s="17">
        <v>45223</v>
      </c>
      <c r="P1863" s="5">
        <v>1</v>
      </c>
      <c r="Q1863" s="5">
        <v>1</v>
      </c>
      <c r="R1863" s="5">
        <v>0</v>
      </c>
      <c r="S1863" s="5">
        <v>1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1</v>
      </c>
      <c r="AG1863" s="18">
        <v>88.535899999999998</v>
      </c>
      <c r="AH1863" s="19">
        <v>77</v>
      </c>
      <c r="AI1863" s="19">
        <v>83</v>
      </c>
    </row>
    <row r="1864" spans="1:35" ht="10.5" hidden="1" customHeight="1" x14ac:dyDescent="0.25">
      <c r="A1864" s="5">
        <v>1656</v>
      </c>
      <c r="B1864" s="5">
        <v>1707009</v>
      </c>
      <c r="C1864" s="5"/>
      <c r="D1864" s="5" t="s">
        <v>5496</v>
      </c>
      <c r="E1864" s="15"/>
      <c r="F1864" s="16">
        <f>+IF('Copia de TABLA'!$E1864 &lt;&gt; "", 1, 0)</f>
        <v>0</v>
      </c>
      <c r="G1864" s="15"/>
      <c r="H1864" s="16">
        <f>+IF('Copia de TABLA'!$G1864 &lt;&gt; "", 1, 0)</f>
        <v>0</v>
      </c>
      <c r="I1864" s="15"/>
      <c r="J1864" s="16">
        <f>+IF('Copia de TABLA'!$I1864 &lt;&gt; "", 1, 0)</f>
        <v>0</v>
      </c>
      <c r="K1864" s="16">
        <f>+IF(AND('Copia de TABLA'!$F1864=1,'Copia de TABLA'!$H1864=1,'Copia de TABLA'!$J1864=1), 1, 0)</f>
        <v>0</v>
      </c>
      <c r="L1864" s="16"/>
      <c r="M1864" s="5" t="s">
        <v>5497</v>
      </c>
      <c r="N1864" s="5" t="s">
        <v>5498</v>
      </c>
      <c r="O1864" s="17">
        <v>45184</v>
      </c>
      <c r="P1864" s="5">
        <v>1</v>
      </c>
      <c r="Q1864" s="5">
        <v>1</v>
      </c>
      <c r="R1864" s="5">
        <v>0</v>
      </c>
      <c r="S1864" s="5">
        <v>1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1</v>
      </c>
      <c r="AG1864" s="18">
        <v>14.391400000000001</v>
      </c>
      <c r="AH1864" s="19">
        <v>23</v>
      </c>
      <c r="AI1864" s="19">
        <v>24</v>
      </c>
    </row>
    <row r="1865" spans="1:35" ht="10.5" hidden="1" customHeight="1" x14ac:dyDescent="0.25">
      <c r="A1865" s="5">
        <v>2856</v>
      </c>
      <c r="B1865" s="5">
        <v>1707011</v>
      </c>
      <c r="C1865" s="5"/>
      <c r="D1865" s="5" t="s">
        <v>5499</v>
      </c>
      <c r="E1865" s="15"/>
      <c r="F1865" s="16">
        <f>+IF('Copia de TABLA'!$E1865 &lt;&gt; "", 1, 0)</f>
        <v>0</v>
      </c>
      <c r="G1865" s="15"/>
      <c r="H1865" s="16">
        <f>+IF('Copia de TABLA'!$G1865 &lt;&gt; "", 1, 0)</f>
        <v>0</v>
      </c>
      <c r="I1865" s="15"/>
      <c r="J1865" s="16">
        <f>+IF('Copia de TABLA'!$I1865 &lt;&gt; "", 1, 0)</f>
        <v>0</v>
      </c>
      <c r="K1865" s="16">
        <f>+IF(AND('Copia de TABLA'!$F1865=1,'Copia de TABLA'!$H1865=1,'Copia de TABLA'!$J1865=1), 1, 0)</f>
        <v>0</v>
      </c>
      <c r="L1865" s="16"/>
      <c r="M1865" s="5" t="s">
        <v>5500</v>
      </c>
      <c r="N1865" s="5" t="s">
        <v>5501</v>
      </c>
      <c r="O1865" s="17">
        <v>45229</v>
      </c>
      <c r="P1865" s="5">
        <v>1</v>
      </c>
      <c r="Q1865" s="5">
        <v>1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1</v>
      </c>
      <c r="AG1865" s="18">
        <v>15.362500000000001</v>
      </c>
      <c r="AH1865" s="19">
        <v>72</v>
      </c>
      <c r="AI1865" s="19">
        <v>74</v>
      </c>
    </row>
    <row r="1866" spans="1:35" ht="10.5" hidden="1" customHeight="1" x14ac:dyDescent="0.25">
      <c r="A1866" s="5">
        <v>2223</v>
      </c>
      <c r="B1866" s="5">
        <v>1707012</v>
      </c>
      <c r="C1866" s="5"/>
      <c r="D1866" s="5" t="s">
        <v>5502</v>
      </c>
      <c r="E1866" s="15"/>
      <c r="F1866" s="16">
        <f>+IF('Copia de TABLA'!$E1866 &lt;&gt; "", 1, 0)</f>
        <v>0</v>
      </c>
      <c r="G1866" s="15"/>
      <c r="H1866" s="16">
        <f>+IF('Copia de TABLA'!$G1866 &lt;&gt; "", 1, 0)</f>
        <v>0</v>
      </c>
      <c r="I1866" s="15"/>
      <c r="J1866" s="16">
        <f>+IF('Copia de TABLA'!$I1866 &lt;&gt; "", 1, 0)</f>
        <v>0</v>
      </c>
      <c r="K1866" s="16">
        <f>+IF(AND('Copia de TABLA'!$F1866=1,'Copia de TABLA'!$H1866=1,'Copia de TABLA'!$J1866=1), 1, 0)</f>
        <v>0</v>
      </c>
      <c r="L1866" s="16"/>
      <c r="M1866" s="5" t="s">
        <v>5503</v>
      </c>
      <c r="N1866" s="5" t="s">
        <v>5504</v>
      </c>
      <c r="O1866" s="17">
        <v>45216</v>
      </c>
      <c r="P1866" s="5">
        <v>1</v>
      </c>
      <c r="Q1866" s="5">
        <v>1</v>
      </c>
      <c r="R1866" s="5">
        <v>0</v>
      </c>
      <c r="S1866" s="5">
        <v>1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1</v>
      </c>
      <c r="AG1866" s="18">
        <v>4.1534000000000004</v>
      </c>
      <c r="AH1866" s="19">
        <v>5</v>
      </c>
      <c r="AI1866" s="19">
        <v>5</v>
      </c>
    </row>
    <row r="1867" spans="1:35" ht="10.5" hidden="1" customHeight="1" x14ac:dyDescent="0.25">
      <c r="A1867" s="5">
        <v>1523</v>
      </c>
      <c r="B1867" s="5">
        <v>1707014</v>
      </c>
      <c r="C1867" s="5"/>
      <c r="D1867" s="5" t="s">
        <v>5505</v>
      </c>
      <c r="E1867" s="15"/>
      <c r="F1867" s="16">
        <f>+IF('Copia de TABLA'!$E1867 &lt;&gt; "", 1, 0)</f>
        <v>0</v>
      </c>
      <c r="G1867" s="15"/>
      <c r="H1867" s="16">
        <f>+IF('Copia de TABLA'!$G1867 &lt;&gt; "", 1, 0)</f>
        <v>0</v>
      </c>
      <c r="I1867" s="15"/>
      <c r="J1867" s="16">
        <f>+IF('Copia de TABLA'!$I1867 &lt;&gt; "", 1, 0)</f>
        <v>0</v>
      </c>
      <c r="K1867" s="16">
        <f>+IF(AND('Copia de TABLA'!$F1867=1,'Copia de TABLA'!$H1867=1,'Copia de TABLA'!$J1867=1), 1, 0)</f>
        <v>0</v>
      </c>
      <c r="L1867" s="16"/>
      <c r="M1867" s="5" t="s">
        <v>5506</v>
      </c>
      <c r="N1867" s="5" t="s">
        <v>5507</v>
      </c>
      <c r="O1867" s="17">
        <v>45174</v>
      </c>
      <c r="P1867" s="5">
        <v>1</v>
      </c>
      <c r="Q1867" s="5">
        <v>1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1</v>
      </c>
      <c r="AG1867" s="18">
        <v>1.9672000000000001</v>
      </c>
      <c r="AH1867" s="19">
        <v>3</v>
      </c>
      <c r="AI1867" s="19">
        <v>3</v>
      </c>
    </row>
    <row r="1868" spans="1:35" ht="10.5" hidden="1" customHeight="1" x14ac:dyDescent="0.25">
      <c r="A1868" s="5">
        <v>1923</v>
      </c>
      <c r="B1868" s="5">
        <v>1707017</v>
      </c>
      <c r="C1868" s="5"/>
      <c r="D1868" s="5" t="s">
        <v>5508</v>
      </c>
      <c r="E1868" s="15"/>
      <c r="F1868" s="16">
        <f>+IF('Copia de TABLA'!$E1868 &lt;&gt; "", 1, 0)</f>
        <v>0</v>
      </c>
      <c r="G1868" s="15"/>
      <c r="H1868" s="16">
        <f>+IF('Copia de TABLA'!$G1868 &lt;&gt; "", 1, 0)</f>
        <v>0</v>
      </c>
      <c r="I1868" s="15"/>
      <c r="J1868" s="16">
        <f>+IF('Copia de TABLA'!$I1868 &lt;&gt; "", 1, 0)</f>
        <v>0</v>
      </c>
      <c r="K1868" s="16">
        <f>+IF(AND('Copia de TABLA'!$F1868=1,'Copia de TABLA'!$H1868=1,'Copia de TABLA'!$J1868=1), 1, 0)</f>
        <v>0</v>
      </c>
      <c r="L1868" s="16"/>
      <c r="M1868" s="5" t="s">
        <v>5509</v>
      </c>
      <c r="N1868" s="5" t="s">
        <v>5510</v>
      </c>
      <c r="O1868" s="17">
        <v>45203</v>
      </c>
      <c r="P1868" s="5">
        <v>1</v>
      </c>
      <c r="Q1868" s="5">
        <v>1</v>
      </c>
      <c r="R1868" s="5">
        <v>0</v>
      </c>
      <c r="S1868" s="5">
        <v>1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1</v>
      </c>
      <c r="AG1868" s="18">
        <v>22.6402</v>
      </c>
      <c r="AH1868" s="19">
        <v>12</v>
      </c>
      <c r="AI1868" s="19">
        <v>12</v>
      </c>
    </row>
    <row r="1869" spans="1:35" ht="10.5" hidden="1" customHeight="1" x14ac:dyDescent="0.25">
      <c r="A1869" s="5">
        <v>1687</v>
      </c>
      <c r="B1869" s="5">
        <v>1707018</v>
      </c>
      <c r="C1869" s="5"/>
      <c r="D1869" s="5" t="s">
        <v>5511</v>
      </c>
      <c r="E1869" s="15"/>
      <c r="F1869" s="16">
        <f>+IF('Copia de TABLA'!$E1869 &lt;&gt; "", 1, 0)</f>
        <v>0</v>
      </c>
      <c r="G1869" s="15"/>
      <c r="H1869" s="16">
        <f>+IF('Copia de TABLA'!$G1869 &lt;&gt; "", 1, 0)</f>
        <v>0</v>
      </c>
      <c r="I1869" s="15"/>
      <c r="J1869" s="16">
        <f>+IF('Copia de TABLA'!$I1869 &lt;&gt; "", 1, 0)</f>
        <v>0</v>
      </c>
      <c r="K1869" s="16">
        <f>+IF(AND('Copia de TABLA'!$F1869=1,'Copia de TABLA'!$H1869=1,'Copia de TABLA'!$J1869=1), 1, 0)</f>
        <v>0</v>
      </c>
      <c r="L1869" s="16"/>
      <c r="M1869" s="5" t="s">
        <v>5512</v>
      </c>
      <c r="N1869" s="5" t="s">
        <v>5513</v>
      </c>
      <c r="O1869" s="17">
        <v>45189</v>
      </c>
      <c r="P1869" s="5">
        <v>1</v>
      </c>
      <c r="Q1869" s="5">
        <v>1</v>
      </c>
      <c r="R1869" s="5">
        <v>0</v>
      </c>
      <c r="S1869" s="5">
        <v>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1</v>
      </c>
      <c r="AG1869" s="18">
        <v>5.1031000000000004</v>
      </c>
      <c r="AH1869" s="19">
        <v>6</v>
      </c>
      <c r="AI1869" s="19">
        <v>6</v>
      </c>
    </row>
    <row r="1870" spans="1:35" ht="10.5" hidden="1" customHeight="1" x14ac:dyDescent="0.25">
      <c r="A1870" s="5">
        <v>1167</v>
      </c>
      <c r="B1870" s="5">
        <v>1707019</v>
      </c>
      <c r="C1870" s="5"/>
      <c r="D1870" s="5" t="s">
        <v>5514</v>
      </c>
      <c r="E1870" s="15"/>
      <c r="F1870" s="16">
        <f>+IF('Copia de TABLA'!$E1870 &lt;&gt; "", 1, 0)</f>
        <v>0</v>
      </c>
      <c r="G1870" s="15"/>
      <c r="H1870" s="16">
        <f>+IF('Copia de TABLA'!$G1870 &lt;&gt; "", 1, 0)</f>
        <v>0</v>
      </c>
      <c r="I1870" s="15"/>
      <c r="J1870" s="16">
        <f>+IF('Copia de TABLA'!$I1870 &lt;&gt; "", 1, 0)</f>
        <v>0</v>
      </c>
      <c r="K1870" s="16">
        <f>+IF(AND('Copia de TABLA'!$F1870=1,'Copia de TABLA'!$H1870=1,'Copia de TABLA'!$J1870=1), 1, 0)</f>
        <v>0</v>
      </c>
      <c r="L1870" s="16"/>
      <c r="M1870" s="5" t="s">
        <v>5515</v>
      </c>
      <c r="N1870" s="5" t="s">
        <v>5516</v>
      </c>
      <c r="O1870" s="17">
        <v>45132</v>
      </c>
      <c r="P1870" s="5">
        <v>1</v>
      </c>
      <c r="Q1870" s="5">
        <v>1</v>
      </c>
      <c r="R1870" s="5">
        <v>0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1</v>
      </c>
      <c r="AG1870" s="18">
        <v>0.44479999999999997</v>
      </c>
      <c r="AH1870" s="19">
        <v>4</v>
      </c>
      <c r="AI1870" s="19">
        <v>4</v>
      </c>
    </row>
    <row r="1871" spans="1:35" ht="10.5" hidden="1" customHeight="1" x14ac:dyDescent="0.25">
      <c r="A1871" s="5">
        <v>1524</v>
      </c>
      <c r="B1871" s="5">
        <v>1707020</v>
      </c>
      <c r="C1871" s="5"/>
      <c r="D1871" s="5" t="s">
        <v>5517</v>
      </c>
      <c r="E1871" s="15"/>
      <c r="F1871" s="16">
        <f>+IF('Copia de TABLA'!$E1871 &lt;&gt; "", 1, 0)</f>
        <v>0</v>
      </c>
      <c r="G1871" s="15"/>
      <c r="H1871" s="16">
        <f>+IF('Copia de TABLA'!$G1871 &lt;&gt; "", 1, 0)</f>
        <v>0</v>
      </c>
      <c r="I1871" s="15"/>
      <c r="J1871" s="16">
        <f>+IF('Copia de TABLA'!$I1871 &lt;&gt; "", 1, 0)</f>
        <v>0</v>
      </c>
      <c r="K1871" s="16">
        <f>+IF(AND('Copia de TABLA'!$F1871=1,'Copia de TABLA'!$H1871=1,'Copia de TABLA'!$J1871=1), 1, 0)</f>
        <v>0</v>
      </c>
      <c r="L1871" s="16"/>
      <c r="M1871" s="5" t="s">
        <v>5518</v>
      </c>
      <c r="N1871" s="5" t="s">
        <v>5519</v>
      </c>
      <c r="O1871" s="17">
        <v>45174</v>
      </c>
      <c r="P1871" s="5">
        <v>1</v>
      </c>
      <c r="Q1871" s="5">
        <v>1</v>
      </c>
      <c r="R1871" s="5">
        <v>0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1</v>
      </c>
      <c r="AG1871" s="18">
        <v>9.8733000000000004</v>
      </c>
      <c r="AH1871" s="19">
        <v>18</v>
      </c>
      <c r="AI1871" s="19">
        <v>18</v>
      </c>
    </row>
    <row r="1872" spans="1:35" ht="10.5" hidden="1" customHeight="1" x14ac:dyDescent="0.25">
      <c r="A1872" s="5">
        <v>894</v>
      </c>
      <c r="B1872" s="5">
        <v>1707021</v>
      </c>
      <c r="C1872" s="5"/>
      <c r="D1872" s="5" t="s">
        <v>5520</v>
      </c>
      <c r="E1872" s="15"/>
      <c r="F1872" s="16">
        <f>+IF('Copia de TABLA'!$E1872 &lt;&gt; "", 1, 0)</f>
        <v>0</v>
      </c>
      <c r="G1872" s="15"/>
      <c r="H1872" s="16">
        <f>+IF('Copia de TABLA'!$G1872 &lt;&gt; "", 1, 0)</f>
        <v>0</v>
      </c>
      <c r="I1872" s="15"/>
      <c r="J1872" s="16">
        <f>+IF('Copia de TABLA'!$I1872 &lt;&gt; "", 1, 0)</f>
        <v>0</v>
      </c>
      <c r="K1872" s="16">
        <f>+IF(AND('Copia de TABLA'!$F1872=1,'Copia de TABLA'!$H1872=1,'Copia de TABLA'!$J1872=1), 1, 0)</f>
        <v>0</v>
      </c>
      <c r="L1872" s="16"/>
      <c r="M1872" s="5" t="s">
        <v>5521</v>
      </c>
      <c r="N1872" s="5" t="s">
        <v>5522</v>
      </c>
      <c r="O1872" s="17">
        <v>45096</v>
      </c>
      <c r="P1872" s="5">
        <v>1</v>
      </c>
      <c r="Q1872" s="5">
        <v>1</v>
      </c>
      <c r="R1872" s="5">
        <v>0</v>
      </c>
      <c r="S1872" s="5">
        <v>1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1</v>
      </c>
      <c r="AF1872" s="5">
        <v>0</v>
      </c>
      <c r="AG1872" s="18">
        <v>35.694299999999998</v>
      </c>
      <c r="AH1872" s="19">
        <v>12</v>
      </c>
      <c r="AI1872" s="19">
        <v>12</v>
      </c>
    </row>
    <row r="1873" spans="1:35" ht="10.5" hidden="1" customHeight="1" x14ac:dyDescent="0.25">
      <c r="A1873" s="5">
        <v>1148</v>
      </c>
      <c r="B1873" s="5">
        <v>1707022</v>
      </c>
      <c r="C1873" s="5"/>
      <c r="D1873" s="5" t="s">
        <v>5523</v>
      </c>
      <c r="E1873" s="15"/>
      <c r="F1873" s="16">
        <f>+IF('Copia de TABLA'!$E1873 &lt;&gt; "", 1, 0)</f>
        <v>0</v>
      </c>
      <c r="G1873" s="15"/>
      <c r="H1873" s="16">
        <f>+IF('Copia de TABLA'!$G1873 &lt;&gt; "", 1, 0)</f>
        <v>0</v>
      </c>
      <c r="I1873" s="15"/>
      <c r="J1873" s="16">
        <f>+IF('Copia de TABLA'!$I1873 &lt;&gt; "", 1, 0)</f>
        <v>0</v>
      </c>
      <c r="K1873" s="16">
        <f>+IF(AND('Copia de TABLA'!$F1873=1,'Copia de TABLA'!$H1873=1,'Copia de TABLA'!$J1873=1), 1, 0)</f>
        <v>0</v>
      </c>
      <c r="L1873" s="16"/>
      <c r="M1873" s="5" t="s">
        <v>5524</v>
      </c>
      <c r="N1873" s="5" t="s">
        <v>5525</v>
      </c>
      <c r="O1873" s="17">
        <v>45130</v>
      </c>
      <c r="P1873" s="5">
        <v>1</v>
      </c>
      <c r="Q1873" s="5">
        <v>1</v>
      </c>
      <c r="R1873" s="5">
        <v>0</v>
      </c>
      <c r="S1873" s="5">
        <v>1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18">
        <v>0.66279999999999994</v>
      </c>
      <c r="AH1873" s="19">
        <v>2</v>
      </c>
      <c r="AI1873" s="19">
        <v>2</v>
      </c>
    </row>
    <row r="1874" spans="1:35" ht="10.5" hidden="1" customHeight="1" x14ac:dyDescent="0.25">
      <c r="A1874" s="5">
        <v>536</v>
      </c>
      <c r="B1874" s="5">
        <v>1707026</v>
      </c>
      <c r="C1874" s="5"/>
      <c r="D1874" s="5" t="s">
        <v>5526</v>
      </c>
      <c r="E1874" s="15"/>
      <c r="F1874" s="16">
        <f>+IF('Copia de TABLA'!$E1874 &lt;&gt; "", 1, 0)</f>
        <v>0</v>
      </c>
      <c r="G1874" s="15"/>
      <c r="H1874" s="16">
        <f>+IF('Copia de TABLA'!$G1874 &lt;&gt; "", 1, 0)</f>
        <v>0</v>
      </c>
      <c r="I1874" s="15"/>
      <c r="J1874" s="16">
        <f>+IF('Copia de TABLA'!$I1874 &lt;&gt; "", 1, 0)</f>
        <v>0</v>
      </c>
      <c r="K1874" s="16">
        <f>+IF(AND('Copia de TABLA'!$F1874=1,'Copia de TABLA'!$H1874=1,'Copia de TABLA'!$J1874=1), 1, 0)</f>
        <v>0</v>
      </c>
      <c r="L1874" s="16"/>
      <c r="M1874" s="5" t="s">
        <v>5527</v>
      </c>
      <c r="N1874" s="5" t="s">
        <v>5528</v>
      </c>
      <c r="O1874" s="17">
        <v>45029</v>
      </c>
      <c r="P1874" s="5">
        <v>1</v>
      </c>
      <c r="Q1874" s="5">
        <v>1</v>
      </c>
      <c r="R1874" s="5">
        <v>0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1</v>
      </c>
      <c r="AG1874" s="18">
        <v>5.1414</v>
      </c>
      <c r="AH1874" s="19">
        <v>2</v>
      </c>
      <c r="AI1874" s="19">
        <v>2</v>
      </c>
    </row>
    <row r="1875" spans="1:35" ht="10.5" hidden="1" customHeight="1" x14ac:dyDescent="0.25">
      <c r="A1875" s="5">
        <v>1801</v>
      </c>
      <c r="B1875" s="5">
        <v>1707027</v>
      </c>
      <c r="C1875" s="5"/>
      <c r="D1875" s="5" t="s">
        <v>5529</v>
      </c>
      <c r="E1875" s="15"/>
      <c r="F1875" s="16">
        <f>+IF('Copia de TABLA'!$E1875 &lt;&gt; "", 1, 0)</f>
        <v>0</v>
      </c>
      <c r="G1875" s="15"/>
      <c r="H1875" s="16">
        <f>+IF('Copia de TABLA'!$G1875 &lt;&gt; "", 1, 0)</f>
        <v>0</v>
      </c>
      <c r="I1875" s="15"/>
      <c r="J1875" s="16">
        <f>+IF('Copia de TABLA'!$I1875 &lt;&gt; "", 1, 0)</f>
        <v>0</v>
      </c>
      <c r="K1875" s="16">
        <f>+IF(AND('Copia de TABLA'!$F1875=1,'Copia de TABLA'!$H1875=1,'Copia de TABLA'!$J1875=1), 1, 0)</f>
        <v>0</v>
      </c>
      <c r="L1875" s="16"/>
      <c r="M1875" s="5" t="s">
        <v>5530</v>
      </c>
      <c r="N1875" s="5" t="s">
        <v>5531</v>
      </c>
      <c r="O1875" s="17">
        <v>45196</v>
      </c>
      <c r="P1875" s="5">
        <v>1</v>
      </c>
      <c r="Q1875" s="5">
        <v>1</v>
      </c>
      <c r="R1875" s="5">
        <v>0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1</v>
      </c>
      <c r="AF1875" s="5">
        <v>0</v>
      </c>
      <c r="AG1875" s="18">
        <v>4.5991999999999997</v>
      </c>
      <c r="AH1875" s="19">
        <v>3</v>
      </c>
      <c r="AI1875" s="19">
        <v>3</v>
      </c>
    </row>
    <row r="1876" spans="1:35" ht="10.5" hidden="1" customHeight="1" x14ac:dyDescent="0.25">
      <c r="A1876" s="5">
        <v>1103</v>
      </c>
      <c r="B1876" s="5">
        <v>1707029</v>
      </c>
      <c r="C1876" s="5"/>
      <c r="D1876" s="5" t="s">
        <v>5532</v>
      </c>
      <c r="E1876" s="15"/>
      <c r="F1876" s="16">
        <f>+IF('Copia de TABLA'!$E1876 &lt;&gt; "", 1, 0)</f>
        <v>0</v>
      </c>
      <c r="G1876" s="15"/>
      <c r="H1876" s="16">
        <f>+IF('Copia de TABLA'!$G1876 &lt;&gt; "", 1, 0)</f>
        <v>0</v>
      </c>
      <c r="I1876" s="15"/>
      <c r="J1876" s="16">
        <f>+IF('Copia de TABLA'!$I1876 &lt;&gt; "", 1, 0)</f>
        <v>0</v>
      </c>
      <c r="K1876" s="16">
        <f>+IF(AND('Copia de TABLA'!$F1876=1,'Copia de TABLA'!$H1876=1,'Copia de TABLA'!$J1876=1), 1, 0)</f>
        <v>0</v>
      </c>
      <c r="L1876" s="16"/>
      <c r="M1876" s="5" t="s">
        <v>5533</v>
      </c>
      <c r="N1876" s="5" t="s">
        <v>5534</v>
      </c>
      <c r="O1876" s="17">
        <v>45125</v>
      </c>
      <c r="P1876" s="5">
        <v>1</v>
      </c>
      <c r="Q1876" s="5">
        <v>1</v>
      </c>
      <c r="R1876" s="5">
        <v>0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1</v>
      </c>
      <c r="AG1876" s="18">
        <v>4.8140000000000001</v>
      </c>
      <c r="AH1876" s="19">
        <v>3</v>
      </c>
      <c r="AI1876" s="19">
        <v>3</v>
      </c>
    </row>
    <row r="1877" spans="1:35" ht="10.5" hidden="1" customHeight="1" x14ac:dyDescent="0.25">
      <c r="A1877" s="5">
        <v>2742</v>
      </c>
      <c r="B1877" s="5">
        <v>1707030</v>
      </c>
      <c r="C1877" s="5"/>
      <c r="D1877" s="5" t="s">
        <v>5535</v>
      </c>
      <c r="E1877" s="15"/>
      <c r="F1877" s="16">
        <f>+IF('Copia de TABLA'!$E1877 &lt;&gt; "", 1, 0)</f>
        <v>0</v>
      </c>
      <c r="G1877" s="15"/>
      <c r="H1877" s="16">
        <f>+IF('Copia de TABLA'!$G1877 &lt;&gt; "", 1, 0)</f>
        <v>0</v>
      </c>
      <c r="I1877" s="15"/>
      <c r="J1877" s="16">
        <f>+IF('Copia de TABLA'!$I1877 &lt;&gt; "", 1, 0)</f>
        <v>0</v>
      </c>
      <c r="K1877" s="16">
        <f>+IF(AND('Copia de TABLA'!$F1877=1,'Copia de TABLA'!$H1877=1,'Copia de TABLA'!$J1877=1), 1, 0)</f>
        <v>0</v>
      </c>
      <c r="L1877" s="16"/>
      <c r="M1877" s="5" t="s">
        <v>5536</v>
      </c>
      <c r="N1877" s="5" t="s">
        <v>5537</v>
      </c>
      <c r="O1877" s="17">
        <v>45227</v>
      </c>
      <c r="P1877" s="5">
        <v>1</v>
      </c>
      <c r="Q1877" s="5">
        <v>1</v>
      </c>
      <c r="R1877" s="5">
        <v>0</v>
      </c>
      <c r="S1877" s="5">
        <v>1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1</v>
      </c>
      <c r="AG1877" s="18">
        <v>34.624600000000001</v>
      </c>
      <c r="AH1877" s="19">
        <v>182</v>
      </c>
      <c r="AI1877" s="19">
        <v>194</v>
      </c>
    </row>
    <row r="1878" spans="1:35" ht="10.5" hidden="1" customHeight="1" x14ac:dyDescent="0.25">
      <c r="A1878" s="5">
        <v>59</v>
      </c>
      <c r="B1878" s="5">
        <v>1707033</v>
      </c>
      <c r="C1878" s="5"/>
      <c r="D1878" s="5" t="s">
        <v>5538</v>
      </c>
      <c r="E1878" s="15"/>
      <c r="F1878" s="16">
        <f>+IF('Copia de TABLA'!$E1878 &lt;&gt; "", 1, 0)</f>
        <v>0</v>
      </c>
      <c r="G1878" s="15"/>
      <c r="H1878" s="16">
        <f>+IF('Copia de TABLA'!$G1878 &lt;&gt; "", 1, 0)</f>
        <v>0</v>
      </c>
      <c r="I1878" s="15"/>
      <c r="J1878" s="16">
        <f>+IF('Copia de TABLA'!$I1878 &lt;&gt; "", 1, 0)</f>
        <v>0</v>
      </c>
      <c r="K1878" s="16">
        <f>+IF(AND('Copia de TABLA'!$F1878=1,'Copia de TABLA'!$H1878=1,'Copia de TABLA'!$J1878=1), 1, 0)</f>
        <v>0</v>
      </c>
      <c r="L1878" s="16"/>
      <c r="M1878" s="5" t="s">
        <v>5539</v>
      </c>
      <c r="N1878" s="5" t="s">
        <v>5540</v>
      </c>
      <c r="O1878" s="17">
        <v>44824</v>
      </c>
      <c r="P1878" s="5">
        <v>0</v>
      </c>
      <c r="Q1878" s="5">
        <v>1</v>
      </c>
      <c r="R1878" s="5">
        <v>0</v>
      </c>
      <c r="S1878" s="5">
        <v>1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1</v>
      </c>
      <c r="AG1878" s="18">
        <v>4.1099999999999998E-2</v>
      </c>
      <c r="AH1878" s="19">
        <v>2</v>
      </c>
      <c r="AI1878" s="19">
        <v>2</v>
      </c>
    </row>
    <row r="1879" spans="1:35" ht="10.5" hidden="1" customHeight="1" x14ac:dyDescent="0.25">
      <c r="A1879" s="5">
        <v>2310</v>
      </c>
      <c r="B1879" s="5">
        <v>1707036</v>
      </c>
      <c r="C1879" s="5"/>
      <c r="D1879" s="5" t="s">
        <v>5541</v>
      </c>
      <c r="E1879" s="15"/>
      <c r="F1879" s="16">
        <f>+IF('Copia de TABLA'!$E1879 &lt;&gt; "", 1, 0)</f>
        <v>0</v>
      </c>
      <c r="G1879" s="15"/>
      <c r="H1879" s="16">
        <f>+IF('Copia de TABLA'!$G1879 &lt;&gt; "", 1, 0)</f>
        <v>0</v>
      </c>
      <c r="I1879" s="15"/>
      <c r="J1879" s="16">
        <f>+IF('Copia de TABLA'!$I1879 &lt;&gt; "", 1, 0)</f>
        <v>0</v>
      </c>
      <c r="K1879" s="16">
        <f>+IF(AND('Copia de TABLA'!$F1879=1,'Copia de TABLA'!$H1879=1,'Copia de TABLA'!$J1879=1), 1, 0)</f>
        <v>0</v>
      </c>
      <c r="L1879" s="16"/>
      <c r="M1879" s="5" t="s">
        <v>5542</v>
      </c>
      <c r="N1879" s="5" t="s">
        <v>5543</v>
      </c>
      <c r="O1879" s="17">
        <v>45218</v>
      </c>
      <c r="P1879" s="5">
        <v>1</v>
      </c>
      <c r="Q1879" s="5">
        <v>1</v>
      </c>
      <c r="R1879" s="5">
        <v>0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1</v>
      </c>
      <c r="AG1879" s="18">
        <v>74.549499999999995</v>
      </c>
      <c r="AH1879" s="19">
        <v>28</v>
      </c>
      <c r="AI1879" s="19">
        <v>99</v>
      </c>
    </row>
    <row r="1880" spans="1:35" ht="10.5" hidden="1" customHeight="1" x14ac:dyDescent="0.25">
      <c r="A1880" s="5">
        <v>2224</v>
      </c>
      <c r="B1880" s="5">
        <v>1707038</v>
      </c>
      <c r="C1880" s="5"/>
      <c r="D1880" s="5" t="s">
        <v>5544</v>
      </c>
      <c r="E1880" s="15"/>
      <c r="F1880" s="16">
        <f>+IF('Copia de TABLA'!$E1880 &lt;&gt; "", 1, 0)</f>
        <v>0</v>
      </c>
      <c r="G1880" s="15"/>
      <c r="H1880" s="16">
        <f>+IF('Copia de TABLA'!$G1880 &lt;&gt; "", 1, 0)</f>
        <v>0</v>
      </c>
      <c r="I1880" s="15"/>
      <c r="J1880" s="16">
        <f>+IF('Copia de TABLA'!$I1880 &lt;&gt; "", 1, 0)</f>
        <v>0</v>
      </c>
      <c r="K1880" s="16">
        <f>+IF(AND('Copia de TABLA'!$F1880=1,'Copia de TABLA'!$H1880=1,'Copia de TABLA'!$J1880=1), 1, 0)</f>
        <v>0</v>
      </c>
      <c r="L1880" s="16"/>
      <c r="M1880" s="5" t="s">
        <v>5545</v>
      </c>
      <c r="N1880" s="5" t="s">
        <v>5546</v>
      </c>
      <c r="O1880" s="17">
        <v>45216</v>
      </c>
      <c r="P1880" s="5">
        <v>1</v>
      </c>
      <c r="Q1880" s="5">
        <v>1</v>
      </c>
      <c r="R1880" s="5">
        <v>0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1</v>
      </c>
      <c r="AG1880" s="18">
        <v>45.758200000000002</v>
      </c>
      <c r="AH1880" s="19">
        <v>34</v>
      </c>
      <c r="AI1880" s="19">
        <v>34</v>
      </c>
    </row>
    <row r="1881" spans="1:35" ht="10.5" hidden="1" customHeight="1" x14ac:dyDescent="0.25">
      <c r="A1881" s="5">
        <v>1418</v>
      </c>
      <c r="B1881" s="5">
        <v>1707050</v>
      </c>
      <c r="C1881" s="5"/>
      <c r="D1881" s="5" t="s">
        <v>5547</v>
      </c>
      <c r="E1881" s="15"/>
      <c r="F1881" s="16">
        <f>+IF('Copia de TABLA'!$E1881 &lt;&gt; "", 1, 0)</f>
        <v>0</v>
      </c>
      <c r="G1881" s="15"/>
      <c r="H1881" s="16">
        <f>+IF('Copia de TABLA'!$G1881 &lt;&gt; "", 1, 0)</f>
        <v>0</v>
      </c>
      <c r="I1881" s="15"/>
      <c r="J1881" s="16">
        <f>+IF('Copia de TABLA'!$I1881 &lt;&gt; "", 1, 0)</f>
        <v>0</v>
      </c>
      <c r="K1881" s="16">
        <f>+IF(AND('Copia de TABLA'!$F1881=1,'Copia de TABLA'!$H1881=1,'Copia de TABLA'!$J1881=1), 1, 0)</f>
        <v>0</v>
      </c>
      <c r="L1881" s="16"/>
      <c r="M1881" s="5" t="s">
        <v>5548</v>
      </c>
      <c r="N1881" s="5" t="s">
        <v>5549</v>
      </c>
      <c r="O1881" s="17">
        <v>45163</v>
      </c>
      <c r="P1881" s="5">
        <v>1</v>
      </c>
      <c r="Q1881" s="5">
        <v>1</v>
      </c>
      <c r="R1881" s="5">
        <v>0</v>
      </c>
      <c r="S1881" s="5">
        <v>1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1</v>
      </c>
      <c r="AG1881" s="18">
        <v>8.0466999999999995</v>
      </c>
      <c r="AH1881" s="19">
        <v>12</v>
      </c>
      <c r="AI1881" s="19">
        <v>12</v>
      </c>
    </row>
    <row r="1882" spans="1:35" ht="10.5" hidden="1" customHeight="1" x14ac:dyDescent="0.25">
      <c r="A1882" s="5">
        <v>1225</v>
      </c>
      <c r="B1882" s="5">
        <v>1707051</v>
      </c>
      <c r="C1882" s="5"/>
      <c r="D1882" s="5" t="s">
        <v>5550</v>
      </c>
      <c r="E1882" s="15"/>
      <c r="F1882" s="16">
        <f>+IF('Copia de TABLA'!$E1882 &lt;&gt; "", 1, 0)</f>
        <v>0</v>
      </c>
      <c r="G1882" s="15"/>
      <c r="H1882" s="16">
        <f>+IF('Copia de TABLA'!$G1882 &lt;&gt; "", 1, 0)</f>
        <v>0</v>
      </c>
      <c r="I1882" s="15"/>
      <c r="J1882" s="16">
        <f>+IF('Copia de TABLA'!$I1882 &lt;&gt; "", 1, 0)</f>
        <v>0</v>
      </c>
      <c r="K1882" s="16">
        <f>+IF(AND('Copia de TABLA'!$F1882=1,'Copia de TABLA'!$H1882=1,'Copia de TABLA'!$J1882=1), 1, 0)</f>
        <v>0</v>
      </c>
      <c r="L1882" s="16"/>
      <c r="M1882" s="5" t="s">
        <v>5551</v>
      </c>
      <c r="N1882" s="5" t="s">
        <v>5552</v>
      </c>
      <c r="O1882" s="17">
        <v>45139</v>
      </c>
      <c r="P1882" s="5">
        <v>1</v>
      </c>
      <c r="Q1882" s="5">
        <v>1</v>
      </c>
      <c r="R1882" s="5">
        <v>0</v>
      </c>
      <c r="S1882" s="5">
        <v>1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1</v>
      </c>
      <c r="AG1882" s="18">
        <v>0.81930000000000003</v>
      </c>
      <c r="AH1882" s="19">
        <v>2</v>
      </c>
      <c r="AI1882" s="19">
        <v>2</v>
      </c>
    </row>
    <row r="1883" spans="1:35" ht="10.5" hidden="1" customHeight="1" x14ac:dyDescent="0.25">
      <c r="A1883" s="5">
        <v>1572</v>
      </c>
      <c r="B1883" s="5">
        <v>1707052</v>
      </c>
      <c r="C1883" s="5"/>
      <c r="D1883" s="5" t="s">
        <v>5553</v>
      </c>
      <c r="E1883" s="15"/>
      <c r="F1883" s="16">
        <f>+IF('Copia de TABLA'!$E1883 &lt;&gt; "", 1, 0)</f>
        <v>0</v>
      </c>
      <c r="G1883" s="15"/>
      <c r="H1883" s="16">
        <f>+IF('Copia de TABLA'!$G1883 &lt;&gt; "", 1, 0)</f>
        <v>0</v>
      </c>
      <c r="I1883" s="15"/>
      <c r="J1883" s="16">
        <f>+IF('Copia de TABLA'!$I1883 &lt;&gt; "", 1, 0)</f>
        <v>0</v>
      </c>
      <c r="K1883" s="16">
        <f>+IF(AND('Copia de TABLA'!$F1883=1,'Copia de TABLA'!$H1883=1,'Copia de TABLA'!$J1883=1), 1, 0)</f>
        <v>0</v>
      </c>
      <c r="L1883" s="16"/>
      <c r="M1883" s="5" t="s">
        <v>5554</v>
      </c>
      <c r="N1883" s="5" t="s">
        <v>5555</v>
      </c>
      <c r="O1883" s="17">
        <v>45177</v>
      </c>
      <c r="P1883" s="5">
        <v>1</v>
      </c>
      <c r="Q1883" s="5">
        <v>1</v>
      </c>
      <c r="R1883" s="5">
        <v>0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1</v>
      </c>
      <c r="AG1883" s="18">
        <v>36.4831</v>
      </c>
      <c r="AH1883" s="19">
        <v>37</v>
      </c>
      <c r="AI1883" s="19">
        <v>37</v>
      </c>
    </row>
    <row r="1884" spans="1:35" ht="10.5" hidden="1" customHeight="1" x14ac:dyDescent="0.25">
      <c r="A1884" s="5">
        <v>2648</v>
      </c>
      <c r="B1884" s="5">
        <v>1707053</v>
      </c>
      <c r="C1884" s="5"/>
      <c r="D1884" s="5" t="s">
        <v>5556</v>
      </c>
      <c r="E1884" s="15"/>
      <c r="F1884" s="16">
        <f>+IF('Copia de TABLA'!$E1884 &lt;&gt; "", 1, 0)</f>
        <v>0</v>
      </c>
      <c r="G1884" s="15"/>
      <c r="H1884" s="16">
        <f>+IF('Copia de TABLA'!$G1884 &lt;&gt; "", 1, 0)</f>
        <v>0</v>
      </c>
      <c r="I1884" s="15"/>
      <c r="J1884" s="16">
        <f>+IF('Copia de TABLA'!$I1884 &lt;&gt; "", 1, 0)</f>
        <v>0</v>
      </c>
      <c r="K1884" s="16">
        <f>+IF(AND('Copia de TABLA'!$F1884=1,'Copia de TABLA'!$H1884=1,'Copia de TABLA'!$J1884=1), 1, 0)</f>
        <v>0</v>
      </c>
      <c r="L1884" s="16"/>
      <c r="M1884" s="5" t="s">
        <v>5557</v>
      </c>
      <c r="N1884" s="5" t="s">
        <v>5558</v>
      </c>
      <c r="O1884" s="17">
        <v>45225</v>
      </c>
      <c r="P1884" s="5">
        <v>1</v>
      </c>
      <c r="Q1884" s="5">
        <v>1</v>
      </c>
      <c r="R1884" s="5">
        <v>0</v>
      </c>
      <c r="S1884" s="5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1</v>
      </c>
      <c r="AG1884" s="18">
        <v>71.915400000000005</v>
      </c>
      <c r="AH1884" s="19">
        <v>47</v>
      </c>
      <c r="AI1884" s="19">
        <v>47</v>
      </c>
    </row>
    <row r="1885" spans="1:35" ht="10.5" hidden="1" customHeight="1" x14ac:dyDescent="0.25">
      <c r="A1885" s="5">
        <v>2128</v>
      </c>
      <c r="B1885" s="5">
        <v>1707054</v>
      </c>
      <c r="C1885" s="5"/>
      <c r="D1885" s="5" t="s">
        <v>5559</v>
      </c>
      <c r="E1885" s="15"/>
      <c r="F1885" s="16">
        <f>+IF('Copia de TABLA'!$E1885 &lt;&gt; "", 1, 0)</f>
        <v>0</v>
      </c>
      <c r="G1885" s="15"/>
      <c r="H1885" s="16">
        <f>+IF('Copia de TABLA'!$G1885 &lt;&gt; "", 1, 0)</f>
        <v>0</v>
      </c>
      <c r="I1885" s="15"/>
      <c r="J1885" s="16">
        <f>+IF('Copia de TABLA'!$I1885 &lt;&gt; "", 1, 0)</f>
        <v>0</v>
      </c>
      <c r="K1885" s="16">
        <f>+IF(AND('Copia de TABLA'!$F1885=1,'Copia de TABLA'!$H1885=1,'Copia de TABLA'!$J1885=1), 1, 0)</f>
        <v>0</v>
      </c>
      <c r="L1885" s="16"/>
      <c r="M1885" s="5" t="s">
        <v>5560</v>
      </c>
      <c r="N1885" s="5" t="s">
        <v>5561</v>
      </c>
      <c r="O1885" s="17">
        <v>45212</v>
      </c>
      <c r="P1885" s="5">
        <v>1</v>
      </c>
      <c r="Q1885" s="5">
        <v>1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1</v>
      </c>
      <c r="AG1885" s="18">
        <v>1.6389</v>
      </c>
      <c r="AH1885" s="19">
        <v>13</v>
      </c>
      <c r="AI1885" s="19">
        <v>16</v>
      </c>
    </row>
    <row r="1886" spans="1:35" ht="10.5" hidden="1" customHeight="1" x14ac:dyDescent="0.25">
      <c r="A1886" s="5">
        <v>1573</v>
      </c>
      <c r="B1886" s="5">
        <v>1707055</v>
      </c>
      <c r="C1886" s="5"/>
      <c r="D1886" s="5" t="s">
        <v>5562</v>
      </c>
      <c r="E1886" s="15"/>
      <c r="F1886" s="16">
        <f>+IF('Copia de TABLA'!$E1886 &lt;&gt; "", 1, 0)</f>
        <v>0</v>
      </c>
      <c r="G1886" s="15"/>
      <c r="H1886" s="16">
        <f>+IF('Copia de TABLA'!$G1886 &lt;&gt; "", 1, 0)</f>
        <v>0</v>
      </c>
      <c r="I1886" s="15"/>
      <c r="J1886" s="16">
        <f>+IF('Copia de TABLA'!$I1886 &lt;&gt; "", 1, 0)</f>
        <v>0</v>
      </c>
      <c r="K1886" s="16">
        <f>+IF(AND('Copia de TABLA'!$F1886=1,'Copia de TABLA'!$H1886=1,'Copia de TABLA'!$J1886=1), 1, 0)</f>
        <v>0</v>
      </c>
      <c r="L1886" s="16"/>
      <c r="M1886" s="5" t="s">
        <v>5563</v>
      </c>
      <c r="N1886" s="5" t="s">
        <v>5564</v>
      </c>
      <c r="O1886" s="17">
        <v>45177</v>
      </c>
      <c r="P1886" s="5">
        <v>1</v>
      </c>
      <c r="Q1886" s="5">
        <v>1</v>
      </c>
      <c r="R1886" s="5">
        <v>0</v>
      </c>
      <c r="S1886" s="5">
        <v>1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1</v>
      </c>
      <c r="AG1886" s="18">
        <v>1.2578</v>
      </c>
      <c r="AH1886" s="19">
        <v>5</v>
      </c>
      <c r="AI1886" s="19">
        <v>7</v>
      </c>
    </row>
    <row r="1887" spans="1:35" ht="10.5" hidden="1" customHeight="1" x14ac:dyDescent="0.25">
      <c r="A1887" s="5">
        <v>3382</v>
      </c>
      <c r="B1887" s="5">
        <v>1707063</v>
      </c>
      <c r="C1887" s="5"/>
      <c r="D1887" s="5" t="s">
        <v>5565</v>
      </c>
      <c r="E1887" s="15"/>
      <c r="F1887" s="16">
        <f>+IF('Copia de TABLA'!$E1887 &lt;&gt; "", 1, 0)</f>
        <v>0</v>
      </c>
      <c r="G1887" s="15"/>
      <c r="H1887" s="16">
        <f>+IF('Copia de TABLA'!$G1887 &lt;&gt; "", 1, 0)</f>
        <v>0</v>
      </c>
      <c r="I1887" s="15"/>
      <c r="J1887" s="16">
        <f>+IF('Copia de TABLA'!$I1887 &lt;&gt; "", 1, 0)</f>
        <v>0</v>
      </c>
      <c r="K1887" s="16">
        <f>+IF(AND('Copia de TABLA'!$F1887=1,'Copia de TABLA'!$H1887=1,'Copia de TABLA'!$J1887=1), 1, 0)</f>
        <v>0</v>
      </c>
      <c r="L1887" s="16"/>
      <c r="M1887" s="5" t="s">
        <v>5566</v>
      </c>
      <c r="N1887" s="5" t="s">
        <v>5567</v>
      </c>
      <c r="O1887" s="17">
        <v>45230</v>
      </c>
      <c r="P1887" s="5">
        <v>1</v>
      </c>
      <c r="Q1887" s="5">
        <v>1</v>
      </c>
      <c r="R1887" s="5">
        <v>0</v>
      </c>
      <c r="S1887" s="5">
        <v>1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18">
        <v>113.6936</v>
      </c>
      <c r="AH1887" s="19">
        <v>64</v>
      </c>
      <c r="AI1887" s="19">
        <v>65</v>
      </c>
    </row>
    <row r="1888" spans="1:35" ht="10.5" hidden="1" customHeight="1" x14ac:dyDescent="0.25">
      <c r="A1888" s="5">
        <v>443</v>
      </c>
      <c r="B1888" s="5">
        <v>1770107</v>
      </c>
      <c r="C1888" s="5"/>
      <c r="D1888" s="5" t="s">
        <v>528</v>
      </c>
      <c r="E1888" s="15"/>
      <c r="F1888" s="16">
        <f>+IF('Copia de TABLA'!$E1888 &lt;&gt; "", 1, 0)</f>
        <v>0</v>
      </c>
      <c r="G1888" s="15"/>
      <c r="H1888" s="16">
        <f>+IF('Copia de TABLA'!$G1888 &lt;&gt; "", 1, 0)</f>
        <v>0</v>
      </c>
      <c r="I1888" s="15"/>
      <c r="J1888" s="16">
        <f>+IF('Copia de TABLA'!$I1888 &lt;&gt; "", 1, 0)</f>
        <v>0</v>
      </c>
      <c r="K1888" s="16">
        <f>+IF(AND('Copia de TABLA'!$F1888=1,'Copia de TABLA'!$H1888=1,'Copia de TABLA'!$J1888=1), 1, 0)</f>
        <v>0</v>
      </c>
      <c r="L1888" s="16"/>
      <c r="M1888" s="5" t="s">
        <v>5568</v>
      </c>
      <c r="N1888" s="5" t="s">
        <v>531</v>
      </c>
      <c r="O1888" s="17">
        <v>44998</v>
      </c>
      <c r="P1888" s="5">
        <v>1</v>
      </c>
      <c r="Q1888" s="5">
        <v>1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1</v>
      </c>
      <c r="AG1888" s="18">
        <v>1.5871999999999999</v>
      </c>
      <c r="AH1888" s="19">
        <v>1</v>
      </c>
      <c r="AI1888" s="19">
        <v>1</v>
      </c>
    </row>
    <row r="1889" spans="1:35" ht="10.5" hidden="1" customHeight="1" x14ac:dyDescent="0.25">
      <c r="A1889" s="5">
        <v>380</v>
      </c>
      <c r="B1889" s="5">
        <v>1770151</v>
      </c>
      <c r="C1889" s="5"/>
      <c r="D1889" s="5" t="s">
        <v>528</v>
      </c>
      <c r="E1889" s="15"/>
      <c r="F1889" s="16">
        <f>+IF('Copia de TABLA'!$E1889 &lt;&gt; "", 1, 0)</f>
        <v>0</v>
      </c>
      <c r="G1889" s="15"/>
      <c r="H1889" s="16">
        <f>+IF('Copia de TABLA'!$G1889 &lt;&gt; "", 1, 0)</f>
        <v>0</v>
      </c>
      <c r="I1889" s="15"/>
      <c r="J1889" s="16">
        <f>+IF('Copia de TABLA'!$I1889 &lt;&gt; "", 1, 0)</f>
        <v>0</v>
      </c>
      <c r="K1889" s="16">
        <f>+IF(AND('Copia de TABLA'!$F1889=1,'Copia de TABLA'!$H1889=1,'Copia de TABLA'!$J1889=1), 1, 0)</f>
        <v>0</v>
      </c>
      <c r="L1889" s="16"/>
      <c r="M1889" s="5" t="s">
        <v>5569</v>
      </c>
      <c r="N1889" s="5" t="s">
        <v>531</v>
      </c>
      <c r="O1889" s="17">
        <v>44973</v>
      </c>
      <c r="P1889" s="5">
        <v>1</v>
      </c>
      <c r="Q1889" s="5">
        <v>1</v>
      </c>
      <c r="R1889" s="5">
        <v>0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1</v>
      </c>
      <c r="AG1889" s="18">
        <v>3.0581999999999998</v>
      </c>
      <c r="AH1889" s="19">
        <v>1</v>
      </c>
      <c r="AI1889" s="19">
        <v>1</v>
      </c>
    </row>
    <row r="1890" spans="1:35" ht="10.5" hidden="1" customHeight="1" x14ac:dyDescent="0.25">
      <c r="A1890" s="5">
        <v>1314</v>
      </c>
      <c r="B1890" s="5">
        <v>1771004</v>
      </c>
      <c r="C1890" s="5"/>
      <c r="D1890" s="5" t="s">
        <v>5570</v>
      </c>
      <c r="E1890" s="15"/>
      <c r="F1890" s="16">
        <f>+IF('Copia de TABLA'!$E1890 &lt;&gt; "", 1, 0)</f>
        <v>0</v>
      </c>
      <c r="G1890" s="15"/>
      <c r="H1890" s="16">
        <f>+IF('Copia de TABLA'!$G1890 &lt;&gt; "", 1, 0)</f>
        <v>0</v>
      </c>
      <c r="I1890" s="15"/>
      <c r="J1890" s="16">
        <f>+IF('Copia de TABLA'!$I1890 &lt;&gt; "", 1, 0)</f>
        <v>0</v>
      </c>
      <c r="K1890" s="16">
        <f>+IF(AND('Copia de TABLA'!$F1890=1,'Copia de TABLA'!$H1890=1,'Copia de TABLA'!$J1890=1), 1, 0)</f>
        <v>0</v>
      </c>
      <c r="L1890" s="16"/>
      <c r="M1890" s="5" t="s">
        <v>5571</v>
      </c>
      <c r="N1890" s="5" t="s">
        <v>5572</v>
      </c>
      <c r="O1890" s="17">
        <v>45152</v>
      </c>
      <c r="P1890" s="5">
        <v>1</v>
      </c>
      <c r="Q1890" s="5">
        <v>1</v>
      </c>
      <c r="R1890" s="5">
        <v>0</v>
      </c>
      <c r="S1890" s="5">
        <v>0</v>
      </c>
      <c r="T1890" s="5">
        <v>1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1</v>
      </c>
      <c r="AF1890" s="5">
        <v>0</v>
      </c>
      <c r="AG1890" s="18">
        <v>12.9734</v>
      </c>
      <c r="AH1890" s="19">
        <v>10</v>
      </c>
      <c r="AI1890" s="19">
        <v>10</v>
      </c>
    </row>
    <row r="1891" spans="1:35" ht="10.5" hidden="1" customHeight="1" x14ac:dyDescent="0.25">
      <c r="A1891" s="5">
        <v>3383</v>
      </c>
      <c r="B1891" s="5">
        <v>1801001</v>
      </c>
      <c r="C1891" s="5"/>
      <c r="D1891" s="5" t="s">
        <v>5573</v>
      </c>
      <c r="E1891" s="15"/>
      <c r="F1891" s="16">
        <f>+IF('Copia de TABLA'!$E1891 &lt;&gt; "", 1, 0)</f>
        <v>0</v>
      </c>
      <c r="G1891" s="15"/>
      <c r="H1891" s="16">
        <f>+IF('Copia de TABLA'!$G1891 &lt;&gt; "", 1, 0)</f>
        <v>0</v>
      </c>
      <c r="I1891" s="15"/>
      <c r="J1891" s="16">
        <f>+IF('Copia de TABLA'!$I1891 &lt;&gt; "", 1, 0)</f>
        <v>0</v>
      </c>
      <c r="K1891" s="16">
        <f>+IF(AND('Copia de TABLA'!$F1891=1,'Copia de TABLA'!$H1891=1,'Copia de TABLA'!$J1891=1), 1, 0)</f>
        <v>0</v>
      </c>
      <c r="L1891" s="16"/>
      <c r="M1891" s="5" t="s">
        <v>5574</v>
      </c>
      <c r="N1891" s="5" t="s">
        <v>5575</v>
      </c>
      <c r="O1891" s="17">
        <v>45230</v>
      </c>
      <c r="P1891" s="5">
        <v>1</v>
      </c>
      <c r="Q1891" s="5">
        <v>1</v>
      </c>
      <c r="R1891" s="5">
        <v>1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1</v>
      </c>
      <c r="AG1891" s="18">
        <v>13382.169400000101</v>
      </c>
      <c r="AH1891" s="19">
        <v>12418</v>
      </c>
      <c r="AI1891" s="19">
        <v>15962</v>
      </c>
    </row>
    <row r="1892" spans="1:35" ht="10.5" hidden="1" customHeight="1" x14ac:dyDescent="0.25">
      <c r="A1892" s="5">
        <v>1751</v>
      </c>
      <c r="B1892" s="5">
        <v>1801002</v>
      </c>
      <c r="C1892" s="5"/>
      <c r="D1892" s="5" t="s">
        <v>5576</v>
      </c>
      <c r="E1892" s="15"/>
      <c r="F1892" s="16">
        <f>+IF('Copia de TABLA'!$E1892 &lt;&gt; "", 1, 0)</f>
        <v>0</v>
      </c>
      <c r="G1892" s="15"/>
      <c r="H1892" s="16">
        <f>+IF('Copia de TABLA'!$G1892 &lt;&gt; "", 1, 0)</f>
        <v>0</v>
      </c>
      <c r="I1892" s="15"/>
      <c r="J1892" s="16">
        <f>+IF('Copia de TABLA'!$I1892 &lt;&gt; "", 1, 0)</f>
        <v>0</v>
      </c>
      <c r="K1892" s="16">
        <f>+IF(AND('Copia de TABLA'!$F1892=1,'Copia de TABLA'!$H1892=1,'Copia de TABLA'!$J1892=1), 1, 0)</f>
        <v>0</v>
      </c>
      <c r="L1892" s="16"/>
      <c r="M1892" s="5" t="s">
        <v>5576</v>
      </c>
      <c r="N1892" s="5" t="s">
        <v>5577</v>
      </c>
      <c r="O1892" s="17">
        <v>45192</v>
      </c>
      <c r="P1892" s="5">
        <v>1</v>
      </c>
      <c r="Q1892" s="5">
        <v>1</v>
      </c>
      <c r="R1892" s="5">
        <v>0</v>
      </c>
      <c r="S1892" s="5">
        <v>1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0</v>
      </c>
      <c r="AG1892" s="18">
        <v>5.7370000000000001</v>
      </c>
      <c r="AH1892" s="19">
        <v>3</v>
      </c>
      <c r="AI1892" s="19">
        <v>5</v>
      </c>
    </row>
    <row r="1893" spans="1:35" ht="10.5" hidden="1" customHeight="1" x14ac:dyDescent="0.25">
      <c r="A1893" s="5">
        <v>2269</v>
      </c>
      <c r="B1893" s="5">
        <v>1801003</v>
      </c>
      <c r="C1893" s="5"/>
      <c r="D1893" s="5" t="s">
        <v>5578</v>
      </c>
      <c r="E1893" s="15"/>
      <c r="F1893" s="16">
        <f>+IF('Copia de TABLA'!$E1893 &lt;&gt; "", 1, 0)</f>
        <v>0</v>
      </c>
      <c r="G1893" s="15"/>
      <c r="H1893" s="16">
        <f>+IF('Copia de TABLA'!$G1893 &lt;&gt; "", 1, 0)</f>
        <v>0</v>
      </c>
      <c r="I1893" s="15"/>
      <c r="J1893" s="16">
        <f>+IF('Copia de TABLA'!$I1893 &lt;&gt; "", 1, 0)</f>
        <v>0</v>
      </c>
      <c r="K1893" s="16">
        <f>+IF(AND('Copia de TABLA'!$F1893=1,'Copia de TABLA'!$H1893=1,'Copia de TABLA'!$J1893=1), 1, 0)</f>
        <v>0</v>
      </c>
      <c r="L1893" s="16"/>
      <c r="M1893" s="5" t="s">
        <v>5579</v>
      </c>
      <c r="N1893" s="5" t="s">
        <v>5580</v>
      </c>
      <c r="O1893" s="17">
        <v>45217</v>
      </c>
      <c r="P1893" s="5">
        <v>1</v>
      </c>
      <c r="Q1893" s="5">
        <v>1</v>
      </c>
      <c r="R1893" s="5">
        <v>0</v>
      </c>
      <c r="S1893" s="5">
        <v>1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1</v>
      </c>
      <c r="AF1893" s="5">
        <v>0</v>
      </c>
      <c r="AG1893" s="18">
        <v>19.524899999999999</v>
      </c>
      <c r="AH1893" s="19">
        <v>23</v>
      </c>
      <c r="AI1893" s="19">
        <v>24</v>
      </c>
    </row>
    <row r="1894" spans="1:35" ht="10.5" hidden="1" customHeight="1" x14ac:dyDescent="0.25">
      <c r="A1894" s="5">
        <v>2439</v>
      </c>
      <c r="B1894" s="5">
        <v>1801004</v>
      </c>
      <c r="C1894" s="5"/>
      <c r="D1894" s="5" t="s">
        <v>5581</v>
      </c>
      <c r="E1894" s="15"/>
      <c r="F1894" s="16">
        <f>+IF('Copia de TABLA'!$E1894 &lt;&gt; "", 1, 0)</f>
        <v>0</v>
      </c>
      <c r="G1894" s="15"/>
      <c r="H1894" s="16">
        <f>+IF('Copia de TABLA'!$G1894 &lt;&gt; "", 1, 0)</f>
        <v>0</v>
      </c>
      <c r="I1894" s="15"/>
      <c r="J1894" s="16">
        <f>+IF('Copia de TABLA'!$I1894 &lt;&gt; "", 1, 0)</f>
        <v>0</v>
      </c>
      <c r="K1894" s="16">
        <f>+IF(AND('Copia de TABLA'!$F1894=1,'Copia de TABLA'!$H1894=1,'Copia de TABLA'!$J1894=1), 1, 0)</f>
        <v>0</v>
      </c>
      <c r="L1894" s="16"/>
      <c r="M1894" s="5" t="s">
        <v>5582</v>
      </c>
      <c r="N1894" s="5" t="s">
        <v>5583</v>
      </c>
      <c r="O1894" s="17">
        <v>45222</v>
      </c>
      <c r="P1894" s="5">
        <v>1</v>
      </c>
      <c r="Q1894" s="5">
        <v>1</v>
      </c>
      <c r="R1894" s="5">
        <v>0</v>
      </c>
      <c r="S1894" s="5">
        <v>1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1</v>
      </c>
      <c r="AF1894" s="5">
        <v>0</v>
      </c>
      <c r="AG1894" s="18">
        <v>23.385000000000002</v>
      </c>
      <c r="AH1894" s="19">
        <v>22</v>
      </c>
      <c r="AI1894" s="19">
        <v>24</v>
      </c>
    </row>
    <row r="1895" spans="1:35" ht="10.5" hidden="1" customHeight="1" x14ac:dyDescent="0.25">
      <c r="A1895" s="5">
        <v>2099</v>
      </c>
      <c r="B1895" s="5">
        <v>1801005</v>
      </c>
      <c r="C1895" s="5"/>
      <c r="D1895" s="5" t="s">
        <v>5584</v>
      </c>
      <c r="E1895" s="15"/>
      <c r="F1895" s="16">
        <f>+IF('Copia de TABLA'!$E1895 &lt;&gt; "", 1, 0)</f>
        <v>0</v>
      </c>
      <c r="G1895" s="15"/>
      <c r="H1895" s="16">
        <f>+IF('Copia de TABLA'!$G1895 &lt;&gt; "", 1, 0)</f>
        <v>0</v>
      </c>
      <c r="I1895" s="15"/>
      <c r="J1895" s="16">
        <f>+IF('Copia de TABLA'!$I1895 &lt;&gt; "", 1, 0)</f>
        <v>0</v>
      </c>
      <c r="K1895" s="16">
        <f>+IF(AND('Copia de TABLA'!$F1895=1,'Copia de TABLA'!$H1895=1,'Copia de TABLA'!$J1895=1), 1, 0)</f>
        <v>0</v>
      </c>
      <c r="L1895" s="16"/>
      <c r="M1895" s="5" t="s">
        <v>5585</v>
      </c>
      <c r="N1895" s="5" t="s">
        <v>5586</v>
      </c>
      <c r="O1895" s="17">
        <v>45211</v>
      </c>
      <c r="P1895" s="5">
        <v>1</v>
      </c>
      <c r="Q1895" s="5">
        <v>1</v>
      </c>
      <c r="R1895" s="5">
        <v>0</v>
      </c>
      <c r="S1895" s="5">
        <v>1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18">
        <v>19.932200000000002</v>
      </c>
      <c r="AH1895" s="19">
        <v>8</v>
      </c>
      <c r="AI1895" s="19">
        <v>9</v>
      </c>
    </row>
    <row r="1896" spans="1:35" ht="10.5" hidden="1" customHeight="1" x14ac:dyDescent="0.25">
      <c r="A1896" s="5">
        <v>3384</v>
      </c>
      <c r="B1896" s="5">
        <v>1801006</v>
      </c>
      <c r="C1896" s="5"/>
      <c r="D1896" s="5" t="s">
        <v>5587</v>
      </c>
      <c r="E1896" s="15"/>
      <c r="F1896" s="16">
        <f>+IF('Copia de TABLA'!$E1896 &lt;&gt; "", 1, 0)</f>
        <v>0</v>
      </c>
      <c r="G1896" s="15"/>
      <c r="H1896" s="16">
        <f>+IF('Copia de TABLA'!$G1896 &lt;&gt; "", 1, 0)</f>
        <v>0</v>
      </c>
      <c r="I1896" s="15"/>
      <c r="J1896" s="16">
        <f>+IF('Copia de TABLA'!$I1896 &lt;&gt; "", 1, 0)</f>
        <v>0</v>
      </c>
      <c r="K1896" s="16">
        <f>+IF(AND('Copia de TABLA'!$F1896=1,'Copia de TABLA'!$H1896=1,'Copia de TABLA'!$J1896=1), 1, 0)</f>
        <v>0</v>
      </c>
      <c r="L1896" s="16"/>
      <c r="M1896" s="5" t="s">
        <v>5588</v>
      </c>
      <c r="N1896" s="5" t="s">
        <v>5589</v>
      </c>
      <c r="O1896" s="17">
        <v>45230</v>
      </c>
      <c r="P1896" s="5">
        <v>1</v>
      </c>
      <c r="Q1896" s="5">
        <v>1</v>
      </c>
      <c r="R1896" s="5">
        <v>1</v>
      </c>
      <c r="S1896" s="5">
        <v>1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1</v>
      </c>
      <c r="AG1896" s="18">
        <v>8918.5370000000003</v>
      </c>
      <c r="AH1896" s="19">
        <v>4879</v>
      </c>
      <c r="AI1896" s="19">
        <v>6430</v>
      </c>
    </row>
    <row r="1897" spans="1:35" ht="10.5" hidden="1" customHeight="1" x14ac:dyDescent="0.25">
      <c r="A1897" s="5">
        <v>2440</v>
      </c>
      <c r="B1897" s="5">
        <v>1801007</v>
      </c>
      <c r="C1897" s="5"/>
      <c r="D1897" s="5" t="s">
        <v>5590</v>
      </c>
      <c r="E1897" s="15"/>
      <c r="F1897" s="16">
        <f>+IF('Copia de TABLA'!$E1897 &lt;&gt; "", 1, 0)</f>
        <v>0</v>
      </c>
      <c r="G1897" s="15"/>
      <c r="H1897" s="16">
        <f>+IF('Copia de TABLA'!$G1897 &lt;&gt; "", 1, 0)</f>
        <v>0</v>
      </c>
      <c r="I1897" s="15"/>
      <c r="J1897" s="16">
        <f>+IF('Copia de TABLA'!$I1897 &lt;&gt; "", 1, 0)</f>
        <v>0</v>
      </c>
      <c r="K1897" s="16">
        <f>+IF(AND('Copia de TABLA'!$F1897=1,'Copia de TABLA'!$H1897=1,'Copia de TABLA'!$J1897=1), 1, 0)</f>
        <v>0</v>
      </c>
      <c r="L1897" s="16"/>
      <c r="M1897" s="5" t="s">
        <v>5591</v>
      </c>
      <c r="N1897" s="5" t="s">
        <v>5592</v>
      </c>
      <c r="O1897" s="17">
        <v>45222</v>
      </c>
      <c r="P1897" s="5">
        <v>1</v>
      </c>
      <c r="Q1897" s="5">
        <v>1</v>
      </c>
      <c r="R1897" s="5">
        <v>0</v>
      </c>
      <c r="S1897" s="5">
        <v>1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1</v>
      </c>
      <c r="AF1897" s="5">
        <v>0</v>
      </c>
      <c r="AG1897" s="18">
        <v>60.0488</v>
      </c>
      <c r="AH1897" s="19">
        <v>36</v>
      </c>
      <c r="AI1897" s="19">
        <v>45</v>
      </c>
    </row>
    <row r="1898" spans="1:35" ht="10.5" hidden="1" customHeight="1" x14ac:dyDescent="0.25">
      <c r="A1898" s="5">
        <v>1880</v>
      </c>
      <c r="B1898" s="5">
        <v>1801008</v>
      </c>
      <c r="C1898" s="5"/>
      <c r="D1898" s="5" t="s">
        <v>5593</v>
      </c>
      <c r="E1898" s="15"/>
      <c r="F1898" s="16">
        <f>+IF('Copia de TABLA'!$E1898 &lt;&gt; "", 1, 0)</f>
        <v>0</v>
      </c>
      <c r="G1898" s="15"/>
      <c r="H1898" s="16">
        <f>+IF('Copia de TABLA'!$G1898 &lt;&gt; "", 1, 0)</f>
        <v>0</v>
      </c>
      <c r="I1898" s="15"/>
      <c r="J1898" s="16">
        <f>+IF('Copia de TABLA'!$I1898 &lt;&gt; "", 1, 0)</f>
        <v>0</v>
      </c>
      <c r="K1898" s="16">
        <f>+IF(AND('Copia de TABLA'!$F1898=1,'Copia de TABLA'!$H1898=1,'Copia de TABLA'!$J1898=1), 1, 0)</f>
        <v>0</v>
      </c>
      <c r="L1898" s="16"/>
      <c r="M1898" s="5" t="s">
        <v>5594</v>
      </c>
      <c r="N1898" s="5" t="s">
        <v>5595</v>
      </c>
      <c r="O1898" s="17">
        <v>45201</v>
      </c>
      <c r="P1898" s="5">
        <v>1</v>
      </c>
      <c r="Q1898" s="5">
        <v>1</v>
      </c>
      <c r="R1898" s="5">
        <v>0</v>
      </c>
      <c r="S1898" s="5">
        <v>1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1</v>
      </c>
      <c r="AG1898" s="18">
        <v>18.542200000000001</v>
      </c>
      <c r="AH1898" s="19">
        <v>14</v>
      </c>
      <c r="AI1898" s="19">
        <v>14</v>
      </c>
    </row>
    <row r="1899" spans="1:35" ht="10.5" hidden="1" customHeight="1" x14ac:dyDescent="0.25">
      <c r="A1899" s="5">
        <v>287</v>
      </c>
      <c r="B1899" s="5">
        <v>1801010</v>
      </c>
      <c r="C1899" s="5"/>
      <c r="D1899" s="5" t="s">
        <v>5596</v>
      </c>
      <c r="E1899" s="15"/>
      <c r="F1899" s="16">
        <f>+IF('Copia de TABLA'!$E1899 &lt;&gt; "", 1, 0)</f>
        <v>0</v>
      </c>
      <c r="G1899" s="15"/>
      <c r="H1899" s="16">
        <f>+IF('Copia de TABLA'!$G1899 &lt;&gt; "", 1, 0)</f>
        <v>0</v>
      </c>
      <c r="I1899" s="15"/>
      <c r="J1899" s="16">
        <f>+IF('Copia de TABLA'!$I1899 &lt;&gt; "", 1, 0)</f>
        <v>0</v>
      </c>
      <c r="K1899" s="16">
        <f>+IF(AND('Copia de TABLA'!$F1899=1,'Copia de TABLA'!$H1899=1,'Copia de TABLA'!$J1899=1), 1, 0)</f>
        <v>0</v>
      </c>
      <c r="L1899" s="16"/>
      <c r="M1899" s="5" t="s">
        <v>5597</v>
      </c>
      <c r="N1899" s="5" t="s">
        <v>5598</v>
      </c>
      <c r="O1899" s="17">
        <v>44932</v>
      </c>
      <c r="P1899" s="5">
        <v>1</v>
      </c>
      <c r="Q1899" s="5">
        <v>1</v>
      </c>
      <c r="R1899" s="5">
        <v>0</v>
      </c>
      <c r="S1899" s="5">
        <v>1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1</v>
      </c>
      <c r="AG1899" s="18">
        <v>9.9299999999999999E-2</v>
      </c>
      <c r="AH1899" s="19">
        <v>1</v>
      </c>
      <c r="AI1899" s="19">
        <v>1</v>
      </c>
    </row>
    <row r="1900" spans="1:35" ht="10.5" hidden="1" customHeight="1" x14ac:dyDescent="0.25">
      <c r="A1900" s="5">
        <v>1846</v>
      </c>
      <c r="B1900" s="5">
        <v>1801011</v>
      </c>
      <c r="C1900" s="5"/>
      <c r="D1900" s="5" t="s">
        <v>5599</v>
      </c>
      <c r="E1900" s="15"/>
      <c r="F1900" s="16">
        <f>+IF('Copia de TABLA'!$E1900 &lt;&gt; "", 1, 0)</f>
        <v>0</v>
      </c>
      <c r="G1900" s="15"/>
      <c r="H1900" s="16">
        <f>+IF('Copia de TABLA'!$G1900 &lt;&gt; "", 1, 0)</f>
        <v>0</v>
      </c>
      <c r="I1900" s="15"/>
      <c r="J1900" s="16">
        <f>+IF('Copia de TABLA'!$I1900 &lt;&gt; "", 1, 0)</f>
        <v>0</v>
      </c>
      <c r="K1900" s="16">
        <f>+IF(AND('Copia de TABLA'!$F1900=1,'Copia de TABLA'!$H1900=1,'Copia de TABLA'!$J1900=1), 1, 0)</f>
        <v>0</v>
      </c>
      <c r="L1900" s="16"/>
      <c r="M1900" s="5" t="s">
        <v>5600</v>
      </c>
      <c r="N1900" s="5" t="s">
        <v>5601</v>
      </c>
      <c r="O1900" s="17">
        <v>45198</v>
      </c>
      <c r="P1900" s="5">
        <v>1</v>
      </c>
      <c r="Q1900" s="5">
        <v>1</v>
      </c>
      <c r="R1900" s="5">
        <v>1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1</v>
      </c>
      <c r="AG1900" s="18">
        <v>95.203999999999994</v>
      </c>
      <c r="AH1900" s="19">
        <v>44</v>
      </c>
      <c r="AI1900" s="19">
        <v>48</v>
      </c>
    </row>
    <row r="1901" spans="1:35" ht="10.5" hidden="1" customHeight="1" x14ac:dyDescent="0.25">
      <c r="A1901" s="5">
        <v>1688</v>
      </c>
      <c r="B1901" s="5">
        <v>1801012</v>
      </c>
      <c r="C1901" s="5"/>
      <c r="D1901" s="5" t="s">
        <v>5602</v>
      </c>
      <c r="E1901" s="15"/>
      <c r="F1901" s="16">
        <f>+IF('Copia de TABLA'!$E1901 &lt;&gt; "", 1, 0)</f>
        <v>0</v>
      </c>
      <c r="G1901" s="15"/>
      <c r="H1901" s="16">
        <f>+IF('Copia de TABLA'!$G1901 &lt;&gt; "", 1, 0)</f>
        <v>0</v>
      </c>
      <c r="I1901" s="15"/>
      <c r="J1901" s="16">
        <f>+IF('Copia de TABLA'!$I1901 &lt;&gt; "", 1, 0)</f>
        <v>0</v>
      </c>
      <c r="K1901" s="16">
        <f>+IF(AND('Copia de TABLA'!$F1901=1,'Copia de TABLA'!$H1901=1,'Copia de TABLA'!$J1901=1), 1, 0)</f>
        <v>0</v>
      </c>
      <c r="L1901" s="16"/>
      <c r="M1901" s="5" t="s">
        <v>5603</v>
      </c>
      <c r="N1901" s="5" t="s">
        <v>5604</v>
      </c>
      <c r="O1901" s="17">
        <v>45189</v>
      </c>
      <c r="P1901" s="5">
        <v>1</v>
      </c>
      <c r="Q1901" s="5">
        <v>1</v>
      </c>
      <c r="R1901" s="5">
        <v>0</v>
      </c>
      <c r="S1901" s="5">
        <v>1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1</v>
      </c>
      <c r="AG1901" s="18">
        <v>47.196800000000003</v>
      </c>
      <c r="AH1901" s="19">
        <v>20</v>
      </c>
      <c r="AI1901" s="19">
        <v>24</v>
      </c>
    </row>
    <row r="1902" spans="1:35" ht="10.5" hidden="1" customHeight="1" x14ac:dyDescent="0.25">
      <c r="A1902" s="5">
        <v>2649</v>
      </c>
      <c r="B1902" s="5">
        <v>1801015</v>
      </c>
      <c r="C1902" s="5"/>
      <c r="D1902" s="5" t="s">
        <v>5605</v>
      </c>
      <c r="E1902" s="15"/>
      <c r="F1902" s="16">
        <f>+IF('Copia de TABLA'!$E1902 &lt;&gt; "", 1, 0)</f>
        <v>0</v>
      </c>
      <c r="G1902" s="15"/>
      <c r="H1902" s="16">
        <f>+IF('Copia de TABLA'!$G1902 &lt;&gt; "", 1, 0)</f>
        <v>0</v>
      </c>
      <c r="I1902" s="15"/>
      <c r="J1902" s="16">
        <f>+IF('Copia de TABLA'!$I1902 &lt;&gt; "", 1, 0)</f>
        <v>0</v>
      </c>
      <c r="K1902" s="16">
        <f>+IF(AND('Copia de TABLA'!$F1902=1,'Copia de TABLA'!$H1902=1,'Copia de TABLA'!$J1902=1), 1, 0)</f>
        <v>0</v>
      </c>
      <c r="L1902" s="16"/>
      <c r="M1902" s="5" t="s">
        <v>5606</v>
      </c>
      <c r="N1902" s="5" t="s">
        <v>5607</v>
      </c>
      <c r="O1902" s="17">
        <v>45225</v>
      </c>
      <c r="P1902" s="5">
        <v>1</v>
      </c>
      <c r="Q1902" s="5">
        <v>1</v>
      </c>
      <c r="R1902" s="5">
        <v>0</v>
      </c>
      <c r="S1902" s="5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1</v>
      </c>
      <c r="AG1902" s="18">
        <v>27.383700000000001</v>
      </c>
      <c r="AH1902" s="19">
        <v>52</v>
      </c>
      <c r="AI1902" s="19">
        <v>55</v>
      </c>
    </row>
    <row r="1903" spans="1:35" ht="10.5" hidden="1" customHeight="1" x14ac:dyDescent="0.25">
      <c r="A1903" s="5">
        <v>1327</v>
      </c>
      <c r="B1903" s="5">
        <v>1801016</v>
      </c>
      <c r="C1903" s="5"/>
      <c r="D1903" s="5" t="s">
        <v>5608</v>
      </c>
      <c r="E1903" s="15"/>
      <c r="F1903" s="16">
        <f>+IF('Copia de TABLA'!$E1903 &lt;&gt; "", 1, 0)</f>
        <v>0</v>
      </c>
      <c r="G1903" s="15"/>
      <c r="H1903" s="16">
        <f>+IF('Copia de TABLA'!$G1903 &lt;&gt; "", 1, 0)</f>
        <v>0</v>
      </c>
      <c r="I1903" s="15"/>
      <c r="J1903" s="16">
        <f>+IF('Copia de TABLA'!$I1903 &lt;&gt; "", 1, 0)</f>
        <v>0</v>
      </c>
      <c r="K1903" s="16">
        <f>+IF(AND('Copia de TABLA'!$F1903=1,'Copia de TABLA'!$H1903=1,'Copia de TABLA'!$J1903=1), 1, 0)</f>
        <v>0</v>
      </c>
      <c r="L1903" s="16"/>
      <c r="M1903" s="5" t="s">
        <v>5609</v>
      </c>
      <c r="N1903" s="5" t="s">
        <v>5610</v>
      </c>
      <c r="O1903" s="17">
        <v>45154</v>
      </c>
      <c r="P1903" s="5">
        <v>1</v>
      </c>
      <c r="Q1903" s="5">
        <v>1</v>
      </c>
      <c r="R1903" s="5">
        <v>0</v>
      </c>
      <c r="S1903" s="5">
        <v>1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1</v>
      </c>
      <c r="AG1903" s="18">
        <v>0</v>
      </c>
      <c r="AH1903" s="19">
        <v>1</v>
      </c>
      <c r="AI1903" s="19">
        <v>3</v>
      </c>
    </row>
    <row r="1904" spans="1:35" ht="10.5" hidden="1" customHeight="1" x14ac:dyDescent="0.25">
      <c r="A1904" s="5">
        <v>1265</v>
      </c>
      <c r="B1904" s="5">
        <v>1801018</v>
      </c>
      <c r="C1904" s="5"/>
      <c r="D1904" s="5" t="s">
        <v>5611</v>
      </c>
      <c r="E1904" s="15"/>
      <c r="F1904" s="16">
        <f>+IF('Copia de TABLA'!$E1904 &lt;&gt; "", 1, 0)</f>
        <v>0</v>
      </c>
      <c r="G1904" s="15"/>
      <c r="H1904" s="16">
        <f>+IF('Copia de TABLA'!$G1904 &lt;&gt; "", 1, 0)</f>
        <v>0</v>
      </c>
      <c r="I1904" s="15"/>
      <c r="J1904" s="16">
        <f>+IF('Copia de TABLA'!$I1904 &lt;&gt; "", 1, 0)</f>
        <v>0</v>
      </c>
      <c r="K1904" s="16">
        <f>+IF(AND('Copia de TABLA'!$F1904=1,'Copia de TABLA'!$H1904=1,'Copia de TABLA'!$J1904=1), 1, 0)</f>
        <v>0</v>
      </c>
      <c r="L1904" s="16"/>
      <c r="M1904" s="5" t="s">
        <v>5612</v>
      </c>
      <c r="N1904" s="5" t="s">
        <v>5613</v>
      </c>
      <c r="O1904" s="17">
        <v>45146</v>
      </c>
      <c r="P1904" s="5">
        <v>1</v>
      </c>
      <c r="Q1904" s="5">
        <v>1</v>
      </c>
      <c r="R1904" s="5">
        <v>0</v>
      </c>
      <c r="S1904" s="5">
        <v>1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1</v>
      </c>
      <c r="AF1904" s="5">
        <v>0</v>
      </c>
      <c r="AG1904" s="18">
        <v>14.9435</v>
      </c>
      <c r="AH1904" s="19">
        <v>6</v>
      </c>
      <c r="AI1904" s="19">
        <v>6</v>
      </c>
    </row>
    <row r="1905" spans="1:35" ht="10.5" hidden="1" customHeight="1" x14ac:dyDescent="0.25">
      <c r="A1905" s="5">
        <v>311</v>
      </c>
      <c r="B1905" s="5">
        <v>1801023</v>
      </c>
      <c r="C1905" s="5"/>
      <c r="D1905" s="5" t="s">
        <v>5614</v>
      </c>
      <c r="E1905" s="15"/>
      <c r="F1905" s="16">
        <f>+IF('Copia de TABLA'!$E1905 &lt;&gt; "", 1, 0)</f>
        <v>0</v>
      </c>
      <c r="G1905" s="15"/>
      <c r="H1905" s="16">
        <f>+IF('Copia de TABLA'!$G1905 &lt;&gt; "", 1, 0)</f>
        <v>0</v>
      </c>
      <c r="I1905" s="15"/>
      <c r="J1905" s="16">
        <f>+IF('Copia de TABLA'!$I1905 &lt;&gt; "", 1, 0)</f>
        <v>0</v>
      </c>
      <c r="K1905" s="16">
        <f>+IF(AND('Copia de TABLA'!$F1905=1,'Copia de TABLA'!$H1905=1,'Copia de TABLA'!$J1905=1), 1, 0)</f>
        <v>0</v>
      </c>
      <c r="L1905" s="16"/>
      <c r="M1905" s="5" t="s">
        <v>5615</v>
      </c>
      <c r="N1905" s="5" t="s">
        <v>5616</v>
      </c>
      <c r="O1905" s="17">
        <v>44943</v>
      </c>
      <c r="P1905" s="5">
        <v>1</v>
      </c>
      <c r="Q1905" s="5">
        <v>1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1</v>
      </c>
      <c r="AG1905" s="18">
        <v>3.61E-2</v>
      </c>
      <c r="AH1905" s="19">
        <v>1</v>
      </c>
      <c r="AI1905" s="19">
        <v>1</v>
      </c>
    </row>
    <row r="1906" spans="1:35" ht="10.5" hidden="1" customHeight="1" x14ac:dyDescent="0.25">
      <c r="A1906" s="5">
        <v>1574</v>
      </c>
      <c r="B1906" s="5">
        <v>1801024</v>
      </c>
      <c r="C1906" s="5"/>
      <c r="D1906" s="5" t="s">
        <v>5617</v>
      </c>
      <c r="E1906" s="15"/>
      <c r="F1906" s="16">
        <f>+IF('Copia de TABLA'!$E1906 &lt;&gt; "", 1, 0)</f>
        <v>0</v>
      </c>
      <c r="G1906" s="15"/>
      <c r="H1906" s="16">
        <f>+IF('Copia de TABLA'!$G1906 &lt;&gt; "", 1, 0)</f>
        <v>0</v>
      </c>
      <c r="I1906" s="15"/>
      <c r="J1906" s="16">
        <f>+IF('Copia de TABLA'!$I1906 &lt;&gt; "", 1, 0)</f>
        <v>0</v>
      </c>
      <c r="K1906" s="16">
        <f>+IF(AND('Copia de TABLA'!$F1906=1,'Copia de TABLA'!$H1906=1,'Copia de TABLA'!$J1906=1), 1, 0)</f>
        <v>0</v>
      </c>
      <c r="L1906" s="16"/>
      <c r="M1906" s="5" t="s">
        <v>5618</v>
      </c>
      <c r="N1906" s="5" t="s">
        <v>5619</v>
      </c>
      <c r="O1906" s="17">
        <v>45177</v>
      </c>
      <c r="P1906" s="5">
        <v>1</v>
      </c>
      <c r="Q1906" s="5">
        <v>1</v>
      </c>
      <c r="R1906" s="5">
        <v>0</v>
      </c>
      <c r="S1906" s="5">
        <v>1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1</v>
      </c>
      <c r="AG1906" s="18">
        <v>6.6981999999999999</v>
      </c>
      <c r="AH1906" s="19">
        <v>7</v>
      </c>
      <c r="AI1906" s="19">
        <v>7</v>
      </c>
    </row>
    <row r="1907" spans="1:35" ht="10.5" hidden="1" customHeight="1" x14ac:dyDescent="0.25">
      <c r="A1907" s="5">
        <v>1924</v>
      </c>
      <c r="B1907" s="5">
        <v>1801025</v>
      </c>
      <c r="C1907" s="5"/>
      <c r="D1907" s="5" t="s">
        <v>5620</v>
      </c>
      <c r="E1907" s="15"/>
      <c r="F1907" s="16">
        <f>+IF('Copia de TABLA'!$E1907 &lt;&gt; "", 1, 0)</f>
        <v>0</v>
      </c>
      <c r="G1907" s="15"/>
      <c r="H1907" s="16">
        <f>+IF('Copia de TABLA'!$G1907 &lt;&gt; "", 1, 0)</f>
        <v>0</v>
      </c>
      <c r="I1907" s="15"/>
      <c r="J1907" s="16">
        <f>+IF('Copia de TABLA'!$I1907 &lt;&gt; "", 1, 0)</f>
        <v>0</v>
      </c>
      <c r="K1907" s="16">
        <f>+IF(AND('Copia de TABLA'!$F1907=1,'Copia de TABLA'!$H1907=1,'Copia de TABLA'!$J1907=1), 1, 0)</f>
        <v>0</v>
      </c>
      <c r="L1907" s="16"/>
      <c r="M1907" s="5" t="s">
        <v>5621</v>
      </c>
      <c r="N1907" s="5" t="s">
        <v>5622</v>
      </c>
      <c r="O1907" s="17">
        <v>45203</v>
      </c>
      <c r="P1907" s="5">
        <v>1</v>
      </c>
      <c r="Q1907" s="5">
        <v>1</v>
      </c>
      <c r="R1907" s="5">
        <v>0</v>
      </c>
      <c r="S1907" s="5">
        <v>1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1</v>
      </c>
      <c r="AF1907" s="5">
        <v>0</v>
      </c>
      <c r="AG1907" s="18">
        <v>12.1473</v>
      </c>
      <c r="AH1907" s="19">
        <v>2</v>
      </c>
      <c r="AI1907" s="19">
        <v>3</v>
      </c>
    </row>
    <row r="1908" spans="1:35" ht="10.5" hidden="1" customHeight="1" x14ac:dyDescent="0.25">
      <c r="A1908" s="5">
        <v>333</v>
      </c>
      <c r="B1908" s="5">
        <v>1801026</v>
      </c>
      <c r="C1908" s="5"/>
      <c r="D1908" s="5" t="s">
        <v>5623</v>
      </c>
      <c r="E1908" s="15"/>
      <c r="F1908" s="16">
        <f>+IF('Copia de TABLA'!$E1908 &lt;&gt; "", 1, 0)</f>
        <v>0</v>
      </c>
      <c r="G1908" s="15"/>
      <c r="H1908" s="16">
        <f>+IF('Copia de TABLA'!$G1908 &lt;&gt; "", 1, 0)</f>
        <v>0</v>
      </c>
      <c r="I1908" s="15"/>
      <c r="J1908" s="16">
        <f>+IF('Copia de TABLA'!$I1908 &lt;&gt; "", 1, 0)</f>
        <v>0</v>
      </c>
      <c r="K1908" s="16">
        <f>+IF(AND('Copia de TABLA'!$F1908=1,'Copia de TABLA'!$H1908=1,'Copia de TABLA'!$J1908=1), 1, 0)</f>
        <v>0</v>
      </c>
      <c r="L1908" s="16"/>
      <c r="M1908" s="5" t="s">
        <v>5621</v>
      </c>
      <c r="N1908" s="5" t="s">
        <v>5624</v>
      </c>
      <c r="O1908" s="17">
        <v>44956</v>
      </c>
      <c r="P1908" s="5">
        <v>1</v>
      </c>
      <c r="Q1908" s="5">
        <v>1</v>
      </c>
      <c r="R1908" s="5">
        <v>0</v>
      </c>
      <c r="S1908" s="5">
        <v>1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18">
        <v>2.6044999999999998</v>
      </c>
      <c r="AH1908" s="19">
        <v>1</v>
      </c>
      <c r="AI1908" s="19">
        <v>2</v>
      </c>
    </row>
    <row r="1909" spans="1:35" ht="10.5" hidden="1" customHeight="1" x14ac:dyDescent="0.25">
      <c r="A1909" s="5">
        <v>614</v>
      </c>
      <c r="B1909" s="5">
        <v>1801027</v>
      </c>
      <c r="C1909" s="5"/>
      <c r="D1909" s="5" t="s">
        <v>5625</v>
      </c>
      <c r="E1909" s="15"/>
      <c r="F1909" s="16">
        <f>+IF('Copia de TABLA'!$E1909 &lt;&gt; "", 1, 0)</f>
        <v>0</v>
      </c>
      <c r="G1909" s="15"/>
      <c r="H1909" s="16">
        <f>+IF('Copia de TABLA'!$G1909 &lt;&gt; "", 1, 0)</f>
        <v>0</v>
      </c>
      <c r="I1909" s="15"/>
      <c r="J1909" s="16">
        <f>+IF('Copia de TABLA'!$I1909 &lt;&gt; "", 1, 0)</f>
        <v>0</v>
      </c>
      <c r="K1909" s="16">
        <f>+IF(AND('Copia de TABLA'!$F1909=1,'Copia de TABLA'!$H1909=1,'Copia de TABLA'!$J1909=1), 1, 0)</f>
        <v>0</v>
      </c>
      <c r="L1909" s="16"/>
      <c r="M1909" s="5" t="s">
        <v>5626</v>
      </c>
      <c r="N1909" s="5" t="s">
        <v>5627</v>
      </c>
      <c r="O1909" s="17">
        <v>45048</v>
      </c>
      <c r="P1909" s="5">
        <v>1</v>
      </c>
      <c r="Q1909" s="5">
        <v>1</v>
      </c>
      <c r="R1909" s="5">
        <v>0</v>
      </c>
      <c r="S1909" s="5">
        <v>0</v>
      </c>
      <c r="T1909" s="5">
        <v>1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1</v>
      </c>
      <c r="AF1909" s="5">
        <v>0</v>
      </c>
      <c r="AG1909" s="18">
        <v>3.7606999999999999</v>
      </c>
      <c r="AH1909" s="19">
        <v>2</v>
      </c>
      <c r="AI1909" s="19">
        <v>2</v>
      </c>
    </row>
    <row r="1910" spans="1:35" ht="10.5" hidden="1" customHeight="1" x14ac:dyDescent="0.25">
      <c r="A1910" s="5">
        <v>717</v>
      </c>
      <c r="B1910" s="5">
        <v>1801028</v>
      </c>
      <c r="C1910" s="5"/>
      <c r="D1910" s="5" t="s">
        <v>5628</v>
      </c>
      <c r="E1910" s="15"/>
      <c r="F1910" s="16">
        <f>+IF('Copia de TABLA'!$E1910 &lt;&gt; "", 1, 0)</f>
        <v>0</v>
      </c>
      <c r="G1910" s="15"/>
      <c r="H1910" s="16">
        <f>+IF('Copia de TABLA'!$G1910 &lt;&gt; "", 1, 0)</f>
        <v>0</v>
      </c>
      <c r="I1910" s="15"/>
      <c r="J1910" s="16">
        <f>+IF('Copia de TABLA'!$I1910 &lt;&gt; "", 1, 0)</f>
        <v>0</v>
      </c>
      <c r="K1910" s="16">
        <f>+IF(AND('Copia de TABLA'!$F1910=1,'Copia de TABLA'!$H1910=1,'Copia de TABLA'!$J1910=1), 1, 0)</f>
        <v>0</v>
      </c>
      <c r="L1910" s="16"/>
      <c r="M1910" s="5" t="s">
        <v>5629</v>
      </c>
      <c r="N1910" s="5" t="s">
        <v>5630</v>
      </c>
      <c r="O1910" s="17">
        <v>45069</v>
      </c>
      <c r="P1910" s="5">
        <v>1</v>
      </c>
      <c r="Q1910" s="5">
        <v>1</v>
      </c>
      <c r="R1910" s="5">
        <v>0</v>
      </c>
      <c r="S1910" s="5">
        <v>1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1</v>
      </c>
      <c r="AF1910" s="5">
        <v>0</v>
      </c>
      <c r="AG1910" s="18">
        <v>5.7137000000000002</v>
      </c>
      <c r="AH1910" s="19">
        <v>5</v>
      </c>
      <c r="AI1910" s="19">
        <v>5</v>
      </c>
    </row>
    <row r="1911" spans="1:35" ht="10.5" hidden="1" customHeight="1" x14ac:dyDescent="0.25">
      <c r="A1911" s="5">
        <v>172</v>
      </c>
      <c r="B1911" s="5">
        <v>1801030</v>
      </c>
      <c r="C1911" s="5"/>
      <c r="D1911" s="5" t="s">
        <v>5631</v>
      </c>
      <c r="E1911" s="15"/>
      <c r="F1911" s="16">
        <f>+IF('Copia de TABLA'!$E1911 &lt;&gt; "", 1, 0)</f>
        <v>0</v>
      </c>
      <c r="G1911" s="15"/>
      <c r="H1911" s="16">
        <f>+IF('Copia de TABLA'!$G1911 &lt;&gt; "", 1, 0)</f>
        <v>0</v>
      </c>
      <c r="I1911" s="15"/>
      <c r="J1911" s="16">
        <f>+IF('Copia de TABLA'!$I1911 &lt;&gt; "", 1, 0)</f>
        <v>0</v>
      </c>
      <c r="K1911" s="16">
        <f>+IF(AND('Copia de TABLA'!$F1911=1,'Copia de TABLA'!$H1911=1,'Copia de TABLA'!$J1911=1), 1, 0)</f>
        <v>0</v>
      </c>
      <c r="L1911" s="16"/>
      <c r="M1911" s="5" t="s">
        <v>5632</v>
      </c>
      <c r="N1911" s="5" t="s">
        <v>5633</v>
      </c>
      <c r="O1911" s="17">
        <v>44882</v>
      </c>
      <c r="P1911" s="5">
        <v>0</v>
      </c>
      <c r="Q1911" s="5">
        <v>1</v>
      </c>
      <c r="R1911" s="5">
        <v>0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1</v>
      </c>
      <c r="AF1911" s="5">
        <v>0</v>
      </c>
      <c r="AG1911" s="18">
        <v>2.3734000000000002</v>
      </c>
      <c r="AH1911" s="19">
        <v>1</v>
      </c>
      <c r="AI1911" s="19">
        <v>1</v>
      </c>
    </row>
    <row r="1912" spans="1:35" ht="10.5" hidden="1" customHeight="1" x14ac:dyDescent="0.25">
      <c r="A1912" s="5">
        <v>2163</v>
      </c>
      <c r="B1912" s="5">
        <v>1801031</v>
      </c>
      <c r="C1912" s="5"/>
      <c r="D1912" s="5" t="s">
        <v>5634</v>
      </c>
      <c r="E1912" s="15"/>
      <c r="F1912" s="16">
        <f>+IF('Copia de TABLA'!$E1912 &lt;&gt; "", 1, 0)</f>
        <v>0</v>
      </c>
      <c r="G1912" s="15"/>
      <c r="H1912" s="16">
        <f>+IF('Copia de TABLA'!$G1912 &lt;&gt; "", 1, 0)</f>
        <v>0</v>
      </c>
      <c r="I1912" s="15"/>
      <c r="J1912" s="16">
        <f>+IF('Copia de TABLA'!$I1912 &lt;&gt; "", 1, 0)</f>
        <v>0</v>
      </c>
      <c r="K1912" s="16">
        <f>+IF(AND('Copia de TABLA'!$F1912=1,'Copia de TABLA'!$H1912=1,'Copia de TABLA'!$J1912=1), 1, 0)</f>
        <v>0</v>
      </c>
      <c r="L1912" s="16"/>
      <c r="M1912" s="5" t="s">
        <v>5635</v>
      </c>
      <c r="N1912" s="5" t="s">
        <v>5636</v>
      </c>
      <c r="O1912" s="17">
        <v>45213</v>
      </c>
      <c r="P1912" s="5">
        <v>1</v>
      </c>
      <c r="Q1912" s="5">
        <v>1</v>
      </c>
      <c r="R1912" s="5">
        <v>0</v>
      </c>
      <c r="S1912" s="5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1</v>
      </c>
      <c r="AF1912" s="5">
        <v>0</v>
      </c>
      <c r="AG1912" s="18">
        <v>107.1165</v>
      </c>
      <c r="AH1912" s="19">
        <v>43</v>
      </c>
      <c r="AI1912" s="19">
        <v>44</v>
      </c>
    </row>
    <row r="1913" spans="1:35" ht="10.5" hidden="1" customHeight="1" x14ac:dyDescent="0.25">
      <c r="A1913" s="5">
        <v>2192</v>
      </c>
      <c r="B1913" s="5">
        <v>1801032</v>
      </c>
      <c r="C1913" s="5"/>
      <c r="D1913" s="5" t="s">
        <v>5637</v>
      </c>
      <c r="E1913" s="15"/>
      <c r="F1913" s="16">
        <f>+IF('Copia de TABLA'!$E1913 &lt;&gt; "", 1, 0)</f>
        <v>0</v>
      </c>
      <c r="G1913" s="15"/>
      <c r="H1913" s="16">
        <f>+IF('Copia de TABLA'!$G1913 &lt;&gt; "", 1, 0)</f>
        <v>0</v>
      </c>
      <c r="I1913" s="15"/>
      <c r="J1913" s="16">
        <f>+IF('Copia de TABLA'!$I1913 &lt;&gt; "", 1, 0)</f>
        <v>0</v>
      </c>
      <c r="K1913" s="16">
        <f>+IF(AND('Copia de TABLA'!$F1913=1,'Copia de TABLA'!$H1913=1,'Copia de TABLA'!$J1913=1), 1, 0)</f>
        <v>0</v>
      </c>
      <c r="L1913" s="16"/>
      <c r="M1913" s="5" t="s">
        <v>5638</v>
      </c>
      <c r="N1913" s="5" t="s">
        <v>5639</v>
      </c>
      <c r="O1913" s="17">
        <v>45215</v>
      </c>
      <c r="P1913" s="5">
        <v>1</v>
      </c>
      <c r="Q1913" s="5">
        <v>1</v>
      </c>
      <c r="R1913" s="5">
        <v>0</v>
      </c>
      <c r="S1913" s="5">
        <v>1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1</v>
      </c>
      <c r="AF1913" s="5">
        <v>0</v>
      </c>
      <c r="AG1913" s="18">
        <v>16.162800000000001</v>
      </c>
      <c r="AH1913" s="19">
        <v>14</v>
      </c>
      <c r="AI1913" s="19">
        <v>24</v>
      </c>
    </row>
    <row r="1914" spans="1:35" ht="10.5" hidden="1" customHeight="1" x14ac:dyDescent="0.25">
      <c r="A1914" s="5">
        <v>2061</v>
      </c>
      <c r="B1914" s="5">
        <v>1801033</v>
      </c>
      <c r="C1914" s="5"/>
      <c r="D1914" s="5" t="s">
        <v>5640</v>
      </c>
      <c r="E1914" s="15"/>
      <c r="F1914" s="16">
        <f>+IF('Copia de TABLA'!$E1914 &lt;&gt; "", 1, 0)</f>
        <v>0</v>
      </c>
      <c r="G1914" s="15"/>
      <c r="H1914" s="16">
        <f>+IF('Copia de TABLA'!$G1914 &lt;&gt; "", 1, 0)</f>
        <v>0</v>
      </c>
      <c r="I1914" s="15"/>
      <c r="J1914" s="16">
        <f>+IF('Copia de TABLA'!$I1914 &lt;&gt; "", 1, 0)</f>
        <v>0</v>
      </c>
      <c r="K1914" s="16">
        <f>+IF(AND('Copia de TABLA'!$F1914=1,'Copia de TABLA'!$H1914=1,'Copia de TABLA'!$J1914=1), 1, 0)</f>
        <v>0</v>
      </c>
      <c r="L1914" s="16"/>
      <c r="M1914" s="5" t="s">
        <v>5641</v>
      </c>
      <c r="N1914" s="5" t="s">
        <v>5642</v>
      </c>
      <c r="O1914" s="17">
        <v>45210</v>
      </c>
      <c r="P1914" s="5">
        <v>1</v>
      </c>
      <c r="Q1914" s="5">
        <v>1</v>
      </c>
      <c r="R1914" s="5">
        <v>0</v>
      </c>
      <c r="S1914" s="5">
        <v>1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1</v>
      </c>
      <c r="AF1914" s="5">
        <v>0</v>
      </c>
      <c r="AG1914" s="18">
        <v>92.932500000000005</v>
      </c>
      <c r="AH1914" s="19">
        <v>10</v>
      </c>
      <c r="AI1914" s="19">
        <v>19</v>
      </c>
    </row>
    <row r="1915" spans="1:35" ht="10.5" hidden="1" customHeight="1" x14ac:dyDescent="0.25">
      <c r="A1915" s="5">
        <v>1779</v>
      </c>
      <c r="B1915" s="5">
        <v>1801035</v>
      </c>
      <c r="C1915" s="5"/>
      <c r="D1915" s="5" t="s">
        <v>5643</v>
      </c>
      <c r="E1915" s="15"/>
      <c r="F1915" s="16">
        <f>+IF('Copia de TABLA'!$E1915 &lt;&gt; "", 1, 0)</f>
        <v>0</v>
      </c>
      <c r="G1915" s="15"/>
      <c r="H1915" s="16">
        <f>+IF('Copia de TABLA'!$G1915 &lt;&gt; "", 1, 0)</f>
        <v>0</v>
      </c>
      <c r="I1915" s="15"/>
      <c r="J1915" s="16">
        <f>+IF('Copia de TABLA'!$I1915 &lt;&gt; "", 1, 0)</f>
        <v>0</v>
      </c>
      <c r="K1915" s="16">
        <f>+IF(AND('Copia de TABLA'!$F1915=1,'Copia de TABLA'!$H1915=1,'Copia de TABLA'!$J1915=1), 1, 0)</f>
        <v>0</v>
      </c>
      <c r="L1915" s="16"/>
      <c r="M1915" s="5" t="s">
        <v>5644</v>
      </c>
      <c r="N1915" s="5" t="s">
        <v>5645</v>
      </c>
      <c r="O1915" s="17">
        <v>45195</v>
      </c>
      <c r="P1915" s="5">
        <v>1</v>
      </c>
      <c r="Q1915" s="5">
        <v>1</v>
      </c>
      <c r="R1915" s="5">
        <v>0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1</v>
      </c>
      <c r="AF1915" s="5">
        <v>0</v>
      </c>
      <c r="AG1915" s="18">
        <v>16.192</v>
      </c>
      <c r="AH1915" s="19">
        <v>6</v>
      </c>
      <c r="AI1915" s="19">
        <v>7</v>
      </c>
    </row>
    <row r="1916" spans="1:35" ht="10.5" hidden="1" customHeight="1" x14ac:dyDescent="0.25">
      <c r="A1916" s="5">
        <v>1752</v>
      </c>
      <c r="B1916" s="5">
        <v>1801036</v>
      </c>
      <c r="C1916" s="5"/>
      <c r="D1916" s="5" t="s">
        <v>5646</v>
      </c>
      <c r="E1916" s="15"/>
      <c r="F1916" s="16">
        <f>+IF('Copia de TABLA'!$E1916 &lt;&gt; "", 1, 0)</f>
        <v>0</v>
      </c>
      <c r="G1916" s="15"/>
      <c r="H1916" s="16">
        <f>+IF('Copia de TABLA'!$G1916 &lt;&gt; "", 1, 0)</f>
        <v>0</v>
      </c>
      <c r="I1916" s="15"/>
      <c r="J1916" s="16">
        <f>+IF('Copia de TABLA'!$I1916 &lt;&gt; "", 1, 0)</f>
        <v>0</v>
      </c>
      <c r="K1916" s="16">
        <f>+IF(AND('Copia de TABLA'!$F1916=1,'Copia de TABLA'!$H1916=1,'Copia de TABLA'!$J1916=1), 1, 0)</f>
        <v>0</v>
      </c>
      <c r="L1916" s="16"/>
      <c r="M1916" s="5" t="s">
        <v>5647</v>
      </c>
      <c r="N1916" s="5" t="s">
        <v>5648</v>
      </c>
      <c r="O1916" s="17">
        <v>45192</v>
      </c>
      <c r="P1916" s="5">
        <v>1</v>
      </c>
      <c r="Q1916" s="5">
        <v>1</v>
      </c>
      <c r="R1916" s="5">
        <v>0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1</v>
      </c>
      <c r="AF1916" s="5">
        <v>0</v>
      </c>
      <c r="AG1916" s="18">
        <v>10.8803</v>
      </c>
      <c r="AH1916" s="19">
        <v>5</v>
      </c>
      <c r="AI1916" s="19">
        <v>5</v>
      </c>
    </row>
    <row r="1917" spans="1:35" ht="10.5" hidden="1" customHeight="1" x14ac:dyDescent="0.25">
      <c r="A1917" s="5">
        <v>3385</v>
      </c>
      <c r="B1917" s="5">
        <v>1801037</v>
      </c>
      <c r="C1917" s="5"/>
      <c r="D1917" s="5" t="s">
        <v>5649</v>
      </c>
      <c r="E1917" s="15"/>
      <c r="F1917" s="16">
        <f>+IF('Copia de TABLA'!$E1917 &lt;&gt; "", 1, 0)</f>
        <v>0</v>
      </c>
      <c r="G1917" s="15"/>
      <c r="H1917" s="16">
        <f>+IF('Copia de TABLA'!$G1917 &lt;&gt; "", 1, 0)</f>
        <v>0</v>
      </c>
      <c r="I1917" s="15"/>
      <c r="J1917" s="16">
        <f>+IF('Copia de TABLA'!$I1917 &lt;&gt; "", 1, 0)</f>
        <v>0</v>
      </c>
      <c r="K1917" s="16">
        <f>+IF(AND('Copia de TABLA'!$F1917=1,'Copia de TABLA'!$H1917=1,'Copia de TABLA'!$J1917=1), 1, 0)</f>
        <v>0</v>
      </c>
      <c r="L1917" s="16"/>
      <c r="M1917" s="5" t="s">
        <v>5650</v>
      </c>
      <c r="N1917" s="5" t="s">
        <v>5651</v>
      </c>
      <c r="O1917" s="17">
        <v>45230</v>
      </c>
      <c r="P1917" s="5">
        <v>1</v>
      </c>
      <c r="Q1917" s="5">
        <v>1</v>
      </c>
      <c r="R1917" s="5">
        <v>1</v>
      </c>
      <c r="S1917" s="5">
        <v>1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1</v>
      </c>
      <c r="AG1917" s="18">
        <v>1276.3024</v>
      </c>
      <c r="AH1917" s="19">
        <v>10514</v>
      </c>
      <c r="AI1917" s="19">
        <v>10974</v>
      </c>
    </row>
    <row r="1918" spans="1:35" ht="10.5" hidden="1" customHeight="1" x14ac:dyDescent="0.25">
      <c r="A1918" s="5">
        <v>88</v>
      </c>
      <c r="B1918" s="5">
        <v>1801038</v>
      </c>
      <c r="C1918" s="5"/>
      <c r="D1918" s="5" t="s">
        <v>5652</v>
      </c>
      <c r="E1918" s="15"/>
      <c r="F1918" s="16">
        <f>+IF('Copia de TABLA'!$E1918 &lt;&gt; "", 1, 0)</f>
        <v>0</v>
      </c>
      <c r="G1918" s="15"/>
      <c r="H1918" s="16">
        <f>+IF('Copia de TABLA'!$G1918 &lt;&gt; "", 1, 0)</f>
        <v>0</v>
      </c>
      <c r="I1918" s="15"/>
      <c r="J1918" s="16">
        <f>+IF('Copia de TABLA'!$I1918 &lt;&gt; "", 1, 0)</f>
        <v>0</v>
      </c>
      <c r="K1918" s="16">
        <f>+IF(AND('Copia de TABLA'!$F1918=1,'Copia de TABLA'!$H1918=1,'Copia de TABLA'!$J1918=1), 1, 0)</f>
        <v>0</v>
      </c>
      <c r="L1918" s="16"/>
      <c r="M1918" s="5" t="s">
        <v>5653</v>
      </c>
      <c r="N1918" s="5" t="s">
        <v>5654</v>
      </c>
      <c r="O1918" s="17">
        <v>44841</v>
      </c>
      <c r="P1918" s="5">
        <v>0</v>
      </c>
      <c r="Q1918" s="5">
        <v>1</v>
      </c>
      <c r="R1918" s="5">
        <v>0</v>
      </c>
      <c r="S1918" s="5">
        <v>1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1</v>
      </c>
      <c r="AF1918" s="5">
        <v>0</v>
      </c>
      <c r="AG1918" s="18">
        <v>0.54400000000000004</v>
      </c>
      <c r="AH1918" s="19">
        <v>1</v>
      </c>
      <c r="AI1918" s="19">
        <v>1</v>
      </c>
    </row>
    <row r="1919" spans="1:35" ht="10.5" hidden="1" customHeight="1" x14ac:dyDescent="0.25">
      <c r="A1919" s="5">
        <v>1881</v>
      </c>
      <c r="B1919" s="5">
        <v>1801043</v>
      </c>
      <c r="C1919" s="5"/>
      <c r="D1919" s="5" t="s">
        <v>5655</v>
      </c>
      <c r="E1919" s="15"/>
      <c r="F1919" s="16">
        <f>+IF('Copia de TABLA'!$E1919 &lt;&gt; "", 1, 0)</f>
        <v>0</v>
      </c>
      <c r="G1919" s="15"/>
      <c r="H1919" s="16">
        <f>+IF('Copia de TABLA'!$G1919 &lt;&gt; "", 1, 0)</f>
        <v>0</v>
      </c>
      <c r="I1919" s="15"/>
      <c r="J1919" s="16">
        <f>+IF('Copia de TABLA'!$I1919 &lt;&gt; "", 1, 0)</f>
        <v>0</v>
      </c>
      <c r="K1919" s="16">
        <f>+IF(AND('Copia de TABLA'!$F1919=1,'Copia de TABLA'!$H1919=1,'Copia de TABLA'!$J1919=1), 1, 0)</f>
        <v>0</v>
      </c>
      <c r="L1919" s="16"/>
      <c r="M1919" s="5" t="s">
        <v>5656</v>
      </c>
      <c r="N1919" s="5" t="s">
        <v>5657</v>
      </c>
      <c r="O1919" s="17">
        <v>45201</v>
      </c>
      <c r="P1919" s="5">
        <v>1</v>
      </c>
      <c r="Q1919" s="5">
        <v>1</v>
      </c>
      <c r="R1919" s="5">
        <v>0</v>
      </c>
      <c r="S1919" s="5">
        <v>1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1</v>
      </c>
      <c r="AG1919" s="18">
        <v>26.598500000000001</v>
      </c>
      <c r="AH1919" s="19">
        <v>14</v>
      </c>
      <c r="AI1919" s="19">
        <v>15</v>
      </c>
    </row>
    <row r="1920" spans="1:35" ht="10.5" hidden="1" customHeight="1" x14ac:dyDescent="0.25">
      <c r="A1920" s="5">
        <v>2558</v>
      </c>
      <c r="B1920" s="5">
        <v>1801045</v>
      </c>
      <c r="C1920" s="5"/>
      <c r="D1920" s="5" t="s">
        <v>5658</v>
      </c>
      <c r="E1920" s="15"/>
      <c r="F1920" s="16">
        <f>+IF('Copia de TABLA'!$E1920 &lt;&gt; "", 1, 0)</f>
        <v>0</v>
      </c>
      <c r="G1920" s="15"/>
      <c r="H1920" s="16">
        <f>+IF('Copia de TABLA'!$G1920 &lt;&gt; "", 1, 0)</f>
        <v>0</v>
      </c>
      <c r="I1920" s="15"/>
      <c r="J1920" s="16">
        <f>+IF('Copia de TABLA'!$I1920 &lt;&gt; "", 1, 0)</f>
        <v>0</v>
      </c>
      <c r="K1920" s="16">
        <f>+IF(AND('Copia de TABLA'!$F1920=1,'Copia de TABLA'!$H1920=1,'Copia de TABLA'!$J1920=1), 1, 0)</f>
        <v>0</v>
      </c>
      <c r="L1920" s="16"/>
      <c r="M1920" s="5" t="s">
        <v>5659</v>
      </c>
      <c r="N1920" s="5" t="s">
        <v>5660</v>
      </c>
      <c r="O1920" s="17">
        <v>45224</v>
      </c>
      <c r="P1920" s="5">
        <v>1</v>
      </c>
      <c r="Q1920" s="5">
        <v>1</v>
      </c>
      <c r="R1920" s="5">
        <v>0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1</v>
      </c>
      <c r="AF1920" s="5">
        <v>0</v>
      </c>
      <c r="AG1920" s="18">
        <v>630.65899999999999</v>
      </c>
      <c r="AH1920" s="19">
        <v>202</v>
      </c>
      <c r="AI1920" s="19">
        <v>233</v>
      </c>
    </row>
    <row r="1921" spans="1:35" ht="10.5" hidden="1" customHeight="1" x14ac:dyDescent="0.25">
      <c r="A1921" s="5">
        <v>2501</v>
      </c>
      <c r="B1921" s="5">
        <v>1801801</v>
      </c>
      <c r="C1921" s="5"/>
      <c r="D1921" s="5" t="s">
        <v>5661</v>
      </c>
      <c r="E1921" s="15"/>
      <c r="F1921" s="16">
        <f>+IF('Copia de TABLA'!$E1921 &lt;&gt; "", 1, 0)</f>
        <v>0</v>
      </c>
      <c r="G1921" s="15"/>
      <c r="H1921" s="16">
        <f>+IF('Copia de TABLA'!$G1921 &lt;&gt; "", 1, 0)</f>
        <v>0</v>
      </c>
      <c r="I1921" s="15"/>
      <c r="J1921" s="16">
        <f>+IF('Copia de TABLA'!$I1921 &lt;&gt; "", 1, 0)</f>
        <v>0</v>
      </c>
      <c r="K1921" s="16">
        <f>+IF(AND('Copia de TABLA'!$F1921=1,'Copia de TABLA'!$H1921=1,'Copia de TABLA'!$J1921=1), 1, 0)</f>
        <v>0</v>
      </c>
      <c r="L1921" s="16"/>
      <c r="M1921" s="5" t="s">
        <v>5662</v>
      </c>
      <c r="N1921" s="5" t="s">
        <v>5663</v>
      </c>
      <c r="O1921" s="17">
        <v>45223</v>
      </c>
      <c r="P1921" s="5">
        <v>1</v>
      </c>
      <c r="Q1921" s="5">
        <v>1</v>
      </c>
      <c r="R1921" s="5">
        <v>0</v>
      </c>
      <c r="S1921" s="5">
        <v>1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1</v>
      </c>
      <c r="AG1921" s="18">
        <v>12.887700000000001</v>
      </c>
      <c r="AH1921" s="19">
        <v>10</v>
      </c>
      <c r="AI1921" s="19">
        <v>10</v>
      </c>
    </row>
    <row r="1922" spans="1:35" ht="10.5" hidden="1" customHeight="1" x14ac:dyDescent="0.25">
      <c r="A1922" s="5">
        <v>1847</v>
      </c>
      <c r="B1922" s="5">
        <v>1802001</v>
      </c>
      <c r="C1922" s="5"/>
      <c r="D1922" s="5" t="s">
        <v>5664</v>
      </c>
      <c r="E1922" s="15"/>
      <c r="F1922" s="16">
        <f>+IF('Copia de TABLA'!$E1922 &lt;&gt; "", 1, 0)</f>
        <v>0</v>
      </c>
      <c r="G1922" s="15"/>
      <c r="H1922" s="16">
        <f>+IF('Copia de TABLA'!$G1922 &lt;&gt; "", 1, 0)</f>
        <v>0</v>
      </c>
      <c r="I1922" s="15"/>
      <c r="J1922" s="16">
        <f>+IF('Copia de TABLA'!$I1922 &lt;&gt; "", 1, 0)</f>
        <v>0</v>
      </c>
      <c r="K1922" s="16">
        <f>+IF(AND('Copia de TABLA'!$F1922=1,'Copia de TABLA'!$H1922=1,'Copia de TABLA'!$J1922=1), 1, 0)</f>
        <v>0</v>
      </c>
      <c r="L1922" s="16"/>
      <c r="M1922" s="5" t="s">
        <v>5665</v>
      </c>
      <c r="N1922" s="5" t="s">
        <v>5666</v>
      </c>
      <c r="O1922" s="17">
        <v>45198</v>
      </c>
      <c r="P1922" s="5">
        <v>1</v>
      </c>
      <c r="Q1922" s="5">
        <v>1</v>
      </c>
      <c r="R1922" s="5">
        <v>0</v>
      </c>
      <c r="S1922" s="5">
        <v>0</v>
      </c>
      <c r="T1922" s="5">
        <v>1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1</v>
      </c>
      <c r="AF1922" s="5">
        <v>0</v>
      </c>
      <c r="AG1922" s="18">
        <v>1422.7189000000001</v>
      </c>
      <c r="AH1922" s="19">
        <v>199</v>
      </c>
      <c r="AI1922" s="19">
        <v>204</v>
      </c>
    </row>
    <row r="1923" spans="1:35" ht="10.5" hidden="1" customHeight="1" x14ac:dyDescent="0.25">
      <c r="A1923" s="5">
        <v>563</v>
      </c>
      <c r="B1923" s="5">
        <v>1802002</v>
      </c>
      <c r="C1923" s="5"/>
      <c r="D1923" s="5" t="s">
        <v>5667</v>
      </c>
      <c r="E1923" s="15"/>
      <c r="F1923" s="16">
        <f>+IF('Copia de TABLA'!$E1923 &lt;&gt; "", 1, 0)</f>
        <v>0</v>
      </c>
      <c r="G1923" s="15"/>
      <c r="H1923" s="16">
        <f>+IF('Copia de TABLA'!$G1923 &lt;&gt; "", 1, 0)</f>
        <v>0</v>
      </c>
      <c r="I1923" s="15"/>
      <c r="J1923" s="16">
        <f>+IF('Copia de TABLA'!$I1923 &lt;&gt; "", 1, 0)</f>
        <v>0</v>
      </c>
      <c r="K1923" s="16">
        <f>+IF(AND('Copia de TABLA'!$F1923=1,'Copia de TABLA'!$H1923=1,'Copia de TABLA'!$J1923=1), 1, 0)</f>
        <v>0</v>
      </c>
      <c r="L1923" s="16"/>
      <c r="M1923" s="5" t="s">
        <v>5668</v>
      </c>
      <c r="N1923" s="5" t="s">
        <v>5669</v>
      </c>
      <c r="O1923" s="17">
        <v>45035</v>
      </c>
      <c r="P1923" s="5">
        <v>1</v>
      </c>
      <c r="Q1923" s="5">
        <v>1</v>
      </c>
      <c r="R1923" s="5">
        <v>0</v>
      </c>
      <c r="S1923" s="5">
        <v>0</v>
      </c>
      <c r="T1923" s="5">
        <v>1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1</v>
      </c>
      <c r="AF1923" s="5">
        <v>0</v>
      </c>
      <c r="AG1923" s="18">
        <v>15.460800000000001</v>
      </c>
      <c r="AH1923" s="19">
        <v>5</v>
      </c>
      <c r="AI1923" s="19">
        <v>5</v>
      </c>
    </row>
    <row r="1924" spans="1:35" ht="10.5" hidden="1" customHeight="1" x14ac:dyDescent="0.25">
      <c r="A1924" s="5">
        <v>1430</v>
      </c>
      <c r="B1924" s="5">
        <v>1802003</v>
      </c>
      <c r="C1924" s="5"/>
      <c r="D1924" s="5" t="s">
        <v>5670</v>
      </c>
      <c r="E1924" s="15"/>
      <c r="F1924" s="16">
        <f>+IF('Copia de TABLA'!$E1924 &lt;&gt; "", 1, 0)</f>
        <v>0</v>
      </c>
      <c r="G1924" s="15"/>
      <c r="H1924" s="16">
        <f>+IF('Copia de TABLA'!$G1924 &lt;&gt; "", 1, 0)</f>
        <v>0</v>
      </c>
      <c r="I1924" s="15"/>
      <c r="J1924" s="16">
        <f>+IF('Copia de TABLA'!$I1924 &lt;&gt; "", 1, 0)</f>
        <v>0</v>
      </c>
      <c r="K1924" s="16">
        <f>+IF(AND('Copia de TABLA'!$F1924=1,'Copia de TABLA'!$H1924=1,'Copia de TABLA'!$J1924=1), 1, 0)</f>
        <v>0</v>
      </c>
      <c r="L1924" s="16"/>
      <c r="M1924" s="5" t="s">
        <v>5671</v>
      </c>
      <c r="N1924" s="5" t="s">
        <v>5672</v>
      </c>
      <c r="O1924" s="17">
        <v>45165</v>
      </c>
      <c r="P1924" s="5">
        <v>1</v>
      </c>
      <c r="Q1924" s="5">
        <v>1</v>
      </c>
      <c r="R1924" s="5">
        <v>0</v>
      </c>
      <c r="S1924" s="5">
        <v>0</v>
      </c>
      <c r="T1924" s="5">
        <v>1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18">
        <v>570.15329999999994</v>
      </c>
      <c r="AH1924" s="19">
        <v>98</v>
      </c>
      <c r="AI1924" s="19">
        <v>101</v>
      </c>
    </row>
    <row r="1925" spans="1:35" ht="10.5" hidden="1" customHeight="1" x14ac:dyDescent="0.25">
      <c r="A1925" s="5">
        <v>1122</v>
      </c>
      <c r="B1925" s="5">
        <v>1802004</v>
      </c>
      <c r="C1925" s="5"/>
      <c r="D1925" s="5" t="s">
        <v>5673</v>
      </c>
      <c r="E1925" s="15"/>
      <c r="F1925" s="16">
        <f>+IF('Copia de TABLA'!$E1925 &lt;&gt; "", 1, 0)</f>
        <v>0</v>
      </c>
      <c r="G1925" s="15"/>
      <c r="H1925" s="16">
        <f>+IF('Copia de TABLA'!$G1925 &lt;&gt; "", 1, 0)</f>
        <v>0</v>
      </c>
      <c r="I1925" s="15"/>
      <c r="J1925" s="16">
        <f>+IF('Copia de TABLA'!$I1925 &lt;&gt; "", 1, 0)</f>
        <v>0</v>
      </c>
      <c r="K1925" s="16">
        <f>+IF(AND('Copia de TABLA'!$F1925=1,'Copia de TABLA'!$H1925=1,'Copia de TABLA'!$J1925=1), 1, 0)</f>
        <v>0</v>
      </c>
      <c r="L1925" s="16"/>
      <c r="M1925" s="5" t="s">
        <v>5674</v>
      </c>
      <c r="N1925" s="5" t="s">
        <v>5675</v>
      </c>
      <c r="O1925" s="17">
        <v>45127</v>
      </c>
      <c r="P1925" s="5">
        <v>1</v>
      </c>
      <c r="Q1925" s="5">
        <v>1</v>
      </c>
      <c r="R1925" s="5">
        <v>0</v>
      </c>
      <c r="S1925" s="5">
        <v>0</v>
      </c>
      <c r="T1925" s="5">
        <v>1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1</v>
      </c>
      <c r="AF1925" s="5">
        <v>0</v>
      </c>
      <c r="AG1925" s="18">
        <v>110.6614</v>
      </c>
      <c r="AH1925" s="19">
        <v>17</v>
      </c>
      <c r="AI1925" s="19">
        <v>17</v>
      </c>
    </row>
    <row r="1926" spans="1:35" ht="10.5" hidden="1" customHeight="1" x14ac:dyDescent="0.25">
      <c r="A1926" s="5">
        <v>1252</v>
      </c>
      <c r="B1926" s="5">
        <v>1802007</v>
      </c>
      <c r="C1926" s="5"/>
      <c r="D1926" s="5" t="s">
        <v>5676</v>
      </c>
      <c r="E1926" s="15"/>
      <c r="F1926" s="16">
        <f>+IF('Copia de TABLA'!$E1926 &lt;&gt; "", 1, 0)</f>
        <v>0</v>
      </c>
      <c r="G1926" s="15"/>
      <c r="H1926" s="16">
        <f>+IF('Copia de TABLA'!$G1926 &lt;&gt; "", 1, 0)</f>
        <v>0</v>
      </c>
      <c r="I1926" s="15"/>
      <c r="J1926" s="16">
        <f>+IF('Copia de TABLA'!$I1926 &lt;&gt; "", 1, 0)</f>
        <v>0</v>
      </c>
      <c r="K1926" s="16">
        <f>+IF(AND('Copia de TABLA'!$F1926=1,'Copia de TABLA'!$H1926=1,'Copia de TABLA'!$J1926=1), 1, 0)</f>
        <v>0</v>
      </c>
      <c r="L1926" s="16"/>
      <c r="M1926" s="5" t="s">
        <v>5677</v>
      </c>
      <c r="N1926" s="5" t="s">
        <v>5678</v>
      </c>
      <c r="O1926" s="17">
        <v>45143</v>
      </c>
      <c r="P1926" s="5">
        <v>1</v>
      </c>
      <c r="Q1926" s="5">
        <v>1</v>
      </c>
      <c r="R1926" s="5">
        <v>0</v>
      </c>
      <c r="S1926" s="5">
        <v>0</v>
      </c>
      <c r="T1926" s="5">
        <v>1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1</v>
      </c>
      <c r="AF1926" s="5">
        <v>0</v>
      </c>
      <c r="AG1926" s="18">
        <v>93.153099999999995</v>
      </c>
      <c r="AH1926" s="19">
        <v>14</v>
      </c>
      <c r="AI1926" s="19">
        <v>15</v>
      </c>
    </row>
    <row r="1927" spans="1:35" ht="10.5" hidden="1" customHeight="1" x14ac:dyDescent="0.25">
      <c r="A1927" s="5">
        <v>124</v>
      </c>
      <c r="B1927" s="5">
        <v>1802008</v>
      </c>
      <c r="C1927" s="5"/>
      <c r="D1927" s="5" t="s">
        <v>5679</v>
      </c>
      <c r="E1927" s="15"/>
      <c r="F1927" s="16">
        <f>+IF('Copia de TABLA'!$E1927 &lt;&gt; "", 1, 0)</f>
        <v>0</v>
      </c>
      <c r="G1927" s="15"/>
      <c r="H1927" s="16">
        <f>+IF('Copia de TABLA'!$G1927 &lt;&gt; "", 1, 0)</f>
        <v>0</v>
      </c>
      <c r="I1927" s="15"/>
      <c r="J1927" s="16">
        <f>+IF('Copia de TABLA'!$I1927 &lt;&gt; "", 1, 0)</f>
        <v>0</v>
      </c>
      <c r="K1927" s="16">
        <f>+IF(AND('Copia de TABLA'!$F1927=1,'Copia de TABLA'!$H1927=1,'Copia de TABLA'!$J1927=1), 1, 0)</f>
        <v>0</v>
      </c>
      <c r="L1927" s="16"/>
      <c r="M1927" s="5" t="s">
        <v>5680</v>
      </c>
      <c r="N1927" s="5" t="s">
        <v>5681</v>
      </c>
      <c r="O1927" s="17">
        <v>44858</v>
      </c>
      <c r="P1927" s="5">
        <v>0</v>
      </c>
      <c r="Q1927" s="5">
        <v>1</v>
      </c>
      <c r="R1927" s="5">
        <v>0</v>
      </c>
      <c r="S1927" s="5">
        <v>0</v>
      </c>
      <c r="T1927" s="5">
        <v>1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1</v>
      </c>
      <c r="AF1927" s="5">
        <v>0</v>
      </c>
      <c r="AG1927" s="18">
        <v>1.7335</v>
      </c>
      <c r="AH1927" s="19">
        <v>1</v>
      </c>
      <c r="AI1927" s="19">
        <v>1</v>
      </c>
    </row>
    <row r="1928" spans="1:35" ht="10.5" hidden="1" customHeight="1" x14ac:dyDescent="0.25">
      <c r="A1928" s="5">
        <v>1112</v>
      </c>
      <c r="B1928" s="5">
        <v>1802009</v>
      </c>
      <c r="C1928" s="5"/>
      <c r="D1928" s="5" t="s">
        <v>5682</v>
      </c>
      <c r="E1928" s="15"/>
      <c r="F1928" s="16">
        <f>+IF('Copia de TABLA'!$E1928 &lt;&gt; "", 1, 0)</f>
        <v>0</v>
      </c>
      <c r="G1928" s="15"/>
      <c r="H1928" s="16">
        <f>+IF('Copia de TABLA'!$G1928 &lt;&gt; "", 1, 0)</f>
        <v>0</v>
      </c>
      <c r="I1928" s="15"/>
      <c r="J1928" s="16">
        <f>+IF('Copia de TABLA'!$I1928 &lt;&gt; "", 1, 0)</f>
        <v>0</v>
      </c>
      <c r="K1928" s="16">
        <f>+IF(AND('Copia de TABLA'!$F1928=1,'Copia de TABLA'!$H1928=1,'Copia de TABLA'!$J1928=1), 1, 0)</f>
        <v>0</v>
      </c>
      <c r="L1928" s="16"/>
      <c r="M1928" s="5" t="s">
        <v>5683</v>
      </c>
      <c r="N1928" s="5" t="s">
        <v>5684</v>
      </c>
      <c r="O1928" s="17">
        <v>45126</v>
      </c>
      <c r="P1928" s="5">
        <v>1</v>
      </c>
      <c r="Q1928" s="5">
        <v>1</v>
      </c>
      <c r="R1928" s="5">
        <v>0</v>
      </c>
      <c r="S1928" s="5">
        <v>0</v>
      </c>
      <c r="T1928" s="5">
        <v>1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1</v>
      </c>
      <c r="AF1928" s="5">
        <v>0</v>
      </c>
      <c r="AG1928" s="18">
        <v>241.80109999999999</v>
      </c>
      <c r="AH1928" s="19">
        <v>23</v>
      </c>
      <c r="AI1928" s="19">
        <v>24</v>
      </c>
    </row>
    <row r="1929" spans="1:35" ht="10.5" hidden="1" customHeight="1" x14ac:dyDescent="0.25">
      <c r="A1929" s="5">
        <v>979</v>
      </c>
      <c r="B1929" s="5">
        <v>1802012</v>
      </c>
      <c r="C1929" s="5"/>
      <c r="D1929" s="5" t="s">
        <v>5685</v>
      </c>
      <c r="E1929" s="15"/>
      <c r="F1929" s="16">
        <f>+IF('Copia de TABLA'!$E1929 &lt;&gt; "", 1, 0)</f>
        <v>0</v>
      </c>
      <c r="G1929" s="15"/>
      <c r="H1929" s="16">
        <f>+IF('Copia de TABLA'!$G1929 &lt;&gt; "", 1, 0)</f>
        <v>0</v>
      </c>
      <c r="I1929" s="15"/>
      <c r="J1929" s="16">
        <f>+IF('Copia de TABLA'!$I1929 &lt;&gt; "", 1, 0)</f>
        <v>0</v>
      </c>
      <c r="K1929" s="16">
        <f>+IF(AND('Copia de TABLA'!$F1929=1,'Copia de TABLA'!$H1929=1,'Copia de TABLA'!$J1929=1), 1, 0)</f>
        <v>0</v>
      </c>
      <c r="L1929" s="16"/>
      <c r="M1929" s="5" t="s">
        <v>5686</v>
      </c>
      <c r="N1929" s="5" t="s">
        <v>5687</v>
      </c>
      <c r="O1929" s="17">
        <v>45108</v>
      </c>
      <c r="P1929" s="5">
        <v>1</v>
      </c>
      <c r="Q1929" s="5">
        <v>1</v>
      </c>
      <c r="R1929" s="5">
        <v>0</v>
      </c>
      <c r="S1929" s="5">
        <v>0</v>
      </c>
      <c r="T1929" s="5">
        <v>1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1</v>
      </c>
      <c r="AF1929" s="5">
        <v>0</v>
      </c>
      <c r="AG1929" s="18">
        <v>157.39400000000001</v>
      </c>
      <c r="AH1929" s="19">
        <v>10</v>
      </c>
      <c r="AI1929" s="19">
        <v>12</v>
      </c>
    </row>
    <row r="1930" spans="1:35" ht="10.5" hidden="1" customHeight="1" x14ac:dyDescent="0.25">
      <c r="A1930" s="5">
        <v>331</v>
      </c>
      <c r="B1930" s="5">
        <v>1802014</v>
      </c>
      <c r="C1930" s="5"/>
      <c r="D1930" s="5" t="s">
        <v>5688</v>
      </c>
      <c r="E1930" s="15"/>
      <c r="F1930" s="16">
        <f>+IF('Copia de TABLA'!$E1930 &lt;&gt; "", 1, 0)</f>
        <v>0</v>
      </c>
      <c r="G1930" s="15"/>
      <c r="H1930" s="16">
        <f>+IF('Copia de TABLA'!$G1930 &lt;&gt; "", 1, 0)</f>
        <v>0</v>
      </c>
      <c r="I1930" s="15"/>
      <c r="J1930" s="16">
        <f>+IF('Copia de TABLA'!$I1930 &lt;&gt; "", 1, 0)</f>
        <v>0</v>
      </c>
      <c r="K1930" s="16">
        <f>+IF(AND('Copia de TABLA'!$F1930=1,'Copia de TABLA'!$H1930=1,'Copia de TABLA'!$J1930=1), 1, 0)</f>
        <v>0</v>
      </c>
      <c r="L1930" s="16"/>
      <c r="M1930" s="5" t="s">
        <v>5689</v>
      </c>
      <c r="N1930" s="5" t="s">
        <v>5690</v>
      </c>
      <c r="O1930" s="17">
        <v>44955</v>
      </c>
      <c r="P1930" s="5">
        <v>1</v>
      </c>
      <c r="Q1930" s="5">
        <v>1</v>
      </c>
      <c r="R1930" s="5">
        <v>0</v>
      </c>
      <c r="S1930" s="5">
        <v>0</v>
      </c>
      <c r="T1930" s="5">
        <v>1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18">
        <v>38.428699999999999</v>
      </c>
      <c r="AH1930" s="19">
        <v>6</v>
      </c>
      <c r="AI1930" s="19">
        <v>6</v>
      </c>
    </row>
    <row r="1931" spans="1:35" ht="10.5" hidden="1" customHeight="1" x14ac:dyDescent="0.25">
      <c r="A1931" s="5">
        <v>294</v>
      </c>
      <c r="B1931" s="5">
        <v>1802015</v>
      </c>
      <c r="C1931" s="5"/>
      <c r="D1931" s="5" t="s">
        <v>5691</v>
      </c>
      <c r="E1931" s="15"/>
      <c r="F1931" s="16">
        <f>+IF('Copia de TABLA'!$E1931 &lt;&gt; "", 1, 0)</f>
        <v>0</v>
      </c>
      <c r="G1931" s="15"/>
      <c r="H1931" s="16">
        <f>+IF('Copia de TABLA'!$G1931 &lt;&gt; "", 1, 0)</f>
        <v>0</v>
      </c>
      <c r="I1931" s="15"/>
      <c r="J1931" s="16">
        <f>+IF('Copia de TABLA'!$I1931 &lt;&gt; "", 1, 0)</f>
        <v>0</v>
      </c>
      <c r="K1931" s="16">
        <f>+IF(AND('Copia de TABLA'!$F1931=1,'Copia de TABLA'!$H1931=1,'Copia de TABLA'!$J1931=1), 1, 0)</f>
        <v>0</v>
      </c>
      <c r="L1931" s="16"/>
      <c r="M1931" s="5" t="s">
        <v>5692</v>
      </c>
      <c r="N1931" s="5" t="s">
        <v>5693</v>
      </c>
      <c r="O1931" s="17">
        <v>44935</v>
      </c>
      <c r="P1931" s="5">
        <v>1</v>
      </c>
      <c r="Q1931" s="5">
        <v>1</v>
      </c>
      <c r="R1931" s="5">
        <v>0</v>
      </c>
      <c r="S1931" s="5">
        <v>0</v>
      </c>
      <c r="T1931" s="5">
        <v>1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1</v>
      </c>
      <c r="AF1931" s="5">
        <v>0</v>
      </c>
      <c r="AG1931" s="18">
        <v>0</v>
      </c>
      <c r="AH1931" s="19">
        <v>1</v>
      </c>
      <c r="AI1931" s="19">
        <v>1</v>
      </c>
    </row>
    <row r="1932" spans="1:35" ht="10.5" hidden="1" customHeight="1" x14ac:dyDescent="0.25">
      <c r="A1932" s="5">
        <v>312</v>
      </c>
      <c r="B1932" s="5">
        <v>1802018</v>
      </c>
      <c r="C1932" s="5"/>
      <c r="D1932" s="5" t="s">
        <v>5694</v>
      </c>
      <c r="E1932" s="15"/>
      <c r="F1932" s="16">
        <f>+IF('Copia de TABLA'!$E1932 &lt;&gt; "", 1, 0)</f>
        <v>0</v>
      </c>
      <c r="G1932" s="15"/>
      <c r="H1932" s="16">
        <f>+IF('Copia de TABLA'!$G1932 &lt;&gt; "", 1, 0)</f>
        <v>0</v>
      </c>
      <c r="I1932" s="15"/>
      <c r="J1932" s="16">
        <f>+IF('Copia de TABLA'!$I1932 &lt;&gt; "", 1, 0)</f>
        <v>0</v>
      </c>
      <c r="K1932" s="16">
        <f>+IF(AND('Copia de TABLA'!$F1932=1,'Copia de TABLA'!$H1932=1,'Copia de TABLA'!$J1932=1), 1, 0)</f>
        <v>0</v>
      </c>
      <c r="L1932" s="16"/>
      <c r="M1932" s="5" t="s">
        <v>5695</v>
      </c>
      <c r="N1932" s="5" t="s">
        <v>5696</v>
      </c>
      <c r="O1932" s="17">
        <v>44943</v>
      </c>
      <c r="P1932" s="5">
        <v>1</v>
      </c>
      <c r="Q1932" s="5">
        <v>1</v>
      </c>
      <c r="R1932" s="5">
        <v>0</v>
      </c>
      <c r="S1932" s="5">
        <v>0</v>
      </c>
      <c r="T1932" s="5">
        <v>1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18">
        <v>125.5394</v>
      </c>
      <c r="AH1932" s="19">
        <v>9</v>
      </c>
      <c r="AI1932" s="19">
        <v>9</v>
      </c>
    </row>
    <row r="1933" spans="1:35" ht="10.5" hidden="1" customHeight="1" x14ac:dyDescent="0.25">
      <c r="A1933" s="5">
        <v>1168</v>
      </c>
      <c r="B1933" s="5">
        <v>1802019</v>
      </c>
      <c r="C1933" s="5"/>
      <c r="D1933" s="5" t="s">
        <v>5697</v>
      </c>
      <c r="E1933" s="15"/>
      <c r="F1933" s="16">
        <f>+IF('Copia de TABLA'!$E1933 &lt;&gt; "", 1, 0)</f>
        <v>0</v>
      </c>
      <c r="G1933" s="15"/>
      <c r="H1933" s="16">
        <f>+IF('Copia de TABLA'!$G1933 &lt;&gt; "", 1, 0)</f>
        <v>0</v>
      </c>
      <c r="I1933" s="15"/>
      <c r="J1933" s="16">
        <f>+IF('Copia de TABLA'!$I1933 &lt;&gt; "", 1, 0)</f>
        <v>0</v>
      </c>
      <c r="K1933" s="16">
        <f>+IF(AND('Copia de TABLA'!$F1933=1,'Copia de TABLA'!$H1933=1,'Copia de TABLA'!$J1933=1), 1, 0)</f>
        <v>0</v>
      </c>
      <c r="L1933" s="16"/>
      <c r="M1933" s="5" t="s">
        <v>5698</v>
      </c>
      <c r="N1933" s="5" t="s">
        <v>5699</v>
      </c>
      <c r="O1933" s="17">
        <v>45132</v>
      </c>
      <c r="P1933" s="5">
        <v>1</v>
      </c>
      <c r="Q1933" s="5">
        <v>1</v>
      </c>
      <c r="R1933" s="5">
        <v>0</v>
      </c>
      <c r="S1933" s="5">
        <v>0</v>
      </c>
      <c r="T1933" s="5">
        <v>1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18">
        <v>11.9718</v>
      </c>
      <c r="AH1933" s="19">
        <v>1</v>
      </c>
      <c r="AI1933" s="19">
        <v>1</v>
      </c>
    </row>
    <row r="1934" spans="1:35" ht="10.5" hidden="1" customHeight="1" x14ac:dyDescent="0.25">
      <c r="A1934" s="5">
        <v>415</v>
      </c>
      <c r="B1934" s="5">
        <v>1802021</v>
      </c>
      <c r="C1934" s="5"/>
      <c r="D1934" s="5" t="s">
        <v>5700</v>
      </c>
      <c r="E1934" s="15"/>
      <c r="F1934" s="16">
        <f>+IF('Copia de TABLA'!$E1934 &lt;&gt; "", 1, 0)</f>
        <v>0</v>
      </c>
      <c r="G1934" s="15"/>
      <c r="H1934" s="16">
        <f>+IF('Copia de TABLA'!$G1934 &lt;&gt; "", 1, 0)</f>
        <v>0</v>
      </c>
      <c r="I1934" s="15"/>
      <c r="J1934" s="16">
        <f>+IF('Copia de TABLA'!$I1934 &lt;&gt; "", 1, 0)</f>
        <v>0</v>
      </c>
      <c r="K1934" s="16">
        <f>+IF(AND('Copia de TABLA'!$F1934=1,'Copia de TABLA'!$H1934=1,'Copia de TABLA'!$J1934=1), 1, 0)</f>
        <v>0</v>
      </c>
      <c r="L1934" s="16"/>
      <c r="M1934" s="5" t="s">
        <v>5701</v>
      </c>
      <c r="N1934" s="5" t="s">
        <v>5702</v>
      </c>
      <c r="O1934" s="17">
        <v>44986</v>
      </c>
      <c r="P1934" s="5">
        <v>1</v>
      </c>
      <c r="Q1934" s="5">
        <v>1</v>
      </c>
      <c r="R1934" s="5">
        <v>0</v>
      </c>
      <c r="S1934" s="5">
        <v>0</v>
      </c>
      <c r="T1934" s="5">
        <v>1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18">
        <v>20.308900000000001</v>
      </c>
      <c r="AH1934" s="19">
        <v>1</v>
      </c>
      <c r="AI1934" s="19">
        <v>1</v>
      </c>
    </row>
    <row r="1935" spans="1:35" ht="10.5" hidden="1" customHeight="1" x14ac:dyDescent="0.25">
      <c r="A1935" s="5">
        <v>1068</v>
      </c>
      <c r="B1935" s="5">
        <v>1802023</v>
      </c>
      <c r="C1935" s="5"/>
      <c r="D1935" s="5" t="s">
        <v>5703</v>
      </c>
      <c r="E1935" s="15"/>
      <c r="F1935" s="16">
        <f>+IF('Copia de TABLA'!$E1935 &lt;&gt; "", 1, 0)</f>
        <v>0</v>
      </c>
      <c r="G1935" s="15"/>
      <c r="H1935" s="16">
        <f>+IF('Copia de TABLA'!$G1935 &lt;&gt; "", 1, 0)</f>
        <v>0</v>
      </c>
      <c r="I1935" s="15"/>
      <c r="J1935" s="16">
        <f>+IF('Copia de TABLA'!$I1935 &lt;&gt; "", 1, 0)</f>
        <v>0</v>
      </c>
      <c r="K1935" s="16">
        <f>+IF(AND('Copia de TABLA'!$F1935=1,'Copia de TABLA'!$H1935=1,'Copia de TABLA'!$J1935=1), 1, 0)</f>
        <v>0</v>
      </c>
      <c r="L1935" s="16"/>
      <c r="M1935" s="5" t="s">
        <v>5704</v>
      </c>
      <c r="N1935" s="5" t="s">
        <v>5705</v>
      </c>
      <c r="O1935" s="17">
        <v>45119</v>
      </c>
      <c r="P1935" s="5">
        <v>1</v>
      </c>
      <c r="Q1935" s="5">
        <v>1</v>
      </c>
      <c r="R1935" s="5">
        <v>0</v>
      </c>
      <c r="S1935" s="5">
        <v>0</v>
      </c>
      <c r="T1935" s="5">
        <v>1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1</v>
      </c>
      <c r="AF1935" s="5">
        <v>0</v>
      </c>
      <c r="AG1935" s="18">
        <v>58.134599999999999</v>
      </c>
      <c r="AH1935" s="19">
        <v>3</v>
      </c>
      <c r="AI1935" s="19">
        <v>3</v>
      </c>
    </row>
    <row r="1936" spans="1:35" ht="10.5" hidden="1" customHeight="1" x14ac:dyDescent="0.25">
      <c r="A1936" s="5">
        <v>1767</v>
      </c>
      <c r="B1936" s="5">
        <v>1802024</v>
      </c>
      <c r="C1936" s="5"/>
      <c r="D1936" s="5" t="s">
        <v>5706</v>
      </c>
      <c r="E1936" s="15"/>
      <c r="F1936" s="16">
        <f>+IF('Copia de TABLA'!$E1936 &lt;&gt; "", 1, 0)</f>
        <v>0</v>
      </c>
      <c r="G1936" s="15"/>
      <c r="H1936" s="16">
        <f>+IF('Copia de TABLA'!$G1936 &lt;&gt; "", 1, 0)</f>
        <v>0</v>
      </c>
      <c r="I1936" s="15"/>
      <c r="J1936" s="16">
        <f>+IF('Copia de TABLA'!$I1936 &lt;&gt; "", 1, 0)</f>
        <v>0</v>
      </c>
      <c r="K1936" s="16">
        <f>+IF(AND('Copia de TABLA'!$F1936=1,'Copia de TABLA'!$H1936=1,'Copia de TABLA'!$J1936=1), 1, 0)</f>
        <v>0</v>
      </c>
      <c r="L1936" s="16"/>
      <c r="M1936" s="5" t="s">
        <v>5707</v>
      </c>
      <c r="N1936" s="5" t="s">
        <v>5708</v>
      </c>
      <c r="O1936" s="17">
        <v>45194</v>
      </c>
      <c r="P1936" s="5">
        <v>1</v>
      </c>
      <c r="Q1936" s="5">
        <v>1</v>
      </c>
      <c r="R1936" s="5">
        <v>0</v>
      </c>
      <c r="S1936" s="5">
        <v>0</v>
      </c>
      <c r="T1936" s="5">
        <v>1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1</v>
      </c>
      <c r="AF1936" s="5">
        <v>0</v>
      </c>
      <c r="AG1936" s="18">
        <v>74.055000000000007</v>
      </c>
      <c r="AH1936" s="19">
        <v>8</v>
      </c>
      <c r="AI1936" s="19">
        <v>8</v>
      </c>
    </row>
    <row r="1937" spans="1:35" ht="10.5" hidden="1" customHeight="1" x14ac:dyDescent="0.25">
      <c r="A1937" s="5">
        <v>1069</v>
      </c>
      <c r="B1937" s="5">
        <v>1802028</v>
      </c>
      <c r="C1937" s="5"/>
      <c r="D1937" s="5" t="s">
        <v>5709</v>
      </c>
      <c r="E1937" s="15"/>
      <c r="F1937" s="16">
        <f>+IF('Copia de TABLA'!$E1937 &lt;&gt; "", 1, 0)</f>
        <v>0</v>
      </c>
      <c r="G1937" s="15"/>
      <c r="H1937" s="16">
        <f>+IF('Copia de TABLA'!$G1937 &lt;&gt; "", 1, 0)</f>
        <v>0</v>
      </c>
      <c r="I1937" s="15"/>
      <c r="J1937" s="16">
        <f>+IF('Copia de TABLA'!$I1937 &lt;&gt; "", 1, 0)</f>
        <v>0</v>
      </c>
      <c r="K1937" s="16">
        <f>+IF(AND('Copia de TABLA'!$F1937=1,'Copia de TABLA'!$H1937=1,'Copia de TABLA'!$J1937=1), 1, 0)</f>
        <v>0</v>
      </c>
      <c r="L1937" s="16"/>
      <c r="M1937" s="5" t="s">
        <v>5710</v>
      </c>
      <c r="N1937" s="5" t="s">
        <v>5711</v>
      </c>
      <c r="O1937" s="17">
        <v>45119</v>
      </c>
      <c r="P1937" s="5">
        <v>1</v>
      </c>
      <c r="Q1937" s="5">
        <v>1</v>
      </c>
      <c r="R1937" s="5">
        <v>0</v>
      </c>
      <c r="S1937" s="5">
        <v>0</v>
      </c>
      <c r="T1937" s="5">
        <v>1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18">
        <v>40.724899999999998</v>
      </c>
      <c r="AH1937" s="19">
        <v>3</v>
      </c>
      <c r="AI1937" s="19">
        <v>3</v>
      </c>
    </row>
    <row r="1938" spans="1:35" ht="10.5" hidden="1" customHeight="1" x14ac:dyDescent="0.25">
      <c r="A1938" s="5">
        <v>40</v>
      </c>
      <c r="B1938" s="5">
        <v>1802031</v>
      </c>
      <c r="C1938" s="5"/>
      <c r="D1938" s="5" t="s">
        <v>5712</v>
      </c>
      <c r="E1938" s="15"/>
      <c r="F1938" s="16">
        <f>+IF('Copia de TABLA'!$E1938 &lt;&gt; "", 1, 0)</f>
        <v>0</v>
      </c>
      <c r="G1938" s="15"/>
      <c r="H1938" s="16">
        <f>+IF('Copia de TABLA'!$G1938 &lt;&gt; "", 1, 0)</f>
        <v>0</v>
      </c>
      <c r="I1938" s="15"/>
      <c r="J1938" s="16">
        <f>+IF('Copia de TABLA'!$I1938 &lt;&gt; "", 1, 0)</f>
        <v>0</v>
      </c>
      <c r="K1938" s="16">
        <f>+IF(AND('Copia de TABLA'!$F1938=1,'Copia de TABLA'!$H1938=1,'Copia de TABLA'!$J1938=1), 1, 0)</f>
        <v>0</v>
      </c>
      <c r="L1938" s="16"/>
      <c r="M1938" s="5" t="s">
        <v>5713</v>
      </c>
      <c r="N1938" s="5" t="s">
        <v>5714</v>
      </c>
      <c r="O1938" s="17">
        <v>44802</v>
      </c>
      <c r="P1938" s="5">
        <v>0</v>
      </c>
      <c r="Q1938" s="5">
        <v>1</v>
      </c>
      <c r="R1938" s="5">
        <v>0</v>
      </c>
      <c r="S1938" s="5">
        <v>0</v>
      </c>
      <c r="T1938" s="5">
        <v>1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1</v>
      </c>
      <c r="AF1938" s="5">
        <v>0</v>
      </c>
      <c r="AG1938" s="18">
        <v>0.82869999999999999</v>
      </c>
      <c r="AH1938" s="19">
        <v>1</v>
      </c>
      <c r="AI1938" s="19">
        <v>1</v>
      </c>
    </row>
    <row r="1939" spans="1:35" ht="10.5" hidden="1" customHeight="1" x14ac:dyDescent="0.25">
      <c r="A1939" s="5">
        <v>1210</v>
      </c>
      <c r="B1939" s="5">
        <v>1802039</v>
      </c>
      <c r="C1939" s="5"/>
      <c r="D1939" s="5" t="s">
        <v>5715</v>
      </c>
      <c r="E1939" s="15"/>
      <c r="F1939" s="16">
        <f>+IF('Copia de TABLA'!$E1939 &lt;&gt; "", 1, 0)</f>
        <v>0</v>
      </c>
      <c r="G1939" s="15"/>
      <c r="H1939" s="16">
        <f>+IF('Copia de TABLA'!$G1939 &lt;&gt; "", 1, 0)</f>
        <v>0</v>
      </c>
      <c r="I1939" s="15"/>
      <c r="J1939" s="16">
        <f>+IF('Copia de TABLA'!$I1939 &lt;&gt; "", 1, 0)</f>
        <v>0</v>
      </c>
      <c r="K1939" s="16">
        <f>+IF(AND('Copia de TABLA'!$F1939=1,'Copia de TABLA'!$H1939=1,'Copia de TABLA'!$J1939=1), 1, 0)</f>
        <v>0</v>
      </c>
      <c r="L1939" s="16"/>
      <c r="M1939" s="5" t="s">
        <v>5716</v>
      </c>
      <c r="N1939" s="5" t="s">
        <v>5717</v>
      </c>
      <c r="O1939" s="17">
        <v>45138</v>
      </c>
      <c r="P1939" s="5">
        <v>1</v>
      </c>
      <c r="Q1939" s="5">
        <v>1</v>
      </c>
      <c r="R1939" s="5">
        <v>0</v>
      </c>
      <c r="S1939" s="5">
        <v>0</v>
      </c>
      <c r="T1939" s="5">
        <v>1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1</v>
      </c>
      <c r="AF1939" s="5">
        <v>0</v>
      </c>
      <c r="AG1939" s="18">
        <v>90.950199999999995</v>
      </c>
      <c r="AH1939" s="19">
        <v>3</v>
      </c>
      <c r="AI1939" s="19">
        <v>3</v>
      </c>
    </row>
    <row r="1940" spans="1:35" ht="10.5" hidden="1" customHeight="1" x14ac:dyDescent="0.25">
      <c r="A1940" s="5">
        <v>859</v>
      </c>
      <c r="B1940" s="5">
        <v>1802041</v>
      </c>
      <c r="C1940" s="5"/>
      <c r="D1940" s="5" t="s">
        <v>5718</v>
      </c>
      <c r="E1940" s="15"/>
      <c r="F1940" s="16">
        <f>+IF('Copia de TABLA'!$E1940 &lt;&gt; "", 1, 0)</f>
        <v>0</v>
      </c>
      <c r="G1940" s="15"/>
      <c r="H1940" s="16">
        <f>+IF('Copia de TABLA'!$G1940 &lt;&gt; "", 1, 0)</f>
        <v>0</v>
      </c>
      <c r="I1940" s="15"/>
      <c r="J1940" s="16">
        <f>+IF('Copia de TABLA'!$I1940 &lt;&gt; "", 1, 0)</f>
        <v>0</v>
      </c>
      <c r="K1940" s="16">
        <f>+IF(AND('Copia de TABLA'!$F1940=1,'Copia de TABLA'!$H1940=1,'Copia de TABLA'!$J1940=1), 1, 0)</f>
        <v>0</v>
      </c>
      <c r="L1940" s="16"/>
      <c r="M1940" s="5" t="s">
        <v>5719</v>
      </c>
      <c r="N1940" s="5" t="s">
        <v>5720</v>
      </c>
      <c r="O1940" s="17">
        <v>45091</v>
      </c>
      <c r="P1940" s="5">
        <v>1</v>
      </c>
      <c r="Q1940" s="5">
        <v>1</v>
      </c>
      <c r="R1940" s="5">
        <v>0</v>
      </c>
      <c r="S1940" s="5">
        <v>0</v>
      </c>
      <c r="T1940" s="5">
        <v>1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1</v>
      </c>
      <c r="AF1940" s="5">
        <v>0</v>
      </c>
      <c r="AG1940" s="18">
        <v>59.468400000000003</v>
      </c>
      <c r="AH1940" s="19">
        <v>2</v>
      </c>
      <c r="AI1940" s="19">
        <v>3</v>
      </c>
    </row>
    <row r="1941" spans="1:35" ht="10.5" hidden="1" customHeight="1" x14ac:dyDescent="0.25">
      <c r="A1941" s="5">
        <v>41</v>
      </c>
      <c r="B1941" s="5">
        <v>1802043</v>
      </c>
      <c r="C1941" s="5"/>
      <c r="D1941" s="5" t="s">
        <v>5721</v>
      </c>
      <c r="E1941" s="15"/>
      <c r="F1941" s="16">
        <f>+IF('Copia de TABLA'!$E1941 &lt;&gt; "", 1, 0)</f>
        <v>0</v>
      </c>
      <c r="G1941" s="15"/>
      <c r="H1941" s="16">
        <f>+IF('Copia de TABLA'!$G1941 &lt;&gt; "", 1, 0)</f>
        <v>0</v>
      </c>
      <c r="I1941" s="15"/>
      <c r="J1941" s="16">
        <f>+IF('Copia de TABLA'!$I1941 &lt;&gt; "", 1, 0)</f>
        <v>0</v>
      </c>
      <c r="K1941" s="16">
        <f>+IF(AND('Copia de TABLA'!$F1941=1,'Copia de TABLA'!$H1941=1,'Copia de TABLA'!$J1941=1), 1, 0)</f>
        <v>0</v>
      </c>
      <c r="L1941" s="16"/>
      <c r="M1941" s="5" t="s">
        <v>5722</v>
      </c>
      <c r="N1941" s="5" t="s">
        <v>5723</v>
      </c>
      <c r="O1941" s="17">
        <v>44803</v>
      </c>
      <c r="P1941" s="5">
        <v>0</v>
      </c>
      <c r="Q1941" s="5">
        <v>1</v>
      </c>
      <c r="R1941" s="5">
        <v>0</v>
      </c>
      <c r="S1941" s="5">
        <v>0</v>
      </c>
      <c r="T1941" s="5">
        <v>1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1</v>
      </c>
      <c r="AF1941" s="5">
        <v>0</v>
      </c>
      <c r="AG1941" s="18">
        <v>9.9357000000000006</v>
      </c>
      <c r="AH1941" s="19">
        <v>1</v>
      </c>
      <c r="AI1941" s="19">
        <v>1</v>
      </c>
    </row>
    <row r="1942" spans="1:35" ht="10.5" hidden="1" customHeight="1" x14ac:dyDescent="0.25">
      <c r="A1942" s="5">
        <v>564</v>
      </c>
      <c r="B1942" s="5">
        <v>1802045</v>
      </c>
      <c r="C1942" s="5"/>
      <c r="D1942" s="5" t="s">
        <v>5724</v>
      </c>
      <c r="E1942" s="15"/>
      <c r="F1942" s="16">
        <f>+IF('Copia de TABLA'!$E1942 &lt;&gt; "", 1, 0)</f>
        <v>0</v>
      </c>
      <c r="G1942" s="15"/>
      <c r="H1942" s="16">
        <f>+IF('Copia de TABLA'!$G1942 &lt;&gt; "", 1, 0)</f>
        <v>0</v>
      </c>
      <c r="I1942" s="15"/>
      <c r="J1942" s="16">
        <f>+IF('Copia de TABLA'!$I1942 &lt;&gt; "", 1, 0)</f>
        <v>0</v>
      </c>
      <c r="K1942" s="16">
        <f>+IF(AND('Copia de TABLA'!$F1942=1,'Copia de TABLA'!$H1942=1,'Copia de TABLA'!$J1942=1), 1, 0)</f>
        <v>0</v>
      </c>
      <c r="L1942" s="16"/>
      <c r="M1942" s="5" t="s">
        <v>5725</v>
      </c>
      <c r="N1942" s="5" t="s">
        <v>5726</v>
      </c>
      <c r="O1942" s="17">
        <v>45035</v>
      </c>
      <c r="P1942" s="5">
        <v>1</v>
      </c>
      <c r="Q1942" s="5">
        <v>1</v>
      </c>
      <c r="R1942" s="5">
        <v>0</v>
      </c>
      <c r="S1942" s="5">
        <v>0</v>
      </c>
      <c r="T1942" s="5">
        <v>1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1</v>
      </c>
      <c r="AF1942" s="5">
        <v>0</v>
      </c>
      <c r="AG1942" s="18">
        <v>43.234000000000002</v>
      </c>
      <c r="AH1942" s="19">
        <v>4</v>
      </c>
      <c r="AI1942" s="19">
        <v>4</v>
      </c>
    </row>
    <row r="1943" spans="1:35" ht="10.5" hidden="1" customHeight="1" x14ac:dyDescent="0.25">
      <c r="A1943" s="5">
        <v>565</v>
      </c>
      <c r="B1943" s="5">
        <v>1802050</v>
      </c>
      <c r="C1943" s="5"/>
      <c r="D1943" s="5" t="s">
        <v>5727</v>
      </c>
      <c r="E1943" s="15"/>
      <c r="F1943" s="16">
        <f>+IF('Copia de TABLA'!$E1943 &lt;&gt; "", 1, 0)</f>
        <v>0</v>
      </c>
      <c r="G1943" s="15"/>
      <c r="H1943" s="16">
        <f>+IF('Copia de TABLA'!$G1943 &lt;&gt; "", 1, 0)</f>
        <v>0</v>
      </c>
      <c r="I1943" s="15"/>
      <c r="J1943" s="16">
        <f>+IF('Copia de TABLA'!$I1943 &lt;&gt; "", 1, 0)</f>
        <v>0</v>
      </c>
      <c r="K1943" s="16">
        <f>+IF(AND('Copia de TABLA'!$F1943=1,'Copia de TABLA'!$H1943=1,'Copia de TABLA'!$J1943=1), 1, 0)</f>
        <v>0</v>
      </c>
      <c r="L1943" s="16"/>
      <c r="M1943" s="5" t="s">
        <v>5728</v>
      </c>
      <c r="N1943" s="5" t="s">
        <v>5729</v>
      </c>
      <c r="O1943" s="17">
        <v>45035</v>
      </c>
      <c r="P1943" s="5">
        <v>1</v>
      </c>
      <c r="Q1943" s="5">
        <v>1</v>
      </c>
      <c r="R1943" s="5">
        <v>0</v>
      </c>
      <c r="S1943" s="5">
        <v>0</v>
      </c>
      <c r="T1943" s="5">
        <v>1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1</v>
      </c>
      <c r="AF1943" s="5">
        <v>0</v>
      </c>
      <c r="AG1943" s="18">
        <v>25.883400000000002</v>
      </c>
      <c r="AH1943" s="19">
        <v>4</v>
      </c>
      <c r="AI1943" s="19">
        <v>4</v>
      </c>
    </row>
    <row r="1944" spans="1:35" ht="10.5" hidden="1" customHeight="1" x14ac:dyDescent="0.25">
      <c r="A1944" s="5">
        <v>930</v>
      </c>
      <c r="B1944" s="5">
        <v>1802052</v>
      </c>
      <c r="C1944" s="5"/>
      <c r="D1944" s="5" t="s">
        <v>5730</v>
      </c>
      <c r="E1944" s="15"/>
      <c r="F1944" s="16">
        <f>+IF('Copia de TABLA'!$E1944 &lt;&gt; "", 1, 0)</f>
        <v>0</v>
      </c>
      <c r="G1944" s="15"/>
      <c r="H1944" s="16">
        <f>+IF('Copia de TABLA'!$G1944 &lt;&gt; "", 1, 0)</f>
        <v>0</v>
      </c>
      <c r="I1944" s="15"/>
      <c r="J1944" s="16">
        <f>+IF('Copia de TABLA'!$I1944 &lt;&gt; "", 1, 0)</f>
        <v>0</v>
      </c>
      <c r="K1944" s="16">
        <f>+IF(AND('Copia de TABLA'!$F1944=1,'Copia de TABLA'!$H1944=1,'Copia de TABLA'!$J1944=1), 1, 0)</f>
        <v>0</v>
      </c>
      <c r="L1944" s="16"/>
      <c r="M1944" s="5" t="s">
        <v>5731</v>
      </c>
      <c r="N1944" s="5" t="s">
        <v>5732</v>
      </c>
      <c r="O1944" s="17">
        <v>45101</v>
      </c>
      <c r="P1944" s="5">
        <v>1</v>
      </c>
      <c r="Q1944" s="5">
        <v>1</v>
      </c>
      <c r="R1944" s="5">
        <v>0</v>
      </c>
      <c r="S1944" s="5">
        <v>0</v>
      </c>
      <c r="T1944" s="5">
        <v>1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18">
        <v>0.64649999999999996</v>
      </c>
      <c r="AH1944" s="19">
        <v>2</v>
      </c>
      <c r="AI1944" s="19">
        <v>2</v>
      </c>
    </row>
    <row r="1945" spans="1:35" ht="10.5" hidden="1" customHeight="1" x14ac:dyDescent="0.25">
      <c r="A1945" s="5">
        <v>2270</v>
      </c>
      <c r="B1945" s="5">
        <v>1802053</v>
      </c>
      <c r="C1945" s="5"/>
      <c r="D1945" s="5" t="s">
        <v>5733</v>
      </c>
      <c r="E1945" s="15"/>
      <c r="F1945" s="16">
        <f>+IF('Copia de TABLA'!$E1945 &lt;&gt; "", 1, 0)</f>
        <v>0</v>
      </c>
      <c r="G1945" s="15"/>
      <c r="H1945" s="16">
        <f>+IF('Copia de TABLA'!$G1945 &lt;&gt; "", 1, 0)</f>
        <v>0</v>
      </c>
      <c r="I1945" s="15"/>
      <c r="J1945" s="16">
        <f>+IF('Copia de TABLA'!$I1945 &lt;&gt; "", 1, 0)</f>
        <v>0</v>
      </c>
      <c r="K1945" s="16">
        <f>+IF(AND('Copia de TABLA'!$F1945=1,'Copia de TABLA'!$H1945=1,'Copia de TABLA'!$J1945=1), 1, 0)</f>
        <v>0</v>
      </c>
      <c r="L1945" s="16"/>
      <c r="M1945" s="5" t="s">
        <v>5734</v>
      </c>
      <c r="N1945" s="5" t="s">
        <v>5735</v>
      </c>
      <c r="O1945" s="17">
        <v>45217</v>
      </c>
      <c r="P1945" s="5">
        <v>1</v>
      </c>
      <c r="Q1945" s="5">
        <v>1</v>
      </c>
      <c r="R1945" s="5">
        <v>0</v>
      </c>
      <c r="S1945" s="5">
        <v>0</v>
      </c>
      <c r="T1945" s="5">
        <v>1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18">
        <v>2313.1846999999998</v>
      </c>
      <c r="AH1945" s="19">
        <v>222</v>
      </c>
      <c r="AI1945" s="19">
        <v>232</v>
      </c>
    </row>
    <row r="1946" spans="1:35" ht="10.5" hidden="1" customHeight="1" x14ac:dyDescent="0.25">
      <c r="A1946" s="5">
        <v>644</v>
      </c>
      <c r="B1946" s="5">
        <v>1802055</v>
      </c>
      <c r="C1946" s="5"/>
      <c r="D1946" s="5" t="s">
        <v>5736</v>
      </c>
      <c r="E1946" s="15"/>
      <c r="F1946" s="16">
        <f>+IF('Copia de TABLA'!$E1946 &lt;&gt; "", 1, 0)</f>
        <v>0</v>
      </c>
      <c r="G1946" s="15"/>
      <c r="H1946" s="16">
        <f>+IF('Copia de TABLA'!$G1946 &lt;&gt; "", 1, 0)</f>
        <v>0</v>
      </c>
      <c r="I1946" s="15"/>
      <c r="J1946" s="16">
        <f>+IF('Copia de TABLA'!$I1946 &lt;&gt; "", 1, 0)</f>
        <v>0</v>
      </c>
      <c r="K1946" s="16">
        <f>+IF(AND('Copia de TABLA'!$F1946=1,'Copia de TABLA'!$H1946=1,'Copia de TABLA'!$J1946=1), 1, 0)</f>
        <v>0</v>
      </c>
      <c r="L1946" s="16"/>
      <c r="M1946" s="5" t="s">
        <v>5737</v>
      </c>
      <c r="N1946" s="5" t="s">
        <v>5738</v>
      </c>
      <c r="O1946" s="17">
        <v>45055</v>
      </c>
      <c r="P1946" s="5">
        <v>1</v>
      </c>
      <c r="Q1946" s="5">
        <v>1</v>
      </c>
      <c r="R1946" s="5">
        <v>0</v>
      </c>
      <c r="S1946" s="5">
        <v>0</v>
      </c>
      <c r="T1946" s="5">
        <v>1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1</v>
      </c>
      <c r="AF1946" s="5">
        <v>0</v>
      </c>
      <c r="AG1946" s="18">
        <v>32.92</v>
      </c>
      <c r="AH1946" s="19">
        <v>3</v>
      </c>
      <c r="AI1946" s="19">
        <v>3</v>
      </c>
    </row>
    <row r="1947" spans="1:35" ht="10.5" hidden="1" customHeight="1" x14ac:dyDescent="0.25">
      <c r="A1947" s="5">
        <v>758</v>
      </c>
      <c r="B1947" s="5">
        <v>1802057</v>
      </c>
      <c r="C1947" s="5"/>
      <c r="D1947" s="5" t="s">
        <v>5739</v>
      </c>
      <c r="E1947" s="15"/>
      <c r="F1947" s="16">
        <f>+IF('Copia de TABLA'!$E1947 &lt;&gt; "", 1, 0)</f>
        <v>0</v>
      </c>
      <c r="G1947" s="15"/>
      <c r="H1947" s="16">
        <f>+IF('Copia de TABLA'!$G1947 &lt;&gt; "", 1, 0)</f>
        <v>0</v>
      </c>
      <c r="I1947" s="15"/>
      <c r="J1947" s="16">
        <f>+IF('Copia de TABLA'!$I1947 &lt;&gt; "", 1, 0)</f>
        <v>0</v>
      </c>
      <c r="K1947" s="16">
        <f>+IF(AND('Copia de TABLA'!$F1947=1,'Copia de TABLA'!$H1947=1,'Copia de TABLA'!$J1947=1), 1, 0)</f>
        <v>0</v>
      </c>
      <c r="L1947" s="16"/>
      <c r="M1947" s="5" t="s">
        <v>5740</v>
      </c>
      <c r="N1947" s="5" t="s">
        <v>5741</v>
      </c>
      <c r="O1947" s="17">
        <v>45077</v>
      </c>
      <c r="P1947" s="5">
        <v>1</v>
      </c>
      <c r="Q1947" s="5">
        <v>1</v>
      </c>
      <c r="R1947" s="5">
        <v>0</v>
      </c>
      <c r="S1947" s="5">
        <v>0</v>
      </c>
      <c r="T1947" s="5">
        <v>1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18">
        <v>0.74250000000000005</v>
      </c>
      <c r="AH1947" s="19">
        <v>1</v>
      </c>
      <c r="AI1947" s="19">
        <v>1</v>
      </c>
    </row>
    <row r="1948" spans="1:35" ht="10.5" hidden="1" customHeight="1" x14ac:dyDescent="0.25">
      <c r="A1948" s="5">
        <v>203</v>
      </c>
      <c r="B1948" s="5">
        <v>1802058</v>
      </c>
      <c r="C1948" s="5"/>
      <c r="D1948" s="5" t="s">
        <v>5742</v>
      </c>
      <c r="E1948" s="15"/>
      <c r="F1948" s="16">
        <f>+IF('Copia de TABLA'!$E1948 &lt;&gt; "", 1, 0)</f>
        <v>0</v>
      </c>
      <c r="G1948" s="15"/>
      <c r="H1948" s="16">
        <f>+IF('Copia de TABLA'!$G1948 &lt;&gt; "", 1, 0)</f>
        <v>0</v>
      </c>
      <c r="I1948" s="15"/>
      <c r="J1948" s="16">
        <f>+IF('Copia de TABLA'!$I1948 &lt;&gt; "", 1, 0)</f>
        <v>0</v>
      </c>
      <c r="K1948" s="16">
        <f>+IF(AND('Copia de TABLA'!$F1948=1,'Copia de TABLA'!$H1948=1,'Copia de TABLA'!$J1948=1), 1, 0)</f>
        <v>0</v>
      </c>
      <c r="L1948" s="16"/>
      <c r="M1948" s="5" t="s">
        <v>5743</v>
      </c>
      <c r="N1948" s="5" t="s">
        <v>5744</v>
      </c>
      <c r="O1948" s="17">
        <v>44894</v>
      </c>
      <c r="P1948" s="5">
        <v>0</v>
      </c>
      <c r="Q1948" s="5">
        <v>1</v>
      </c>
      <c r="R1948" s="5">
        <v>0</v>
      </c>
      <c r="S1948" s="5">
        <v>0</v>
      </c>
      <c r="T1948" s="5">
        <v>1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18">
        <v>3.0329000000000002</v>
      </c>
      <c r="AH1948" s="19">
        <v>3</v>
      </c>
      <c r="AI1948" s="19">
        <v>3</v>
      </c>
    </row>
    <row r="1949" spans="1:35" ht="10.5" hidden="1" customHeight="1" x14ac:dyDescent="0.25">
      <c r="A1949" s="5">
        <v>1070</v>
      </c>
      <c r="B1949" s="5">
        <v>1802059</v>
      </c>
      <c r="C1949" s="5"/>
      <c r="D1949" s="5" t="s">
        <v>5745</v>
      </c>
      <c r="E1949" s="15"/>
      <c r="F1949" s="16">
        <f>+IF('Copia de TABLA'!$E1949 &lt;&gt; "", 1, 0)</f>
        <v>0</v>
      </c>
      <c r="G1949" s="15"/>
      <c r="H1949" s="16">
        <f>+IF('Copia de TABLA'!$G1949 &lt;&gt; "", 1, 0)</f>
        <v>0</v>
      </c>
      <c r="I1949" s="15"/>
      <c r="J1949" s="16">
        <f>+IF('Copia de TABLA'!$I1949 &lt;&gt; "", 1, 0)</f>
        <v>0</v>
      </c>
      <c r="K1949" s="16">
        <f>+IF(AND('Copia de TABLA'!$F1949=1,'Copia de TABLA'!$H1949=1,'Copia de TABLA'!$J1949=1), 1, 0)</f>
        <v>0</v>
      </c>
      <c r="L1949" s="16"/>
      <c r="M1949" s="5" t="s">
        <v>5746</v>
      </c>
      <c r="N1949" s="5" t="s">
        <v>5747</v>
      </c>
      <c r="O1949" s="17">
        <v>45119</v>
      </c>
      <c r="P1949" s="5">
        <v>1</v>
      </c>
      <c r="Q1949" s="5">
        <v>1</v>
      </c>
      <c r="R1949" s="5">
        <v>0</v>
      </c>
      <c r="S1949" s="5">
        <v>0</v>
      </c>
      <c r="T1949" s="5">
        <v>1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1</v>
      </c>
      <c r="AF1949" s="5">
        <v>0</v>
      </c>
      <c r="AG1949" s="18">
        <v>15.546900000000001</v>
      </c>
      <c r="AH1949" s="19">
        <v>2</v>
      </c>
      <c r="AI1949" s="19">
        <v>2</v>
      </c>
    </row>
    <row r="1950" spans="1:35" ht="10.5" hidden="1" customHeight="1" x14ac:dyDescent="0.25">
      <c r="A1950" s="5">
        <v>5</v>
      </c>
      <c r="B1950" s="5">
        <v>1802060</v>
      </c>
      <c r="C1950" s="5"/>
      <c r="D1950" s="5" t="s">
        <v>5748</v>
      </c>
      <c r="E1950" s="15"/>
      <c r="F1950" s="16">
        <f>+IF('Copia de TABLA'!$E1950 &lt;&gt; "", 1, 0)</f>
        <v>0</v>
      </c>
      <c r="G1950" s="15"/>
      <c r="H1950" s="16">
        <f>+IF('Copia de TABLA'!$G1950 &lt;&gt; "", 1, 0)</f>
        <v>0</v>
      </c>
      <c r="I1950" s="15"/>
      <c r="J1950" s="16">
        <f>+IF('Copia de TABLA'!$I1950 &lt;&gt; "", 1, 0)</f>
        <v>0</v>
      </c>
      <c r="K1950" s="16">
        <f>+IF(AND('Copia de TABLA'!$F1950=1,'Copia de TABLA'!$H1950=1,'Copia de TABLA'!$J1950=1), 1, 0)</f>
        <v>0</v>
      </c>
      <c r="L1950" s="16"/>
      <c r="M1950" s="5" t="s">
        <v>5749</v>
      </c>
      <c r="N1950" s="5" t="s">
        <v>5750</v>
      </c>
      <c r="O1950" s="17">
        <v>44671</v>
      </c>
      <c r="P1950" s="5">
        <v>0</v>
      </c>
      <c r="Q1950" s="5">
        <v>1</v>
      </c>
      <c r="R1950" s="5">
        <v>0</v>
      </c>
      <c r="S1950" s="5">
        <v>0</v>
      </c>
      <c r="T1950" s="5">
        <v>1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1</v>
      </c>
      <c r="AF1950" s="5">
        <v>0</v>
      </c>
      <c r="AG1950" s="18">
        <v>0</v>
      </c>
      <c r="AH1950" s="19">
        <v>1</v>
      </c>
      <c r="AI1950" s="19">
        <v>2</v>
      </c>
    </row>
    <row r="1951" spans="1:35" ht="10.5" hidden="1" customHeight="1" x14ac:dyDescent="0.25">
      <c r="A1951" s="5">
        <v>25</v>
      </c>
      <c r="B1951" s="5">
        <v>1802061</v>
      </c>
      <c r="C1951" s="5"/>
      <c r="D1951" s="5" t="s">
        <v>5751</v>
      </c>
      <c r="E1951" s="15"/>
      <c r="F1951" s="16">
        <f>+IF('Copia de TABLA'!$E1951 &lt;&gt; "", 1, 0)</f>
        <v>0</v>
      </c>
      <c r="G1951" s="15"/>
      <c r="H1951" s="16">
        <f>+IF('Copia de TABLA'!$G1951 &lt;&gt; "", 1, 0)</f>
        <v>0</v>
      </c>
      <c r="I1951" s="15"/>
      <c r="J1951" s="16">
        <f>+IF('Copia de TABLA'!$I1951 &lt;&gt; "", 1, 0)</f>
        <v>0</v>
      </c>
      <c r="K1951" s="16">
        <f>+IF(AND('Copia de TABLA'!$F1951=1,'Copia de TABLA'!$H1951=1,'Copia de TABLA'!$J1951=1), 1, 0)</f>
        <v>0</v>
      </c>
      <c r="L1951" s="16"/>
      <c r="M1951" s="5" t="s">
        <v>5752</v>
      </c>
      <c r="N1951" s="5" t="s">
        <v>5753</v>
      </c>
      <c r="O1951" s="17">
        <v>44765</v>
      </c>
      <c r="P1951" s="5">
        <v>0</v>
      </c>
      <c r="Q1951" s="5">
        <v>1</v>
      </c>
      <c r="R1951" s="5">
        <v>0</v>
      </c>
      <c r="S1951" s="5">
        <v>0</v>
      </c>
      <c r="T1951" s="5">
        <v>1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1</v>
      </c>
      <c r="AF1951" s="5">
        <v>0</v>
      </c>
      <c r="AG1951" s="18">
        <v>3.0268000000000002</v>
      </c>
      <c r="AH1951" s="19">
        <v>2</v>
      </c>
      <c r="AI1951" s="19">
        <v>2</v>
      </c>
    </row>
    <row r="1952" spans="1:35" ht="10.5" hidden="1" customHeight="1" x14ac:dyDescent="0.25">
      <c r="A1952" s="5">
        <v>1136</v>
      </c>
      <c r="B1952" s="5">
        <v>1802063</v>
      </c>
      <c r="C1952" s="5"/>
      <c r="D1952" s="5" t="s">
        <v>5754</v>
      </c>
      <c r="E1952" s="15"/>
      <c r="F1952" s="16">
        <f>+IF('Copia de TABLA'!$E1952 &lt;&gt; "", 1, 0)</f>
        <v>0</v>
      </c>
      <c r="G1952" s="15"/>
      <c r="H1952" s="16">
        <f>+IF('Copia de TABLA'!$G1952 &lt;&gt; "", 1, 0)</f>
        <v>0</v>
      </c>
      <c r="I1952" s="15"/>
      <c r="J1952" s="16">
        <f>+IF('Copia de TABLA'!$I1952 &lt;&gt; "", 1, 0)</f>
        <v>0</v>
      </c>
      <c r="K1952" s="16">
        <f>+IF(AND('Copia de TABLA'!$F1952=1,'Copia de TABLA'!$H1952=1,'Copia de TABLA'!$J1952=1), 1, 0)</f>
        <v>0</v>
      </c>
      <c r="L1952" s="16"/>
      <c r="M1952" s="5" t="s">
        <v>5755</v>
      </c>
      <c r="N1952" s="5" t="s">
        <v>5756</v>
      </c>
      <c r="O1952" s="17">
        <v>45128</v>
      </c>
      <c r="P1952" s="5">
        <v>1</v>
      </c>
      <c r="Q1952" s="5">
        <v>1</v>
      </c>
      <c r="R1952" s="5">
        <v>0</v>
      </c>
      <c r="S1952" s="5">
        <v>0</v>
      </c>
      <c r="T1952" s="5">
        <v>1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1</v>
      </c>
      <c r="AF1952" s="5">
        <v>0</v>
      </c>
      <c r="AG1952" s="18">
        <v>19.0656</v>
      </c>
      <c r="AH1952" s="19">
        <v>1</v>
      </c>
      <c r="AI1952" s="19">
        <v>1</v>
      </c>
    </row>
    <row r="1953" spans="1:35" ht="10.5" hidden="1" customHeight="1" x14ac:dyDescent="0.25">
      <c r="A1953" s="5">
        <v>115</v>
      </c>
      <c r="B1953" s="5">
        <v>1802065</v>
      </c>
      <c r="C1953" s="5"/>
      <c r="D1953" s="5" t="s">
        <v>5757</v>
      </c>
      <c r="E1953" s="15"/>
      <c r="F1953" s="16">
        <f>+IF('Copia de TABLA'!$E1953 &lt;&gt; "", 1, 0)</f>
        <v>0</v>
      </c>
      <c r="G1953" s="15"/>
      <c r="H1953" s="16">
        <f>+IF('Copia de TABLA'!$G1953 &lt;&gt; "", 1, 0)</f>
        <v>0</v>
      </c>
      <c r="I1953" s="15"/>
      <c r="J1953" s="16">
        <f>+IF('Copia de TABLA'!$I1953 &lt;&gt; "", 1, 0)</f>
        <v>0</v>
      </c>
      <c r="K1953" s="16">
        <f>+IF(AND('Copia de TABLA'!$F1953=1,'Copia de TABLA'!$H1953=1,'Copia de TABLA'!$J1953=1), 1, 0)</f>
        <v>0</v>
      </c>
      <c r="L1953" s="16"/>
      <c r="M1953" s="5" t="s">
        <v>5758</v>
      </c>
      <c r="N1953" s="5" t="s">
        <v>5759</v>
      </c>
      <c r="O1953" s="17">
        <v>44853</v>
      </c>
      <c r="P1953" s="5">
        <v>0</v>
      </c>
      <c r="Q1953" s="5">
        <v>1</v>
      </c>
      <c r="R1953" s="5">
        <v>0</v>
      </c>
      <c r="S1953" s="5">
        <v>0</v>
      </c>
      <c r="T1953" s="5">
        <v>1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1</v>
      </c>
      <c r="AF1953" s="5">
        <v>0</v>
      </c>
      <c r="AG1953" s="18">
        <v>0.33850000000000002</v>
      </c>
      <c r="AH1953" s="19">
        <v>1</v>
      </c>
      <c r="AI1953" s="19">
        <v>1</v>
      </c>
    </row>
    <row r="1954" spans="1:35" ht="10.5" hidden="1" customHeight="1" x14ac:dyDescent="0.25">
      <c r="A1954" s="5">
        <v>656</v>
      </c>
      <c r="B1954" s="5">
        <v>1802066</v>
      </c>
      <c r="C1954" s="5"/>
      <c r="D1954" s="5" t="s">
        <v>5760</v>
      </c>
      <c r="E1954" s="15"/>
      <c r="F1954" s="16">
        <f>+IF('Copia de TABLA'!$E1954 &lt;&gt; "", 1, 0)</f>
        <v>0</v>
      </c>
      <c r="G1954" s="15"/>
      <c r="H1954" s="16">
        <f>+IF('Copia de TABLA'!$G1954 &lt;&gt; "", 1, 0)</f>
        <v>0</v>
      </c>
      <c r="I1954" s="15"/>
      <c r="J1954" s="16">
        <f>+IF('Copia de TABLA'!$I1954 &lt;&gt; "", 1, 0)</f>
        <v>0</v>
      </c>
      <c r="K1954" s="16">
        <f>+IF(AND('Copia de TABLA'!$F1954=1,'Copia de TABLA'!$H1954=1,'Copia de TABLA'!$J1954=1), 1, 0)</f>
        <v>0</v>
      </c>
      <c r="L1954" s="16"/>
      <c r="M1954" s="5" t="s">
        <v>5761</v>
      </c>
      <c r="N1954" s="5" t="s">
        <v>5762</v>
      </c>
      <c r="O1954" s="17">
        <v>45056</v>
      </c>
      <c r="P1954" s="5">
        <v>1</v>
      </c>
      <c r="Q1954" s="5">
        <v>1</v>
      </c>
      <c r="R1954" s="5">
        <v>0</v>
      </c>
      <c r="S1954" s="5">
        <v>0</v>
      </c>
      <c r="T1954" s="5">
        <v>1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18">
        <v>25.1144</v>
      </c>
      <c r="AH1954" s="19">
        <v>7</v>
      </c>
      <c r="AI1954" s="19">
        <v>7</v>
      </c>
    </row>
    <row r="1955" spans="1:35" ht="10.5" hidden="1" customHeight="1" x14ac:dyDescent="0.25">
      <c r="A1955" s="5">
        <v>895</v>
      </c>
      <c r="B1955" s="5">
        <v>1802067</v>
      </c>
      <c r="C1955" s="5"/>
      <c r="D1955" s="5" t="s">
        <v>5763</v>
      </c>
      <c r="E1955" s="15"/>
      <c r="F1955" s="16">
        <f>+IF('Copia de TABLA'!$E1955 &lt;&gt; "", 1, 0)</f>
        <v>0</v>
      </c>
      <c r="G1955" s="15"/>
      <c r="H1955" s="16">
        <f>+IF('Copia de TABLA'!$G1955 &lt;&gt; "", 1, 0)</f>
        <v>0</v>
      </c>
      <c r="I1955" s="15"/>
      <c r="J1955" s="16">
        <f>+IF('Copia de TABLA'!$I1955 &lt;&gt; "", 1, 0)</f>
        <v>0</v>
      </c>
      <c r="K1955" s="16">
        <f>+IF(AND('Copia de TABLA'!$F1955=1,'Copia de TABLA'!$H1955=1,'Copia de TABLA'!$J1955=1), 1, 0)</f>
        <v>0</v>
      </c>
      <c r="L1955" s="16"/>
      <c r="M1955" s="5" t="s">
        <v>5764</v>
      </c>
      <c r="N1955" s="5" t="s">
        <v>5765</v>
      </c>
      <c r="O1955" s="17">
        <v>45096</v>
      </c>
      <c r="P1955" s="5">
        <v>1</v>
      </c>
      <c r="Q1955" s="5">
        <v>1</v>
      </c>
      <c r="R1955" s="5">
        <v>0</v>
      </c>
      <c r="S1955" s="5">
        <v>0</v>
      </c>
      <c r="T1955" s="5">
        <v>1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18">
        <v>175.256</v>
      </c>
      <c r="AH1955" s="19">
        <v>19</v>
      </c>
      <c r="AI1955" s="19">
        <v>20</v>
      </c>
    </row>
    <row r="1956" spans="1:35" ht="10.5" hidden="1" customHeight="1" x14ac:dyDescent="0.25">
      <c r="A1956" s="5">
        <v>80</v>
      </c>
      <c r="B1956" s="5">
        <v>1802068</v>
      </c>
      <c r="C1956" s="5"/>
      <c r="D1956" s="5" t="s">
        <v>5766</v>
      </c>
      <c r="E1956" s="15"/>
      <c r="F1956" s="16">
        <f>+IF('Copia de TABLA'!$E1956 &lt;&gt; "", 1, 0)</f>
        <v>0</v>
      </c>
      <c r="G1956" s="15"/>
      <c r="H1956" s="16">
        <f>+IF('Copia de TABLA'!$G1956 &lt;&gt; "", 1, 0)</f>
        <v>0</v>
      </c>
      <c r="I1956" s="15"/>
      <c r="J1956" s="16">
        <f>+IF('Copia de TABLA'!$I1956 &lt;&gt; "", 1, 0)</f>
        <v>0</v>
      </c>
      <c r="K1956" s="16">
        <f>+IF(AND('Copia de TABLA'!$F1956=1,'Copia de TABLA'!$H1956=1,'Copia de TABLA'!$J1956=1), 1, 0)</f>
        <v>0</v>
      </c>
      <c r="L1956" s="16"/>
      <c r="M1956" s="5" t="s">
        <v>5767</v>
      </c>
      <c r="N1956" s="5" t="s">
        <v>5768</v>
      </c>
      <c r="O1956" s="17">
        <v>44838</v>
      </c>
      <c r="P1956" s="5">
        <v>0</v>
      </c>
      <c r="Q1956" s="5">
        <v>1</v>
      </c>
      <c r="R1956" s="5">
        <v>0</v>
      </c>
      <c r="S1956" s="5">
        <v>0</v>
      </c>
      <c r="T1956" s="5">
        <v>1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1</v>
      </c>
      <c r="AF1956" s="5">
        <v>0</v>
      </c>
      <c r="AG1956" s="18">
        <v>64.729100000000003</v>
      </c>
      <c r="AH1956" s="19">
        <v>3</v>
      </c>
      <c r="AI1956" s="19">
        <v>3</v>
      </c>
    </row>
    <row r="1957" spans="1:35" ht="10.5" hidden="1" customHeight="1" x14ac:dyDescent="0.25">
      <c r="A1957" s="5">
        <v>1497</v>
      </c>
      <c r="B1957" s="5">
        <v>1802069</v>
      </c>
      <c r="C1957" s="5"/>
      <c r="D1957" s="5" t="s">
        <v>5769</v>
      </c>
      <c r="E1957" s="15"/>
      <c r="F1957" s="16">
        <f>+IF('Copia de TABLA'!$E1957 &lt;&gt; "", 1, 0)</f>
        <v>0</v>
      </c>
      <c r="G1957" s="15"/>
      <c r="H1957" s="16">
        <f>+IF('Copia de TABLA'!$G1957 &lt;&gt; "", 1, 0)</f>
        <v>0</v>
      </c>
      <c r="I1957" s="15"/>
      <c r="J1957" s="16">
        <f>+IF('Copia de TABLA'!$I1957 &lt;&gt; "", 1, 0)</f>
        <v>0</v>
      </c>
      <c r="K1957" s="16">
        <f>+IF(AND('Copia de TABLA'!$F1957=1,'Copia de TABLA'!$H1957=1,'Copia de TABLA'!$J1957=1), 1, 0)</f>
        <v>0</v>
      </c>
      <c r="L1957" s="16"/>
      <c r="M1957" s="5" t="s">
        <v>5770</v>
      </c>
      <c r="N1957" s="5" t="s">
        <v>5771</v>
      </c>
      <c r="O1957" s="17">
        <v>45170</v>
      </c>
      <c r="P1957" s="5">
        <v>1</v>
      </c>
      <c r="Q1957" s="5">
        <v>1</v>
      </c>
      <c r="R1957" s="5">
        <v>0</v>
      </c>
      <c r="S1957" s="5">
        <v>0</v>
      </c>
      <c r="T1957" s="5">
        <v>1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18">
        <v>68.193399999999997</v>
      </c>
      <c r="AH1957" s="19">
        <v>5</v>
      </c>
      <c r="AI1957" s="19">
        <v>5</v>
      </c>
    </row>
    <row r="1958" spans="1:35" ht="10.5" hidden="1" customHeight="1" x14ac:dyDescent="0.25">
      <c r="A1958" s="5">
        <v>249</v>
      </c>
      <c r="B1958" s="5">
        <v>1802070</v>
      </c>
      <c r="C1958" s="5"/>
      <c r="D1958" s="5" t="s">
        <v>5772</v>
      </c>
      <c r="E1958" s="15"/>
      <c r="F1958" s="16">
        <f>+IF('Copia de TABLA'!$E1958 &lt;&gt; "", 1, 0)</f>
        <v>0</v>
      </c>
      <c r="G1958" s="15"/>
      <c r="H1958" s="16">
        <f>+IF('Copia de TABLA'!$G1958 &lt;&gt; "", 1, 0)</f>
        <v>0</v>
      </c>
      <c r="I1958" s="15"/>
      <c r="J1958" s="16">
        <f>+IF('Copia de TABLA'!$I1958 &lt;&gt; "", 1, 0)</f>
        <v>0</v>
      </c>
      <c r="K1958" s="16">
        <f>+IF(AND('Copia de TABLA'!$F1958=1,'Copia de TABLA'!$H1958=1,'Copia de TABLA'!$J1958=1), 1, 0)</f>
        <v>0</v>
      </c>
      <c r="L1958" s="16"/>
      <c r="M1958" s="5" t="s">
        <v>5773</v>
      </c>
      <c r="N1958" s="5" t="s">
        <v>5774</v>
      </c>
      <c r="O1958" s="17">
        <v>44917</v>
      </c>
      <c r="P1958" s="5">
        <v>1</v>
      </c>
      <c r="Q1958" s="5">
        <v>1</v>
      </c>
      <c r="R1958" s="5">
        <v>0</v>
      </c>
      <c r="S1958" s="5">
        <v>0</v>
      </c>
      <c r="T1958" s="5">
        <v>1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1</v>
      </c>
      <c r="AF1958" s="5">
        <v>0</v>
      </c>
      <c r="AG1958" s="18">
        <v>5.8905000000000003</v>
      </c>
      <c r="AH1958" s="19">
        <v>3</v>
      </c>
      <c r="AI1958" s="19">
        <v>3</v>
      </c>
    </row>
    <row r="1959" spans="1:35" ht="10.5" hidden="1" customHeight="1" x14ac:dyDescent="0.25">
      <c r="A1959" s="5">
        <v>324</v>
      </c>
      <c r="B1959" s="5">
        <v>1802071</v>
      </c>
      <c r="C1959" s="5"/>
      <c r="D1959" s="5" t="s">
        <v>5775</v>
      </c>
      <c r="E1959" s="15"/>
      <c r="F1959" s="16">
        <f>+IF('Copia de TABLA'!$E1959 &lt;&gt; "", 1, 0)</f>
        <v>0</v>
      </c>
      <c r="G1959" s="15"/>
      <c r="H1959" s="16">
        <f>+IF('Copia de TABLA'!$G1959 &lt;&gt; "", 1, 0)</f>
        <v>0</v>
      </c>
      <c r="I1959" s="15"/>
      <c r="J1959" s="16">
        <f>+IF('Copia de TABLA'!$I1959 &lt;&gt; "", 1, 0)</f>
        <v>0</v>
      </c>
      <c r="K1959" s="16">
        <f>+IF(AND('Copia de TABLA'!$F1959=1,'Copia de TABLA'!$H1959=1,'Copia de TABLA'!$J1959=1), 1, 0)</f>
        <v>0</v>
      </c>
      <c r="L1959" s="16"/>
      <c r="M1959" s="5" t="s">
        <v>5776</v>
      </c>
      <c r="N1959" s="5" t="s">
        <v>5777</v>
      </c>
      <c r="O1959" s="17">
        <v>44950</v>
      </c>
      <c r="P1959" s="5">
        <v>1</v>
      </c>
      <c r="Q1959" s="5">
        <v>1</v>
      </c>
      <c r="R1959" s="5">
        <v>0</v>
      </c>
      <c r="S1959" s="5">
        <v>0</v>
      </c>
      <c r="T1959" s="5">
        <v>1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1</v>
      </c>
      <c r="AF1959" s="5">
        <v>0</v>
      </c>
      <c r="AG1959" s="18">
        <v>15.133800000000001</v>
      </c>
      <c r="AH1959" s="19">
        <v>2</v>
      </c>
      <c r="AI1959" s="19">
        <v>2</v>
      </c>
    </row>
    <row r="1960" spans="1:35" ht="10.5" hidden="1" customHeight="1" x14ac:dyDescent="0.25">
      <c r="A1960" s="5">
        <v>237</v>
      </c>
      <c r="B1960" s="5">
        <v>1802072</v>
      </c>
      <c r="C1960" s="5"/>
      <c r="D1960" s="5" t="s">
        <v>5778</v>
      </c>
      <c r="E1960" s="15"/>
      <c r="F1960" s="16">
        <f>+IF('Copia de TABLA'!$E1960 &lt;&gt; "", 1, 0)</f>
        <v>0</v>
      </c>
      <c r="G1960" s="15"/>
      <c r="H1960" s="16">
        <f>+IF('Copia de TABLA'!$G1960 &lt;&gt; "", 1, 0)</f>
        <v>0</v>
      </c>
      <c r="I1960" s="15"/>
      <c r="J1960" s="16">
        <f>+IF('Copia de TABLA'!$I1960 &lt;&gt; "", 1, 0)</f>
        <v>0</v>
      </c>
      <c r="K1960" s="16">
        <f>+IF(AND('Copia de TABLA'!$F1960=1,'Copia de TABLA'!$H1960=1,'Copia de TABLA'!$J1960=1), 1, 0)</f>
        <v>0</v>
      </c>
      <c r="L1960" s="16"/>
      <c r="M1960" s="5" t="s">
        <v>5779</v>
      </c>
      <c r="N1960" s="5" t="s">
        <v>5780</v>
      </c>
      <c r="O1960" s="17">
        <v>44914</v>
      </c>
      <c r="P1960" s="5">
        <v>1</v>
      </c>
      <c r="Q1960" s="5">
        <v>1</v>
      </c>
      <c r="R1960" s="5">
        <v>0</v>
      </c>
      <c r="S1960" s="5">
        <v>0</v>
      </c>
      <c r="T1960" s="5">
        <v>1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1</v>
      </c>
      <c r="AF1960" s="5">
        <v>0</v>
      </c>
      <c r="AG1960" s="18">
        <v>0</v>
      </c>
      <c r="AH1960" s="19">
        <v>1</v>
      </c>
      <c r="AI1960" s="19">
        <v>1</v>
      </c>
    </row>
    <row r="1961" spans="1:35" ht="10.5" hidden="1" customHeight="1" x14ac:dyDescent="0.25">
      <c r="A1961" s="5">
        <v>452</v>
      </c>
      <c r="B1961" s="5">
        <v>1802073</v>
      </c>
      <c r="C1961" s="5"/>
      <c r="D1961" s="5" t="s">
        <v>5781</v>
      </c>
      <c r="E1961" s="15"/>
      <c r="F1961" s="16">
        <f>+IF('Copia de TABLA'!$E1961 &lt;&gt; "", 1, 0)</f>
        <v>0</v>
      </c>
      <c r="G1961" s="15"/>
      <c r="H1961" s="16">
        <f>+IF('Copia de TABLA'!$G1961 &lt;&gt; "", 1, 0)</f>
        <v>0</v>
      </c>
      <c r="I1961" s="15"/>
      <c r="J1961" s="16">
        <f>+IF('Copia de TABLA'!$I1961 &lt;&gt; "", 1, 0)</f>
        <v>0</v>
      </c>
      <c r="K1961" s="16">
        <f>+IF(AND('Copia de TABLA'!$F1961=1,'Copia de TABLA'!$H1961=1,'Copia de TABLA'!$J1961=1), 1, 0)</f>
        <v>0</v>
      </c>
      <c r="L1961" s="16"/>
      <c r="M1961" s="5" t="s">
        <v>5782</v>
      </c>
      <c r="N1961" s="5" t="s">
        <v>5783</v>
      </c>
      <c r="O1961" s="17">
        <v>44999</v>
      </c>
      <c r="P1961" s="5">
        <v>1</v>
      </c>
      <c r="Q1961" s="5">
        <v>1</v>
      </c>
      <c r="R1961" s="5">
        <v>0</v>
      </c>
      <c r="S1961" s="5">
        <v>0</v>
      </c>
      <c r="T1961" s="5">
        <v>1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1</v>
      </c>
      <c r="AF1961" s="5">
        <v>0</v>
      </c>
      <c r="AG1961" s="18">
        <v>99.665099999999995</v>
      </c>
      <c r="AH1961" s="19">
        <v>6</v>
      </c>
      <c r="AI1961" s="19">
        <v>7</v>
      </c>
    </row>
    <row r="1962" spans="1:35" ht="10.5" hidden="1" customHeight="1" x14ac:dyDescent="0.25">
      <c r="A1962" s="5">
        <v>791</v>
      </c>
      <c r="B1962" s="5">
        <v>1802074</v>
      </c>
      <c r="C1962" s="5"/>
      <c r="D1962" s="5" t="s">
        <v>5784</v>
      </c>
      <c r="E1962" s="15"/>
      <c r="F1962" s="16">
        <f>+IF('Copia de TABLA'!$E1962 &lt;&gt; "", 1, 0)</f>
        <v>0</v>
      </c>
      <c r="G1962" s="15"/>
      <c r="H1962" s="16">
        <f>+IF('Copia de TABLA'!$G1962 &lt;&gt; "", 1, 0)</f>
        <v>0</v>
      </c>
      <c r="I1962" s="15"/>
      <c r="J1962" s="16">
        <f>+IF('Copia de TABLA'!$I1962 &lt;&gt; "", 1, 0)</f>
        <v>0</v>
      </c>
      <c r="K1962" s="16">
        <f>+IF(AND('Copia de TABLA'!$F1962=1,'Copia de TABLA'!$H1962=1,'Copia de TABLA'!$J1962=1), 1, 0)</f>
        <v>0</v>
      </c>
      <c r="L1962" s="16"/>
      <c r="M1962" s="5" t="s">
        <v>5785</v>
      </c>
      <c r="N1962" s="5" t="s">
        <v>5786</v>
      </c>
      <c r="O1962" s="17">
        <v>45082</v>
      </c>
      <c r="P1962" s="5">
        <v>1</v>
      </c>
      <c r="Q1962" s="5">
        <v>1</v>
      </c>
      <c r="R1962" s="5">
        <v>0</v>
      </c>
      <c r="S1962" s="5">
        <v>0</v>
      </c>
      <c r="T1962" s="5">
        <v>1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1</v>
      </c>
      <c r="AF1962" s="5">
        <v>0</v>
      </c>
      <c r="AG1962" s="18">
        <v>48.528799999999997</v>
      </c>
      <c r="AH1962" s="19">
        <v>5</v>
      </c>
      <c r="AI1962" s="19">
        <v>5</v>
      </c>
    </row>
    <row r="1963" spans="1:35" ht="10.5" hidden="1" customHeight="1" x14ac:dyDescent="0.25">
      <c r="A1963" s="5">
        <v>1954</v>
      </c>
      <c r="B1963" s="5">
        <v>1802081</v>
      </c>
      <c r="C1963" s="5"/>
      <c r="D1963" s="5" t="s">
        <v>5787</v>
      </c>
      <c r="E1963" s="15"/>
      <c r="F1963" s="16">
        <f>+IF('Copia de TABLA'!$E1963 &lt;&gt; "", 1, 0)</f>
        <v>0</v>
      </c>
      <c r="G1963" s="15"/>
      <c r="H1963" s="16">
        <f>+IF('Copia de TABLA'!$G1963 &lt;&gt; "", 1, 0)</f>
        <v>0</v>
      </c>
      <c r="I1963" s="15"/>
      <c r="J1963" s="16">
        <f>+IF('Copia de TABLA'!$I1963 &lt;&gt; "", 1, 0)</f>
        <v>0</v>
      </c>
      <c r="K1963" s="16">
        <f>+IF(AND('Copia de TABLA'!$F1963=1,'Copia de TABLA'!$H1963=1,'Copia de TABLA'!$J1963=1), 1, 0)</f>
        <v>0</v>
      </c>
      <c r="L1963" s="16"/>
      <c r="M1963" s="5" t="s">
        <v>5788</v>
      </c>
      <c r="N1963" s="5" t="s">
        <v>5789</v>
      </c>
      <c r="O1963" s="17">
        <v>45204</v>
      </c>
      <c r="P1963" s="5">
        <v>1</v>
      </c>
      <c r="Q1963" s="5">
        <v>1</v>
      </c>
      <c r="R1963" s="5">
        <v>0</v>
      </c>
      <c r="S1963" s="5">
        <v>0</v>
      </c>
      <c r="T1963" s="5">
        <v>1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1</v>
      </c>
      <c r="AF1963" s="5">
        <v>0</v>
      </c>
      <c r="AG1963" s="18">
        <v>3786.933</v>
      </c>
      <c r="AH1963" s="19">
        <v>409</v>
      </c>
      <c r="AI1963" s="19">
        <v>417</v>
      </c>
    </row>
    <row r="1964" spans="1:35" ht="10.5" hidden="1" customHeight="1" x14ac:dyDescent="0.25">
      <c r="A1964" s="5">
        <v>645</v>
      </c>
      <c r="B1964" s="5">
        <v>1802100</v>
      </c>
      <c r="C1964" s="5"/>
      <c r="D1964" s="5" t="s">
        <v>5790</v>
      </c>
      <c r="E1964" s="15"/>
      <c r="F1964" s="16">
        <f>+IF('Copia de TABLA'!$E1964 &lt;&gt; "", 1, 0)</f>
        <v>0</v>
      </c>
      <c r="G1964" s="15"/>
      <c r="H1964" s="16">
        <f>+IF('Copia de TABLA'!$G1964 &lt;&gt; "", 1, 0)</f>
        <v>0</v>
      </c>
      <c r="I1964" s="15"/>
      <c r="J1964" s="16">
        <f>+IF('Copia de TABLA'!$I1964 &lt;&gt; "", 1, 0)</f>
        <v>0</v>
      </c>
      <c r="K1964" s="16">
        <f>+IF(AND('Copia de TABLA'!$F1964=1,'Copia de TABLA'!$H1964=1,'Copia de TABLA'!$J1964=1), 1, 0)</f>
        <v>0</v>
      </c>
      <c r="L1964" s="16"/>
      <c r="M1964" s="5" t="s">
        <v>5791</v>
      </c>
      <c r="N1964" s="5" t="s">
        <v>5792</v>
      </c>
      <c r="O1964" s="17">
        <v>45055</v>
      </c>
      <c r="P1964" s="5">
        <v>1</v>
      </c>
      <c r="Q1964" s="5">
        <v>1</v>
      </c>
      <c r="R1964" s="5">
        <v>0</v>
      </c>
      <c r="S1964" s="5">
        <v>0</v>
      </c>
      <c r="T1964" s="5">
        <v>1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1</v>
      </c>
      <c r="AF1964" s="5">
        <v>0</v>
      </c>
      <c r="AG1964" s="18">
        <v>0</v>
      </c>
      <c r="AH1964" s="19">
        <v>1</v>
      </c>
      <c r="AI1964" s="19">
        <v>1</v>
      </c>
    </row>
    <row r="1965" spans="1:35" ht="10.5" hidden="1" customHeight="1" x14ac:dyDescent="0.25">
      <c r="A1965" s="5">
        <v>630</v>
      </c>
      <c r="B1965" s="5">
        <v>1803001</v>
      </c>
      <c r="C1965" s="5"/>
      <c r="D1965" s="5" t="s">
        <v>5793</v>
      </c>
      <c r="E1965" s="15"/>
      <c r="F1965" s="16">
        <f>+IF('Copia de TABLA'!$E1965 &lt;&gt; "", 1, 0)</f>
        <v>0</v>
      </c>
      <c r="G1965" s="15"/>
      <c r="H1965" s="16">
        <f>+IF('Copia de TABLA'!$G1965 &lt;&gt; "", 1, 0)</f>
        <v>0</v>
      </c>
      <c r="I1965" s="15"/>
      <c r="J1965" s="16">
        <f>+IF('Copia de TABLA'!$I1965 &lt;&gt; "", 1, 0)</f>
        <v>0</v>
      </c>
      <c r="K1965" s="16">
        <f>+IF(AND('Copia de TABLA'!$F1965=1,'Copia de TABLA'!$H1965=1,'Copia de TABLA'!$J1965=1), 1, 0)</f>
        <v>0</v>
      </c>
      <c r="L1965" s="16"/>
      <c r="M1965" s="5" t="s">
        <v>5794</v>
      </c>
      <c r="N1965" s="5" t="s">
        <v>5795</v>
      </c>
      <c r="O1965" s="17">
        <v>45051</v>
      </c>
      <c r="P1965" s="5">
        <v>1</v>
      </c>
      <c r="Q1965" s="5">
        <v>1</v>
      </c>
      <c r="R1965" s="5">
        <v>0</v>
      </c>
      <c r="S1965" s="5">
        <v>0</v>
      </c>
      <c r="T1965" s="5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18">
        <v>112.5996</v>
      </c>
      <c r="AH1965" s="19">
        <v>10</v>
      </c>
      <c r="AI1965" s="19">
        <v>10</v>
      </c>
    </row>
    <row r="1966" spans="1:35" ht="10.5" hidden="1" customHeight="1" x14ac:dyDescent="0.25">
      <c r="A1966" s="5">
        <v>1482</v>
      </c>
      <c r="B1966" s="5">
        <v>1803002</v>
      </c>
      <c r="C1966" s="5"/>
      <c r="D1966" s="5" t="s">
        <v>5796</v>
      </c>
      <c r="E1966" s="15"/>
      <c r="F1966" s="16">
        <f>+IF('Copia de TABLA'!$E1966 &lt;&gt; "", 1, 0)</f>
        <v>0</v>
      </c>
      <c r="G1966" s="15"/>
      <c r="H1966" s="16">
        <f>+IF('Copia de TABLA'!$G1966 &lt;&gt; "", 1, 0)</f>
        <v>0</v>
      </c>
      <c r="I1966" s="15"/>
      <c r="J1966" s="16">
        <f>+IF('Copia de TABLA'!$I1966 &lt;&gt; "", 1, 0)</f>
        <v>0</v>
      </c>
      <c r="K1966" s="16">
        <f>+IF(AND('Copia de TABLA'!$F1966=1,'Copia de TABLA'!$H1966=1,'Copia de TABLA'!$J1966=1), 1, 0)</f>
        <v>0</v>
      </c>
      <c r="L1966" s="16"/>
      <c r="M1966" s="5" t="s">
        <v>5797</v>
      </c>
      <c r="N1966" s="5" t="s">
        <v>5798</v>
      </c>
      <c r="O1966" s="17">
        <v>45169</v>
      </c>
      <c r="P1966" s="5">
        <v>1</v>
      </c>
      <c r="Q1966" s="5">
        <v>1</v>
      </c>
      <c r="R1966" s="5">
        <v>0</v>
      </c>
      <c r="S1966" s="5">
        <v>0</v>
      </c>
      <c r="T1966" s="5">
        <v>1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1</v>
      </c>
      <c r="AF1966" s="5">
        <v>0</v>
      </c>
      <c r="AG1966" s="18">
        <v>5.7747000000000002</v>
      </c>
      <c r="AH1966" s="19">
        <v>3</v>
      </c>
      <c r="AI1966" s="19">
        <v>3</v>
      </c>
    </row>
    <row r="1967" spans="1:35" ht="10.5" hidden="1" customHeight="1" x14ac:dyDescent="0.25">
      <c r="A1967" s="5">
        <v>2743</v>
      </c>
      <c r="B1967" s="5">
        <v>1803003</v>
      </c>
      <c r="C1967" s="5"/>
      <c r="D1967" s="5" t="s">
        <v>5799</v>
      </c>
      <c r="E1967" s="15"/>
      <c r="F1967" s="16">
        <f>+IF('Copia de TABLA'!$E1967 &lt;&gt; "", 1, 0)</f>
        <v>0</v>
      </c>
      <c r="G1967" s="15"/>
      <c r="H1967" s="16">
        <f>+IF('Copia de TABLA'!$G1967 &lt;&gt; "", 1, 0)</f>
        <v>0</v>
      </c>
      <c r="I1967" s="15"/>
      <c r="J1967" s="16">
        <f>+IF('Copia de TABLA'!$I1967 &lt;&gt; "", 1, 0)</f>
        <v>0</v>
      </c>
      <c r="K1967" s="16">
        <f>+IF(AND('Copia de TABLA'!$F1967=1,'Copia de TABLA'!$H1967=1,'Copia de TABLA'!$J1967=1), 1, 0)</f>
        <v>0</v>
      </c>
      <c r="L1967" s="16"/>
      <c r="M1967" s="5" t="s">
        <v>5800</v>
      </c>
      <c r="N1967" s="5" t="s">
        <v>5801</v>
      </c>
      <c r="O1967" s="17">
        <v>45227</v>
      </c>
      <c r="P1967" s="5">
        <v>1</v>
      </c>
      <c r="Q1967" s="5">
        <v>1</v>
      </c>
      <c r="R1967" s="5">
        <v>0</v>
      </c>
      <c r="S1967" s="5">
        <v>0</v>
      </c>
      <c r="T1967" s="5">
        <v>1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1</v>
      </c>
      <c r="AF1967" s="5">
        <v>0</v>
      </c>
      <c r="AG1967" s="18">
        <v>25.682200000000002</v>
      </c>
      <c r="AH1967" s="19">
        <v>3</v>
      </c>
      <c r="AI1967" s="19">
        <v>3</v>
      </c>
    </row>
    <row r="1968" spans="1:35" ht="10.5" hidden="1" customHeight="1" x14ac:dyDescent="0.25">
      <c r="A1968" s="5">
        <v>11</v>
      </c>
      <c r="B1968" s="5">
        <v>1803008</v>
      </c>
      <c r="C1968" s="5"/>
      <c r="D1968" s="5" t="s">
        <v>5802</v>
      </c>
      <c r="E1968" s="15"/>
      <c r="F1968" s="16">
        <f>+IF('Copia de TABLA'!$E1968 &lt;&gt; "", 1, 0)</f>
        <v>0</v>
      </c>
      <c r="G1968" s="15"/>
      <c r="H1968" s="16">
        <f>+IF('Copia de TABLA'!$G1968 &lt;&gt; "", 1, 0)</f>
        <v>0</v>
      </c>
      <c r="I1968" s="15"/>
      <c r="J1968" s="16">
        <f>+IF('Copia de TABLA'!$I1968 &lt;&gt; "", 1, 0)</f>
        <v>0</v>
      </c>
      <c r="K1968" s="16">
        <f>+IF(AND('Copia de TABLA'!$F1968=1,'Copia de TABLA'!$H1968=1,'Copia de TABLA'!$J1968=1), 1, 0)</f>
        <v>0</v>
      </c>
      <c r="L1968" s="16"/>
      <c r="M1968" s="5" t="s">
        <v>5803</v>
      </c>
      <c r="N1968" s="5" t="s">
        <v>5804</v>
      </c>
      <c r="O1968" s="17">
        <v>44725</v>
      </c>
      <c r="P1968" s="5">
        <v>0</v>
      </c>
      <c r="Q1968" s="5">
        <v>1</v>
      </c>
      <c r="R1968" s="5">
        <v>0</v>
      </c>
      <c r="S1968" s="5">
        <v>0</v>
      </c>
      <c r="T1968" s="5">
        <v>1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18">
        <v>11.1234</v>
      </c>
      <c r="AH1968" s="19">
        <v>1</v>
      </c>
      <c r="AI1968" s="19">
        <v>1</v>
      </c>
    </row>
    <row r="1969" spans="1:35" ht="10.5" hidden="1" customHeight="1" x14ac:dyDescent="0.25">
      <c r="A1969" s="5">
        <v>6</v>
      </c>
      <c r="B1969" s="5">
        <v>1803013</v>
      </c>
      <c r="C1969" s="5"/>
      <c r="D1969" s="5" t="s">
        <v>5805</v>
      </c>
      <c r="E1969" s="15"/>
      <c r="F1969" s="16">
        <f>+IF('Copia de TABLA'!$E1969 &lt;&gt; "", 1, 0)</f>
        <v>0</v>
      </c>
      <c r="G1969" s="15"/>
      <c r="H1969" s="16">
        <f>+IF('Copia de TABLA'!$G1969 &lt;&gt; "", 1, 0)</f>
        <v>0</v>
      </c>
      <c r="I1969" s="15"/>
      <c r="J1969" s="16">
        <f>+IF('Copia de TABLA'!$I1969 &lt;&gt; "", 1, 0)</f>
        <v>0</v>
      </c>
      <c r="K1969" s="16">
        <f>+IF(AND('Copia de TABLA'!$F1969=1,'Copia de TABLA'!$H1969=1,'Copia de TABLA'!$J1969=1), 1, 0)</f>
        <v>0</v>
      </c>
      <c r="L1969" s="16"/>
      <c r="M1969" s="5" t="s">
        <v>5806</v>
      </c>
      <c r="N1969" s="5" t="s">
        <v>5807</v>
      </c>
      <c r="O1969" s="17">
        <v>44680</v>
      </c>
      <c r="P1969" s="5">
        <v>0</v>
      </c>
      <c r="Q1969" s="5">
        <v>1</v>
      </c>
      <c r="R1969" s="5">
        <v>0</v>
      </c>
      <c r="S1969" s="5">
        <v>0</v>
      </c>
      <c r="T1969" s="5">
        <v>1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1</v>
      </c>
      <c r="AF1969" s="5">
        <v>0</v>
      </c>
      <c r="AG1969" s="18">
        <v>3.8904000000000001</v>
      </c>
      <c r="AH1969" s="19">
        <v>1</v>
      </c>
      <c r="AI1969" s="19">
        <v>1</v>
      </c>
    </row>
    <row r="1970" spans="1:35" ht="10.5" hidden="1" customHeight="1" x14ac:dyDescent="0.25">
      <c r="A1970" s="5">
        <v>2</v>
      </c>
      <c r="B1970" s="5">
        <v>1803014</v>
      </c>
      <c r="C1970" s="5"/>
      <c r="D1970" s="5" t="s">
        <v>5808</v>
      </c>
      <c r="E1970" s="15"/>
      <c r="F1970" s="16">
        <f>+IF('Copia de TABLA'!$E1970 &lt;&gt; "", 1, 0)</f>
        <v>0</v>
      </c>
      <c r="G1970" s="15"/>
      <c r="H1970" s="16">
        <f>+IF('Copia de TABLA'!$G1970 &lt;&gt; "", 1, 0)</f>
        <v>0</v>
      </c>
      <c r="I1970" s="15"/>
      <c r="J1970" s="16">
        <f>+IF('Copia de TABLA'!$I1970 &lt;&gt; "", 1, 0)</f>
        <v>0</v>
      </c>
      <c r="K1970" s="16">
        <f>+IF(AND('Copia de TABLA'!$F1970=1,'Copia de TABLA'!$H1970=1,'Copia de TABLA'!$J1970=1), 1, 0)</f>
        <v>0</v>
      </c>
      <c r="L1970" s="16"/>
      <c r="M1970" s="5" t="s">
        <v>5809</v>
      </c>
      <c r="N1970" s="5" t="s">
        <v>5810</v>
      </c>
      <c r="O1970" s="17">
        <v>44629</v>
      </c>
      <c r="P1970" s="5">
        <v>0</v>
      </c>
      <c r="Q1970" s="5">
        <v>1</v>
      </c>
      <c r="R1970" s="5">
        <v>0</v>
      </c>
      <c r="S1970" s="5">
        <v>0</v>
      </c>
      <c r="T1970" s="5">
        <v>1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18">
        <v>25.015599999999999</v>
      </c>
      <c r="AH1970" s="19">
        <v>1</v>
      </c>
      <c r="AI1970" s="19">
        <v>2</v>
      </c>
    </row>
    <row r="1971" spans="1:35" ht="10.5" hidden="1" customHeight="1" x14ac:dyDescent="0.25">
      <c r="A1971" s="5">
        <v>327</v>
      </c>
      <c r="B1971" s="5">
        <v>1803015</v>
      </c>
      <c r="C1971" s="5"/>
      <c r="D1971" s="5" t="s">
        <v>5811</v>
      </c>
      <c r="E1971" s="15"/>
      <c r="F1971" s="16">
        <f>+IF('Copia de TABLA'!$E1971 &lt;&gt; "", 1, 0)</f>
        <v>0</v>
      </c>
      <c r="G1971" s="15"/>
      <c r="H1971" s="16">
        <f>+IF('Copia de TABLA'!$G1971 &lt;&gt; "", 1, 0)</f>
        <v>0</v>
      </c>
      <c r="I1971" s="15"/>
      <c r="J1971" s="16">
        <f>+IF('Copia de TABLA'!$I1971 &lt;&gt; "", 1, 0)</f>
        <v>0</v>
      </c>
      <c r="K1971" s="16">
        <f>+IF(AND('Copia de TABLA'!$F1971=1,'Copia de TABLA'!$H1971=1,'Copia de TABLA'!$J1971=1), 1, 0)</f>
        <v>0</v>
      </c>
      <c r="L1971" s="16"/>
      <c r="M1971" s="5" t="s">
        <v>5812</v>
      </c>
      <c r="N1971" s="5" t="s">
        <v>5813</v>
      </c>
      <c r="O1971" s="17">
        <v>44951</v>
      </c>
      <c r="P1971" s="5">
        <v>1</v>
      </c>
      <c r="Q1971" s="5">
        <v>1</v>
      </c>
      <c r="R1971" s="5">
        <v>0</v>
      </c>
      <c r="S1971" s="5">
        <v>0</v>
      </c>
      <c r="T1971" s="5">
        <v>1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1</v>
      </c>
      <c r="AF1971" s="5">
        <v>0</v>
      </c>
      <c r="AG1971" s="18">
        <v>11.141299999999999</v>
      </c>
      <c r="AH1971" s="19">
        <v>2</v>
      </c>
      <c r="AI1971" s="19">
        <v>2</v>
      </c>
    </row>
    <row r="1972" spans="1:35" ht="10.5" hidden="1" customHeight="1" x14ac:dyDescent="0.25">
      <c r="A1972" s="5">
        <v>1689</v>
      </c>
      <c r="B1972" s="5">
        <v>1803016</v>
      </c>
      <c r="C1972" s="5"/>
      <c r="D1972" s="5" t="s">
        <v>5814</v>
      </c>
      <c r="E1972" s="15"/>
      <c r="F1972" s="16">
        <f>+IF('Copia de TABLA'!$E1972 &lt;&gt; "", 1, 0)</f>
        <v>0</v>
      </c>
      <c r="G1972" s="15"/>
      <c r="H1972" s="16">
        <f>+IF('Copia de TABLA'!$G1972 &lt;&gt; "", 1, 0)</f>
        <v>0</v>
      </c>
      <c r="I1972" s="15"/>
      <c r="J1972" s="16">
        <f>+IF('Copia de TABLA'!$I1972 &lt;&gt; "", 1, 0)</f>
        <v>0</v>
      </c>
      <c r="K1972" s="16">
        <f>+IF(AND('Copia de TABLA'!$F1972=1,'Copia de TABLA'!$H1972=1,'Copia de TABLA'!$J1972=1), 1, 0)</f>
        <v>0</v>
      </c>
      <c r="L1972" s="16"/>
      <c r="M1972" s="5" t="s">
        <v>5815</v>
      </c>
      <c r="N1972" s="5" t="s">
        <v>5816</v>
      </c>
      <c r="O1972" s="17">
        <v>45189</v>
      </c>
      <c r="P1972" s="5">
        <v>1</v>
      </c>
      <c r="Q1972" s="5">
        <v>1</v>
      </c>
      <c r="R1972" s="5">
        <v>0</v>
      </c>
      <c r="S1972" s="5">
        <v>0</v>
      </c>
      <c r="T1972" s="5">
        <v>1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1</v>
      </c>
      <c r="AF1972" s="5">
        <v>0</v>
      </c>
      <c r="AG1972" s="18">
        <v>302.91070000000002</v>
      </c>
      <c r="AH1972" s="19">
        <v>33</v>
      </c>
      <c r="AI1972" s="19">
        <v>34</v>
      </c>
    </row>
    <row r="1973" spans="1:35" ht="10.5" hidden="1" customHeight="1" x14ac:dyDescent="0.25">
      <c r="A1973" s="5">
        <v>1307</v>
      </c>
      <c r="B1973" s="5">
        <v>1803017</v>
      </c>
      <c r="C1973" s="5"/>
      <c r="D1973" s="5" t="s">
        <v>5817</v>
      </c>
      <c r="E1973" s="15"/>
      <c r="F1973" s="16">
        <f>+IF('Copia de TABLA'!$E1973 &lt;&gt; "", 1, 0)</f>
        <v>0</v>
      </c>
      <c r="G1973" s="15"/>
      <c r="H1973" s="16">
        <f>+IF('Copia de TABLA'!$G1973 &lt;&gt; "", 1, 0)</f>
        <v>0</v>
      </c>
      <c r="I1973" s="15"/>
      <c r="J1973" s="16">
        <f>+IF('Copia de TABLA'!$I1973 &lt;&gt; "", 1, 0)</f>
        <v>0</v>
      </c>
      <c r="K1973" s="16">
        <f>+IF(AND('Copia de TABLA'!$F1973=1,'Copia de TABLA'!$H1973=1,'Copia de TABLA'!$J1973=1), 1, 0)</f>
        <v>0</v>
      </c>
      <c r="L1973" s="16"/>
      <c r="M1973" s="5" t="s">
        <v>5818</v>
      </c>
      <c r="N1973" s="5" t="s">
        <v>5819</v>
      </c>
      <c r="O1973" s="17">
        <v>45150</v>
      </c>
      <c r="P1973" s="5">
        <v>1</v>
      </c>
      <c r="Q1973" s="5">
        <v>1</v>
      </c>
      <c r="R1973" s="5">
        <v>0</v>
      </c>
      <c r="S1973" s="5">
        <v>0</v>
      </c>
      <c r="T1973" s="5">
        <v>1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1</v>
      </c>
      <c r="AF1973" s="5">
        <v>0</v>
      </c>
      <c r="AG1973" s="18">
        <v>21.821100000000001</v>
      </c>
      <c r="AH1973" s="19">
        <v>3</v>
      </c>
      <c r="AI1973" s="19">
        <v>3</v>
      </c>
    </row>
    <row r="1974" spans="1:35" ht="10.5" hidden="1" customHeight="1" x14ac:dyDescent="0.25">
      <c r="A1974" s="5">
        <v>2100</v>
      </c>
      <c r="B1974" s="5">
        <v>1803018</v>
      </c>
      <c r="C1974" s="5"/>
      <c r="D1974" s="5" t="s">
        <v>5820</v>
      </c>
      <c r="E1974" s="15"/>
      <c r="F1974" s="16">
        <f>+IF('Copia de TABLA'!$E1974 &lt;&gt; "", 1, 0)</f>
        <v>0</v>
      </c>
      <c r="G1974" s="15"/>
      <c r="H1974" s="16">
        <f>+IF('Copia de TABLA'!$G1974 &lt;&gt; "", 1, 0)</f>
        <v>0</v>
      </c>
      <c r="I1974" s="15"/>
      <c r="J1974" s="16">
        <f>+IF('Copia de TABLA'!$I1974 &lt;&gt; "", 1, 0)</f>
        <v>0</v>
      </c>
      <c r="K1974" s="16">
        <f>+IF(AND('Copia de TABLA'!$F1974=1,'Copia de TABLA'!$H1974=1,'Copia de TABLA'!$J1974=1), 1, 0)</f>
        <v>0</v>
      </c>
      <c r="L1974" s="16"/>
      <c r="M1974" s="5" t="s">
        <v>5821</v>
      </c>
      <c r="N1974" s="5" t="s">
        <v>5822</v>
      </c>
      <c r="O1974" s="17">
        <v>45211</v>
      </c>
      <c r="P1974" s="5">
        <v>1</v>
      </c>
      <c r="Q1974" s="5">
        <v>1</v>
      </c>
      <c r="R1974" s="5">
        <v>0</v>
      </c>
      <c r="S1974" s="5">
        <v>0</v>
      </c>
      <c r="T1974" s="5">
        <v>1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1</v>
      </c>
      <c r="AF1974" s="5">
        <v>0</v>
      </c>
      <c r="AG1974" s="18">
        <v>367.60640000000001</v>
      </c>
      <c r="AH1974" s="19">
        <v>81</v>
      </c>
      <c r="AI1974" s="19">
        <v>85</v>
      </c>
    </row>
    <row r="1975" spans="1:35" ht="10.5" hidden="1" customHeight="1" x14ac:dyDescent="0.25">
      <c r="A1975" s="5">
        <v>588</v>
      </c>
      <c r="B1975" s="5">
        <v>1803019</v>
      </c>
      <c r="C1975" s="5"/>
      <c r="D1975" s="5" t="s">
        <v>5823</v>
      </c>
      <c r="E1975" s="15"/>
      <c r="F1975" s="16">
        <f>+IF('Copia de TABLA'!$E1975 &lt;&gt; "", 1, 0)</f>
        <v>0</v>
      </c>
      <c r="G1975" s="15"/>
      <c r="H1975" s="16">
        <f>+IF('Copia de TABLA'!$G1975 &lt;&gt; "", 1, 0)</f>
        <v>0</v>
      </c>
      <c r="I1975" s="15"/>
      <c r="J1975" s="16">
        <f>+IF('Copia de TABLA'!$I1975 &lt;&gt; "", 1, 0)</f>
        <v>0</v>
      </c>
      <c r="K1975" s="16">
        <f>+IF(AND('Copia de TABLA'!$F1975=1,'Copia de TABLA'!$H1975=1,'Copia de TABLA'!$J1975=1), 1, 0)</f>
        <v>0</v>
      </c>
      <c r="L1975" s="16"/>
      <c r="M1975" s="5" t="s">
        <v>5824</v>
      </c>
      <c r="N1975" s="5" t="s">
        <v>5825</v>
      </c>
      <c r="O1975" s="17">
        <v>45042</v>
      </c>
      <c r="P1975" s="5">
        <v>1</v>
      </c>
      <c r="Q1975" s="5">
        <v>1</v>
      </c>
      <c r="R1975" s="5">
        <v>0</v>
      </c>
      <c r="S1975" s="5">
        <v>1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1</v>
      </c>
      <c r="AF1975" s="5">
        <v>0</v>
      </c>
      <c r="AG1975" s="18">
        <v>3.5381999999999998</v>
      </c>
      <c r="AH1975" s="19">
        <v>2</v>
      </c>
      <c r="AI1975" s="19">
        <v>2</v>
      </c>
    </row>
    <row r="1976" spans="1:35" ht="10.5" hidden="1" customHeight="1" x14ac:dyDescent="0.25">
      <c r="A1976" s="5">
        <v>250</v>
      </c>
      <c r="B1976" s="5">
        <v>1803026</v>
      </c>
      <c r="C1976" s="5"/>
      <c r="D1976" s="5" t="s">
        <v>5826</v>
      </c>
      <c r="E1976" s="15"/>
      <c r="F1976" s="16">
        <f>+IF('Copia de TABLA'!$E1976 &lt;&gt; "", 1, 0)</f>
        <v>0</v>
      </c>
      <c r="G1976" s="15"/>
      <c r="H1976" s="16">
        <f>+IF('Copia de TABLA'!$G1976 &lt;&gt; "", 1, 0)</f>
        <v>0</v>
      </c>
      <c r="I1976" s="15"/>
      <c r="J1976" s="16">
        <f>+IF('Copia de TABLA'!$I1976 &lt;&gt; "", 1, 0)</f>
        <v>0</v>
      </c>
      <c r="K1976" s="16">
        <f>+IF(AND('Copia de TABLA'!$F1976=1,'Copia de TABLA'!$H1976=1,'Copia de TABLA'!$J1976=1), 1, 0)</f>
        <v>0</v>
      </c>
      <c r="L1976" s="16"/>
      <c r="M1976" s="5" t="s">
        <v>5827</v>
      </c>
      <c r="N1976" s="5" t="s">
        <v>5828</v>
      </c>
      <c r="O1976" s="17">
        <v>44917</v>
      </c>
      <c r="P1976" s="5">
        <v>1</v>
      </c>
      <c r="Q1976" s="5">
        <v>1</v>
      </c>
      <c r="R1976" s="5">
        <v>0</v>
      </c>
      <c r="S1976" s="5">
        <v>0</v>
      </c>
      <c r="T1976" s="5">
        <v>1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1</v>
      </c>
      <c r="AF1976" s="5">
        <v>0</v>
      </c>
      <c r="AG1976" s="18">
        <v>18.110099999999999</v>
      </c>
      <c r="AH1976" s="19">
        <v>2</v>
      </c>
      <c r="AI1976" s="19">
        <v>3</v>
      </c>
    </row>
    <row r="1977" spans="1:35" ht="10.5" hidden="1" customHeight="1" x14ac:dyDescent="0.25">
      <c r="A1977" s="5">
        <v>1406</v>
      </c>
      <c r="B1977" s="5">
        <v>1803031</v>
      </c>
      <c r="C1977" s="5"/>
      <c r="D1977" s="5" t="s">
        <v>5829</v>
      </c>
      <c r="E1977" s="15"/>
      <c r="F1977" s="16">
        <f>+IF('Copia de TABLA'!$E1977 &lt;&gt; "", 1, 0)</f>
        <v>0</v>
      </c>
      <c r="G1977" s="15"/>
      <c r="H1977" s="16">
        <f>+IF('Copia de TABLA'!$G1977 &lt;&gt; "", 1, 0)</f>
        <v>0</v>
      </c>
      <c r="I1977" s="15"/>
      <c r="J1977" s="16">
        <f>+IF('Copia de TABLA'!$I1977 &lt;&gt; "", 1, 0)</f>
        <v>0</v>
      </c>
      <c r="K1977" s="16">
        <f>+IF(AND('Copia de TABLA'!$F1977=1,'Copia de TABLA'!$H1977=1,'Copia de TABLA'!$J1977=1), 1, 0)</f>
        <v>0</v>
      </c>
      <c r="L1977" s="16"/>
      <c r="M1977" s="5" t="s">
        <v>5830</v>
      </c>
      <c r="N1977" s="5" t="s">
        <v>5831</v>
      </c>
      <c r="O1977" s="17">
        <v>45162</v>
      </c>
      <c r="P1977" s="5">
        <v>1</v>
      </c>
      <c r="Q1977" s="5">
        <v>1</v>
      </c>
      <c r="R1977" s="5">
        <v>0</v>
      </c>
      <c r="S1977" s="5">
        <v>0</v>
      </c>
      <c r="T1977" s="5">
        <v>1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1</v>
      </c>
      <c r="AF1977" s="5">
        <v>0</v>
      </c>
      <c r="AG1977" s="18">
        <v>218.81909999999999</v>
      </c>
      <c r="AH1977" s="19">
        <v>41</v>
      </c>
      <c r="AI1977" s="19">
        <v>43</v>
      </c>
    </row>
    <row r="1978" spans="1:35" ht="10.5" hidden="1" customHeight="1" x14ac:dyDescent="0.25">
      <c r="A1978" s="5">
        <v>145</v>
      </c>
      <c r="B1978" s="5">
        <v>1803034</v>
      </c>
      <c r="C1978" s="5"/>
      <c r="D1978" s="5" t="s">
        <v>5832</v>
      </c>
      <c r="E1978" s="15"/>
      <c r="F1978" s="16">
        <f>+IF('Copia de TABLA'!$E1978 &lt;&gt; "", 1, 0)</f>
        <v>0</v>
      </c>
      <c r="G1978" s="15"/>
      <c r="H1978" s="16">
        <f>+IF('Copia de TABLA'!$G1978 &lt;&gt; "", 1, 0)</f>
        <v>0</v>
      </c>
      <c r="I1978" s="15"/>
      <c r="J1978" s="16">
        <f>+IF('Copia de TABLA'!$I1978 &lt;&gt; "", 1, 0)</f>
        <v>0</v>
      </c>
      <c r="K1978" s="16">
        <f>+IF(AND('Copia de TABLA'!$F1978=1,'Copia de TABLA'!$H1978=1,'Copia de TABLA'!$J1978=1), 1, 0)</f>
        <v>0</v>
      </c>
      <c r="L1978" s="16"/>
      <c r="M1978" s="5" t="s">
        <v>5833</v>
      </c>
      <c r="N1978" s="5" t="s">
        <v>5834</v>
      </c>
      <c r="O1978" s="17">
        <v>44869</v>
      </c>
      <c r="P1978" s="5">
        <v>0</v>
      </c>
      <c r="Q1978" s="5">
        <v>1</v>
      </c>
      <c r="R1978" s="5">
        <v>0</v>
      </c>
      <c r="S1978" s="5">
        <v>0</v>
      </c>
      <c r="T1978" s="5">
        <v>1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18">
        <v>38.4176</v>
      </c>
      <c r="AH1978" s="19">
        <v>3</v>
      </c>
      <c r="AI1978" s="19">
        <v>4</v>
      </c>
    </row>
    <row r="1979" spans="1:35" ht="10.5" hidden="1" customHeight="1" x14ac:dyDescent="0.25">
      <c r="A1979" s="5">
        <v>1061</v>
      </c>
      <c r="B1979" s="5">
        <v>1803038</v>
      </c>
      <c r="C1979" s="5"/>
      <c r="D1979" s="5" t="s">
        <v>5835</v>
      </c>
      <c r="E1979" s="15"/>
      <c r="F1979" s="16">
        <f>+IF('Copia de TABLA'!$E1979 &lt;&gt; "", 1, 0)</f>
        <v>0</v>
      </c>
      <c r="G1979" s="15"/>
      <c r="H1979" s="16">
        <f>+IF('Copia de TABLA'!$G1979 &lt;&gt; "", 1, 0)</f>
        <v>0</v>
      </c>
      <c r="I1979" s="15"/>
      <c r="J1979" s="16">
        <f>+IF('Copia de TABLA'!$I1979 &lt;&gt; "", 1, 0)</f>
        <v>0</v>
      </c>
      <c r="K1979" s="16">
        <f>+IF(AND('Copia de TABLA'!$F1979=1,'Copia de TABLA'!$H1979=1,'Copia de TABLA'!$J1979=1), 1, 0)</f>
        <v>0</v>
      </c>
      <c r="L1979" s="16"/>
      <c r="M1979" s="5" t="s">
        <v>5836</v>
      </c>
      <c r="N1979" s="5" t="s">
        <v>5837</v>
      </c>
      <c r="O1979" s="17">
        <v>45118</v>
      </c>
      <c r="P1979" s="5">
        <v>1</v>
      </c>
      <c r="Q1979" s="5">
        <v>1</v>
      </c>
      <c r="R1979" s="5">
        <v>0</v>
      </c>
      <c r="S1979" s="5">
        <v>0</v>
      </c>
      <c r="T1979" s="5">
        <v>1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18">
        <v>9.1122999999999994</v>
      </c>
      <c r="AH1979" s="19">
        <v>4</v>
      </c>
      <c r="AI1979" s="19">
        <v>5</v>
      </c>
    </row>
    <row r="1980" spans="1:35" ht="10.5" hidden="1" customHeight="1" x14ac:dyDescent="0.25">
      <c r="A1980" s="5">
        <v>1156</v>
      </c>
      <c r="B1980" s="5">
        <v>1871001</v>
      </c>
      <c r="C1980" s="5"/>
      <c r="D1980" s="5" t="s">
        <v>5838</v>
      </c>
      <c r="E1980" s="15"/>
      <c r="F1980" s="16">
        <f>+IF('Copia de TABLA'!$E1980 &lt;&gt; "", 1, 0)</f>
        <v>0</v>
      </c>
      <c r="G1980" s="15"/>
      <c r="H1980" s="16">
        <f>+IF('Copia de TABLA'!$G1980 &lt;&gt; "", 1, 0)</f>
        <v>0</v>
      </c>
      <c r="I1980" s="15"/>
      <c r="J1980" s="16">
        <f>+IF('Copia de TABLA'!$I1980 &lt;&gt; "", 1, 0)</f>
        <v>0</v>
      </c>
      <c r="K1980" s="16">
        <f>+IF(AND('Copia de TABLA'!$F1980=1,'Copia de TABLA'!$H1980=1,'Copia de TABLA'!$J1980=1), 1, 0)</f>
        <v>0</v>
      </c>
      <c r="L1980" s="16"/>
      <c r="M1980" s="5" t="s">
        <v>163</v>
      </c>
      <c r="N1980" s="5" t="s">
        <v>5839</v>
      </c>
      <c r="O1980" s="17">
        <v>45131</v>
      </c>
      <c r="P1980" s="5">
        <v>1</v>
      </c>
      <c r="Q1980" s="5">
        <v>1</v>
      </c>
      <c r="R1980" s="5">
        <v>0</v>
      </c>
      <c r="S1980" s="5">
        <v>0</v>
      </c>
      <c r="T1980" s="5">
        <v>1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1</v>
      </c>
      <c r="AF1980" s="5">
        <v>0</v>
      </c>
      <c r="AG1980" s="18">
        <v>11.221500000000001</v>
      </c>
      <c r="AH1980" s="19">
        <v>3</v>
      </c>
      <c r="AI1980" s="19">
        <v>3</v>
      </c>
    </row>
    <row r="1981" spans="1:35" ht="10.5" hidden="1" customHeight="1" x14ac:dyDescent="0.25">
      <c r="A1981" s="5">
        <v>822</v>
      </c>
      <c r="B1981" s="5">
        <v>1871005</v>
      </c>
      <c r="C1981" s="5"/>
      <c r="D1981" s="5" t="s">
        <v>5840</v>
      </c>
      <c r="E1981" s="15"/>
      <c r="F1981" s="16">
        <f>+IF('Copia de TABLA'!$E1981 &lt;&gt; "", 1, 0)</f>
        <v>0</v>
      </c>
      <c r="G1981" s="15"/>
      <c r="H1981" s="16">
        <f>+IF('Copia de TABLA'!$G1981 &lt;&gt; "", 1, 0)</f>
        <v>0</v>
      </c>
      <c r="I1981" s="15"/>
      <c r="J1981" s="16">
        <f>+IF('Copia de TABLA'!$I1981 &lt;&gt; "", 1, 0)</f>
        <v>0</v>
      </c>
      <c r="K1981" s="16">
        <f>+IF(AND('Copia de TABLA'!$F1981=1,'Copia de TABLA'!$H1981=1,'Copia de TABLA'!$J1981=1), 1, 0)</f>
        <v>0</v>
      </c>
      <c r="L1981" s="16"/>
      <c r="M1981" s="5" t="s">
        <v>163</v>
      </c>
      <c r="N1981" s="5" t="s">
        <v>5841</v>
      </c>
      <c r="O1981" s="17">
        <v>45085</v>
      </c>
      <c r="P1981" s="5">
        <v>1</v>
      </c>
      <c r="Q1981" s="5">
        <v>1</v>
      </c>
      <c r="R1981" s="5">
        <v>0</v>
      </c>
      <c r="S1981" s="5">
        <v>1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1</v>
      </c>
      <c r="AG1981" s="18">
        <v>1.2586999999999999</v>
      </c>
      <c r="AH1981" s="19">
        <v>2</v>
      </c>
      <c r="AI1981" s="19">
        <v>2</v>
      </c>
    </row>
    <row r="1982" spans="1:35" ht="10.5" hidden="1" customHeight="1" x14ac:dyDescent="0.25">
      <c r="A1982" s="5">
        <v>1925</v>
      </c>
      <c r="B1982" s="5">
        <v>1901001</v>
      </c>
      <c r="C1982" s="5"/>
      <c r="D1982" s="5" t="s">
        <v>5842</v>
      </c>
      <c r="E1982" s="15"/>
      <c r="F1982" s="16">
        <f>+IF('Copia de TABLA'!$E1982 &lt;&gt; "", 1, 0)</f>
        <v>0</v>
      </c>
      <c r="G1982" s="15"/>
      <c r="H1982" s="16">
        <f>+IF('Copia de TABLA'!$G1982 &lt;&gt; "", 1, 0)</f>
        <v>0</v>
      </c>
      <c r="I1982" s="15"/>
      <c r="J1982" s="16">
        <f>+IF('Copia de TABLA'!$I1982 &lt;&gt; "", 1, 0)</f>
        <v>0</v>
      </c>
      <c r="K1982" s="16">
        <f>+IF(AND('Copia de TABLA'!$F1982=1,'Copia de TABLA'!$H1982=1,'Copia de TABLA'!$J1982=1), 1, 0)</f>
        <v>0</v>
      </c>
      <c r="L1982" s="16"/>
      <c r="M1982" s="5" t="s">
        <v>5843</v>
      </c>
      <c r="N1982" s="5" t="s">
        <v>5844</v>
      </c>
      <c r="O1982" s="17">
        <v>45203</v>
      </c>
      <c r="P1982" s="5">
        <v>1</v>
      </c>
      <c r="Q1982" s="5">
        <v>1</v>
      </c>
      <c r="R1982" s="5">
        <v>0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1</v>
      </c>
      <c r="AG1982" s="18">
        <v>4.6969000000000003</v>
      </c>
      <c r="AH1982" s="19">
        <v>10</v>
      </c>
      <c r="AI1982" s="19">
        <v>10</v>
      </c>
    </row>
    <row r="1983" spans="1:35" ht="10.5" hidden="1" customHeight="1" x14ac:dyDescent="0.25">
      <c r="A1983" s="5">
        <v>2356</v>
      </c>
      <c r="B1983" s="5">
        <v>1901002</v>
      </c>
      <c r="C1983" s="5"/>
      <c r="D1983" s="5" t="s">
        <v>5845</v>
      </c>
      <c r="E1983" s="15"/>
      <c r="F1983" s="16">
        <f>+IF('Copia de TABLA'!$E1983 &lt;&gt; "", 1, 0)</f>
        <v>0</v>
      </c>
      <c r="G1983" s="15"/>
      <c r="H1983" s="16">
        <f>+IF('Copia de TABLA'!$G1983 &lt;&gt; "", 1, 0)</f>
        <v>0</v>
      </c>
      <c r="I1983" s="15"/>
      <c r="J1983" s="16">
        <f>+IF('Copia de TABLA'!$I1983 &lt;&gt; "", 1, 0)</f>
        <v>0</v>
      </c>
      <c r="K1983" s="16">
        <f>+IF(AND('Copia de TABLA'!$F1983=1,'Copia de TABLA'!$H1983=1,'Copia de TABLA'!$J1983=1), 1, 0)</f>
        <v>0</v>
      </c>
      <c r="L1983" s="16"/>
      <c r="M1983" s="5" t="s">
        <v>5846</v>
      </c>
      <c r="N1983" s="5" t="s">
        <v>5847</v>
      </c>
      <c r="O1983" s="17">
        <v>45219</v>
      </c>
      <c r="P1983" s="5">
        <v>1</v>
      </c>
      <c r="Q1983" s="5">
        <v>1</v>
      </c>
      <c r="R1983" s="5">
        <v>0</v>
      </c>
      <c r="S1983" s="5">
        <v>1</v>
      </c>
      <c r="T1983" s="5">
        <v>1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1</v>
      </c>
      <c r="AF1983" s="5">
        <v>0</v>
      </c>
      <c r="AG1983" s="18">
        <v>34.864100000000001</v>
      </c>
      <c r="AH1983" s="19">
        <v>19</v>
      </c>
      <c r="AI1983" s="19">
        <v>23</v>
      </c>
    </row>
    <row r="1984" spans="1:35" ht="10.5" hidden="1" customHeight="1" x14ac:dyDescent="0.25">
      <c r="A1984" s="5">
        <v>2857</v>
      </c>
      <c r="B1984" s="5">
        <v>1901003</v>
      </c>
      <c r="C1984" s="5"/>
      <c r="D1984" s="5" t="s">
        <v>5848</v>
      </c>
      <c r="E1984" s="15"/>
      <c r="F1984" s="16">
        <f>+IF('Copia de TABLA'!$E1984 &lt;&gt; "", 1, 0)</f>
        <v>0</v>
      </c>
      <c r="G1984" s="15"/>
      <c r="H1984" s="16">
        <f>+IF('Copia de TABLA'!$G1984 &lt;&gt; "", 1, 0)</f>
        <v>0</v>
      </c>
      <c r="I1984" s="15"/>
      <c r="J1984" s="16">
        <f>+IF('Copia de TABLA'!$I1984 &lt;&gt; "", 1, 0)</f>
        <v>0</v>
      </c>
      <c r="K1984" s="16">
        <f>+IF(AND('Copia de TABLA'!$F1984=1,'Copia de TABLA'!$H1984=1,'Copia de TABLA'!$J1984=1), 1, 0)</f>
        <v>0</v>
      </c>
      <c r="L1984" s="16"/>
      <c r="M1984" s="5" t="s">
        <v>5849</v>
      </c>
      <c r="N1984" s="5" t="s">
        <v>5850</v>
      </c>
      <c r="O1984" s="17">
        <v>45229</v>
      </c>
      <c r="P1984" s="5">
        <v>1</v>
      </c>
      <c r="Q1984" s="5">
        <v>1</v>
      </c>
      <c r="R1984" s="5">
        <v>1</v>
      </c>
      <c r="S1984" s="5">
        <v>1</v>
      </c>
      <c r="T1984" s="5">
        <v>1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1</v>
      </c>
      <c r="AF1984" s="5">
        <v>0</v>
      </c>
      <c r="AG1984" s="18">
        <v>921.9384</v>
      </c>
      <c r="AH1984" s="19">
        <v>440</v>
      </c>
      <c r="AI1984" s="19">
        <v>599</v>
      </c>
    </row>
    <row r="1985" spans="1:35" ht="10.5" hidden="1" customHeight="1" x14ac:dyDescent="0.25">
      <c r="A1985" s="5">
        <v>3386</v>
      </c>
      <c r="B1985" s="5">
        <v>1901005</v>
      </c>
      <c r="C1985" s="5"/>
      <c r="D1985" s="5" t="s">
        <v>5851</v>
      </c>
      <c r="E1985" s="15"/>
      <c r="F1985" s="16">
        <f>+IF('Copia de TABLA'!$E1985 &lt;&gt; "", 1, 0)</f>
        <v>0</v>
      </c>
      <c r="G1985" s="15"/>
      <c r="H1985" s="16">
        <f>+IF('Copia de TABLA'!$G1985 &lt;&gt; "", 1, 0)</f>
        <v>0</v>
      </c>
      <c r="I1985" s="15"/>
      <c r="J1985" s="16">
        <f>+IF('Copia de TABLA'!$I1985 &lt;&gt; "", 1, 0)</f>
        <v>0</v>
      </c>
      <c r="K1985" s="16">
        <f>+IF(AND('Copia de TABLA'!$F1985=1,'Copia de TABLA'!$H1985=1,'Copia de TABLA'!$J1985=1), 1, 0)</f>
        <v>0</v>
      </c>
      <c r="L1985" s="16"/>
      <c r="M1985" s="5" t="s">
        <v>5852</v>
      </c>
      <c r="N1985" s="5" t="s">
        <v>5853</v>
      </c>
      <c r="O1985" s="17">
        <v>45230</v>
      </c>
      <c r="P1985" s="5">
        <v>1</v>
      </c>
      <c r="Q1985" s="5">
        <v>1</v>
      </c>
      <c r="R1985" s="5">
        <v>0</v>
      </c>
      <c r="S1985" s="5">
        <v>1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1</v>
      </c>
      <c r="AF1985" s="5">
        <v>0</v>
      </c>
      <c r="AG1985" s="18">
        <v>240.48939999999999</v>
      </c>
      <c r="AH1985" s="19">
        <v>82</v>
      </c>
      <c r="AI1985" s="19">
        <v>93</v>
      </c>
    </row>
    <row r="1986" spans="1:35" ht="10.5" hidden="1" customHeight="1" x14ac:dyDescent="0.25">
      <c r="A1986" s="5">
        <v>3387</v>
      </c>
      <c r="B1986" s="5">
        <v>1901007</v>
      </c>
      <c r="C1986" s="5"/>
      <c r="D1986" s="5" t="s">
        <v>5854</v>
      </c>
      <c r="E1986" s="15"/>
      <c r="F1986" s="16">
        <f>+IF('Copia de TABLA'!$E1986 &lt;&gt; "", 1, 0)</f>
        <v>0</v>
      </c>
      <c r="G1986" s="15"/>
      <c r="H1986" s="16">
        <f>+IF('Copia de TABLA'!$G1986 &lt;&gt; "", 1, 0)</f>
        <v>0</v>
      </c>
      <c r="I1986" s="15"/>
      <c r="J1986" s="16">
        <f>+IF('Copia de TABLA'!$I1986 &lt;&gt; "", 1, 0)</f>
        <v>0</v>
      </c>
      <c r="K1986" s="16">
        <f>+IF(AND('Copia de TABLA'!$F1986=1,'Copia de TABLA'!$H1986=1,'Copia de TABLA'!$J1986=1), 1, 0)</f>
        <v>0</v>
      </c>
      <c r="L1986" s="16"/>
      <c r="M1986" s="5" t="s">
        <v>5855</v>
      </c>
      <c r="N1986" s="5" t="s">
        <v>5856</v>
      </c>
      <c r="O1986" s="17">
        <v>45230</v>
      </c>
      <c r="P1986" s="5">
        <v>1</v>
      </c>
      <c r="Q1986" s="5">
        <v>1</v>
      </c>
      <c r="R1986" s="5">
        <v>1</v>
      </c>
      <c r="S1986" s="5">
        <v>1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1</v>
      </c>
      <c r="AF1986" s="5">
        <v>0</v>
      </c>
      <c r="AG1986" s="18">
        <v>18.331199999999999</v>
      </c>
      <c r="AH1986" s="19">
        <v>32</v>
      </c>
      <c r="AI1986" s="19">
        <v>35</v>
      </c>
    </row>
    <row r="1987" spans="1:35" ht="10.5" hidden="1" customHeight="1" x14ac:dyDescent="0.25">
      <c r="A1987" s="5">
        <v>66</v>
      </c>
      <c r="B1987" s="5">
        <v>1901008</v>
      </c>
      <c r="C1987" s="5"/>
      <c r="D1987" s="5" t="s">
        <v>5857</v>
      </c>
      <c r="E1987" s="15"/>
      <c r="F1987" s="16">
        <f>+IF('Copia de TABLA'!$E1987 &lt;&gt; "", 1, 0)</f>
        <v>0</v>
      </c>
      <c r="G1987" s="15"/>
      <c r="H1987" s="16">
        <f>+IF('Copia de TABLA'!$G1987 &lt;&gt; "", 1, 0)</f>
        <v>0</v>
      </c>
      <c r="I1987" s="15"/>
      <c r="J1987" s="16">
        <f>+IF('Copia de TABLA'!$I1987 &lt;&gt; "", 1, 0)</f>
        <v>0</v>
      </c>
      <c r="K1987" s="16">
        <f>+IF(AND('Copia de TABLA'!$F1987=1,'Copia de TABLA'!$H1987=1,'Copia de TABLA'!$J1987=1), 1, 0)</f>
        <v>0</v>
      </c>
      <c r="L1987" s="16"/>
      <c r="M1987" s="5" t="s">
        <v>5858</v>
      </c>
      <c r="N1987" s="5" t="s">
        <v>5859</v>
      </c>
      <c r="O1987" s="17">
        <v>44830</v>
      </c>
      <c r="P1987" s="5">
        <v>0</v>
      </c>
      <c r="Q1987" s="5">
        <v>1</v>
      </c>
      <c r="R1987" s="5">
        <v>0</v>
      </c>
      <c r="S1987" s="5">
        <v>1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1</v>
      </c>
      <c r="AF1987" s="5">
        <v>0</v>
      </c>
      <c r="AG1987" s="18">
        <v>1.226</v>
      </c>
      <c r="AH1987" s="19">
        <v>1</v>
      </c>
      <c r="AI1987" s="19">
        <v>1</v>
      </c>
    </row>
    <row r="1988" spans="1:35" ht="10.5" hidden="1" customHeight="1" x14ac:dyDescent="0.25">
      <c r="A1988" s="5">
        <v>1629</v>
      </c>
      <c r="B1988" s="5">
        <v>1901009</v>
      </c>
      <c r="C1988" s="5"/>
      <c r="D1988" s="5" t="s">
        <v>5857</v>
      </c>
      <c r="E1988" s="15"/>
      <c r="F1988" s="16">
        <f>+IF('Copia de TABLA'!$E1988 &lt;&gt; "", 1, 0)</f>
        <v>0</v>
      </c>
      <c r="G1988" s="15"/>
      <c r="H1988" s="16">
        <f>+IF('Copia de TABLA'!$G1988 &lt;&gt; "", 1, 0)</f>
        <v>0</v>
      </c>
      <c r="I1988" s="15"/>
      <c r="J1988" s="16">
        <f>+IF('Copia de TABLA'!$I1988 &lt;&gt; "", 1, 0)</f>
        <v>0</v>
      </c>
      <c r="K1988" s="16">
        <f>+IF(AND('Copia de TABLA'!$F1988=1,'Copia de TABLA'!$H1988=1,'Copia de TABLA'!$J1988=1), 1, 0)</f>
        <v>0</v>
      </c>
      <c r="L1988" s="16"/>
      <c r="M1988" s="5" t="s">
        <v>5860</v>
      </c>
      <c r="N1988" s="5" t="s">
        <v>5859</v>
      </c>
      <c r="O1988" s="17">
        <v>45182</v>
      </c>
      <c r="P1988" s="5">
        <v>1</v>
      </c>
      <c r="Q1988" s="5">
        <v>1</v>
      </c>
      <c r="R1988" s="5">
        <v>1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1</v>
      </c>
      <c r="AF1988" s="5">
        <v>0</v>
      </c>
      <c r="AG1988" s="18">
        <v>8.5858000000000008</v>
      </c>
      <c r="AH1988" s="19">
        <v>8</v>
      </c>
      <c r="AI1988" s="19">
        <v>10</v>
      </c>
    </row>
    <row r="1989" spans="1:35" ht="10.5" hidden="1" customHeight="1" x14ac:dyDescent="0.25">
      <c r="A1989" s="5">
        <v>1525</v>
      </c>
      <c r="B1989" s="5">
        <v>1901010</v>
      </c>
      <c r="C1989" s="5"/>
      <c r="D1989" s="5" t="s">
        <v>5861</v>
      </c>
      <c r="E1989" s="15"/>
      <c r="F1989" s="16">
        <f>+IF('Copia de TABLA'!$E1989 &lt;&gt; "", 1, 0)</f>
        <v>0</v>
      </c>
      <c r="G1989" s="15"/>
      <c r="H1989" s="16">
        <f>+IF('Copia de TABLA'!$G1989 &lt;&gt; "", 1, 0)</f>
        <v>0</v>
      </c>
      <c r="I1989" s="15"/>
      <c r="J1989" s="16">
        <f>+IF('Copia de TABLA'!$I1989 &lt;&gt; "", 1, 0)</f>
        <v>0</v>
      </c>
      <c r="K1989" s="16">
        <f>+IF(AND('Copia de TABLA'!$F1989=1,'Copia de TABLA'!$H1989=1,'Copia de TABLA'!$J1989=1), 1, 0)</f>
        <v>0</v>
      </c>
      <c r="L1989" s="16"/>
      <c r="M1989" s="5" t="s">
        <v>5862</v>
      </c>
      <c r="N1989" s="5" t="s">
        <v>5863</v>
      </c>
      <c r="O1989" s="17">
        <v>45174</v>
      </c>
      <c r="P1989" s="5">
        <v>1</v>
      </c>
      <c r="Q1989" s="5">
        <v>1</v>
      </c>
      <c r="R1989" s="5">
        <v>1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1</v>
      </c>
      <c r="AF1989" s="5">
        <v>0</v>
      </c>
      <c r="AG1989" s="18">
        <v>12.634499999999999</v>
      </c>
      <c r="AH1989" s="19">
        <v>6</v>
      </c>
      <c r="AI1989" s="19">
        <v>6</v>
      </c>
    </row>
    <row r="1990" spans="1:35" ht="10.5" hidden="1" customHeight="1" x14ac:dyDescent="0.25">
      <c r="A1990" s="5">
        <v>2502</v>
      </c>
      <c r="B1990" s="5">
        <v>1901011</v>
      </c>
      <c r="C1990" s="5"/>
      <c r="D1990" s="5" t="s">
        <v>5864</v>
      </c>
      <c r="E1990" s="15"/>
      <c r="F1990" s="16">
        <f>+IF('Copia de TABLA'!$E1990 &lt;&gt; "", 1, 0)</f>
        <v>0</v>
      </c>
      <c r="G1990" s="15"/>
      <c r="H1990" s="16">
        <f>+IF('Copia de TABLA'!$G1990 &lt;&gt; "", 1, 0)</f>
        <v>0</v>
      </c>
      <c r="I1990" s="15"/>
      <c r="J1990" s="16">
        <f>+IF('Copia de TABLA'!$I1990 &lt;&gt; "", 1, 0)</f>
        <v>0</v>
      </c>
      <c r="K1990" s="16">
        <f>+IF(AND('Copia de TABLA'!$F1990=1,'Copia de TABLA'!$H1990=1,'Copia de TABLA'!$J1990=1), 1, 0)</f>
        <v>0</v>
      </c>
      <c r="L1990" s="16"/>
      <c r="M1990" s="5" t="s">
        <v>5865</v>
      </c>
      <c r="N1990" s="5" t="s">
        <v>5866</v>
      </c>
      <c r="O1990" s="17">
        <v>45223</v>
      </c>
      <c r="P1990" s="5">
        <v>1</v>
      </c>
      <c r="Q1990" s="5">
        <v>1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1</v>
      </c>
      <c r="AG1990" s="18">
        <v>115.9325</v>
      </c>
      <c r="AH1990" s="19">
        <v>304</v>
      </c>
      <c r="AI1990" s="19">
        <v>322</v>
      </c>
    </row>
    <row r="1991" spans="1:35" ht="10.5" hidden="1" customHeight="1" x14ac:dyDescent="0.25">
      <c r="A1991" s="5">
        <v>2271</v>
      </c>
      <c r="B1991" s="5">
        <v>1901013</v>
      </c>
      <c r="C1991" s="5"/>
      <c r="D1991" s="5" t="s">
        <v>5867</v>
      </c>
      <c r="E1991" s="15"/>
      <c r="F1991" s="16">
        <f>+IF('Copia de TABLA'!$E1991 &lt;&gt; "", 1, 0)</f>
        <v>0</v>
      </c>
      <c r="G1991" s="15"/>
      <c r="H1991" s="16">
        <f>+IF('Copia de TABLA'!$G1991 &lt;&gt; "", 1, 0)</f>
        <v>0</v>
      </c>
      <c r="I1991" s="15"/>
      <c r="J1991" s="16">
        <f>+IF('Copia de TABLA'!$I1991 &lt;&gt; "", 1, 0)</f>
        <v>0</v>
      </c>
      <c r="K1991" s="16">
        <f>+IF(AND('Copia de TABLA'!$F1991=1,'Copia de TABLA'!$H1991=1,'Copia de TABLA'!$J1991=1), 1, 0)</f>
        <v>0</v>
      </c>
      <c r="L1991" s="16"/>
      <c r="M1991" s="5" t="s">
        <v>5868</v>
      </c>
      <c r="N1991" s="5" t="s">
        <v>5869</v>
      </c>
      <c r="O1991" s="17">
        <v>45217</v>
      </c>
      <c r="P1991" s="5">
        <v>1</v>
      </c>
      <c r="Q1991" s="5">
        <v>1</v>
      </c>
      <c r="R1991" s="5">
        <v>0</v>
      </c>
      <c r="S1991" s="5">
        <v>1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1</v>
      </c>
      <c r="AG1991" s="18">
        <v>45.783999999999999</v>
      </c>
      <c r="AH1991" s="19">
        <v>110</v>
      </c>
      <c r="AI1991" s="19">
        <v>115</v>
      </c>
    </row>
    <row r="1992" spans="1:35" ht="10.5" hidden="1" customHeight="1" x14ac:dyDescent="0.25">
      <c r="A1992" s="5">
        <v>1104</v>
      </c>
      <c r="B1992" s="5">
        <v>1901015</v>
      </c>
      <c r="C1992" s="5"/>
      <c r="D1992" s="5" t="s">
        <v>5870</v>
      </c>
      <c r="E1992" s="15"/>
      <c r="F1992" s="16">
        <f>+IF('Copia de TABLA'!$E1992 &lt;&gt; "", 1, 0)</f>
        <v>0</v>
      </c>
      <c r="G1992" s="15"/>
      <c r="H1992" s="16">
        <f>+IF('Copia de TABLA'!$G1992 &lt;&gt; "", 1, 0)</f>
        <v>0</v>
      </c>
      <c r="I1992" s="15"/>
      <c r="J1992" s="16">
        <f>+IF('Copia de TABLA'!$I1992 &lt;&gt; "", 1, 0)</f>
        <v>0</v>
      </c>
      <c r="K1992" s="16">
        <f>+IF(AND('Copia de TABLA'!$F1992=1,'Copia de TABLA'!$H1992=1,'Copia de TABLA'!$J1992=1), 1, 0)</f>
        <v>0</v>
      </c>
      <c r="L1992" s="16"/>
      <c r="M1992" s="5" t="s">
        <v>5871</v>
      </c>
      <c r="N1992" s="5" t="s">
        <v>5872</v>
      </c>
      <c r="O1992" s="17">
        <v>45125</v>
      </c>
      <c r="P1992" s="5">
        <v>1</v>
      </c>
      <c r="Q1992" s="5">
        <v>1</v>
      </c>
      <c r="R1992" s="5">
        <v>0</v>
      </c>
      <c r="S1992" s="5">
        <v>0</v>
      </c>
      <c r="T1992" s="5">
        <v>1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1</v>
      </c>
      <c r="AF1992" s="5">
        <v>0</v>
      </c>
      <c r="AG1992" s="18">
        <v>6.2478999999999996</v>
      </c>
      <c r="AH1992" s="19">
        <v>2</v>
      </c>
      <c r="AI1992" s="19">
        <v>2</v>
      </c>
    </row>
    <row r="1993" spans="1:35" ht="10.5" hidden="1" customHeight="1" x14ac:dyDescent="0.25">
      <c r="A1993" s="5">
        <v>2650</v>
      </c>
      <c r="B1993" s="5">
        <v>1901016</v>
      </c>
      <c r="C1993" s="5"/>
      <c r="D1993" s="5" t="s">
        <v>5873</v>
      </c>
      <c r="E1993" s="15"/>
      <c r="F1993" s="16">
        <f>+IF('Copia de TABLA'!$E1993 &lt;&gt; "", 1, 0)</f>
        <v>0</v>
      </c>
      <c r="G1993" s="15"/>
      <c r="H1993" s="16">
        <f>+IF('Copia de TABLA'!$G1993 &lt;&gt; "", 1, 0)</f>
        <v>0</v>
      </c>
      <c r="I1993" s="15"/>
      <c r="J1993" s="16">
        <f>+IF('Copia de TABLA'!$I1993 &lt;&gt; "", 1, 0)</f>
        <v>0</v>
      </c>
      <c r="K1993" s="16">
        <f>+IF(AND('Copia de TABLA'!$F1993=1,'Copia de TABLA'!$H1993=1,'Copia de TABLA'!$J1993=1), 1, 0)</f>
        <v>0</v>
      </c>
      <c r="L1993" s="16"/>
      <c r="M1993" s="5" t="s">
        <v>5874</v>
      </c>
      <c r="N1993" s="5" t="s">
        <v>5875</v>
      </c>
      <c r="O1993" s="17">
        <v>45225</v>
      </c>
      <c r="P1993" s="5">
        <v>1</v>
      </c>
      <c r="Q1993" s="5">
        <v>1</v>
      </c>
      <c r="R1993" s="5">
        <v>0</v>
      </c>
      <c r="S1993" s="5">
        <v>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1</v>
      </c>
      <c r="AG1993" s="18">
        <v>5.1253000000000002</v>
      </c>
      <c r="AH1993" s="19">
        <v>19</v>
      </c>
      <c r="AI1993" s="19">
        <v>19</v>
      </c>
    </row>
    <row r="1994" spans="1:35" ht="10.5" hidden="1" customHeight="1" x14ac:dyDescent="0.25">
      <c r="A1994" s="5">
        <v>1690</v>
      </c>
      <c r="B1994" s="5">
        <v>1901018</v>
      </c>
      <c r="C1994" s="5"/>
      <c r="D1994" s="5" t="s">
        <v>5876</v>
      </c>
      <c r="E1994" s="15"/>
      <c r="F1994" s="16">
        <f>+IF('Copia de TABLA'!$E1994 &lt;&gt; "", 1, 0)</f>
        <v>0</v>
      </c>
      <c r="G1994" s="15"/>
      <c r="H1994" s="16">
        <f>+IF('Copia de TABLA'!$G1994 &lt;&gt; "", 1, 0)</f>
        <v>0</v>
      </c>
      <c r="I1994" s="15"/>
      <c r="J1994" s="16">
        <f>+IF('Copia de TABLA'!$I1994 &lt;&gt; "", 1, 0)</f>
        <v>0</v>
      </c>
      <c r="K1994" s="16">
        <f>+IF(AND('Copia de TABLA'!$F1994=1,'Copia de TABLA'!$H1994=1,'Copia de TABLA'!$J1994=1), 1, 0)</f>
        <v>0</v>
      </c>
      <c r="L1994" s="16"/>
      <c r="M1994" s="5" t="s">
        <v>5877</v>
      </c>
      <c r="N1994" s="5" t="s">
        <v>5878</v>
      </c>
      <c r="O1994" s="17">
        <v>45189</v>
      </c>
      <c r="P1994" s="5">
        <v>1</v>
      </c>
      <c r="Q1994" s="5">
        <v>1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1</v>
      </c>
      <c r="AG1994" s="18">
        <v>15.9063</v>
      </c>
      <c r="AH1994" s="19">
        <v>5</v>
      </c>
      <c r="AI1994" s="19">
        <v>5</v>
      </c>
    </row>
    <row r="1995" spans="1:35" ht="10.5" hidden="1" customHeight="1" x14ac:dyDescent="0.25">
      <c r="A1995" s="5">
        <v>1691</v>
      </c>
      <c r="B1995" s="5">
        <v>1901019</v>
      </c>
      <c r="C1995" s="5"/>
      <c r="D1995" s="5" t="s">
        <v>5879</v>
      </c>
      <c r="E1995" s="15"/>
      <c r="F1995" s="16">
        <f>+IF('Copia de TABLA'!$E1995 &lt;&gt; "", 1, 0)</f>
        <v>0</v>
      </c>
      <c r="G1995" s="15"/>
      <c r="H1995" s="16">
        <f>+IF('Copia de TABLA'!$G1995 &lt;&gt; "", 1, 0)</f>
        <v>0</v>
      </c>
      <c r="I1995" s="15"/>
      <c r="J1995" s="16">
        <f>+IF('Copia de TABLA'!$I1995 &lt;&gt; "", 1, 0)</f>
        <v>0</v>
      </c>
      <c r="K1995" s="16">
        <f>+IF(AND('Copia de TABLA'!$F1995=1,'Copia de TABLA'!$H1995=1,'Copia de TABLA'!$J1995=1), 1, 0)</f>
        <v>0</v>
      </c>
      <c r="L1995" s="16"/>
      <c r="M1995" s="5" t="s">
        <v>5880</v>
      </c>
      <c r="N1995" s="5" t="s">
        <v>5881</v>
      </c>
      <c r="O1995" s="17">
        <v>45189</v>
      </c>
      <c r="P1995" s="5">
        <v>1</v>
      </c>
      <c r="Q1995" s="5">
        <v>1</v>
      </c>
      <c r="R1995" s="5">
        <v>0</v>
      </c>
      <c r="S1995" s="5">
        <v>1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1</v>
      </c>
      <c r="AG1995" s="18">
        <v>38.378</v>
      </c>
      <c r="AH1995" s="19">
        <v>13</v>
      </c>
      <c r="AI1995" s="19">
        <v>16</v>
      </c>
    </row>
    <row r="1996" spans="1:35" ht="10.5" hidden="1" customHeight="1" x14ac:dyDescent="0.25">
      <c r="A1996" s="5">
        <v>1373</v>
      </c>
      <c r="B1996" s="5">
        <v>1901020</v>
      </c>
      <c r="C1996" s="5"/>
      <c r="D1996" s="5" t="s">
        <v>5882</v>
      </c>
      <c r="E1996" s="15"/>
      <c r="F1996" s="16">
        <f>+IF('Copia de TABLA'!$E1996 &lt;&gt; "", 1, 0)</f>
        <v>0</v>
      </c>
      <c r="G1996" s="15"/>
      <c r="H1996" s="16">
        <f>+IF('Copia de TABLA'!$G1996 &lt;&gt; "", 1, 0)</f>
        <v>0</v>
      </c>
      <c r="I1996" s="15"/>
      <c r="J1996" s="16">
        <f>+IF('Copia de TABLA'!$I1996 &lt;&gt; "", 1, 0)</f>
        <v>0</v>
      </c>
      <c r="K1996" s="16">
        <f>+IF(AND('Copia de TABLA'!$F1996=1,'Copia de TABLA'!$H1996=1,'Copia de TABLA'!$J1996=1), 1, 0)</f>
        <v>0</v>
      </c>
      <c r="L1996" s="16"/>
      <c r="M1996" s="5" t="s">
        <v>5883</v>
      </c>
      <c r="N1996" s="5" t="s">
        <v>5884</v>
      </c>
      <c r="O1996" s="17">
        <v>45159</v>
      </c>
      <c r="P1996" s="5">
        <v>1</v>
      </c>
      <c r="Q1996" s="5">
        <v>1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1</v>
      </c>
      <c r="AG1996" s="18">
        <v>2.8104</v>
      </c>
      <c r="AH1996" s="19">
        <v>3</v>
      </c>
      <c r="AI1996" s="19">
        <v>3</v>
      </c>
    </row>
    <row r="1997" spans="1:35" ht="10.5" hidden="1" customHeight="1" x14ac:dyDescent="0.25">
      <c r="A1997" s="5">
        <v>520</v>
      </c>
      <c r="B1997" s="5">
        <v>1901021</v>
      </c>
      <c r="C1997" s="5"/>
      <c r="D1997" s="5" t="s">
        <v>5885</v>
      </c>
      <c r="E1997" s="15"/>
      <c r="F1997" s="16">
        <f>+IF('Copia de TABLA'!$E1997 &lt;&gt; "", 1, 0)</f>
        <v>0</v>
      </c>
      <c r="G1997" s="15"/>
      <c r="H1997" s="16">
        <f>+IF('Copia de TABLA'!$G1997 &lt;&gt; "", 1, 0)</f>
        <v>0</v>
      </c>
      <c r="I1997" s="15"/>
      <c r="J1997" s="16">
        <f>+IF('Copia de TABLA'!$I1997 &lt;&gt; "", 1, 0)</f>
        <v>0</v>
      </c>
      <c r="K1997" s="16">
        <f>+IF(AND('Copia de TABLA'!$F1997=1,'Copia de TABLA'!$H1997=1,'Copia de TABLA'!$J1997=1), 1, 0)</f>
        <v>0</v>
      </c>
      <c r="L1997" s="16"/>
      <c r="M1997" s="5" t="s">
        <v>5886</v>
      </c>
      <c r="N1997" s="5" t="s">
        <v>5887</v>
      </c>
      <c r="O1997" s="17">
        <v>45021</v>
      </c>
      <c r="P1997" s="5">
        <v>1</v>
      </c>
      <c r="Q1997" s="5">
        <v>1</v>
      </c>
      <c r="R1997" s="5">
        <v>0</v>
      </c>
      <c r="S1997" s="5">
        <v>1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1</v>
      </c>
      <c r="AF1997" s="5">
        <v>0</v>
      </c>
      <c r="AG1997" s="18">
        <v>1.4454</v>
      </c>
      <c r="AH1997" s="19">
        <v>1</v>
      </c>
      <c r="AI1997" s="19">
        <v>1</v>
      </c>
    </row>
    <row r="1998" spans="1:35" ht="10.5" hidden="1" customHeight="1" x14ac:dyDescent="0.25">
      <c r="A1998" s="5">
        <v>2559</v>
      </c>
      <c r="B1998" s="5">
        <v>1901022</v>
      </c>
      <c r="C1998" s="5"/>
      <c r="D1998" s="5" t="s">
        <v>5888</v>
      </c>
      <c r="E1998" s="15"/>
      <c r="F1998" s="16">
        <f>+IF('Copia de TABLA'!$E1998 &lt;&gt; "", 1, 0)</f>
        <v>0</v>
      </c>
      <c r="G1998" s="15"/>
      <c r="H1998" s="16">
        <f>+IF('Copia de TABLA'!$G1998 &lt;&gt; "", 1, 0)</f>
        <v>0</v>
      </c>
      <c r="I1998" s="15"/>
      <c r="J1998" s="16">
        <f>+IF('Copia de TABLA'!$I1998 &lt;&gt; "", 1, 0)</f>
        <v>0</v>
      </c>
      <c r="K1998" s="16">
        <f>+IF(AND('Copia de TABLA'!$F1998=1,'Copia de TABLA'!$H1998=1,'Copia de TABLA'!$J1998=1), 1, 0)</f>
        <v>0</v>
      </c>
      <c r="L1998" s="16"/>
      <c r="M1998" s="5" t="s">
        <v>5889</v>
      </c>
      <c r="N1998" s="5" t="s">
        <v>5890</v>
      </c>
      <c r="O1998" s="17">
        <v>45224</v>
      </c>
      <c r="P1998" s="5">
        <v>1</v>
      </c>
      <c r="Q1998" s="5">
        <v>1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1</v>
      </c>
      <c r="AG1998" s="18">
        <v>21.055399999999999</v>
      </c>
      <c r="AH1998" s="19">
        <v>47</v>
      </c>
      <c r="AI1998" s="19">
        <v>48</v>
      </c>
    </row>
    <row r="1999" spans="1:35" ht="10.5" hidden="1" customHeight="1" x14ac:dyDescent="0.25">
      <c r="A1999" s="5">
        <v>1715</v>
      </c>
      <c r="B1999" s="5">
        <v>1901023</v>
      </c>
      <c r="C1999" s="5"/>
      <c r="D1999" s="5" t="s">
        <v>5891</v>
      </c>
      <c r="E1999" s="15"/>
      <c r="F1999" s="16">
        <f>+IF('Copia de TABLA'!$E1999 &lt;&gt; "", 1, 0)</f>
        <v>0</v>
      </c>
      <c r="G1999" s="15"/>
      <c r="H1999" s="16">
        <f>+IF('Copia de TABLA'!$G1999 &lt;&gt; "", 1, 0)</f>
        <v>0</v>
      </c>
      <c r="I1999" s="15"/>
      <c r="J1999" s="16">
        <f>+IF('Copia de TABLA'!$I1999 &lt;&gt; "", 1, 0)</f>
        <v>0</v>
      </c>
      <c r="K1999" s="16">
        <f>+IF(AND('Copia de TABLA'!$F1999=1,'Copia de TABLA'!$H1999=1,'Copia de TABLA'!$J1999=1), 1, 0)</f>
        <v>0</v>
      </c>
      <c r="L1999" s="16"/>
      <c r="M1999" s="5" t="s">
        <v>5892</v>
      </c>
      <c r="N1999" s="5" t="s">
        <v>5893</v>
      </c>
      <c r="O1999" s="17">
        <v>45190</v>
      </c>
      <c r="P1999" s="5">
        <v>1</v>
      </c>
      <c r="Q1999" s="5">
        <v>1</v>
      </c>
      <c r="R1999" s="5">
        <v>0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1</v>
      </c>
      <c r="AG1999" s="18">
        <v>31.092199999999998</v>
      </c>
      <c r="AH1999" s="19">
        <v>7</v>
      </c>
      <c r="AI1999" s="19">
        <v>12</v>
      </c>
    </row>
    <row r="2000" spans="1:35" ht="10.5" hidden="1" customHeight="1" x14ac:dyDescent="0.25">
      <c r="A2000" s="5">
        <v>675</v>
      </c>
      <c r="B2000" s="5">
        <v>1901024</v>
      </c>
      <c r="C2000" s="5"/>
      <c r="D2000" s="5" t="s">
        <v>5894</v>
      </c>
      <c r="E2000" s="15"/>
      <c r="F2000" s="16">
        <f>+IF('Copia de TABLA'!$E2000 &lt;&gt; "", 1, 0)</f>
        <v>0</v>
      </c>
      <c r="G2000" s="15"/>
      <c r="H2000" s="16">
        <f>+IF('Copia de TABLA'!$G2000 &lt;&gt; "", 1, 0)</f>
        <v>0</v>
      </c>
      <c r="I2000" s="15"/>
      <c r="J2000" s="16">
        <f>+IF('Copia de TABLA'!$I2000 &lt;&gt; "", 1, 0)</f>
        <v>0</v>
      </c>
      <c r="K2000" s="16">
        <f>+IF(AND('Copia de TABLA'!$F2000=1,'Copia de TABLA'!$H2000=1,'Copia de TABLA'!$J2000=1), 1, 0)</f>
        <v>0</v>
      </c>
      <c r="L2000" s="16"/>
      <c r="M2000" s="5" t="s">
        <v>5895</v>
      </c>
      <c r="N2000" s="5" t="s">
        <v>5896</v>
      </c>
      <c r="O2000" s="17">
        <v>45061</v>
      </c>
      <c r="P2000" s="5">
        <v>1</v>
      </c>
      <c r="Q2000" s="5">
        <v>1</v>
      </c>
      <c r="R2000" s="5">
        <v>0</v>
      </c>
      <c r="S2000" s="5">
        <v>1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1</v>
      </c>
      <c r="AG2000" s="18">
        <v>5.4899999999999997E-2</v>
      </c>
      <c r="AH2000" s="19">
        <v>2</v>
      </c>
      <c r="AI2000" s="19">
        <v>2</v>
      </c>
    </row>
    <row r="2001" spans="1:35" ht="10.5" hidden="1" customHeight="1" x14ac:dyDescent="0.25">
      <c r="A2001" s="5">
        <v>641</v>
      </c>
      <c r="B2001" s="5">
        <v>1901025</v>
      </c>
      <c r="C2001" s="5"/>
      <c r="D2001" s="5" t="s">
        <v>5897</v>
      </c>
      <c r="E2001" s="15"/>
      <c r="F2001" s="16">
        <f>+IF('Copia de TABLA'!$E2001 &lt;&gt; "", 1, 0)</f>
        <v>0</v>
      </c>
      <c r="G2001" s="15"/>
      <c r="H2001" s="16">
        <f>+IF('Copia de TABLA'!$G2001 &lt;&gt; "", 1, 0)</f>
        <v>0</v>
      </c>
      <c r="I2001" s="15"/>
      <c r="J2001" s="16">
        <f>+IF('Copia de TABLA'!$I2001 &lt;&gt; "", 1, 0)</f>
        <v>0</v>
      </c>
      <c r="K2001" s="16">
        <f>+IF(AND('Copia de TABLA'!$F2001=1,'Copia de TABLA'!$H2001=1,'Copia de TABLA'!$J2001=1), 1, 0)</f>
        <v>0</v>
      </c>
      <c r="L2001" s="16"/>
      <c r="M2001" s="5" t="s">
        <v>5898</v>
      </c>
      <c r="N2001" s="5" t="s">
        <v>5899</v>
      </c>
      <c r="O2001" s="17">
        <v>45054</v>
      </c>
      <c r="P2001" s="5">
        <v>1</v>
      </c>
      <c r="Q2001" s="5">
        <v>1</v>
      </c>
      <c r="R2001" s="5">
        <v>0</v>
      </c>
      <c r="S2001" s="5">
        <v>1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</v>
      </c>
      <c r="AG2001" s="18">
        <v>16.1267</v>
      </c>
      <c r="AH2001" s="19">
        <v>2</v>
      </c>
      <c r="AI2001" s="19">
        <v>3</v>
      </c>
    </row>
    <row r="2002" spans="1:35" ht="10.5" hidden="1" customHeight="1" x14ac:dyDescent="0.25">
      <c r="A2002" s="5">
        <v>952</v>
      </c>
      <c r="B2002" s="5">
        <v>1901026</v>
      </c>
      <c r="C2002" s="5"/>
      <c r="D2002" s="5" t="s">
        <v>5900</v>
      </c>
      <c r="E2002" s="15"/>
      <c r="F2002" s="16">
        <f>+IF('Copia de TABLA'!$E2002 &lt;&gt; "", 1, 0)</f>
        <v>0</v>
      </c>
      <c r="G2002" s="15"/>
      <c r="H2002" s="16">
        <f>+IF('Copia de TABLA'!$G2002 &lt;&gt; "", 1, 0)</f>
        <v>0</v>
      </c>
      <c r="I2002" s="15"/>
      <c r="J2002" s="16">
        <f>+IF('Copia de TABLA'!$I2002 &lt;&gt; "", 1, 0)</f>
        <v>0</v>
      </c>
      <c r="K2002" s="16">
        <f>+IF(AND('Copia de TABLA'!$F2002=1,'Copia de TABLA'!$H2002=1,'Copia de TABLA'!$J2002=1), 1, 0)</f>
        <v>0</v>
      </c>
      <c r="L2002" s="16"/>
      <c r="M2002" s="5" t="s">
        <v>5901</v>
      </c>
      <c r="N2002" s="5" t="s">
        <v>5902</v>
      </c>
      <c r="O2002" s="17">
        <v>45105</v>
      </c>
      <c r="P2002" s="5">
        <v>1</v>
      </c>
      <c r="Q2002" s="5">
        <v>1</v>
      </c>
      <c r="R2002" s="5">
        <v>0</v>
      </c>
      <c r="S2002" s="5">
        <v>1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1</v>
      </c>
      <c r="AG2002" s="18">
        <v>111.29170000000001</v>
      </c>
      <c r="AH2002" s="19">
        <v>3</v>
      </c>
      <c r="AI2002" s="19">
        <v>22</v>
      </c>
    </row>
    <row r="2003" spans="1:35" ht="10.5" hidden="1" customHeight="1" x14ac:dyDescent="0.25">
      <c r="A2003" s="5">
        <v>657</v>
      </c>
      <c r="B2003" s="5">
        <v>1901027</v>
      </c>
      <c r="C2003" s="5"/>
      <c r="D2003" s="5" t="s">
        <v>5903</v>
      </c>
      <c r="E2003" s="15"/>
      <c r="F2003" s="16">
        <f>+IF('Copia de TABLA'!$E2003 &lt;&gt; "", 1, 0)</f>
        <v>0</v>
      </c>
      <c r="G2003" s="15"/>
      <c r="H2003" s="16">
        <f>+IF('Copia de TABLA'!$G2003 &lt;&gt; "", 1, 0)</f>
        <v>0</v>
      </c>
      <c r="I2003" s="15"/>
      <c r="J2003" s="16">
        <f>+IF('Copia de TABLA'!$I2003 &lt;&gt; "", 1, 0)</f>
        <v>0</v>
      </c>
      <c r="K2003" s="16">
        <f>+IF(AND('Copia de TABLA'!$F2003=1,'Copia de TABLA'!$H2003=1,'Copia de TABLA'!$J2003=1), 1, 0)</f>
        <v>0</v>
      </c>
      <c r="L2003" s="16"/>
      <c r="M2003" s="5" t="s">
        <v>5904</v>
      </c>
      <c r="N2003" s="5" t="s">
        <v>5905</v>
      </c>
      <c r="O2003" s="17">
        <v>45056</v>
      </c>
      <c r="P2003" s="5">
        <v>1</v>
      </c>
      <c r="Q2003" s="5">
        <v>1</v>
      </c>
      <c r="R2003" s="5">
        <v>0</v>
      </c>
      <c r="S2003" s="5">
        <v>1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1</v>
      </c>
      <c r="AG2003" s="18">
        <v>8.2260000000000009</v>
      </c>
      <c r="AH2003" s="19">
        <v>1</v>
      </c>
      <c r="AI2003" s="19">
        <v>2</v>
      </c>
    </row>
    <row r="2004" spans="1:35" ht="10.5" hidden="1" customHeight="1" x14ac:dyDescent="0.25">
      <c r="A2004" s="5">
        <v>1692</v>
      </c>
      <c r="B2004" s="5">
        <v>1901028</v>
      </c>
      <c r="C2004" s="5"/>
      <c r="D2004" s="5" t="s">
        <v>5906</v>
      </c>
      <c r="E2004" s="15"/>
      <c r="F2004" s="16">
        <f>+IF('Copia de TABLA'!$E2004 &lt;&gt; "", 1, 0)</f>
        <v>0</v>
      </c>
      <c r="G2004" s="15"/>
      <c r="H2004" s="16">
        <f>+IF('Copia de TABLA'!$G2004 &lt;&gt; "", 1, 0)</f>
        <v>0</v>
      </c>
      <c r="I2004" s="15"/>
      <c r="J2004" s="16">
        <f>+IF('Copia de TABLA'!$I2004 &lt;&gt; "", 1, 0)</f>
        <v>0</v>
      </c>
      <c r="K2004" s="16">
        <f>+IF(AND('Copia de TABLA'!$F2004=1,'Copia de TABLA'!$H2004=1,'Copia de TABLA'!$J2004=1), 1, 0)</f>
        <v>0</v>
      </c>
      <c r="L2004" s="16"/>
      <c r="M2004" s="5" t="s">
        <v>5907</v>
      </c>
      <c r="N2004" s="5" t="s">
        <v>5908</v>
      </c>
      <c r="O2004" s="17">
        <v>45189</v>
      </c>
      <c r="P2004" s="5">
        <v>1</v>
      </c>
      <c r="Q2004" s="5">
        <v>1</v>
      </c>
      <c r="R2004" s="5">
        <v>0</v>
      </c>
      <c r="S2004" s="5">
        <v>1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1</v>
      </c>
      <c r="AG2004" s="18">
        <v>61.4313</v>
      </c>
      <c r="AH2004" s="19">
        <v>9</v>
      </c>
      <c r="AI2004" s="19">
        <v>17</v>
      </c>
    </row>
    <row r="2005" spans="1:35" ht="10.5" hidden="1" customHeight="1" x14ac:dyDescent="0.25">
      <c r="A2005" s="5">
        <v>1676</v>
      </c>
      <c r="B2005" s="5">
        <v>1901029</v>
      </c>
      <c r="C2005" s="5"/>
      <c r="D2005" s="5" t="s">
        <v>5909</v>
      </c>
      <c r="E2005" s="15"/>
      <c r="F2005" s="16">
        <f>+IF('Copia de TABLA'!$E2005 &lt;&gt; "", 1, 0)</f>
        <v>0</v>
      </c>
      <c r="G2005" s="15"/>
      <c r="H2005" s="16">
        <f>+IF('Copia de TABLA'!$G2005 &lt;&gt; "", 1, 0)</f>
        <v>0</v>
      </c>
      <c r="I2005" s="15"/>
      <c r="J2005" s="16">
        <f>+IF('Copia de TABLA'!$I2005 &lt;&gt; "", 1, 0)</f>
        <v>0</v>
      </c>
      <c r="K2005" s="16">
        <f>+IF(AND('Copia de TABLA'!$F2005=1,'Copia de TABLA'!$H2005=1,'Copia de TABLA'!$J2005=1), 1, 0)</f>
        <v>0</v>
      </c>
      <c r="L2005" s="16"/>
      <c r="M2005" s="5" t="s">
        <v>5910</v>
      </c>
      <c r="N2005" s="5" t="s">
        <v>5911</v>
      </c>
      <c r="O2005" s="17">
        <v>45188</v>
      </c>
      <c r="P2005" s="5">
        <v>1</v>
      </c>
      <c r="Q2005" s="5">
        <v>1</v>
      </c>
      <c r="R2005" s="5">
        <v>0</v>
      </c>
      <c r="S2005" s="5">
        <v>1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1</v>
      </c>
      <c r="AG2005" s="18">
        <v>199.00729999999999</v>
      </c>
      <c r="AH2005" s="19">
        <v>18</v>
      </c>
      <c r="AI2005" s="19">
        <v>71</v>
      </c>
    </row>
    <row r="2006" spans="1:35" ht="10.5" hidden="1" customHeight="1" x14ac:dyDescent="0.25">
      <c r="A2006" s="5">
        <v>2357</v>
      </c>
      <c r="B2006" s="5">
        <v>1901030</v>
      </c>
      <c r="C2006" s="5"/>
      <c r="D2006" s="5" t="s">
        <v>5912</v>
      </c>
      <c r="E2006" s="15"/>
      <c r="F2006" s="16">
        <f>+IF('Copia de TABLA'!$E2006 &lt;&gt; "", 1, 0)</f>
        <v>0</v>
      </c>
      <c r="G2006" s="15"/>
      <c r="H2006" s="16">
        <f>+IF('Copia de TABLA'!$G2006 &lt;&gt; "", 1, 0)</f>
        <v>0</v>
      </c>
      <c r="I2006" s="15"/>
      <c r="J2006" s="16">
        <f>+IF('Copia de TABLA'!$I2006 &lt;&gt; "", 1, 0)</f>
        <v>0</v>
      </c>
      <c r="K2006" s="16">
        <f>+IF(AND('Copia de TABLA'!$F2006=1,'Copia de TABLA'!$H2006=1,'Copia de TABLA'!$J2006=1), 1, 0)</f>
        <v>0</v>
      </c>
      <c r="L2006" s="16"/>
      <c r="M2006" s="5" t="s">
        <v>5913</v>
      </c>
      <c r="N2006" s="5" t="s">
        <v>5914</v>
      </c>
      <c r="O2006" s="17">
        <v>45219</v>
      </c>
      <c r="P2006" s="5">
        <v>1</v>
      </c>
      <c r="Q2006" s="5">
        <v>1</v>
      </c>
      <c r="R2006" s="5">
        <v>0</v>
      </c>
      <c r="S2006" s="5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1</v>
      </c>
      <c r="AF2006" s="5">
        <v>0</v>
      </c>
      <c r="AG2006" s="18">
        <v>162.1773</v>
      </c>
      <c r="AH2006" s="19">
        <v>55</v>
      </c>
      <c r="AI2006" s="19">
        <v>64</v>
      </c>
    </row>
    <row r="2007" spans="1:35" ht="10.5" hidden="1" customHeight="1" x14ac:dyDescent="0.25">
      <c r="A2007" s="5">
        <v>2225</v>
      </c>
      <c r="B2007" s="5">
        <v>1901035</v>
      </c>
      <c r="C2007" s="5"/>
      <c r="D2007" s="5" t="s">
        <v>5915</v>
      </c>
      <c r="E2007" s="15"/>
      <c r="F2007" s="16">
        <f>+IF('Copia de TABLA'!$E2007 &lt;&gt; "", 1, 0)</f>
        <v>0</v>
      </c>
      <c r="G2007" s="15"/>
      <c r="H2007" s="16">
        <f>+IF('Copia de TABLA'!$G2007 &lt;&gt; "", 1, 0)</f>
        <v>0</v>
      </c>
      <c r="I2007" s="15"/>
      <c r="J2007" s="16">
        <f>+IF('Copia de TABLA'!$I2007 &lt;&gt; "", 1, 0)</f>
        <v>0</v>
      </c>
      <c r="K2007" s="16">
        <f>+IF(AND('Copia de TABLA'!$F2007=1,'Copia de TABLA'!$H2007=1,'Copia de TABLA'!$J2007=1), 1, 0)</f>
        <v>0</v>
      </c>
      <c r="L2007" s="16"/>
      <c r="M2007" s="5" t="s">
        <v>5916</v>
      </c>
      <c r="N2007" s="5" t="s">
        <v>5917</v>
      </c>
      <c r="O2007" s="17">
        <v>45216</v>
      </c>
      <c r="P2007" s="5">
        <v>1</v>
      </c>
      <c r="Q2007" s="5">
        <v>1</v>
      </c>
      <c r="R2007" s="5">
        <v>0</v>
      </c>
      <c r="S2007" s="5">
        <v>1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1</v>
      </c>
      <c r="AG2007" s="18">
        <v>64.452799999999996</v>
      </c>
      <c r="AH2007" s="19">
        <v>13</v>
      </c>
      <c r="AI2007" s="19">
        <v>14</v>
      </c>
    </row>
    <row r="2008" spans="1:35" ht="10.5" hidden="1" customHeight="1" x14ac:dyDescent="0.25">
      <c r="A2008" s="5">
        <v>792</v>
      </c>
      <c r="B2008" s="5">
        <v>1901036</v>
      </c>
      <c r="C2008" s="5"/>
      <c r="D2008" s="5" t="s">
        <v>5918</v>
      </c>
      <c r="E2008" s="15"/>
      <c r="F2008" s="16">
        <f>+IF('Copia de TABLA'!$E2008 &lt;&gt; "", 1, 0)</f>
        <v>0</v>
      </c>
      <c r="G2008" s="15"/>
      <c r="H2008" s="16">
        <f>+IF('Copia de TABLA'!$G2008 &lt;&gt; "", 1, 0)</f>
        <v>0</v>
      </c>
      <c r="I2008" s="15"/>
      <c r="J2008" s="16">
        <f>+IF('Copia de TABLA'!$I2008 &lt;&gt; "", 1, 0)</f>
        <v>0</v>
      </c>
      <c r="K2008" s="16">
        <f>+IF(AND('Copia de TABLA'!$F2008=1,'Copia de TABLA'!$H2008=1,'Copia de TABLA'!$J2008=1), 1, 0)</f>
        <v>0</v>
      </c>
      <c r="L2008" s="16"/>
      <c r="M2008" s="5" t="s">
        <v>5919</v>
      </c>
      <c r="N2008" s="5" t="s">
        <v>5920</v>
      </c>
      <c r="O2008" s="17">
        <v>45082</v>
      </c>
      <c r="P2008" s="5">
        <v>1</v>
      </c>
      <c r="Q2008" s="5">
        <v>1</v>
      </c>
      <c r="R2008" s="5">
        <v>0</v>
      </c>
      <c r="S2008" s="5">
        <v>1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1</v>
      </c>
      <c r="AG2008" s="18">
        <v>4.2952000000000004</v>
      </c>
      <c r="AH2008" s="19">
        <v>3</v>
      </c>
      <c r="AI2008" s="19">
        <v>3</v>
      </c>
    </row>
    <row r="2009" spans="1:35" ht="10.5" hidden="1" customHeight="1" x14ac:dyDescent="0.25">
      <c r="A2009" s="5">
        <v>575</v>
      </c>
      <c r="B2009" s="5">
        <v>1902002</v>
      </c>
      <c r="C2009" s="5"/>
      <c r="D2009" s="5" t="s">
        <v>5921</v>
      </c>
      <c r="E2009" s="15"/>
      <c r="F2009" s="16">
        <f>+IF('Copia de TABLA'!$E2009 &lt;&gt; "", 1, 0)</f>
        <v>0</v>
      </c>
      <c r="G2009" s="15"/>
      <c r="H2009" s="16">
        <f>+IF('Copia de TABLA'!$G2009 &lt;&gt; "", 1, 0)</f>
        <v>0</v>
      </c>
      <c r="I2009" s="15"/>
      <c r="J2009" s="16">
        <f>+IF('Copia de TABLA'!$I2009 &lt;&gt; "", 1, 0)</f>
        <v>0</v>
      </c>
      <c r="K2009" s="16">
        <f>+IF(AND('Copia de TABLA'!$F2009=1,'Copia de TABLA'!$H2009=1,'Copia de TABLA'!$J2009=1), 1, 0)</f>
        <v>0</v>
      </c>
      <c r="L2009" s="16"/>
      <c r="M2009" s="5" t="s">
        <v>5922</v>
      </c>
      <c r="N2009" s="5" t="s">
        <v>5923</v>
      </c>
      <c r="O2009" s="17">
        <v>45040</v>
      </c>
      <c r="P2009" s="5">
        <v>1</v>
      </c>
      <c r="Q2009" s="5">
        <v>1</v>
      </c>
      <c r="R2009" s="5">
        <v>0</v>
      </c>
      <c r="S2009" s="5">
        <v>0</v>
      </c>
      <c r="T2009" s="5">
        <v>1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1</v>
      </c>
      <c r="AF2009" s="5">
        <v>0</v>
      </c>
      <c r="AG2009" s="18">
        <v>0.99960000000000004</v>
      </c>
      <c r="AH2009" s="19">
        <v>3</v>
      </c>
      <c r="AI2009" s="19">
        <v>3</v>
      </c>
    </row>
    <row r="2010" spans="1:35" ht="10.5" hidden="1" customHeight="1" x14ac:dyDescent="0.25">
      <c r="A2010" s="5">
        <v>166</v>
      </c>
      <c r="B2010" s="5">
        <v>1902003</v>
      </c>
      <c r="C2010" s="5"/>
      <c r="D2010" s="5" t="s">
        <v>5924</v>
      </c>
      <c r="E2010" s="15"/>
      <c r="F2010" s="16">
        <f>+IF('Copia de TABLA'!$E2010 &lt;&gt; "", 1, 0)</f>
        <v>0</v>
      </c>
      <c r="G2010" s="15"/>
      <c r="H2010" s="16">
        <f>+IF('Copia de TABLA'!$G2010 &lt;&gt; "", 1, 0)</f>
        <v>0</v>
      </c>
      <c r="I2010" s="15"/>
      <c r="J2010" s="16">
        <f>+IF('Copia de TABLA'!$I2010 &lt;&gt; "", 1, 0)</f>
        <v>0</v>
      </c>
      <c r="K2010" s="16">
        <f>+IF(AND('Copia de TABLA'!$F2010=1,'Copia de TABLA'!$H2010=1,'Copia de TABLA'!$J2010=1), 1, 0)</f>
        <v>0</v>
      </c>
      <c r="L2010" s="16"/>
      <c r="M2010" s="5" t="s">
        <v>5925</v>
      </c>
      <c r="N2010" s="5" t="s">
        <v>5926</v>
      </c>
      <c r="O2010" s="17">
        <v>44880</v>
      </c>
      <c r="P2010" s="5">
        <v>0</v>
      </c>
      <c r="Q2010" s="5">
        <v>1</v>
      </c>
      <c r="R2010" s="5">
        <v>0</v>
      </c>
      <c r="S2010" s="5">
        <v>0</v>
      </c>
      <c r="T2010" s="5">
        <v>1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1</v>
      </c>
      <c r="AF2010" s="5">
        <v>0</v>
      </c>
      <c r="AG2010" s="18">
        <v>0</v>
      </c>
      <c r="AH2010" s="19">
        <v>1</v>
      </c>
      <c r="AI2010" s="19">
        <v>1</v>
      </c>
    </row>
    <row r="2011" spans="1:35" ht="10.5" hidden="1" customHeight="1" x14ac:dyDescent="0.25">
      <c r="A2011" s="5">
        <v>646</v>
      </c>
      <c r="B2011" s="5">
        <v>1902004</v>
      </c>
      <c r="C2011" s="5"/>
      <c r="D2011" s="5" t="s">
        <v>5927</v>
      </c>
      <c r="E2011" s="15"/>
      <c r="F2011" s="16">
        <f>+IF('Copia de TABLA'!$E2011 &lt;&gt; "", 1, 0)</f>
        <v>0</v>
      </c>
      <c r="G2011" s="15"/>
      <c r="H2011" s="16">
        <f>+IF('Copia de TABLA'!$G2011 &lt;&gt; "", 1, 0)</f>
        <v>0</v>
      </c>
      <c r="I2011" s="15"/>
      <c r="J2011" s="16">
        <f>+IF('Copia de TABLA'!$I2011 &lt;&gt; "", 1, 0)</f>
        <v>0</v>
      </c>
      <c r="K2011" s="16">
        <f>+IF(AND('Copia de TABLA'!$F2011=1,'Copia de TABLA'!$H2011=1,'Copia de TABLA'!$J2011=1), 1, 0)</f>
        <v>0</v>
      </c>
      <c r="L2011" s="16"/>
      <c r="M2011" s="5" t="s">
        <v>5928</v>
      </c>
      <c r="N2011" s="5" t="s">
        <v>5929</v>
      </c>
      <c r="O2011" s="17">
        <v>45055</v>
      </c>
      <c r="P2011" s="5">
        <v>1</v>
      </c>
      <c r="Q2011" s="5">
        <v>1</v>
      </c>
      <c r="R2011" s="5">
        <v>0</v>
      </c>
      <c r="S2011" s="5">
        <v>0</v>
      </c>
      <c r="T2011" s="5">
        <v>1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1</v>
      </c>
      <c r="AF2011" s="5">
        <v>0</v>
      </c>
      <c r="AG2011" s="18">
        <v>1.4545999999999999</v>
      </c>
      <c r="AH2011" s="19">
        <v>2</v>
      </c>
      <c r="AI2011" s="19">
        <v>2</v>
      </c>
    </row>
    <row r="2012" spans="1:35" ht="10.5" hidden="1" customHeight="1" x14ac:dyDescent="0.25">
      <c r="A2012" s="5">
        <v>1071</v>
      </c>
      <c r="B2012" s="5">
        <v>1902005</v>
      </c>
      <c r="C2012" s="5"/>
      <c r="D2012" s="5" t="s">
        <v>5930</v>
      </c>
      <c r="E2012" s="15"/>
      <c r="F2012" s="16">
        <f>+IF('Copia de TABLA'!$E2012 &lt;&gt; "", 1, 0)</f>
        <v>0</v>
      </c>
      <c r="G2012" s="15"/>
      <c r="H2012" s="16">
        <f>+IF('Copia de TABLA'!$G2012 &lt;&gt; "", 1, 0)</f>
        <v>0</v>
      </c>
      <c r="I2012" s="15"/>
      <c r="J2012" s="16">
        <f>+IF('Copia de TABLA'!$I2012 &lt;&gt; "", 1, 0)</f>
        <v>0</v>
      </c>
      <c r="K2012" s="16">
        <f>+IF(AND('Copia de TABLA'!$F2012=1,'Copia de TABLA'!$H2012=1,'Copia de TABLA'!$J2012=1), 1, 0)</f>
        <v>0</v>
      </c>
      <c r="L2012" s="16"/>
      <c r="M2012" s="5" t="s">
        <v>5931</v>
      </c>
      <c r="N2012" s="5" t="s">
        <v>5932</v>
      </c>
      <c r="O2012" s="17">
        <v>45119</v>
      </c>
      <c r="P2012" s="5">
        <v>1</v>
      </c>
      <c r="Q2012" s="5">
        <v>1</v>
      </c>
      <c r="R2012" s="5">
        <v>0</v>
      </c>
      <c r="S2012" s="5">
        <v>0</v>
      </c>
      <c r="T2012" s="5">
        <v>1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1</v>
      </c>
      <c r="AF2012" s="5">
        <v>0</v>
      </c>
      <c r="AG2012" s="18">
        <v>95.644199999999998</v>
      </c>
      <c r="AH2012" s="19">
        <v>7</v>
      </c>
      <c r="AI2012" s="19">
        <v>8</v>
      </c>
    </row>
    <row r="2013" spans="1:35" ht="10.5" hidden="1" customHeight="1" x14ac:dyDescent="0.25">
      <c r="A2013" s="5">
        <v>1334</v>
      </c>
      <c r="B2013" s="5">
        <v>1902006</v>
      </c>
      <c r="C2013" s="5"/>
      <c r="D2013" s="5" t="s">
        <v>5933</v>
      </c>
      <c r="E2013" s="15"/>
      <c r="F2013" s="16">
        <f>+IF('Copia de TABLA'!$E2013 &lt;&gt; "", 1, 0)</f>
        <v>0</v>
      </c>
      <c r="G2013" s="15"/>
      <c r="H2013" s="16">
        <f>+IF('Copia de TABLA'!$G2013 &lt;&gt; "", 1, 0)</f>
        <v>0</v>
      </c>
      <c r="I2013" s="15"/>
      <c r="J2013" s="16">
        <f>+IF('Copia de TABLA'!$I2013 &lt;&gt; "", 1, 0)</f>
        <v>0</v>
      </c>
      <c r="K2013" s="16">
        <f>+IF(AND('Copia de TABLA'!$F2013=1,'Copia de TABLA'!$H2013=1,'Copia de TABLA'!$J2013=1), 1, 0)</f>
        <v>0</v>
      </c>
      <c r="L2013" s="16"/>
      <c r="M2013" s="5" t="s">
        <v>5934</v>
      </c>
      <c r="N2013" s="5" t="s">
        <v>5935</v>
      </c>
      <c r="O2013" s="17">
        <v>45155</v>
      </c>
      <c r="P2013" s="5">
        <v>1</v>
      </c>
      <c r="Q2013" s="5">
        <v>1</v>
      </c>
      <c r="R2013" s="5">
        <v>0</v>
      </c>
      <c r="S2013" s="5">
        <v>0</v>
      </c>
      <c r="T2013" s="5">
        <v>1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1</v>
      </c>
      <c r="AF2013" s="5">
        <v>0</v>
      </c>
      <c r="AG2013" s="18">
        <v>8.702</v>
      </c>
      <c r="AH2013" s="19">
        <v>1</v>
      </c>
      <c r="AI2013" s="19">
        <v>1</v>
      </c>
    </row>
    <row r="2014" spans="1:35" ht="10.5" hidden="1" customHeight="1" x14ac:dyDescent="0.25">
      <c r="A2014" s="5">
        <v>1820</v>
      </c>
      <c r="B2014" s="5">
        <v>1902009</v>
      </c>
      <c r="C2014" s="5"/>
      <c r="D2014" s="5" t="s">
        <v>5936</v>
      </c>
      <c r="E2014" s="15"/>
      <c r="F2014" s="16">
        <f>+IF('Copia de TABLA'!$E2014 &lt;&gt; "", 1, 0)</f>
        <v>0</v>
      </c>
      <c r="G2014" s="15"/>
      <c r="H2014" s="16">
        <f>+IF('Copia de TABLA'!$G2014 &lt;&gt; "", 1, 0)</f>
        <v>0</v>
      </c>
      <c r="I2014" s="15"/>
      <c r="J2014" s="16">
        <f>+IF('Copia de TABLA'!$I2014 &lt;&gt; "", 1, 0)</f>
        <v>0</v>
      </c>
      <c r="K2014" s="16">
        <f>+IF(AND('Copia de TABLA'!$F2014=1,'Copia de TABLA'!$H2014=1,'Copia de TABLA'!$J2014=1), 1, 0)</f>
        <v>0</v>
      </c>
      <c r="L2014" s="16"/>
      <c r="M2014" s="5" t="s">
        <v>5937</v>
      </c>
      <c r="N2014" s="5" t="s">
        <v>5938</v>
      </c>
      <c r="O2014" s="17">
        <v>45197</v>
      </c>
      <c r="P2014" s="5">
        <v>1</v>
      </c>
      <c r="Q2014" s="5">
        <v>1</v>
      </c>
      <c r="R2014" s="5">
        <v>0</v>
      </c>
      <c r="S2014" s="5">
        <v>0</v>
      </c>
      <c r="T2014" s="5">
        <v>1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1</v>
      </c>
      <c r="AF2014" s="5">
        <v>0</v>
      </c>
      <c r="AG2014" s="18">
        <v>292.73939999999999</v>
      </c>
      <c r="AH2014" s="19">
        <v>18</v>
      </c>
      <c r="AI2014" s="19">
        <v>18</v>
      </c>
    </row>
    <row r="2015" spans="1:35" ht="10.5" hidden="1" customHeight="1" x14ac:dyDescent="0.25">
      <c r="A2015" s="5">
        <v>809</v>
      </c>
      <c r="B2015" s="5">
        <v>1902010</v>
      </c>
      <c r="C2015" s="5"/>
      <c r="D2015" s="5" t="s">
        <v>5939</v>
      </c>
      <c r="E2015" s="15"/>
      <c r="F2015" s="16">
        <f>+IF('Copia de TABLA'!$E2015 &lt;&gt; "", 1, 0)</f>
        <v>0</v>
      </c>
      <c r="G2015" s="15"/>
      <c r="H2015" s="16">
        <f>+IF('Copia de TABLA'!$G2015 &lt;&gt; "", 1, 0)</f>
        <v>0</v>
      </c>
      <c r="I2015" s="15"/>
      <c r="J2015" s="16">
        <f>+IF('Copia de TABLA'!$I2015 &lt;&gt; "", 1, 0)</f>
        <v>0</v>
      </c>
      <c r="K2015" s="16">
        <f>+IF(AND('Copia de TABLA'!$F2015=1,'Copia de TABLA'!$H2015=1,'Copia de TABLA'!$J2015=1), 1, 0)</f>
        <v>0</v>
      </c>
      <c r="L2015" s="16"/>
      <c r="M2015" s="5" t="s">
        <v>5940</v>
      </c>
      <c r="N2015" s="5" t="s">
        <v>5941</v>
      </c>
      <c r="O2015" s="17">
        <v>45084</v>
      </c>
      <c r="P2015" s="5">
        <v>1</v>
      </c>
      <c r="Q2015" s="5">
        <v>1</v>
      </c>
      <c r="R2015" s="5">
        <v>0</v>
      </c>
      <c r="S2015" s="5">
        <v>0</v>
      </c>
      <c r="T2015" s="5">
        <v>1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1</v>
      </c>
      <c r="AF2015" s="5">
        <v>0</v>
      </c>
      <c r="AG2015" s="18">
        <v>129.9084</v>
      </c>
      <c r="AH2015" s="19">
        <v>11</v>
      </c>
      <c r="AI2015" s="19">
        <v>11</v>
      </c>
    </row>
    <row r="2016" spans="1:35" ht="10.5" hidden="1" customHeight="1" x14ac:dyDescent="0.25">
      <c r="A2016" s="5">
        <v>1310</v>
      </c>
      <c r="B2016" s="5">
        <v>1902011</v>
      </c>
      <c r="C2016" s="5"/>
      <c r="D2016" s="5" t="s">
        <v>5942</v>
      </c>
      <c r="E2016" s="15"/>
      <c r="F2016" s="16">
        <f>+IF('Copia de TABLA'!$E2016 &lt;&gt; "", 1, 0)</f>
        <v>0</v>
      </c>
      <c r="G2016" s="15"/>
      <c r="H2016" s="16">
        <f>+IF('Copia de TABLA'!$G2016 &lt;&gt; "", 1, 0)</f>
        <v>0</v>
      </c>
      <c r="I2016" s="15"/>
      <c r="J2016" s="16">
        <f>+IF('Copia de TABLA'!$I2016 &lt;&gt; "", 1, 0)</f>
        <v>0</v>
      </c>
      <c r="K2016" s="16">
        <f>+IF(AND('Copia de TABLA'!$F2016=1,'Copia de TABLA'!$H2016=1,'Copia de TABLA'!$J2016=1), 1, 0)</f>
        <v>0</v>
      </c>
      <c r="L2016" s="16"/>
      <c r="M2016" s="5" t="s">
        <v>5943</v>
      </c>
      <c r="N2016" s="5" t="s">
        <v>5944</v>
      </c>
      <c r="O2016" s="17">
        <v>45151</v>
      </c>
      <c r="P2016" s="5">
        <v>1</v>
      </c>
      <c r="Q2016" s="5">
        <v>1</v>
      </c>
      <c r="R2016" s="5">
        <v>0</v>
      </c>
      <c r="S2016" s="5">
        <v>0</v>
      </c>
      <c r="T2016" s="5">
        <v>1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1</v>
      </c>
      <c r="AF2016" s="5">
        <v>0</v>
      </c>
      <c r="AG2016" s="18">
        <v>37.401899999999998</v>
      </c>
      <c r="AH2016" s="19">
        <v>7</v>
      </c>
      <c r="AI2016" s="19">
        <v>7</v>
      </c>
    </row>
    <row r="2017" spans="1:35" ht="10.5" hidden="1" customHeight="1" x14ac:dyDescent="0.25">
      <c r="A2017" s="5">
        <v>883</v>
      </c>
      <c r="B2017" s="5">
        <v>1902012</v>
      </c>
      <c r="C2017" s="5"/>
      <c r="D2017" s="5" t="s">
        <v>5945</v>
      </c>
      <c r="E2017" s="15"/>
      <c r="F2017" s="16">
        <f>+IF('Copia de TABLA'!$E2017 &lt;&gt; "", 1, 0)</f>
        <v>0</v>
      </c>
      <c r="G2017" s="15"/>
      <c r="H2017" s="16">
        <f>+IF('Copia de TABLA'!$G2017 &lt;&gt; "", 1, 0)</f>
        <v>0</v>
      </c>
      <c r="I2017" s="15"/>
      <c r="J2017" s="16">
        <f>+IF('Copia de TABLA'!$I2017 &lt;&gt; "", 1, 0)</f>
        <v>0</v>
      </c>
      <c r="K2017" s="16">
        <f>+IF(AND('Copia de TABLA'!$F2017=1,'Copia de TABLA'!$H2017=1,'Copia de TABLA'!$J2017=1), 1, 0)</f>
        <v>0</v>
      </c>
      <c r="L2017" s="16"/>
      <c r="M2017" s="5" t="s">
        <v>5946</v>
      </c>
      <c r="N2017" s="5" t="s">
        <v>5947</v>
      </c>
      <c r="O2017" s="17">
        <v>45095</v>
      </c>
      <c r="P2017" s="5">
        <v>1</v>
      </c>
      <c r="Q2017" s="5">
        <v>1</v>
      </c>
      <c r="R2017" s="5">
        <v>0</v>
      </c>
      <c r="S2017" s="5">
        <v>0</v>
      </c>
      <c r="T2017" s="5">
        <v>1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1</v>
      </c>
      <c r="AF2017" s="5">
        <v>0</v>
      </c>
      <c r="AG2017" s="18">
        <v>238.2081</v>
      </c>
      <c r="AH2017" s="19">
        <v>23</v>
      </c>
      <c r="AI2017" s="19">
        <v>25</v>
      </c>
    </row>
    <row r="2018" spans="1:35" ht="10.5" hidden="1" customHeight="1" x14ac:dyDescent="0.25">
      <c r="A2018" s="5">
        <v>793</v>
      </c>
      <c r="B2018" s="5">
        <v>1902013</v>
      </c>
      <c r="C2018" s="5"/>
      <c r="D2018" s="5" t="s">
        <v>5948</v>
      </c>
      <c r="E2018" s="15"/>
      <c r="F2018" s="16">
        <f>+IF('Copia de TABLA'!$E2018 &lt;&gt; "", 1, 0)</f>
        <v>0</v>
      </c>
      <c r="G2018" s="15"/>
      <c r="H2018" s="16">
        <f>+IF('Copia de TABLA'!$G2018 &lt;&gt; "", 1, 0)</f>
        <v>0</v>
      </c>
      <c r="I2018" s="15"/>
      <c r="J2018" s="16">
        <f>+IF('Copia de TABLA'!$I2018 &lt;&gt; "", 1, 0)</f>
        <v>0</v>
      </c>
      <c r="K2018" s="16">
        <f>+IF(AND('Copia de TABLA'!$F2018=1,'Copia de TABLA'!$H2018=1,'Copia de TABLA'!$J2018=1), 1, 0)</f>
        <v>0</v>
      </c>
      <c r="L2018" s="16"/>
      <c r="M2018" s="5" t="s">
        <v>5949</v>
      </c>
      <c r="N2018" s="5" t="s">
        <v>5950</v>
      </c>
      <c r="O2018" s="17">
        <v>45082</v>
      </c>
      <c r="P2018" s="5">
        <v>1</v>
      </c>
      <c r="Q2018" s="5">
        <v>1</v>
      </c>
      <c r="R2018" s="5">
        <v>0</v>
      </c>
      <c r="S2018" s="5">
        <v>0</v>
      </c>
      <c r="T2018" s="5">
        <v>1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1</v>
      </c>
      <c r="AF2018" s="5">
        <v>0</v>
      </c>
      <c r="AG2018" s="18">
        <v>12.182499999999999</v>
      </c>
      <c r="AH2018" s="19">
        <v>2</v>
      </c>
      <c r="AI2018" s="19">
        <v>2</v>
      </c>
    </row>
    <row r="2019" spans="1:35" ht="10.5" hidden="1" customHeight="1" x14ac:dyDescent="0.25">
      <c r="A2019" s="5">
        <v>1169</v>
      </c>
      <c r="B2019" s="5">
        <v>1902015</v>
      </c>
      <c r="C2019" s="5"/>
      <c r="D2019" s="5" t="s">
        <v>5951</v>
      </c>
      <c r="E2019" s="15"/>
      <c r="F2019" s="16">
        <f>+IF('Copia de TABLA'!$E2019 &lt;&gt; "", 1, 0)</f>
        <v>0</v>
      </c>
      <c r="G2019" s="15"/>
      <c r="H2019" s="16">
        <f>+IF('Copia de TABLA'!$G2019 &lt;&gt; "", 1, 0)</f>
        <v>0</v>
      </c>
      <c r="I2019" s="15"/>
      <c r="J2019" s="16">
        <f>+IF('Copia de TABLA'!$I2019 &lt;&gt; "", 1, 0)</f>
        <v>0</v>
      </c>
      <c r="K2019" s="16">
        <f>+IF(AND('Copia de TABLA'!$F2019=1,'Copia de TABLA'!$H2019=1,'Copia de TABLA'!$J2019=1), 1, 0)</f>
        <v>0</v>
      </c>
      <c r="L2019" s="16"/>
      <c r="M2019" s="5" t="s">
        <v>5952</v>
      </c>
      <c r="N2019" s="5" t="s">
        <v>5953</v>
      </c>
      <c r="O2019" s="17">
        <v>45132</v>
      </c>
      <c r="P2019" s="5">
        <v>1</v>
      </c>
      <c r="Q2019" s="5">
        <v>1</v>
      </c>
      <c r="R2019" s="5">
        <v>0</v>
      </c>
      <c r="S2019" s="5">
        <v>0</v>
      </c>
      <c r="T2019" s="5">
        <v>1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1</v>
      </c>
      <c r="AF2019" s="5">
        <v>0</v>
      </c>
      <c r="AG2019" s="18">
        <v>14.168799999999999</v>
      </c>
      <c r="AH2019" s="19">
        <v>4</v>
      </c>
      <c r="AI2019" s="19">
        <v>4</v>
      </c>
    </row>
    <row r="2020" spans="1:35" ht="10.5" hidden="1" customHeight="1" x14ac:dyDescent="0.25">
      <c r="A2020" s="5">
        <v>508</v>
      </c>
      <c r="B2020" s="5">
        <v>1902018</v>
      </c>
      <c r="C2020" s="5"/>
      <c r="D2020" s="5" t="s">
        <v>5954</v>
      </c>
      <c r="E2020" s="15"/>
      <c r="F2020" s="16">
        <f>+IF('Copia de TABLA'!$E2020 &lt;&gt; "", 1, 0)</f>
        <v>0</v>
      </c>
      <c r="G2020" s="15"/>
      <c r="H2020" s="16">
        <f>+IF('Copia de TABLA'!$G2020 &lt;&gt; "", 1, 0)</f>
        <v>0</v>
      </c>
      <c r="I2020" s="15"/>
      <c r="J2020" s="16">
        <f>+IF('Copia de TABLA'!$I2020 &lt;&gt; "", 1, 0)</f>
        <v>0</v>
      </c>
      <c r="K2020" s="16">
        <f>+IF(AND('Copia de TABLA'!$F2020=1,'Copia de TABLA'!$H2020=1,'Copia de TABLA'!$J2020=1), 1, 0)</f>
        <v>0</v>
      </c>
      <c r="L2020" s="16"/>
      <c r="M2020" s="5" t="s">
        <v>5955</v>
      </c>
      <c r="N2020" s="5" t="s">
        <v>5956</v>
      </c>
      <c r="O2020" s="17">
        <v>45017</v>
      </c>
      <c r="P2020" s="5">
        <v>1</v>
      </c>
      <c r="Q2020" s="5">
        <v>1</v>
      </c>
      <c r="R2020" s="5">
        <v>0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1</v>
      </c>
      <c r="AF2020" s="5">
        <v>0</v>
      </c>
      <c r="AG2020" s="18">
        <v>4.6529999999999996</v>
      </c>
      <c r="AH2020" s="19">
        <v>1</v>
      </c>
      <c r="AI2020" s="19">
        <v>2</v>
      </c>
    </row>
    <row r="2021" spans="1:35" ht="10.5" hidden="1" customHeight="1" x14ac:dyDescent="0.25">
      <c r="A2021" s="5">
        <v>766</v>
      </c>
      <c r="B2021" s="5">
        <v>1902019</v>
      </c>
      <c r="C2021" s="5"/>
      <c r="D2021" s="5" t="s">
        <v>5957</v>
      </c>
      <c r="E2021" s="15"/>
      <c r="F2021" s="16">
        <f>+IF('Copia de TABLA'!$E2021 &lt;&gt; "", 1, 0)</f>
        <v>0</v>
      </c>
      <c r="G2021" s="15"/>
      <c r="H2021" s="16">
        <f>+IF('Copia de TABLA'!$G2021 &lt;&gt; "", 1, 0)</f>
        <v>0</v>
      </c>
      <c r="I2021" s="15"/>
      <c r="J2021" s="16">
        <f>+IF('Copia de TABLA'!$I2021 &lt;&gt; "", 1, 0)</f>
        <v>0</v>
      </c>
      <c r="K2021" s="16">
        <f>+IF(AND('Copia de TABLA'!$F2021=1,'Copia de TABLA'!$H2021=1,'Copia de TABLA'!$J2021=1), 1, 0)</f>
        <v>0</v>
      </c>
      <c r="L2021" s="16"/>
      <c r="M2021" s="5" t="s">
        <v>5958</v>
      </c>
      <c r="N2021" s="5" t="s">
        <v>5959</v>
      </c>
      <c r="O2021" s="17">
        <v>45078</v>
      </c>
      <c r="P2021" s="5">
        <v>1</v>
      </c>
      <c r="Q2021" s="5">
        <v>1</v>
      </c>
      <c r="R2021" s="5">
        <v>0</v>
      </c>
      <c r="S2021" s="5">
        <v>0</v>
      </c>
      <c r="T2021" s="5">
        <v>1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1</v>
      </c>
      <c r="AF2021" s="5">
        <v>0</v>
      </c>
      <c r="AG2021" s="18">
        <v>4.6327999999999996</v>
      </c>
      <c r="AH2021" s="19">
        <v>1</v>
      </c>
      <c r="AI2021" s="19">
        <v>2</v>
      </c>
    </row>
    <row r="2022" spans="1:35" ht="10.5" hidden="1" customHeight="1" x14ac:dyDescent="0.25">
      <c r="A2022" s="5">
        <v>193</v>
      </c>
      <c r="B2022" s="5">
        <v>1902020</v>
      </c>
      <c r="C2022" s="5"/>
      <c r="D2022" s="5" t="s">
        <v>5960</v>
      </c>
      <c r="E2022" s="15"/>
      <c r="F2022" s="16">
        <f>+IF('Copia de TABLA'!$E2022 &lt;&gt; "", 1, 0)</f>
        <v>0</v>
      </c>
      <c r="G2022" s="15"/>
      <c r="H2022" s="16">
        <f>+IF('Copia de TABLA'!$G2022 &lt;&gt; "", 1, 0)</f>
        <v>0</v>
      </c>
      <c r="I2022" s="15"/>
      <c r="J2022" s="16">
        <f>+IF('Copia de TABLA'!$I2022 &lt;&gt; "", 1, 0)</f>
        <v>0</v>
      </c>
      <c r="K2022" s="16">
        <f>+IF(AND('Copia de TABLA'!$F2022=1,'Copia de TABLA'!$H2022=1,'Copia de TABLA'!$J2022=1), 1, 0)</f>
        <v>0</v>
      </c>
      <c r="L2022" s="16"/>
      <c r="M2022" s="5" t="s">
        <v>5961</v>
      </c>
      <c r="N2022" s="5" t="s">
        <v>5962</v>
      </c>
      <c r="O2022" s="17">
        <v>44890</v>
      </c>
      <c r="P2022" s="5">
        <v>0</v>
      </c>
      <c r="Q2022" s="5">
        <v>1</v>
      </c>
      <c r="R2022" s="5">
        <v>0</v>
      </c>
      <c r="S2022" s="5">
        <v>0</v>
      </c>
      <c r="T2022" s="5">
        <v>1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1</v>
      </c>
      <c r="AF2022" s="5">
        <v>0</v>
      </c>
      <c r="AG2022" s="18">
        <v>1.6777</v>
      </c>
      <c r="AH2022" s="19">
        <v>1</v>
      </c>
      <c r="AI2022" s="19">
        <v>1</v>
      </c>
    </row>
    <row r="2023" spans="1:35" ht="10.5" hidden="1" customHeight="1" x14ac:dyDescent="0.25">
      <c r="A2023" s="5">
        <v>1739</v>
      </c>
      <c r="B2023" s="5">
        <v>1902021</v>
      </c>
      <c r="C2023" s="5"/>
      <c r="D2023" s="5" t="s">
        <v>5963</v>
      </c>
      <c r="E2023" s="15"/>
      <c r="F2023" s="16">
        <f>+IF('Copia de TABLA'!$E2023 &lt;&gt; "", 1, 0)</f>
        <v>0</v>
      </c>
      <c r="G2023" s="15"/>
      <c r="H2023" s="16">
        <f>+IF('Copia de TABLA'!$G2023 &lt;&gt; "", 1, 0)</f>
        <v>0</v>
      </c>
      <c r="I2023" s="15"/>
      <c r="J2023" s="16">
        <f>+IF('Copia de TABLA'!$I2023 &lt;&gt; "", 1, 0)</f>
        <v>0</v>
      </c>
      <c r="K2023" s="16">
        <f>+IF(AND('Copia de TABLA'!$F2023=1,'Copia de TABLA'!$H2023=1,'Copia de TABLA'!$J2023=1), 1, 0)</f>
        <v>0</v>
      </c>
      <c r="L2023" s="16"/>
      <c r="M2023" s="5" t="s">
        <v>5964</v>
      </c>
      <c r="N2023" s="5" t="s">
        <v>5965</v>
      </c>
      <c r="O2023" s="17">
        <v>45191</v>
      </c>
      <c r="P2023" s="5">
        <v>1</v>
      </c>
      <c r="Q2023" s="5">
        <v>1</v>
      </c>
      <c r="R2023" s="5">
        <v>0</v>
      </c>
      <c r="S2023" s="5">
        <v>0</v>
      </c>
      <c r="T2023" s="5">
        <v>1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1</v>
      </c>
      <c r="AF2023" s="5">
        <v>0</v>
      </c>
      <c r="AG2023" s="18">
        <v>298.67899999999997</v>
      </c>
      <c r="AH2023" s="19">
        <v>84</v>
      </c>
      <c r="AI2023" s="19">
        <v>90</v>
      </c>
    </row>
    <row r="2024" spans="1:35" ht="10.5" hidden="1" customHeight="1" x14ac:dyDescent="0.25">
      <c r="A2024" s="5">
        <v>404</v>
      </c>
      <c r="B2024" s="5">
        <v>1902022</v>
      </c>
      <c r="C2024" s="5"/>
      <c r="D2024" s="5" t="s">
        <v>5966</v>
      </c>
      <c r="E2024" s="15"/>
      <c r="F2024" s="16">
        <f>+IF('Copia de TABLA'!$E2024 &lt;&gt; "", 1, 0)</f>
        <v>0</v>
      </c>
      <c r="G2024" s="15"/>
      <c r="H2024" s="16">
        <f>+IF('Copia de TABLA'!$G2024 &lt;&gt; "", 1, 0)</f>
        <v>0</v>
      </c>
      <c r="I2024" s="15"/>
      <c r="J2024" s="16">
        <f>+IF('Copia de TABLA'!$I2024 &lt;&gt; "", 1, 0)</f>
        <v>0</v>
      </c>
      <c r="K2024" s="16">
        <f>+IF(AND('Copia de TABLA'!$F2024=1,'Copia de TABLA'!$H2024=1,'Copia de TABLA'!$J2024=1), 1, 0)</f>
        <v>0</v>
      </c>
      <c r="L2024" s="16"/>
      <c r="M2024" s="5" t="s">
        <v>5967</v>
      </c>
      <c r="N2024" s="5" t="s">
        <v>5968</v>
      </c>
      <c r="O2024" s="17">
        <v>44983</v>
      </c>
      <c r="P2024" s="5">
        <v>1</v>
      </c>
      <c r="Q2024" s="5">
        <v>1</v>
      </c>
      <c r="R2024" s="5">
        <v>0</v>
      </c>
      <c r="S2024" s="5">
        <v>0</v>
      </c>
      <c r="T2024" s="5">
        <v>1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1</v>
      </c>
      <c r="AF2024" s="5">
        <v>0</v>
      </c>
      <c r="AG2024" s="18">
        <v>16.1388</v>
      </c>
      <c r="AH2024" s="19">
        <v>3</v>
      </c>
      <c r="AI2024" s="19">
        <v>3</v>
      </c>
    </row>
    <row r="2025" spans="1:35" ht="10.5" hidden="1" customHeight="1" x14ac:dyDescent="0.25">
      <c r="A2025" s="5">
        <v>794</v>
      </c>
      <c r="B2025" s="5">
        <v>1902023</v>
      </c>
      <c r="C2025" s="5"/>
      <c r="D2025" s="5" t="s">
        <v>5969</v>
      </c>
      <c r="E2025" s="15"/>
      <c r="F2025" s="16">
        <f>+IF('Copia de TABLA'!$E2025 &lt;&gt; "", 1, 0)</f>
        <v>0</v>
      </c>
      <c r="G2025" s="15"/>
      <c r="H2025" s="16">
        <f>+IF('Copia de TABLA'!$G2025 &lt;&gt; "", 1, 0)</f>
        <v>0</v>
      </c>
      <c r="I2025" s="15"/>
      <c r="J2025" s="16">
        <f>+IF('Copia de TABLA'!$I2025 &lt;&gt; "", 1, 0)</f>
        <v>0</v>
      </c>
      <c r="K2025" s="16">
        <f>+IF(AND('Copia de TABLA'!$F2025=1,'Copia de TABLA'!$H2025=1,'Copia de TABLA'!$J2025=1), 1, 0)</f>
        <v>0</v>
      </c>
      <c r="L2025" s="16"/>
      <c r="M2025" s="5" t="s">
        <v>5970</v>
      </c>
      <c r="N2025" s="5" t="s">
        <v>5971</v>
      </c>
      <c r="O2025" s="17">
        <v>45082</v>
      </c>
      <c r="P2025" s="5">
        <v>1</v>
      </c>
      <c r="Q2025" s="5">
        <v>1</v>
      </c>
      <c r="R2025" s="5">
        <v>0</v>
      </c>
      <c r="S2025" s="5">
        <v>0</v>
      </c>
      <c r="T2025" s="5">
        <v>1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1</v>
      </c>
      <c r="AF2025" s="5">
        <v>0</v>
      </c>
      <c r="AG2025" s="18">
        <v>64.237399999999994</v>
      </c>
      <c r="AH2025" s="19">
        <v>3</v>
      </c>
      <c r="AI2025" s="19">
        <v>3</v>
      </c>
    </row>
    <row r="2026" spans="1:35" ht="10.5" hidden="1" customHeight="1" x14ac:dyDescent="0.25">
      <c r="A2026" s="5">
        <v>1468</v>
      </c>
      <c r="B2026" s="5">
        <v>1902029</v>
      </c>
      <c r="C2026" s="5"/>
      <c r="D2026" s="5" t="s">
        <v>5972</v>
      </c>
      <c r="E2026" s="15"/>
      <c r="F2026" s="16">
        <f>+IF('Copia de TABLA'!$E2026 &lt;&gt; "", 1, 0)</f>
        <v>0</v>
      </c>
      <c r="G2026" s="15"/>
      <c r="H2026" s="16">
        <f>+IF('Copia de TABLA'!$G2026 &lt;&gt; "", 1, 0)</f>
        <v>0</v>
      </c>
      <c r="I2026" s="15"/>
      <c r="J2026" s="16">
        <f>+IF('Copia de TABLA'!$I2026 &lt;&gt; "", 1, 0)</f>
        <v>0</v>
      </c>
      <c r="K2026" s="16">
        <f>+IF(AND('Copia de TABLA'!$F2026=1,'Copia de TABLA'!$H2026=1,'Copia de TABLA'!$J2026=1), 1, 0)</f>
        <v>0</v>
      </c>
      <c r="L2026" s="16"/>
      <c r="M2026" s="5" t="s">
        <v>5973</v>
      </c>
      <c r="N2026" s="5" t="s">
        <v>5974</v>
      </c>
      <c r="O2026" s="17">
        <v>45168</v>
      </c>
      <c r="P2026" s="5">
        <v>1</v>
      </c>
      <c r="Q2026" s="5">
        <v>1</v>
      </c>
      <c r="R2026" s="5">
        <v>0</v>
      </c>
      <c r="S2026" s="5">
        <v>0</v>
      </c>
      <c r="T2026" s="5">
        <v>1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1</v>
      </c>
      <c r="AF2026" s="5">
        <v>0</v>
      </c>
      <c r="AG2026" s="18">
        <v>29.202100000000002</v>
      </c>
      <c r="AH2026" s="19">
        <v>3</v>
      </c>
      <c r="AI2026" s="19">
        <v>3</v>
      </c>
    </row>
    <row r="2027" spans="1:35" ht="10.5" hidden="1" customHeight="1" x14ac:dyDescent="0.25">
      <c r="A2027" s="5">
        <v>458</v>
      </c>
      <c r="B2027" s="5">
        <v>1902031</v>
      </c>
      <c r="C2027" s="5"/>
      <c r="D2027" s="5" t="s">
        <v>5975</v>
      </c>
      <c r="E2027" s="15"/>
      <c r="F2027" s="16">
        <f>+IF('Copia de TABLA'!$E2027 &lt;&gt; "", 1, 0)</f>
        <v>0</v>
      </c>
      <c r="G2027" s="15"/>
      <c r="H2027" s="16">
        <f>+IF('Copia de TABLA'!$G2027 &lt;&gt; "", 1, 0)</f>
        <v>0</v>
      </c>
      <c r="I2027" s="15"/>
      <c r="J2027" s="16">
        <f>+IF('Copia de TABLA'!$I2027 &lt;&gt; "", 1, 0)</f>
        <v>0</v>
      </c>
      <c r="K2027" s="16">
        <f>+IF(AND('Copia de TABLA'!$F2027=1,'Copia de TABLA'!$H2027=1,'Copia de TABLA'!$J2027=1), 1, 0)</f>
        <v>0</v>
      </c>
      <c r="L2027" s="16"/>
      <c r="M2027" s="5" t="s">
        <v>5976</v>
      </c>
      <c r="N2027" s="5" t="s">
        <v>5977</v>
      </c>
      <c r="O2027" s="17">
        <v>45001</v>
      </c>
      <c r="P2027" s="5">
        <v>1</v>
      </c>
      <c r="Q2027" s="5">
        <v>1</v>
      </c>
      <c r="R2027" s="5">
        <v>0</v>
      </c>
      <c r="S2027" s="5">
        <v>0</v>
      </c>
      <c r="T2027" s="5">
        <v>1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1</v>
      </c>
      <c r="AF2027" s="5">
        <v>0</v>
      </c>
      <c r="AG2027" s="18">
        <v>62.837299999999999</v>
      </c>
      <c r="AH2027" s="19">
        <v>4</v>
      </c>
      <c r="AI2027" s="19">
        <v>4</v>
      </c>
    </row>
    <row r="2028" spans="1:35" ht="10.5" hidden="1" customHeight="1" x14ac:dyDescent="0.25">
      <c r="A2028" s="5">
        <v>30</v>
      </c>
      <c r="B2028" s="5">
        <v>1902034</v>
      </c>
      <c r="C2028" s="5"/>
      <c r="D2028" s="5" t="s">
        <v>5978</v>
      </c>
      <c r="E2028" s="15"/>
      <c r="F2028" s="16">
        <f>+IF('Copia de TABLA'!$E2028 &lt;&gt; "", 1, 0)</f>
        <v>0</v>
      </c>
      <c r="G2028" s="15"/>
      <c r="H2028" s="16">
        <f>+IF('Copia de TABLA'!$G2028 &lt;&gt; "", 1, 0)</f>
        <v>0</v>
      </c>
      <c r="I2028" s="15"/>
      <c r="J2028" s="16">
        <f>+IF('Copia de TABLA'!$I2028 &lt;&gt; "", 1, 0)</f>
        <v>0</v>
      </c>
      <c r="K2028" s="16">
        <f>+IF(AND('Copia de TABLA'!$F2028=1,'Copia de TABLA'!$H2028=1,'Copia de TABLA'!$J2028=1), 1, 0)</f>
        <v>0</v>
      </c>
      <c r="L2028" s="16"/>
      <c r="M2028" s="5" t="s">
        <v>5979</v>
      </c>
      <c r="N2028" s="5" t="s">
        <v>5980</v>
      </c>
      <c r="O2028" s="17">
        <v>44780</v>
      </c>
      <c r="P2028" s="5">
        <v>0</v>
      </c>
      <c r="Q2028" s="5">
        <v>1</v>
      </c>
      <c r="R2028" s="5">
        <v>0</v>
      </c>
      <c r="S2028" s="5">
        <v>0</v>
      </c>
      <c r="T2028" s="5">
        <v>1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1</v>
      </c>
      <c r="AF2028" s="5">
        <v>0</v>
      </c>
      <c r="AG2028" s="18">
        <v>32.822299999999998</v>
      </c>
      <c r="AH2028" s="19">
        <v>2</v>
      </c>
      <c r="AI2028" s="19">
        <v>2</v>
      </c>
    </row>
    <row r="2029" spans="1:35" ht="10.5" hidden="1" customHeight="1" x14ac:dyDescent="0.25">
      <c r="A2029" s="5">
        <v>4</v>
      </c>
      <c r="B2029" s="5">
        <v>1902036</v>
      </c>
      <c r="C2029" s="5"/>
      <c r="D2029" s="5" t="s">
        <v>5981</v>
      </c>
      <c r="E2029" s="15"/>
      <c r="F2029" s="16">
        <f>+IF('Copia de TABLA'!$E2029 &lt;&gt; "", 1, 0)</f>
        <v>0</v>
      </c>
      <c r="G2029" s="15"/>
      <c r="H2029" s="16">
        <f>+IF('Copia de TABLA'!$G2029 &lt;&gt; "", 1, 0)</f>
        <v>0</v>
      </c>
      <c r="I2029" s="15"/>
      <c r="J2029" s="16">
        <f>+IF('Copia de TABLA'!$I2029 &lt;&gt; "", 1, 0)</f>
        <v>0</v>
      </c>
      <c r="K2029" s="16">
        <f>+IF(AND('Copia de TABLA'!$F2029=1,'Copia de TABLA'!$H2029=1,'Copia de TABLA'!$J2029=1), 1, 0)</f>
        <v>0</v>
      </c>
      <c r="L2029" s="16"/>
      <c r="M2029" s="5" t="s">
        <v>5982</v>
      </c>
      <c r="N2029" s="5" t="s">
        <v>5983</v>
      </c>
      <c r="O2029" s="17">
        <v>44655</v>
      </c>
      <c r="P2029" s="5">
        <v>0</v>
      </c>
      <c r="Q2029" s="5">
        <v>1</v>
      </c>
      <c r="R2029" s="5">
        <v>0</v>
      </c>
      <c r="S2029" s="5">
        <v>0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1</v>
      </c>
      <c r="AF2029" s="5">
        <v>0</v>
      </c>
      <c r="AG2029" s="18">
        <v>22.396799999999999</v>
      </c>
      <c r="AH2029" s="19">
        <v>1</v>
      </c>
      <c r="AI2029" s="19">
        <v>1</v>
      </c>
    </row>
    <row r="2030" spans="1:35" ht="10.5" hidden="1" customHeight="1" x14ac:dyDescent="0.25">
      <c r="A2030" s="5">
        <v>1170</v>
      </c>
      <c r="B2030" s="5">
        <v>1902037</v>
      </c>
      <c r="C2030" s="5"/>
      <c r="D2030" s="5" t="s">
        <v>5984</v>
      </c>
      <c r="E2030" s="15"/>
      <c r="F2030" s="16">
        <f>+IF('Copia de TABLA'!$E2030 &lt;&gt; "", 1, 0)</f>
        <v>0</v>
      </c>
      <c r="G2030" s="15"/>
      <c r="H2030" s="16">
        <f>+IF('Copia de TABLA'!$G2030 &lt;&gt; "", 1, 0)</f>
        <v>0</v>
      </c>
      <c r="I2030" s="15"/>
      <c r="J2030" s="16">
        <f>+IF('Copia de TABLA'!$I2030 &lt;&gt; "", 1, 0)</f>
        <v>0</v>
      </c>
      <c r="K2030" s="16">
        <f>+IF(AND('Copia de TABLA'!$F2030=1,'Copia de TABLA'!$H2030=1,'Copia de TABLA'!$J2030=1), 1, 0)</f>
        <v>0</v>
      </c>
      <c r="L2030" s="16"/>
      <c r="M2030" s="5" t="s">
        <v>5985</v>
      </c>
      <c r="N2030" s="5" t="s">
        <v>5986</v>
      </c>
      <c r="O2030" s="17">
        <v>45132</v>
      </c>
      <c r="P2030" s="5">
        <v>1</v>
      </c>
      <c r="Q2030" s="5">
        <v>1</v>
      </c>
      <c r="R2030" s="5">
        <v>0</v>
      </c>
      <c r="S2030" s="5">
        <v>0</v>
      </c>
      <c r="T2030" s="5">
        <v>1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1</v>
      </c>
      <c r="AF2030" s="5">
        <v>0</v>
      </c>
      <c r="AG2030" s="18">
        <v>79.167900000000003</v>
      </c>
      <c r="AH2030" s="19">
        <v>13</v>
      </c>
      <c r="AI2030" s="19">
        <v>14</v>
      </c>
    </row>
    <row r="2031" spans="1:35" ht="10.5" hidden="1" customHeight="1" x14ac:dyDescent="0.25">
      <c r="A2031" s="5">
        <v>1526</v>
      </c>
      <c r="B2031" s="5">
        <v>1902043</v>
      </c>
      <c r="C2031" s="5"/>
      <c r="D2031" s="5" t="s">
        <v>5987</v>
      </c>
      <c r="E2031" s="15"/>
      <c r="F2031" s="16">
        <f>+IF('Copia de TABLA'!$E2031 &lt;&gt; "", 1, 0)</f>
        <v>0</v>
      </c>
      <c r="G2031" s="15"/>
      <c r="H2031" s="16">
        <f>+IF('Copia de TABLA'!$G2031 &lt;&gt; "", 1, 0)</f>
        <v>0</v>
      </c>
      <c r="I2031" s="15"/>
      <c r="J2031" s="16">
        <f>+IF('Copia de TABLA'!$I2031 &lt;&gt; "", 1, 0)</f>
        <v>0</v>
      </c>
      <c r="K2031" s="16">
        <f>+IF(AND('Copia de TABLA'!$F2031=1,'Copia de TABLA'!$H2031=1,'Copia de TABLA'!$J2031=1), 1, 0)</f>
        <v>0</v>
      </c>
      <c r="L2031" s="16"/>
      <c r="M2031" s="5" t="s">
        <v>5988</v>
      </c>
      <c r="N2031" s="5" t="s">
        <v>5989</v>
      </c>
      <c r="O2031" s="17">
        <v>45174</v>
      </c>
      <c r="P2031" s="5">
        <v>1</v>
      </c>
      <c r="Q2031" s="5">
        <v>1</v>
      </c>
      <c r="R2031" s="5">
        <v>0</v>
      </c>
      <c r="S2031" s="5">
        <v>0</v>
      </c>
      <c r="T2031" s="5">
        <v>1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1</v>
      </c>
      <c r="AF2031" s="5">
        <v>0</v>
      </c>
      <c r="AG2031" s="18">
        <v>12.754799999999999</v>
      </c>
      <c r="AH2031" s="19">
        <v>1</v>
      </c>
      <c r="AI2031" s="19">
        <v>1</v>
      </c>
    </row>
    <row r="2032" spans="1:35" ht="10.5" hidden="1" customHeight="1" x14ac:dyDescent="0.25">
      <c r="A2032" s="5">
        <v>183</v>
      </c>
      <c r="B2032" s="5">
        <v>1902044</v>
      </c>
      <c r="C2032" s="5"/>
      <c r="D2032" s="5" t="s">
        <v>5990</v>
      </c>
      <c r="E2032" s="15"/>
      <c r="F2032" s="16">
        <f>+IF('Copia de TABLA'!$E2032 &lt;&gt; "", 1, 0)</f>
        <v>0</v>
      </c>
      <c r="G2032" s="15"/>
      <c r="H2032" s="16">
        <f>+IF('Copia de TABLA'!$G2032 &lt;&gt; "", 1, 0)</f>
        <v>0</v>
      </c>
      <c r="I2032" s="15"/>
      <c r="J2032" s="16">
        <f>+IF('Copia de TABLA'!$I2032 &lt;&gt; "", 1, 0)</f>
        <v>0</v>
      </c>
      <c r="K2032" s="16">
        <f>+IF(AND('Copia de TABLA'!$F2032=1,'Copia de TABLA'!$H2032=1,'Copia de TABLA'!$J2032=1), 1, 0)</f>
        <v>0</v>
      </c>
      <c r="L2032" s="16"/>
      <c r="M2032" s="5" t="s">
        <v>5991</v>
      </c>
      <c r="N2032" s="5" t="s">
        <v>5992</v>
      </c>
      <c r="O2032" s="17">
        <v>44886</v>
      </c>
      <c r="P2032" s="5">
        <v>0</v>
      </c>
      <c r="Q2032" s="5">
        <v>1</v>
      </c>
      <c r="R2032" s="5">
        <v>0</v>
      </c>
      <c r="S2032" s="5">
        <v>0</v>
      </c>
      <c r="T2032" s="5">
        <v>1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1</v>
      </c>
      <c r="AF2032" s="5">
        <v>0</v>
      </c>
      <c r="AG2032" s="18">
        <v>20.052900000000001</v>
      </c>
      <c r="AH2032" s="19">
        <v>2</v>
      </c>
      <c r="AI2032" s="19">
        <v>2</v>
      </c>
    </row>
    <row r="2033" spans="1:35" ht="10.5" hidden="1" customHeight="1" x14ac:dyDescent="0.25">
      <c r="A2033" s="5">
        <v>605</v>
      </c>
      <c r="B2033" s="5">
        <v>1902045</v>
      </c>
      <c r="C2033" s="5"/>
      <c r="D2033" s="5" t="s">
        <v>5993</v>
      </c>
      <c r="E2033" s="15"/>
      <c r="F2033" s="16">
        <f>+IF('Copia de TABLA'!$E2033 &lt;&gt; "", 1, 0)</f>
        <v>0</v>
      </c>
      <c r="G2033" s="15"/>
      <c r="H2033" s="16">
        <f>+IF('Copia de TABLA'!$G2033 &lt;&gt; "", 1, 0)</f>
        <v>0</v>
      </c>
      <c r="I2033" s="15"/>
      <c r="J2033" s="16">
        <f>+IF('Copia de TABLA'!$I2033 &lt;&gt; "", 1, 0)</f>
        <v>0</v>
      </c>
      <c r="K2033" s="16">
        <f>+IF(AND('Copia de TABLA'!$F2033=1,'Copia de TABLA'!$H2033=1,'Copia de TABLA'!$J2033=1), 1, 0)</f>
        <v>0</v>
      </c>
      <c r="L2033" s="16"/>
      <c r="M2033" s="5" t="s">
        <v>5994</v>
      </c>
      <c r="N2033" s="5" t="s">
        <v>5995</v>
      </c>
      <c r="O2033" s="17">
        <v>45044</v>
      </c>
      <c r="P2033" s="5">
        <v>1</v>
      </c>
      <c r="Q2033" s="5">
        <v>1</v>
      </c>
      <c r="R2033" s="5">
        <v>0</v>
      </c>
      <c r="S2033" s="5">
        <v>0</v>
      </c>
      <c r="T2033" s="5">
        <v>1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18">
        <v>34.8964</v>
      </c>
      <c r="AH2033" s="19">
        <v>6</v>
      </c>
      <c r="AI2033" s="19">
        <v>6</v>
      </c>
    </row>
    <row r="2034" spans="1:35" ht="10.5" hidden="1" customHeight="1" x14ac:dyDescent="0.25">
      <c r="A2034" s="5">
        <v>9</v>
      </c>
      <c r="B2034" s="5">
        <v>1902051</v>
      </c>
      <c r="C2034" s="5"/>
      <c r="D2034" s="5" t="s">
        <v>5996</v>
      </c>
      <c r="E2034" s="15"/>
      <c r="F2034" s="16">
        <f>+IF('Copia de TABLA'!$E2034 &lt;&gt; "", 1, 0)</f>
        <v>0</v>
      </c>
      <c r="G2034" s="15"/>
      <c r="H2034" s="16">
        <f>+IF('Copia de TABLA'!$G2034 &lt;&gt; "", 1, 0)</f>
        <v>0</v>
      </c>
      <c r="I2034" s="15"/>
      <c r="J2034" s="16">
        <f>+IF('Copia de TABLA'!$I2034 &lt;&gt; "", 1, 0)</f>
        <v>0</v>
      </c>
      <c r="K2034" s="16">
        <f>+IF(AND('Copia de TABLA'!$F2034=1,'Copia de TABLA'!$H2034=1,'Copia de TABLA'!$J2034=1), 1, 0)</f>
        <v>0</v>
      </c>
      <c r="L2034" s="16"/>
      <c r="M2034" s="5" t="s">
        <v>5997</v>
      </c>
      <c r="N2034" s="5" t="s">
        <v>5998</v>
      </c>
      <c r="O2034" s="17">
        <v>44709</v>
      </c>
      <c r="P2034" s="5">
        <v>0</v>
      </c>
      <c r="Q2034" s="5">
        <v>1</v>
      </c>
      <c r="R2034" s="5">
        <v>0</v>
      </c>
      <c r="S2034" s="5">
        <v>0</v>
      </c>
      <c r="T2034" s="5">
        <v>1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1</v>
      </c>
      <c r="AF2034" s="5">
        <v>0</v>
      </c>
      <c r="AG2034" s="18">
        <v>2.9093</v>
      </c>
      <c r="AH2034" s="19">
        <v>1</v>
      </c>
      <c r="AI2034" s="19">
        <v>1</v>
      </c>
    </row>
    <row r="2035" spans="1:35" ht="10.5" hidden="1" customHeight="1" x14ac:dyDescent="0.25">
      <c r="A2035" s="5">
        <v>557</v>
      </c>
      <c r="B2035" s="5">
        <v>1902052</v>
      </c>
      <c r="C2035" s="5"/>
      <c r="D2035" s="5" t="s">
        <v>5999</v>
      </c>
      <c r="E2035" s="15"/>
      <c r="F2035" s="16">
        <f>+IF('Copia de TABLA'!$E2035 &lt;&gt; "", 1, 0)</f>
        <v>0</v>
      </c>
      <c r="G2035" s="15"/>
      <c r="H2035" s="16">
        <f>+IF('Copia de TABLA'!$G2035 &lt;&gt; "", 1, 0)</f>
        <v>0</v>
      </c>
      <c r="I2035" s="15"/>
      <c r="J2035" s="16">
        <f>+IF('Copia de TABLA'!$I2035 &lt;&gt; "", 1, 0)</f>
        <v>0</v>
      </c>
      <c r="K2035" s="16">
        <f>+IF(AND('Copia de TABLA'!$F2035=1,'Copia de TABLA'!$H2035=1,'Copia de TABLA'!$J2035=1), 1, 0)</f>
        <v>0</v>
      </c>
      <c r="L2035" s="16"/>
      <c r="M2035" s="5" t="s">
        <v>6000</v>
      </c>
      <c r="N2035" s="5" t="s">
        <v>6001</v>
      </c>
      <c r="O2035" s="17">
        <v>45034</v>
      </c>
      <c r="P2035" s="5">
        <v>1</v>
      </c>
      <c r="Q2035" s="5">
        <v>1</v>
      </c>
      <c r="R2035" s="5">
        <v>0</v>
      </c>
      <c r="S2035" s="5">
        <v>0</v>
      </c>
      <c r="T2035" s="5">
        <v>1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1</v>
      </c>
      <c r="AF2035" s="5">
        <v>0</v>
      </c>
      <c r="AG2035" s="18">
        <v>6.4672999999999998</v>
      </c>
      <c r="AH2035" s="19">
        <v>1</v>
      </c>
      <c r="AI2035" s="19">
        <v>1</v>
      </c>
    </row>
    <row r="2036" spans="1:35" ht="10.5" hidden="1" customHeight="1" x14ac:dyDescent="0.25">
      <c r="A2036" s="5">
        <v>606</v>
      </c>
      <c r="B2036" s="5">
        <v>1902053</v>
      </c>
      <c r="C2036" s="5"/>
      <c r="D2036" s="5" t="s">
        <v>6002</v>
      </c>
      <c r="E2036" s="15"/>
      <c r="F2036" s="16">
        <f>+IF('Copia de TABLA'!$E2036 &lt;&gt; "", 1, 0)</f>
        <v>0</v>
      </c>
      <c r="G2036" s="15"/>
      <c r="H2036" s="16">
        <f>+IF('Copia de TABLA'!$G2036 &lt;&gt; "", 1, 0)</f>
        <v>0</v>
      </c>
      <c r="I2036" s="15"/>
      <c r="J2036" s="16">
        <f>+IF('Copia de TABLA'!$I2036 &lt;&gt; "", 1, 0)</f>
        <v>0</v>
      </c>
      <c r="K2036" s="16">
        <f>+IF(AND('Copia de TABLA'!$F2036=1,'Copia de TABLA'!$H2036=1,'Copia de TABLA'!$J2036=1), 1, 0)</f>
        <v>0</v>
      </c>
      <c r="L2036" s="16"/>
      <c r="M2036" s="5" t="s">
        <v>6003</v>
      </c>
      <c r="N2036" s="5" t="s">
        <v>6004</v>
      </c>
      <c r="O2036" s="17">
        <v>45044</v>
      </c>
      <c r="P2036" s="5">
        <v>1</v>
      </c>
      <c r="Q2036" s="5">
        <v>1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1</v>
      </c>
      <c r="AF2036" s="5">
        <v>0</v>
      </c>
      <c r="AG2036" s="18">
        <v>26.131499999999999</v>
      </c>
      <c r="AH2036" s="19">
        <v>2</v>
      </c>
      <c r="AI2036" s="19">
        <v>2</v>
      </c>
    </row>
    <row r="2037" spans="1:35" ht="10.5" hidden="1" customHeight="1" x14ac:dyDescent="0.25">
      <c r="A2037" s="5">
        <v>1780</v>
      </c>
      <c r="B2037" s="5">
        <v>1902055</v>
      </c>
      <c r="C2037" s="5"/>
      <c r="D2037" s="5" t="s">
        <v>6005</v>
      </c>
      <c r="E2037" s="15"/>
      <c r="F2037" s="16">
        <f>+IF('Copia de TABLA'!$E2037 &lt;&gt; "", 1, 0)</f>
        <v>0</v>
      </c>
      <c r="G2037" s="15"/>
      <c r="H2037" s="16">
        <f>+IF('Copia de TABLA'!$G2037 &lt;&gt; "", 1, 0)</f>
        <v>0</v>
      </c>
      <c r="I2037" s="15"/>
      <c r="J2037" s="16">
        <f>+IF('Copia de TABLA'!$I2037 &lt;&gt; "", 1, 0)</f>
        <v>0</v>
      </c>
      <c r="K2037" s="16">
        <f>+IF(AND('Copia de TABLA'!$F2037=1,'Copia de TABLA'!$H2037=1,'Copia de TABLA'!$J2037=1), 1, 0)</f>
        <v>0</v>
      </c>
      <c r="L2037" s="16"/>
      <c r="M2037" s="5" t="s">
        <v>6006</v>
      </c>
      <c r="N2037" s="5" t="s">
        <v>6007</v>
      </c>
      <c r="O2037" s="17">
        <v>45195</v>
      </c>
      <c r="P2037" s="5">
        <v>1</v>
      </c>
      <c r="Q2037" s="5">
        <v>1</v>
      </c>
      <c r="R2037" s="5">
        <v>0</v>
      </c>
      <c r="S2037" s="5">
        <v>0</v>
      </c>
      <c r="T2037" s="5">
        <v>1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1</v>
      </c>
      <c r="AF2037" s="5">
        <v>0</v>
      </c>
      <c r="AG2037" s="18">
        <v>431.04849999999999</v>
      </c>
      <c r="AH2037" s="19">
        <v>53</v>
      </c>
      <c r="AI2037" s="19">
        <v>55</v>
      </c>
    </row>
    <row r="2038" spans="1:35" ht="10.5" hidden="1" customHeight="1" x14ac:dyDescent="0.25">
      <c r="A2038" s="5">
        <v>1435</v>
      </c>
      <c r="B2038" s="5">
        <v>1902056</v>
      </c>
      <c r="C2038" s="5"/>
      <c r="D2038" s="5" t="s">
        <v>6008</v>
      </c>
      <c r="E2038" s="15"/>
      <c r="F2038" s="16">
        <f>+IF('Copia de TABLA'!$E2038 &lt;&gt; "", 1, 0)</f>
        <v>0</v>
      </c>
      <c r="G2038" s="15"/>
      <c r="H2038" s="16">
        <f>+IF('Copia de TABLA'!$G2038 &lt;&gt; "", 1, 0)</f>
        <v>0</v>
      </c>
      <c r="I2038" s="15"/>
      <c r="J2038" s="16">
        <f>+IF('Copia de TABLA'!$I2038 &lt;&gt; "", 1, 0)</f>
        <v>0</v>
      </c>
      <c r="K2038" s="16">
        <f>+IF(AND('Copia de TABLA'!$F2038=1,'Copia de TABLA'!$H2038=1,'Copia de TABLA'!$J2038=1), 1, 0)</f>
        <v>0</v>
      </c>
      <c r="L2038" s="16"/>
      <c r="M2038" s="5" t="s">
        <v>6009</v>
      </c>
      <c r="N2038" s="5" t="s">
        <v>6010</v>
      </c>
      <c r="O2038" s="17">
        <v>45166</v>
      </c>
      <c r="P2038" s="5">
        <v>1</v>
      </c>
      <c r="Q2038" s="5">
        <v>1</v>
      </c>
      <c r="R2038" s="5">
        <v>0</v>
      </c>
      <c r="S2038" s="5">
        <v>0</v>
      </c>
      <c r="T2038" s="5">
        <v>1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1</v>
      </c>
      <c r="AF2038" s="5">
        <v>0</v>
      </c>
      <c r="AG2038" s="18">
        <v>206.1609</v>
      </c>
      <c r="AH2038" s="19">
        <v>15</v>
      </c>
      <c r="AI2038" s="19">
        <v>16</v>
      </c>
    </row>
    <row r="2039" spans="1:35" ht="10.5" hidden="1" customHeight="1" x14ac:dyDescent="0.25">
      <c r="A2039" s="5">
        <v>1469</v>
      </c>
      <c r="B2039" s="5">
        <v>1902057</v>
      </c>
      <c r="C2039" s="5"/>
      <c r="D2039" s="5" t="s">
        <v>6011</v>
      </c>
      <c r="E2039" s="15"/>
      <c r="F2039" s="16">
        <f>+IF('Copia de TABLA'!$E2039 &lt;&gt; "", 1, 0)</f>
        <v>0</v>
      </c>
      <c r="G2039" s="15"/>
      <c r="H2039" s="16">
        <f>+IF('Copia de TABLA'!$G2039 &lt;&gt; "", 1, 0)</f>
        <v>0</v>
      </c>
      <c r="I2039" s="15"/>
      <c r="J2039" s="16">
        <f>+IF('Copia de TABLA'!$I2039 &lt;&gt; "", 1, 0)</f>
        <v>0</v>
      </c>
      <c r="K2039" s="16">
        <f>+IF(AND('Copia de TABLA'!$F2039=1,'Copia de TABLA'!$H2039=1,'Copia de TABLA'!$J2039=1), 1, 0)</f>
        <v>0</v>
      </c>
      <c r="L2039" s="16"/>
      <c r="M2039" s="5" t="s">
        <v>6012</v>
      </c>
      <c r="N2039" s="5" t="s">
        <v>6013</v>
      </c>
      <c r="O2039" s="17">
        <v>45168</v>
      </c>
      <c r="P2039" s="5">
        <v>1</v>
      </c>
      <c r="Q2039" s="5">
        <v>1</v>
      </c>
      <c r="R2039" s="5">
        <v>0</v>
      </c>
      <c r="S2039" s="5">
        <v>0</v>
      </c>
      <c r="T2039" s="5">
        <v>1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1</v>
      </c>
      <c r="AF2039" s="5">
        <v>0</v>
      </c>
      <c r="AG2039" s="18">
        <v>722.47559999999999</v>
      </c>
      <c r="AH2039" s="19">
        <v>29</v>
      </c>
      <c r="AI2039" s="19">
        <v>31</v>
      </c>
    </row>
    <row r="2040" spans="1:35" ht="10.5" hidden="1" customHeight="1" x14ac:dyDescent="0.25">
      <c r="A2040" s="5">
        <v>16</v>
      </c>
      <c r="B2040" s="5">
        <v>1902058</v>
      </c>
      <c r="C2040" s="5"/>
      <c r="D2040" s="5" t="s">
        <v>6014</v>
      </c>
      <c r="E2040" s="15"/>
      <c r="F2040" s="16">
        <f>+IF('Copia de TABLA'!$E2040 &lt;&gt; "", 1, 0)</f>
        <v>0</v>
      </c>
      <c r="G2040" s="15"/>
      <c r="H2040" s="16">
        <f>+IF('Copia de TABLA'!$G2040 &lt;&gt; "", 1, 0)</f>
        <v>0</v>
      </c>
      <c r="I2040" s="15"/>
      <c r="J2040" s="16">
        <f>+IF('Copia de TABLA'!$I2040 &lt;&gt; "", 1, 0)</f>
        <v>0</v>
      </c>
      <c r="K2040" s="16">
        <f>+IF(AND('Copia de TABLA'!$F2040=1,'Copia de TABLA'!$H2040=1,'Copia de TABLA'!$J2040=1), 1, 0)</f>
        <v>0</v>
      </c>
      <c r="L2040" s="16"/>
      <c r="M2040" s="5" t="s">
        <v>6015</v>
      </c>
      <c r="N2040" s="5" t="s">
        <v>6016</v>
      </c>
      <c r="O2040" s="17">
        <v>44741</v>
      </c>
      <c r="P2040" s="5">
        <v>0</v>
      </c>
      <c r="Q2040" s="5">
        <v>1</v>
      </c>
      <c r="R2040" s="5">
        <v>0</v>
      </c>
      <c r="S2040" s="5">
        <v>0</v>
      </c>
      <c r="T2040" s="5">
        <v>1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1</v>
      </c>
      <c r="AF2040" s="5">
        <v>0</v>
      </c>
      <c r="AG2040" s="18">
        <v>1.2075</v>
      </c>
      <c r="AH2040" s="19">
        <v>1</v>
      </c>
      <c r="AI2040" s="19">
        <v>1</v>
      </c>
    </row>
    <row r="2041" spans="1:35" ht="10.5" hidden="1" customHeight="1" x14ac:dyDescent="0.25">
      <c r="A2041" s="5">
        <v>17</v>
      </c>
      <c r="B2041" s="5">
        <v>1902059</v>
      </c>
      <c r="C2041" s="5"/>
      <c r="D2041" s="5" t="s">
        <v>6017</v>
      </c>
      <c r="E2041" s="15"/>
      <c r="F2041" s="16">
        <f>+IF('Copia de TABLA'!$E2041 &lt;&gt; "", 1, 0)</f>
        <v>0</v>
      </c>
      <c r="G2041" s="15"/>
      <c r="H2041" s="16">
        <f>+IF('Copia de TABLA'!$G2041 &lt;&gt; "", 1, 0)</f>
        <v>0</v>
      </c>
      <c r="I2041" s="15"/>
      <c r="J2041" s="16">
        <f>+IF('Copia de TABLA'!$I2041 &lt;&gt; "", 1, 0)</f>
        <v>0</v>
      </c>
      <c r="K2041" s="16">
        <f>+IF(AND('Copia de TABLA'!$F2041=1,'Copia de TABLA'!$H2041=1,'Copia de TABLA'!$J2041=1), 1, 0)</f>
        <v>0</v>
      </c>
      <c r="L2041" s="16"/>
      <c r="M2041" s="5" t="s">
        <v>6018</v>
      </c>
      <c r="N2041" s="5" t="s">
        <v>6019</v>
      </c>
      <c r="O2041" s="17">
        <v>44748</v>
      </c>
      <c r="P2041" s="5">
        <v>0</v>
      </c>
      <c r="Q2041" s="5">
        <v>1</v>
      </c>
      <c r="R2041" s="5">
        <v>0</v>
      </c>
      <c r="S2041" s="5">
        <v>0</v>
      </c>
      <c r="T2041" s="5">
        <v>1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18">
        <v>18.855599999999999</v>
      </c>
      <c r="AH2041" s="19">
        <v>1</v>
      </c>
      <c r="AI2041" s="19">
        <v>1</v>
      </c>
    </row>
    <row r="2042" spans="1:35" ht="10.5" hidden="1" customHeight="1" x14ac:dyDescent="0.25">
      <c r="A2042" s="5">
        <v>1374</v>
      </c>
      <c r="B2042" s="5">
        <v>1902060</v>
      </c>
      <c r="C2042" s="5"/>
      <c r="D2042" s="5" t="s">
        <v>6020</v>
      </c>
      <c r="E2042" s="15"/>
      <c r="F2042" s="16">
        <f>+IF('Copia de TABLA'!$E2042 &lt;&gt; "", 1, 0)</f>
        <v>0</v>
      </c>
      <c r="G2042" s="15"/>
      <c r="H2042" s="16">
        <f>+IF('Copia de TABLA'!$G2042 &lt;&gt; "", 1, 0)</f>
        <v>0</v>
      </c>
      <c r="I2042" s="15"/>
      <c r="J2042" s="16">
        <f>+IF('Copia de TABLA'!$I2042 &lt;&gt; "", 1, 0)</f>
        <v>0</v>
      </c>
      <c r="K2042" s="16">
        <f>+IF(AND('Copia de TABLA'!$F2042=1,'Copia de TABLA'!$H2042=1,'Copia de TABLA'!$J2042=1), 1, 0)</f>
        <v>0</v>
      </c>
      <c r="L2042" s="16"/>
      <c r="M2042" s="5" t="s">
        <v>6021</v>
      </c>
      <c r="N2042" s="5" t="s">
        <v>6022</v>
      </c>
      <c r="O2042" s="17">
        <v>45159</v>
      </c>
      <c r="P2042" s="5">
        <v>1</v>
      </c>
      <c r="Q2042" s="5">
        <v>1</v>
      </c>
      <c r="R2042" s="5">
        <v>0</v>
      </c>
      <c r="S2042" s="5">
        <v>0</v>
      </c>
      <c r="T2042" s="5">
        <v>1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1</v>
      </c>
      <c r="AF2042" s="5">
        <v>0</v>
      </c>
      <c r="AG2042" s="18">
        <v>138.2028</v>
      </c>
      <c r="AH2042" s="19">
        <v>12</v>
      </c>
      <c r="AI2042" s="19">
        <v>12</v>
      </c>
    </row>
    <row r="2043" spans="1:35" ht="10.5" hidden="1" customHeight="1" x14ac:dyDescent="0.25">
      <c r="A2043" s="5">
        <v>486</v>
      </c>
      <c r="B2043" s="5">
        <v>1902061</v>
      </c>
      <c r="C2043" s="5"/>
      <c r="D2043" s="5" t="s">
        <v>6023</v>
      </c>
      <c r="E2043" s="15"/>
      <c r="F2043" s="16">
        <f>+IF('Copia de TABLA'!$E2043 &lt;&gt; "", 1, 0)</f>
        <v>0</v>
      </c>
      <c r="G2043" s="15"/>
      <c r="H2043" s="16">
        <f>+IF('Copia de TABLA'!$G2043 &lt;&gt; "", 1, 0)</f>
        <v>0</v>
      </c>
      <c r="I2043" s="15"/>
      <c r="J2043" s="16">
        <f>+IF('Copia de TABLA'!$I2043 &lt;&gt; "", 1, 0)</f>
        <v>0</v>
      </c>
      <c r="K2043" s="16">
        <f>+IF(AND('Copia de TABLA'!$F2043=1,'Copia de TABLA'!$H2043=1,'Copia de TABLA'!$J2043=1), 1, 0)</f>
        <v>0</v>
      </c>
      <c r="L2043" s="16"/>
      <c r="M2043" s="5" t="s">
        <v>6024</v>
      </c>
      <c r="N2043" s="5" t="s">
        <v>6025</v>
      </c>
      <c r="O2043" s="17">
        <v>45009</v>
      </c>
      <c r="P2043" s="5">
        <v>1</v>
      </c>
      <c r="Q2043" s="5">
        <v>1</v>
      </c>
      <c r="R2043" s="5">
        <v>0</v>
      </c>
      <c r="S2043" s="5">
        <v>0</v>
      </c>
      <c r="T2043" s="5">
        <v>1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1</v>
      </c>
      <c r="AF2043" s="5">
        <v>0</v>
      </c>
      <c r="AG2043" s="18">
        <v>40.053899999999999</v>
      </c>
      <c r="AH2043" s="19">
        <v>6</v>
      </c>
      <c r="AI2043" s="19">
        <v>7</v>
      </c>
    </row>
    <row r="2044" spans="1:35" ht="10.5" hidden="1" customHeight="1" x14ac:dyDescent="0.25">
      <c r="A2044" s="5">
        <v>309</v>
      </c>
      <c r="B2044" s="5">
        <v>1902062</v>
      </c>
      <c r="C2044" s="5"/>
      <c r="D2044" s="5" t="s">
        <v>6026</v>
      </c>
      <c r="E2044" s="15"/>
      <c r="F2044" s="16">
        <f>+IF('Copia de TABLA'!$E2044 &lt;&gt; "", 1, 0)</f>
        <v>0</v>
      </c>
      <c r="G2044" s="15"/>
      <c r="H2044" s="16">
        <f>+IF('Copia de TABLA'!$G2044 &lt;&gt; "", 1, 0)</f>
        <v>0</v>
      </c>
      <c r="I2044" s="15"/>
      <c r="J2044" s="16">
        <f>+IF('Copia de TABLA'!$I2044 &lt;&gt; "", 1, 0)</f>
        <v>0</v>
      </c>
      <c r="K2044" s="16">
        <f>+IF(AND('Copia de TABLA'!$F2044=1,'Copia de TABLA'!$H2044=1,'Copia de TABLA'!$J2044=1), 1, 0)</f>
        <v>0</v>
      </c>
      <c r="L2044" s="16"/>
      <c r="M2044" s="5" t="s">
        <v>6027</v>
      </c>
      <c r="N2044" s="5" t="s">
        <v>6028</v>
      </c>
      <c r="O2044" s="17">
        <v>44942</v>
      </c>
      <c r="P2044" s="5">
        <v>1</v>
      </c>
      <c r="Q2044" s="5">
        <v>1</v>
      </c>
      <c r="R2044" s="5">
        <v>0</v>
      </c>
      <c r="S2044" s="5">
        <v>0</v>
      </c>
      <c r="T2044" s="5">
        <v>1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1</v>
      </c>
      <c r="AF2044" s="5">
        <v>0</v>
      </c>
      <c r="AG2044" s="18">
        <v>19.716200000000001</v>
      </c>
      <c r="AH2044" s="19">
        <v>3</v>
      </c>
      <c r="AI2044" s="19">
        <v>3</v>
      </c>
    </row>
    <row r="2045" spans="1:35" ht="10.5" hidden="1" customHeight="1" x14ac:dyDescent="0.25">
      <c r="A2045" s="5">
        <v>915</v>
      </c>
      <c r="B2045" s="5">
        <v>1902063</v>
      </c>
      <c r="C2045" s="5"/>
      <c r="D2045" s="5" t="s">
        <v>6029</v>
      </c>
      <c r="E2045" s="15"/>
      <c r="F2045" s="16">
        <f>+IF('Copia de TABLA'!$E2045 &lt;&gt; "", 1, 0)</f>
        <v>0</v>
      </c>
      <c r="G2045" s="15"/>
      <c r="H2045" s="16">
        <f>+IF('Copia de TABLA'!$G2045 &lt;&gt; "", 1, 0)</f>
        <v>0</v>
      </c>
      <c r="I2045" s="15"/>
      <c r="J2045" s="16">
        <f>+IF('Copia de TABLA'!$I2045 &lt;&gt; "", 1, 0)</f>
        <v>0</v>
      </c>
      <c r="K2045" s="16">
        <f>+IF(AND('Copia de TABLA'!$F2045=1,'Copia de TABLA'!$H2045=1,'Copia de TABLA'!$J2045=1), 1, 0)</f>
        <v>0</v>
      </c>
      <c r="L2045" s="16"/>
      <c r="M2045" s="5" t="s">
        <v>6030</v>
      </c>
      <c r="N2045" s="5" t="s">
        <v>6031</v>
      </c>
      <c r="O2045" s="17">
        <v>45099</v>
      </c>
      <c r="P2045" s="5">
        <v>1</v>
      </c>
      <c r="Q2045" s="5">
        <v>1</v>
      </c>
      <c r="R2045" s="5">
        <v>0</v>
      </c>
      <c r="S2045" s="5">
        <v>0</v>
      </c>
      <c r="T2045" s="5">
        <v>1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1</v>
      </c>
      <c r="AF2045" s="5">
        <v>0</v>
      </c>
      <c r="AG2045" s="18">
        <v>5.9703999999999997</v>
      </c>
      <c r="AH2045" s="19">
        <v>1</v>
      </c>
      <c r="AI2045" s="19">
        <v>1</v>
      </c>
    </row>
    <row r="2046" spans="1:35" ht="10.5" hidden="1" customHeight="1" x14ac:dyDescent="0.25">
      <c r="A2046" s="5">
        <v>582</v>
      </c>
      <c r="B2046" s="5">
        <v>1902064</v>
      </c>
      <c r="C2046" s="5"/>
      <c r="D2046" s="5" t="s">
        <v>6032</v>
      </c>
      <c r="E2046" s="15"/>
      <c r="F2046" s="16">
        <f>+IF('Copia de TABLA'!$E2046 &lt;&gt; "", 1, 0)</f>
        <v>0</v>
      </c>
      <c r="G2046" s="15"/>
      <c r="H2046" s="16">
        <f>+IF('Copia de TABLA'!$G2046 &lt;&gt; "", 1, 0)</f>
        <v>0</v>
      </c>
      <c r="I2046" s="15"/>
      <c r="J2046" s="16">
        <f>+IF('Copia de TABLA'!$I2046 &lt;&gt; "", 1, 0)</f>
        <v>0</v>
      </c>
      <c r="K2046" s="16">
        <f>+IF(AND('Copia de TABLA'!$F2046=1,'Copia de TABLA'!$H2046=1,'Copia de TABLA'!$J2046=1), 1, 0)</f>
        <v>0</v>
      </c>
      <c r="L2046" s="16"/>
      <c r="M2046" s="5" t="s">
        <v>6033</v>
      </c>
      <c r="N2046" s="5" t="s">
        <v>6034</v>
      </c>
      <c r="O2046" s="17">
        <v>45041</v>
      </c>
      <c r="P2046" s="5">
        <v>1</v>
      </c>
      <c r="Q2046" s="5">
        <v>1</v>
      </c>
      <c r="R2046" s="5">
        <v>0</v>
      </c>
      <c r="S2046" s="5">
        <v>0</v>
      </c>
      <c r="T2046" s="5">
        <v>1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1</v>
      </c>
      <c r="AF2046" s="5">
        <v>0</v>
      </c>
      <c r="AG2046" s="18">
        <v>12.708500000000001</v>
      </c>
      <c r="AH2046" s="19">
        <v>4</v>
      </c>
      <c r="AI2046" s="19">
        <v>4</v>
      </c>
    </row>
    <row r="2047" spans="1:35" ht="10.5" hidden="1" customHeight="1" x14ac:dyDescent="0.25">
      <c r="A2047" s="5">
        <v>150</v>
      </c>
      <c r="B2047" s="5">
        <v>1902065</v>
      </c>
      <c r="C2047" s="5"/>
      <c r="D2047" s="5" t="s">
        <v>6035</v>
      </c>
      <c r="E2047" s="15"/>
      <c r="F2047" s="16">
        <f>+IF('Copia de TABLA'!$E2047 &lt;&gt; "", 1, 0)</f>
        <v>0</v>
      </c>
      <c r="G2047" s="15"/>
      <c r="H2047" s="16">
        <f>+IF('Copia de TABLA'!$G2047 &lt;&gt; "", 1, 0)</f>
        <v>0</v>
      </c>
      <c r="I2047" s="15"/>
      <c r="J2047" s="16">
        <f>+IF('Copia de TABLA'!$I2047 &lt;&gt; "", 1, 0)</f>
        <v>0</v>
      </c>
      <c r="K2047" s="16">
        <f>+IF(AND('Copia de TABLA'!$F2047=1,'Copia de TABLA'!$H2047=1,'Copia de TABLA'!$J2047=1), 1, 0)</f>
        <v>0</v>
      </c>
      <c r="L2047" s="16"/>
      <c r="M2047" s="5" t="s">
        <v>6036</v>
      </c>
      <c r="N2047" s="5" t="s">
        <v>6037</v>
      </c>
      <c r="O2047" s="17">
        <v>44873</v>
      </c>
      <c r="P2047" s="5">
        <v>0</v>
      </c>
      <c r="Q2047" s="5">
        <v>1</v>
      </c>
      <c r="R2047" s="5">
        <v>0</v>
      </c>
      <c r="S2047" s="5">
        <v>0</v>
      </c>
      <c r="T2047" s="5">
        <v>1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1</v>
      </c>
      <c r="AF2047" s="5">
        <v>0</v>
      </c>
      <c r="AG2047" s="18">
        <v>4.0317999999999996</v>
      </c>
      <c r="AH2047" s="19">
        <v>1</v>
      </c>
      <c r="AI2047" s="19">
        <v>1</v>
      </c>
    </row>
    <row r="2048" spans="1:35" ht="10.5" hidden="1" customHeight="1" x14ac:dyDescent="0.25">
      <c r="A2048" s="5">
        <v>596</v>
      </c>
      <c r="B2048" s="5">
        <v>1902067</v>
      </c>
      <c r="C2048" s="5"/>
      <c r="D2048" s="5" t="s">
        <v>6038</v>
      </c>
      <c r="E2048" s="15"/>
      <c r="F2048" s="16">
        <f>+IF('Copia de TABLA'!$E2048 &lt;&gt; "", 1, 0)</f>
        <v>0</v>
      </c>
      <c r="G2048" s="15"/>
      <c r="H2048" s="16">
        <f>+IF('Copia de TABLA'!$G2048 &lt;&gt; "", 1, 0)</f>
        <v>0</v>
      </c>
      <c r="I2048" s="15"/>
      <c r="J2048" s="16">
        <f>+IF('Copia de TABLA'!$I2048 &lt;&gt; "", 1, 0)</f>
        <v>0</v>
      </c>
      <c r="K2048" s="16">
        <f>+IF(AND('Copia de TABLA'!$F2048=1,'Copia de TABLA'!$H2048=1,'Copia de TABLA'!$J2048=1), 1, 0)</f>
        <v>0</v>
      </c>
      <c r="L2048" s="16"/>
      <c r="M2048" s="5" t="s">
        <v>6039</v>
      </c>
      <c r="N2048" s="5" t="s">
        <v>6040</v>
      </c>
      <c r="O2048" s="17">
        <v>45043</v>
      </c>
      <c r="P2048" s="5">
        <v>1</v>
      </c>
      <c r="Q2048" s="5">
        <v>1</v>
      </c>
      <c r="R2048" s="5">
        <v>0</v>
      </c>
      <c r="S2048" s="5">
        <v>0</v>
      </c>
      <c r="T2048" s="5">
        <v>1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1</v>
      </c>
      <c r="AF2048" s="5">
        <v>0</v>
      </c>
      <c r="AG2048" s="18">
        <v>20.623899999999999</v>
      </c>
      <c r="AH2048" s="19">
        <v>4</v>
      </c>
      <c r="AI2048" s="19">
        <v>4</v>
      </c>
    </row>
    <row r="2049" spans="1:35" ht="10.5" hidden="1" customHeight="1" x14ac:dyDescent="0.25">
      <c r="A2049" s="5">
        <v>1630</v>
      </c>
      <c r="B2049" s="5">
        <v>1902068</v>
      </c>
      <c r="C2049" s="5"/>
      <c r="D2049" s="5" t="s">
        <v>6041</v>
      </c>
      <c r="E2049" s="15"/>
      <c r="F2049" s="16">
        <f>+IF('Copia de TABLA'!$E2049 &lt;&gt; "", 1, 0)</f>
        <v>0</v>
      </c>
      <c r="G2049" s="15"/>
      <c r="H2049" s="16">
        <f>+IF('Copia de TABLA'!$G2049 &lt;&gt; "", 1, 0)</f>
        <v>0</v>
      </c>
      <c r="I2049" s="15"/>
      <c r="J2049" s="16">
        <f>+IF('Copia de TABLA'!$I2049 &lt;&gt; "", 1, 0)</f>
        <v>0</v>
      </c>
      <c r="K2049" s="16">
        <f>+IF(AND('Copia de TABLA'!$F2049=1,'Copia de TABLA'!$H2049=1,'Copia de TABLA'!$J2049=1), 1, 0)</f>
        <v>0</v>
      </c>
      <c r="L2049" s="16"/>
      <c r="M2049" s="5" t="s">
        <v>6042</v>
      </c>
      <c r="N2049" s="5" t="s">
        <v>6043</v>
      </c>
      <c r="O2049" s="17">
        <v>45182</v>
      </c>
      <c r="P2049" s="5">
        <v>1</v>
      </c>
      <c r="Q2049" s="5">
        <v>1</v>
      </c>
      <c r="R2049" s="5">
        <v>0</v>
      </c>
      <c r="S2049" s="5">
        <v>0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1</v>
      </c>
      <c r="AF2049" s="5">
        <v>0</v>
      </c>
      <c r="AG2049" s="18">
        <v>80.16</v>
      </c>
      <c r="AH2049" s="19">
        <v>10</v>
      </c>
      <c r="AI2049" s="19">
        <v>10</v>
      </c>
    </row>
    <row r="2050" spans="1:35" ht="10.5" hidden="1" customHeight="1" x14ac:dyDescent="0.25">
      <c r="A2050" s="5">
        <v>711</v>
      </c>
      <c r="B2050" s="5">
        <v>1902071</v>
      </c>
      <c r="C2050" s="5"/>
      <c r="D2050" s="5" t="s">
        <v>6044</v>
      </c>
      <c r="E2050" s="15"/>
      <c r="F2050" s="16">
        <f>+IF('Copia de TABLA'!$E2050 &lt;&gt; "", 1, 0)</f>
        <v>0</v>
      </c>
      <c r="G2050" s="15"/>
      <c r="H2050" s="16">
        <f>+IF('Copia de TABLA'!$G2050 &lt;&gt; "", 1, 0)</f>
        <v>0</v>
      </c>
      <c r="I2050" s="15"/>
      <c r="J2050" s="16">
        <f>+IF('Copia de TABLA'!$I2050 &lt;&gt; "", 1, 0)</f>
        <v>0</v>
      </c>
      <c r="K2050" s="16">
        <f>+IF(AND('Copia de TABLA'!$F2050=1,'Copia de TABLA'!$H2050=1,'Copia de TABLA'!$J2050=1), 1, 0)</f>
        <v>0</v>
      </c>
      <c r="L2050" s="16"/>
      <c r="M2050" s="5" t="s">
        <v>6045</v>
      </c>
      <c r="N2050" s="5" t="s">
        <v>6046</v>
      </c>
      <c r="O2050" s="17">
        <v>45068</v>
      </c>
      <c r="P2050" s="5">
        <v>1</v>
      </c>
      <c r="Q2050" s="5">
        <v>1</v>
      </c>
      <c r="R2050" s="5">
        <v>0</v>
      </c>
      <c r="S2050" s="5">
        <v>0</v>
      </c>
      <c r="T2050" s="5">
        <v>1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1</v>
      </c>
      <c r="AF2050" s="5">
        <v>0</v>
      </c>
      <c r="AG2050" s="18">
        <v>2.1819999999999999</v>
      </c>
      <c r="AH2050" s="19">
        <v>1</v>
      </c>
      <c r="AI2050" s="19">
        <v>1</v>
      </c>
    </row>
    <row r="2051" spans="1:35" ht="10.5" hidden="1" customHeight="1" x14ac:dyDescent="0.25">
      <c r="A2051" s="5">
        <v>200</v>
      </c>
      <c r="B2051" s="5">
        <v>1902072</v>
      </c>
      <c r="C2051" s="5"/>
      <c r="D2051" s="5" t="s">
        <v>6047</v>
      </c>
      <c r="E2051" s="15"/>
      <c r="F2051" s="16">
        <f>+IF('Copia de TABLA'!$E2051 &lt;&gt; "", 1, 0)</f>
        <v>0</v>
      </c>
      <c r="G2051" s="15"/>
      <c r="H2051" s="16">
        <f>+IF('Copia de TABLA'!$G2051 &lt;&gt; "", 1, 0)</f>
        <v>0</v>
      </c>
      <c r="I2051" s="15"/>
      <c r="J2051" s="16">
        <f>+IF('Copia de TABLA'!$I2051 &lt;&gt; "", 1, 0)</f>
        <v>0</v>
      </c>
      <c r="K2051" s="16">
        <f>+IF(AND('Copia de TABLA'!$F2051=1,'Copia de TABLA'!$H2051=1,'Copia de TABLA'!$J2051=1), 1, 0)</f>
        <v>0</v>
      </c>
      <c r="L2051" s="16"/>
      <c r="M2051" s="5" t="s">
        <v>6048</v>
      </c>
      <c r="N2051" s="5" t="s">
        <v>6049</v>
      </c>
      <c r="O2051" s="17">
        <v>44893</v>
      </c>
      <c r="P2051" s="5">
        <v>0</v>
      </c>
      <c r="Q2051" s="5">
        <v>1</v>
      </c>
      <c r="R2051" s="5">
        <v>0</v>
      </c>
      <c r="S2051" s="5">
        <v>0</v>
      </c>
      <c r="T2051" s="5">
        <v>1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1</v>
      </c>
      <c r="AF2051" s="5">
        <v>0</v>
      </c>
      <c r="AG2051" s="18">
        <v>4.2967000000000004</v>
      </c>
      <c r="AH2051" s="19">
        <v>1</v>
      </c>
      <c r="AI2051" s="19">
        <v>1</v>
      </c>
    </row>
    <row r="2052" spans="1:35" ht="10.5" hidden="1" customHeight="1" x14ac:dyDescent="0.25">
      <c r="A2052" s="5">
        <v>552</v>
      </c>
      <c r="B2052" s="5">
        <v>1902073</v>
      </c>
      <c r="C2052" s="5"/>
      <c r="D2052" s="5" t="s">
        <v>6050</v>
      </c>
      <c r="E2052" s="15"/>
      <c r="F2052" s="16">
        <f>+IF('Copia de TABLA'!$E2052 &lt;&gt; "", 1, 0)</f>
        <v>0</v>
      </c>
      <c r="G2052" s="15"/>
      <c r="H2052" s="16">
        <f>+IF('Copia de TABLA'!$G2052 &lt;&gt; "", 1, 0)</f>
        <v>0</v>
      </c>
      <c r="I2052" s="15"/>
      <c r="J2052" s="16">
        <f>+IF('Copia de TABLA'!$I2052 &lt;&gt; "", 1, 0)</f>
        <v>0</v>
      </c>
      <c r="K2052" s="16">
        <f>+IF(AND('Copia de TABLA'!$F2052=1,'Copia de TABLA'!$H2052=1,'Copia de TABLA'!$J2052=1), 1, 0)</f>
        <v>0</v>
      </c>
      <c r="L2052" s="16"/>
      <c r="M2052" s="5" t="s">
        <v>6051</v>
      </c>
      <c r="N2052" s="5" t="s">
        <v>6052</v>
      </c>
      <c r="O2052" s="17">
        <v>45033</v>
      </c>
      <c r="P2052" s="5">
        <v>1</v>
      </c>
      <c r="Q2052" s="5">
        <v>1</v>
      </c>
      <c r="R2052" s="5">
        <v>0</v>
      </c>
      <c r="S2052" s="5">
        <v>0</v>
      </c>
      <c r="T2052" s="5">
        <v>1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1</v>
      </c>
      <c r="AF2052" s="5">
        <v>0</v>
      </c>
      <c r="AG2052" s="18">
        <v>12.551</v>
      </c>
      <c r="AH2052" s="19">
        <v>2</v>
      </c>
      <c r="AI2052" s="19">
        <v>2</v>
      </c>
    </row>
    <row r="2053" spans="1:35" ht="10.5" hidden="1" customHeight="1" x14ac:dyDescent="0.25">
      <c r="A2053" s="5">
        <v>1955</v>
      </c>
      <c r="B2053" s="5">
        <v>1902075</v>
      </c>
      <c r="C2053" s="5"/>
      <c r="D2053" s="5" t="s">
        <v>6053</v>
      </c>
      <c r="E2053" s="15"/>
      <c r="F2053" s="16">
        <f>+IF('Copia de TABLA'!$E2053 &lt;&gt; "", 1, 0)</f>
        <v>0</v>
      </c>
      <c r="G2053" s="15"/>
      <c r="H2053" s="16">
        <f>+IF('Copia de TABLA'!$G2053 &lt;&gt; "", 1, 0)</f>
        <v>0</v>
      </c>
      <c r="I2053" s="15"/>
      <c r="J2053" s="16">
        <f>+IF('Copia de TABLA'!$I2053 &lt;&gt; "", 1, 0)</f>
        <v>0</v>
      </c>
      <c r="K2053" s="16">
        <f>+IF(AND('Copia de TABLA'!$F2053=1,'Copia de TABLA'!$H2053=1,'Copia de TABLA'!$J2053=1), 1, 0)</f>
        <v>0</v>
      </c>
      <c r="L2053" s="16"/>
      <c r="M2053" s="5" t="s">
        <v>6054</v>
      </c>
      <c r="N2053" s="5" t="s">
        <v>6055</v>
      </c>
      <c r="O2053" s="17">
        <v>45204</v>
      </c>
      <c r="P2053" s="5">
        <v>1</v>
      </c>
      <c r="Q2053" s="5">
        <v>1</v>
      </c>
      <c r="R2053" s="5">
        <v>0</v>
      </c>
      <c r="S2053" s="5">
        <v>0</v>
      </c>
      <c r="T2053" s="5">
        <v>1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1</v>
      </c>
      <c r="AF2053" s="5">
        <v>0</v>
      </c>
      <c r="AG2053" s="18">
        <v>36.9148</v>
      </c>
      <c r="AH2053" s="19">
        <v>6</v>
      </c>
      <c r="AI2053" s="19">
        <v>7</v>
      </c>
    </row>
    <row r="2054" spans="1:35" ht="10.5" hidden="1" customHeight="1" x14ac:dyDescent="0.25">
      <c r="A2054" s="5">
        <v>1394</v>
      </c>
      <c r="B2054" s="5">
        <v>1902076</v>
      </c>
      <c r="C2054" s="5"/>
      <c r="D2054" s="5" t="s">
        <v>6056</v>
      </c>
      <c r="E2054" s="15"/>
      <c r="F2054" s="16">
        <f>+IF('Copia de TABLA'!$E2054 &lt;&gt; "", 1, 0)</f>
        <v>0</v>
      </c>
      <c r="G2054" s="15"/>
      <c r="H2054" s="16">
        <f>+IF('Copia de TABLA'!$G2054 &lt;&gt; "", 1, 0)</f>
        <v>0</v>
      </c>
      <c r="I2054" s="15"/>
      <c r="J2054" s="16">
        <f>+IF('Copia de TABLA'!$I2054 &lt;&gt; "", 1, 0)</f>
        <v>0</v>
      </c>
      <c r="K2054" s="16">
        <f>+IF(AND('Copia de TABLA'!$F2054=1,'Copia de TABLA'!$H2054=1,'Copia de TABLA'!$J2054=1), 1, 0)</f>
        <v>0</v>
      </c>
      <c r="L2054" s="16"/>
      <c r="M2054" s="5" t="s">
        <v>6057</v>
      </c>
      <c r="N2054" s="5" t="s">
        <v>6058</v>
      </c>
      <c r="O2054" s="17">
        <v>45161</v>
      </c>
      <c r="P2054" s="5">
        <v>1</v>
      </c>
      <c r="Q2054" s="5">
        <v>1</v>
      </c>
      <c r="R2054" s="5">
        <v>0</v>
      </c>
      <c r="S2054" s="5">
        <v>0</v>
      </c>
      <c r="T2054" s="5">
        <v>1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1</v>
      </c>
      <c r="AF2054" s="5">
        <v>0</v>
      </c>
      <c r="AG2054" s="18">
        <v>37.994399999999999</v>
      </c>
      <c r="AH2054" s="19">
        <v>8</v>
      </c>
      <c r="AI2054" s="19">
        <v>14</v>
      </c>
    </row>
    <row r="2055" spans="1:35" ht="10.5" hidden="1" customHeight="1" x14ac:dyDescent="0.25">
      <c r="A2055" s="5">
        <v>999</v>
      </c>
      <c r="B2055" s="5">
        <v>1902082</v>
      </c>
      <c r="C2055" s="5"/>
      <c r="D2055" s="5" t="s">
        <v>6059</v>
      </c>
      <c r="E2055" s="15"/>
      <c r="F2055" s="16">
        <f>+IF('Copia de TABLA'!$E2055 &lt;&gt; "", 1, 0)</f>
        <v>0</v>
      </c>
      <c r="G2055" s="15"/>
      <c r="H2055" s="16">
        <f>+IF('Copia de TABLA'!$G2055 &lt;&gt; "", 1, 0)</f>
        <v>0</v>
      </c>
      <c r="I2055" s="15"/>
      <c r="J2055" s="16">
        <f>+IF('Copia de TABLA'!$I2055 &lt;&gt; "", 1, 0)</f>
        <v>0</v>
      </c>
      <c r="K2055" s="16">
        <f>+IF(AND('Copia de TABLA'!$F2055=1,'Copia de TABLA'!$H2055=1,'Copia de TABLA'!$J2055=1), 1, 0)</f>
        <v>0</v>
      </c>
      <c r="L2055" s="16"/>
      <c r="M2055" s="5" t="s">
        <v>6060</v>
      </c>
      <c r="N2055" s="5" t="s">
        <v>6061</v>
      </c>
      <c r="O2055" s="17">
        <v>45111</v>
      </c>
      <c r="P2055" s="5">
        <v>1</v>
      </c>
      <c r="Q2055" s="5">
        <v>1</v>
      </c>
      <c r="R2055" s="5">
        <v>0</v>
      </c>
      <c r="S2055" s="5">
        <v>0</v>
      </c>
      <c r="T2055" s="5">
        <v>1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1</v>
      </c>
      <c r="AF2055" s="5">
        <v>0</v>
      </c>
      <c r="AG2055" s="18">
        <v>413.49650000000003</v>
      </c>
      <c r="AH2055" s="19">
        <v>29</v>
      </c>
      <c r="AI2055" s="19">
        <v>39</v>
      </c>
    </row>
    <row r="2056" spans="1:35" ht="10.5" hidden="1" customHeight="1" x14ac:dyDescent="0.25">
      <c r="A2056" s="5">
        <v>1375</v>
      </c>
      <c r="B2056" s="5">
        <v>1902084</v>
      </c>
      <c r="C2056" s="5"/>
      <c r="D2056" s="5" t="s">
        <v>6062</v>
      </c>
      <c r="E2056" s="15"/>
      <c r="F2056" s="16">
        <f>+IF('Copia de TABLA'!$E2056 &lt;&gt; "", 1, 0)</f>
        <v>0</v>
      </c>
      <c r="G2056" s="15"/>
      <c r="H2056" s="16">
        <f>+IF('Copia de TABLA'!$G2056 &lt;&gt; "", 1, 0)</f>
        <v>0</v>
      </c>
      <c r="I2056" s="15"/>
      <c r="J2056" s="16">
        <f>+IF('Copia de TABLA'!$I2056 &lt;&gt; "", 1, 0)</f>
        <v>0</v>
      </c>
      <c r="K2056" s="16">
        <f>+IF(AND('Copia de TABLA'!$F2056=1,'Copia de TABLA'!$H2056=1,'Copia de TABLA'!$J2056=1), 1, 0)</f>
        <v>0</v>
      </c>
      <c r="L2056" s="16"/>
      <c r="M2056" s="5" t="s">
        <v>6063</v>
      </c>
      <c r="N2056" s="5" t="s">
        <v>6064</v>
      </c>
      <c r="O2056" s="17">
        <v>45159</v>
      </c>
      <c r="P2056" s="5">
        <v>1</v>
      </c>
      <c r="Q2056" s="5">
        <v>1</v>
      </c>
      <c r="R2056" s="5">
        <v>0</v>
      </c>
      <c r="S2056" s="5">
        <v>0</v>
      </c>
      <c r="T2056" s="5">
        <v>1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1</v>
      </c>
      <c r="AF2056" s="5">
        <v>0</v>
      </c>
      <c r="AG2056" s="18">
        <v>10.1113</v>
      </c>
      <c r="AH2056" s="19">
        <v>4</v>
      </c>
      <c r="AI2056" s="19">
        <v>5</v>
      </c>
    </row>
    <row r="2057" spans="1:35" ht="10.5" hidden="1" customHeight="1" x14ac:dyDescent="0.25">
      <c r="A2057" s="5">
        <v>176</v>
      </c>
      <c r="B2057" s="5">
        <v>1902085</v>
      </c>
      <c r="C2057" s="5"/>
      <c r="D2057" s="5" t="s">
        <v>6065</v>
      </c>
      <c r="E2057" s="15"/>
      <c r="F2057" s="16">
        <f>+IF('Copia de TABLA'!$E2057 &lt;&gt; "", 1, 0)</f>
        <v>0</v>
      </c>
      <c r="G2057" s="15"/>
      <c r="H2057" s="16">
        <f>+IF('Copia de TABLA'!$G2057 &lt;&gt; "", 1, 0)</f>
        <v>0</v>
      </c>
      <c r="I2057" s="15"/>
      <c r="J2057" s="16">
        <f>+IF('Copia de TABLA'!$I2057 &lt;&gt; "", 1, 0)</f>
        <v>0</v>
      </c>
      <c r="K2057" s="16">
        <f>+IF(AND('Copia de TABLA'!$F2057=1,'Copia de TABLA'!$H2057=1,'Copia de TABLA'!$J2057=1), 1, 0)</f>
        <v>0</v>
      </c>
      <c r="L2057" s="16"/>
      <c r="M2057" s="5" t="s">
        <v>6066</v>
      </c>
      <c r="N2057" s="5" t="s">
        <v>6067</v>
      </c>
      <c r="O2057" s="17">
        <v>44884</v>
      </c>
      <c r="P2057" s="5">
        <v>0</v>
      </c>
      <c r="Q2057" s="5">
        <v>1</v>
      </c>
      <c r="R2057" s="5">
        <v>0</v>
      </c>
      <c r="S2057" s="5">
        <v>0</v>
      </c>
      <c r="T2057" s="5">
        <v>1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1</v>
      </c>
      <c r="AF2057" s="5">
        <v>0</v>
      </c>
      <c r="AG2057" s="18">
        <v>15.483499999999999</v>
      </c>
      <c r="AH2057" s="19">
        <v>2</v>
      </c>
      <c r="AI2057" s="19">
        <v>2</v>
      </c>
    </row>
    <row r="2058" spans="1:35" ht="10.5" hidden="1" customHeight="1" x14ac:dyDescent="0.25">
      <c r="A2058" s="5">
        <v>774</v>
      </c>
      <c r="B2058" s="5">
        <v>1902090</v>
      </c>
      <c r="C2058" s="5"/>
      <c r="D2058" s="5" t="s">
        <v>6068</v>
      </c>
      <c r="E2058" s="15"/>
      <c r="F2058" s="16">
        <f>+IF('Copia de TABLA'!$E2058 &lt;&gt; "", 1, 0)</f>
        <v>0</v>
      </c>
      <c r="G2058" s="15"/>
      <c r="H2058" s="16">
        <f>+IF('Copia de TABLA'!$G2058 &lt;&gt; "", 1, 0)</f>
        <v>0</v>
      </c>
      <c r="I2058" s="15"/>
      <c r="J2058" s="16">
        <f>+IF('Copia de TABLA'!$I2058 &lt;&gt; "", 1, 0)</f>
        <v>0</v>
      </c>
      <c r="K2058" s="16">
        <f>+IF(AND('Copia de TABLA'!$F2058=1,'Copia de TABLA'!$H2058=1,'Copia de TABLA'!$J2058=1), 1, 0)</f>
        <v>0</v>
      </c>
      <c r="L2058" s="16"/>
      <c r="M2058" s="5" t="s">
        <v>6069</v>
      </c>
      <c r="N2058" s="5" t="s">
        <v>6070</v>
      </c>
      <c r="O2058" s="17">
        <v>45079</v>
      </c>
      <c r="P2058" s="5">
        <v>1</v>
      </c>
      <c r="Q2058" s="5">
        <v>1</v>
      </c>
      <c r="R2058" s="5">
        <v>0</v>
      </c>
      <c r="S2058" s="5">
        <v>0</v>
      </c>
      <c r="T2058" s="5">
        <v>1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1</v>
      </c>
      <c r="AF2058" s="5">
        <v>0</v>
      </c>
      <c r="AG2058" s="18">
        <v>165.75020000000001</v>
      </c>
      <c r="AH2058" s="19">
        <v>19</v>
      </c>
      <c r="AI2058" s="19">
        <v>20</v>
      </c>
    </row>
    <row r="2059" spans="1:35" ht="10.5" hidden="1" customHeight="1" x14ac:dyDescent="0.25">
      <c r="A2059" s="5">
        <v>3388</v>
      </c>
      <c r="B2059" s="5">
        <v>2001002</v>
      </c>
      <c r="C2059" s="5"/>
      <c r="D2059" s="5" t="s">
        <v>6071</v>
      </c>
      <c r="E2059" s="15"/>
      <c r="F2059" s="16">
        <f>+IF('Copia de TABLA'!$E2059 &lt;&gt; "", 1, 0)</f>
        <v>0</v>
      </c>
      <c r="G2059" s="15"/>
      <c r="H2059" s="16">
        <f>+IF('Copia de TABLA'!$G2059 &lt;&gt; "", 1, 0)</f>
        <v>0</v>
      </c>
      <c r="I2059" s="15"/>
      <c r="J2059" s="16">
        <f>+IF('Copia de TABLA'!$I2059 &lt;&gt; "", 1, 0)</f>
        <v>0</v>
      </c>
      <c r="K2059" s="16">
        <f>+IF(AND('Copia de TABLA'!$F2059=1,'Copia de TABLA'!$H2059=1,'Copia de TABLA'!$J2059=1), 1, 0)</f>
        <v>0</v>
      </c>
      <c r="L2059" s="16"/>
      <c r="M2059" s="5" t="s">
        <v>6071</v>
      </c>
      <c r="N2059" s="5" t="s">
        <v>6072</v>
      </c>
      <c r="O2059" s="17">
        <v>45230</v>
      </c>
      <c r="P2059" s="5">
        <v>1</v>
      </c>
      <c r="Q2059" s="5">
        <v>1</v>
      </c>
      <c r="R2059" s="5">
        <v>0</v>
      </c>
      <c r="S2059" s="5">
        <v>1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1</v>
      </c>
      <c r="AG2059" s="18">
        <v>266.04329999999999</v>
      </c>
      <c r="AH2059" s="19">
        <v>398</v>
      </c>
      <c r="AI2059" s="19">
        <v>443</v>
      </c>
    </row>
    <row r="2060" spans="1:35" ht="10.5" hidden="1" customHeight="1" x14ac:dyDescent="0.25">
      <c r="A2060" s="5">
        <v>2193</v>
      </c>
      <c r="B2060" s="5">
        <v>2001005</v>
      </c>
      <c r="C2060" s="5"/>
      <c r="D2060" s="5" t="s">
        <v>6073</v>
      </c>
      <c r="E2060" s="15"/>
      <c r="F2060" s="16">
        <f>+IF('Copia de TABLA'!$E2060 &lt;&gt; "", 1, 0)</f>
        <v>0</v>
      </c>
      <c r="G2060" s="15"/>
      <c r="H2060" s="16">
        <f>+IF('Copia de TABLA'!$G2060 &lt;&gt; "", 1, 0)</f>
        <v>0</v>
      </c>
      <c r="I2060" s="15"/>
      <c r="J2060" s="16">
        <f>+IF('Copia de TABLA'!$I2060 &lt;&gt; "", 1, 0)</f>
        <v>0</v>
      </c>
      <c r="K2060" s="16">
        <f>+IF(AND('Copia de TABLA'!$F2060=1,'Copia de TABLA'!$H2060=1,'Copia de TABLA'!$J2060=1), 1, 0)</f>
        <v>0</v>
      </c>
      <c r="L2060" s="16"/>
      <c r="M2060" s="5" t="s">
        <v>6074</v>
      </c>
      <c r="N2060" s="5" t="s">
        <v>6075</v>
      </c>
      <c r="O2060" s="17">
        <v>45215</v>
      </c>
      <c r="P2060" s="5">
        <v>1</v>
      </c>
      <c r="Q2060" s="5">
        <v>1</v>
      </c>
      <c r="R2060" s="5">
        <v>0</v>
      </c>
      <c r="S2060" s="5">
        <v>1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1</v>
      </c>
      <c r="AF2060" s="5">
        <v>0</v>
      </c>
      <c r="AG2060" s="18">
        <v>131.9785</v>
      </c>
      <c r="AH2060" s="19">
        <v>33</v>
      </c>
      <c r="AI2060" s="19">
        <v>36</v>
      </c>
    </row>
    <row r="2061" spans="1:35" ht="10.5" hidden="1" customHeight="1" x14ac:dyDescent="0.25">
      <c r="A2061" s="5">
        <v>459</v>
      </c>
      <c r="B2061" s="5">
        <v>2001006</v>
      </c>
      <c r="C2061" s="5"/>
      <c r="D2061" s="5" t="s">
        <v>6076</v>
      </c>
      <c r="E2061" s="15"/>
      <c r="F2061" s="16">
        <f>+IF('Copia de TABLA'!$E2061 &lt;&gt; "", 1, 0)</f>
        <v>0</v>
      </c>
      <c r="G2061" s="15"/>
      <c r="H2061" s="16">
        <f>+IF('Copia de TABLA'!$G2061 &lt;&gt; "", 1, 0)</f>
        <v>0</v>
      </c>
      <c r="I2061" s="15"/>
      <c r="J2061" s="16">
        <f>+IF('Copia de TABLA'!$I2061 &lt;&gt; "", 1, 0)</f>
        <v>0</v>
      </c>
      <c r="K2061" s="16">
        <f>+IF(AND('Copia de TABLA'!$F2061=1,'Copia de TABLA'!$H2061=1,'Copia de TABLA'!$J2061=1), 1, 0)</f>
        <v>0</v>
      </c>
      <c r="L2061" s="16"/>
      <c r="M2061" s="5" t="s">
        <v>6076</v>
      </c>
      <c r="N2061" s="5" t="s">
        <v>6077</v>
      </c>
      <c r="O2061" s="17">
        <v>45001</v>
      </c>
      <c r="P2061" s="5">
        <v>1</v>
      </c>
      <c r="Q2061" s="5">
        <v>1</v>
      </c>
      <c r="R2061" s="5">
        <v>0</v>
      </c>
      <c r="S2061" s="5">
        <v>1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1</v>
      </c>
      <c r="AG2061" s="18">
        <v>4.3372000000000002</v>
      </c>
      <c r="AH2061" s="19">
        <v>2</v>
      </c>
      <c r="AI2061" s="19">
        <v>2</v>
      </c>
    </row>
    <row r="2062" spans="1:35" ht="10.5" hidden="1" customHeight="1" x14ac:dyDescent="0.25">
      <c r="A2062" s="5">
        <v>1328</v>
      </c>
      <c r="B2062" s="5">
        <v>2001008</v>
      </c>
      <c r="C2062" s="5"/>
      <c r="D2062" s="5" t="s">
        <v>6078</v>
      </c>
      <c r="E2062" s="15"/>
      <c r="F2062" s="16">
        <f>+IF('Copia de TABLA'!$E2062 &lt;&gt; "", 1, 0)</f>
        <v>0</v>
      </c>
      <c r="G2062" s="15"/>
      <c r="H2062" s="16">
        <f>+IF('Copia de TABLA'!$G2062 &lt;&gt; "", 1, 0)</f>
        <v>0</v>
      </c>
      <c r="I2062" s="15"/>
      <c r="J2062" s="16">
        <f>+IF('Copia de TABLA'!$I2062 &lt;&gt; "", 1, 0)</f>
        <v>0</v>
      </c>
      <c r="K2062" s="16">
        <f>+IF(AND('Copia de TABLA'!$F2062=1,'Copia de TABLA'!$H2062=1,'Copia de TABLA'!$J2062=1), 1, 0)</f>
        <v>0</v>
      </c>
      <c r="L2062" s="16"/>
      <c r="M2062" s="5" t="s">
        <v>6079</v>
      </c>
      <c r="N2062" s="5" t="s">
        <v>6080</v>
      </c>
      <c r="O2062" s="17">
        <v>45154</v>
      </c>
      <c r="P2062" s="5">
        <v>1</v>
      </c>
      <c r="Q2062" s="5">
        <v>1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1</v>
      </c>
      <c r="AG2062" s="18">
        <v>0.67749999999999999</v>
      </c>
      <c r="AH2062" s="19">
        <v>1</v>
      </c>
      <c r="AI2062" s="19">
        <v>1</v>
      </c>
    </row>
    <row r="2063" spans="1:35" ht="10.5" hidden="1" customHeight="1" x14ac:dyDescent="0.25">
      <c r="A2063" s="5">
        <v>2503</v>
      </c>
      <c r="B2063" s="5">
        <v>2001009</v>
      </c>
      <c r="C2063" s="5"/>
      <c r="D2063" s="5" t="s">
        <v>6081</v>
      </c>
      <c r="E2063" s="15"/>
      <c r="F2063" s="16">
        <f>+IF('Copia de TABLA'!$E2063 &lt;&gt; "", 1, 0)</f>
        <v>0</v>
      </c>
      <c r="G2063" s="15"/>
      <c r="H2063" s="16">
        <f>+IF('Copia de TABLA'!$G2063 &lt;&gt; "", 1, 0)</f>
        <v>0</v>
      </c>
      <c r="I2063" s="15"/>
      <c r="J2063" s="16">
        <f>+IF('Copia de TABLA'!$I2063 &lt;&gt; "", 1, 0)</f>
        <v>0</v>
      </c>
      <c r="K2063" s="16">
        <f>+IF(AND('Copia de TABLA'!$F2063=1,'Copia de TABLA'!$H2063=1,'Copia de TABLA'!$J2063=1), 1, 0)</f>
        <v>0</v>
      </c>
      <c r="L2063" s="16"/>
      <c r="M2063" s="5" t="s">
        <v>6082</v>
      </c>
      <c r="N2063" s="5" t="s">
        <v>6083</v>
      </c>
      <c r="O2063" s="17">
        <v>45223</v>
      </c>
      <c r="P2063" s="5">
        <v>1</v>
      </c>
      <c r="Q2063" s="5">
        <v>1</v>
      </c>
      <c r="R2063" s="5">
        <v>0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1</v>
      </c>
      <c r="AG2063" s="18">
        <v>91.342100000000002</v>
      </c>
      <c r="AH2063" s="19">
        <v>314</v>
      </c>
      <c r="AI2063" s="19">
        <v>432</v>
      </c>
    </row>
    <row r="2064" spans="1:35" ht="10.5" hidden="1" customHeight="1" x14ac:dyDescent="0.25">
      <c r="A2064" s="5">
        <v>2858</v>
      </c>
      <c r="B2064" s="5">
        <v>2001010</v>
      </c>
      <c r="C2064" s="5"/>
      <c r="D2064" s="5" t="s">
        <v>6084</v>
      </c>
      <c r="E2064" s="15"/>
      <c r="F2064" s="16">
        <f>+IF('Copia de TABLA'!$E2064 &lt;&gt; "", 1, 0)</f>
        <v>0</v>
      </c>
      <c r="G2064" s="15"/>
      <c r="H2064" s="16">
        <f>+IF('Copia de TABLA'!$G2064 &lt;&gt; "", 1, 0)</f>
        <v>0</v>
      </c>
      <c r="I2064" s="15"/>
      <c r="J2064" s="16">
        <f>+IF('Copia de TABLA'!$I2064 &lt;&gt; "", 1, 0)</f>
        <v>0</v>
      </c>
      <c r="K2064" s="16">
        <f>+IF(AND('Copia de TABLA'!$F2064=1,'Copia de TABLA'!$H2064=1,'Copia de TABLA'!$J2064=1), 1, 0)</f>
        <v>0</v>
      </c>
      <c r="L2064" s="16"/>
      <c r="M2064" s="5" t="s">
        <v>6085</v>
      </c>
      <c r="N2064" s="5" t="s">
        <v>6086</v>
      </c>
      <c r="O2064" s="17">
        <v>45229</v>
      </c>
      <c r="P2064" s="5">
        <v>1</v>
      </c>
      <c r="Q2064" s="5">
        <v>1</v>
      </c>
      <c r="R2064" s="5">
        <v>0</v>
      </c>
      <c r="S2064" s="5">
        <v>1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1</v>
      </c>
      <c r="AG2064" s="18">
        <v>15.044499999999999</v>
      </c>
      <c r="AH2064" s="19">
        <v>44</v>
      </c>
      <c r="AI2064" s="19">
        <v>67</v>
      </c>
    </row>
    <row r="2065" spans="1:35" ht="10.5" hidden="1" customHeight="1" x14ac:dyDescent="0.25">
      <c r="A2065" s="5">
        <v>2194</v>
      </c>
      <c r="B2065" s="5">
        <v>2001013</v>
      </c>
      <c r="C2065" s="5"/>
      <c r="D2065" s="5" t="s">
        <v>6087</v>
      </c>
      <c r="E2065" s="15"/>
      <c r="F2065" s="16">
        <f>+IF('Copia de TABLA'!$E2065 &lt;&gt; "", 1, 0)</f>
        <v>0</v>
      </c>
      <c r="G2065" s="15"/>
      <c r="H2065" s="16">
        <f>+IF('Copia de TABLA'!$G2065 &lt;&gt; "", 1, 0)</f>
        <v>0</v>
      </c>
      <c r="I2065" s="15"/>
      <c r="J2065" s="16">
        <f>+IF('Copia de TABLA'!$I2065 &lt;&gt; "", 1, 0)</f>
        <v>0</v>
      </c>
      <c r="K2065" s="16">
        <f>+IF(AND('Copia de TABLA'!$F2065=1,'Copia de TABLA'!$H2065=1,'Copia de TABLA'!$J2065=1), 1, 0)</f>
        <v>0</v>
      </c>
      <c r="L2065" s="16"/>
      <c r="M2065" s="5" t="s">
        <v>6088</v>
      </c>
      <c r="N2065" s="5" t="s">
        <v>6089</v>
      </c>
      <c r="O2065" s="17">
        <v>45215</v>
      </c>
      <c r="P2065" s="5">
        <v>1</v>
      </c>
      <c r="Q2065" s="5">
        <v>1</v>
      </c>
      <c r="R2065" s="5">
        <v>0</v>
      </c>
      <c r="S2065" s="5">
        <v>1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1</v>
      </c>
      <c r="AG2065" s="18">
        <v>33.977800000000002</v>
      </c>
      <c r="AH2065" s="19">
        <v>42</v>
      </c>
      <c r="AI2065" s="19">
        <v>45</v>
      </c>
    </row>
    <row r="2066" spans="1:35" ht="10.5" hidden="1" customHeight="1" x14ac:dyDescent="0.25">
      <c r="A2066" s="5">
        <v>3389</v>
      </c>
      <c r="B2066" s="5">
        <v>2001014</v>
      </c>
      <c r="C2066" s="5"/>
      <c r="D2066" s="5" t="s">
        <v>6090</v>
      </c>
      <c r="E2066" s="15"/>
      <c r="F2066" s="16">
        <f>+IF('Copia de TABLA'!$E2066 &lt;&gt; "", 1, 0)</f>
        <v>0</v>
      </c>
      <c r="G2066" s="15"/>
      <c r="H2066" s="16">
        <f>+IF('Copia de TABLA'!$G2066 &lt;&gt; "", 1, 0)</f>
        <v>0</v>
      </c>
      <c r="I2066" s="15"/>
      <c r="J2066" s="16">
        <f>+IF('Copia de TABLA'!$I2066 &lt;&gt; "", 1, 0)</f>
        <v>0</v>
      </c>
      <c r="K2066" s="16">
        <f>+IF(AND('Copia de TABLA'!$F2066=1,'Copia de TABLA'!$H2066=1,'Copia de TABLA'!$J2066=1), 1, 0)</f>
        <v>0</v>
      </c>
      <c r="L2066" s="16"/>
      <c r="M2066" s="5" t="s">
        <v>6091</v>
      </c>
      <c r="N2066" s="5" t="s">
        <v>6092</v>
      </c>
      <c r="O2066" s="17">
        <v>45230</v>
      </c>
      <c r="P2066" s="5">
        <v>1</v>
      </c>
      <c r="Q2066" s="5">
        <v>1</v>
      </c>
      <c r="R2066" s="5">
        <v>0</v>
      </c>
      <c r="S2066" s="5">
        <v>1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1</v>
      </c>
      <c r="AF2066" s="5">
        <v>0</v>
      </c>
      <c r="AG2066" s="18">
        <v>242.63579999999999</v>
      </c>
      <c r="AH2066" s="19">
        <v>313</v>
      </c>
      <c r="AI2066" s="19">
        <v>338</v>
      </c>
    </row>
    <row r="2067" spans="1:35" ht="10.5" hidden="1" customHeight="1" x14ac:dyDescent="0.25">
      <c r="A2067" s="5">
        <v>2272</v>
      </c>
      <c r="B2067" s="5">
        <v>2001015</v>
      </c>
      <c r="C2067" s="5"/>
      <c r="D2067" s="5" t="s">
        <v>6093</v>
      </c>
      <c r="E2067" s="15"/>
      <c r="F2067" s="16">
        <f>+IF('Copia de TABLA'!$E2067 &lt;&gt; "", 1, 0)</f>
        <v>0</v>
      </c>
      <c r="G2067" s="15"/>
      <c r="H2067" s="16">
        <f>+IF('Copia de TABLA'!$G2067 &lt;&gt; "", 1, 0)</f>
        <v>0</v>
      </c>
      <c r="I2067" s="15"/>
      <c r="J2067" s="16">
        <f>+IF('Copia de TABLA'!$I2067 &lt;&gt; "", 1, 0)</f>
        <v>0</v>
      </c>
      <c r="K2067" s="16">
        <f>+IF(AND('Copia de TABLA'!$F2067=1,'Copia de TABLA'!$H2067=1,'Copia de TABLA'!$J2067=1), 1, 0)</f>
        <v>0</v>
      </c>
      <c r="L2067" s="16"/>
      <c r="M2067" s="5" t="s">
        <v>6094</v>
      </c>
      <c r="N2067" s="5" t="s">
        <v>6095</v>
      </c>
      <c r="O2067" s="17">
        <v>45217</v>
      </c>
      <c r="P2067" s="5">
        <v>1</v>
      </c>
      <c r="Q2067" s="5">
        <v>1</v>
      </c>
      <c r="R2067" s="5">
        <v>0</v>
      </c>
      <c r="S2067" s="5">
        <v>1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1</v>
      </c>
      <c r="AG2067" s="18">
        <v>34.3187</v>
      </c>
      <c r="AH2067" s="19">
        <v>47</v>
      </c>
      <c r="AI2067" s="19">
        <v>50</v>
      </c>
    </row>
    <row r="2068" spans="1:35" ht="10.5" hidden="1" customHeight="1" x14ac:dyDescent="0.25">
      <c r="A2068" s="5">
        <v>2560</v>
      </c>
      <c r="B2068" s="5">
        <v>2001016</v>
      </c>
      <c r="C2068" s="5"/>
      <c r="D2068" s="5" t="s">
        <v>6096</v>
      </c>
      <c r="E2068" s="15"/>
      <c r="F2068" s="16">
        <f>+IF('Copia de TABLA'!$E2068 &lt;&gt; "", 1, 0)</f>
        <v>0</v>
      </c>
      <c r="G2068" s="15"/>
      <c r="H2068" s="16">
        <f>+IF('Copia de TABLA'!$G2068 &lt;&gt; "", 1, 0)</f>
        <v>0</v>
      </c>
      <c r="I2068" s="15"/>
      <c r="J2068" s="16">
        <f>+IF('Copia de TABLA'!$I2068 &lt;&gt; "", 1, 0)</f>
        <v>0</v>
      </c>
      <c r="K2068" s="16">
        <f>+IF(AND('Copia de TABLA'!$F2068=1,'Copia de TABLA'!$H2068=1,'Copia de TABLA'!$J2068=1), 1, 0)</f>
        <v>0</v>
      </c>
      <c r="L2068" s="16"/>
      <c r="M2068" s="5" t="s">
        <v>6097</v>
      </c>
      <c r="N2068" s="5" t="s">
        <v>6098</v>
      </c>
      <c r="O2068" s="17">
        <v>45224</v>
      </c>
      <c r="P2068" s="5">
        <v>1</v>
      </c>
      <c r="Q2068" s="5">
        <v>1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1</v>
      </c>
      <c r="AF2068" s="5">
        <v>0</v>
      </c>
      <c r="AG2068" s="18">
        <v>72.804500000000004</v>
      </c>
      <c r="AH2068" s="19">
        <v>41</v>
      </c>
      <c r="AI2068" s="19">
        <v>51</v>
      </c>
    </row>
    <row r="2069" spans="1:35" ht="10.5" hidden="1" customHeight="1" x14ac:dyDescent="0.25">
      <c r="A2069" s="5">
        <v>2311</v>
      </c>
      <c r="B2069" s="5">
        <v>2001022</v>
      </c>
      <c r="C2069" s="5"/>
      <c r="D2069" s="5" t="s">
        <v>6099</v>
      </c>
      <c r="E2069" s="15"/>
      <c r="F2069" s="16">
        <f>+IF('Copia de TABLA'!$E2069 &lt;&gt; "", 1, 0)</f>
        <v>0</v>
      </c>
      <c r="G2069" s="15"/>
      <c r="H2069" s="16">
        <f>+IF('Copia de TABLA'!$G2069 &lt;&gt; "", 1, 0)</f>
        <v>0</v>
      </c>
      <c r="I2069" s="15"/>
      <c r="J2069" s="16">
        <f>+IF('Copia de TABLA'!$I2069 &lt;&gt; "", 1, 0)</f>
        <v>0</v>
      </c>
      <c r="K2069" s="16">
        <f>+IF(AND('Copia de TABLA'!$F2069=1,'Copia de TABLA'!$H2069=1,'Copia de TABLA'!$J2069=1), 1, 0)</f>
        <v>0</v>
      </c>
      <c r="L2069" s="16"/>
      <c r="M2069" s="5" t="s">
        <v>6100</v>
      </c>
      <c r="N2069" s="5" t="s">
        <v>6101</v>
      </c>
      <c r="O2069" s="17">
        <v>45218</v>
      </c>
      <c r="P2069" s="5">
        <v>1</v>
      </c>
      <c r="Q2069" s="5">
        <v>1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1</v>
      </c>
      <c r="AG2069" s="18">
        <v>8.9207999999999998</v>
      </c>
      <c r="AH2069" s="19">
        <v>12</v>
      </c>
      <c r="AI2069" s="19">
        <v>12</v>
      </c>
    </row>
    <row r="2070" spans="1:35" ht="10.5" hidden="1" customHeight="1" x14ac:dyDescent="0.25">
      <c r="A2070" s="5">
        <v>2441</v>
      </c>
      <c r="B2070" s="5">
        <v>2001025</v>
      </c>
      <c r="C2070" s="5"/>
      <c r="D2070" s="5" t="s">
        <v>6102</v>
      </c>
      <c r="E2070" s="15"/>
      <c r="F2070" s="16">
        <f>+IF('Copia de TABLA'!$E2070 &lt;&gt; "", 1, 0)</f>
        <v>0</v>
      </c>
      <c r="G2070" s="15"/>
      <c r="H2070" s="16">
        <f>+IF('Copia de TABLA'!$G2070 &lt;&gt; "", 1, 0)</f>
        <v>0</v>
      </c>
      <c r="I2070" s="15"/>
      <c r="J2070" s="16">
        <f>+IF('Copia de TABLA'!$I2070 &lt;&gt; "", 1, 0)</f>
        <v>0</v>
      </c>
      <c r="K2070" s="16">
        <f>+IF(AND('Copia de TABLA'!$F2070=1,'Copia de TABLA'!$H2070=1,'Copia de TABLA'!$J2070=1), 1, 0)</f>
        <v>0</v>
      </c>
      <c r="L2070" s="16"/>
      <c r="M2070" s="5" t="s">
        <v>6103</v>
      </c>
      <c r="N2070" s="5" t="s">
        <v>6104</v>
      </c>
      <c r="O2070" s="17">
        <v>45222</v>
      </c>
      <c r="P2070" s="5">
        <v>1</v>
      </c>
      <c r="Q2070" s="5">
        <v>1</v>
      </c>
      <c r="R2070" s="5">
        <v>0</v>
      </c>
      <c r="S2070" s="5">
        <v>1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1</v>
      </c>
      <c r="AG2070" s="18">
        <v>281.59460000000001</v>
      </c>
      <c r="AH2070" s="19">
        <v>121</v>
      </c>
      <c r="AI2070" s="19">
        <v>126</v>
      </c>
    </row>
    <row r="2071" spans="1:35" ht="10.5" hidden="1" customHeight="1" x14ac:dyDescent="0.25">
      <c r="A2071" s="5">
        <v>2442</v>
      </c>
      <c r="B2071" s="5">
        <v>2001800</v>
      </c>
      <c r="C2071" s="5"/>
      <c r="D2071" s="5" t="s">
        <v>6105</v>
      </c>
      <c r="E2071" s="15"/>
      <c r="F2071" s="16">
        <f>+IF('Copia de TABLA'!$E2071 &lt;&gt; "", 1, 0)</f>
        <v>0</v>
      </c>
      <c r="G2071" s="15"/>
      <c r="H2071" s="16">
        <f>+IF('Copia de TABLA'!$G2071 &lt;&gt; "", 1, 0)</f>
        <v>0</v>
      </c>
      <c r="I2071" s="15"/>
      <c r="J2071" s="16">
        <f>+IF('Copia de TABLA'!$I2071 &lt;&gt; "", 1, 0)</f>
        <v>0</v>
      </c>
      <c r="K2071" s="16">
        <f>+IF(AND('Copia de TABLA'!$F2071=1,'Copia de TABLA'!$H2071=1,'Copia de TABLA'!$J2071=1), 1, 0)</f>
        <v>0</v>
      </c>
      <c r="L2071" s="16"/>
      <c r="M2071" s="5" t="s">
        <v>6106</v>
      </c>
      <c r="N2071" s="5" t="s">
        <v>6107</v>
      </c>
      <c r="O2071" s="17">
        <v>45222</v>
      </c>
      <c r="P2071" s="5">
        <v>1</v>
      </c>
      <c r="Q2071" s="5">
        <v>1</v>
      </c>
      <c r="R2071" s="5">
        <v>0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1</v>
      </c>
      <c r="AG2071" s="18">
        <v>110.3128</v>
      </c>
      <c r="AH2071" s="19">
        <v>27</v>
      </c>
      <c r="AI2071" s="19">
        <v>31</v>
      </c>
    </row>
    <row r="2072" spans="1:35" ht="10.5" hidden="1" customHeight="1" x14ac:dyDescent="0.25">
      <c r="A2072" s="5">
        <v>2859</v>
      </c>
      <c r="B2072" s="5">
        <v>2002001</v>
      </c>
      <c r="C2072" s="5"/>
      <c r="D2072" s="5" t="s">
        <v>6108</v>
      </c>
      <c r="E2072" s="15"/>
      <c r="F2072" s="16">
        <f>+IF('Copia de TABLA'!$E2072 &lt;&gt; "", 1, 0)</f>
        <v>0</v>
      </c>
      <c r="G2072" s="15"/>
      <c r="H2072" s="16">
        <f>+IF('Copia de TABLA'!$G2072 &lt;&gt; "", 1, 0)</f>
        <v>0</v>
      </c>
      <c r="I2072" s="15"/>
      <c r="J2072" s="16">
        <f>+IF('Copia de TABLA'!$I2072 &lt;&gt; "", 1, 0)</f>
        <v>0</v>
      </c>
      <c r="K2072" s="16">
        <f>+IF(AND('Copia de TABLA'!$F2072=1,'Copia de TABLA'!$H2072=1,'Copia de TABLA'!$J2072=1), 1, 0)</f>
        <v>0</v>
      </c>
      <c r="L2072" s="16"/>
      <c r="M2072" s="5" t="s">
        <v>6109</v>
      </c>
      <c r="N2072" s="5" t="s">
        <v>6110</v>
      </c>
      <c r="O2072" s="17">
        <v>45229</v>
      </c>
      <c r="P2072" s="5">
        <v>1</v>
      </c>
      <c r="Q2072" s="5">
        <v>1</v>
      </c>
      <c r="R2072" s="5">
        <v>0</v>
      </c>
      <c r="S2072" s="5">
        <v>1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1</v>
      </c>
      <c r="AF2072" s="5">
        <v>0</v>
      </c>
      <c r="AG2072" s="18">
        <v>28.840699999999998</v>
      </c>
      <c r="AH2072" s="19">
        <v>8</v>
      </c>
      <c r="AI2072" s="19">
        <v>8</v>
      </c>
    </row>
    <row r="2073" spans="1:35" ht="10.5" hidden="1" customHeight="1" x14ac:dyDescent="0.25">
      <c r="A2073" s="5">
        <v>1802</v>
      </c>
      <c r="B2073" s="5">
        <v>2002002</v>
      </c>
      <c r="C2073" s="5"/>
      <c r="D2073" s="5" t="s">
        <v>6111</v>
      </c>
      <c r="E2073" s="15"/>
      <c r="F2073" s="16">
        <f>+IF('Copia de TABLA'!$E2073 &lt;&gt; "", 1, 0)</f>
        <v>0</v>
      </c>
      <c r="G2073" s="15"/>
      <c r="H2073" s="16">
        <f>+IF('Copia de TABLA'!$G2073 &lt;&gt; "", 1, 0)</f>
        <v>0</v>
      </c>
      <c r="I2073" s="15"/>
      <c r="J2073" s="16">
        <f>+IF('Copia de TABLA'!$I2073 &lt;&gt; "", 1, 0)</f>
        <v>0</v>
      </c>
      <c r="K2073" s="16">
        <f>+IF(AND('Copia de TABLA'!$F2073=1,'Copia de TABLA'!$H2073=1,'Copia de TABLA'!$J2073=1), 1, 0)</f>
        <v>0</v>
      </c>
      <c r="L2073" s="16"/>
      <c r="M2073" s="5" t="s">
        <v>6112</v>
      </c>
      <c r="N2073" s="5" t="s">
        <v>6113</v>
      </c>
      <c r="O2073" s="17">
        <v>45196</v>
      </c>
      <c r="P2073" s="5">
        <v>1</v>
      </c>
      <c r="Q2073" s="5">
        <v>1</v>
      </c>
      <c r="R2073" s="5">
        <v>0</v>
      </c>
      <c r="S2073" s="5">
        <v>0</v>
      </c>
      <c r="T2073" s="5">
        <v>1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1</v>
      </c>
      <c r="AF2073" s="5">
        <v>0</v>
      </c>
      <c r="AG2073" s="18">
        <v>659.60619999999994</v>
      </c>
      <c r="AH2073" s="19">
        <v>59</v>
      </c>
      <c r="AI2073" s="19">
        <v>65</v>
      </c>
    </row>
    <row r="2074" spans="1:35" ht="10.5" hidden="1" customHeight="1" x14ac:dyDescent="0.25">
      <c r="A2074" s="5">
        <v>1470</v>
      </c>
      <c r="B2074" s="5">
        <v>2002003</v>
      </c>
      <c r="C2074" s="5"/>
      <c r="D2074" s="5" t="s">
        <v>6114</v>
      </c>
      <c r="E2074" s="15"/>
      <c r="F2074" s="16">
        <f>+IF('Copia de TABLA'!$E2074 &lt;&gt; "", 1, 0)</f>
        <v>0</v>
      </c>
      <c r="G2074" s="15"/>
      <c r="H2074" s="16">
        <f>+IF('Copia de TABLA'!$G2074 &lt;&gt; "", 1, 0)</f>
        <v>0</v>
      </c>
      <c r="I2074" s="15"/>
      <c r="J2074" s="16">
        <f>+IF('Copia de TABLA'!$I2074 &lt;&gt; "", 1, 0)</f>
        <v>0</v>
      </c>
      <c r="K2074" s="16">
        <f>+IF(AND('Copia de TABLA'!$F2074=1,'Copia de TABLA'!$H2074=1,'Copia de TABLA'!$J2074=1), 1, 0)</f>
        <v>0</v>
      </c>
      <c r="L2074" s="16"/>
      <c r="M2074" s="5" t="s">
        <v>6115</v>
      </c>
      <c r="N2074" s="5" t="s">
        <v>6116</v>
      </c>
      <c r="O2074" s="17">
        <v>45168</v>
      </c>
      <c r="P2074" s="5">
        <v>1</v>
      </c>
      <c r="Q2074" s="5">
        <v>1</v>
      </c>
      <c r="R2074" s="5">
        <v>0</v>
      </c>
      <c r="S2074" s="5">
        <v>0</v>
      </c>
      <c r="T2074" s="5">
        <v>1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1</v>
      </c>
      <c r="AF2074" s="5">
        <v>0</v>
      </c>
      <c r="AG2074" s="18">
        <v>112.9984</v>
      </c>
      <c r="AH2074" s="19">
        <v>12</v>
      </c>
      <c r="AI2074" s="19">
        <v>12</v>
      </c>
    </row>
    <row r="2075" spans="1:35" ht="10.5" hidden="1" customHeight="1" x14ac:dyDescent="0.25">
      <c r="A2075" s="5">
        <v>1113</v>
      </c>
      <c r="B2075" s="5">
        <v>2002005</v>
      </c>
      <c r="C2075" s="5"/>
      <c r="D2075" s="5" t="s">
        <v>6117</v>
      </c>
      <c r="E2075" s="15"/>
      <c r="F2075" s="16">
        <f>+IF('Copia de TABLA'!$E2075 &lt;&gt; "", 1, 0)</f>
        <v>0</v>
      </c>
      <c r="G2075" s="15"/>
      <c r="H2075" s="16">
        <f>+IF('Copia de TABLA'!$G2075 &lt;&gt; "", 1, 0)</f>
        <v>0</v>
      </c>
      <c r="I2075" s="15"/>
      <c r="J2075" s="16">
        <f>+IF('Copia de TABLA'!$I2075 &lt;&gt; "", 1, 0)</f>
        <v>0</v>
      </c>
      <c r="K2075" s="16">
        <f>+IF(AND('Copia de TABLA'!$F2075=1,'Copia de TABLA'!$H2075=1,'Copia de TABLA'!$J2075=1), 1, 0)</f>
        <v>0</v>
      </c>
      <c r="L2075" s="16"/>
      <c r="M2075" s="5" t="s">
        <v>6118</v>
      </c>
      <c r="N2075" s="5" t="s">
        <v>6119</v>
      </c>
      <c r="O2075" s="17">
        <v>45126</v>
      </c>
      <c r="P2075" s="5">
        <v>1</v>
      </c>
      <c r="Q2075" s="5">
        <v>1</v>
      </c>
      <c r="R2075" s="5">
        <v>0</v>
      </c>
      <c r="S2075" s="5">
        <v>0</v>
      </c>
      <c r="T2075" s="5">
        <v>1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1</v>
      </c>
      <c r="AF2075" s="5">
        <v>0</v>
      </c>
      <c r="AG2075" s="18">
        <v>65.876599999999996</v>
      </c>
      <c r="AH2075" s="19">
        <v>9</v>
      </c>
      <c r="AI2075" s="19">
        <v>9</v>
      </c>
    </row>
    <row r="2076" spans="1:35" ht="10.5" hidden="1" customHeight="1" x14ac:dyDescent="0.25">
      <c r="A2076" s="5">
        <v>1610</v>
      </c>
      <c r="B2076" s="5">
        <v>2003001</v>
      </c>
      <c r="C2076" s="5"/>
      <c r="D2076" s="5" t="s">
        <v>6120</v>
      </c>
      <c r="E2076" s="15"/>
      <c r="F2076" s="16">
        <f>+IF('Copia de TABLA'!$E2076 &lt;&gt; "", 1, 0)</f>
        <v>0</v>
      </c>
      <c r="G2076" s="15"/>
      <c r="H2076" s="16">
        <f>+IF('Copia de TABLA'!$G2076 &lt;&gt; "", 1, 0)</f>
        <v>0</v>
      </c>
      <c r="I2076" s="15"/>
      <c r="J2076" s="16">
        <f>+IF('Copia de TABLA'!$I2076 &lt;&gt; "", 1, 0)</f>
        <v>0</v>
      </c>
      <c r="K2076" s="16">
        <f>+IF(AND('Copia de TABLA'!$F2076=1,'Copia de TABLA'!$H2076=1,'Copia de TABLA'!$J2076=1), 1, 0)</f>
        <v>0</v>
      </c>
      <c r="L2076" s="16"/>
      <c r="M2076" s="5" t="s">
        <v>6121</v>
      </c>
      <c r="N2076" s="5" t="s">
        <v>6122</v>
      </c>
      <c r="O2076" s="17">
        <v>45181</v>
      </c>
      <c r="P2076" s="5">
        <v>1</v>
      </c>
      <c r="Q2076" s="5">
        <v>1</v>
      </c>
      <c r="R2076" s="5">
        <v>0</v>
      </c>
      <c r="S2076" s="5">
        <v>0</v>
      </c>
      <c r="T2076" s="5">
        <v>1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1</v>
      </c>
      <c r="AF2076" s="5">
        <v>0</v>
      </c>
      <c r="AG2076" s="18">
        <v>375.24349999999998</v>
      </c>
      <c r="AH2076" s="19">
        <v>38</v>
      </c>
      <c r="AI2076" s="19">
        <v>40</v>
      </c>
    </row>
    <row r="2077" spans="1:35" ht="10.5" hidden="1" customHeight="1" x14ac:dyDescent="0.25">
      <c r="A2077" s="5">
        <v>1693</v>
      </c>
      <c r="B2077" s="5">
        <v>2003002</v>
      </c>
      <c r="C2077" s="5"/>
      <c r="D2077" s="5" t="s">
        <v>6123</v>
      </c>
      <c r="E2077" s="15"/>
      <c r="F2077" s="16">
        <f>+IF('Copia de TABLA'!$E2077 &lt;&gt; "", 1, 0)</f>
        <v>0</v>
      </c>
      <c r="G2077" s="15"/>
      <c r="H2077" s="16">
        <f>+IF('Copia de TABLA'!$G2077 &lt;&gt; "", 1, 0)</f>
        <v>0</v>
      </c>
      <c r="I2077" s="15"/>
      <c r="J2077" s="16">
        <f>+IF('Copia de TABLA'!$I2077 &lt;&gt; "", 1, 0)</f>
        <v>0</v>
      </c>
      <c r="K2077" s="16">
        <f>+IF(AND('Copia de TABLA'!$F2077=1,'Copia de TABLA'!$H2077=1,'Copia de TABLA'!$J2077=1), 1, 0)</f>
        <v>0</v>
      </c>
      <c r="L2077" s="16"/>
      <c r="M2077" s="5" t="s">
        <v>6124</v>
      </c>
      <c r="N2077" s="5" t="s">
        <v>6125</v>
      </c>
      <c r="O2077" s="17">
        <v>45189</v>
      </c>
      <c r="P2077" s="5">
        <v>1</v>
      </c>
      <c r="Q2077" s="5">
        <v>1</v>
      </c>
      <c r="R2077" s="5">
        <v>0</v>
      </c>
      <c r="S2077" s="5">
        <v>0</v>
      </c>
      <c r="T2077" s="5">
        <v>1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1</v>
      </c>
      <c r="AF2077" s="5">
        <v>0</v>
      </c>
      <c r="AG2077" s="18">
        <v>240.9699</v>
      </c>
      <c r="AH2077" s="19">
        <v>30</v>
      </c>
      <c r="AI2077" s="19">
        <v>30</v>
      </c>
    </row>
    <row r="2078" spans="1:35" ht="10.5" hidden="1" customHeight="1" x14ac:dyDescent="0.25">
      <c r="A2078" s="5">
        <v>526</v>
      </c>
      <c r="B2078" s="5">
        <v>2003003</v>
      </c>
      <c r="C2078" s="5"/>
      <c r="D2078" s="5" t="s">
        <v>6126</v>
      </c>
      <c r="E2078" s="15"/>
      <c r="F2078" s="16">
        <f>+IF('Copia de TABLA'!$E2078 &lt;&gt; "", 1, 0)</f>
        <v>0</v>
      </c>
      <c r="G2078" s="15"/>
      <c r="H2078" s="16">
        <f>+IF('Copia de TABLA'!$G2078 &lt;&gt; "", 1, 0)</f>
        <v>0</v>
      </c>
      <c r="I2078" s="15"/>
      <c r="J2078" s="16">
        <f>+IF('Copia de TABLA'!$I2078 &lt;&gt; "", 1, 0)</f>
        <v>0</v>
      </c>
      <c r="K2078" s="16">
        <f>+IF(AND('Copia de TABLA'!$F2078=1,'Copia de TABLA'!$H2078=1,'Copia de TABLA'!$J2078=1), 1, 0)</f>
        <v>0</v>
      </c>
      <c r="L2078" s="16"/>
      <c r="M2078" s="5" t="s">
        <v>6127</v>
      </c>
      <c r="N2078" s="5" t="s">
        <v>6128</v>
      </c>
      <c r="O2078" s="17">
        <v>45024</v>
      </c>
      <c r="P2078" s="5">
        <v>1</v>
      </c>
      <c r="Q2078" s="5">
        <v>1</v>
      </c>
      <c r="R2078" s="5">
        <v>0</v>
      </c>
      <c r="S2078" s="5">
        <v>0</v>
      </c>
      <c r="T2078" s="5">
        <v>1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1</v>
      </c>
      <c r="AF2078" s="5">
        <v>0</v>
      </c>
      <c r="AG2078" s="18">
        <v>0</v>
      </c>
      <c r="AH2078" s="19">
        <v>1</v>
      </c>
      <c r="AI2078" s="19">
        <v>1</v>
      </c>
    </row>
    <row r="2079" spans="1:35" ht="10.5" hidden="1" customHeight="1" x14ac:dyDescent="0.25">
      <c r="A2079" s="5">
        <v>896</v>
      </c>
      <c r="B2079" s="5">
        <v>2003004</v>
      </c>
      <c r="C2079" s="5"/>
      <c r="D2079" s="5" t="s">
        <v>6129</v>
      </c>
      <c r="E2079" s="15"/>
      <c r="F2079" s="16">
        <f>+IF('Copia de TABLA'!$E2079 &lt;&gt; "", 1, 0)</f>
        <v>0</v>
      </c>
      <c r="G2079" s="15"/>
      <c r="H2079" s="16">
        <f>+IF('Copia de TABLA'!$G2079 &lt;&gt; "", 1, 0)</f>
        <v>0</v>
      </c>
      <c r="I2079" s="15"/>
      <c r="J2079" s="16">
        <f>+IF('Copia de TABLA'!$I2079 &lt;&gt; "", 1, 0)</f>
        <v>0</v>
      </c>
      <c r="K2079" s="16">
        <f>+IF(AND('Copia de TABLA'!$F2079=1,'Copia de TABLA'!$H2079=1,'Copia de TABLA'!$J2079=1), 1, 0)</f>
        <v>0</v>
      </c>
      <c r="L2079" s="16"/>
      <c r="M2079" s="5" t="s">
        <v>6130</v>
      </c>
      <c r="N2079" s="5" t="s">
        <v>6131</v>
      </c>
      <c r="O2079" s="17">
        <v>45096</v>
      </c>
      <c r="P2079" s="5">
        <v>1</v>
      </c>
      <c r="Q2079" s="5">
        <v>1</v>
      </c>
      <c r="R2079" s="5">
        <v>0</v>
      </c>
      <c r="S2079" s="5">
        <v>0</v>
      </c>
      <c r="T2079" s="5">
        <v>1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18">
        <v>7.5113000000000003</v>
      </c>
      <c r="AH2079" s="19">
        <v>3</v>
      </c>
      <c r="AI2079" s="19">
        <v>3</v>
      </c>
    </row>
    <row r="2080" spans="1:35" ht="10.5" hidden="1" customHeight="1" x14ac:dyDescent="0.25">
      <c r="A2080" s="5">
        <v>1123</v>
      </c>
      <c r="B2080" s="5">
        <v>2003005</v>
      </c>
      <c r="C2080" s="5"/>
      <c r="D2080" s="5" t="s">
        <v>6132</v>
      </c>
      <c r="E2080" s="15"/>
      <c r="F2080" s="16">
        <f>+IF('Copia de TABLA'!$E2080 &lt;&gt; "", 1, 0)</f>
        <v>0</v>
      </c>
      <c r="G2080" s="15"/>
      <c r="H2080" s="16">
        <f>+IF('Copia de TABLA'!$G2080 &lt;&gt; "", 1, 0)</f>
        <v>0</v>
      </c>
      <c r="I2080" s="15"/>
      <c r="J2080" s="16">
        <f>+IF('Copia de TABLA'!$I2080 &lt;&gt; "", 1, 0)</f>
        <v>0</v>
      </c>
      <c r="K2080" s="16">
        <f>+IF(AND('Copia de TABLA'!$F2080=1,'Copia de TABLA'!$H2080=1,'Copia de TABLA'!$J2080=1), 1, 0)</f>
        <v>0</v>
      </c>
      <c r="L2080" s="16"/>
      <c r="M2080" s="5" t="s">
        <v>6133</v>
      </c>
      <c r="N2080" s="5" t="s">
        <v>6134</v>
      </c>
      <c r="O2080" s="17">
        <v>45127</v>
      </c>
      <c r="P2080" s="5">
        <v>1</v>
      </c>
      <c r="Q2080" s="5">
        <v>1</v>
      </c>
      <c r="R2080" s="5">
        <v>0</v>
      </c>
      <c r="S2080" s="5">
        <v>0</v>
      </c>
      <c r="T2080" s="5">
        <v>1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1</v>
      </c>
      <c r="AF2080" s="5">
        <v>0</v>
      </c>
      <c r="AG2080" s="18">
        <v>169.2234</v>
      </c>
      <c r="AH2080" s="19">
        <v>18</v>
      </c>
      <c r="AI2080" s="19">
        <v>18</v>
      </c>
    </row>
    <row r="2081" spans="1:35" ht="10.5" hidden="1" customHeight="1" x14ac:dyDescent="0.25">
      <c r="A2081" s="5">
        <v>96</v>
      </c>
      <c r="B2081" s="5">
        <v>2003006</v>
      </c>
      <c r="C2081" s="5"/>
      <c r="D2081" s="5" t="s">
        <v>6135</v>
      </c>
      <c r="E2081" s="15"/>
      <c r="F2081" s="16">
        <f>+IF('Copia de TABLA'!$E2081 &lt;&gt; "", 1, 0)</f>
        <v>0</v>
      </c>
      <c r="G2081" s="15"/>
      <c r="H2081" s="16">
        <f>+IF('Copia de TABLA'!$G2081 &lt;&gt; "", 1, 0)</f>
        <v>0</v>
      </c>
      <c r="I2081" s="15"/>
      <c r="J2081" s="16">
        <f>+IF('Copia de TABLA'!$I2081 &lt;&gt; "", 1, 0)</f>
        <v>0</v>
      </c>
      <c r="K2081" s="16">
        <f>+IF(AND('Copia de TABLA'!$F2081=1,'Copia de TABLA'!$H2081=1,'Copia de TABLA'!$J2081=1), 1, 0)</f>
        <v>0</v>
      </c>
      <c r="L2081" s="16"/>
      <c r="M2081" s="5" t="s">
        <v>6136</v>
      </c>
      <c r="N2081" s="5" t="s">
        <v>6137</v>
      </c>
      <c r="O2081" s="17">
        <v>44846</v>
      </c>
      <c r="P2081" s="5">
        <v>0</v>
      </c>
      <c r="Q2081" s="5">
        <v>1</v>
      </c>
      <c r="R2081" s="5">
        <v>0</v>
      </c>
      <c r="S2081" s="5">
        <v>0</v>
      </c>
      <c r="T2081" s="5">
        <v>1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1</v>
      </c>
      <c r="AF2081" s="5">
        <v>0</v>
      </c>
      <c r="AG2081" s="18">
        <v>25.916599999999999</v>
      </c>
      <c r="AH2081" s="19">
        <v>2</v>
      </c>
      <c r="AI2081" s="19">
        <v>2</v>
      </c>
    </row>
    <row r="2082" spans="1:35" ht="10.5" hidden="1" customHeight="1" x14ac:dyDescent="0.25">
      <c r="A2082" s="5">
        <v>90</v>
      </c>
      <c r="B2082" s="5">
        <v>2003007</v>
      </c>
      <c r="C2082" s="5"/>
      <c r="D2082" s="5" t="s">
        <v>6135</v>
      </c>
      <c r="E2082" s="15"/>
      <c r="F2082" s="16">
        <f>+IF('Copia de TABLA'!$E2082 &lt;&gt; "", 1, 0)</f>
        <v>0</v>
      </c>
      <c r="G2082" s="15"/>
      <c r="H2082" s="16">
        <f>+IF('Copia de TABLA'!$G2082 &lt;&gt; "", 1, 0)</f>
        <v>0</v>
      </c>
      <c r="I2082" s="15"/>
      <c r="J2082" s="16">
        <f>+IF('Copia de TABLA'!$I2082 &lt;&gt; "", 1, 0)</f>
        <v>0</v>
      </c>
      <c r="K2082" s="16">
        <f>+IF(AND('Copia de TABLA'!$F2082=1,'Copia de TABLA'!$H2082=1,'Copia de TABLA'!$J2082=1), 1, 0)</f>
        <v>0</v>
      </c>
      <c r="L2082" s="16"/>
      <c r="M2082" s="5" t="s">
        <v>6138</v>
      </c>
      <c r="N2082" s="5" t="s">
        <v>6139</v>
      </c>
      <c r="O2082" s="17">
        <v>44843</v>
      </c>
      <c r="P2082" s="5">
        <v>0</v>
      </c>
      <c r="Q2082" s="5">
        <v>1</v>
      </c>
      <c r="R2082" s="5">
        <v>0</v>
      </c>
      <c r="S2082" s="5">
        <v>0</v>
      </c>
      <c r="T2082" s="5">
        <v>1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1</v>
      </c>
      <c r="AF2082" s="5">
        <v>0</v>
      </c>
      <c r="AG2082" s="18">
        <v>35.952199999999998</v>
      </c>
      <c r="AH2082" s="19">
        <v>1</v>
      </c>
      <c r="AI2082" s="19">
        <v>2</v>
      </c>
    </row>
    <row r="2083" spans="1:35" ht="10.5" hidden="1" customHeight="1" x14ac:dyDescent="0.25">
      <c r="A2083" s="5">
        <v>904</v>
      </c>
      <c r="B2083" s="5">
        <v>2003008</v>
      </c>
      <c r="C2083" s="5"/>
      <c r="D2083" s="5" t="s">
        <v>6140</v>
      </c>
      <c r="E2083" s="15"/>
      <c r="F2083" s="16">
        <f>+IF('Copia de TABLA'!$E2083 &lt;&gt; "", 1, 0)</f>
        <v>0</v>
      </c>
      <c r="G2083" s="15"/>
      <c r="H2083" s="16">
        <f>+IF('Copia de TABLA'!$G2083 &lt;&gt; "", 1, 0)</f>
        <v>0</v>
      </c>
      <c r="I2083" s="15"/>
      <c r="J2083" s="16">
        <f>+IF('Copia de TABLA'!$I2083 &lt;&gt; "", 1, 0)</f>
        <v>0</v>
      </c>
      <c r="K2083" s="16">
        <f>+IF(AND('Copia de TABLA'!$F2083=1,'Copia de TABLA'!$H2083=1,'Copia de TABLA'!$J2083=1), 1, 0)</f>
        <v>0</v>
      </c>
      <c r="L2083" s="16"/>
      <c r="M2083" s="5" t="s">
        <v>6141</v>
      </c>
      <c r="N2083" s="5" t="s">
        <v>6142</v>
      </c>
      <c r="O2083" s="17">
        <v>45097</v>
      </c>
      <c r="P2083" s="5">
        <v>1</v>
      </c>
      <c r="Q2083" s="5">
        <v>1</v>
      </c>
      <c r="R2083" s="5">
        <v>0</v>
      </c>
      <c r="S2083" s="5">
        <v>0</v>
      </c>
      <c r="T2083" s="5">
        <v>1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1</v>
      </c>
      <c r="AF2083" s="5">
        <v>0</v>
      </c>
      <c r="AG2083" s="18">
        <v>308.76760000000002</v>
      </c>
      <c r="AH2083" s="19">
        <v>30</v>
      </c>
      <c r="AI2083" s="19">
        <v>31</v>
      </c>
    </row>
    <row r="2084" spans="1:35" ht="10.5" hidden="1" customHeight="1" x14ac:dyDescent="0.25">
      <c r="A2084" s="5">
        <v>1471</v>
      </c>
      <c r="B2084" s="5">
        <v>2003009</v>
      </c>
      <c r="C2084" s="5"/>
      <c r="D2084" s="5" t="s">
        <v>6143</v>
      </c>
      <c r="E2084" s="15"/>
      <c r="F2084" s="16">
        <f>+IF('Copia de TABLA'!$E2084 &lt;&gt; "", 1, 0)</f>
        <v>0</v>
      </c>
      <c r="G2084" s="15"/>
      <c r="H2084" s="16">
        <f>+IF('Copia de TABLA'!$G2084 &lt;&gt; "", 1, 0)</f>
        <v>0</v>
      </c>
      <c r="I2084" s="15"/>
      <c r="J2084" s="16">
        <f>+IF('Copia de TABLA'!$I2084 &lt;&gt; "", 1, 0)</f>
        <v>0</v>
      </c>
      <c r="K2084" s="16">
        <f>+IF(AND('Copia de TABLA'!$F2084=1,'Copia de TABLA'!$H2084=1,'Copia de TABLA'!$J2084=1), 1, 0)</f>
        <v>0</v>
      </c>
      <c r="L2084" s="16"/>
      <c r="M2084" s="5" t="s">
        <v>6144</v>
      </c>
      <c r="N2084" s="5" t="s">
        <v>6145</v>
      </c>
      <c r="O2084" s="17">
        <v>45168</v>
      </c>
      <c r="P2084" s="5">
        <v>1</v>
      </c>
      <c r="Q2084" s="5">
        <v>1</v>
      </c>
      <c r="R2084" s="5">
        <v>0</v>
      </c>
      <c r="S2084" s="5">
        <v>0</v>
      </c>
      <c r="T2084" s="5">
        <v>1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1</v>
      </c>
      <c r="AF2084" s="5">
        <v>0</v>
      </c>
      <c r="AG2084" s="18">
        <v>10.6347</v>
      </c>
      <c r="AH2084" s="19">
        <v>3</v>
      </c>
      <c r="AI2084" s="19">
        <v>3</v>
      </c>
    </row>
    <row r="2085" spans="1:35" ht="10.5" hidden="1" customHeight="1" x14ac:dyDescent="0.25">
      <c r="A2085" s="5">
        <v>2062</v>
      </c>
      <c r="B2085" s="5">
        <v>2003010</v>
      </c>
      <c r="C2085" s="5"/>
      <c r="D2085" s="5" t="s">
        <v>6146</v>
      </c>
      <c r="E2085" s="15"/>
      <c r="F2085" s="16">
        <f>+IF('Copia de TABLA'!$E2085 &lt;&gt; "", 1, 0)</f>
        <v>0</v>
      </c>
      <c r="G2085" s="15"/>
      <c r="H2085" s="16">
        <f>+IF('Copia de TABLA'!$G2085 &lt;&gt; "", 1, 0)</f>
        <v>0</v>
      </c>
      <c r="I2085" s="15"/>
      <c r="J2085" s="16">
        <f>+IF('Copia de TABLA'!$I2085 &lt;&gt; "", 1, 0)</f>
        <v>0</v>
      </c>
      <c r="K2085" s="16">
        <f>+IF(AND('Copia de TABLA'!$F2085=1,'Copia de TABLA'!$H2085=1,'Copia de TABLA'!$J2085=1), 1, 0)</f>
        <v>0</v>
      </c>
      <c r="L2085" s="16"/>
      <c r="M2085" s="5" t="s">
        <v>6147</v>
      </c>
      <c r="N2085" s="5" t="s">
        <v>6148</v>
      </c>
      <c r="O2085" s="17">
        <v>45210</v>
      </c>
      <c r="P2085" s="5">
        <v>1</v>
      </c>
      <c r="Q2085" s="5">
        <v>1</v>
      </c>
      <c r="R2085" s="5">
        <v>0</v>
      </c>
      <c r="S2085" s="5">
        <v>0</v>
      </c>
      <c r="T2085" s="5">
        <v>1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1</v>
      </c>
      <c r="AF2085" s="5">
        <v>0</v>
      </c>
      <c r="AG2085" s="18">
        <v>1976.4729</v>
      </c>
      <c r="AH2085" s="19">
        <v>192</v>
      </c>
      <c r="AI2085" s="19">
        <v>200</v>
      </c>
    </row>
    <row r="2086" spans="1:35" ht="10.5" hidden="1" customHeight="1" x14ac:dyDescent="0.25">
      <c r="A2086" s="5">
        <v>1641</v>
      </c>
      <c r="B2086" s="5">
        <v>2003011</v>
      </c>
      <c r="C2086" s="5"/>
      <c r="D2086" s="5" t="s">
        <v>6149</v>
      </c>
      <c r="E2086" s="15"/>
      <c r="F2086" s="16">
        <f>+IF('Copia de TABLA'!$E2086 &lt;&gt; "", 1, 0)</f>
        <v>0</v>
      </c>
      <c r="G2086" s="15"/>
      <c r="H2086" s="16">
        <f>+IF('Copia de TABLA'!$G2086 &lt;&gt; "", 1, 0)</f>
        <v>0</v>
      </c>
      <c r="I2086" s="15"/>
      <c r="J2086" s="16">
        <f>+IF('Copia de TABLA'!$I2086 &lt;&gt; "", 1, 0)</f>
        <v>0</v>
      </c>
      <c r="K2086" s="16">
        <f>+IF(AND('Copia de TABLA'!$F2086=1,'Copia de TABLA'!$H2086=1,'Copia de TABLA'!$J2086=1), 1, 0)</f>
        <v>0</v>
      </c>
      <c r="L2086" s="16"/>
      <c r="M2086" s="5" t="s">
        <v>6150</v>
      </c>
      <c r="N2086" s="5" t="s">
        <v>6151</v>
      </c>
      <c r="O2086" s="17">
        <v>45183</v>
      </c>
      <c r="P2086" s="5">
        <v>1</v>
      </c>
      <c r="Q2086" s="5">
        <v>1</v>
      </c>
      <c r="R2086" s="5">
        <v>0</v>
      </c>
      <c r="S2086" s="5">
        <v>0</v>
      </c>
      <c r="T2086" s="5">
        <v>1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1</v>
      </c>
      <c r="AF2086" s="5">
        <v>0</v>
      </c>
      <c r="AG2086" s="18">
        <v>131.0659</v>
      </c>
      <c r="AH2086" s="19">
        <v>13</v>
      </c>
      <c r="AI2086" s="19">
        <v>13</v>
      </c>
    </row>
    <row r="2087" spans="1:35" ht="10.5" hidden="1" customHeight="1" x14ac:dyDescent="0.25">
      <c r="A2087" s="5">
        <v>1611</v>
      </c>
      <c r="B2087" s="5">
        <v>2003012</v>
      </c>
      <c r="C2087" s="5"/>
      <c r="D2087" s="5" t="s">
        <v>6152</v>
      </c>
      <c r="E2087" s="15"/>
      <c r="F2087" s="16">
        <f>+IF('Copia de TABLA'!$E2087 &lt;&gt; "", 1, 0)</f>
        <v>0</v>
      </c>
      <c r="G2087" s="15"/>
      <c r="H2087" s="16">
        <f>+IF('Copia de TABLA'!$G2087 &lt;&gt; "", 1, 0)</f>
        <v>0</v>
      </c>
      <c r="I2087" s="15"/>
      <c r="J2087" s="16">
        <f>+IF('Copia de TABLA'!$I2087 &lt;&gt; "", 1, 0)</f>
        <v>0</v>
      </c>
      <c r="K2087" s="16">
        <f>+IF(AND('Copia de TABLA'!$F2087=1,'Copia de TABLA'!$H2087=1,'Copia de TABLA'!$J2087=1), 1, 0)</f>
        <v>0</v>
      </c>
      <c r="L2087" s="16"/>
      <c r="M2087" s="5" t="s">
        <v>6153</v>
      </c>
      <c r="N2087" s="5" t="s">
        <v>6154</v>
      </c>
      <c r="O2087" s="17">
        <v>45181</v>
      </c>
      <c r="P2087" s="5">
        <v>1</v>
      </c>
      <c r="Q2087" s="5">
        <v>1</v>
      </c>
      <c r="R2087" s="5">
        <v>0</v>
      </c>
      <c r="S2087" s="5">
        <v>0</v>
      </c>
      <c r="T2087" s="5">
        <v>1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1</v>
      </c>
      <c r="AF2087" s="5">
        <v>0</v>
      </c>
      <c r="AG2087" s="18">
        <v>164.2088</v>
      </c>
      <c r="AH2087" s="19">
        <v>24</v>
      </c>
      <c r="AI2087" s="19">
        <v>24</v>
      </c>
    </row>
    <row r="2088" spans="1:35" ht="10.5" hidden="1" customHeight="1" x14ac:dyDescent="0.25">
      <c r="A2088" s="5">
        <v>1124</v>
      </c>
      <c r="B2088" s="5">
        <v>2003014</v>
      </c>
      <c r="C2088" s="5"/>
      <c r="D2088" s="5" t="s">
        <v>6155</v>
      </c>
      <c r="E2088" s="15"/>
      <c r="F2088" s="16">
        <f>+IF('Copia de TABLA'!$E2088 &lt;&gt; "", 1, 0)</f>
        <v>0</v>
      </c>
      <c r="G2088" s="15"/>
      <c r="H2088" s="16">
        <f>+IF('Copia de TABLA'!$G2088 &lt;&gt; "", 1, 0)</f>
        <v>0</v>
      </c>
      <c r="I2088" s="15"/>
      <c r="J2088" s="16">
        <f>+IF('Copia de TABLA'!$I2088 &lt;&gt; "", 1, 0)</f>
        <v>0</v>
      </c>
      <c r="K2088" s="16">
        <f>+IF(AND('Copia de TABLA'!$F2088=1,'Copia de TABLA'!$H2088=1,'Copia de TABLA'!$J2088=1), 1, 0)</f>
        <v>0</v>
      </c>
      <c r="L2088" s="16"/>
      <c r="M2088" s="5" t="s">
        <v>6156</v>
      </c>
      <c r="N2088" s="5" t="s">
        <v>6157</v>
      </c>
      <c r="O2088" s="17">
        <v>45127</v>
      </c>
      <c r="P2088" s="5">
        <v>1</v>
      </c>
      <c r="Q2088" s="5">
        <v>1</v>
      </c>
      <c r="R2088" s="5">
        <v>0</v>
      </c>
      <c r="S2088" s="5">
        <v>0</v>
      </c>
      <c r="T2088" s="5">
        <v>1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1</v>
      </c>
      <c r="AF2088" s="5">
        <v>0</v>
      </c>
      <c r="AG2088" s="18">
        <v>208.80709999999999</v>
      </c>
      <c r="AH2088" s="19">
        <v>23</v>
      </c>
      <c r="AI2088" s="19">
        <v>23</v>
      </c>
    </row>
    <row r="2089" spans="1:35" ht="10.5" hidden="1" customHeight="1" x14ac:dyDescent="0.25">
      <c r="A2089" s="5">
        <v>52</v>
      </c>
      <c r="B2089" s="5">
        <v>2003015</v>
      </c>
      <c r="C2089" s="5"/>
      <c r="D2089" s="5" t="s">
        <v>6158</v>
      </c>
      <c r="E2089" s="15"/>
      <c r="F2089" s="16">
        <f>+IF('Copia de TABLA'!$E2089 &lt;&gt; "", 1, 0)</f>
        <v>0</v>
      </c>
      <c r="G2089" s="15"/>
      <c r="H2089" s="16">
        <f>+IF('Copia de TABLA'!$G2089 &lt;&gt; "", 1, 0)</f>
        <v>0</v>
      </c>
      <c r="I2089" s="15"/>
      <c r="J2089" s="16">
        <f>+IF('Copia de TABLA'!$I2089 &lt;&gt; "", 1, 0)</f>
        <v>0</v>
      </c>
      <c r="K2089" s="16">
        <f>+IF(AND('Copia de TABLA'!$F2089=1,'Copia de TABLA'!$H2089=1,'Copia de TABLA'!$J2089=1), 1, 0)</f>
        <v>0</v>
      </c>
      <c r="L2089" s="16"/>
      <c r="M2089" s="5" t="s">
        <v>6159</v>
      </c>
      <c r="N2089" s="5" t="s">
        <v>6160</v>
      </c>
      <c r="O2089" s="17">
        <v>44812</v>
      </c>
      <c r="P2089" s="5">
        <v>0</v>
      </c>
      <c r="Q2089" s="5">
        <v>1</v>
      </c>
      <c r="R2089" s="5">
        <v>0</v>
      </c>
      <c r="S2089" s="5">
        <v>0</v>
      </c>
      <c r="T2089" s="5">
        <v>1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1</v>
      </c>
      <c r="AF2089" s="5">
        <v>0</v>
      </c>
      <c r="AG2089" s="18">
        <v>28.837299999999999</v>
      </c>
      <c r="AH2089" s="19">
        <v>3</v>
      </c>
      <c r="AI2089" s="19">
        <v>3</v>
      </c>
    </row>
    <row r="2090" spans="1:35" ht="10.5" hidden="1" customHeight="1" x14ac:dyDescent="0.25">
      <c r="A2090" s="5">
        <v>397</v>
      </c>
      <c r="B2090" s="5">
        <v>2003016</v>
      </c>
      <c r="C2090" s="5"/>
      <c r="D2090" s="5" t="s">
        <v>6161</v>
      </c>
      <c r="E2090" s="15"/>
      <c r="F2090" s="16">
        <f>+IF('Copia de TABLA'!$E2090 &lt;&gt; "", 1, 0)</f>
        <v>0</v>
      </c>
      <c r="G2090" s="15"/>
      <c r="H2090" s="16">
        <f>+IF('Copia de TABLA'!$G2090 &lt;&gt; "", 1, 0)</f>
        <v>0</v>
      </c>
      <c r="I2090" s="15"/>
      <c r="J2090" s="16">
        <f>+IF('Copia de TABLA'!$I2090 &lt;&gt; "", 1, 0)</f>
        <v>0</v>
      </c>
      <c r="K2090" s="16">
        <f>+IF(AND('Copia de TABLA'!$F2090=1,'Copia de TABLA'!$H2090=1,'Copia de TABLA'!$J2090=1), 1, 0)</f>
        <v>0</v>
      </c>
      <c r="L2090" s="16"/>
      <c r="M2090" s="5" t="s">
        <v>6162</v>
      </c>
      <c r="N2090" s="5" t="s">
        <v>6163</v>
      </c>
      <c r="O2090" s="17">
        <v>44981</v>
      </c>
      <c r="P2090" s="5">
        <v>1</v>
      </c>
      <c r="Q2090" s="5">
        <v>1</v>
      </c>
      <c r="R2090" s="5">
        <v>0</v>
      </c>
      <c r="S2090" s="5">
        <v>0</v>
      </c>
      <c r="T2090" s="5">
        <v>1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1</v>
      </c>
      <c r="AF2090" s="5">
        <v>0</v>
      </c>
      <c r="AG2090" s="18">
        <v>27.0944</v>
      </c>
      <c r="AH2090" s="19">
        <v>2</v>
      </c>
      <c r="AI2090" s="19">
        <v>3</v>
      </c>
    </row>
    <row r="2091" spans="1:35" ht="10.5" hidden="1" customHeight="1" x14ac:dyDescent="0.25">
      <c r="A2091" s="5">
        <v>49</v>
      </c>
      <c r="B2091" s="5">
        <v>2003017</v>
      </c>
      <c r="C2091" s="5"/>
      <c r="D2091" s="5" t="s">
        <v>6164</v>
      </c>
      <c r="E2091" s="15"/>
      <c r="F2091" s="16">
        <f>+IF('Copia de TABLA'!$E2091 &lt;&gt; "", 1, 0)</f>
        <v>0</v>
      </c>
      <c r="G2091" s="15"/>
      <c r="H2091" s="16">
        <f>+IF('Copia de TABLA'!$G2091 &lt;&gt; "", 1, 0)</f>
        <v>0</v>
      </c>
      <c r="I2091" s="15"/>
      <c r="J2091" s="16">
        <f>+IF('Copia de TABLA'!$I2091 &lt;&gt; "", 1, 0)</f>
        <v>0</v>
      </c>
      <c r="K2091" s="16">
        <f>+IF(AND('Copia de TABLA'!$F2091=1,'Copia de TABLA'!$H2091=1,'Copia de TABLA'!$J2091=1), 1, 0)</f>
        <v>0</v>
      </c>
      <c r="L2091" s="16"/>
      <c r="M2091" s="5" t="s">
        <v>6165</v>
      </c>
      <c r="N2091" s="5" t="s">
        <v>6166</v>
      </c>
      <c r="O2091" s="17">
        <v>44810</v>
      </c>
      <c r="P2091" s="5">
        <v>0</v>
      </c>
      <c r="Q2091" s="5">
        <v>1</v>
      </c>
      <c r="R2091" s="5">
        <v>0</v>
      </c>
      <c r="S2091" s="5">
        <v>0</v>
      </c>
      <c r="T2091" s="5">
        <v>1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1</v>
      </c>
      <c r="AF2091" s="5">
        <v>0</v>
      </c>
      <c r="AG2091" s="18">
        <v>18.150500000000001</v>
      </c>
      <c r="AH2091" s="19">
        <v>2</v>
      </c>
      <c r="AI2091" s="19">
        <v>2</v>
      </c>
    </row>
    <row r="2092" spans="1:35" ht="10.5" hidden="1" customHeight="1" x14ac:dyDescent="0.25">
      <c r="A2092" s="5">
        <v>515</v>
      </c>
      <c r="B2092" s="5">
        <v>2003018</v>
      </c>
      <c r="C2092" s="5"/>
      <c r="D2092" s="5" t="s">
        <v>6167</v>
      </c>
      <c r="E2092" s="15"/>
      <c r="F2092" s="16">
        <f>+IF('Copia de TABLA'!$E2092 &lt;&gt; "", 1, 0)</f>
        <v>0</v>
      </c>
      <c r="G2092" s="15"/>
      <c r="H2092" s="16">
        <f>+IF('Copia de TABLA'!$G2092 &lt;&gt; "", 1, 0)</f>
        <v>0</v>
      </c>
      <c r="I2092" s="15"/>
      <c r="J2092" s="16">
        <f>+IF('Copia de TABLA'!$I2092 &lt;&gt; "", 1, 0)</f>
        <v>0</v>
      </c>
      <c r="K2092" s="16">
        <f>+IF(AND('Copia de TABLA'!$F2092=1,'Copia de TABLA'!$H2092=1,'Copia de TABLA'!$J2092=1), 1, 0)</f>
        <v>0</v>
      </c>
      <c r="L2092" s="16"/>
      <c r="M2092" s="5" t="s">
        <v>6168</v>
      </c>
      <c r="N2092" s="5" t="s">
        <v>6169</v>
      </c>
      <c r="O2092" s="17">
        <v>45020</v>
      </c>
      <c r="P2092" s="5">
        <v>1</v>
      </c>
      <c r="Q2092" s="5">
        <v>1</v>
      </c>
      <c r="R2092" s="5">
        <v>0</v>
      </c>
      <c r="S2092" s="5">
        <v>0</v>
      </c>
      <c r="T2092" s="5">
        <v>1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1</v>
      </c>
      <c r="AF2092" s="5">
        <v>0</v>
      </c>
      <c r="AG2092" s="18">
        <v>87.558199999999999</v>
      </c>
      <c r="AH2092" s="19">
        <v>2</v>
      </c>
      <c r="AI2092" s="19">
        <v>2</v>
      </c>
    </row>
    <row r="2093" spans="1:35" ht="10.5" hidden="1" customHeight="1" x14ac:dyDescent="0.25">
      <c r="A2093" s="5">
        <v>1539</v>
      </c>
      <c r="B2093" s="5">
        <v>2003019</v>
      </c>
      <c r="C2093" s="5"/>
      <c r="D2093" s="5" t="s">
        <v>6170</v>
      </c>
      <c r="E2093" s="15"/>
      <c r="F2093" s="16">
        <f>+IF('Copia de TABLA'!$E2093 &lt;&gt; "", 1, 0)</f>
        <v>0</v>
      </c>
      <c r="G2093" s="15"/>
      <c r="H2093" s="16">
        <f>+IF('Copia de TABLA'!$G2093 &lt;&gt; "", 1, 0)</f>
        <v>0</v>
      </c>
      <c r="I2093" s="15"/>
      <c r="J2093" s="16">
        <f>+IF('Copia de TABLA'!$I2093 &lt;&gt; "", 1, 0)</f>
        <v>0</v>
      </c>
      <c r="K2093" s="16">
        <f>+IF(AND('Copia de TABLA'!$F2093=1,'Copia de TABLA'!$H2093=1,'Copia de TABLA'!$J2093=1), 1, 0)</f>
        <v>0</v>
      </c>
      <c r="L2093" s="16"/>
      <c r="M2093" s="5" t="s">
        <v>6171</v>
      </c>
      <c r="N2093" s="5" t="s">
        <v>6172</v>
      </c>
      <c r="O2093" s="17">
        <v>45175</v>
      </c>
      <c r="P2093" s="5">
        <v>1</v>
      </c>
      <c r="Q2093" s="5">
        <v>1</v>
      </c>
      <c r="R2093" s="5">
        <v>0</v>
      </c>
      <c r="S2093" s="5">
        <v>0</v>
      </c>
      <c r="T2093" s="5">
        <v>1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1</v>
      </c>
      <c r="AF2093" s="5">
        <v>0</v>
      </c>
      <c r="AG2093" s="18">
        <v>24.2607</v>
      </c>
      <c r="AH2093" s="19">
        <v>8</v>
      </c>
      <c r="AI2093" s="19">
        <v>8</v>
      </c>
    </row>
    <row r="2094" spans="1:35" ht="10.5" hidden="1" customHeight="1" x14ac:dyDescent="0.25">
      <c r="A2094" s="5">
        <v>251</v>
      </c>
      <c r="B2094" s="5">
        <v>2003020</v>
      </c>
      <c r="C2094" s="5"/>
      <c r="D2094" s="5" t="s">
        <v>6173</v>
      </c>
      <c r="E2094" s="15"/>
      <c r="F2094" s="16">
        <f>+IF('Copia de TABLA'!$E2094 &lt;&gt; "", 1, 0)</f>
        <v>0</v>
      </c>
      <c r="G2094" s="15"/>
      <c r="H2094" s="16">
        <f>+IF('Copia de TABLA'!$G2094 &lt;&gt; "", 1, 0)</f>
        <v>0</v>
      </c>
      <c r="I2094" s="15"/>
      <c r="J2094" s="16">
        <f>+IF('Copia de TABLA'!$I2094 &lt;&gt; "", 1, 0)</f>
        <v>0</v>
      </c>
      <c r="K2094" s="16">
        <f>+IF(AND('Copia de TABLA'!$F2094=1,'Copia de TABLA'!$H2094=1,'Copia de TABLA'!$J2094=1), 1, 0)</f>
        <v>0</v>
      </c>
      <c r="L2094" s="16"/>
      <c r="M2094" s="5" t="s">
        <v>6174</v>
      </c>
      <c r="N2094" s="5" t="s">
        <v>6175</v>
      </c>
      <c r="O2094" s="17">
        <v>44917</v>
      </c>
      <c r="P2094" s="5">
        <v>1</v>
      </c>
      <c r="Q2094" s="5">
        <v>1</v>
      </c>
      <c r="R2094" s="5">
        <v>0</v>
      </c>
      <c r="S2094" s="5">
        <v>0</v>
      </c>
      <c r="T2094" s="5">
        <v>1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1</v>
      </c>
      <c r="AF2094" s="5">
        <v>0</v>
      </c>
      <c r="AG2094" s="18">
        <v>4.4282000000000004</v>
      </c>
      <c r="AH2094" s="19">
        <v>1</v>
      </c>
      <c r="AI2094" s="19">
        <v>1</v>
      </c>
    </row>
    <row r="2095" spans="1:35" ht="10.5" hidden="1" customHeight="1" x14ac:dyDescent="0.25">
      <c r="A2095" s="5">
        <v>1005</v>
      </c>
      <c r="B2095" s="5">
        <v>2003022</v>
      </c>
      <c r="C2095" s="5"/>
      <c r="D2095" s="5" t="s">
        <v>6176</v>
      </c>
      <c r="E2095" s="15"/>
      <c r="F2095" s="16">
        <f>+IF('Copia de TABLA'!$E2095 &lt;&gt; "", 1, 0)</f>
        <v>0</v>
      </c>
      <c r="G2095" s="15"/>
      <c r="H2095" s="16">
        <f>+IF('Copia de TABLA'!$G2095 &lt;&gt; "", 1, 0)</f>
        <v>0</v>
      </c>
      <c r="I2095" s="15"/>
      <c r="J2095" s="16">
        <f>+IF('Copia de TABLA'!$I2095 &lt;&gt; "", 1, 0)</f>
        <v>0</v>
      </c>
      <c r="K2095" s="16">
        <f>+IF(AND('Copia de TABLA'!$F2095=1,'Copia de TABLA'!$H2095=1,'Copia de TABLA'!$J2095=1), 1, 0)</f>
        <v>0</v>
      </c>
      <c r="L2095" s="16"/>
      <c r="M2095" s="5" t="s">
        <v>6177</v>
      </c>
      <c r="N2095" s="5" t="s">
        <v>6178</v>
      </c>
      <c r="O2095" s="17">
        <v>45112</v>
      </c>
      <c r="P2095" s="5">
        <v>1</v>
      </c>
      <c r="Q2095" s="5">
        <v>1</v>
      </c>
      <c r="R2095" s="5">
        <v>0</v>
      </c>
      <c r="S2095" s="5">
        <v>0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1</v>
      </c>
      <c r="AF2095" s="5">
        <v>0</v>
      </c>
      <c r="AG2095" s="18">
        <v>55.848100000000002</v>
      </c>
      <c r="AH2095" s="19">
        <v>6</v>
      </c>
      <c r="AI2095" s="19">
        <v>7</v>
      </c>
    </row>
    <row r="2096" spans="1:35" ht="10.5" hidden="1" customHeight="1" x14ac:dyDescent="0.25">
      <c r="A2096" s="5">
        <v>1540</v>
      </c>
      <c r="B2096" s="5">
        <v>2003023</v>
      </c>
      <c r="C2096" s="5"/>
      <c r="D2096" s="5" t="s">
        <v>6179</v>
      </c>
      <c r="E2096" s="15"/>
      <c r="F2096" s="16">
        <f>+IF('Copia de TABLA'!$E2096 &lt;&gt; "", 1, 0)</f>
        <v>0</v>
      </c>
      <c r="G2096" s="15"/>
      <c r="H2096" s="16">
        <f>+IF('Copia de TABLA'!$G2096 &lt;&gt; "", 1, 0)</f>
        <v>0</v>
      </c>
      <c r="I2096" s="15"/>
      <c r="J2096" s="16">
        <f>+IF('Copia de TABLA'!$I2096 &lt;&gt; "", 1, 0)</f>
        <v>0</v>
      </c>
      <c r="K2096" s="16">
        <f>+IF(AND('Copia de TABLA'!$F2096=1,'Copia de TABLA'!$H2096=1,'Copia de TABLA'!$J2096=1), 1, 0)</f>
        <v>0</v>
      </c>
      <c r="L2096" s="16"/>
      <c r="M2096" s="5" t="s">
        <v>6180</v>
      </c>
      <c r="N2096" s="5" t="s">
        <v>6181</v>
      </c>
      <c r="O2096" s="17">
        <v>45175</v>
      </c>
      <c r="P2096" s="5">
        <v>1</v>
      </c>
      <c r="Q2096" s="5">
        <v>1</v>
      </c>
      <c r="R2096" s="5">
        <v>0</v>
      </c>
      <c r="S2096" s="5">
        <v>0</v>
      </c>
      <c r="T2096" s="5">
        <v>1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1</v>
      </c>
      <c r="AF2096" s="5">
        <v>0</v>
      </c>
      <c r="AG2096" s="18">
        <v>162.08170000000001</v>
      </c>
      <c r="AH2096" s="19">
        <v>21</v>
      </c>
      <c r="AI2096" s="19">
        <v>22</v>
      </c>
    </row>
    <row r="2097" spans="1:35" ht="10.5" hidden="1" customHeight="1" x14ac:dyDescent="0.25">
      <c r="A2097" s="5">
        <v>1243</v>
      </c>
      <c r="B2097" s="5">
        <v>2003024</v>
      </c>
      <c r="C2097" s="5"/>
      <c r="D2097" s="5" t="s">
        <v>6182</v>
      </c>
      <c r="E2097" s="15"/>
      <c r="F2097" s="16">
        <f>+IF('Copia de TABLA'!$E2097 &lt;&gt; "", 1, 0)</f>
        <v>0</v>
      </c>
      <c r="G2097" s="15"/>
      <c r="H2097" s="16">
        <f>+IF('Copia de TABLA'!$G2097 &lt;&gt; "", 1, 0)</f>
        <v>0</v>
      </c>
      <c r="I2097" s="15"/>
      <c r="J2097" s="16">
        <f>+IF('Copia de TABLA'!$I2097 &lt;&gt; "", 1, 0)</f>
        <v>0</v>
      </c>
      <c r="K2097" s="16">
        <f>+IF(AND('Copia de TABLA'!$F2097=1,'Copia de TABLA'!$H2097=1,'Copia de TABLA'!$J2097=1), 1, 0)</f>
        <v>0</v>
      </c>
      <c r="L2097" s="16"/>
      <c r="M2097" s="5" t="s">
        <v>6183</v>
      </c>
      <c r="N2097" s="5" t="s">
        <v>6184</v>
      </c>
      <c r="O2097" s="17">
        <v>45141</v>
      </c>
      <c r="P2097" s="5">
        <v>1</v>
      </c>
      <c r="Q2097" s="5">
        <v>1</v>
      </c>
      <c r="R2097" s="5">
        <v>0</v>
      </c>
      <c r="S2097" s="5">
        <v>0</v>
      </c>
      <c r="T2097" s="5">
        <v>1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1</v>
      </c>
      <c r="AF2097" s="5">
        <v>0</v>
      </c>
      <c r="AG2097" s="18">
        <v>144.72649999999999</v>
      </c>
      <c r="AH2097" s="19">
        <v>11</v>
      </c>
      <c r="AI2097" s="19">
        <v>11</v>
      </c>
    </row>
    <row r="2098" spans="1:35" ht="10.5" hidden="1" customHeight="1" x14ac:dyDescent="0.25">
      <c r="A2098" s="5">
        <v>940</v>
      </c>
      <c r="B2098" s="5">
        <v>2003026</v>
      </c>
      <c r="C2098" s="5"/>
      <c r="D2098" s="5" t="s">
        <v>6185</v>
      </c>
      <c r="E2098" s="15"/>
      <c r="F2098" s="16">
        <f>+IF('Copia de TABLA'!$E2098 &lt;&gt; "", 1, 0)</f>
        <v>0</v>
      </c>
      <c r="G2098" s="15"/>
      <c r="H2098" s="16">
        <f>+IF('Copia de TABLA'!$G2098 &lt;&gt; "", 1, 0)</f>
        <v>0</v>
      </c>
      <c r="I2098" s="15"/>
      <c r="J2098" s="16">
        <f>+IF('Copia de TABLA'!$I2098 &lt;&gt; "", 1, 0)</f>
        <v>0</v>
      </c>
      <c r="K2098" s="16">
        <f>+IF(AND('Copia de TABLA'!$F2098=1,'Copia de TABLA'!$H2098=1,'Copia de TABLA'!$J2098=1), 1, 0)</f>
        <v>0</v>
      </c>
      <c r="L2098" s="16"/>
      <c r="M2098" s="5" t="s">
        <v>6186</v>
      </c>
      <c r="N2098" s="5" t="s">
        <v>6187</v>
      </c>
      <c r="O2098" s="17">
        <v>45104</v>
      </c>
      <c r="P2098" s="5">
        <v>1</v>
      </c>
      <c r="Q2098" s="5">
        <v>1</v>
      </c>
      <c r="R2098" s="5">
        <v>0</v>
      </c>
      <c r="S2098" s="5">
        <v>0</v>
      </c>
      <c r="T2098" s="5">
        <v>1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1</v>
      </c>
      <c r="AF2098" s="5">
        <v>0</v>
      </c>
      <c r="AG2098" s="18">
        <v>17.151</v>
      </c>
      <c r="AH2098" s="19">
        <v>4</v>
      </c>
      <c r="AI2098" s="19">
        <v>5</v>
      </c>
    </row>
    <row r="2099" spans="1:35" ht="10.5" hidden="1" customHeight="1" x14ac:dyDescent="0.25">
      <c r="A2099" s="5">
        <v>1541</v>
      </c>
      <c r="B2099" s="5">
        <v>2003027</v>
      </c>
      <c r="C2099" s="5"/>
      <c r="D2099" s="5" t="s">
        <v>6188</v>
      </c>
      <c r="E2099" s="15"/>
      <c r="F2099" s="16">
        <f>+IF('Copia de TABLA'!$E2099 &lt;&gt; "", 1, 0)</f>
        <v>0</v>
      </c>
      <c r="G2099" s="15"/>
      <c r="H2099" s="16">
        <f>+IF('Copia de TABLA'!$G2099 &lt;&gt; "", 1, 0)</f>
        <v>0</v>
      </c>
      <c r="I2099" s="15"/>
      <c r="J2099" s="16">
        <f>+IF('Copia de TABLA'!$I2099 &lt;&gt; "", 1, 0)</f>
        <v>0</v>
      </c>
      <c r="K2099" s="16">
        <f>+IF(AND('Copia de TABLA'!$F2099=1,'Copia de TABLA'!$H2099=1,'Copia de TABLA'!$J2099=1), 1, 0)</f>
        <v>0</v>
      </c>
      <c r="L2099" s="16"/>
      <c r="M2099" s="5" t="s">
        <v>6189</v>
      </c>
      <c r="N2099" s="5" t="s">
        <v>6190</v>
      </c>
      <c r="O2099" s="17">
        <v>45175</v>
      </c>
      <c r="P2099" s="5">
        <v>1</v>
      </c>
      <c r="Q2099" s="5">
        <v>1</v>
      </c>
      <c r="R2099" s="5">
        <v>0</v>
      </c>
      <c r="S2099" s="5">
        <v>0</v>
      </c>
      <c r="T2099" s="5">
        <v>1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1</v>
      </c>
      <c r="AF2099" s="5">
        <v>0</v>
      </c>
      <c r="AG2099" s="18">
        <v>16.4466</v>
      </c>
      <c r="AH2099" s="19">
        <v>6</v>
      </c>
      <c r="AI2099" s="19">
        <v>6</v>
      </c>
    </row>
    <row r="2100" spans="1:35" ht="10.5" hidden="1" customHeight="1" x14ac:dyDescent="0.25">
      <c r="A2100" s="5">
        <v>810</v>
      </c>
      <c r="B2100" s="5">
        <v>2003028</v>
      </c>
      <c r="C2100" s="5"/>
      <c r="D2100" s="5" t="s">
        <v>6191</v>
      </c>
      <c r="E2100" s="15"/>
      <c r="F2100" s="16">
        <f>+IF('Copia de TABLA'!$E2100 &lt;&gt; "", 1, 0)</f>
        <v>0</v>
      </c>
      <c r="G2100" s="15"/>
      <c r="H2100" s="16">
        <f>+IF('Copia de TABLA'!$G2100 &lt;&gt; "", 1, 0)</f>
        <v>0</v>
      </c>
      <c r="I2100" s="15"/>
      <c r="J2100" s="16">
        <f>+IF('Copia de TABLA'!$I2100 &lt;&gt; "", 1, 0)</f>
        <v>0</v>
      </c>
      <c r="K2100" s="16">
        <f>+IF(AND('Copia de TABLA'!$F2100=1,'Copia de TABLA'!$H2100=1,'Copia de TABLA'!$J2100=1), 1, 0)</f>
        <v>0</v>
      </c>
      <c r="L2100" s="16"/>
      <c r="M2100" s="5" t="s">
        <v>6192</v>
      </c>
      <c r="N2100" s="5" t="s">
        <v>6193</v>
      </c>
      <c r="O2100" s="17">
        <v>45084</v>
      </c>
      <c r="P2100" s="5">
        <v>1</v>
      </c>
      <c r="Q2100" s="5">
        <v>1</v>
      </c>
      <c r="R2100" s="5">
        <v>0</v>
      </c>
      <c r="S2100" s="5">
        <v>0</v>
      </c>
      <c r="T2100" s="5">
        <v>1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1</v>
      </c>
      <c r="AF2100" s="5">
        <v>0</v>
      </c>
      <c r="AG2100" s="18">
        <v>29.809899999999999</v>
      </c>
      <c r="AH2100" s="19">
        <v>2</v>
      </c>
      <c r="AI2100" s="19">
        <v>2</v>
      </c>
    </row>
    <row r="2101" spans="1:35" ht="10.5" hidden="1" customHeight="1" x14ac:dyDescent="0.25">
      <c r="A2101" s="5">
        <v>607</v>
      </c>
      <c r="B2101" s="5">
        <v>2003029</v>
      </c>
      <c r="C2101" s="5"/>
      <c r="D2101" s="5" t="s">
        <v>6194</v>
      </c>
      <c r="E2101" s="15"/>
      <c r="F2101" s="16">
        <f>+IF('Copia de TABLA'!$E2101 &lt;&gt; "", 1, 0)</f>
        <v>0</v>
      </c>
      <c r="G2101" s="15"/>
      <c r="H2101" s="16">
        <f>+IF('Copia de TABLA'!$G2101 &lt;&gt; "", 1, 0)</f>
        <v>0</v>
      </c>
      <c r="I2101" s="15"/>
      <c r="J2101" s="16">
        <f>+IF('Copia de TABLA'!$I2101 &lt;&gt; "", 1, 0)</f>
        <v>0</v>
      </c>
      <c r="K2101" s="16">
        <f>+IF(AND('Copia de TABLA'!$F2101=1,'Copia de TABLA'!$H2101=1,'Copia de TABLA'!$J2101=1), 1, 0)</f>
        <v>0</v>
      </c>
      <c r="L2101" s="16"/>
      <c r="M2101" s="5" t="s">
        <v>6195</v>
      </c>
      <c r="N2101" s="5" t="s">
        <v>6196</v>
      </c>
      <c r="O2101" s="17">
        <v>45044</v>
      </c>
      <c r="P2101" s="5">
        <v>1</v>
      </c>
      <c r="Q2101" s="5">
        <v>1</v>
      </c>
      <c r="R2101" s="5">
        <v>0</v>
      </c>
      <c r="S2101" s="5">
        <v>0</v>
      </c>
      <c r="T2101" s="5">
        <v>1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1</v>
      </c>
      <c r="AF2101" s="5">
        <v>0</v>
      </c>
      <c r="AG2101" s="18">
        <v>22.282599999999999</v>
      </c>
      <c r="AH2101" s="19">
        <v>7</v>
      </c>
      <c r="AI2101" s="19">
        <v>7</v>
      </c>
    </row>
    <row r="2102" spans="1:35" ht="10.5" hidden="1" customHeight="1" x14ac:dyDescent="0.25">
      <c r="A2102" s="5">
        <v>1424</v>
      </c>
      <c r="B2102" s="5">
        <v>2003031</v>
      </c>
      <c r="C2102" s="5"/>
      <c r="D2102" s="5" t="s">
        <v>6197</v>
      </c>
      <c r="E2102" s="15"/>
      <c r="F2102" s="16">
        <f>+IF('Copia de TABLA'!$E2102 &lt;&gt; "", 1, 0)</f>
        <v>0</v>
      </c>
      <c r="G2102" s="15"/>
      <c r="H2102" s="16">
        <f>+IF('Copia de TABLA'!$G2102 &lt;&gt; "", 1, 0)</f>
        <v>0</v>
      </c>
      <c r="I2102" s="15"/>
      <c r="J2102" s="16">
        <f>+IF('Copia de TABLA'!$I2102 &lt;&gt; "", 1, 0)</f>
        <v>0</v>
      </c>
      <c r="K2102" s="16">
        <f>+IF(AND('Copia de TABLA'!$F2102=1,'Copia de TABLA'!$H2102=1,'Copia de TABLA'!$J2102=1), 1, 0)</f>
        <v>0</v>
      </c>
      <c r="L2102" s="16"/>
      <c r="M2102" s="5" t="s">
        <v>6198</v>
      </c>
      <c r="N2102" s="5" t="s">
        <v>6199</v>
      </c>
      <c r="O2102" s="17">
        <v>45164</v>
      </c>
      <c r="P2102" s="5">
        <v>1</v>
      </c>
      <c r="Q2102" s="5">
        <v>1</v>
      </c>
      <c r="R2102" s="5">
        <v>0</v>
      </c>
      <c r="S2102" s="5">
        <v>0</v>
      </c>
      <c r="T2102" s="5">
        <v>1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1</v>
      </c>
      <c r="AF2102" s="5">
        <v>0</v>
      </c>
      <c r="AG2102" s="18">
        <v>84.922200000000004</v>
      </c>
      <c r="AH2102" s="19">
        <v>19</v>
      </c>
      <c r="AI2102" s="19">
        <v>19</v>
      </c>
    </row>
    <row r="2103" spans="1:35" ht="10.5" hidden="1" customHeight="1" x14ac:dyDescent="0.25">
      <c r="A2103" s="5">
        <v>1882</v>
      </c>
      <c r="B2103" s="5">
        <v>2003041</v>
      </c>
      <c r="C2103" s="5"/>
      <c r="D2103" s="5" t="s">
        <v>6200</v>
      </c>
      <c r="E2103" s="15"/>
      <c r="F2103" s="16">
        <f>+IF('Copia de TABLA'!$E2103 &lt;&gt; "", 1, 0)</f>
        <v>0</v>
      </c>
      <c r="G2103" s="15"/>
      <c r="H2103" s="16">
        <f>+IF('Copia de TABLA'!$G2103 &lt;&gt; "", 1, 0)</f>
        <v>0</v>
      </c>
      <c r="I2103" s="15"/>
      <c r="J2103" s="16">
        <f>+IF('Copia de TABLA'!$I2103 &lt;&gt; "", 1, 0)</f>
        <v>0</v>
      </c>
      <c r="K2103" s="16">
        <f>+IF(AND('Copia de TABLA'!$F2103=1,'Copia de TABLA'!$H2103=1,'Copia de TABLA'!$J2103=1), 1, 0)</f>
        <v>0</v>
      </c>
      <c r="L2103" s="16"/>
      <c r="M2103" s="5" t="s">
        <v>6201</v>
      </c>
      <c r="N2103" s="5" t="s">
        <v>6202</v>
      </c>
      <c r="O2103" s="17">
        <v>45201</v>
      </c>
      <c r="P2103" s="5">
        <v>1</v>
      </c>
      <c r="Q2103" s="5">
        <v>1</v>
      </c>
      <c r="R2103" s="5">
        <v>0</v>
      </c>
      <c r="S2103" s="5">
        <v>0</v>
      </c>
      <c r="T2103" s="5">
        <v>1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1</v>
      </c>
      <c r="AF2103" s="5">
        <v>0</v>
      </c>
      <c r="AG2103" s="18">
        <v>21.6296</v>
      </c>
      <c r="AH2103" s="19">
        <v>3</v>
      </c>
      <c r="AI2103" s="19">
        <v>4</v>
      </c>
    </row>
    <row r="2104" spans="1:35" ht="10.5" hidden="1" customHeight="1" x14ac:dyDescent="0.25">
      <c r="A2104" s="5">
        <v>1716</v>
      </c>
      <c r="B2104" s="5">
        <v>2004001</v>
      </c>
      <c r="C2104" s="5"/>
      <c r="D2104" s="5" t="s">
        <v>6203</v>
      </c>
      <c r="E2104" s="15"/>
      <c r="F2104" s="16">
        <f>+IF('Copia de TABLA'!$E2104 &lt;&gt; "", 1, 0)</f>
        <v>0</v>
      </c>
      <c r="G2104" s="15"/>
      <c r="H2104" s="16">
        <f>+IF('Copia de TABLA'!$G2104 &lt;&gt; "", 1, 0)</f>
        <v>0</v>
      </c>
      <c r="I2104" s="15"/>
      <c r="J2104" s="16">
        <f>+IF('Copia de TABLA'!$I2104 &lt;&gt; "", 1, 0)</f>
        <v>0</v>
      </c>
      <c r="K2104" s="16">
        <f>+IF(AND('Copia de TABLA'!$F2104=1,'Copia de TABLA'!$H2104=1,'Copia de TABLA'!$J2104=1), 1, 0)</f>
        <v>0</v>
      </c>
      <c r="L2104" s="16"/>
      <c r="M2104" s="5" t="s">
        <v>6204</v>
      </c>
      <c r="N2104" s="5" t="s">
        <v>6205</v>
      </c>
      <c r="O2104" s="17">
        <v>45190</v>
      </c>
      <c r="P2104" s="5">
        <v>1</v>
      </c>
      <c r="Q2104" s="5">
        <v>1</v>
      </c>
      <c r="R2104" s="5">
        <v>0</v>
      </c>
      <c r="S2104" s="5">
        <v>0</v>
      </c>
      <c r="T2104" s="5">
        <v>0</v>
      </c>
      <c r="U2104" s="5">
        <v>0</v>
      </c>
      <c r="V2104" s="5">
        <v>1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1</v>
      </c>
      <c r="AF2104" s="5">
        <v>0</v>
      </c>
      <c r="AG2104" s="18">
        <v>1425.0169000000001</v>
      </c>
      <c r="AH2104" s="19">
        <v>143</v>
      </c>
      <c r="AI2104" s="19">
        <v>220</v>
      </c>
    </row>
    <row r="2105" spans="1:35" ht="10.5" hidden="1" customHeight="1" x14ac:dyDescent="0.25">
      <c r="A2105" s="5">
        <v>2129</v>
      </c>
      <c r="B2105" s="5">
        <v>2004002</v>
      </c>
      <c r="C2105" s="5"/>
      <c r="D2105" s="5" t="s">
        <v>6206</v>
      </c>
      <c r="E2105" s="15"/>
      <c r="F2105" s="16">
        <f>+IF('Copia de TABLA'!$E2105 &lt;&gt; "", 1, 0)</f>
        <v>0</v>
      </c>
      <c r="G2105" s="15"/>
      <c r="H2105" s="16">
        <f>+IF('Copia de TABLA'!$G2105 &lt;&gt; "", 1, 0)</f>
        <v>0</v>
      </c>
      <c r="I2105" s="15"/>
      <c r="J2105" s="16">
        <f>+IF('Copia de TABLA'!$I2105 &lt;&gt; "", 1, 0)</f>
        <v>0</v>
      </c>
      <c r="K2105" s="16">
        <f>+IF(AND('Copia de TABLA'!$F2105=1,'Copia de TABLA'!$H2105=1,'Copia de TABLA'!$J2105=1), 1, 0)</f>
        <v>0</v>
      </c>
      <c r="L2105" s="16"/>
      <c r="M2105" s="5" t="s">
        <v>6207</v>
      </c>
      <c r="N2105" s="5" t="s">
        <v>6208</v>
      </c>
      <c r="O2105" s="17">
        <v>45212</v>
      </c>
      <c r="P2105" s="5">
        <v>1</v>
      </c>
      <c r="Q2105" s="5">
        <v>1</v>
      </c>
      <c r="R2105" s="5">
        <v>0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1</v>
      </c>
      <c r="AF2105" s="5">
        <v>0</v>
      </c>
      <c r="AG2105" s="18">
        <v>117.68049999999999</v>
      </c>
      <c r="AH2105" s="19">
        <v>47</v>
      </c>
      <c r="AI2105" s="19">
        <v>50</v>
      </c>
    </row>
    <row r="2106" spans="1:35" ht="10.5" hidden="1" customHeight="1" x14ac:dyDescent="0.25">
      <c r="A2106" s="5">
        <v>2226</v>
      </c>
      <c r="B2106" s="5">
        <v>2004003</v>
      </c>
      <c r="C2106" s="5"/>
      <c r="D2106" s="5" t="s">
        <v>6209</v>
      </c>
      <c r="E2106" s="15"/>
      <c r="F2106" s="16">
        <f>+IF('Copia de TABLA'!$E2106 &lt;&gt; "", 1, 0)</f>
        <v>0</v>
      </c>
      <c r="G2106" s="15"/>
      <c r="H2106" s="16">
        <f>+IF('Copia de TABLA'!$G2106 &lt;&gt; "", 1, 0)</f>
        <v>0</v>
      </c>
      <c r="I2106" s="15"/>
      <c r="J2106" s="16">
        <f>+IF('Copia de TABLA'!$I2106 &lt;&gt; "", 1, 0)</f>
        <v>0</v>
      </c>
      <c r="K2106" s="16">
        <f>+IF(AND('Copia de TABLA'!$F2106=1,'Copia de TABLA'!$H2106=1,'Copia de TABLA'!$J2106=1), 1, 0)</f>
        <v>0</v>
      </c>
      <c r="L2106" s="16"/>
      <c r="M2106" s="5" t="s">
        <v>6210</v>
      </c>
      <c r="N2106" s="5" t="s">
        <v>6211</v>
      </c>
      <c r="O2106" s="17">
        <v>45216</v>
      </c>
      <c r="P2106" s="5">
        <v>1</v>
      </c>
      <c r="Q2106" s="5">
        <v>1</v>
      </c>
      <c r="R2106" s="5">
        <v>0</v>
      </c>
      <c r="S2106" s="5">
        <v>0</v>
      </c>
      <c r="T2106" s="5">
        <v>0</v>
      </c>
      <c r="U2106" s="5">
        <v>0</v>
      </c>
      <c r="V2106" s="5">
        <v>1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1</v>
      </c>
      <c r="AF2106" s="5">
        <v>0</v>
      </c>
      <c r="AG2106" s="18">
        <v>9014.1057000000001</v>
      </c>
      <c r="AH2106" s="19">
        <v>635</v>
      </c>
      <c r="AI2106" s="19">
        <v>1104</v>
      </c>
    </row>
    <row r="2107" spans="1:35" ht="10.5" hidden="1" customHeight="1" x14ac:dyDescent="0.25">
      <c r="A2107" s="5">
        <v>700</v>
      </c>
      <c r="B2107" s="5">
        <v>2004005</v>
      </c>
      <c r="C2107" s="5"/>
      <c r="D2107" s="5" t="s">
        <v>6212</v>
      </c>
      <c r="E2107" s="15"/>
      <c r="F2107" s="16">
        <f>+IF('Copia de TABLA'!$E2107 &lt;&gt; "", 1, 0)</f>
        <v>0</v>
      </c>
      <c r="G2107" s="15"/>
      <c r="H2107" s="16">
        <f>+IF('Copia de TABLA'!$G2107 &lt;&gt; "", 1, 0)</f>
        <v>0</v>
      </c>
      <c r="I2107" s="15"/>
      <c r="J2107" s="16">
        <f>+IF('Copia de TABLA'!$I2107 &lt;&gt; "", 1, 0)</f>
        <v>0</v>
      </c>
      <c r="K2107" s="16">
        <f>+IF(AND('Copia de TABLA'!$F2107=1,'Copia de TABLA'!$H2107=1,'Copia de TABLA'!$J2107=1), 1, 0)</f>
        <v>0</v>
      </c>
      <c r="L2107" s="16"/>
      <c r="M2107" s="5" t="s">
        <v>6213</v>
      </c>
      <c r="N2107" s="5" t="s">
        <v>6214</v>
      </c>
      <c r="O2107" s="17">
        <v>45065</v>
      </c>
      <c r="P2107" s="5">
        <v>1</v>
      </c>
      <c r="Q2107" s="5">
        <v>1</v>
      </c>
      <c r="R2107" s="5">
        <v>0</v>
      </c>
      <c r="S2107" s="5">
        <v>0</v>
      </c>
      <c r="T2107" s="5">
        <v>0</v>
      </c>
      <c r="U2107" s="5">
        <v>0</v>
      </c>
      <c r="V2107" s="5">
        <v>1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1</v>
      </c>
      <c r="AF2107" s="5">
        <v>0</v>
      </c>
      <c r="AG2107" s="18">
        <v>1.4746999999999999</v>
      </c>
      <c r="AH2107" s="19">
        <v>3</v>
      </c>
      <c r="AI2107" s="19">
        <v>3</v>
      </c>
    </row>
    <row r="2108" spans="1:35" ht="10.5" hidden="1" customHeight="1" x14ac:dyDescent="0.25">
      <c r="A2108" s="5">
        <v>2398</v>
      </c>
      <c r="B2108" s="5">
        <v>2004006</v>
      </c>
      <c r="C2108" s="5"/>
      <c r="D2108" s="5" t="s">
        <v>6215</v>
      </c>
      <c r="E2108" s="15"/>
      <c r="F2108" s="16">
        <f>+IF('Copia de TABLA'!$E2108 &lt;&gt; "", 1, 0)</f>
        <v>0</v>
      </c>
      <c r="G2108" s="15"/>
      <c r="H2108" s="16">
        <f>+IF('Copia de TABLA'!$G2108 &lt;&gt; "", 1, 0)</f>
        <v>0</v>
      </c>
      <c r="I2108" s="15"/>
      <c r="J2108" s="16">
        <f>+IF('Copia de TABLA'!$I2108 &lt;&gt; "", 1, 0)</f>
        <v>0</v>
      </c>
      <c r="K2108" s="16">
        <f>+IF(AND('Copia de TABLA'!$F2108=1,'Copia de TABLA'!$H2108=1,'Copia de TABLA'!$J2108=1), 1, 0)</f>
        <v>0</v>
      </c>
      <c r="L2108" s="16"/>
      <c r="M2108" s="5" t="s">
        <v>6216</v>
      </c>
      <c r="N2108" s="5" t="s">
        <v>6217</v>
      </c>
      <c r="O2108" s="17">
        <v>45220</v>
      </c>
      <c r="P2108" s="5">
        <v>1</v>
      </c>
      <c r="Q2108" s="5">
        <v>1</v>
      </c>
      <c r="R2108" s="5">
        <v>0</v>
      </c>
      <c r="S2108" s="5">
        <v>0</v>
      </c>
      <c r="T2108" s="5">
        <v>0</v>
      </c>
      <c r="U2108" s="5">
        <v>0</v>
      </c>
      <c r="V2108" s="5">
        <v>1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18">
        <v>25275.893800000002</v>
      </c>
      <c r="AH2108" s="19">
        <v>1715</v>
      </c>
      <c r="AI2108" s="19">
        <v>2525</v>
      </c>
    </row>
    <row r="2109" spans="1:35" ht="10.5" hidden="1" customHeight="1" x14ac:dyDescent="0.25">
      <c r="A2109" s="5">
        <v>2561</v>
      </c>
      <c r="B2109" s="5">
        <v>2004007</v>
      </c>
      <c r="C2109" s="5"/>
      <c r="D2109" s="5" t="s">
        <v>6218</v>
      </c>
      <c r="E2109" s="15"/>
      <c r="F2109" s="16">
        <f>+IF('Copia de TABLA'!$E2109 &lt;&gt; "", 1, 0)</f>
        <v>0</v>
      </c>
      <c r="G2109" s="15"/>
      <c r="H2109" s="16">
        <f>+IF('Copia de TABLA'!$G2109 &lt;&gt; "", 1, 0)</f>
        <v>0</v>
      </c>
      <c r="I2109" s="15"/>
      <c r="J2109" s="16">
        <f>+IF('Copia de TABLA'!$I2109 &lt;&gt; "", 1, 0)</f>
        <v>0</v>
      </c>
      <c r="K2109" s="16">
        <f>+IF(AND('Copia de TABLA'!$F2109=1,'Copia de TABLA'!$H2109=1,'Copia de TABLA'!$J2109=1), 1, 0)</f>
        <v>0</v>
      </c>
      <c r="L2109" s="16"/>
      <c r="M2109" s="5" t="s">
        <v>6219</v>
      </c>
      <c r="N2109" s="5" t="s">
        <v>6220</v>
      </c>
      <c r="O2109" s="17">
        <v>45224</v>
      </c>
      <c r="P2109" s="5">
        <v>1</v>
      </c>
      <c r="Q2109" s="5">
        <v>1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1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18">
        <v>2009.0291999999999</v>
      </c>
      <c r="AH2109" s="19">
        <v>224</v>
      </c>
      <c r="AI2109" s="19">
        <v>312</v>
      </c>
    </row>
    <row r="2110" spans="1:35" ht="10.5" hidden="1" customHeight="1" x14ac:dyDescent="0.25">
      <c r="A2110" s="5">
        <v>358</v>
      </c>
      <c r="B2110" s="5">
        <v>2022033</v>
      </c>
      <c r="C2110" s="5"/>
      <c r="D2110" s="5" t="s">
        <v>6221</v>
      </c>
      <c r="E2110" s="15"/>
      <c r="F2110" s="16">
        <f>+IF('Copia de TABLA'!$E2110 &lt;&gt; "", 1, 0)</f>
        <v>0</v>
      </c>
      <c r="G2110" s="15"/>
      <c r="H2110" s="16">
        <f>+IF('Copia de TABLA'!$G2110 &lt;&gt; "", 1, 0)</f>
        <v>0</v>
      </c>
      <c r="I2110" s="15"/>
      <c r="J2110" s="16">
        <f>+IF('Copia de TABLA'!$I2110 &lt;&gt; "", 1, 0)</f>
        <v>0</v>
      </c>
      <c r="K2110" s="16">
        <f>+IF(AND('Copia de TABLA'!$F2110=1,'Copia de TABLA'!$H2110=1,'Copia de TABLA'!$J2110=1), 1, 0)</f>
        <v>0</v>
      </c>
      <c r="L2110" s="16"/>
      <c r="M2110" s="5" t="s">
        <v>163</v>
      </c>
      <c r="N2110" s="5" t="s">
        <v>6222</v>
      </c>
      <c r="O2110" s="17">
        <v>44966</v>
      </c>
      <c r="P2110" s="5">
        <v>1</v>
      </c>
      <c r="Q2110" s="5">
        <v>1</v>
      </c>
      <c r="R2110" s="5">
        <v>0</v>
      </c>
      <c r="S2110" s="5">
        <v>0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18">
        <v>29.957799999999999</v>
      </c>
      <c r="AH2110" s="19">
        <v>2</v>
      </c>
      <c r="AI2110" s="19">
        <v>2</v>
      </c>
    </row>
    <row r="2111" spans="1:35" ht="10.5" hidden="1" customHeight="1" x14ac:dyDescent="0.25">
      <c r="A2111" s="5">
        <v>439</v>
      </c>
      <c r="B2111" s="5">
        <v>2023011</v>
      </c>
      <c r="C2111" s="5"/>
      <c r="D2111" s="5" t="s">
        <v>6223</v>
      </c>
      <c r="E2111" s="15"/>
      <c r="F2111" s="16">
        <f>+IF('Copia de TABLA'!$E2111 &lt;&gt; "", 1, 0)</f>
        <v>0</v>
      </c>
      <c r="G2111" s="15"/>
      <c r="H2111" s="16">
        <f>+IF('Copia de TABLA'!$G2111 &lt;&gt; "", 1, 0)</f>
        <v>0</v>
      </c>
      <c r="I2111" s="15"/>
      <c r="J2111" s="16">
        <f>+IF('Copia de TABLA'!$I2111 &lt;&gt; "", 1, 0)</f>
        <v>0</v>
      </c>
      <c r="K2111" s="16">
        <f>+IF(AND('Copia de TABLA'!$F2111=1,'Copia de TABLA'!$H2111=1,'Copia de TABLA'!$J2111=1), 1, 0)</f>
        <v>0</v>
      </c>
      <c r="L2111" s="16"/>
      <c r="M2111" s="5" t="s">
        <v>163</v>
      </c>
      <c r="N2111" s="5" t="s">
        <v>6224</v>
      </c>
      <c r="O2111" s="17">
        <v>44995</v>
      </c>
      <c r="P2111" s="5">
        <v>1</v>
      </c>
      <c r="Q2111" s="5">
        <v>1</v>
      </c>
      <c r="R2111" s="5">
        <v>0</v>
      </c>
      <c r="S2111" s="5">
        <v>0</v>
      </c>
      <c r="T2111" s="5">
        <v>1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1</v>
      </c>
      <c r="AF2111" s="5">
        <v>0</v>
      </c>
      <c r="AG2111" s="18">
        <v>68.802800000000005</v>
      </c>
      <c r="AH2111" s="19">
        <v>6</v>
      </c>
      <c r="AI2111" s="19">
        <v>6</v>
      </c>
    </row>
    <row r="2112" spans="1:35" ht="10.5" hidden="1" customHeight="1" x14ac:dyDescent="0.25">
      <c r="A2112" s="5">
        <v>500</v>
      </c>
      <c r="B2112" s="5">
        <v>2070010</v>
      </c>
      <c r="C2112" s="5"/>
      <c r="D2112" s="5" t="s">
        <v>528</v>
      </c>
      <c r="E2112" s="15"/>
      <c r="F2112" s="16">
        <f>+IF('Copia de TABLA'!$E2112 &lt;&gt; "", 1, 0)</f>
        <v>0</v>
      </c>
      <c r="G2112" s="15"/>
      <c r="H2112" s="16">
        <f>+IF('Copia de TABLA'!$G2112 &lt;&gt; "", 1, 0)</f>
        <v>0</v>
      </c>
      <c r="I2112" s="15"/>
      <c r="J2112" s="16">
        <f>+IF('Copia de TABLA'!$I2112 &lt;&gt; "", 1, 0)</f>
        <v>0</v>
      </c>
      <c r="K2112" s="16">
        <f>+IF(AND('Copia de TABLA'!$F2112=1,'Copia de TABLA'!$H2112=1,'Copia de TABLA'!$J2112=1), 1, 0)</f>
        <v>0</v>
      </c>
      <c r="L2112" s="16"/>
      <c r="M2112" s="5" t="s">
        <v>6225</v>
      </c>
      <c r="N2112" s="5" t="s">
        <v>531</v>
      </c>
      <c r="O2112" s="17">
        <v>45014</v>
      </c>
      <c r="P2112" s="5">
        <v>1</v>
      </c>
      <c r="Q2112" s="5">
        <v>1</v>
      </c>
      <c r="R2112" s="5">
        <v>0</v>
      </c>
      <c r="S2112" s="5">
        <v>0</v>
      </c>
      <c r="T2112" s="5">
        <v>1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1</v>
      </c>
      <c r="AF2112" s="5">
        <v>0</v>
      </c>
      <c r="AG2112" s="18">
        <v>4.2064000000000004</v>
      </c>
      <c r="AH2112" s="19">
        <v>2</v>
      </c>
      <c r="AI2112" s="19">
        <v>2</v>
      </c>
    </row>
    <row r="2113" spans="1:35" ht="10.5" hidden="1" customHeight="1" x14ac:dyDescent="0.25">
      <c r="A2113" s="5">
        <v>1657</v>
      </c>
      <c r="B2113" s="5">
        <v>2071001</v>
      </c>
      <c r="C2113" s="5"/>
      <c r="D2113" s="5" t="s">
        <v>6226</v>
      </c>
      <c r="E2113" s="15"/>
      <c r="F2113" s="16">
        <f>+IF('Copia de TABLA'!$E2113 &lt;&gt; "", 1, 0)</f>
        <v>0</v>
      </c>
      <c r="G2113" s="15"/>
      <c r="H2113" s="16">
        <f>+IF('Copia de TABLA'!$G2113 &lt;&gt; "", 1, 0)</f>
        <v>0</v>
      </c>
      <c r="I2113" s="15"/>
      <c r="J2113" s="16">
        <f>+IF('Copia de TABLA'!$I2113 &lt;&gt; "", 1, 0)</f>
        <v>0</v>
      </c>
      <c r="K2113" s="16">
        <f>+IF(AND('Copia de TABLA'!$F2113=1,'Copia de TABLA'!$H2113=1,'Copia de TABLA'!$J2113=1), 1, 0)</f>
        <v>0</v>
      </c>
      <c r="L2113" s="16"/>
      <c r="M2113" s="5" t="s">
        <v>163</v>
      </c>
      <c r="N2113" s="5" t="s">
        <v>6227</v>
      </c>
      <c r="O2113" s="17">
        <v>45184</v>
      </c>
      <c r="P2113" s="5">
        <v>1</v>
      </c>
      <c r="Q2113" s="5">
        <v>1</v>
      </c>
      <c r="R2113" s="5">
        <v>0</v>
      </c>
      <c r="S2113" s="5">
        <v>1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1</v>
      </c>
      <c r="AG2113" s="18">
        <v>0.435</v>
      </c>
      <c r="AH2113" s="19">
        <v>1</v>
      </c>
      <c r="AI2113" s="19">
        <v>1</v>
      </c>
    </row>
    <row r="2114" spans="1:35" ht="10.5" hidden="1" customHeight="1" x14ac:dyDescent="0.25">
      <c r="A2114" s="5">
        <v>1361</v>
      </c>
      <c r="B2114" s="5">
        <v>2073004</v>
      </c>
      <c r="C2114" s="5"/>
      <c r="D2114" s="5" t="s">
        <v>6228</v>
      </c>
      <c r="E2114" s="15"/>
      <c r="F2114" s="16">
        <f>+IF('Copia de TABLA'!$E2114 &lt;&gt; "", 1, 0)</f>
        <v>0</v>
      </c>
      <c r="G2114" s="15"/>
      <c r="H2114" s="16">
        <f>+IF('Copia de TABLA'!$G2114 &lt;&gt; "", 1, 0)</f>
        <v>0</v>
      </c>
      <c r="I2114" s="15"/>
      <c r="J2114" s="16">
        <f>+IF('Copia de TABLA'!$I2114 &lt;&gt; "", 1, 0)</f>
        <v>0</v>
      </c>
      <c r="K2114" s="16">
        <f>+IF(AND('Copia de TABLA'!$F2114=1,'Copia de TABLA'!$H2114=1,'Copia de TABLA'!$J2114=1), 1, 0)</f>
        <v>0</v>
      </c>
      <c r="L2114" s="16"/>
      <c r="M2114" s="5" t="s">
        <v>163</v>
      </c>
      <c r="N2114" s="5" t="s">
        <v>6229</v>
      </c>
      <c r="O2114" s="17">
        <v>45158</v>
      </c>
      <c r="P2114" s="5">
        <v>1</v>
      </c>
      <c r="Q2114" s="5">
        <v>1</v>
      </c>
      <c r="R2114" s="5">
        <v>0</v>
      </c>
      <c r="S2114" s="5">
        <v>0</v>
      </c>
      <c r="T2114" s="5">
        <v>0</v>
      </c>
      <c r="U2114" s="5">
        <v>0</v>
      </c>
      <c r="V2114" s="5">
        <v>1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1</v>
      </c>
      <c r="AF2114" s="5">
        <v>0</v>
      </c>
      <c r="AG2114" s="18">
        <v>1031.0592999999999</v>
      </c>
      <c r="AH2114" s="19">
        <v>93</v>
      </c>
      <c r="AI2114" s="19">
        <v>158</v>
      </c>
    </row>
    <row r="2115" spans="1:35" ht="10.5" hidden="1" customHeight="1" x14ac:dyDescent="0.25">
      <c r="A2115" s="5">
        <v>2860</v>
      </c>
      <c r="B2115" s="5">
        <v>2101001</v>
      </c>
      <c r="C2115" s="5"/>
      <c r="D2115" s="5" t="s">
        <v>6230</v>
      </c>
      <c r="E2115" s="15"/>
      <c r="F2115" s="16">
        <f>+IF('Copia de TABLA'!$E2115 &lt;&gt; "", 1, 0)</f>
        <v>0</v>
      </c>
      <c r="G2115" s="15"/>
      <c r="H2115" s="16">
        <f>+IF('Copia de TABLA'!$G2115 &lt;&gt; "", 1, 0)</f>
        <v>0</v>
      </c>
      <c r="I2115" s="15"/>
      <c r="J2115" s="16">
        <f>+IF('Copia de TABLA'!$I2115 &lt;&gt; "", 1, 0)</f>
        <v>0</v>
      </c>
      <c r="K2115" s="16">
        <f>+IF(AND('Copia de TABLA'!$F2115=1,'Copia de TABLA'!$H2115=1,'Copia de TABLA'!$J2115=1), 1, 0)</f>
        <v>0</v>
      </c>
      <c r="L2115" s="16"/>
      <c r="M2115" s="5" t="s">
        <v>6231</v>
      </c>
      <c r="N2115" s="5" t="s">
        <v>6232</v>
      </c>
      <c r="O2115" s="17">
        <v>45229</v>
      </c>
      <c r="P2115" s="5">
        <v>1</v>
      </c>
      <c r="Q2115" s="5">
        <v>1</v>
      </c>
      <c r="R2115" s="5">
        <v>0</v>
      </c>
      <c r="S2115" s="5">
        <v>1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1</v>
      </c>
      <c r="AG2115" s="18">
        <v>870.69159999999999</v>
      </c>
      <c r="AH2115" s="19">
        <v>1110</v>
      </c>
      <c r="AI2115" s="19">
        <v>1317</v>
      </c>
    </row>
    <row r="2116" spans="1:35" ht="10.5" hidden="1" customHeight="1" x14ac:dyDescent="0.25">
      <c r="A2116" s="5">
        <v>1926</v>
      </c>
      <c r="B2116" s="5">
        <v>2101002</v>
      </c>
      <c r="C2116" s="5"/>
      <c r="D2116" s="5" t="s">
        <v>6233</v>
      </c>
      <c r="E2116" s="15"/>
      <c r="F2116" s="16">
        <f>+IF('Copia de TABLA'!$E2116 &lt;&gt; "", 1, 0)</f>
        <v>0</v>
      </c>
      <c r="G2116" s="15"/>
      <c r="H2116" s="16">
        <f>+IF('Copia de TABLA'!$G2116 &lt;&gt; "", 1, 0)</f>
        <v>0</v>
      </c>
      <c r="I2116" s="15"/>
      <c r="J2116" s="16">
        <f>+IF('Copia de TABLA'!$I2116 &lt;&gt; "", 1, 0)</f>
        <v>0</v>
      </c>
      <c r="K2116" s="16">
        <f>+IF(AND('Copia de TABLA'!$F2116=1,'Copia de TABLA'!$H2116=1,'Copia de TABLA'!$J2116=1), 1, 0)</f>
        <v>0</v>
      </c>
      <c r="L2116" s="16"/>
      <c r="M2116" s="5" t="s">
        <v>6234</v>
      </c>
      <c r="N2116" s="5" t="s">
        <v>6235</v>
      </c>
      <c r="O2116" s="17">
        <v>45203</v>
      </c>
      <c r="P2116" s="5">
        <v>1</v>
      </c>
      <c r="Q2116" s="5">
        <v>1</v>
      </c>
      <c r="R2116" s="5">
        <v>0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1</v>
      </c>
      <c r="AG2116" s="18">
        <v>29.264900000000001</v>
      </c>
      <c r="AH2116" s="19">
        <v>21</v>
      </c>
      <c r="AI2116" s="19">
        <v>21</v>
      </c>
    </row>
    <row r="2117" spans="1:35" ht="10.5" hidden="1" customHeight="1" x14ac:dyDescent="0.25">
      <c r="A2117" s="5">
        <v>597</v>
      </c>
      <c r="B2117" s="5">
        <v>2101003</v>
      </c>
      <c r="C2117" s="5"/>
      <c r="D2117" s="5" t="s">
        <v>6236</v>
      </c>
      <c r="E2117" s="15"/>
      <c r="F2117" s="16">
        <f>+IF('Copia de TABLA'!$E2117 &lt;&gt; "", 1, 0)</f>
        <v>0</v>
      </c>
      <c r="G2117" s="15"/>
      <c r="H2117" s="16">
        <f>+IF('Copia de TABLA'!$G2117 &lt;&gt; "", 1, 0)</f>
        <v>0</v>
      </c>
      <c r="I2117" s="15"/>
      <c r="J2117" s="16">
        <f>+IF('Copia de TABLA'!$I2117 &lt;&gt; "", 1, 0)</f>
        <v>0</v>
      </c>
      <c r="K2117" s="16">
        <f>+IF(AND('Copia de TABLA'!$F2117=1,'Copia de TABLA'!$H2117=1,'Copia de TABLA'!$J2117=1), 1, 0)</f>
        <v>0</v>
      </c>
      <c r="L2117" s="16"/>
      <c r="M2117" s="5" t="s">
        <v>6237</v>
      </c>
      <c r="N2117" s="5" t="s">
        <v>6238</v>
      </c>
      <c r="O2117" s="17">
        <v>45043</v>
      </c>
      <c r="P2117" s="5">
        <v>1</v>
      </c>
      <c r="Q2117" s="5">
        <v>1</v>
      </c>
      <c r="R2117" s="5">
        <v>0</v>
      </c>
      <c r="S2117" s="5">
        <v>0</v>
      </c>
      <c r="T2117" s="5">
        <v>1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1</v>
      </c>
      <c r="AF2117" s="5">
        <v>0</v>
      </c>
      <c r="AG2117" s="18">
        <v>0.84319999999999995</v>
      </c>
      <c r="AH2117" s="19">
        <v>2</v>
      </c>
      <c r="AI2117" s="19">
        <v>2</v>
      </c>
    </row>
    <row r="2118" spans="1:35" ht="10.5" hidden="1" customHeight="1" x14ac:dyDescent="0.25">
      <c r="A2118" s="5">
        <v>1137</v>
      </c>
      <c r="B2118" s="5">
        <v>2104001</v>
      </c>
      <c r="C2118" s="5"/>
      <c r="D2118" s="5" t="s">
        <v>6239</v>
      </c>
      <c r="E2118" s="15"/>
      <c r="F2118" s="16">
        <f>+IF('Copia de TABLA'!$E2118 &lt;&gt; "", 1, 0)</f>
        <v>0</v>
      </c>
      <c r="G2118" s="15"/>
      <c r="H2118" s="16">
        <f>+IF('Copia de TABLA'!$G2118 &lt;&gt; "", 1, 0)</f>
        <v>0</v>
      </c>
      <c r="I2118" s="15"/>
      <c r="J2118" s="16">
        <f>+IF('Copia de TABLA'!$I2118 &lt;&gt; "", 1, 0)</f>
        <v>0</v>
      </c>
      <c r="K2118" s="16">
        <f>+IF(AND('Copia de TABLA'!$F2118=1,'Copia de TABLA'!$H2118=1,'Copia de TABLA'!$J2118=1), 1, 0)</f>
        <v>0</v>
      </c>
      <c r="L2118" s="16"/>
      <c r="M2118" s="5" t="s">
        <v>6240</v>
      </c>
      <c r="N2118" s="5" t="s">
        <v>6241</v>
      </c>
      <c r="O2118" s="17">
        <v>45128</v>
      </c>
      <c r="P2118" s="5">
        <v>1</v>
      </c>
      <c r="Q2118" s="5">
        <v>1</v>
      </c>
      <c r="R2118" s="5">
        <v>0</v>
      </c>
      <c r="S2118" s="5">
        <v>1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1</v>
      </c>
      <c r="AF2118" s="5">
        <v>0</v>
      </c>
      <c r="AG2118" s="18">
        <v>2.7555999999999998</v>
      </c>
      <c r="AH2118" s="19">
        <v>2</v>
      </c>
      <c r="AI2118" s="19">
        <v>2</v>
      </c>
    </row>
    <row r="2119" spans="1:35" ht="10.5" hidden="1" customHeight="1" x14ac:dyDescent="0.25">
      <c r="A2119" s="5">
        <v>1077</v>
      </c>
      <c r="B2119" s="5">
        <v>2104002</v>
      </c>
      <c r="C2119" s="5"/>
      <c r="D2119" s="5" t="s">
        <v>6242</v>
      </c>
      <c r="E2119" s="15"/>
      <c r="F2119" s="16">
        <f>+IF('Copia de TABLA'!$E2119 &lt;&gt; "", 1, 0)</f>
        <v>0</v>
      </c>
      <c r="G2119" s="15"/>
      <c r="H2119" s="16">
        <f>+IF('Copia de TABLA'!$G2119 &lt;&gt; "", 1, 0)</f>
        <v>0</v>
      </c>
      <c r="I2119" s="15"/>
      <c r="J2119" s="16">
        <f>+IF('Copia de TABLA'!$I2119 &lt;&gt; "", 1, 0)</f>
        <v>0</v>
      </c>
      <c r="K2119" s="16">
        <f>+IF(AND('Copia de TABLA'!$F2119=1,'Copia de TABLA'!$H2119=1,'Copia de TABLA'!$J2119=1), 1, 0)</f>
        <v>0</v>
      </c>
      <c r="L2119" s="16"/>
      <c r="M2119" s="5" t="s">
        <v>6243</v>
      </c>
      <c r="N2119" s="5" t="s">
        <v>6244</v>
      </c>
      <c r="O2119" s="17">
        <v>45121</v>
      </c>
      <c r="P2119" s="5">
        <v>1</v>
      </c>
      <c r="Q2119" s="5">
        <v>1</v>
      </c>
      <c r="R2119" s="5">
        <v>0</v>
      </c>
      <c r="S2119" s="5">
        <v>1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1</v>
      </c>
      <c r="AF2119" s="5">
        <v>0</v>
      </c>
      <c r="AG2119" s="18">
        <v>6.8986000000000001</v>
      </c>
      <c r="AH2119" s="19">
        <v>2</v>
      </c>
      <c r="AI2119" s="19">
        <v>2</v>
      </c>
    </row>
    <row r="2120" spans="1:35" ht="10.5" hidden="1" customHeight="1" x14ac:dyDescent="0.25">
      <c r="A2120" s="5">
        <v>1436</v>
      </c>
      <c r="B2120" s="5">
        <v>2104003</v>
      </c>
      <c r="C2120" s="5"/>
      <c r="D2120" s="5" t="s">
        <v>6245</v>
      </c>
      <c r="E2120" s="15"/>
      <c r="F2120" s="16">
        <f>+IF('Copia de TABLA'!$E2120 &lt;&gt; "", 1, 0)</f>
        <v>0</v>
      </c>
      <c r="G2120" s="15"/>
      <c r="H2120" s="16">
        <f>+IF('Copia de TABLA'!$G2120 &lt;&gt; "", 1, 0)</f>
        <v>0</v>
      </c>
      <c r="I2120" s="15"/>
      <c r="J2120" s="16">
        <f>+IF('Copia de TABLA'!$I2120 &lt;&gt; "", 1, 0)</f>
        <v>0</v>
      </c>
      <c r="K2120" s="16">
        <f>+IF(AND('Copia de TABLA'!$F2120=1,'Copia de TABLA'!$H2120=1,'Copia de TABLA'!$J2120=1), 1, 0)</f>
        <v>0</v>
      </c>
      <c r="L2120" s="16"/>
      <c r="M2120" s="5" t="s">
        <v>6246</v>
      </c>
      <c r="N2120" s="5" t="s">
        <v>6247</v>
      </c>
      <c r="O2120" s="17">
        <v>45166</v>
      </c>
      <c r="P2120" s="5">
        <v>1</v>
      </c>
      <c r="Q2120" s="5">
        <v>1</v>
      </c>
      <c r="R2120" s="5">
        <v>0</v>
      </c>
      <c r="S2120" s="5">
        <v>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1</v>
      </c>
      <c r="AF2120" s="5">
        <v>0</v>
      </c>
      <c r="AG2120" s="18">
        <v>38.104700000000001</v>
      </c>
      <c r="AH2120" s="19">
        <v>8</v>
      </c>
      <c r="AI2120" s="19">
        <v>11</v>
      </c>
    </row>
    <row r="2121" spans="1:35" ht="10.5" hidden="1" customHeight="1" x14ac:dyDescent="0.25">
      <c r="A2121" s="5">
        <v>194</v>
      </c>
      <c r="B2121" s="5">
        <v>2104004</v>
      </c>
      <c r="C2121" s="5"/>
      <c r="D2121" s="5" t="s">
        <v>6248</v>
      </c>
      <c r="E2121" s="15"/>
      <c r="F2121" s="16">
        <f>+IF('Copia de TABLA'!$E2121 &lt;&gt; "", 1, 0)</f>
        <v>0</v>
      </c>
      <c r="G2121" s="15"/>
      <c r="H2121" s="16">
        <f>+IF('Copia de TABLA'!$G2121 &lt;&gt; "", 1, 0)</f>
        <v>0</v>
      </c>
      <c r="I2121" s="15"/>
      <c r="J2121" s="16">
        <f>+IF('Copia de TABLA'!$I2121 &lt;&gt; "", 1, 0)</f>
        <v>0</v>
      </c>
      <c r="K2121" s="16">
        <f>+IF(AND('Copia de TABLA'!$F2121=1,'Copia de TABLA'!$H2121=1,'Copia de TABLA'!$J2121=1), 1, 0)</f>
        <v>0</v>
      </c>
      <c r="L2121" s="16"/>
      <c r="M2121" s="5" t="s">
        <v>6249</v>
      </c>
      <c r="N2121" s="5" t="s">
        <v>6250</v>
      </c>
      <c r="O2121" s="17">
        <v>44890</v>
      </c>
      <c r="P2121" s="5">
        <v>0</v>
      </c>
      <c r="Q2121" s="5">
        <v>1</v>
      </c>
      <c r="R2121" s="5">
        <v>0</v>
      </c>
      <c r="S2121" s="5">
        <v>1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1</v>
      </c>
      <c r="AF2121" s="5">
        <v>0</v>
      </c>
      <c r="AG2121" s="18">
        <v>0.50239999999999996</v>
      </c>
      <c r="AH2121" s="19">
        <v>1</v>
      </c>
      <c r="AI2121" s="19">
        <v>1</v>
      </c>
    </row>
    <row r="2122" spans="1:35" ht="10.5" hidden="1" customHeight="1" x14ac:dyDescent="0.25">
      <c r="A2122" s="5">
        <v>1527</v>
      </c>
      <c r="B2122" s="5">
        <v>2104007</v>
      </c>
      <c r="C2122" s="5"/>
      <c r="D2122" s="5" t="s">
        <v>6251</v>
      </c>
      <c r="E2122" s="15"/>
      <c r="F2122" s="16">
        <f>+IF('Copia de TABLA'!$E2122 &lt;&gt; "", 1, 0)</f>
        <v>0</v>
      </c>
      <c r="G2122" s="15"/>
      <c r="H2122" s="16">
        <f>+IF('Copia de TABLA'!$G2122 &lt;&gt; "", 1, 0)</f>
        <v>0</v>
      </c>
      <c r="I2122" s="15"/>
      <c r="J2122" s="16">
        <f>+IF('Copia de TABLA'!$I2122 &lt;&gt; "", 1, 0)</f>
        <v>0</v>
      </c>
      <c r="K2122" s="16">
        <f>+IF(AND('Copia de TABLA'!$F2122=1,'Copia de TABLA'!$H2122=1,'Copia de TABLA'!$J2122=1), 1, 0)</f>
        <v>0</v>
      </c>
      <c r="L2122" s="16"/>
      <c r="M2122" s="5" t="s">
        <v>6252</v>
      </c>
      <c r="N2122" s="5" t="s">
        <v>6253</v>
      </c>
      <c r="O2122" s="17">
        <v>45174</v>
      </c>
      <c r="P2122" s="5">
        <v>1</v>
      </c>
      <c r="Q2122" s="5">
        <v>1</v>
      </c>
      <c r="R2122" s="5">
        <v>0</v>
      </c>
      <c r="S2122" s="5">
        <v>0</v>
      </c>
      <c r="T2122" s="5">
        <v>1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1</v>
      </c>
      <c r="AF2122" s="5">
        <v>0</v>
      </c>
      <c r="AG2122" s="18">
        <v>19.650700000000001</v>
      </c>
      <c r="AH2122" s="19">
        <v>2</v>
      </c>
      <c r="AI2122" s="19">
        <v>2</v>
      </c>
    </row>
    <row r="2123" spans="1:35" ht="10.5" hidden="1" customHeight="1" x14ac:dyDescent="0.25">
      <c r="A2123" s="5">
        <v>537</v>
      </c>
      <c r="B2123" s="5">
        <v>2104009</v>
      </c>
      <c r="C2123" s="5"/>
      <c r="D2123" s="5" t="s">
        <v>6254</v>
      </c>
      <c r="E2123" s="15"/>
      <c r="F2123" s="16">
        <f>+IF('Copia de TABLA'!$E2123 &lt;&gt; "", 1, 0)</f>
        <v>0</v>
      </c>
      <c r="G2123" s="15"/>
      <c r="H2123" s="16">
        <f>+IF('Copia de TABLA'!$G2123 &lt;&gt; "", 1, 0)</f>
        <v>0</v>
      </c>
      <c r="I2123" s="15"/>
      <c r="J2123" s="16">
        <f>+IF('Copia de TABLA'!$I2123 &lt;&gt; "", 1, 0)</f>
        <v>0</v>
      </c>
      <c r="K2123" s="16">
        <f>+IF(AND('Copia de TABLA'!$F2123=1,'Copia de TABLA'!$H2123=1,'Copia de TABLA'!$J2123=1), 1, 0)</f>
        <v>0</v>
      </c>
      <c r="L2123" s="16"/>
      <c r="M2123" s="5" t="s">
        <v>6255</v>
      </c>
      <c r="N2123" s="5" t="s">
        <v>6256</v>
      </c>
      <c r="O2123" s="17">
        <v>45029</v>
      </c>
      <c r="P2123" s="5">
        <v>1</v>
      </c>
      <c r="Q2123" s="5">
        <v>1</v>
      </c>
      <c r="R2123" s="5">
        <v>0</v>
      </c>
      <c r="S2123" s="5">
        <v>0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1</v>
      </c>
      <c r="AF2123" s="5">
        <v>0</v>
      </c>
      <c r="AG2123" s="18">
        <v>2.5272000000000001</v>
      </c>
      <c r="AH2123" s="19">
        <v>3</v>
      </c>
      <c r="AI2123" s="19">
        <v>3</v>
      </c>
    </row>
    <row r="2124" spans="1:35" ht="10.5" hidden="1" customHeight="1" x14ac:dyDescent="0.25">
      <c r="A2124" s="5">
        <v>178</v>
      </c>
      <c r="B2124" s="5">
        <v>2104010</v>
      </c>
      <c r="C2124" s="5"/>
      <c r="D2124" s="5" t="s">
        <v>6257</v>
      </c>
      <c r="E2124" s="15"/>
      <c r="F2124" s="16">
        <f>+IF('Copia de TABLA'!$E2124 &lt;&gt; "", 1, 0)</f>
        <v>0</v>
      </c>
      <c r="G2124" s="15"/>
      <c r="H2124" s="16">
        <f>+IF('Copia de TABLA'!$G2124 &lt;&gt; "", 1, 0)</f>
        <v>0</v>
      </c>
      <c r="I2124" s="15"/>
      <c r="J2124" s="16">
        <f>+IF('Copia de TABLA'!$I2124 &lt;&gt; "", 1, 0)</f>
        <v>0</v>
      </c>
      <c r="K2124" s="16">
        <f>+IF(AND('Copia de TABLA'!$F2124=1,'Copia de TABLA'!$H2124=1,'Copia de TABLA'!$J2124=1), 1, 0)</f>
        <v>0</v>
      </c>
      <c r="L2124" s="16"/>
      <c r="M2124" s="5" t="s">
        <v>6258</v>
      </c>
      <c r="N2124" s="5" t="s">
        <v>6259</v>
      </c>
      <c r="O2124" s="17">
        <v>44885</v>
      </c>
      <c r="P2124" s="5">
        <v>0</v>
      </c>
      <c r="Q2124" s="5">
        <v>1</v>
      </c>
      <c r="R2124" s="5">
        <v>0</v>
      </c>
      <c r="S2124" s="5">
        <v>0</v>
      </c>
      <c r="T2124" s="5">
        <v>1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1</v>
      </c>
      <c r="AF2124" s="5">
        <v>0</v>
      </c>
      <c r="AG2124" s="18">
        <v>24.9358</v>
      </c>
      <c r="AH2124" s="19">
        <v>2</v>
      </c>
      <c r="AI2124" s="19">
        <v>2</v>
      </c>
    </row>
    <row r="2125" spans="1:35" ht="10.5" hidden="1" customHeight="1" x14ac:dyDescent="0.25">
      <c r="A2125" s="5">
        <v>370</v>
      </c>
      <c r="B2125" s="5">
        <v>2104011</v>
      </c>
      <c r="C2125" s="5"/>
      <c r="D2125" s="5" t="s">
        <v>6260</v>
      </c>
      <c r="E2125" s="15"/>
      <c r="F2125" s="16">
        <f>+IF('Copia de TABLA'!$E2125 &lt;&gt; "", 1, 0)</f>
        <v>0</v>
      </c>
      <c r="G2125" s="15"/>
      <c r="H2125" s="16">
        <f>+IF('Copia de TABLA'!$G2125 &lt;&gt; "", 1, 0)</f>
        <v>0</v>
      </c>
      <c r="I2125" s="15"/>
      <c r="J2125" s="16">
        <f>+IF('Copia de TABLA'!$I2125 &lt;&gt; "", 1, 0)</f>
        <v>0</v>
      </c>
      <c r="K2125" s="16">
        <f>+IF(AND('Copia de TABLA'!$F2125=1,'Copia de TABLA'!$H2125=1,'Copia de TABLA'!$J2125=1), 1, 0)</f>
        <v>0</v>
      </c>
      <c r="L2125" s="16"/>
      <c r="M2125" s="5" t="s">
        <v>6261</v>
      </c>
      <c r="N2125" s="5" t="s">
        <v>6262</v>
      </c>
      <c r="O2125" s="17">
        <v>44971</v>
      </c>
      <c r="P2125" s="5">
        <v>1</v>
      </c>
      <c r="Q2125" s="5">
        <v>1</v>
      </c>
      <c r="R2125" s="5">
        <v>0</v>
      </c>
      <c r="S2125" s="5">
        <v>0</v>
      </c>
      <c r="T2125" s="5">
        <v>1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1</v>
      </c>
      <c r="AF2125" s="5">
        <v>0</v>
      </c>
      <c r="AG2125" s="18">
        <v>3.3755000000000002</v>
      </c>
      <c r="AH2125" s="19">
        <v>3</v>
      </c>
      <c r="AI2125" s="19">
        <v>3</v>
      </c>
    </row>
    <row r="2126" spans="1:35" ht="10.5" hidden="1" customHeight="1" x14ac:dyDescent="0.25">
      <c r="A2126" s="5">
        <v>460</v>
      </c>
      <c r="B2126" s="5">
        <v>2104013</v>
      </c>
      <c r="C2126" s="5"/>
      <c r="D2126" s="5" t="s">
        <v>6263</v>
      </c>
      <c r="E2126" s="15"/>
      <c r="F2126" s="16">
        <f>+IF('Copia de TABLA'!$E2126 &lt;&gt; "", 1, 0)</f>
        <v>0</v>
      </c>
      <c r="G2126" s="15"/>
      <c r="H2126" s="16">
        <f>+IF('Copia de TABLA'!$G2126 &lt;&gt; "", 1, 0)</f>
        <v>0</v>
      </c>
      <c r="I2126" s="15"/>
      <c r="J2126" s="16">
        <f>+IF('Copia de TABLA'!$I2126 &lt;&gt; "", 1, 0)</f>
        <v>0</v>
      </c>
      <c r="K2126" s="16">
        <f>+IF(AND('Copia de TABLA'!$F2126=1,'Copia de TABLA'!$H2126=1,'Copia de TABLA'!$J2126=1), 1, 0)</f>
        <v>0</v>
      </c>
      <c r="L2126" s="16"/>
      <c r="M2126" s="5" t="s">
        <v>6264</v>
      </c>
      <c r="N2126" s="5" t="s">
        <v>6265</v>
      </c>
      <c r="O2126" s="17">
        <v>45001</v>
      </c>
      <c r="P2126" s="5">
        <v>1</v>
      </c>
      <c r="Q2126" s="5">
        <v>1</v>
      </c>
      <c r="R2126" s="5">
        <v>0</v>
      </c>
      <c r="S2126" s="5">
        <v>0</v>
      </c>
      <c r="T2126" s="5">
        <v>1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1</v>
      </c>
      <c r="AF2126" s="5">
        <v>0</v>
      </c>
      <c r="AG2126" s="18">
        <v>6.9287000000000001</v>
      </c>
      <c r="AH2126" s="19">
        <v>1</v>
      </c>
      <c r="AI2126" s="19">
        <v>1</v>
      </c>
    </row>
    <row r="2127" spans="1:35" ht="10.5" hidden="1" customHeight="1" x14ac:dyDescent="0.25">
      <c r="A2127" s="5">
        <v>1044</v>
      </c>
      <c r="B2127" s="5">
        <v>2104016</v>
      </c>
      <c r="C2127" s="5"/>
      <c r="D2127" s="5" t="s">
        <v>6266</v>
      </c>
      <c r="E2127" s="15"/>
      <c r="F2127" s="16">
        <f>+IF('Copia de TABLA'!$E2127 &lt;&gt; "", 1, 0)</f>
        <v>0</v>
      </c>
      <c r="G2127" s="15"/>
      <c r="H2127" s="16">
        <f>+IF('Copia de TABLA'!$G2127 &lt;&gt; "", 1, 0)</f>
        <v>0</v>
      </c>
      <c r="I2127" s="15"/>
      <c r="J2127" s="16">
        <f>+IF('Copia de TABLA'!$I2127 &lt;&gt; "", 1, 0)</f>
        <v>0</v>
      </c>
      <c r="K2127" s="16">
        <f>+IF(AND('Copia de TABLA'!$F2127=1,'Copia de TABLA'!$H2127=1,'Copia de TABLA'!$J2127=1), 1, 0)</f>
        <v>0</v>
      </c>
      <c r="L2127" s="16"/>
      <c r="M2127" s="5" t="s">
        <v>6267</v>
      </c>
      <c r="N2127" s="5" t="s">
        <v>6268</v>
      </c>
      <c r="O2127" s="17">
        <v>45117</v>
      </c>
      <c r="P2127" s="5">
        <v>1</v>
      </c>
      <c r="Q2127" s="5">
        <v>1</v>
      </c>
      <c r="R2127" s="5">
        <v>0</v>
      </c>
      <c r="S2127" s="5">
        <v>0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1</v>
      </c>
      <c r="AF2127" s="5">
        <v>0</v>
      </c>
      <c r="AG2127" s="18">
        <v>7.3045999999999998</v>
      </c>
      <c r="AH2127" s="19">
        <v>1</v>
      </c>
      <c r="AI2127" s="19">
        <v>1</v>
      </c>
    </row>
    <row r="2128" spans="1:35" ht="10.5" hidden="1" customHeight="1" x14ac:dyDescent="0.25">
      <c r="A2128" s="5">
        <v>658</v>
      </c>
      <c r="B2128" s="5">
        <v>2104019</v>
      </c>
      <c r="C2128" s="5"/>
      <c r="D2128" s="5" t="s">
        <v>6269</v>
      </c>
      <c r="E2128" s="15"/>
      <c r="F2128" s="16">
        <f>+IF('Copia de TABLA'!$E2128 &lt;&gt; "", 1, 0)</f>
        <v>0</v>
      </c>
      <c r="G2128" s="15"/>
      <c r="H2128" s="16">
        <f>+IF('Copia de TABLA'!$G2128 &lt;&gt; "", 1, 0)</f>
        <v>0</v>
      </c>
      <c r="I2128" s="15"/>
      <c r="J2128" s="16">
        <f>+IF('Copia de TABLA'!$I2128 &lt;&gt; "", 1, 0)</f>
        <v>0</v>
      </c>
      <c r="K2128" s="16">
        <f>+IF(AND('Copia de TABLA'!$F2128=1,'Copia de TABLA'!$H2128=1,'Copia de TABLA'!$J2128=1), 1, 0)</f>
        <v>0</v>
      </c>
      <c r="L2128" s="16"/>
      <c r="M2128" s="5" t="s">
        <v>6270</v>
      </c>
      <c r="N2128" s="5" t="s">
        <v>6271</v>
      </c>
      <c r="O2128" s="17">
        <v>45056</v>
      </c>
      <c r="P2128" s="5">
        <v>1</v>
      </c>
      <c r="Q2128" s="5">
        <v>1</v>
      </c>
      <c r="R2128" s="5">
        <v>0</v>
      </c>
      <c r="S2128" s="5">
        <v>0</v>
      </c>
      <c r="T2128" s="5">
        <v>1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1</v>
      </c>
      <c r="AF2128" s="5">
        <v>0</v>
      </c>
      <c r="AG2128" s="18">
        <v>0.67910000000000004</v>
      </c>
      <c r="AH2128" s="19">
        <v>2</v>
      </c>
      <c r="AI2128" s="19">
        <v>2</v>
      </c>
    </row>
    <row r="2129" spans="1:35" ht="10.5" hidden="1" customHeight="1" x14ac:dyDescent="0.25">
      <c r="A2129" s="5">
        <v>558</v>
      </c>
      <c r="B2129" s="5">
        <v>2104024</v>
      </c>
      <c r="C2129" s="5"/>
      <c r="D2129" s="5" t="s">
        <v>6272</v>
      </c>
      <c r="E2129" s="15"/>
      <c r="F2129" s="16">
        <f>+IF('Copia de TABLA'!$E2129 &lt;&gt; "", 1, 0)</f>
        <v>0</v>
      </c>
      <c r="G2129" s="15"/>
      <c r="H2129" s="16">
        <f>+IF('Copia de TABLA'!$G2129 &lt;&gt; "", 1, 0)</f>
        <v>0</v>
      </c>
      <c r="I2129" s="15"/>
      <c r="J2129" s="16">
        <f>+IF('Copia de TABLA'!$I2129 &lt;&gt; "", 1, 0)</f>
        <v>0</v>
      </c>
      <c r="K2129" s="16">
        <f>+IF(AND('Copia de TABLA'!$F2129=1,'Copia de TABLA'!$H2129=1,'Copia de TABLA'!$J2129=1), 1, 0)</f>
        <v>0</v>
      </c>
      <c r="L2129" s="16"/>
      <c r="M2129" s="5" t="s">
        <v>6273</v>
      </c>
      <c r="N2129" s="5" t="s">
        <v>6274</v>
      </c>
      <c r="O2129" s="17">
        <v>45034</v>
      </c>
      <c r="P2129" s="5">
        <v>1</v>
      </c>
      <c r="Q2129" s="5">
        <v>1</v>
      </c>
      <c r="R2129" s="5">
        <v>0</v>
      </c>
      <c r="S2129" s="5">
        <v>0</v>
      </c>
      <c r="T2129" s="5">
        <v>1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1</v>
      </c>
      <c r="AF2129" s="5">
        <v>0</v>
      </c>
      <c r="AG2129" s="18">
        <v>0</v>
      </c>
      <c r="AH2129" s="19">
        <v>1</v>
      </c>
      <c r="AI2129" s="19">
        <v>1</v>
      </c>
    </row>
    <row r="2130" spans="1:35" ht="10.5" hidden="1" customHeight="1" x14ac:dyDescent="0.25">
      <c r="A2130" s="5">
        <v>941</v>
      </c>
      <c r="B2130" s="5">
        <v>2104025</v>
      </c>
      <c r="C2130" s="5"/>
      <c r="D2130" s="5" t="s">
        <v>6275</v>
      </c>
      <c r="E2130" s="15"/>
      <c r="F2130" s="16">
        <f>+IF('Copia de TABLA'!$E2130 &lt;&gt; "", 1, 0)</f>
        <v>0</v>
      </c>
      <c r="G2130" s="15"/>
      <c r="H2130" s="16">
        <f>+IF('Copia de TABLA'!$G2130 &lt;&gt; "", 1, 0)</f>
        <v>0</v>
      </c>
      <c r="I2130" s="15"/>
      <c r="J2130" s="16">
        <f>+IF('Copia de TABLA'!$I2130 &lt;&gt; "", 1, 0)</f>
        <v>0</v>
      </c>
      <c r="K2130" s="16">
        <f>+IF(AND('Copia de TABLA'!$F2130=1,'Copia de TABLA'!$H2130=1,'Copia de TABLA'!$J2130=1), 1, 0)</f>
        <v>0</v>
      </c>
      <c r="L2130" s="16"/>
      <c r="M2130" s="5" t="s">
        <v>6276</v>
      </c>
      <c r="N2130" s="5" t="s">
        <v>6277</v>
      </c>
      <c r="O2130" s="17">
        <v>45104</v>
      </c>
      <c r="P2130" s="5">
        <v>1</v>
      </c>
      <c r="Q2130" s="5">
        <v>1</v>
      </c>
      <c r="R2130" s="5">
        <v>0</v>
      </c>
      <c r="S2130" s="5">
        <v>0</v>
      </c>
      <c r="T2130" s="5">
        <v>1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1</v>
      </c>
      <c r="AF2130" s="5">
        <v>0</v>
      </c>
      <c r="AG2130" s="18">
        <v>113.8206</v>
      </c>
      <c r="AH2130" s="19">
        <v>11</v>
      </c>
      <c r="AI2130" s="19">
        <v>12</v>
      </c>
    </row>
    <row r="2131" spans="1:35" ht="10.5" hidden="1" customHeight="1" x14ac:dyDescent="0.25">
      <c r="A2131" s="5">
        <v>1509</v>
      </c>
      <c r="B2131" s="5">
        <v>2104026</v>
      </c>
      <c r="C2131" s="5"/>
      <c r="D2131" s="5" t="s">
        <v>6278</v>
      </c>
      <c r="E2131" s="15"/>
      <c r="F2131" s="16">
        <f>+IF('Copia de TABLA'!$E2131 &lt;&gt; "", 1, 0)</f>
        <v>0</v>
      </c>
      <c r="G2131" s="15"/>
      <c r="H2131" s="16">
        <f>+IF('Copia de TABLA'!$G2131 &lt;&gt; "", 1, 0)</f>
        <v>0</v>
      </c>
      <c r="I2131" s="15"/>
      <c r="J2131" s="16">
        <f>+IF('Copia de TABLA'!$I2131 &lt;&gt; "", 1, 0)</f>
        <v>0</v>
      </c>
      <c r="K2131" s="16">
        <f>+IF(AND('Copia de TABLA'!$F2131=1,'Copia de TABLA'!$H2131=1,'Copia de TABLA'!$J2131=1), 1, 0)</f>
        <v>0</v>
      </c>
      <c r="L2131" s="16"/>
      <c r="M2131" s="5" t="s">
        <v>6279</v>
      </c>
      <c r="N2131" s="5" t="s">
        <v>6280</v>
      </c>
      <c r="O2131" s="17">
        <v>45173</v>
      </c>
      <c r="P2131" s="5">
        <v>1</v>
      </c>
      <c r="Q2131" s="5">
        <v>1</v>
      </c>
      <c r="R2131" s="5">
        <v>0</v>
      </c>
      <c r="S2131" s="5">
        <v>0</v>
      </c>
      <c r="T2131" s="5">
        <v>1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1</v>
      </c>
      <c r="AF2131" s="5">
        <v>0</v>
      </c>
      <c r="AG2131" s="18">
        <v>204.4051</v>
      </c>
      <c r="AH2131" s="19">
        <v>41</v>
      </c>
      <c r="AI2131" s="19">
        <v>41</v>
      </c>
    </row>
    <row r="2132" spans="1:35" ht="10.5" hidden="1" customHeight="1" x14ac:dyDescent="0.25">
      <c r="A2132" s="5">
        <v>340</v>
      </c>
      <c r="B2132" s="5">
        <v>2104027</v>
      </c>
      <c r="C2132" s="5"/>
      <c r="D2132" s="5" t="s">
        <v>6281</v>
      </c>
      <c r="E2132" s="15"/>
      <c r="F2132" s="16">
        <f>+IF('Copia de TABLA'!$E2132 &lt;&gt; "", 1, 0)</f>
        <v>0</v>
      </c>
      <c r="G2132" s="15"/>
      <c r="H2132" s="16">
        <f>+IF('Copia de TABLA'!$G2132 &lt;&gt; "", 1, 0)</f>
        <v>0</v>
      </c>
      <c r="I2132" s="15"/>
      <c r="J2132" s="16">
        <f>+IF('Copia de TABLA'!$I2132 &lt;&gt; "", 1, 0)</f>
        <v>0</v>
      </c>
      <c r="K2132" s="16">
        <f>+IF(AND('Copia de TABLA'!$F2132=1,'Copia de TABLA'!$H2132=1,'Copia de TABLA'!$J2132=1), 1, 0)</f>
        <v>0</v>
      </c>
      <c r="L2132" s="16"/>
      <c r="M2132" s="5" t="s">
        <v>6282</v>
      </c>
      <c r="N2132" s="5" t="s">
        <v>6283</v>
      </c>
      <c r="O2132" s="17">
        <v>44958</v>
      </c>
      <c r="P2132" s="5">
        <v>1</v>
      </c>
      <c r="Q2132" s="5">
        <v>1</v>
      </c>
      <c r="R2132" s="5">
        <v>0</v>
      </c>
      <c r="S2132" s="5">
        <v>0</v>
      </c>
      <c r="T2132" s="5">
        <v>1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1</v>
      </c>
      <c r="AF2132" s="5">
        <v>0</v>
      </c>
      <c r="AG2132" s="18">
        <v>19.6309</v>
      </c>
      <c r="AH2132" s="19">
        <v>3</v>
      </c>
      <c r="AI2132" s="19">
        <v>3</v>
      </c>
    </row>
    <row r="2133" spans="1:35" ht="10.5" hidden="1" customHeight="1" x14ac:dyDescent="0.25">
      <c r="A2133" s="5">
        <v>61</v>
      </c>
      <c r="B2133" s="5">
        <v>2104028</v>
      </c>
      <c r="C2133" s="5"/>
      <c r="D2133" s="5" t="s">
        <v>6284</v>
      </c>
      <c r="E2133" s="15"/>
      <c r="F2133" s="16">
        <f>+IF('Copia de TABLA'!$E2133 &lt;&gt; "", 1, 0)</f>
        <v>0</v>
      </c>
      <c r="G2133" s="15"/>
      <c r="H2133" s="16">
        <f>+IF('Copia de TABLA'!$G2133 &lt;&gt; "", 1, 0)</f>
        <v>0</v>
      </c>
      <c r="I2133" s="15"/>
      <c r="J2133" s="16">
        <f>+IF('Copia de TABLA'!$I2133 &lt;&gt; "", 1, 0)</f>
        <v>0</v>
      </c>
      <c r="K2133" s="16">
        <f>+IF(AND('Copia de TABLA'!$F2133=1,'Copia de TABLA'!$H2133=1,'Copia de TABLA'!$J2133=1), 1, 0)</f>
        <v>0</v>
      </c>
      <c r="L2133" s="16"/>
      <c r="M2133" s="5" t="s">
        <v>6285</v>
      </c>
      <c r="N2133" s="5" t="s">
        <v>6286</v>
      </c>
      <c r="O2133" s="17">
        <v>44825</v>
      </c>
      <c r="P2133" s="5">
        <v>0</v>
      </c>
      <c r="Q2133" s="5">
        <v>1</v>
      </c>
      <c r="R2133" s="5">
        <v>0</v>
      </c>
      <c r="S2133" s="5">
        <v>0</v>
      </c>
      <c r="T2133" s="5">
        <v>1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1</v>
      </c>
      <c r="AF2133" s="5">
        <v>0</v>
      </c>
      <c r="AG2133" s="18">
        <v>80.000699999999995</v>
      </c>
      <c r="AH2133" s="19">
        <v>2</v>
      </c>
      <c r="AI2133" s="19">
        <v>3</v>
      </c>
    </row>
    <row r="2134" spans="1:35" ht="10.5" hidden="1" customHeight="1" x14ac:dyDescent="0.25">
      <c r="A2134" s="5">
        <v>877</v>
      </c>
      <c r="B2134" s="5">
        <v>2104029</v>
      </c>
      <c r="C2134" s="5"/>
      <c r="D2134" s="5" t="s">
        <v>6287</v>
      </c>
      <c r="E2134" s="15"/>
      <c r="F2134" s="16">
        <f>+IF('Copia de TABLA'!$E2134 &lt;&gt; "", 1, 0)</f>
        <v>0</v>
      </c>
      <c r="G2134" s="15"/>
      <c r="H2134" s="16">
        <f>+IF('Copia de TABLA'!$G2134 &lt;&gt; "", 1, 0)</f>
        <v>0</v>
      </c>
      <c r="I2134" s="15"/>
      <c r="J2134" s="16">
        <f>+IF('Copia de TABLA'!$I2134 &lt;&gt; "", 1, 0)</f>
        <v>0</v>
      </c>
      <c r="K2134" s="16">
        <f>+IF(AND('Copia de TABLA'!$F2134=1,'Copia de TABLA'!$H2134=1,'Copia de TABLA'!$J2134=1), 1, 0)</f>
        <v>0</v>
      </c>
      <c r="L2134" s="16"/>
      <c r="M2134" s="5" t="s">
        <v>6288</v>
      </c>
      <c r="N2134" s="5" t="s">
        <v>6289</v>
      </c>
      <c r="O2134" s="17">
        <v>45093</v>
      </c>
      <c r="P2134" s="5">
        <v>1</v>
      </c>
      <c r="Q2134" s="5">
        <v>1</v>
      </c>
      <c r="R2134" s="5">
        <v>0</v>
      </c>
      <c r="S2134" s="5">
        <v>0</v>
      </c>
      <c r="T2134" s="5">
        <v>1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1</v>
      </c>
      <c r="AF2134" s="5">
        <v>0</v>
      </c>
      <c r="AG2134" s="18">
        <v>21.550899999999999</v>
      </c>
      <c r="AH2134" s="19">
        <v>2</v>
      </c>
      <c r="AI2134" s="19">
        <v>2</v>
      </c>
    </row>
    <row r="2135" spans="1:35" ht="10.5" hidden="1" customHeight="1" x14ac:dyDescent="0.25">
      <c r="A2135" s="5">
        <v>1244</v>
      </c>
      <c r="B2135" s="5">
        <v>2104030</v>
      </c>
      <c r="C2135" s="5"/>
      <c r="D2135" s="5" t="s">
        <v>6290</v>
      </c>
      <c r="E2135" s="15"/>
      <c r="F2135" s="16">
        <f>+IF('Copia de TABLA'!$E2135 &lt;&gt; "", 1, 0)</f>
        <v>0</v>
      </c>
      <c r="G2135" s="15"/>
      <c r="H2135" s="16">
        <f>+IF('Copia de TABLA'!$G2135 &lt;&gt; "", 1, 0)</f>
        <v>0</v>
      </c>
      <c r="I2135" s="15"/>
      <c r="J2135" s="16">
        <f>+IF('Copia de TABLA'!$I2135 &lt;&gt; "", 1, 0)</f>
        <v>0</v>
      </c>
      <c r="K2135" s="16">
        <f>+IF(AND('Copia de TABLA'!$F2135=1,'Copia de TABLA'!$H2135=1,'Copia de TABLA'!$J2135=1), 1, 0)</f>
        <v>0</v>
      </c>
      <c r="L2135" s="16"/>
      <c r="M2135" s="5" t="s">
        <v>6291</v>
      </c>
      <c r="N2135" s="5" t="s">
        <v>6292</v>
      </c>
      <c r="O2135" s="17">
        <v>45141</v>
      </c>
      <c r="P2135" s="5">
        <v>1</v>
      </c>
      <c r="Q2135" s="5">
        <v>1</v>
      </c>
      <c r="R2135" s="5">
        <v>0</v>
      </c>
      <c r="S2135" s="5">
        <v>0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1</v>
      </c>
      <c r="AF2135" s="5">
        <v>0</v>
      </c>
      <c r="AG2135" s="18">
        <v>21.043900000000001</v>
      </c>
      <c r="AH2135" s="19">
        <v>7</v>
      </c>
      <c r="AI2135" s="19">
        <v>7</v>
      </c>
    </row>
    <row r="2136" spans="1:35" ht="10.5" hidden="1" customHeight="1" x14ac:dyDescent="0.25">
      <c r="A2136" s="5">
        <v>1437</v>
      </c>
      <c r="B2136" s="5">
        <v>2104033</v>
      </c>
      <c r="C2136" s="5"/>
      <c r="D2136" s="5" t="s">
        <v>6293</v>
      </c>
      <c r="E2136" s="15"/>
      <c r="F2136" s="16">
        <f>+IF('Copia de TABLA'!$E2136 &lt;&gt; "", 1, 0)</f>
        <v>0</v>
      </c>
      <c r="G2136" s="15"/>
      <c r="H2136" s="16">
        <f>+IF('Copia de TABLA'!$G2136 &lt;&gt; "", 1, 0)</f>
        <v>0</v>
      </c>
      <c r="I2136" s="15"/>
      <c r="J2136" s="16">
        <f>+IF('Copia de TABLA'!$I2136 &lt;&gt; "", 1, 0)</f>
        <v>0</v>
      </c>
      <c r="K2136" s="16">
        <f>+IF(AND('Copia de TABLA'!$F2136=1,'Copia de TABLA'!$H2136=1,'Copia de TABLA'!$J2136=1), 1, 0)</f>
        <v>0</v>
      </c>
      <c r="L2136" s="16"/>
      <c r="M2136" s="5" t="s">
        <v>6294</v>
      </c>
      <c r="N2136" s="5" t="s">
        <v>6295</v>
      </c>
      <c r="O2136" s="17">
        <v>45166</v>
      </c>
      <c r="P2136" s="5">
        <v>1</v>
      </c>
      <c r="Q2136" s="5">
        <v>1</v>
      </c>
      <c r="R2136" s="5">
        <v>0</v>
      </c>
      <c r="S2136" s="5">
        <v>1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1</v>
      </c>
      <c r="AF2136" s="5">
        <v>0</v>
      </c>
      <c r="AG2136" s="18">
        <v>18.588799999999999</v>
      </c>
      <c r="AH2136" s="19">
        <v>5</v>
      </c>
      <c r="AI2136" s="19">
        <v>5</v>
      </c>
    </row>
    <row r="2137" spans="1:35" ht="10.5" hidden="1" customHeight="1" x14ac:dyDescent="0.25">
      <c r="A2137" s="5">
        <v>302</v>
      </c>
      <c r="B2137" s="5">
        <v>2104034</v>
      </c>
      <c r="C2137" s="5"/>
      <c r="D2137" s="5" t="s">
        <v>6296</v>
      </c>
      <c r="E2137" s="15"/>
      <c r="F2137" s="16">
        <f>+IF('Copia de TABLA'!$E2137 &lt;&gt; "", 1, 0)</f>
        <v>0</v>
      </c>
      <c r="G2137" s="15"/>
      <c r="H2137" s="16">
        <f>+IF('Copia de TABLA'!$G2137 &lt;&gt; "", 1, 0)</f>
        <v>0</v>
      </c>
      <c r="I2137" s="15"/>
      <c r="J2137" s="16">
        <f>+IF('Copia de TABLA'!$I2137 &lt;&gt; "", 1, 0)</f>
        <v>0</v>
      </c>
      <c r="K2137" s="16">
        <f>+IF(AND('Copia de TABLA'!$F2137=1,'Copia de TABLA'!$H2137=1,'Copia de TABLA'!$J2137=1), 1, 0)</f>
        <v>0</v>
      </c>
      <c r="L2137" s="16"/>
      <c r="M2137" s="5" t="s">
        <v>6297</v>
      </c>
      <c r="N2137" s="5" t="s">
        <v>6298</v>
      </c>
      <c r="O2137" s="17">
        <v>44939</v>
      </c>
      <c r="P2137" s="5">
        <v>1</v>
      </c>
      <c r="Q2137" s="5">
        <v>1</v>
      </c>
      <c r="R2137" s="5">
        <v>0</v>
      </c>
      <c r="S2137" s="5">
        <v>0</v>
      </c>
      <c r="T2137" s="5">
        <v>1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1</v>
      </c>
      <c r="AF2137" s="5">
        <v>0</v>
      </c>
      <c r="AG2137" s="18">
        <v>18.116499999999998</v>
      </c>
      <c r="AH2137" s="19">
        <v>3</v>
      </c>
      <c r="AI2137" s="19">
        <v>3</v>
      </c>
    </row>
    <row r="2138" spans="1:35" ht="10.5" hidden="1" customHeight="1" x14ac:dyDescent="0.25">
      <c r="A2138" s="5">
        <v>56</v>
      </c>
      <c r="B2138" s="5">
        <v>2104035</v>
      </c>
      <c r="C2138" s="5"/>
      <c r="D2138" s="5" t="s">
        <v>6299</v>
      </c>
      <c r="E2138" s="15"/>
      <c r="F2138" s="16">
        <f>+IF('Copia de TABLA'!$E2138 &lt;&gt; "", 1, 0)</f>
        <v>0</v>
      </c>
      <c r="G2138" s="15"/>
      <c r="H2138" s="16">
        <f>+IF('Copia de TABLA'!$G2138 &lt;&gt; "", 1, 0)</f>
        <v>0</v>
      </c>
      <c r="I2138" s="15"/>
      <c r="J2138" s="16">
        <f>+IF('Copia de TABLA'!$I2138 &lt;&gt; "", 1, 0)</f>
        <v>0</v>
      </c>
      <c r="K2138" s="16">
        <f>+IF(AND('Copia de TABLA'!$F2138=1,'Copia de TABLA'!$H2138=1,'Copia de TABLA'!$J2138=1), 1, 0)</f>
        <v>0</v>
      </c>
      <c r="L2138" s="16"/>
      <c r="M2138" s="5" t="s">
        <v>6300</v>
      </c>
      <c r="N2138" s="5" t="s">
        <v>6301</v>
      </c>
      <c r="O2138" s="17">
        <v>44818</v>
      </c>
      <c r="P2138" s="5">
        <v>0</v>
      </c>
      <c r="Q2138" s="5">
        <v>1</v>
      </c>
      <c r="R2138" s="5">
        <v>0</v>
      </c>
      <c r="S2138" s="5">
        <v>1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1</v>
      </c>
      <c r="AF2138" s="5">
        <v>0</v>
      </c>
      <c r="AG2138" s="18">
        <v>12.6076</v>
      </c>
      <c r="AH2138" s="19">
        <v>1</v>
      </c>
      <c r="AI2138" s="19">
        <v>2</v>
      </c>
    </row>
    <row r="2139" spans="1:35" ht="10.5" hidden="1" customHeight="1" x14ac:dyDescent="0.25">
      <c r="A2139" s="5">
        <v>542</v>
      </c>
      <c r="B2139" s="5">
        <v>2104036</v>
      </c>
      <c r="C2139" s="5"/>
      <c r="D2139" s="5" t="s">
        <v>6302</v>
      </c>
      <c r="E2139" s="15"/>
      <c r="F2139" s="16">
        <f>+IF('Copia de TABLA'!$E2139 &lt;&gt; "", 1, 0)</f>
        <v>0</v>
      </c>
      <c r="G2139" s="15"/>
      <c r="H2139" s="16">
        <f>+IF('Copia de TABLA'!$G2139 &lt;&gt; "", 1, 0)</f>
        <v>0</v>
      </c>
      <c r="I2139" s="15"/>
      <c r="J2139" s="16">
        <f>+IF('Copia de TABLA'!$I2139 &lt;&gt; "", 1, 0)</f>
        <v>0</v>
      </c>
      <c r="K2139" s="16">
        <f>+IF(AND('Copia de TABLA'!$F2139=1,'Copia de TABLA'!$H2139=1,'Copia de TABLA'!$J2139=1), 1, 0)</f>
        <v>0</v>
      </c>
      <c r="L2139" s="16"/>
      <c r="M2139" s="5" t="s">
        <v>6303</v>
      </c>
      <c r="N2139" s="5" t="s">
        <v>6304</v>
      </c>
      <c r="O2139" s="17">
        <v>45030</v>
      </c>
      <c r="P2139" s="5">
        <v>1</v>
      </c>
      <c r="Q2139" s="5">
        <v>1</v>
      </c>
      <c r="R2139" s="5">
        <v>0</v>
      </c>
      <c r="S2139" s="5">
        <v>1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1</v>
      </c>
      <c r="AF2139" s="5">
        <v>0</v>
      </c>
      <c r="AG2139" s="18">
        <v>28.863299999999999</v>
      </c>
      <c r="AH2139" s="19">
        <v>5</v>
      </c>
      <c r="AI2139" s="19">
        <v>6</v>
      </c>
    </row>
    <row r="2140" spans="1:35" ht="10.5" hidden="1" customHeight="1" x14ac:dyDescent="0.25">
      <c r="A2140" s="5">
        <v>73</v>
      </c>
      <c r="B2140" s="5">
        <v>2104037</v>
      </c>
      <c r="C2140" s="5"/>
      <c r="D2140" s="5" t="s">
        <v>6305</v>
      </c>
      <c r="E2140" s="15"/>
      <c r="F2140" s="16">
        <f>+IF('Copia de TABLA'!$E2140 &lt;&gt; "", 1, 0)</f>
        <v>0</v>
      </c>
      <c r="G2140" s="15"/>
      <c r="H2140" s="16">
        <f>+IF('Copia de TABLA'!$G2140 &lt;&gt; "", 1, 0)</f>
        <v>0</v>
      </c>
      <c r="I2140" s="15"/>
      <c r="J2140" s="16">
        <f>+IF('Copia de TABLA'!$I2140 &lt;&gt; "", 1, 0)</f>
        <v>0</v>
      </c>
      <c r="K2140" s="16">
        <f>+IF(AND('Copia de TABLA'!$F2140=1,'Copia de TABLA'!$H2140=1,'Copia de TABLA'!$J2140=1), 1, 0)</f>
        <v>0</v>
      </c>
      <c r="L2140" s="16"/>
      <c r="M2140" s="5" t="s">
        <v>6306</v>
      </c>
      <c r="N2140" s="5" t="s">
        <v>6307</v>
      </c>
      <c r="O2140" s="17">
        <v>44833</v>
      </c>
      <c r="P2140" s="5">
        <v>0</v>
      </c>
      <c r="Q2140" s="5">
        <v>1</v>
      </c>
      <c r="R2140" s="5">
        <v>0</v>
      </c>
      <c r="S2140" s="5">
        <v>1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1</v>
      </c>
      <c r="AF2140" s="5">
        <v>0</v>
      </c>
      <c r="AG2140" s="18">
        <v>1.026</v>
      </c>
      <c r="AH2140" s="19">
        <v>1</v>
      </c>
      <c r="AI2140" s="19">
        <v>1</v>
      </c>
    </row>
    <row r="2141" spans="1:35" ht="10.5" hidden="1" customHeight="1" x14ac:dyDescent="0.25">
      <c r="A2141" s="5">
        <v>290</v>
      </c>
      <c r="B2141" s="5">
        <v>2104042</v>
      </c>
      <c r="C2141" s="5"/>
      <c r="D2141" s="5" t="s">
        <v>6308</v>
      </c>
      <c r="E2141" s="15"/>
      <c r="F2141" s="16">
        <f>+IF('Copia de TABLA'!$E2141 &lt;&gt; "", 1, 0)</f>
        <v>0</v>
      </c>
      <c r="G2141" s="15"/>
      <c r="H2141" s="16">
        <f>+IF('Copia de TABLA'!$G2141 &lt;&gt; "", 1, 0)</f>
        <v>0</v>
      </c>
      <c r="I2141" s="15"/>
      <c r="J2141" s="16">
        <f>+IF('Copia de TABLA'!$I2141 &lt;&gt; "", 1, 0)</f>
        <v>0</v>
      </c>
      <c r="K2141" s="16">
        <f>+IF(AND('Copia de TABLA'!$F2141=1,'Copia de TABLA'!$H2141=1,'Copia de TABLA'!$J2141=1), 1, 0)</f>
        <v>0</v>
      </c>
      <c r="L2141" s="16"/>
      <c r="M2141" s="5" t="s">
        <v>6309</v>
      </c>
      <c r="N2141" s="5" t="s">
        <v>6310</v>
      </c>
      <c r="O2141" s="17">
        <v>44933</v>
      </c>
      <c r="P2141" s="5">
        <v>1</v>
      </c>
      <c r="Q2141" s="5">
        <v>1</v>
      </c>
      <c r="R2141" s="5">
        <v>0</v>
      </c>
      <c r="S2141" s="5">
        <v>0</v>
      </c>
      <c r="T2141" s="5">
        <v>1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1</v>
      </c>
      <c r="AF2141" s="5">
        <v>0</v>
      </c>
      <c r="AG2141" s="18">
        <v>9.5447000000000006</v>
      </c>
      <c r="AH2141" s="19">
        <v>3</v>
      </c>
      <c r="AI2141" s="19">
        <v>3</v>
      </c>
    </row>
    <row r="2142" spans="1:35" ht="10.5" hidden="1" customHeight="1" x14ac:dyDescent="0.25">
      <c r="A2142" s="5">
        <v>227</v>
      </c>
      <c r="B2142" s="5">
        <v>2104044</v>
      </c>
      <c r="C2142" s="5"/>
      <c r="D2142" s="5" t="s">
        <v>6311</v>
      </c>
      <c r="E2142" s="15"/>
      <c r="F2142" s="16">
        <f>+IF('Copia de TABLA'!$E2142 &lt;&gt; "", 1, 0)</f>
        <v>0</v>
      </c>
      <c r="G2142" s="15"/>
      <c r="H2142" s="16">
        <f>+IF('Copia de TABLA'!$G2142 &lt;&gt; "", 1, 0)</f>
        <v>0</v>
      </c>
      <c r="I2142" s="15"/>
      <c r="J2142" s="16">
        <f>+IF('Copia de TABLA'!$I2142 &lt;&gt; "", 1, 0)</f>
        <v>0</v>
      </c>
      <c r="K2142" s="16">
        <f>+IF(AND('Copia de TABLA'!$F2142=1,'Copia de TABLA'!$H2142=1,'Copia de TABLA'!$J2142=1), 1, 0)</f>
        <v>0</v>
      </c>
      <c r="L2142" s="16"/>
      <c r="M2142" s="5" t="s">
        <v>6312</v>
      </c>
      <c r="N2142" s="5" t="s">
        <v>6313</v>
      </c>
      <c r="O2142" s="17">
        <v>44910</v>
      </c>
      <c r="P2142" s="5">
        <v>1</v>
      </c>
      <c r="Q2142" s="5">
        <v>1</v>
      </c>
      <c r="R2142" s="5">
        <v>0</v>
      </c>
      <c r="S2142" s="5">
        <v>0</v>
      </c>
      <c r="T2142" s="5">
        <v>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1</v>
      </c>
      <c r="AF2142" s="5">
        <v>0</v>
      </c>
      <c r="AG2142" s="18">
        <v>0</v>
      </c>
      <c r="AH2142" s="19">
        <v>1</v>
      </c>
      <c r="AI2142" s="19">
        <v>1</v>
      </c>
    </row>
    <row r="2143" spans="1:35" ht="10.5" hidden="1" customHeight="1" x14ac:dyDescent="0.25">
      <c r="A2143" s="5">
        <v>673</v>
      </c>
      <c r="B2143" s="5">
        <v>2104045</v>
      </c>
      <c r="C2143" s="5"/>
      <c r="D2143" s="5" t="s">
        <v>6314</v>
      </c>
      <c r="E2143" s="15"/>
      <c r="F2143" s="16">
        <f>+IF('Copia de TABLA'!$E2143 &lt;&gt; "", 1, 0)</f>
        <v>0</v>
      </c>
      <c r="G2143" s="15"/>
      <c r="H2143" s="16">
        <f>+IF('Copia de TABLA'!$G2143 &lt;&gt; "", 1, 0)</f>
        <v>0</v>
      </c>
      <c r="I2143" s="15"/>
      <c r="J2143" s="16">
        <f>+IF('Copia de TABLA'!$I2143 &lt;&gt; "", 1, 0)</f>
        <v>0</v>
      </c>
      <c r="K2143" s="16">
        <f>+IF(AND('Copia de TABLA'!$F2143=1,'Copia de TABLA'!$H2143=1,'Copia de TABLA'!$J2143=1), 1, 0)</f>
        <v>0</v>
      </c>
      <c r="L2143" s="16"/>
      <c r="M2143" s="5" t="s">
        <v>6315</v>
      </c>
      <c r="N2143" s="5" t="s">
        <v>6316</v>
      </c>
      <c r="O2143" s="17">
        <v>45060</v>
      </c>
      <c r="P2143" s="5">
        <v>1</v>
      </c>
      <c r="Q2143" s="5">
        <v>1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1</v>
      </c>
      <c r="AF2143" s="5">
        <v>0</v>
      </c>
      <c r="AG2143" s="18">
        <v>43.181600000000003</v>
      </c>
      <c r="AH2143" s="19">
        <v>10</v>
      </c>
      <c r="AI2143" s="19">
        <v>10</v>
      </c>
    </row>
    <row r="2144" spans="1:35" ht="10.5" hidden="1" customHeight="1" x14ac:dyDescent="0.25">
      <c r="A2144" s="5">
        <v>279</v>
      </c>
      <c r="B2144" s="5">
        <v>2104046</v>
      </c>
      <c r="C2144" s="5"/>
      <c r="D2144" s="5" t="s">
        <v>6317</v>
      </c>
      <c r="E2144" s="15"/>
      <c r="F2144" s="16">
        <f>+IF('Copia de TABLA'!$E2144 &lt;&gt; "", 1, 0)</f>
        <v>0</v>
      </c>
      <c r="G2144" s="15"/>
      <c r="H2144" s="16">
        <f>+IF('Copia de TABLA'!$G2144 &lt;&gt; "", 1, 0)</f>
        <v>0</v>
      </c>
      <c r="I2144" s="15"/>
      <c r="J2144" s="16">
        <f>+IF('Copia de TABLA'!$I2144 &lt;&gt; "", 1, 0)</f>
        <v>0</v>
      </c>
      <c r="K2144" s="16">
        <f>+IF(AND('Copia de TABLA'!$F2144=1,'Copia de TABLA'!$H2144=1,'Copia de TABLA'!$J2144=1), 1, 0)</f>
        <v>0</v>
      </c>
      <c r="L2144" s="16"/>
      <c r="M2144" s="5" t="s">
        <v>6318</v>
      </c>
      <c r="N2144" s="5" t="s">
        <v>6319</v>
      </c>
      <c r="O2144" s="17">
        <v>44930</v>
      </c>
      <c r="P2144" s="5">
        <v>1</v>
      </c>
      <c r="Q2144" s="5">
        <v>1</v>
      </c>
      <c r="R2144" s="5">
        <v>0</v>
      </c>
      <c r="S2144" s="5">
        <v>0</v>
      </c>
      <c r="T2144" s="5">
        <v>1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1</v>
      </c>
      <c r="AF2144" s="5">
        <v>0</v>
      </c>
      <c r="AG2144" s="18">
        <v>0</v>
      </c>
      <c r="AH2144" s="19">
        <v>1</v>
      </c>
      <c r="AI2144" s="19">
        <v>1</v>
      </c>
    </row>
    <row r="2145" spans="1:35" ht="10.5" hidden="1" customHeight="1" x14ac:dyDescent="0.25">
      <c r="A2145" s="5">
        <v>910</v>
      </c>
      <c r="B2145" s="5">
        <v>2104047</v>
      </c>
      <c r="C2145" s="5"/>
      <c r="D2145" s="5" t="s">
        <v>6320</v>
      </c>
      <c r="E2145" s="15"/>
      <c r="F2145" s="16">
        <f>+IF('Copia de TABLA'!$E2145 &lt;&gt; "", 1, 0)</f>
        <v>0</v>
      </c>
      <c r="G2145" s="15"/>
      <c r="H2145" s="16">
        <f>+IF('Copia de TABLA'!$G2145 &lt;&gt; "", 1, 0)</f>
        <v>0</v>
      </c>
      <c r="I2145" s="15"/>
      <c r="J2145" s="16">
        <f>+IF('Copia de TABLA'!$I2145 &lt;&gt; "", 1, 0)</f>
        <v>0</v>
      </c>
      <c r="K2145" s="16">
        <f>+IF(AND('Copia de TABLA'!$F2145=1,'Copia de TABLA'!$H2145=1,'Copia de TABLA'!$J2145=1), 1, 0)</f>
        <v>0</v>
      </c>
      <c r="L2145" s="16"/>
      <c r="M2145" s="5" t="s">
        <v>6321</v>
      </c>
      <c r="N2145" s="5" t="s">
        <v>6322</v>
      </c>
      <c r="O2145" s="17">
        <v>45098</v>
      </c>
      <c r="P2145" s="5">
        <v>1</v>
      </c>
      <c r="Q2145" s="5">
        <v>1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1</v>
      </c>
      <c r="AF2145" s="5">
        <v>0</v>
      </c>
      <c r="AG2145" s="18">
        <v>100.0411</v>
      </c>
      <c r="AH2145" s="19">
        <v>12</v>
      </c>
      <c r="AI2145" s="19">
        <v>12</v>
      </c>
    </row>
    <row r="2146" spans="1:35" ht="10.5" hidden="1" customHeight="1" x14ac:dyDescent="0.25">
      <c r="A2146" s="5">
        <v>1335</v>
      </c>
      <c r="B2146" s="5">
        <v>2104048</v>
      </c>
      <c r="C2146" s="5"/>
      <c r="D2146" s="5" t="s">
        <v>6323</v>
      </c>
      <c r="E2146" s="15"/>
      <c r="F2146" s="16">
        <f>+IF('Copia de TABLA'!$E2146 &lt;&gt; "", 1, 0)</f>
        <v>0</v>
      </c>
      <c r="G2146" s="15"/>
      <c r="H2146" s="16">
        <f>+IF('Copia de TABLA'!$G2146 &lt;&gt; "", 1, 0)</f>
        <v>0</v>
      </c>
      <c r="I2146" s="15"/>
      <c r="J2146" s="16">
        <f>+IF('Copia de TABLA'!$I2146 &lt;&gt; "", 1, 0)</f>
        <v>0</v>
      </c>
      <c r="K2146" s="16">
        <f>+IF(AND('Copia de TABLA'!$F2146=1,'Copia de TABLA'!$H2146=1,'Copia de TABLA'!$J2146=1), 1, 0)</f>
        <v>0</v>
      </c>
      <c r="L2146" s="16"/>
      <c r="M2146" s="5" t="s">
        <v>6324</v>
      </c>
      <c r="N2146" s="5" t="s">
        <v>6325</v>
      </c>
      <c r="O2146" s="17">
        <v>45155</v>
      </c>
      <c r="P2146" s="5">
        <v>1</v>
      </c>
      <c r="Q2146" s="5">
        <v>1</v>
      </c>
      <c r="R2146" s="5">
        <v>0</v>
      </c>
      <c r="S2146" s="5">
        <v>0</v>
      </c>
      <c r="T2146" s="5">
        <v>1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1</v>
      </c>
      <c r="AF2146" s="5">
        <v>0</v>
      </c>
      <c r="AG2146" s="18">
        <v>49.0702</v>
      </c>
      <c r="AH2146" s="19">
        <v>7</v>
      </c>
      <c r="AI2146" s="19">
        <v>7</v>
      </c>
    </row>
    <row r="2147" spans="1:35" ht="10.5" hidden="1" customHeight="1" x14ac:dyDescent="0.25">
      <c r="A2147" s="5">
        <v>1431</v>
      </c>
      <c r="B2147" s="5">
        <v>2104050</v>
      </c>
      <c r="C2147" s="5"/>
      <c r="D2147" s="5" t="s">
        <v>6326</v>
      </c>
      <c r="E2147" s="15"/>
      <c r="F2147" s="16">
        <f>+IF('Copia de TABLA'!$E2147 &lt;&gt; "", 1, 0)</f>
        <v>0</v>
      </c>
      <c r="G2147" s="15"/>
      <c r="H2147" s="16">
        <f>+IF('Copia de TABLA'!$G2147 &lt;&gt; "", 1, 0)</f>
        <v>0</v>
      </c>
      <c r="I2147" s="15"/>
      <c r="J2147" s="16">
        <f>+IF('Copia de TABLA'!$I2147 &lt;&gt; "", 1, 0)</f>
        <v>0</v>
      </c>
      <c r="K2147" s="16">
        <f>+IF(AND('Copia de TABLA'!$F2147=1,'Copia de TABLA'!$H2147=1,'Copia de TABLA'!$J2147=1), 1, 0)</f>
        <v>0</v>
      </c>
      <c r="L2147" s="16"/>
      <c r="M2147" s="5" t="s">
        <v>6327</v>
      </c>
      <c r="N2147" s="5" t="s">
        <v>6328</v>
      </c>
      <c r="O2147" s="17">
        <v>45165</v>
      </c>
      <c r="P2147" s="5">
        <v>1</v>
      </c>
      <c r="Q2147" s="5">
        <v>1</v>
      </c>
      <c r="R2147" s="5">
        <v>0</v>
      </c>
      <c r="S2147" s="5">
        <v>0</v>
      </c>
      <c r="T2147" s="5">
        <v>1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1</v>
      </c>
      <c r="AF2147" s="5">
        <v>0</v>
      </c>
      <c r="AG2147" s="18">
        <v>15.338699999999999</v>
      </c>
      <c r="AH2147" s="19">
        <v>4</v>
      </c>
      <c r="AI2147" s="19">
        <v>4</v>
      </c>
    </row>
    <row r="2148" spans="1:35" ht="10.5" hidden="1" customHeight="1" x14ac:dyDescent="0.25">
      <c r="A2148" s="5">
        <v>972</v>
      </c>
      <c r="B2148" s="5">
        <v>2104051</v>
      </c>
      <c r="C2148" s="5"/>
      <c r="D2148" s="5" t="s">
        <v>6329</v>
      </c>
      <c r="E2148" s="15"/>
      <c r="F2148" s="16">
        <f>+IF('Copia de TABLA'!$E2148 &lt;&gt; "", 1, 0)</f>
        <v>0</v>
      </c>
      <c r="G2148" s="15"/>
      <c r="H2148" s="16">
        <f>+IF('Copia de TABLA'!$G2148 &lt;&gt; "", 1, 0)</f>
        <v>0</v>
      </c>
      <c r="I2148" s="15"/>
      <c r="J2148" s="16">
        <f>+IF('Copia de TABLA'!$I2148 &lt;&gt; "", 1, 0)</f>
        <v>0</v>
      </c>
      <c r="K2148" s="16">
        <f>+IF(AND('Copia de TABLA'!$F2148=1,'Copia de TABLA'!$H2148=1,'Copia de TABLA'!$J2148=1), 1, 0)</f>
        <v>0</v>
      </c>
      <c r="L2148" s="16"/>
      <c r="M2148" s="5" t="s">
        <v>6330</v>
      </c>
      <c r="N2148" s="5" t="s">
        <v>6331</v>
      </c>
      <c r="O2148" s="17">
        <v>45107</v>
      </c>
      <c r="P2148" s="5">
        <v>1</v>
      </c>
      <c r="Q2148" s="5">
        <v>1</v>
      </c>
      <c r="R2148" s="5">
        <v>0</v>
      </c>
      <c r="S2148" s="5">
        <v>0</v>
      </c>
      <c r="T2148" s="5">
        <v>1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18">
        <v>671.46529999999996</v>
      </c>
      <c r="AH2148" s="19">
        <v>76</v>
      </c>
      <c r="AI2148" s="19">
        <v>79</v>
      </c>
    </row>
    <row r="2149" spans="1:35" ht="10.5" hidden="1" customHeight="1" x14ac:dyDescent="0.25">
      <c r="A2149" s="5">
        <v>583</v>
      </c>
      <c r="B2149" s="5">
        <v>2104052</v>
      </c>
      <c r="C2149" s="5"/>
      <c r="D2149" s="5" t="s">
        <v>6332</v>
      </c>
      <c r="E2149" s="15"/>
      <c r="F2149" s="16">
        <f>+IF('Copia de TABLA'!$E2149 &lt;&gt; "", 1, 0)</f>
        <v>0</v>
      </c>
      <c r="G2149" s="15"/>
      <c r="H2149" s="16">
        <f>+IF('Copia de TABLA'!$G2149 &lt;&gt; "", 1, 0)</f>
        <v>0</v>
      </c>
      <c r="I2149" s="15"/>
      <c r="J2149" s="16">
        <f>+IF('Copia de TABLA'!$I2149 &lt;&gt; "", 1, 0)</f>
        <v>0</v>
      </c>
      <c r="K2149" s="16">
        <f>+IF(AND('Copia de TABLA'!$F2149=1,'Copia de TABLA'!$H2149=1,'Copia de TABLA'!$J2149=1), 1, 0)</f>
        <v>0</v>
      </c>
      <c r="L2149" s="16"/>
      <c r="M2149" s="5" t="s">
        <v>6333</v>
      </c>
      <c r="N2149" s="5" t="s">
        <v>6334</v>
      </c>
      <c r="O2149" s="17">
        <v>45041</v>
      </c>
      <c r="P2149" s="5">
        <v>1</v>
      </c>
      <c r="Q2149" s="5">
        <v>1</v>
      </c>
      <c r="R2149" s="5">
        <v>0</v>
      </c>
      <c r="S2149" s="5">
        <v>0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1</v>
      </c>
      <c r="AF2149" s="5">
        <v>0</v>
      </c>
      <c r="AG2149" s="18">
        <v>58.858800000000002</v>
      </c>
      <c r="AH2149" s="19">
        <v>11</v>
      </c>
      <c r="AI2149" s="19">
        <v>12</v>
      </c>
    </row>
    <row r="2150" spans="1:35" ht="10.5" hidden="1" customHeight="1" x14ac:dyDescent="0.25">
      <c r="A2150" s="5">
        <v>359</v>
      </c>
      <c r="B2150" s="5">
        <v>2104054</v>
      </c>
      <c r="C2150" s="5"/>
      <c r="D2150" s="5" t="s">
        <v>6335</v>
      </c>
      <c r="E2150" s="15"/>
      <c r="F2150" s="16">
        <f>+IF('Copia de TABLA'!$E2150 &lt;&gt; "", 1, 0)</f>
        <v>0</v>
      </c>
      <c r="G2150" s="15"/>
      <c r="H2150" s="16">
        <f>+IF('Copia de TABLA'!$G2150 &lt;&gt; "", 1, 0)</f>
        <v>0</v>
      </c>
      <c r="I2150" s="15"/>
      <c r="J2150" s="16">
        <f>+IF('Copia de TABLA'!$I2150 &lt;&gt; "", 1, 0)</f>
        <v>0</v>
      </c>
      <c r="K2150" s="16">
        <f>+IF(AND('Copia de TABLA'!$F2150=1,'Copia de TABLA'!$H2150=1,'Copia de TABLA'!$J2150=1), 1, 0)</f>
        <v>0</v>
      </c>
      <c r="L2150" s="16"/>
      <c r="M2150" s="5" t="s">
        <v>6336</v>
      </c>
      <c r="N2150" s="5" t="s">
        <v>6337</v>
      </c>
      <c r="O2150" s="17">
        <v>44966</v>
      </c>
      <c r="P2150" s="5">
        <v>1</v>
      </c>
      <c r="Q2150" s="5">
        <v>1</v>
      </c>
      <c r="R2150" s="5">
        <v>0</v>
      </c>
      <c r="S2150" s="5">
        <v>0</v>
      </c>
      <c r="T2150" s="5">
        <v>1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1</v>
      </c>
      <c r="AF2150" s="5">
        <v>0</v>
      </c>
      <c r="AG2150" s="18">
        <v>4.9372999999999996</v>
      </c>
      <c r="AH2150" s="19">
        <v>3</v>
      </c>
      <c r="AI2150" s="19">
        <v>3</v>
      </c>
    </row>
    <row r="2151" spans="1:35" ht="10.5" hidden="1" customHeight="1" x14ac:dyDescent="0.25">
      <c r="A2151" s="5">
        <v>26</v>
      </c>
      <c r="B2151" s="5">
        <v>2104055</v>
      </c>
      <c r="C2151" s="5"/>
      <c r="D2151" s="5" t="s">
        <v>6338</v>
      </c>
      <c r="E2151" s="15"/>
      <c r="F2151" s="16">
        <f>+IF('Copia de TABLA'!$E2151 &lt;&gt; "", 1, 0)</f>
        <v>0</v>
      </c>
      <c r="G2151" s="15"/>
      <c r="H2151" s="16">
        <f>+IF('Copia de TABLA'!$G2151 &lt;&gt; "", 1, 0)</f>
        <v>0</v>
      </c>
      <c r="I2151" s="15"/>
      <c r="J2151" s="16">
        <f>+IF('Copia de TABLA'!$I2151 &lt;&gt; "", 1, 0)</f>
        <v>0</v>
      </c>
      <c r="K2151" s="16">
        <f>+IF(AND('Copia de TABLA'!$F2151=1,'Copia de TABLA'!$H2151=1,'Copia de TABLA'!$J2151=1), 1, 0)</f>
        <v>0</v>
      </c>
      <c r="L2151" s="16"/>
      <c r="M2151" s="5" t="s">
        <v>6339</v>
      </c>
      <c r="N2151" s="5" t="s">
        <v>6340</v>
      </c>
      <c r="O2151" s="17">
        <v>44767</v>
      </c>
      <c r="P2151" s="5">
        <v>0</v>
      </c>
      <c r="Q2151" s="5">
        <v>1</v>
      </c>
      <c r="R2151" s="5">
        <v>0</v>
      </c>
      <c r="S2151" s="5">
        <v>0</v>
      </c>
      <c r="T2151" s="5">
        <v>1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1</v>
      </c>
      <c r="AF2151" s="5">
        <v>0</v>
      </c>
      <c r="AG2151" s="18">
        <v>1.4681999999999999</v>
      </c>
      <c r="AH2151" s="19">
        <v>2</v>
      </c>
      <c r="AI2151" s="19">
        <v>2</v>
      </c>
    </row>
    <row r="2152" spans="1:35" ht="10.5" hidden="1" customHeight="1" x14ac:dyDescent="0.25">
      <c r="A2152" s="5">
        <v>775</v>
      </c>
      <c r="B2152" s="5">
        <v>2104056</v>
      </c>
      <c r="C2152" s="5"/>
      <c r="D2152" s="5" t="s">
        <v>6341</v>
      </c>
      <c r="E2152" s="15"/>
      <c r="F2152" s="16">
        <f>+IF('Copia de TABLA'!$E2152 &lt;&gt; "", 1, 0)</f>
        <v>0</v>
      </c>
      <c r="G2152" s="15"/>
      <c r="H2152" s="16">
        <f>+IF('Copia de TABLA'!$G2152 &lt;&gt; "", 1, 0)</f>
        <v>0</v>
      </c>
      <c r="I2152" s="15"/>
      <c r="J2152" s="16">
        <f>+IF('Copia de TABLA'!$I2152 &lt;&gt; "", 1, 0)</f>
        <v>0</v>
      </c>
      <c r="K2152" s="16">
        <f>+IF(AND('Copia de TABLA'!$F2152=1,'Copia de TABLA'!$H2152=1,'Copia de TABLA'!$J2152=1), 1, 0)</f>
        <v>0</v>
      </c>
      <c r="L2152" s="16"/>
      <c r="M2152" s="5" t="s">
        <v>6342</v>
      </c>
      <c r="N2152" s="5" t="s">
        <v>6343</v>
      </c>
      <c r="O2152" s="17">
        <v>45079</v>
      </c>
      <c r="P2152" s="5">
        <v>1</v>
      </c>
      <c r="Q2152" s="5">
        <v>1</v>
      </c>
      <c r="R2152" s="5">
        <v>0</v>
      </c>
      <c r="S2152" s="5">
        <v>0</v>
      </c>
      <c r="T2152" s="5">
        <v>1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1</v>
      </c>
      <c r="AF2152" s="5">
        <v>0</v>
      </c>
      <c r="AG2152" s="18">
        <v>75.245400000000004</v>
      </c>
      <c r="AH2152" s="19">
        <v>10</v>
      </c>
      <c r="AI2152" s="19">
        <v>11</v>
      </c>
    </row>
    <row r="2153" spans="1:35" ht="10.5" hidden="1" customHeight="1" x14ac:dyDescent="0.25">
      <c r="A2153" s="5">
        <v>1510</v>
      </c>
      <c r="B2153" s="5">
        <v>2104057</v>
      </c>
      <c r="C2153" s="5"/>
      <c r="D2153" s="5" t="s">
        <v>6344</v>
      </c>
      <c r="E2153" s="15"/>
      <c r="F2153" s="16">
        <f>+IF('Copia de TABLA'!$E2153 &lt;&gt; "", 1, 0)</f>
        <v>0</v>
      </c>
      <c r="G2153" s="15"/>
      <c r="H2153" s="16">
        <f>+IF('Copia de TABLA'!$G2153 &lt;&gt; "", 1, 0)</f>
        <v>0</v>
      </c>
      <c r="I2153" s="15"/>
      <c r="J2153" s="16">
        <f>+IF('Copia de TABLA'!$I2153 &lt;&gt; "", 1, 0)</f>
        <v>0</v>
      </c>
      <c r="K2153" s="16">
        <f>+IF(AND('Copia de TABLA'!$F2153=1,'Copia de TABLA'!$H2153=1,'Copia de TABLA'!$J2153=1), 1, 0)</f>
        <v>0</v>
      </c>
      <c r="L2153" s="16"/>
      <c r="M2153" s="5" t="s">
        <v>6345</v>
      </c>
      <c r="N2153" s="5" t="s">
        <v>6346</v>
      </c>
      <c r="O2153" s="17">
        <v>45173</v>
      </c>
      <c r="P2153" s="5">
        <v>1</v>
      </c>
      <c r="Q2153" s="5">
        <v>1</v>
      </c>
      <c r="R2153" s="5">
        <v>0</v>
      </c>
      <c r="S2153" s="5">
        <v>0</v>
      </c>
      <c r="T2153" s="5">
        <v>1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1</v>
      </c>
      <c r="AF2153" s="5">
        <v>0</v>
      </c>
      <c r="AG2153" s="18">
        <v>13.189399999999999</v>
      </c>
      <c r="AH2153" s="19">
        <v>1</v>
      </c>
      <c r="AI2153" s="19">
        <v>1</v>
      </c>
    </row>
    <row r="2154" spans="1:35" ht="10.5" hidden="1" customHeight="1" x14ac:dyDescent="0.25">
      <c r="A2154" s="5">
        <v>482</v>
      </c>
      <c r="B2154" s="5">
        <v>2104059</v>
      </c>
      <c r="C2154" s="5"/>
      <c r="D2154" s="5" t="s">
        <v>6347</v>
      </c>
      <c r="E2154" s="15"/>
      <c r="F2154" s="16">
        <f>+IF('Copia de TABLA'!$E2154 &lt;&gt; "", 1, 0)</f>
        <v>0</v>
      </c>
      <c r="G2154" s="15"/>
      <c r="H2154" s="16">
        <f>+IF('Copia de TABLA'!$G2154 &lt;&gt; "", 1, 0)</f>
        <v>0</v>
      </c>
      <c r="I2154" s="15"/>
      <c r="J2154" s="16">
        <f>+IF('Copia de TABLA'!$I2154 &lt;&gt; "", 1, 0)</f>
        <v>0</v>
      </c>
      <c r="K2154" s="16">
        <f>+IF(AND('Copia de TABLA'!$F2154=1,'Copia de TABLA'!$H2154=1,'Copia de TABLA'!$J2154=1), 1, 0)</f>
        <v>0</v>
      </c>
      <c r="L2154" s="16"/>
      <c r="M2154" s="5" t="s">
        <v>6348</v>
      </c>
      <c r="N2154" s="5" t="s">
        <v>6349</v>
      </c>
      <c r="O2154" s="17">
        <v>45008</v>
      </c>
      <c r="P2154" s="5">
        <v>1</v>
      </c>
      <c r="Q2154" s="5">
        <v>1</v>
      </c>
      <c r="R2154" s="5">
        <v>0</v>
      </c>
      <c r="S2154" s="5">
        <v>0</v>
      </c>
      <c r="T2154" s="5">
        <v>1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1</v>
      </c>
      <c r="AF2154" s="5">
        <v>0</v>
      </c>
      <c r="AG2154" s="18">
        <v>4.4736000000000002</v>
      </c>
      <c r="AH2154" s="19">
        <v>1</v>
      </c>
      <c r="AI2154" s="19">
        <v>1</v>
      </c>
    </row>
    <row r="2155" spans="1:35" ht="10.5" hidden="1" customHeight="1" x14ac:dyDescent="0.25">
      <c r="A2155" s="5">
        <v>1612</v>
      </c>
      <c r="B2155" s="5">
        <v>2104063</v>
      </c>
      <c r="C2155" s="5"/>
      <c r="D2155" s="5" t="s">
        <v>6350</v>
      </c>
      <c r="E2155" s="15"/>
      <c r="F2155" s="16">
        <f>+IF('Copia de TABLA'!$E2155 &lt;&gt; "", 1, 0)</f>
        <v>0</v>
      </c>
      <c r="G2155" s="15"/>
      <c r="H2155" s="16">
        <f>+IF('Copia de TABLA'!$G2155 &lt;&gt; "", 1, 0)</f>
        <v>0</v>
      </c>
      <c r="I2155" s="15"/>
      <c r="J2155" s="16">
        <f>+IF('Copia de TABLA'!$I2155 &lt;&gt; "", 1, 0)</f>
        <v>0</v>
      </c>
      <c r="K2155" s="16">
        <f>+IF(AND('Copia de TABLA'!$F2155=1,'Copia de TABLA'!$H2155=1,'Copia de TABLA'!$J2155=1), 1, 0)</f>
        <v>0</v>
      </c>
      <c r="L2155" s="16"/>
      <c r="M2155" s="5" t="s">
        <v>6351</v>
      </c>
      <c r="N2155" s="5" t="s">
        <v>6352</v>
      </c>
      <c r="O2155" s="17">
        <v>45181</v>
      </c>
      <c r="P2155" s="5">
        <v>1</v>
      </c>
      <c r="Q2155" s="5">
        <v>1</v>
      </c>
      <c r="R2155" s="5">
        <v>0</v>
      </c>
      <c r="S2155" s="5">
        <v>0</v>
      </c>
      <c r="T2155" s="5">
        <v>1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1</v>
      </c>
      <c r="AF2155" s="5">
        <v>0</v>
      </c>
      <c r="AG2155" s="18">
        <v>89.369900000000001</v>
      </c>
      <c r="AH2155" s="19">
        <v>8</v>
      </c>
      <c r="AI2155" s="19">
        <v>8</v>
      </c>
    </row>
    <row r="2156" spans="1:35" ht="10.5" hidden="1" customHeight="1" x14ac:dyDescent="0.25">
      <c r="A2156" s="5">
        <v>280</v>
      </c>
      <c r="B2156" s="5">
        <v>2104065</v>
      </c>
      <c r="C2156" s="5"/>
      <c r="D2156" s="5" t="s">
        <v>6353</v>
      </c>
      <c r="E2156" s="15"/>
      <c r="F2156" s="16">
        <f>+IF('Copia de TABLA'!$E2156 &lt;&gt; "", 1, 0)</f>
        <v>0</v>
      </c>
      <c r="G2156" s="15"/>
      <c r="H2156" s="16">
        <f>+IF('Copia de TABLA'!$G2156 &lt;&gt; "", 1, 0)</f>
        <v>0</v>
      </c>
      <c r="I2156" s="15"/>
      <c r="J2156" s="16">
        <f>+IF('Copia de TABLA'!$I2156 &lt;&gt; "", 1, 0)</f>
        <v>0</v>
      </c>
      <c r="K2156" s="16">
        <f>+IF(AND('Copia de TABLA'!$F2156=1,'Copia de TABLA'!$H2156=1,'Copia de TABLA'!$J2156=1), 1, 0)</f>
        <v>0</v>
      </c>
      <c r="L2156" s="16"/>
      <c r="M2156" s="5" t="s">
        <v>6354</v>
      </c>
      <c r="N2156" s="5" t="s">
        <v>6355</v>
      </c>
      <c r="O2156" s="17">
        <v>44930</v>
      </c>
      <c r="P2156" s="5">
        <v>1</v>
      </c>
      <c r="Q2156" s="5">
        <v>1</v>
      </c>
      <c r="R2156" s="5">
        <v>0</v>
      </c>
      <c r="S2156" s="5">
        <v>0</v>
      </c>
      <c r="T2156" s="5">
        <v>1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1</v>
      </c>
      <c r="AF2156" s="5">
        <v>0</v>
      </c>
      <c r="AG2156" s="18">
        <v>0</v>
      </c>
      <c r="AH2156" s="19">
        <v>1</v>
      </c>
      <c r="AI2156" s="19">
        <v>1</v>
      </c>
    </row>
    <row r="2157" spans="1:35" ht="10.5" hidden="1" customHeight="1" x14ac:dyDescent="0.25">
      <c r="A2157" s="5">
        <v>598</v>
      </c>
      <c r="B2157" s="5">
        <v>2104066</v>
      </c>
      <c r="C2157" s="5"/>
      <c r="D2157" s="5" t="s">
        <v>6356</v>
      </c>
      <c r="E2157" s="15"/>
      <c r="F2157" s="16">
        <f>+IF('Copia de TABLA'!$E2157 &lt;&gt; "", 1, 0)</f>
        <v>0</v>
      </c>
      <c r="G2157" s="15"/>
      <c r="H2157" s="16">
        <f>+IF('Copia de TABLA'!$G2157 &lt;&gt; "", 1, 0)</f>
        <v>0</v>
      </c>
      <c r="I2157" s="15"/>
      <c r="J2157" s="16">
        <f>+IF('Copia de TABLA'!$I2157 &lt;&gt; "", 1, 0)</f>
        <v>0</v>
      </c>
      <c r="K2157" s="16">
        <f>+IF(AND('Copia de TABLA'!$F2157=1,'Copia de TABLA'!$H2157=1,'Copia de TABLA'!$J2157=1), 1, 0)</f>
        <v>0</v>
      </c>
      <c r="L2157" s="16"/>
      <c r="M2157" s="5" t="s">
        <v>6357</v>
      </c>
      <c r="N2157" s="5" t="s">
        <v>6358</v>
      </c>
      <c r="O2157" s="17">
        <v>45043</v>
      </c>
      <c r="P2157" s="5">
        <v>1</v>
      </c>
      <c r="Q2157" s="5">
        <v>1</v>
      </c>
      <c r="R2157" s="5">
        <v>0</v>
      </c>
      <c r="S2157" s="5">
        <v>0</v>
      </c>
      <c r="T2157" s="5">
        <v>1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18">
        <v>4.5801999999999996</v>
      </c>
      <c r="AH2157" s="19">
        <v>1</v>
      </c>
      <c r="AI2157" s="19">
        <v>1</v>
      </c>
    </row>
    <row r="2158" spans="1:35" ht="10.5" hidden="1" customHeight="1" x14ac:dyDescent="0.25">
      <c r="A2158" s="5">
        <v>1105</v>
      </c>
      <c r="B2158" s="5">
        <v>2104067</v>
      </c>
      <c r="C2158" s="5"/>
      <c r="D2158" s="5" t="s">
        <v>6359</v>
      </c>
      <c r="E2158" s="15"/>
      <c r="F2158" s="16">
        <f>+IF('Copia de TABLA'!$E2158 &lt;&gt; "", 1, 0)</f>
        <v>0</v>
      </c>
      <c r="G2158" s="15"/>
      <c r="H2158" s="16">
        <f>+IF('Copia de TABLA'!$G2158 &lt;&gt; "", 1, 0)</f>
        <v>0</v>
      </c>
      <c r="I2158" s="15"/>
      <c r="J2158" s="16">
        <f>+IF('Copia de TABLA'!$I2158 &lt;&gt; "", 1, 0)</f>
        <v>0</v>
      </c>
      <c r="K2158" s="16">
        <f>+IF(AND('Copia de TABLA'!$F2158=1,'Copia de TABLA'!$H2158=1,'Copia de TABLA'!$J2158=1), 1, 0)</f>
        <v>0</v>
      </c>
      <c r="L2158" s="16"/>
      <c r="M2158" s="5" t="s">
        <v>6360</v>
      </c>
      <c r="N2158" s="5" t="s">
        <v>6361</v>
      </c>
      <c r="O2158" s="17">
        <v>45125</v>
      </c>
      <c r="P2158" s="5">
        <v>1</v>
      </c>
      <c r="Q2158" s="5">
        <v>1</v>
      </c>
      <c r="R2158" s="5">
        <v>0</v>
      </c>
      <c r="S2158" s="5">
        <v>0</v>
      </c>
      <c r="T2158" s="5">
        <v>1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1</v>
      </c>
      <c r="AF2158" s="5">
        <v>0</v>
      </c>
      <c r="AG2158" s="18">
        <v>157.79089999999999</v>
      </c>
      <c r="AH2158" s="19">
        <v>6</v>
      </c>
      <c r="AI2158" s="19">
        <v>7</v>
      </c>
    </row>
    <row r="2159" spans="1:35" ht="10.5" hidden="1" customHeight="1" x14ac:dyDescent="0.25">
      <c r="A2159" s="5">
        <v>916</v>
      </c>
      <c r="B2159" s="5">
        <v>2104068</v>
      </c>
      <c r="C2159" s="5"/>
      <c r="D2159" s="5" t="s">
        <v>6362</v>
      </c>
      <c r="E2159" s="15"/>
      <c r="F2159" s="16">
        <f>+IF('Copia de TABLA'!$E2159 &lt;&gt; "", 1, 0)</f>
        <v>0</v>
      </c>
      <c r="G2159" s="15"/>
      <c r="H2159" s="16">
        <f>+IF('Copia de TABLA'!$G2159 &lt;&gt; "", 1, 0)</f>
        <v>0</v>
      </c>
      <c r="I2159" s="15"/>
      <c r="J2159" s="16">
        <f>+IF('Copia de TABLA'!$I2159 &lt;&gt; "", 1, 0)</f>
        <v>0</v>
      </c>
      <c r="K2159" s="16">
        <f>+IF(AND('Copia de TABLA'!$F2159=1,'Copia de TABLA'!$H2159=1,'Copia de TABLA'!$J2159=1), 1, 0)</f>
        <v>0</v>
      </c>
      <c r="L2159" s="16"/>
      <c r="M2159" s="5" t="s">
        <v>6363</v>
      </c>
      <c r="N2159" s="5" t="s">
        <v>6364</v>
      </c>
      <c r="O2159" s="17">
        <v>45099</v>
      </c>
      <c r="P2159" s="5">
        <v>1</v>
      </c>
      <c r="Q2159" s="5">
        <v>1</v>
      </c>
      <c r="R2159" s="5">
        <v>0</v>
      </c>
      <c r="S2159" s="5">
        <v>0</v>
      </c>
      <c r="T2159" s="5">
        <v>1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1</v>
      </c>
      <c r="AF2159" s="5">
        <v>0</v>
      </c>
      <c r="AG2159" s="18">
        <v>62.698599999999999</v>
      </c>
      <c r="AH2159" s="19">
        <v>8</v>
      </c>
      <c r="AI2159" s="19">
        <v>8</v>
      </c>
    </row>
    <row r="2160" spans="1:35" ht="10.5" hidden="1" customHeight="1" x14ac:dyDescent="0.25">
      <c r="A2160" s="5">
        <v>101</v>
      </c>
      <c r="B2160" s="5">
        <v>2104071</v>
      </c>
      <c r="C2160" s="5"/>
      <c r="D2160" s="5" t="s">
        <v>6365</v>
      </c>
      <c r="E2160" s="15"/>
      <c r="F2160" s="16">
        <f>+IF('Copia de TABLA'!$E2160 &lt;&gt; "", 1, 0)</f>
        <v>0</v>
      </c>
      <c r="G2160" s="15"/>
      <c r="H2160" s="16">
        <f>+IF('Copia de TABLA'!$G2160 &lt;&gt; "", 1, 0)</f>
        <v>0</v>
      </c>
      <c r="I2160" s="15"/>
      <c r="J2160" s="16">
        <f>+IF('Copia de TABLA'!$I2160 &lt;&gt; "", 1, 0)</f>
        <v>0</v>
      </c>
      <c r="K2160" s="16">
        <f>+IF(AND('Copia de TABLA'!$F2160=1,'Copia de TABLA'!$H2160=1,'Copia de TABLA'!$J2160=1), 1, 0)</f>
        <v>0</v>
      </c>
      <c r="L2160" s="16"/>
      <c r="M2160" s="5" t="s">
        <v>6366</v>
      </c>
      <c r="N2160" s="5" t="s">
        <v>6367</v>
      </c>
      <c r="O2160" s="17">
        <v>44847</v>
      </c>
      <c r="P2160" s="5">
        <v>0</v>
      </c>
      <c r="Q2160" s="5">
        <v>1</v>
      </c>
      <c r="R2160" s="5">
        <v>0</v>
      </c>
      <c r="S2160" s="5">
        <v>0</v>
      </c>
      <c r="T2160" s="5">
        <v>1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1</v>
      </c>
      <c r="AF2160" s="5">
        <v>0</v>
      </c>
      <c r="AG2160" s="18">
        <v>7.681</v>
      </c>
      <c r="AH2160" s="19">
        <v>2</v>
      </c>
      <c r="AI2160" s="19">
        <v>2</v>
      </c>
    </row>
    <row r="2161" spans="1:35" ht="10.5" hidden="1" customHeight="1" x14ac:dyDescent="0.25">
      <c r="A2161" s="5">
        <v>784</v>
      </c>
      <c r="B2161" s="5">
        <v>2104072</v>
      </c>
      <c r="C2161" s="5"/>
      <c r="D2161" s="5" t="s">
        <v>6368</v>
      </c>
      <c r="E2161" s="15"/>
      <c r="F2161" s="16">
        <f>+IF('Copia de TABLA'!$E2161 &lt;&gt; "", 1, 0)</f>
        <v>0</v>
      </c>
      <c r="G2161" s="15"/>
      <c r="H2161" s="16">
        <f>+IF('Copia de TABLA'!$G2161 &lt;&gt; "", 1, 0)</f>
        <v>0</v>
      </c>
      <c r="I2161" s="15"/>
      <c r="J2161" s="16">
        <f>+IF('Copia de TABLA'!$I2161 &lt;&gt; "", 1, 0)</f>
        <v>0</v>
      </c>
      <c r="K2161" s="16">
        <f>+IF(AND('Copia de TABLA'!$F2161=1,'Copia de TABLA'!$H2161=1,'Copia de TABLA'!$J2161=1), 1, 0)</f>
        <v>0</v>
      </c>
      <c r="L2161" s="16"/>
      <c r="M2161" s="5" t="s">
        <v>6369</v>
      </c>
      <c r="N2161" s="5" t="s">
        <v>6370</v>
      </c>
      <c r="O2161" s="17">
        <v>45081</v>
      </c>
      <c r="P2161" s="5">
        <v>1</v>
      </c>
      <c r="Q2161" s="5">
        <v>1</v>
      </c>
      <c r="R2161" s="5">
        <v>0</v>
      </c>
      <c r="S2161" s="5">
        <v>0</v>
      </c>
      <c r="T2161" s="5">
        <v>1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1</v>
      </c>
      <c r="AF2161" s="5">
        <v>0</v>
      </c>
      <c r="AG2161" s="18">
        <v>0</v>
      </c>
      <c r="AH2161" s="19">
        <v>1</v>
      </c>
      <c r="AI2161" s="19">
        <v>1</v>
      </c>
    </row>
    <row r="2162" spans="1:35" ht="10.5" hidden="1" customHeight="1" x14ac:dyDescent="0.25">
      <c r="A2162" s="5">
        <v>559</v>
      </c>
      <c r="B2162" s="5">
        <v>2104073</v>
      </c>
      <c r="C2162" s="5"/>
      <c r="D2162" s="5" t="s">
        <v>6371</v>
      </c>
      <c r="E2162" s="15"/>
      <c r="F2162" s="16">
        <f>+IF('Copia de TABLA'!$E2162 &lt;&gt; "", 1, 0)</f>
        <v>0</v>
      </c>
      <c r="G2162" s="15"/>
      <c r="H2162" s="16">
        <f>+IF('Copia de TABLA'!$G2162 &lt;&gt; "", 1, 0)</f>
        <v>0</v>
      </c>
      <c r="I2162" s="15"/>
      <c r="J2162" s="16">
        <f>+IF('Copia de TABLA'!$I2162 &lt;&gt; "", 1, 0)</f>
        <v>0</v>
      </c>
      <c r="K2162" s="16">
        <f>+IF(AND('Copia de TABLA'!$F2162=1,'Copia de TABLA'!$H2162=1,'Copia de TABLA'!$J2162=1), 1, 0)</f>
        <v>0</v>
      </c>
      <c r="L2162" s="16"/>
      <c r="M2162" s="5" t="s">
        <v>6372</v>
      </c>
      <c r="N2162" s="5" t="s">
        <v>6373</v>
      </c>
      <c r="O2162" s="17">
        <v>45034</v>
      </c>
      <c r="P2162" s="5">
        <v>1</v>
      </c>
      <c r="Q2162" s="5">
        <v>1</v>
      </c>
      <c r="R2162" s="5">
        <v>0</v>
      </c>
      <c r="S2162" s="5">
        <v>0</v>
      </c>
      <c r="T2162" s="5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1</v>
      </c>
      <c r="AF2162" s="5">
        <v>0</v>
      </c>
      <c r="AG2162" s="18">
        <v>73.706299999999999</v>
      </c>
      <c r="AH2162" s="19">
        <v>14</v>
      </c>
      <c r="AI2162" s="19">
        <v>14</v>
      </c>
    </row>
    <row r="2163" spans="1:35" ht="10.5" hidden="1" customHeight="1" x14ac:dyDescent="0.25">
      <c r="A2163" s="5">
        <v>830</v>
      </c>
      <c r="B2163" s="5">
        <v>2104074</v>
      </c>
      <c r="C2163" s="5"/>
      <c r="D2163" s="5" t="s">
        <v>6374</v>
      </c>
      <c r="E2163" s="15"/>
      <c r="F2163" s="16">
        <f>+IF('Copia de TABLA'!$E2163 &lt;&gt; "", 1, 0)</f>
        <v>0</v>
      </c>
      <c r="G2163" s="15"/>
      <c r="H2163" s="16">
        <f>+IF('Copia de TABLA'!$G2163 &lt;&gt; "", 1, 0)</f>
        <v>0</v>
      </c>
      <c r="I2163" s="15"/>
      <c r="J2163" s="16">
        <f>+IF('Copia de TABLA'!$I2163 &lt;&gt; "", 1, 0)</f>
        <v>0</v>
      </c>
      <c r="K2163" s="16">
        <f>+IF(AND('Copia de TABLA'!$F2163=1,'Copia de TABLA'!$H2163=1,'Copia de TABLA'!$J2163=1), 1, 0)</f>
        <v>0</v>
      </c>
      <c r="L2163" s="16"/>
      <c r="M2163" s="5" t="s">
        <v>6375</v>
      </c>
      <c r="N2163" s="5" t="s">
        <v>6376</v>
      </c>
      <c r="O2163" s="17">
        <v>45086</v>
      </c>
      <c r="P2163" s="5">
        <v>1</v>
      </c>
      <c r="Q2163" s="5">
        <v>1</v>
      </c>
      <c r="R2163" s="5">
        <v>0</v>
      </c>
      <c r="S2163" s="5">
        <v>0</v>
      </c>
      <c r="T2163" s="5">
        <v>1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1</v>
      </c>
      <c r="AF2163" s="5">
        <v>0</v>
      </c>
      <c r="AG2163" s="18">
        <v>33.743200000000002</v>
      </c>
      <c r="AH2163" s="19">
        <v>5</v>
      </c>
      <c r="AI2163" s="19">
        <v>5</v>
      </c>
    </row>
    <row r="2164" spans="1:35" ht="10.5" hidden="1" customHeight="1" x14ac:dyDescent="0.25">
      <c r="A2164" s="5">
        <v>616</v>
      </c>
      <c r="B2164" s="5">
        <v>2104075</v>
      </c>
      <c r="C2164" s="5"/>
      <c r="D2164" s="5" t="s">
        <v>6377</v>
      </c>
      <c r="E2164" s="15"/>
      <c r="F2164" s="16">
        <f>+IF('Copia de TABLA'!$E2164 &lt;&gt; "", 1, 0)</f>
        <v>0</v>
      </c>
      <c r="G2164" s="15"/>
      <c r="H2164" s="16">
        <f>+IF('Copia de TABLA'!$G2164 &lt;&gt; "", 1, 0)</f>
        <v>0</v>
      </c>
      <c r="I2164" s="15"/>
      <c r="J2164" s="16">
        <f>+IF('Copia de TABLA'!$I2164 &lt;&gt; "", 1, 0)</f>
        <v>0</v>
      </c>
      <c r="K2164" s="16">
        <f>+IF(AND('Copia de TABLA'!$F2164=1,'Copia de TABLA'!$H2164=1,'Copia de TABLA'!$J2164=1), 1, 0)</f>
        <v>0</v>
      </c>
      <c r="L2164" s="16"/>
      <c r="M2164" s="5" t="s">
        <v>6378</v>
      </c>
      <c r="N2164" s="5" t="s">
        <v>6379</v>
      </c>
      <c r="O2164" s="17">
        <v>45049</v>
      </c>
      <c r="P2164" s="5">
        <v>1</v>
      </c>
      <c r="Q2164" s="5">
        <v>1</v>
      </c>
      <c r="R2164" s="5">
        <v>0</v>
      </c>
      <c r="S2164" s="5">
        <v>0</v>
      </c>
      <c r="T2164" s="5">
        <v>1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1</v>
      </c>
      <c r="AF2164" s="5">
        <v>0</v>
      </c>
      <c r="AG2164" s="18">
        <v>1.4983</v>
      </c>
      <c r="AH2164" s="19">
        <v>1</v>
      </c>
      <c r="AI2164" s="19">
        <v>1</v>
      </c>
    </row>
    <row r="2165" spans="1:35" ht="10.5" hidden="1" customHeight="1" x14ac:dyDescent="0.25">
      <c r="A2165" s="5">
        <v>231</v>
      </c>
      <c r="B2165" s="5">
        <v>2104076</v>
      </c>
      <c r="C2165" s="5"/>
      <c r="D2165" s="5" t="s">
        <v>6380</v>
      </c>
      <c r="E2165" s="15"/>
      <c r="F2165" s="16">
        <f>+IF('Copia de TABLA'!$E2165 &lt;&gt; "", 1, 0)</f>
        <v>0</v>
      </c>
      <c r="G2165" s="15"/>
      <c r="H2165" s="16">
        <f>+IF('Copia de TABLA'!$G2165 &lt;&gt; "", 1, 0)</f>
        <v>0</v>
      </c>
      <c r="I2165" s="15"/>
      <c r="J2165" s="16">
        <f>+IF('Copia de TABLA'!$I2165 &lt;&gt; "", 1, 0)</f>
        <v>0</v>
      </c>
      <c r="K2165" s="16">
        <f>+IF(AND('Copia de TABLA'!$F2165=1,'Copia de TABLA'!$H2165=1,'Copia de TABLA'!$J2165=1), 1, 0)</f>
        <v>0</v>
      </c>
      <c r="L2165" s="16"/>
      <c r="M2165" s="5" t="s">
        <v>6381</v>
      </c>
      <c r="N2165" s="5" t="s">
        <v>6382</v>
      </c>
      <c r="O2165" s="17">
        <v>44911</v>
      </c>
      <c r="P2165" s="5">
        <v>1</v>
      </c>
      <c r="Q2165" s="5">
        <v>1</v>
      </c>
      <c r="R2165" s="5">
        <v>0</v>
      </c>
      <c r="S2165" s="5">
        <v>0</v>
      </c>
      <c r="T2165" s="5">
        <v>1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1</v>
      </c>
      <c r="AF2165" s="5">
        <v>0</v>
      </c>
      <c r="AG2165" s="18">
        <v>5.4740000000000002</v>
      </c>
      <c r="AH2165" s="19">
        <v>1</v>
      </c>
      <c r="AI2165" s="19">
        <v>2</v>
      </c>
    </row>
    <row r="2166" spans="1:35" ht="10.5" hidden="1" customHeight="1" x14ac:dyDescent="0.25">
      <c r="A2166" s="5">
        <v>92</v>
      </c>
      <c r="B2166" s="5">
        <v>2104077</v>
      </c>
      <c r="C2166" s="5"/>
      <c r="D2166" s="5" t="s">
        <v>6383</v>
      </c>
      <c r="E2166" s="15"/>
      <c r="F2166" s="16">
        <f>+IF('Copia de TABLA'!$E2166 &lt;&gt; "", 1, 0)</f>
        <v>0</v>
      </c>
      <c r="G2166" s="15"/>
      <c r="H2166" s="16">
        <f>+IF('Copia de TABLA'!$G2166 &lt;&gt; "", 1, 0)</f>
        <v>0</v>
      </c>
      <c r="I2166" s="15"/>
      <c r="J2166" s="16">
        <f>+IF('Copia de TABLA'!$I2166 &lt;&gt; "", 1, 0)</f>
        <v>0</v>
      </c>
      <c r="K2166" s="16">
        <f>+IF(AND('Copia de TABLA'!$F2166=1,'Copia de TABLA'!$H2166=1,'Copia de TABLA'!$J2166=1), 1, 0)</f>
        <v>0</v>
      </c>
      <c r="L2166" s="16"/>
      <c r="M2166" s="5" t="s">
        <v>6384</v>
      </c>
      <c r="N2166" s="5" t="s">
        <v>6385</v>
      </c>
      <c r="O2166" s="17">
        <v>44845</v>
      </c>
      <c r="P2166" s="5">
        <v>0</v>
      </c>
      <c r="Q2166" s="5">
        <v>1</v>
      </c>
      <c r="R2166" s="5">
        <v>0</v>
      </c>
      <c r="S2166" s="5">
        <v>0</v>
      </c>
      <c r="T2166" s="5">
        <v>1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1</v>
      </c>
      <c r="AF2166" s="5">
        <v>0</v>
      </c>
      <c r="AG2166" s="18">
        <v>8.0457999999999998</v>
      </c>
      <c r="AH2166" s="19">
        <v>1</v>
      </c>
      <c r="AI2166" s="19">
        <v>1</v>
      </c>
    </row>
    <row r="2167" spans="1:35" ht="10.5" hidden="1" customHeight="1" x14ac:dyDescent="0.25">
      <c r="A2167" s="5">
        <v>897</v>
      </c>
      <c r="B2167" s="5">
        <v>2104079</v>
      </c>
      <c r="C2167" s="5"/>
      <c r="D2167" s="5" t="s">
        <v>6386</v>
      </c>
      <c r="E2167" s="15"/>
      <c r="F2167" s="16">
        <f>+IF('Copia de TABLA'!$E2167 &lt;&gt; "", 1, 0)</f>
        <v>0</v>
      </c>
      <c r="G2167" s="15"/>
      <c r="H2167" s="16">
        <f>+IF('Copia de TABLA'!$G2167 &lt;&gt; "", 1, 0)</f>
        <v>0</v>
      </c>
      <c r="I2167" s="15"/>
      <c r="J2167" s="16">
        <f>+IF('Copia de TABLA'!$I2167 &lt;&gt; "", 1, 0)</f>
        <v>0</v>
      </c>
      <c r="K2167" s="16">
        <f>+IF(AND('Copia de TABLA'!$F2167=1,'Copia de TABLA'!$H2167=1,'Copia de TABLA'!$J2167=1), 1, 0)</f>
        <v>0</v>
      </c>
      <c r="L2167" s="16"/>
      <c r="M2167" s="5" t="s">
        <v>6387</v>
      </c>
      <c r="N2167" s="5" t="s">
        <v>6388</v>
      </c>
      <c r="O2167" s="17">
        <v>45096</v>
      </c>
      <c r="P2167" s="5">
        <v>1</v>
      </c>
      <c r="Q2167" s="5">
        <v>1</v>
      </c>
      <c r="R2167" s="5">
        <v>0</v>
      </c>
      <c r="S2167" s="5">
        <v>0</v>
      </c>
      <c r="T2167" s="5">
        <v>1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1</v>
      </c>
      <c r="AF2167" s="5">
        <v>0</v>
      </c>
      <c r="AG2167" s="18">
        <v>7.1147999999999998</v>
      </c>
      <c r="AH2167" s="19">
        <v>2</v>
      </c>
      <c r="AI2167" s="19">
        <v>2</v>
      </c>
    </row>
    <row r="2168" spans="1:35" ht="10.5" hidden="1" customHeight="1" x14ac:dyDescent="0.25">
      <c r="A2168" s="5">
        <v>209</v>
      </c>
      <c r="B2168" s="5">
        <v>2104080</v>
      </c>
      <c r="C2168" s="5"/>
      <c r="D2168" s="5" t="s">
        <v>6389</v>
      </c>
      <c r="E2168" s="15"/>
      <c r="F2168" s="16">
        <f>+IF('Copia de TABLA'!$E2168 &lt;&gt; "", 1, 0)</f>
        <v>0</v>
      </c>
      <c r="G2168" s="15"/>
      <c r="H2168" s="16">
        <f>+IF('Copia de TABLA'!$G2168 &lt;&gt; "", 1, 0)</f>
        <v>0</v>
      </c>
      <c r="I2168" s="15"/>
      <c r="J2168" s="16">
        <f>+IF('Copia de TABLA'!$I2168 &lt;&gt; "", 1, 0)</f>
        <v>0</v>
      </c>
      <c r="K2168" s="16">
        <f>+IF(AND('Copia de TABLA'!$F2168=1,'Copia de TABLA'!$H2168=1,'Copia de TABLA'!$J2168=1), 1, 0)</f>
        <v>0</v>
      </c>
      <c r="L2168" s="16"/>
      <c r="M2168" s="5" t="s">
        <v>6390</v>
      </c>
      <c r="N2168" s="5" t="s">
        <v>6391</v>
      </c>
      <c r="O2168" s="17">
        <v>44896</v>
      </c>
      <c r="P2168" s="5">
        <v>0</v>
      </c>
      <c r="Q2168" s="5">
        <v>1</v>
      </c>
      <c r="R2168" s="5">
        <v>0</v>
      </c>
      <c r="S2168" s="5">
        <v>0</v>
      </c>
      <c r="T2168" s="5">
        <v>1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1</v>
      </c>
      <c r="AF2168" s="5">
        <v>0</v>
      </c>
      <c r="AG2168" s="18">
        <v>5.2232000000000003</v>
      </c>
      <c r="AH2168" s="19">
        <v>1</v>
      </c>
      <c r="AI2168" s="19">
        <v>1</v>
      </c>
    </row>
    <row r="2169" spans="1:35" ht="10.5" hidden="1" customHeight="1" x14ac:dyDescent="0.25">
      <c r="A2169" s="5">
        <v>444</v>
      </c>
      <c r="B2169" s="5">
        <v>2104081</v>
      </c>
      <c r="C2169" s="5"/>
      <c r="D2169" s="5" t="s">
        <v>6392</v>
      </c>
      <c r="E2169" s="15"/>
      <c r="F2169" s="16">
        <f>+IF('Copia de TABLA'!$E2169 &lt;&gt; "", 1, 0)</f>
        <v>0</v>
      </c>
      <c r="G2169" s="15"/>
      <c r="H2169" s="16">
        <f>+IF('Copia de TABLA'!$G2169 &lt;&gt; "", 1, 0)</f>
        <v>0</v>
      </c>
      <c r="I2169" s="15"/>
      <c r="J2169" s="16">
        <f>+IF('Copia de TABLA'!$I2169 &lt;&gt; "", 1, 0)</f>
        <v>0</v>
      </c>
      <c r="K2169" s="16">
        <f>+IF(AND('Copia de TABLA'!$F2169=1,'Copia de TABLA'!$H2169=1,'Copia de TABLA'!$J2169=1), 1, 0)</f>
        <v>0</v>
      </c>
      <c r="L2169" s="16"/>
      <c r="M2169" s="5" t="s">
        <v>6393</v>
      </c>
      <c r="N2169" s="5" t="s">
        <v>6394</v>
      </c>
      <c r="O2169" s="17">
        <v>44998</v>
      </c>
      <c r="P2169" s="5">
        <v>1</v>
      </c>
      <c r="Q2169" s="5">
        <v>1</v>
      </c>
      <c r="R2169" s="5">
        <v>0</v>
      </c>
      <c r="S2169" s="5">
        <v>0</v>
      </c>
      <c r="T2169" s="5">
        <v>1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1</v>
      </c>
      <c r="AF2169" s="5">
        <v>0</v>
      </c>
      <c r="AG2169" s="18">
        <v>23.601400000000002</v>
      </c>
      <c r="AH2169" s="19">
        <v>2</v>
      </c>
      <c r="AI2169" s="19">
        <v>2</v>
      </c>
    </row>
    <row r="2170" spans="1:35" ht="10.5" hidden="1" customHeight="1" x14ac:dyDescent="0.25">
      <c r="A2170" s="5">
        <v>222</v>
      </c>
      <c r="B2170" s="5">
        <v>2104084</v>
      </c>
      <c r="C2170" s="5"/>
      <c r="D2170" s="5" t="s">
        <v>6395</v>
      </c>
      <c r="E2170" s="15"/>
      <c r="F2170" s="16">
        <f>+IF('Copia de TABLA'!$E2170 &lt;&gt; "", 1, 0)</f>
        <v>0</v>
      </c>
      <c r="G2170" s="15"/>
      <c r="H2170" s="16">
        <f>+IF('Copia de TABLA'!$G2170 &lt;&gt; "", 1, 0)</f>
        <v>0</v>
      </c>
      <c r="I2170" s="15"/>
      <c r="J2170" s="16">
        <f>+IF('Copia de TABLA'!$I2170 &lt;&gt; "", 1, 0)</f>
        <v>0</v>
      </c>
      <c r="K2170" s="16">
        <f>+IF(AND('Copia de TABLA'!$F2170=1,'Copia de TABLA'!$H2170=1,'Copia de TABLA'!$J2170=1), 1, 0)</f>
        <v>0</v>
      </c>
      <c r="L2170" s="16"/>
      <c r="M2170" s="5" t="s">
        <v>6396</v>
      </c>
      <c r="N2170" s="5" t="s">
        <v>6397</v>
      </c>
      <c r="O2170" s="17">
        <v>44905</v>
      </c>
      <c r="P2170" s="5">
        <v>1</v>
      </c>
      <c r="Q2170" s="5">
        <v>1</v>
      </c>
      <c r="R2170" s="5">
        <v>0</v>
      </c>
      <c r="S2170" s="5">
        <v>0</v>
      </c>
      <c r="T2170" s="5">
        <v>1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1</v>
      </c>
      <c r="AF2170" s="5">
        <v>0</v>
      </c>
      <c r="AG2170" s="18">
        <v>3.2157</v>
      </c>
      <c r="AH2170" s="19">
        <v>1</v>
      </c>
      <c r="AI2170" s="19">
        <v>1</v>
      </c>
    </row>
    <row r="2171" spans="1:35" ht="10.5" hidden="1" customHeight="1" x14ac:dyDescent="0.25">
      <c r="A2171" s="5">
        <v>1291</v>
      </c>
      <c r="B2171" s="5">
        <v>2104085</v>
      </c>
      <c r="C2171" s="5"/>
      <c r="D2171" s="5" t="s">
        <v>6398</v>
      </c>
      <c r="E2171" s="15"/>
      <c r="F2171" s="16">
        <f>+IF('Copia de TABLA'!$E2171 &lt;&gt; "", 1, 0)</f>
        <v>0</v>
      </c>
      <c r="G2171" s="15"/>
      <c r="H2171" s="16">
        <f>+IF('Copia de TABLA'!$G2171 &lt;&gt; "", 1, 0)</f>
        <v>0</v>
      </c>
      <c r="I2171" s="15"/>
      <c r="J2171" s="16">
        <f>+IF('Copia de TABLA'!$I2171 &lt;&gt; "", 1, 0)</f>
        <v>0</v>
      </c>
      <c r="K2171" s="16">
        <f>+IF(AND('Copia de TABLA'!$F2171=1,'Copia de TABLA'!$H2171=1,'Copia de TABLA'!$J2171=1), 1, 0)</f>
        <v>0</v>
      </c>
      <c r="L2171" s="16"/>
      <c r="M2171" s="5" t="s">
        <v>6399</v>
      </c>
      <c r="N2171" s="5" t="s">
        <v>6400</v>
      </c>
      <c r="O2171" s="17">
        <v>45149</v>
      </c>
      <c r="P2171" s="5">
        <v>1</v>
      </c>
      <c r="Q2171" s="5">
        <v>1</v>
      </c>
      <c r="R2171" s="5">
        <v>0</v>
      </c>
      <c r="S2171" s="5">
        <v>0</v>
      </c>
      <c r="T2171" s="5">
        <v>1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1</v>
      </c>
      <c r="AF2171" s="5">
        <v>0</v>
      </c>
      <c r="AG2171" s="18">
        <v>238.04470000000001</v>
      </c>
      <c r="AH2171" s="19">
        <v>40</v>
      </c>
      <c r="AI2171" s="19">
        <v>42</v>
      </c>
    </row>
    <row r="2172" spans="1:35" ht="10.5" hidden="1" customHeight="1" x14ac:dyDescent="0.25">
      <c r="A2172" s="5">
        <v>1292</v>
      </c>
      <c r="B2172" s="5">
        <v>2104086</v>
      </c>
      <c r="C2172" s="5"/>
      <c r="D2172" s="5" t="s">
        <v>6401</v>
      </c>
      <c r="E2172" s="15"/>
      <c r="F2172" s="16">
        <f>+IF('Copia de TABLA'!$E2172 &lt;&gt; "", 1, 0)</f>
        <v>0</v>
      </c>
      <c r="G2172" s="15"/>
      <c r="H2172" s="16">
        <f>+IF('Copia de TABLA'!$G2172 &lt;&gt; "", 1, 0)</f>
        <v>0</v>
      </c>
      <c r="I2172" s="15"/>
      <c r="J2172" s="16">
        <f>+IF('Copia de TABLA'!$I2172 &lt;&gt; "", 1, 0)</f>
        <v>0</v>
      </c>
      <c r="K2172" s="16">
        <f>+IF(AND('Copia de TABLA'!$F2172=1,'Copia de TABLA'!$H2172=1,'Copia de TABLA'!$J2172=1), 1, 0)</f>
        <v>0</v>
      </c>
      <c r="L2172" s="16"/>
      <c r="M2172" s="5" t="s">
        <v>6402</v>
      </c>
      <c r="N2172" s="5" t="s">
        <v>6403</v>
      </c>
      <c r="O2172" s="17">
        <v>45149</v>
      </c>
      <c r="P2172" s="5">
        <v>1</v>
      </c>
      <c r="Q2172" s="5">
        <v>1</v>
      </c>
      <c r="R2172" s="5">
        <v>0</v>
      </c>
      <c r="S2172" s="5">
        <v>0</v>
      </c>
      <c r="T2172" s="5">
        <v>1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1</v>
      </c>
      <c r="AF2172" s="5">
        <v>0</v>
      </c>
      <c r="AG2172" s="18">
        <v>83.439300000000003</v>
      </c>
      <c r="AH2172" s="19">
        <v>18</v>
      </c>
      <c r="AI2172" s="19">
        <v>19</v>
      </c>
    </row>
    <row r="2173" spans="1:35" ht="10.5" hidden="1" customHeight="1" x14ac:dyDescent="0.25">
      <c r="A2173" s="5">
        <v>110</v>
      </c>
      <c r="B2173" s="5">
        <v>2104090</v>
      </c>
      <c r="C2173" s="5"/>
      <c r="D2173" s="5" t="s">
        <v>6404</v>
      </c>
      <c r="E2173" s="15"/>
      <c r="F2173" s="16">
        <f>+IF('Copia de TABLA'!$E2173 &lt;&gt; "", 1, 0)</f>
        <v>0</v>
      </c>
      <c r="G2173" s="15"/>
      <c r="H2173" s="16">
        <f>+IF('Copia de TABLA'!$G2173 &lt;&gt; "", 1, 0)</f>
        <v>0</v>
      </c>
      <c r="I2173" s="15"/>
      <c r="J2173" s="16">
        <f>+IF('Copia de TABLA'!$I2173 &lt;&gt; "", 1, 0)</f>
        <v>0</v>
      </c>
      <c r="K2173" s="16">
        <f>+IF(AND('Copia de TABLA'!$F2173=1,'Copia de TABLA'!$H2173=1,'Copia de TABLA'!$J2173=1), 1, 0)</f>
        <v>0</v>
      </c>
      <c r="L2173" s="16"/>
      <c r="M2173" s="5" t="s">
        <v>6405</v>
      </c>
      <c r="N2173" s="5" t="s">
        <v>6406</v>
      </c>
      <c r="O2173" s="17">
        <v>44851</v>
      </c>
      <c r="P2173" s="5">
        <v>0</v>
      </c>
      <c r="Q2173" s="5">
        <v>1</v>
      </c>
      <c r="R2173" s="5">
        <v>0</v>
      </c>
      <c r="S2173" s="5">
        <v>0</v>
      </c>
      <c r="T2173" s="5">
        <v>1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1</v>
      </c>
      <c r="AF2173" s="5">
        <v>0</v>
      </c>
      <c r="AG2173" s="18">
        <v>4.2119999999999997</v>
      </c>
      <c r="AH2173" s="19">
        <v>1</v>
      </c>
      <c r="AI2173" s="19">
        <v>1</v>
      </c>
    </row>
    <row r="2174" spans="1:35" ht="10.5" hidden="1" customHeight="1" x14ac:dyDescent="0.25">
      <c r="A2174" s="5">
        <v>1781</v>
      </c>
      <c r="B2174" s="5">
        <v>2104093</v>
      </c>
      <c r="C2174" s="5"/>
      <c r="D2174" s="5" t="s">
        <v>6407</v>
      </c>
      <c r="E2174" s="15"/>
      <c r="F2174" s="16">
        <f>+IF('Copia de TABLA'!$E2174 &lt;&gt; "", 1, 0)</f>
        <v>0</v>
      </c>
      <c r="G2174" s="15"/>
      <c r="H2174" s="16">
        <f>+IF('Copia de TABLA'!$G2174 &lt;&gt; "", 1, 0)</f>
        <v>0</v>
      </c>
      <c r="I2174" s="15"/>
      <c r="J2174" s="16">
        <f>+IF('Copia de TABLA'!$I2174 &lt;&gt; "", 1, 0)</f>
        <v>0</v>
      </c>
      <c r="K2174" s="16">
        <f>+IF(AND('Copia de TABLA'!$F2174=1,'Copia de TABLA'!$H2174=1,'Copia de TABLA'!$J2174=1), 1, 0)</f>
        <v>0</v>
      </c>
      <c r="L2174" s="16"/>
      <c r="M2174" s="5" t="s">
        <v>6408</v>
      </c>
      <c r="N2174" s="5" t="s">
        <v>6409</v>
      </c>
      <c r="O2174" s="17">
        <v>45195</v>
      </c>
      <c r="P2174" s="5">
        <v>1</v>
      </c>
      <c r="Q2174" s="5">
        <v>1</v>
      </c>
      <c r="R2174" s="5">
        <v>0</v>
      </c>
      <c r="S2174" s="5">
        <v>0</v>
      </c>
      <c r="T2174" s="5">
        <v>1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1</v>
      </c>
      <c r="AF2174" s="5">
        <v>0</v>
      </c>
      <c r="AG2174" s="18">
        <v>163.298</v>
      </c>
      <c r="AH2174" s="19">
        <v>14</v>
      </c>
      <c r="AI2174" s="19">
        <v>21</v>
      </c>
    </row>
    <row r="2175" spans="1:35" ht="10.5" hidden="1" customHeight="1" x14ac:dyDescent="0.25">
      <c r="A2175" s="5">
        <v>105</v>
      </c>
      <c r="B2175" s="5">
        <v>2104096</v>
      </c>
      <c r="C2175" s="5"/>
      <c r="D2175" s="5" t="s">
        <v>6410</v>
      </c>
      <c r="E2175" s="15"/>
      <c r="F2175" s="16">
        <f>+IF('Copia de TABLA'!$E2175 &lt;&gt; "", 1, 0)</f>
        <v>0</v>
      </c>
      <c r="G2175" s="15"/>
      <c r="H2175" s="16">
        <f>+IF('Copia de TABLA'!$G2175 &lt;&gt; "", 1, 0)</f>
        <v>0</v>
      </c>
      <c r="I2175" s="15"/>
      <c r="J2175" s="16">
        <f>+IF('Copia de TABLA'!$I2175 &lt;&gt; "", 1, 0)</f>
        <v>0</v>
      </c>
      <c r="K2175" s="16">
        <f>+IF(AND('Copia de TABLA'!$F2175=1,'Copia de TABLA'!$H2175=1,'Copia de TABLA'!$J2175=1), 1, 0)</f>
        <v>0</v>
      </c>
      <c r="L2175" s="16"/>
      <c r="M2175" s="5" t="s">
        <v>6411</v>
      </c>
      <c r="N2175" s="5" t="s">
        <v>6412</v>
      </c>
      <c r="O2175" s="17">
        <v>44848</v>
      </c>
      <c r="P2175" s="5">
        <v>0</v>
      </c>
      <c r="Q2175" s="5">
        <v>1</v>
      </c>
      <c r="R2175" s="5">
        <v>0</v>
      </c>
      <c r="S2175" s="5">
        <v>0</v>
      </c>
      <c r="T2175" s="5">
        <v>1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1</v>
      </c>
      <c r="AF2175" s="5">
        <v>0</v>
      </c>
      <c r="AG2175" s="18">
        <v>6.1266999999999996</v>
      </c>
      <c r="AH2175" s="19">
        <v>2</v>
      </c>
      <c r="AI2175" s="19">
        <v>2</v>
      </c>
    </row>
    <row r="2176" spans="1:35" ht="10.5" hidden="1" customHeight="1" x14ac:dyDescent="0.25">
      <c r="A2176" s="5">
        <v>310</v>
      </c>
      <c r="B2176" s="5">
        <v>2104097</v>
      </c>
      <c r="C2176" s="5"/>
      <c r="D2176" s="5" t="s">
        <v>6413</v>
      </c>
      <c r="E2176" s="15"/>
      <c r="F2176" s="16">
        <f>+IF('Copia de TABLA'!$E2176 &lt;&gt; "", 1, 0)</f>
        <v>0</v>
      </c>
      <c r="G2176" s="15"/>
      <c r="H2176" s="16">
        <f>+IF('Copia de TABLA'!$G2176 &lt;&gt; "", 1, 0)</f>
        <v>0</v>
      </c>
      <c r="I2176" s="15"/>
      <c r="J2176" s="16">
        <f>+IF('Copia de TABLA'!$I2176 &lt;&gt; "", 1, 0)</f>
        <v>0</v>
      </c>
      <c r="K2176" s="16">
        <f>+IF(AND('Copia de TABLA'!$F2176=1,'Copia de TABLA'!$H2176=1,'Copia de TABLA'!$J2176=1), 1, 0)</f>
        <v>0</v>
      </c>
      <c r="L2176" s="16"/>
      <c r="M2176" s="5" t="s">
        <v>6414</v>
      </c>
      <c r="N2176" s="5" t="s">
        <v>6415</v>
      </c>
      <c r="O2176" s="17">
        <v>44942</v>
      </c>
      <c r="P2176" s="5">
        <v>1</v>
      </c>
      <c r="Q2176" s="5">
        <v>1</v>
      </c>
      <c r="R2176" s="5">
        <v>0</v>
      </c>
      <c r="S2176" s="5">
        <v>0</v>
      </c>
      <c r="T2176" s="5">
        <v>1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1</v>
      </c>
      <c r="AF2176" s="5">
        <v>0</v>
      </c>
      <c r="AG2176" s="18">
        <v>29.343900000000001</v>
      </c>
      <c r="AH2176" s="19">
        <v>3</v>
      </c>
      <c r="AI2176" s="19">
        <v>4</v>
      </c>
    </row>
    <row r="2177" spans="1:35" ht="10.5" hidden="1" customHeight="1" x14ac:dyDescent="0.25">
      <c r="A2177" s="5">
        <v>496</v>
      </c>
      <c r="B2177" s="5">
        <v>2104098</v>
      </c>
      <c r="C2177" s="5"/>
      <c r="D2177" s="5" t="s">
        <v>6416</v>
      </c>
      <c r="E2177" s="15"/>
      <c r="F2177" s="16">
        <f>+IF('Copia de TABLA'!$E2177 &lt;&gt; "", 1, 0)</f>
        <v>0</v>
      </c>
      <c r="G2177" s="15"/>
      <c r="H2177" s="16">
        <f>+IF('Copia de TABLA'!$G2177 &lt;&gt; "", 1, 0)</f>
        <v>0</v>
      </c>
      <c r="I2177" s="15"/>
      <c r="J2177" s="16">
        <f>+IF('Copia de TABLA'!$I2177 &lt;&gt; "", 1, 0)</f>
        <v>0</v>
      </c>
      <c r="K2177" s="16">
        <f>+IF(AND('Copia de TABLA'!$F2177=1,'Copia de TABLA'!$H2177=1,'Copia de TABLA'!$J2177=1), 1, 0)</f>
        <v>0</v>
      </c>
      <c r="L2177" s="16"/>
      <c r="M2177" s="5" t="s">
        <v>6417</v>
      </c>
      <c r="N2177" s="5" t="s">
        <v>6418</v>
      </c>
      <c r="O2177" s="17">
        <v>45013</v>
      </c>
      <c r="P2177" s="5">
        <v>1</v>
      </c>
      <c r="Q2177" s="5">
        <v>1</v>
      </c>
      <c r="R2177" s="5">
        <v>0</v>
      </c>
      <c r="S2177" s="5">
        <v>0</v>
      </c>
      <c r="T2177" s="5">
        <v>1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1</v>
      </c>
      <c r="AF2177" s="5">
        <v>0</v>
      </c>
      <c r="AG2177" s="18">
        <v>14.122400000000001</v>
      </c>
      <c r="AH2177" s="19">
        <v>3</v>
      </c>
      <c r="AI2177" s="19">
        <v>3</v>
      </c>
    </row>
    <row r="2178" spans="1:35" ht="10.5" hidden="1" customHeight="1" x14ac:dyDescent="0.25">
      <c r="A2178" s="5">
        <v>1235</v>
      </c>
      <c r="B2178" s="5">
        <v>2104099</v>
      </c>
      <c r="C2178" s="5"/>
      <c r="D2178" s="5" t="s">
        <v>6419</v>
      </c>
      <c r="E2178" s="15"/>
      <c r="F2178" s="16">
        <f>+IF('Copia de TABLA'!$E2178 &lt;&gt; "", 1, 0)</f>
        <v>0</v>
      </c>
      <c r="G2178" s="15"/>
      <c r="H2178" s="16">
        <f>+IF('Copia de TABLA'!$G2178 &lt;&gt; "", 1, 0)</f>
        <v>0</v>
      </c>
      <c r="I2178" s="15"/>
      <c r="J2178" s="16">
        <f>+IF('Copia de TABLA'!$I2178 &lt;&gt; "", 1, 0)</f>
        <v>0</v>
      </c>
      <c r="K2178" s="16">
        <f>+IF(AND('Copia de TABLA'!$F2178=1,'Copia de TABLA'!$H2178=1,'Copia de TABLA'!$J2178=1), 1, 0)</f>
        <v>0</v>
      </c>
      <c r="L2178" s="16"/>
      <c r="M2178" s="5" t="s">
        <v>6420</v>
      </c>
      <c r="N2178" s="5" t="s">
        <v>6421</v>
      </c>
      <c r="O2178" s="17">
        <v>45140</v>
      </c>
      <c r="P2178" s="5">
        <v>1</v>
      </c>
      <c r="Q2178" s="5">
        <v>1</v>
      </c>
      <c r="R2178" s="5">
        <v>0</v>
      </c>
      <c r="S2178" s="5">
        <v>0</v>
      </c>
      <c r="T2178" s="5">
        <v>1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1</v>
      </c>
      <c r="AF2178" s="5">
        <v>0</v>
      </c>
      <c r="AG2178" s="18">
        <v>56.675600000000003</v>
      </c>
      <c r="AH2178" s="19">
        <v>10</v>
      </c>
      <c r="AI2178" s="19">
        <v>11</v>
      </c>
    </row>
    <row r="2179" spans="1:35" ht="10.5" hidden="1" customHeight="1" x14ac:dyDescent="0.25">
      <c r="A2179" s="5">
        <v>1201</v>
      </c>
      <c r="B2179" s="5">
        <v>2104100</v>
      </c>
      <c r="C2179" s="5"/>
      <c r="D2179" s="5" t="s">
        <v>6422</v>
      </c>
      <c r="E2179" s="15"/>
      <c r="F2179" s="16">
        <f>+IF('Copia de TABLA'!$E2179 &lt;&gt; "", 1, 0)</f>
        <v>0</v>
      </c>
      <c r="G2179" s="15"/>
      <c r="H2179" s="16">
        <f>+IF('Copia de TABLA'!$G2179 &lt;&gt; "", 1, 0)</f>
        <v>0</v>
      </c>
      <c r="I2179" s="15"/>
      <c r="J2179" s="16">
        <f>+IF('Copia de TABLA'!$I2179 &lt;&gt; "", 1, 0)</f>
        <v>0</v>
      </c>
      <c r="K2179" s="16">
        <f>+IF(AND('Copia de TABLA'!$F2179=1,'Copia de TABLA'!$H2179=1,'Copia de TABLA'!$J2179=1), 1, 0)</f>
        <v>0</v>
      </c>
      <c r="L2179" s="16"/>
      <c r="M2179" s="5" t="s">
        <v>6423</v>
      </c>
      <c r="N2179" s="5" t="s">
        <v>6424</v>
      </c>
      <c r="O2179" s="17">
        <v>45137</v>
      </c>
      <c r="P2179" s="5">
        <v>1</v>
      </c>
      <c r="Q2179" s="5">
        <v>1</v>
      </c>
      <c r="R2179" s="5">
        <v>0</v>
      </c>
      <c r="S2179" s="5">
        <v>1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1</v>
      </c>
      <c r="AF2179" s="5">
        <v>0</v>
      </c>
      <c r="AG2179" s="18">
        <v>6.0575999999999999</v>
      </c>
      <c r="AH2179" s="19">
        <v>3</v>
      </c>
      <c r="AI2179" s="19">
        <v>3</v>
      </c>
    </row>
    <row r="2180" spans="1:35" ht="10.5" hidden="1" customHeight="1" x14ac:dyDescent="0.25">
      <c r="A2180" s="5">
        <v>283</v>
      </c>
      <c r="B2180" s="5">
        <v>2104102</v>
      </c>
      <c r="C2180" s="5"/>
      <c r="D2180" s="5" t="s">
        <v>6425</v>
      </c>
      <c r="E2180" s="15"/>
      <c r="F2180" s="16">
        <f>+IF('Copia de TABLA'!$E2180 &lt;&gt; "", 1, 0)</f>
        <v>0</v>
      </c>
      <c r="G2180" s="15"/>
      <c r="H2180" s="16">
        <f>+IF('Copia de TABLA'!$G2180 &lt;&gt; "", 1, 0)</f>
        <v>0</v>
      </c>
      <c r="I2180" s="15"/>
      <c r="J2180" s="16">
        <f>+IF('Copia de TABLA'!$I2180 &lt;&gt; "", 1, 0)</f>
        <v>0</v>
      </c>
      <c r="K2180" s="16">
        <f>+IF(AND('Copia de TABLA'!$F2180=1,'Copia de TABLA'!$H2180=1,'Copia de TABLA'!$J2180=1), 1, 0)</f>
        <v>0</v>
      </c>
      <c r="L2180" s="16"/>
      <c r="M2180" s="5" t="s">
        <v>6426</v>
      </c>
      <c r="N2180" s="5" t="s">
        <v>6427</v>
      </c>
      <c r="O2180" s="17">
        <v>44931</v>
      </c>
      <c r="P2180" s="5">
        <v>1</v>
      </c>
      <c r="Q2180" s="5">
        <v>1</v>
      </c>
      <c r="R2180" s="5">
        <v>0</v>
      </c>
      <c r="S2180" s="5">
        <v>0</v>
      </c>
      <c r="T2180" s="5">
        <v>1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1</v>
      </c>
      <c r="AF2180" s="5">
        <v>0</v>
      </c>
      <c r="AG2180" s="18">
        <v>9.4663000000000004</v>
      </c>
      <c r="AH2180" s="19">
        <v>1</v>
      </c>
      <c r="AI2180" s="19">
        <v>1</v>
      </c>
    </row>
    <row r="2181" spans="1:35" ht="10.5" hidden="1" customHeight="1" x14ac:dyDescent="0.25">
      <c r="A2181" s="5">
        <v>303</v>
      </c>
      <c r="B2181" s="5">
        <v>2104104</v>
      </c>
      <c r="C2181" s="5"/>
      <c r="D2181" s="5" t="s">
        <v>6428</v>
      </c>
      <c r="E2181" s="15"/>
      <c r="F2181" s="16">
        <f>+IF('Copia de TABLA'!$E2181 &lt;&gt; "", 1, 0)</f>
        <v>0</v>
      </c>
      <c r="G2181" s="15"/>
      <c r="H2181" s="16">
        <f>+IF('Copia de TABLA'!$G2181 &lt;&gt; "", 1, 0)</f>
        <v>0</v>
      </c>
      <c r="I2181" s="15"/>
      <c r="J2181" s="16">
        <f>+IF('Copia de TABLA'!$I2181 &lt;&gt; "", 1, 0)</f>
        <v>0</v>
      </c>
      <c r="K2181" s="16">
        <f>+IF(AND('Copia de TABLA'!$F2181=1,'Copia de TABLA'!$H2181=1,'Copia de TABLA'!$J2181=1), 1, 0)</f>
        <v>0</v>
      </c>
      <c r="L2181" s="16"/>
      <c r="M2181" s="5" t="s">
        <v>6429</v>
      </c>
      <c r="N2181" s="5" t="s">
        <v>6430</v>
      </c>
      <c r="O2181" s="17">
        <v>44939</v>
      </c>
      <c r="P2181" s="5">
        <v>1</v>
      </c>
      <c r="Q2181" s="5">
        <v>1</v>
      </c>
      <c r="R2181" s="5">
        <v>0</v>
      </c>
      <c r="S2181" s="5">
        <v>0</v>
      </c>
      <c r="T2181" s="5">
        <v>1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1</v>
      </c>
      <c r="AF2181" s="5">
        <v>0</v>
      </c>
      <c r="AG2181" s="18">
        <v>1.0277000000000001</v>
      </c>
      <c r="AH2181" s="19">
        <v>1</v>
      </c>
      <c r="AI2181" s="19">
        <v>1</v>
      </c>
    </row>
    <row r="2182" spans="1:35" ht="10.5" hidden="1" customHeight="1" x14ac:dyDescent="0.25">
      <c r="A2182" s="5">
        <v>1293</v>
      </c>
      <c r="B2182" s="5">
        <v>2104105</v>
      </c>
      <c r="C2182" s="5"/>
      <c r="D2182" s="5" t="s">
        <v>6431</v>
      </c>
      <c r="E2182" s="15"/>
      <c r="F2182" s="16">
        <f>+IF('Copia de TABLA'!$E2182 &lt;&gt; "", 1, 0)</f>
        <v>0</v>
      </c>
      <c r="G2182" s="15"/>
      <c r="H2182" s="16">
        <f>+IF('Copia de TABLA'!$G2182 &lt;&gt; "", 1, 0)</f>
        <v>0</v>
      </c>
      <c r="I2182" s="15"/>
      <c r="J2182" s="16">
        <f>+IF('Copia de TABLA'!$I2182 &lt;&gt; "", 1, 0)</f>
        <v>0</v>
      </c>
      <c r="K2182" s="16">
        <f>+IF(AND('Copia de TABLA'!$F2182=1,'Copia de TABLA'!$H2182=1,'Copia de TABLA'!$J2182=1), 1, 0)</f>
        <v>0</v>
      </c>
      <c r="L2182" s="16"/>
      <c r="M2182" s="5" t="s">
        <v>6432</v>
      </c>
      <c r="N2182" s="5" t="s">
        <v>6433</v>
      </c>
      <c r="O2182" s="17">
        <v>45149</v>
      </c>
      <c r="P2182" s="5">
        <v>1</v>
      </c>
      <c r="Q2182" s="5">
        <v>1</v>
      </c>
      <c r="R2182" s="5">
        <v>0</v>
      </c>
      <c r="S2182" s="5">
        <v>0</v>
      </c>
      <c r="T2182" s="5">
        <v>1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1</v>
      </c>
      <c r="AF2182" s="5">
        <v>0</v>
      </c>
      <c r="AG2182" s="18">
        <v>38.9146</v>
      </c>
      <c r="AH2182" s="19">
        <v>6</v>
      </c>
      <c r="AI2182" s="19">
        <v>6</v>
      </c>
    </row>
    <row r="2183" spans="1:35" ht="10.5" hidden="1" customHeight="1" x14ac:dyDescent="0.25">
      <c r="A2183" s="5">
        <v>218</v>
      </c>
      <c r="B2183" s="5">
        <v>2104106</v>
      </c>
      <c r="C2183" s="5"/>
      <c r="D2183" s="5" t="s">
        <v>6434</v>
      </c>
      <c r="E2183" s="15"/>
      <c r="F2183" s="16">
        <f>+IF('Copia de TABLA'!$E2183 &lt;&gt; "", 1, 0)</f>
        <v>0</v>
      </c>
      <c r="G2183" s="15"/>
      <c r="H2183" s="16">
        <f>+IF('Copia de TABLA'!$G2183 &lt;&gt; "", 1, 0)</f>
        <v>0</v>
      </c>
      <c r="I2183" s="15"/>
      <c r="J2183" s="16">
        <f>+IF('Copia de TABLA'!$I2183 &lt;&gt; "", 1, 0)</f>
        <v>0</v>
      </c>
      <c r="K2183" s="16">
        <f>+IF(AND('Copia de TABLA'!$F2183=1,'Copia de TABLA'!$H2183=1,'Copia de TABLA'!$J2183=1), 1, 0)</f>
        <v>0</v>
      </c>
      <c r="L2183" s="16"/>
      <c r="M2183" s="5" t="s">
        <v>6435</v>
      </c>
      <c r="N2183" s="5" t="s">
        <v>6436</v>
      </c>
      <c r="O2183" s="17">
        <v>44902</v>
      </c>
      <c r="P2183" s="5">
        <v>1</v>
      </c>
      <c r="Q2183" s="5">
        <v>1</v>
      </c>
      <c r="R2183" s="5">
        <v>0</v>
      </c>
      <c r="S2183" s="5">
        <v>0</v>
      </c>
      <c r="T2183" s="5">
        <v>1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1</v>
      </c>
      <c r="AF2183" s="5">
        <v>0</v>
      </c>
      <c r="AG2183" s="18">
        <v>7.4743000000000004</v>
      </c>
      <c r="AH2183" s="19">
        <v>1</v>
      </c>
      <c r="AI2183" s="19">
        <v>1</v>
      </c>
    </row>
    <row r="2184" spans="1:35" ht="10.5" hidden="1" customHeight="1" x14ac:dyDescent="0.25">
      <c r="A2184" s="5">
        <v>252</v>
      </c>
      <c r="B2184" s="5">
        <v>2104107</v>
      </c>
      <c r="C2184" s="5"/>
      <c r="D2184" s="5" t="s">
        <v>6437</v>
      </c>
      <c r="E2184" s="15"/>
      <c r="F2184" s="16">
        <f>+IF('Copia de TABLA'!$E2184 &lt;&gt; "", 1, 0)</f>
        <v>0</v>
      </c>
      <c r="G2184" s="15"/>
      <c r="H2184" s="16">
        <f>+IF('Copia de TABLA'!$G2184 &lt;&gt; "", 1, 0)</f>
        <v>0</v>
      </c>
      <c r="I2184" s="15"/>
      <c r="J2184" s="16">
        <f>+IF('Copia de TABLA'!$I2184 &lt;&gt; "", 1, 0)</f>
        <v>0</v>
      </c>
      <c r="K2184" s="16">
        <f>+IF(AND('Copia de TABLA'!$F2184=1,'Copia de TABLA'!$H2184=1,'Copia de TABLA'!$J2184=1), 1, 0)</f>
        <v>0</v>
      </c>
      <c r="L2184" s="16"/>
      <c r="M2184" s="5" t="s">
        <v>6438</v>
      </c>
      <c r="N2184" s="5" t="s">
        <v>6439</v>
      </c>
      <c r="O2184" s="17">
        <v>44918</v>
      </c>
      <c r="P2184" s="5">
        <v>1</v>
      </c>
      <c r="Q2184" s="5">
        <v>1</v>
      </c>
      <c r="R2184" s="5">
        <v>0</v>
      </c>
      <c r="S2184" s="5">
        <v>0</v>
      </c>
      <c r="T2184" s="5">
        <v>1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1</v>
      </c>
      <c r="AF2184" s="5">
        <v>0</v>
      </c>
      <c r="AG2184" s="18">
        <v>29.0855</v>
      </c>
      <c r="AH2184" s="19">
        <v>2</v>
      </c>
      <c r="AI2184" s="19">
        <v>2</v>
      </c>
    </row>
    <row r="2185" spans="1:35" ht="10.5" hidden="1" customHeight="1" x14ac:dyDescent="0.25">
      <c r="A2185" s="5">
        <v>503</v>
      </c>
      <c r="B2185" s="5">
        <v>2104108</v>
      </c>
      <c r="C2185" s="5"/>
      <c r="D2185" s="5" t="s">
        <v>6440</v>
      </c>
      <c r="E2185" s="15"/>
      <c r="F2185" s="16">
        <f>+IF('Copia de TABLA'!$E2185 &lt;&gt; "", 1, 0)</f>
        <v>0</v>
      </c>
      <c r="G2185" s="15"/>
      <c r="H2185" s="16">
        <f>+IF('Copia de TABLA'!$G2185 &lt;&gt; "", 1, 0)</f>
        <v>0</v>
      </c>
      <c r="I2185" s="15"/>
      <c r="J2185" s="16">
        <f>+IF('Copia de TABLA'!$I2185 &lt;&gt; "", 1, 0)</f>
        <v>0</v>
      </c>
      <c r="K2185" s="16">
        <f>+IF(AND('Copia de TABLA'!$F2185=1,'Copia de TABLA'!$H2185=1,'Copia de TABLA'!$J2185=1), 1, 0)</f>
        <v>0</v>
      </c>
      <c r="L2185" s="16"/>
      <c r="M2185" s="5" t="s">
        <v>6441</v>
      </c>
      <c r="N2185" s="5" t="s">
        <v>6442</v>
      </c>
      <c r="O2185" s="17">
        <v>45015</v>
      </c>
      <c r="P2185" s="5">
        <v>1</v>
      </c>
      <c r="Q2185" s="5">
        <v>1</v>
      </c>
      <c r="R2185" s="5">
        <v>0</v>
      </c>
      <c r="S2185" s="5">
        <v>0</v>
      </c>
      <c r="T2185" s="5">
        <v>1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1</v>
      </c>
      <c r="AF2185" s="5">
        <v>0</v>
      </c>
      <c r="AG2185" s="18">
        <v>2.2189000000000001</v>
      </c>
      <c r="AH2185" s="19">
        <v>1</v>
      </c>
      <c r="AI2185" s="19">
        <v>1</v>
      </c>
    </row>
    <row r="2186" spans="1:35" ht="10.5" hidden="1" customHeight="1" x14ac:dyDescent="0.25">
      <c r="A2186" s="5">
        <v>538</v>
      </c>
      <c r="B2186" s="5">
        <v>2104111</v>
      </c>
      <c r="C2186" s="5"/>
      <c r="D2186" s="5" t="s">
        <v>6443</v>
      </c>
      <c r="E2186" s="15"/>
      <c r="F2186" s="16">
        <f>+IF('Copia de TABLA'!$E2186 &lt;&gt; "", 1, 0)</f>
        <v>0</v>
      </c>
      <c r="G2186" s="15"/>
      <c r="H2186" s="16">
        <f>+IF('Copia de TABLA'!$G2186 &lt;&gt; "", 1, 0)</f>
        <v>0</v>
      </c>
      <c r="I2186" s="15"/>
      <c r="J2186" s="16">
        <f>+IF('Copia de TABLA'!$I2186 &lt;&gt; "", 1, 0)</f>
        <v>0</v>
      </c>
      <c r="K2186" s="16">
        <f>+IF(AND('Copia de TABLA'!$F2186=1,'Copia de TABLA'!$H2186=1,'Copia de TABLA'!$J2186=1), 1, 0)</f>
        <v>0</v>
      </c>
      <c r="L2186" s="16"/>
      <c r="M2186" s="5" t="s">
        <v>6444</v>
      </c>
      <c r="N2186" s="5" t="s">
        <v>6445</v>
      </c>
      <c r="O2186" s="17">
        <v>45029</v>
      </c>
      <c r="P2186" s="5">
        <v>1</v>
      </c>
      <c r="Q2186" s="5">
        <v>1</v>
      </c>
      <c r="R2186" s="5">
        <v>0</v>
      </c>
      <c r="S2186" s="5">
        <v>0</v>
      </c>
      <c r="T2186" s="5">
        <v>1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1</v>
      </c>
      <c r="AF2186" s="5">
        <v>0</v>
      </c>
      <c r="AG2186" s="18">
        <v>83.268699999999995</v>
      </c>
      <c r="AH2186" s="19">
        <v>3</v>
      </c>
      <c r="AI2186" s="19">
        <v>4</v>
      </c>
    </row>
    <row r="2187" spans="1:35" ht="10.5" hidden="1" customHeight="1" x14ac:dyDescent="0.25">
      <c r="A2187" s="5">
        <v>477</v>
      </c>
      <c r="B2187" s="5">
        <v>2104113</v>
      </c>
      <c r="C2187" s="5"/>
      <c r="D2187" s="5" t="s">
        <v>6446</v>
      </c>
      <c r="E2187" s="15"/>
      <c r="F2187" s="16">
        <f>+IF('Copia de TABLA'!$E2187 &lt;&gt; "", 1, 0)</f>
        <v>0</v>
      </c>
      <c r="G2187" s="15"/>
      <c r="H2187" s="16">
        <f>+IF('Copia de TABLA'!$G2187 &lt;&gt; "", 1, 0)</f>
        <v>0</v>
      </c>
      <c r="I2187" s="15"/>
      <c r="J2187" s="16">
        <f>+IF('Copia de TABLA'!$I2187 &lt;&gt; "", 1, 0)</f>
        <v>0</v>
      </c>
      <c r="K2187" s="16">
        <f>+IF(AND('Copia de TABLA'!$F2187=1,'Copia de TABLA'!$H2187=1,'Copia de TABLA'!$J2187=1), 1, 0)</f>
        <v>0</v>
      </c>
      <c r="L2187" s="16"/>
      <c r="M2187" s="5" t="s">
        <v>6447</v>
      </c>
      <c r="N2187" s="5" t="s">
        <v>6448</v>
      </c>
      <c r="O2187" s="17">
        <v>45007</v>
      </c>
      <c r="P2187" s="5">
        <v>1</v>
      </c>
      <c r="Q2187" s="5">
        <v>1</v>
      </c>
      <c r="R2187" s="5">
        <v>0</v>
      </c>
      <c r="S2187" s="5">
        <v>0</v>
      </c>
      <c r="T2187" s="5">
        <v>1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1</v>
      </c>
      <c r="AF2187" s="5">
        <v>0</v>
      </c>
      <c r="AG2187" s="18">
        <v>20.918399999999998</v>
      </c>
      <c r="AH2187" s="19">
        <v>5</v>
      </c>
      <c r="AI2187" s="19">
        <v>5</v>
      </c>
    </row>
    <row r="2188" spans="1:35" ht="10.5" hidden="1" customHeight="1" x14ac:dyDescent="0.25">
      <c r="A2188" s="5">
        <v>374</v>
      </c>
      <c r="B2188" s="5">
        <v>2104116</v>
      </c>
      <c r="C2188" s="5"/>
      <c r="D2188" s="5" t="s">
        <v>6449</v>
      </c>
      <c r="E2188" s="15"/>
      <c r="F2188" s="16">
        <f>+IF('Copia de TABLA'!$E2188 &lt;&gt; "", 1, 0)</f>
        <v>0</v>
      </c>
      <c r="G2188" s="15"/>
      <c r="H2188" s="16">
        <f>+IF('Copia de TABLA'!$G2188 &lt;&gt; "", 1, 0)</f>
        <v>0</v>
      </c>
      <c r="I2188" s="15"/>
      <c r="J2188" s="16">
        <f>+IF('Copia de TABLA'!$I2188 &lt;&gt; "", 1, 0)</f>
        <v>0</v>
      </c>
      <c r="K2188" s="16">
        <f>+IF(AND('Copia de TABLA'!$F2188=1,'Copia de TABLA'!$H2188=1,'Copia de TABLA'!$J2188=1), 1, 0)</f>
        <v>0</v>
      </c>
      <c r="L2188" s="16"/>
      <c r="M2188" s="5" t="s">
        <v>6450</v>
      </c>
      <c r="N2188" s="5" t="s">
        <v>6451</v>
      </c>
      <c r="O2188" s="17">
        <v>44972</v>
      </c>
      <c r="P2188" s="5">
        <v>1</v>
      </c>
      <c r="Q2188" s="5">
        <v>1</v>
      </c>
      <c r="R2188" s="5">
        <v>0</v>
      </c>
      <c r="S2188" s="5">
        <v>0</v>
      </c>
      <c r="T2188" s="5">
        <v>1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1</v>
      </c>
      <c r="AF2188" s="5">
        <v>0</v>
      </c>
      <c r="AG2188" s="18">
        <v>3.1560000000000001</v>
      </c>
      <c r="AH2188" s="19">
        <v>1</v>
      </c>
      <c r="AI2188" s="19">
        <v>1</v>
      </c>
    </row>
    <row r="2189" spans="1:35" ht="10.5" hidden="1" customHeight="1" x14ac:dyDescent="0.25">
      <c r="A2189" s="5">
        <v>478</v>
      </c>
      <c r="B2189" s="5">
        <v>2104117</v>
      </c>
      <c r="C2189" s="5"/>
      <c r="D2189" s="5" t="s">
        <v>6452</v>
      </c>
      <c r="E2189" s="15"/>
      <c r="F2189" s="16">
        <f>+IF('Copia de TABLA'!$E2189 &lt;&gt; "", 1, 0)</f>
        <v>0</v>
      </c>
      <c r="G2189" s="15"/>
      <c r="H2189" s="16">
        <f>+IF('Copia de TABLA'!$G2189 &lt;&gt; "", 1, 0)</f>
        <v>0</v>
      </c>
      <c r="I2189" s="15"/>
      <c r="J2189" s="16">
        <f>+IF('Copia de TABLA'!$I2189 &lt;&gt; "", 1, 0)</f>
        <v>0</v>
      </c>
      <c r="K2189" s="16">
        <f>+IF(AND('Copia de TABLA'!$F2189=1,'Copia de TABLA'!$H2189=1,'Copia de TABLA'!$J2189=1), 1, 0)</f>
        <v>0</v>
      </c>
      <c r="L2189" s="16"/>
      <c r="M2189" s="5" t="s">
        <v>6453</v>
      </c>
      <c r="N2189" s="5" t="s">
        <v>6454</v>
      </c>
      <c r="O2189" s="17">
        <v>45007</v>
      </c>
      <c r="P2189" s="5">
        <v>1</v>
      </c>
      <c r="Q2189" s="5">
        <v>1</v>
      </c>
      <c r="R2189" s="5">
        <v>0</v>
      </c>
      <c r="S2189" s="5">
        <v>0</v>
      </c>
      <c r="T2189" s="5">
        <v>1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1</v>
      </c>
      <c r="AF2189" s="5">
        <v>0</v>
      </c>
      <c r="AG2189" s="18">
        <v>0.84560000000000002</v>
      </c>
      <c r="AH2189" s="19">
        <v>3</v>
      </c>
      <c r="AI2189" s="19">
        <v>3</v>
      </c>
    </row>
    <row r="2190" spans="1:35" ht="10.5" hidden="1" customHeight="1" x14ac:dyDescent="0.25">
      <c r="A2190" s="5">
        <v>153</v>
      </c>
      <c r="B2190" s="5">
        <v>2104119</v>
      </c>
      <c r="C2190" s="5"/>
      <c r="D2190" s="5" t="s">
        <v>6455</v>
      </c>
      <c r="E2190" s="15"/>
      <c r="F2190" s="16">
        <f>+IF('Copia de TABLA'!$E2190 &lt;&gt; "", 1, 0)</f>
        <v>0</v>
      </c>
      <c r="G2190" s="15"/>
      <c r="H2190" s="16">
        <f>+IF('Copia de TABLA'!$G2190 &lt;&gt; "", 1, 0)</f>
        <v>0</v>
      </c>
      <c r="I2190" s="15"/>
      <c r="J2190" s="16">
        <f>+IF('Copia de TABLA'!$I2190 &lt;&gt; "", 1, 0)</f>
        <v>0</v>
      </c>
      <c r="K2190" s="16">
        <f>+IF(AND('Copia de TABLA'!$F2190=1,'Copia de TABLA'!$H2190=1,'Copia de TABLA'!$J2190=1), 1, 0)</f>
        <v>0</v>
      </c>
      <c r="L2190" s="16"/>
      <c r="M2190" s="5" t="s">
        <v>6456</v>
      </c>
      <c r="N2190" s="5" t="s">
        <v>6457</v>
      </c>
      <c r="O2190" s="17">
        <v>44874</v>
      </c>
      <c r="P2190" s="5">
        <v>0</v>
      </c>
      <c r="Q2190" s="5">
        <v>1</v>
      </c>
      <c r="R2190" s="5">
        <v>0</v>
      </c>
      <c r="S2190" s="5">
        <v>0</v>
      </c>
      <c r="T2190" s="5">
        <v>1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1</v>
      </c>
      <c r="AF2190" s="5">
        <v>0</v>
      </c>
      <c r="AG2190" s="18">
        <v>73.630600000000001</v>
      </c>
      <c r="AH2190" s="19">
        <v>2</v>
      </c>
      <c r="AI2190" s="19">
        <v>2</v>
      </c>
    </row>
    <row r="2191" spans="1:35" ht="10.5" hidden="1" customHeight="1" x14ac:dyDescent="0.25">
      <c r="A2191" s="5">
        <v>12</v>
      </c>
      <c r="B2191" s="5">
        <v>2104123</v>
      </c>
      <c r="C2191" s="5"/>
      <c r="D2191" s="5" t="s">
        <v>6458</v>
      </c>
      <c r="E2191" s="15"/>
      <c r="F2191" s="16">
        <f>+IF('Copia de TABLA'!$E2191 &lt;&gt; "", 1, 0)</f>
        <v>0</v>
      </c>
      <c r="G2191" s="15"/>
      <c r="H2191" s="16">
        <f>+IF('Copia de TABLA'!$G2191 &lt;&gt; "", 1, 0)</f>
        <v>0</v>
      </c>
      <c r="I2191" s="15"/>
      <c r="J2191" s="16">
        <f>+IF('Copia de TABLA'!$I2191 &lt;&gt; "", 1, 0)</f>
        <v>0</v>
      </c>
      <c r="K2191" s="16">
        <f>+IF(AND('Copia de TABLA'!$F2191=1,'Copia de TABLA'!$H2191=1,'Copia de TABLA'!$J2191=1), 1, 0)</f>
        <v>0</v>
      </c>
      <c r="L2191" s="16"/>
      <c r="M2191" s="5" t="s">
        <v>6459</v>
      </c>
      <c r="N2191" s="5" t="s">
        <v>6460</v>
      </c>
      <c r="O2191" s="17">
        <v>44725</v>
      </c>
      <c r="P2191" s="5">
        <v>0</v>
      </c>
      <c r="Q2191" s="5">
        <v>1</v>
      </c>
      <c r="R2191" s="5">
        <v>0</v>
      </c>
      <c r="S2191" s="5">
        <v>0</v>
      </c>
      <c r="T2191" s="5">
        <v>1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1</v>
      </c>
      <c r="AF2191" s="5">
        <v>0</v>
      </c>
      <c r="AG2191" s="18">
        <v>37.389800000000001</v>
      </c>
      <c r="AH2191" s="19">
        <v>1</v>
      </c>
      <c r="AI2191" s="19">
        <v>1</v>
      </c>
    </row>
    <row r="2192" spans="1:35" ht="10.5" hidden="1" customHeight="1" x14ac:dyDescent="0.25">
      <c r="A2192" s="5">
        <v>703</v>
      </c>
      <c r="B2192" s="5">
        <v>2104128</v>
      </c>
      <c r="C2192" s="5"/>
      <c r="D2192" s="5" t="s">
        <v>6461</v>
      </c>
      <c r="E2192" s="15"/>
      <c r="F2192" s="16">
        <f>+IF('Copia de TABLA'!$E2192 &lt;&gt; "", 1, 0)</f>
        <v>0</v>
      </c>
      <c r="G2192" s="15"/>
      <c r="H2192" s="16">
        <f>+IF('Copia de TABLA'!$G2192 &lt;&gt; "", 1, 0)</f>
        <v>0</v>
      </c>
      <c r="I2192" s="15"/>
      <c r="J2192" s="16">
        <f>+IF('Copia de TABLA'!$I2192 &lt;&gt; "", 1, 0)</f>
        <v>0</v>
      </c>
      <c r="K2192" s="16">
        <f>+IF(AND('Copia de TABLA'!$F2192=1,'Copia de TABLA'!$H2192=1,'Copia de TABLA'!$J2192=1), 1, 0)</f>
        <v>0</v>
      </c>
      <c r="L2192" s="16"/>
      <c r="M2192" s="5" t="s">
        <v>6462</v>
      </c>
      <c r="N2192" s="5" t="s">
        <v>6463</v>
      </c>
      <c r="O2192" s="17">
        <v>45066</v>
      </c>
      <c r="P2192" s="5">
        <v>1</v>
      </c>
      <c r="Q2192" s="5">
        <v>1</v>
      </c>
      <c r="R2192" s="5">
        <v>0</v>
      </c>
      <c r="S2192" s="5">
        <v>0</v>
      </c>
      <c r="T2192" s="5">
        <v>1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1</v>
      </c>
      <c r="AF2192" s="5">
        <v>0</v>
      </c>
      <c r="AG2192" s="18">
        <v>0</v>
      </c>
      <c r="AH2192" s="19">
        <v>2</v>
      </c>
      <c r="AI2192" s="19">
        <v>2</v>
      </c>
    </row>
    <row r="2193" spans="1:35" ht="10.5" hidden="1" customHeight="1" x14ac:dyDescent="0.25">
      <c r="A2193" s="5">
        <v>1542</v>
      </c>
      <c r="B2193" s="5">
        <v>2104129</v>
      </c>
      <c r="C2193" s="5"/>
      <c r="D2193" s="5" t="s">
        <v>6464</v>
      </c>
      <c r="E2193" s="15"/>
      <c r="F2193" s="16">
        <f>+IF('Copia de TABLA'!$E2193 &lt;&gt; "", 1, 0)</f>
        <v>0</v>
      </c>
      <c r="G2193" s="15"/>
      <c r="H2193" s="16">
        <f>+IF('Copia de TABLA'!$G2193 &lt;&gt; "", 1, 0)</f>
        <v>0</v>
      </c>
      <c r="I2193" s="15"/>
      <c r="J2193" s="16">
        <f>+IF('Copia de TABLA'!$I2193 &lt;&gt; "", 1, 0)</f>
        <v>0</v>
      </c>
      <c r="K2193" s="16">
        <f>+IF(AND('Copia de TABLA'!$F2193=1,'Copia de TABLA'!$H2193=1,'Copia de TABLA'!$J2193=1), 1, 0)</f>
        <v>0</v>
      </c>
      <c r="L2193" s="16"/>
      <c r="M2193" s="5" t="s">
        <v>6465</v>
      </c>
      <c r="N2193" s="5" t="s">
        <v>6466</v>
      </c>
      <c r="O2193" s="17">
        <v>45175</v>
      </c>
      <c r="P2193" s="5">
        <v>1</v>
      </c>
      <c r="Q2193" s="5">
        <v>1</v>
      </c>
      <c r="R2193" s="5">
        <v>0</v>
      </c>
      <c r="S2193" s="5">
        <v>0</v>
      </c>
      <c r="T2193" s="5">
        <v>1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1</v>
      </c>
      <c r="AF2193" s="5">
        <v>0</v>
      </c>
      <c r="AG2193" s="18">
        <v>1663.4643000000001</v>
      </c>
      <c r="AH2193" s="19">
        <v>97</v>
      </c>
      <c r="AI2193" s="19">
        <v>101</v>
      </c>
    </row>
    <row r="2194" spans="1:35" ht="10.5" hidden="1" customHeight="1" x14ac:dyDescent="0.25">
      <c r="A2194" s="5">
        <v>159</v>
      </c>
      <c r="B2194" s="5">
        <v>2104130</v>
      </c>
      <c r="C2194" s="5"/>
      <c r="D2194" s="5" t="s">
        <v>6467</v>
      </c>
      <c r="E2194" s="15"/>
      <c r="F2194" s="16">
        <f>+IF('Copia de TABLA'!$E2194 &lt;&gt; "", 1, 0)</f>
        <v>0</v>
      </c>
      <c r="G2194" s="15"/>
      <c r="H2194" s="16">
        <f>+IF('Copia de TABLA'!$G2194 &lt;&gt; "", 1, 0)</f>
        <v>0</v>
      </c>
      <c r="I2194" s="15"/>
      <c r="J2194" s="16">
        <f>+IF('Copia de TABLA'!$I2194 &lt;&gt; "", 1, 0)</f>
        <v>0</v>
      </c>
      <c r="K2194" s="16">
        <f>+IF(AND('Copia de TABLA'!$F2194=1,'Copia de TABLA'!$H2194=1,'Copia de TABLA'!$J2194=1), 1, 0)</f>
        <v>0</v>
      </c>
      <c r="L2194" s="16"/>
      <c r="M2194" s="5" t="s">
        <v>6468</v>
      </c>
      <c r="N2194" s="5" t="s">
        <v>6469</v>
      </c>
      <c r="O2194" s="17">
        <v>44875</v>
      </c>
      <c r="P2194" s="5">
        <v>0</v>
      </c>
      <c r="Q2194" s="5">
        <v>1</v>
      </c>
      <c r="R2194" s="5">
        <v>0</v>
      </c>
      <c r="S2194" s="5">
        <v>0</v>
      </c>
      <c r="T2194" s="5">
        <v>1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1</v>
      </c>
      <c r="AF2194" s="5">
        <v>0</v>
      </c>
      <c r="AG2194" s="18">
        <v>1.0519000000000001</v>
      </c>
      <c r="AH2194" s="19">
        <v>1</v>
      </c>
      <c r="AI2194" s="19">
        <v>1</v>
      </c>
    </row>
    <row r="2195" spans="1:35" ht="10.5" hidden="1" customHeight="1" x14ac:dyDescent="0.25">
      <c r="A2195" s="5">
        <v>2014</v>
      </c>
      <c r="B2195" s="5">
        <v>2104131</v>
      </c>
      <c r="C2195" s="5"/>
      <c r="D2195" s="5" t="s">
        <v>6470</v>
      </c>
      <c r="E2195" s="15"/>
      <c r="F2195" s="16">
        <f>+IF('Copia de TABLA'!$E2195 &lt;&gt; "", 1, 0)</f>
        <v>0</v>
      </c>
      <c r="G2195" s="15"/>
      <c r="H2195" s="16">
        <f>+IF('Copia de TABLA'!$G2195 &lt;&gt; "", 1, 0)</f>
        <v>0</v>
      </c>
      <c r="I2195" s="15"/>
      <c r="J2195" s="16">
        <f>+IF('Copia de TABLA'!$I2195 &lt;&gt; "", 1, 0)</f>
        <v>0</v>
      </c>
      <c r="K2195" s="16">
        <f>+IF(AND('Copia de TABLA'!$F2195=1,'Copia de TABLA'!$H2195=1,'Copia de TABLA'!$J2195=1), 1, 0)</f>
        <v>0</v>
      </c>
      <c r="L2195" s="16"/>
      <c r="M2195" s="5" t="s">
        <v>6471</v>
      </c>
      <c r="N2195" s="5" t="s">
        <v>6472</v>
      </c>
      <c r="O2195" s="17">
        <v>45207</v>
      </c>
      <c r="P2195" s="5">
        <v>1</v>
      </c>
      <c r="Q2195" s="5">
        <v>1</v>
      </c>
      <c r="R2195" s="5">
        <v>0</v>
      </c>
      <c r="S2195" s="5">
        <v>0</v>
      </c>
      <c r="T2195" s="5">
        <v>1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1</v>
      </c>
      <c r="AF2195" s="5">
        <v>0</v>
      </c>
      <c r="AG2195" s="18">
        <v>106.71339999999999</v>
      </c>
      <c r="AH2195" s="19">
        <v>4</v>
      </c>
      <c r="AI2195" s="19">
        <v>4</v>
      </c>
    </row>
    <row r="2196" spans="1:35" ht="10.5" hidden="1" customHeight="1" x14ac:dyDescent="0.25">
      <c r="A2196" s="5">
        <v>669</v>
      </c>
      <c r="B2196" s="5">
        <v>2104133</v>
      </c>
      <c r="C2196" s="5"/>
      <c r="D2196" s="5" t="s">
        <v>6473</v>
      </c>
      <c r="E2196" s="15"/>
      <c r="F2196" s="16">
        <f>+IF('Copia de TABLA'!$E2196 &lt;&gt; "", 1, 0)</f>
        <v>0</v>
      </c>
      <c r="G2196" s="15"/>
      <c r="H2196" s="16">
        <f>+IF('Copia de TABLA'!$G2196 &lt;&gt; "", 1, 0)</f>
        <v>0</v>
      </c>
      <c r="I2196" s="15"/>
      <c r="J2196" s="16">
        <f>+IF('Copia de TABLA'!$I2196 &lt;&gt; "", 1, 0)</f>
        <v>0</v>
      </c>
      <c r="K2196" s="16">
        <f>+IF(AND('Copia de TABLA'!$F2196=1,'Copia de TABLA'!$H2196=1,'Copia de TABLA'!$J2196=1), 1, 0)</f>
        <v>0</v>
      </c>
      <c r="L2196" s="16"/>
      <c r="M2196" s="5" t="s">
        <v>6474</v>
      </c>
      <c r="N2196" s="5" t="s">
        <v>6475</v>
      </c>
      <c r="O2196" s="17">
        <v>45059</v>
      </c>
      <c r="P2196" s="5">
        <v>1</v>
      </c>
      <c r="Q2196" s="5">
        <v>1</v>
      </c>
      <c r="R2196" s="5">
        <v>0</v>
      </c>
      <c r="S2196" s="5">
        <v>0</v>
      </c>
      <c r="T2196" s="5">
        <v>1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1</v>
      </c>
      <c r="AF2196" s="5">
        <v>0</v>
      </c>
      <c r="AG2196" s="18">
        <v>7.7876000000000003</v>
      </c>
      <c r="AH2196" s="19">
        <v>1</v>
      </c>
      <c r="AI2196" s="19">
        <v>1</v>
      </c>
    </row>
    <row r="2197" spans="1:35" ht="10.5" hidden="1" customHeight="1" x14ac:dyDescent="0.25">
      <c r="A2197" s="5">
        <v>674</v>
      </c>
      <c r="B2197" s="5">
        <v>2104134</v>
      </c>
      <c r="C2197" s="5"/>
      <c r="D2197" s="5" t="s">
        <v>6476</v>
      </c>
      <c r="E2197" s="15"/>
      <c r="F2197" s="16">
        <f>+IF('Copia de TABLA'!$E2197 &lt;&gt; "", 1, 0)</f>
        <v>0</v>
      </c>
      <c r="G2197" s="15"/>
      <c r="H2197" s="16">
        <f>+IF('Copia de TABLA'!$G2197 &lt;&gt; "", 1, 0)</f>
        <v>0</v>
      </c>
      <c r="I2197" s="15"/>
      <c r="J2197" s="16">
        <f>+IF('Copia de TABLA'!$I2197 &lt;&gt; "", 1, 0)</f>
        <v>0</v>
      </c>
      <c r="K2197" s="16">
        <f>+IF(AND('Copia de TABLA'!$F2197=1,'Copia de TABLA'!$H2197=1,'Copia de TABLA'!$J2197=1), 1, 0)</f>
        <v>0</v>
      </c>
      <c r="L2197" s="16"/>
      <c r="M2197" s="5" t="s">
        <v>6477</v>
      </c>
      <c r="N2197" s="5" t="s">
        <v>6478</v>
      </c>
      <c r="O2197" s="17">
        <v>45060</v>
      </c>
      <c r="P2197" s="5">
        <v>1</v>
      </c>
      <c r="Q2197" s="5">
        <v>1</v>
      </c>
      <c r="R2197" s="5">
        <v>0</v>
      </c>
      <c r="S2197" s="5">
        <v>0</v>
      </c>
      <c r="T2197" s="5">
        <v>1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1</v>
      </c>
      <c r="AF2197" s="5">
        <v>0</v>
      </c>
      <c r="AG2197" s="18">
        <v>18.798500000000001</v>
      </c>
      <c r="AH2197" s="19">
        <v>1</v>
      </c>
      <c r="AI2197" s="19">
        <v>1</v>
      </c>
    </row>
    <row r="2198" spans="1:35" ht="10.5" hidden="1" customHeight="1" x14ac:dyDescent="0.25">
      <c r="A2198" s="5">
        <v>1498</v>
      </c>
      <c r="B2198" s="5">
        <v>2104135</v>
      </c>
      <c r="C2198" s="5"/>
      <c r="D2198" s="5" t="s">
        <v>6479</v>
      </c>
      <c r="E2198" s="15"/>
      <c r="F2198" s="16">
        <f>+IF('Copia de TABLA'!$E2198 &lt;&gt; "", 1, 0)</f>
        <v>0</v>
      </c>
      <c r="G2198" s="15"/>
      <c r="H2198" s="16">
        <f>+IF('Copia de TABLA'!$G2198 &lt;&gt; "", 1, 0)</f>
        <v>0</v>
      </c>
      <c r="I2198" s="15"/>
      <c r="J2198" s="16">
        <f>+IF('Copia de TABLA'!$I2198 &lt;&gt; "", 1, 0)</f>
        <v>0</v>
      </c>
      <c r="K2198" s="16">
        <f>+IF(AND('Copia de TABLA'!$F2198=1,'Copia de TABLA'!$H2198=1,'Copia de TABLA'!$J2198=1), 1, 0)</f>
        <v>0</v>
      </c>
      <c r="L2198" s="16"/>
      <c r="M2198" s="5" t="s">
        <v>6480</v>
      </c>
      <c r="N2198" s="5" t="s">
        <v>6481</v>
      </c>
      <c r="O2198" s="17">
        <v>45170</v>
      </c>
      <c r="P2198" s="5">
        <v>1</v>
      </c>
      <c r="Q2198" s="5">
        <v>1</v>
      </c>
      <c r="R2198" s="5">
        <v>0</v>
      </c>
      <c r="S2198" s="5">
        <v>0</v>
      </c>
      <c r="T2198" s="5">
        <v>1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1</v>
      </c>
      <c r="AF2198" s="5">
        <v>0</v>
      </c>
      <c r="AG2198" s="18">
        <v>474.5</v>
      </c>
      <c r="AH2198" s="19">
        <v>42</v>
      </c>
      <c r="AI2198" s="19">
        <v>49</v>
      </c>
    </row>
    <row r="2199" spans="1:35" ht="10.5" hidden="1" customHeight="1" x14ac:dyDescent="0.25">
      <c r="A2199" s="5">
        <v>963</v>
      </c>
      <c r="B2199" s="5">
        <v>2104136</v>
      </c>
      <c r="C2199" s="5"/>
      <c r="D2199" s="5" t="s">
        <v>6482</v>
      </c>
      <c r="E2199" s="15"/>
      <c r="F2199" s="16">
        <f>+IF('Copia de TABLA'!$E2199 &lt;&gt; "", 1, 0)</f>
        <v>0</v>
      </c>
      <c r="G2199" s="15"/>
      <c r="H2199" s="16">
        <f>+IF('Copia de TABLA'!$G2199 &lt;&gt; "", 1, 0)</f>
        <v>0</v>
      </c>
      <c r="I2199" s="15"/>
      <c r="J2199" s="16">
        <f>+IF('Copia de TABLA'!$I2199 &lt;&gt; "", 1, 0)</f>
        <v>0</v>
      </c>
      <c r="K2199" s="16">
        <f>+IF(AND('Copia de TABLA'!$F2199=1,'Copia de TABLA'!$H2199=1,'Copia de TABLA'!$J2199=1), 1, 0)</f>
        <v>0</v>
      </c>
      <c r="L2199" s="16"/>
      <c r="M2199" s="5" t="s">
        <v>6483</v>
      </c>
      <c r="N2199" s="5" t="s">
        <v>6484</v>
      </c>
      <c r="O2199" s="17">
        <v>45106</v>
      </c>
      <c r="P2199" s="5">
        <v>1</v>
      </c>
      <c r="Q2199" s="5">
        <v>1</v>
      </c>
      <c r="R2199" s="5">
        <v>0</v>
      </c>
      <c r="S2199" s="5">
        <v>0</v>
      </c>
      <c r="T2199" s="5">
        <v>1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1</v>
      </c>
      <c r="AF2199" s="5">
        <v>0</v>
      </c>
      <c r="AG2199" s="18">
        <v>220.52170000000001</v>
      </c>
      <c r="AH2199" s="19">
        <v>9</v>
      </c>
      <c r="AI2199" s="19">
        <v>9</v>
      </c>
    </row>
    <row r="2200" spans="1:35" ht="10.5" hidden="1" customHeight="1" x14ac:dyDescent="0.25">
      <c r="A2200" s="5">
        <v>647</v>
      </c>
      <c r="B2200" s="5">
        <v>2104138</v>
      </c>
      <c r="C2200" s="5"/>
      <c r="D2200" s="5" t="s">
        <v>6485</v>
      </c>
      <c r="E2200" s="15"/>
      <c r="F2200" s="16">
        <f>+IF('Copia de TABLA'!$E2200 &lt;&gt; "", 1, 0)</f>
        <v>0</v>
      </c>
      <c r="G2200" s="15"/>
      <c r="H2200" s="16">
        <f>+IF('Copia de TABLA'!$G2200 &lt;&gt; "", 1, 0)</f>
        <v>0</v>
      </c>
      <c r="I2200" s="15"/>
      <c r="J2200" s="16">
        <f>+IF('Copia de TABLA'!$I2200 &lt;&gt; "", 1, 0)</f>
        <v>0</v>
      </c>
      <c r="K2200" s="16">
        <f>+IF(AND('Copia de TABLA'!$F2200=1,'Copia de TABLA'!$H2200=1,'Copia de TABLA'!$J2200=1), 1, 0)</f>
        <v>0</v>
      </c>
      <c r="L2200" s="16"/>
      <c r="M2200" s="5" t="s">
        <v>6486</v>
      </c>
      <c r="N2200" s="5" t="s">
        <v>6487</v>
      </c>
      <c r="O2200" s="17">
        <v>45055</v>
      </c>
      <c r="P2200" s="5">
        <v>1</v>
      </c>
      <c r="Q2200" s="5">
        <v>1</v>
      </c>
      <c r="R2200" s="5">
        <v>0</v>
      </c>
      <c r="S2200" s="5">
        <v>0</v>
      </c>
      <c r="T2200" s="5">
        <v>1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1</v>
      </c>
      <c r="AF2200" s="5">
        <v>0</v>
      </c>
      <c r="AG2200" s="18">
        <v>0.75829999999999997</v>
      </c>
      <c r="AH2200" s="19">
        <v>1</v>
      </c>
      <c r="AI2200" s="19">
        <v>1</v>
      </c>
    </row>
    <row r="2201" spans="1:35" ht="10.5" hidden="1" customHeight="1" x14ac:dyDescent="0.25">
      <c r="A2201" s="5">
        <v>617</v>
      </c>
      <c r="B2201" s="5">
        <v>2104141</v>
      </c>
      <c r="C2201" s="5"/>
      <c r="D2201" s="5" t="s">
        <v>6488</v>
      </c>
      <c r="E2201" s="15"/>
      <c r="F2201" s="16">
        <f>+IF('Copia de TABLA'!$E2201 &lt;&gt; "", 1, 0)</f>
        <v>0</v>
      </c>
      <c r="G2201" s="15"/>
      <c r="H2201" s="16">
        <f>+IF('Copia de TABLA'!$G2201 &lt;&gt; "", 1, 0)</f>
        <v>0</v>
      </c>
      <c r="I2201" s="15"/>
      <c r="J2201" s="16">
        <f>+IF('Copia de TABLA'!$I2201 &lt;&gt; "", 1, 0)</f>
        <v>0</v>
      </c>
      <c r="K2201" s="16">
        <f>+IF(AND('Copia de TABLA'!$F2201=1,'Copia de TABLA'!$H2201=1,'Copia de TABLA'!$J2201=1), 1, 0)</f>
        <v>0</v>
      </c>
      <c r="L2201" s="16"/>
      <c r="M2201" s="5" t="s">
        <v>6489</v>
      </c>
      <c r="N2201" s="5" t="s">
        <v>6490</v>
      </c>
      <c r="O2201" s="17">
        <v>45049</v>
      </c>
      <c r="P2201" s="5">
        <v>1</v>
      </c>
      <c r="Q2201" s="5">
        <v>1</v>
      </c>
      <c r="R2201" s="5">
        <v>0</v>
      </c>
      <c r="S2201" s="5">
        <v>0</v>
      </c>
      <c r="T2201" s="5">
        <v>1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1</v>
      </c>
      <c r="AF2201" s="5">
        <v>0</v>
      </c>
      <c r="AG2201" s="18">
        <v>9.9871999999999996</v>
      </c>
      <c r="AH2201" s="19">
        <v>1</v>
      </c>
      <c r="AI2201" s="19">
        <v>1</v>
      </c>
    </row>
    <row r="2202" spans="1:35" ht="10.5" hidden="1" customHeight="1" x14ac:dyDescent="0.25">
      <c r="A2202" s="5">
        <v>1019</v>
      </c>
      <c r="B2202" s="5">
        <v>2104143</v>
      </c>
      <c r="C2202" s="5"/>
      <c r="D2202" s="5" t="s">
        <v>6491</v>
      </c>
      <c r="E2202" s="15"/>
      <c r="F2202" s="16">
        <f>+IF('Copia de TABLA'!$E2202 &lt;&gt; "", 1, 0)</f>
        <v>0</v>
      </c>
      <c r="G2202" s="15"/>
      <c r="H2202" s="16">
        <f>+IF('Copia de TABLA'!$G2202 &lt;&gt; "", 1, 0)</f>
        <v>0</v>
      </c>
      <c r="I2202" s="15"/>
      <c r="J2202" s="16">
        <f>+IF('Copia de TABLA'!$I2202 &lt;&gt; "", 1, 0)</f>
        <v>0</v>
      </c>
      <c r="K2202" s="16">
        <f>+IF(AND('Copia de TABLA'!$F2202=1,'Copia de TABLA'!$H2202=1,'Copia de TABLA'!$J2202=1), 1, 0)</f>
        <v>0</v>
      </c>
      <c r="L2202" s="16"/>
      <c r="M2202" s="5" t="s">
        <v>6492</v>
      </c>
      <c r="N2202" s="5" t="s">
        <v>6493</v>
      </c>
      <c r="O2202" s="17">
        <v>45113</v>
      </c>
      <c r="P2202" s="5">
        <v>1</v>
      </c>
      <c r="Q2202" s="5">
        <v>1</v>
      </c>
      <c r="R2202" s="5">
        <v>0</v>
      </c>
      <c r="S2202" s="5">
        <v>0</v>
      </c>
      <c r="T2202" s="5">
        <v>1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1</v>
      </c>
      <c r="AF2202" s="5">
        <v>0</v>
      </c>
      <c r="AG2202" s="18">
        <v>50.3367</v>
      </c>
      <c r="AH2202" s="19">
        <v>5</v>
      </c>
      <c r="AI2202" s="19">
        <v>5</v>
      </c>
    </row>
    <row r="2203" spans="1:35" ht="10.5" hidden="1" customHeight="1" x14ac:dyDescent="0.25">
      <c r="A2203" s="5">
        <v>648</v>
      </c>
      <c r="B2203" s="5">
        <v>2104144</v>
      </c>
      <c r="C2203" s="5"/>
      <c r="D2203" s="5" t="s">
        <v>6494</v>
      </c>
      <c r="E2203" s="15"/>
      <c r="F2203" s="16">
        <f>+IF('Copia de TABLA'!$E2203 &lt;&gt; "", 1, 0)</f>
        <v>0</v>
      </c>
      <c r="G2203" s="15"/>
      <c r="H2203" s="16">
        <f>+IF('Copia de TABLA'!$G2203 &lt;&gt; "", 1, 0)</f>
        <v>0</v>
      </c>
      <c r="I2203" s="15"/>
      <c r="J2203" s="16">
        <f>+IF('Copia de TABLA'!$I2203 &lt;&gt; "", 1, 0)</f>
        <v>0</v>
      </c>
      <c r="K2203" s="16">
        <f>+IF(AND('Copia de TABLA'!$F2203=1,'Copia de TABLA'!$H2203=1,'Copia de TABLA'!$J2203=1), 1, 0)</f>
        <v>0</v>
      </c>
      <c r="L2203" s="16"/>
      <c r="M2203" s="5" t="s">
        <v>6495</v>
      </c>
      <c r="N2203" s="5" t="s">
        <v>6496</v>
      </c>
      <c r="O2203" s="17">
        <v>45055</v>
      </c>
      <c r="P2203" s="5">
        <v>1</v>
      </c>
      <c r="Q2203" s="5">
        <v>1</v>
      </c>
      <c r="R2203" s="5">
        <v>0</v>
      </c>
      <c r="S2203" s="5">
        <v>0</v>
      </c>
      <c r="T2203" s="5">
        <v>1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1</v>
      </c>
      <c r="AF2203" s="5">
        <v>0</v>
      </c>
      <c r="AG2203" s="18">
        <v>23.3843</v>
      </c>
      <c r="AH2203" s="19">
        <v>2</v>
      </c>
      <c r="AI2203" s="19">
        <v>2</v>
      </c>
    </row>
    <row r="2204" spans="1:35" ht="10.5" hidden="1" customHeight="1" x14ac:dyDescent="0.25">
      <c r="A2204" s="5">
        <v>195</v>
      </c>
      <c r="B2204" s="5">
        <v>2104145</v>
      </c>
      <c r="C2204" s="5"/>
      <c r="D2204" s="5" t="s">
        <v>6497</v>
      </c>
      <c r="E2204" s="15"/>
      <c r="F2204" s="16">
        <f>+IF('Copia de TABLA'!$E2204 &lt;&gt; "", 1, 0)</f>
        <v>0</v>
      </c>
      <c r="G2204" s="15"/>
      <c r="H2204" s="16">
        <f>+IF('Copia de TABLA'!$G2204 &lt;&gt; "", 1, 0)</f>
        <v>0</v>
      </c>
      <c r="I2204" s="15"/>
      <c r="J2204" s="16">
        <f>+IF('Copia de TABLA'!$I2204 &lt;&gt; "", 1, 0)</f>
        <v>0</v>
      </c>
      <c r="K2204" s="16">
        <f>+IF(AND('Copia de TABLA'!$F2204=1,'Copia de TABLA'!$H2204=1,'Copia de TABLA'!$J2204=1), 1, 0)</f>
        <v>0</v>
      </c>
      <c r="L2204" s="16"/>
      <c r="M2204" s="5" t="s">
        <v>6498</v>
      </c>
      <c r="N2204" s="5" t="s">
        <v>6499</v>
      </c>
      <c r="O2204" s="17">
        <v>44890</v>
      </c>
      <c r="P2204" s="5">
        <v>0</v>
      </c>
      <c r="Q2204" s="5">
        <v>1</v>
      </c>
      <c r="R2204" s="5">
        <v>0</v>
      </c>
      <c r="S2204" s="5">
        <v>0</v>
      </c>
      <c r="T2204" s="5">
        <v>1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1</v>
      </c>
      <c r="AF2204" s="5">
        <v>0</v>
      </c>
      <c r="AG2204" s="18">
        <v>51.068100000000001</v>
      </c>
      <c r="AH2204" s="19">
        <v>3</v>
      </c>
      <c r="AI2204" s="19">
        <v>4</v>
      </c>
    </row>
    <row r="2205" spans="1:35" ht="10.5" hidden="1" customHeight="1" x14ac:dyDescent="0.25">
      <c r="A2205" s="5">
        <v>738</v>
      </c>
      <c r="B2205" s="5">
        <v>2104149</v>
      </c>
      <c r="C2205" s="5"/>
      <c r="D2205" s="5" t="s">
        <v>6500</v>
      </c>
      <c r="E2205" s="15"/>
      <c r="F2205" s="16">
        <f>+IF('Copia de TABLA'!$E2205 &lt;&gt; "", 1, 0)</f>
        <v>0</v>
      </c>
      <c r="G2205" s="15"/>
      <c r="H2205" s="16">
        <f>+IF('Copia de TABLA'!$G2205 &lt;&gt; "", 1, 0)</f>
        <v>0</v>
      </c>
      <c r="I2205" s="15"/>
      <c r="J2205" s="16">
        <f>+IF('Copia de TABLA'!$I2205 &lt;&gt; "", 1, 0)</f>
        <v>0</v>
      </c>
      <c r="K2205" s="16">
        <f>+IF(AND('Copia de TABLA'!$F2205=1,'Copia de TABLA'!$H2205=1,'Copia de TABLA'!$J2205=1), 1, 0)</f>
        <v>0</v>
      </c>
      <c r="L2205" s="16"/>
      <c r="M2205" s="5" t="s">
        <v>6501</v>
      </c>
      <c r="N2205" s="5" t="s">
        <v>6502</v>
      </c>
      <c r="O2205" s="17">
        <v>45072</v>
      </c>
      <c r="P2205" s="5">
        <v>1</v>
      </c>
      <c r="Q2205" s="5">
        <v>1</v>
      </c>
      <c r="R2205" s="5">
        <v>0</v>
      </c>
      <c r="S2205" s="5">
        <v>0</v>
      </c>
      <c r="T2205" s="5">
        <v>1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1</v>
      </c>
      <c r="AF2205" s="5">
        <v>0</v>
      </c>
      <c r="AG2205" s="18">
        <v>5.1904000000000003</v>
      </c>
      <c r="AH2205" s="19">
        <v>1</v>
      </c>
      <c r="AI2205" s="19">
        <v>1</v>
      </c>
    </row>
    <row r="2206" spans="1:35" ht="10.5" hidden="1" customHeight="1" x14ac:dyDescent="0.25">
      <c r="A2206" s="5">
        <v>1177</v>
      </c>
      <c r="B2206" s="5">
        <v>2104150</v>
      </c>
      <c r="C2206" s="5"/>
      <c r="D2206" s="5" t="s">
        <v>6503</v>
      </c>
      <c r="E2206" s="15"/>
      <c r="F2206" s="16">
        <f>+IF('Copia de TABLA'!$E2206 &lt;&gt; "", 1, 0)</f>
        <v>0</v>
      </c>
      <c r="G2206" s="15"/>
      <c r="H2206" s="16">
        <f>+IF('Copia de TABLA'!$G2206 &lt;&gt; "", 1, 0)</f>
        <v>0</v>
      </c>
      <c r="I2206" s="15"/>
      <c r="J2206" s="16">
        <f>+IF('Copia de TABLA'!$I2206 &lt;&gt; "", 1, 0)</f>
        <v>0</v>
      </c>
      <c r="K2206" s="16">
        <f>+IF(AND('Copia de TABLA'!$F2206=1,'Copia de TABLA'!$H2206=1,'Copia de TABLA'!$J2206=1), 1, 0)</f>
        <v>0</v>
      </c>
      <c r="L2206" s="16"/>
      <c r="M2206" s="5" t="s">
        <v>6504</v>
      </c>
      <c r="N2206" s="5" t="s">
        <v>6505</v>
      </c>
      <c r="O2206" s="17">
        <v>45133</v>
      </c>
      <c r="P2206" s="5">
        <v>1</v>
      </c>
      <c r="Q2206" s="5">
        <v>1</v>
      </c>
      <c r="R2206" s="5">
        <v>0</v>
      </c>
      <c r="S2206" s="5">
        <v>0</v>
      </c>
      <c r="T2206" s="5">
        <v>1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1</v>
      </c>
      <c r="AF2206" s="5">
        <v>0</v>
      </c>
      <c r="AG2206" s="18">
        <v>22.0242</v>
      </c>
      <c r="AH2206" s="19">
        <v>11</v>
      </c>
      <c r="AI2206" s="19">
        <v>11</v>
      </c>
    </row>
    <row r="2207" spans="1:35" ht="10.5" hidden="1" customHeight="1" x14ac:dyDescent="0.25">
      <c r="A2207" s="5">
        <v>163</v>
      </c>
      <c r="B2207" s="5">
        <v>2104151</v>
      </c>
      <c r="C2207" s="5"/>
      <c r="D2207" s="5" t="s">
        <v>6506</v>
      </c>
      <c r="E2207" s="15"/>
      <c r="F2207" s="16">
        <f>+IF('Copia de TABLA'!$E2207 &lt;&gt; "", 1, 0)</f>
        <v>0</v>
      </c>
      <c r="G2207" s="15"/>
      <c r="H2207" s="16">
        <f>+IF('Copia de TABLA'!$G2207 &lt;&gt; "", 1, 0)</f>
        <v>0</v>
      </c>
      <c r="I2207" s="15"/>
      <c r="J2207" s="16">
        <f>+IF('Copia de TABLA'!$I2207 &lt;&gt; "", 1, 0)</f>
        <v>0</v>
      </c>
      <c r="K2207" s="16">
        <f>+IF(AND('Copia de TABLA'!$F2207=1,'Copia de TABLA'!$H2207=1,'Copia de TABLA'!$J2207=1), 1, 0)</f>
        <v>0</v>
      </c>
      <c r="L2207" s="16"/>
      <c r="M2207" s="5" t="s">
        <v>6507</v>
      </c>
      <c r="N2207" s="5" t="s">
        <v>6508</v>
      </c>
      <c r="O2207" s="17">
        <v>44879</v>
      </c>
      <c r="P2207" s="5">
        <v>0</v>
      </c>
      <c r="Q2207" s="5">
        <v>1</v>
      </c>
      <c r="R2207" s="5">
        <v>0</v>
      </c>
      <c r="S2207" s="5">
        <v>0</v>
      </c>
      <c r="T2207" s="5">
        <v>1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1</v>
      </c>
      <c r="AF2207" s="5">
        <v>0</v>
      </c>
      <c r="AG2207" s="18">
        <v>6.8502000000000001</v>
      </c>
      <c r="AH2207" s="19">
        <v>1</v>
      </c>
      <c r="AI2207" s="19">
        <v>1</v>
      </c>
    </row>
    <row r="2208" spans="1:35" ht="10.5" hidden="1" customHeight="1" x14ac:dyDescent="0.25">
      <c r="A2208" s="5">
        <v>987</v>
      </c>
      <c r="B2208" s="5">
        <v>2104152</v>
      </c>
      <c r="C2208" s="5"/>
      <c r="D2208" s="5" t="s">
        <v>6509</v>
      </c>
      <c r="E2208" s="15"/>
      <c r="F2208" s="16">
        <f>+IF('Copia de TABLA'!$E2208 &lt;&gt; "", 1, 0)</f>
        <v>0</v>
      </c>
      <c r="G2208" s="15"/>
      <c r="H2208" s="16">
        <f>+IF('Copia de TABLA'!$G2208 &lt;&gt; "", 1, 0)</f>
        <v>0</v>
      </c>
      <c r="I2208" s="15"/>
      <c r="J2208" s="16">
        <f>+IF('Copia de TABLA'!$I2208 &lt;&gt; "", 1, 0)</f>
        <v>0</v>
      </c>
      <c r="K2208" s="16">
        <f>+IF(AND('Copia de TABLA'!$F2208=1,'Copia de TABLA'!$H2208=1,'Copia de TABLA'!$J2208=1), 1, 0)</f>
        <v>0</v>
      </c>
      <c r="L2208" s="16"/>
      <c r="M2208" s="5" t="s">
        <v>6510</v>
      </c>
      <c r="N2208" s="5" t="s">
        <v>6511</v>
      </c>
      <c r="O2208" s="17">
        <v>45110</v>
      </c>
      <c r="P2208" s="5">
        <v>1</v>
      </c>
      <c r="Q2208" s="5">
        <v>1</v>
      </c>
      <c r="R2208" s="5">
        <v>0</v>
      </c>
      <c r="S2208" s="5">
        <v>0</v>
      </c>
      <c r="T2208" s="5">
        <v>1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1</v>
      </c>
      <c r="AF2208" s="5">
        <v>0</v>
      </c>
      <c r="AG2208" s="18">
        <v>250.62799999999999</v>
      </c>
      <c r="AH2208" s="19">
        <v>23</v>
      </c>
      <c r="AI2208" s="19">
        <v>25</v>
      </c>
    </row>
    <row r="2209" spans="1:35" ht="10.5" hidden="1" customHeight="1" x14ac:dyDescent="0.25">
      <c r="A2209" s="5">
        <v>759</v>
      </c>
      <c r="B2209" s="5">
        <v>2104153</v>
      </c>
      <c r="C2209" s="5"/>
      <c r="D2209" s="5" t="s">
        <v>6512</v>
      </c>
      <c r="E2209" s="15"/>
      <c r="F2209" s="16">
        <f>+IF('Copia de TABLA'!$E2209 &lt;&gt; "", 1, 0)</f>
        <v>0</v>
      </c>
      <c r="G2209" s="15"/>
      <c r="H2209" s="16">
        <f>+IF('Copia de TABLA'!$G2209 &lt;&gt; "", 1, 0)</f>
        <v>0</v>
      </c>
      <c r="I2209" s="15"/>
      <c r="J2209" s="16">
        <f>+IF('Copia de TABLA'!$I2209 &lt;&gt; "", 1, 0)</f>
        <v>0</v>
      </c>
      <c r="K2209" s="16">
        <f>+IF(AND('Copia de TABLA'!$F2209=1,'Copia de TABLA'!$H2209=1,'Copia de TABLA'!$J2209=1), 1, 0)</f>
        <v>0</v>
      </c>
      <c r="L2209" s="16"/>
      <c r="M2209" s="5" t="s">
        <v>6513</v>
      </c>
      <c r="N2209" s="5" t="s">
        <v>6514</v>
      </c>
      <c r="O2209" s="17">
        <v>45077</v>
      </c>
      <c r="P2209" s="5">
        <v>1</v>
      </c>
      <c r="Q2209" s="5">
        <v>1</v>
      </c>
      <c r="R2209" s="5">
        <v>0</v>
      </c>
      <c r="S2209" s="5">
        <v>0</v>
      </c>
      <c r="T2209" s="5">
        <v>1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1</v>
      </c>
      <c r="AF2209" s="5">
        <v>0</v>
      </c>
      <c r="AG2209" s="18">
        <v>543.76310000000001</v>
      </c>
      <c r="AH2209" s="19">
        <v>38</v>
      </c>
      <c r="AI2209" s="19">
        <v>41</v>
      </c>
    </row>
    <row r="2210" spans="1:35" ht="10.5" hidden="1" customHeight="1" x14ac:dyDescent="0.25">
      <c r="A2210" s="5">
        <v>1511</v>
      </c>
      <c r="B2210" s="5">
        <v>2104154</v>
      </c>
      <c r="C2210" s="5"/>
      <c r="D2210" s="5" t="s">
        <v>6515</v>
      </c>
      <c r="E2210" s="15"/>
      <c r="F2210" s="16">
        <f>+IF('Copia de TABLA'!$E2210 &lt;&gt; "", 1, 0)</f>
        <v>0</v>
      </c>
      <c r="G2210" s="15"/>
      <c r="H2210" s="16">
        <f>+IF('Copia de TABLA'!$G2210 &lt;&gt; "", 1, 0)</f>
        <v>0</v>
      </c>
      <c r="I2210" s="15"/>
      <c r="J2210" s="16">
        <f>+IF('Copia de TABLA'!$I2210 &lt;&gt; "", 1, 0)</f>
        <v>0</v>
      </c>
      <c r="K2210" s="16">
        <f>+IF(AND('Copia de TABLA'!$F2210=1,'Copia de TABLA'!$H2210=1,'Copia de TABLA'!$J2210=1), 1, 0)</f>
        <v>0</v>
      </c>
      <c r="L2210" s="16"/>
      <c r="M2210" s="5" t="s">
        <v>6516</v>
      </c>
      <c r="N2210" s="5" t="s">
        <v>6517</v>
      </c>
      <c r="O2210" s="17">
        <v>45173</v>
      </c>
      <c r="P2210" s="5">
        <v>1</v>
      </c>
      <c r="Q2210" s="5">
        <v>1</v>
      </c>
      <c r="R2210" s="5">
        <v>0</v>
      </c>
      <c r="S2210" s="5">
        <v>0</v>
      </c>
      <c r="T2210" s="5">
        <v>1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1</v>
      </c>
      <c r="AF2210" s="5">
        <v>0</v>
      </c>
      <c r="AG2210" s="18">
        <v>6.5948000000000002</v>
      </c>
      <c r="AH2210" s="19">
        <v>1</v>
      </c>
      <c r="AI2210" s="19">
        <v>1</v>
      </c>
    </row>
    <row r="2211" spans="1:35" ht="10.5" hidden="1" customHeight="1" x14ac:dyDescent="0.25">
      <c r="A2211" s="5">
        <v>461</v>
      </c>
      <c r="B2211" s="5">
        <v>2104155</v>
      </c>
      <c r="C2211" s="5"/>
      <c r="D2211" s="5" t="s">
        <v>6518</v>
      </c>
      <c r="E2211" s="15"/>
      <c r="F2211" s="16">
        <f>+IF('Copia de TABLA'!$E2211 &lt;&gt; "", 1, 0)</f>
        <v>0</v>
      </c>
      <c r="G2211" s="15"/>
      <c r="H2211" s="16">
        <f>+IF('Copia de TABLA'!$G2211 &lt;&gt; "", 1, 0)</f>
        <v>0</v>
      </c>
      <c r="I2211" s="15"/>
      <c r="J2211" s="16">
        <f>+IF('Copia de TABLA'!$I2211 &lt;&gt; "", 1, 0)</f>
        <v>0</v>
      </c>
      <c r="K2211" s="16">
        <f>+IF(AND('Copia de TABLA'!$F2211=1,'Copia de TABLA'!$H2211=1,'Copia de TABLA'!$J2211=1), 1, 0)</f>
        <v>0</v>
      </c>
      <c r="L2211" s="16"/>
      <c r="M2211" s="5" t="s">
        <v>6519</v>
      </c>
      <c r="N2211" s="5" t="s">
        <v>6520</v>
      </c>
      <c r="O2211" s="17">
        <v>45001</v>
      </c>
      <c r="P2211" s="5">
        <v>1</v>
      </c>
      <c r="Q2211" s="5">
        <v>1</v>
      </c>
      <c r="R2211" s="5">
        <v>0</v>
      </c>
      <c r="S2211" s="5">
        <v>0</v>
      </c>
      <c r="T2211" s="5">
        <v>1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1</v>
      </c>
      <c r="AF2211" s="5">
        <v>0</v>
      </c>
      <c r="AG2211" s="18">
        <v>78.934399999999997</v>
      </c>
      <c r="AH2211" s="19">
        <v>10</v>
      </c>
      <c r="AI2211" s="19">
        <v>10</v>
      </c>
    </row>
    <row r="2212" spans="1:35" ht="10.5" hidden="1" customHeight="1" x14ac:dyDescent="0.25">
      <c r="A2212" s="5">
        <v>1329</v>
      </c>
      <c r="B2212" s="5">
        <v>2104156</v>
      </c>
      <c r="C2212" s="5"/>
      <c r="D2212" s="5" t="s">
        <v>6521</v>
      </c>
      <c r="E2212" s="15"/>
      <c r="F2212" s="16">
        <f>+IF('Copia de TABLA'!$E2212 &lt;&gt; "", 1, 0)</f>
        <v>0</v>
      </c>
      <c r="G2212" s="15"/>
      <c r="H2212" s="16">
        <f>+IF('Copia de TABLA'!$G2212 &lt;&gt; "", 1, 0)</f>
        <v>0</v>
      </c>
      <c r="I2212" s="15"/>
      <c r="J2212" s="16">
        <f>+IF('Copia de TABLA'!$I2212 &lt;&gt; "", 1, 0)</f>
        <v>0</v>
      </c>
      <c r="K2212" s="16">
        <f>+IF(AND('Copia de TABLA'!$F2212=1,'Copia de TABLA'!$H2212=1,'Copia de TABLA'!$J2212=1), 1, 0)</f>
        <v>0</v>
      </c>
      <c r="L2212" s="16"/>
      <c r="M2212" s="5" t="s">
        <v>6522</v>
      </c>
      <c r="N2212" s="5" t="s">
        <v>6523</v>
      </c>
      <c r="O2212" s="17">
        <v>45154</v>
      </c>
      <c r="P2212" s="5">
        <v>1</v>
      </c>
      <c r="Q2212" s="5">
        <v>1</v>
      </c>
      <c r="R2212" s="5">
        <v>0</v>
      </c>
      <c r="S2212" s="5">
        <v>0</v>
      </c>
      <c r="T2212" s="5">
        <v>1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1</v>
      </c>
      <c r="AF2212" s="5">
        <v>0</v>
      </c>
      <c r="AG2212" s="18">
        <v>660.1626</v>
      </c>
      <c r="AH2212" s="19">
        <v>73</v>
      </c>
      <c r="AI2212" s="19">
        <v>74</v>
      </c>
    </row>
    <row r="2213" spans="1:35" ht="10.5" hidden="1" customHeight="1" x14ac:dyDescent="0.25">
      <c r="A2213" s="5">
        <v>953</v>
      </c>
      <c r="B2213" s="5">
        <v>2104157</v>
      </c>
      <c r="C2213" s="5"/>
      <c r="D2213" s="5" t="s">
        <v>6524</v>
      </c>
      <c r="E2213" s="15"/>
      <c r="F2213" s="16">
        <f>+IF('Copia de TABLA'!$E2213 &lt;&gt; "", 1, 0)</f>
        <v>0</v>
      </c>
      <c r="G2213" s="15"/>
      <c r="H2213" s="16">
        <f>+IF('Copia de TABLA'!$G2213 &lt;&gt; "", 1, 0)</f>
        <v>0</v>
      </c>
      <c r="I2213" s="15"/>
      <c r="J2213" s="16">
        <f>+IF('Copia de TABLA'!$I2213 &lt;&gt; "", 1, 0)</f>
        <v>0</v>
      </c>
      <c r="K2213" s="16">
        <f>+IF(AND('Copia de TABLA'!$F2213=1,'Copia de TABLA'!$H2213=1,'Copia de TABLA'!$J2213=1), 1, 0)</f>
        <v>0</v>
      </c>
      <c r="L2213" s="16"/>
      <c r="M2213" s="5" t="s">
        <v>6525</v>
      </c>
      <c r="N2213" s="5" t="s">
        <v>6526</v>
      </c>
      <c r="O2213" s="17">
        <v>45105</v>
      </c>
      <c r="P2213" s="5">
        <v>1</v>
      </c>
      <c r="Q2213" s="5">
        <v>1</v>
      </c>
      <c r="R2213" s="5">
        <v>0</v>
      </c>
      <c r="S2213" s="5">
        <v>0</v>
      </c>
      <c r="T2213" s="5">
        <v>1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1</v>
      </c>
      <c r="AF2213" s="5">
        <v>0</v>
      </c>
      <c r="AG2213" s="18">
        <v>18.126100000000001</v>
      </c>
      <c r="AH2213" s="19">
        <v>2</v>
      </c>
      <c r="AI2213" s="19">
        <v>2</v>
      </c>
    </row>
    <row r="2214" spans="1:35" ht="10.5" hidden="1" customHeight="1" x14ac:dyDescent="0.25">
      <c r="A2214" s="5">
        <v>688</v>
      </c>
      <c r="B2214" s="5">
        <v>2104158</v>
      </c>
      <c r="C2214" s="5"/>
      <c r="D2214" s="5" t="s">
        <v>6527</v>
      </c>
      <c r="E2214" s="15"/>
      <c r="F2214" s="16">
        <f>+IF('Copia de TABLA'!$E2214 &lt;&gt; "", 1, 0)</f>
        <v>0</v>
      </c>
      <c r="G2214" s="15"/>
      <c r="H2214" s="16">
        <f>+IF('Copia de TABLA'!$G2214 &lt;&gt; "", 1, 0)</f>
        <v>0</v>
      </c>
      <c r="I2214" s="15"/>
      <c r="J2214" s="16">
        <f>+IF('Copia de TABLA'!$I2214 &lt;&gt; "", 1, 0)</f>
        <v>0</v>
      </c>
      <c r="K2214" s="16">
        <f>+IF(AND('Copia de TABLA'!$F2214=1,'Copia de TABLA'!$H2214=1,'Copia de TABLA'!$J2214=1), 1, 0)</f>
        <v>0</v>
      </c>
      <c r="L2214" s="16"/>
      <c r="M2214" s="5" t="s">
        <v>6528</v>
      </c>
      <c r="N2214" s="5" t="s">
        <v>6529</v>
      </c>
      <c r="O2214" s="17">
        <v>45063</v>
      </c>
      <c r="P2214" s="5">
        <v>1</v>
      </c>
      <c r="Q2214" s="5">
        <v>1</v>
      </c>
      <c r="R2214" s="5">
        <v>0</v>
      </c>
      <c r="S2214" s="5">
        <v>0</v>
      </c>
      <c r="T2214" s="5">
        <v>1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1</v>
      </c>
      <c r="AF2214" s="5">
        <v>0</v>
      </c>
      <c r="AG2214" s="18">
        <v>0.30730000000000002</v>
      </c>
      <c r="AH2214" s="19">
        <v>2</v>
      </c>
      <c r="AI2214" s="19">
        <v>2</v>
      </c>
    </row>
    <row r="2215" spans="1:35" ht="10.5" hidden="1" customHeight="1" x14ac:dyDescent="0.25">
      <c r="A2215" s="5">
        <v>1642</v>
      </c>
      <c r="B2215" s="5">
        <v>2104159</v>
      </c>
      <c r="C2215" s="5"/>
      <c r="D2215" s="5" t="s">
        <v>6530</v>
      </c>
      <c r="E2215" s="15"/>
      <c r="F2215" s="16">
        <f>+IF('Copia de TABLA'!$E2215 &lt;&gt; "", 1, 0)</f>
        <v>0</v>
      </c>
      <c r="G2215" s="15"/>
      <c r="H2215" s="16">
        <f>+IF('Copia de TABLA'!$G2215 &lt;&gt; "", 1, 0)</f>
        <v>0</v>
      </c>
      <c r="I2215" s="15"/>
      <c r="J2215" s="16">
        <f>+IF('Copia de TABLA'!$I2215 &lt;&gt; "", 1, 0)</f>
        <v>0</v>
      </c>
      <c r="K2215" s="16">
        <f>+IF(AND('Copia de TABLA'!$F2215=1,'Copia de TABLA'!$H2215=1,'Copia de TABLA'!$J2215=1), 1, 0)</f>
        <v>0</v>
      </c>
      <c r="L2215" s="16"/>
      <c r="M2215" s="5" t="s">
        <v>6531</v>
      </c>
      <c r="N2215" s="5" t="s">
        <v>6532</v>
      </c>
      <c r="O2215" s="17">
        <v>45183</v>
      </c>
      <c r="P2215" s="5">
        <v>1</v>
      </c>
      <c r="Q2215" s="5">
        <v>1</v>
      </c>
      <c r="R2215" s="5">
        <v>0</v>
      </c>
      <c r="S2215" s="5">
        <v>0</v>
      </c>
      <c r="T2215" s="5">
        <v>1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1</v>
      </c>
      <c r="AF2215" s="5">
        <v>0</v>
      </c>
      <c r="AG2215" s="18">
        <v>1133.3302000000001</v>
      </c>
      <c r="AH2215" s="19">
        <v>242</v>
      </c>
      <c r="AI2215" s="19">
        <v>247</v>
      </c>
    </row>
    <row r="2216" spans="1:35" ht="10.5" hidden="1" customHeight="1" x14ac:dyDescent="0.25">
      <c r="A2216" s="5">
        <v>188</v>
      </c>
      <c r="B2216" s="5">
        <v>2104161</v>
      </c>
      <c r="C2216" s="5"/>
      <c r="D2216" s="5" t="s">
        <v>6533</v>
      </c>
      <c r="E2216" s="15"/>
      <c r="F2216" s="16">
        <f>+IF('Copia de TABLA'!$E2216 &lt;&gt; "", 1, 0)</f>
        <v>0</v>
      </c>
      <c r="G2216" s="15"/>
      <c r="H2216" s="16">
        <f>+IF('Copia de TABLA'!$G2216 &lt;&gt; "", 1, 0)</f>
        <v>0</v>
      </c>
      <c r="I2216" s="15"/>
      <c r="J2216" s="16">
        <f>+IF('Copia de TABLA'!$I2216 &lt;&gt; "", 1, 0)</f>
        <v>0</v>
      </c>
      <c r="K2216" s="16">
        <f>+IF(AND('Copia de TABLA'!$F2216=1,'Copia de TABLA'!$H2216=1,'Copia de TABLA'!$J2216=1), 1, 0)</f>
        <v>0</v>
      </c>
      <c r="L2216" s="16"/>
      <c r="M2216" s="5" t="s">
        <v>6534</v>
      </c>
      <c r="N2216" s="5" t="s">
        <v>6535</v>
      </c>
      <c r="O2216" s="17">
        <v>44888</v>
      </c>
      <c r="P2216" s="5">
        <v>0</v>
      </c>
      <c r="Q2216" s="5">
        <v>1</v>
      </c>
      <c r="R2216" s="5">
        <v>0</v>
      </c>
      <c r="S2216" s="5">
        <v>0</v>
      </c>
      <c r="T2216" s="5">
        <v>1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1</v>
      </c>
      <c r="AF2216" s="5">
        <v>0</v>
      </c>
      <c r="AG2216" s="18">
        <v>22.9514</v>
      </c>
      <c r="AH2216" s="19">
        <v>4</v>
      </c>
      <c r="AI2216" s="19">
        <v>4</v>
      </c>
    </row>
    <row r="2217" spans="1:35" ht="10.5" hidden="1" customHeight="1" x14ac:dyDescent="0.25">
      <c r="A2217" s="5">
        <v>1598</v>
      </c>
      <c r="B2217" s="5">
        <v>2104162</v>
      </c>
      <c r="C2217" s="5"/>
      <c r="D2217" s="5" t="s">
        <v>6536</v>
      </c>
      <c r="E2217" s="15"/>
      <c r="F2217" s="16">
        <f>+IF('Copia de TABLA'!$E2217 &lt;&gt; "", 1, 0)</f>
        <v>0</v>
      </c>
      <c r="G2217" s="15"/>
      <c r="H2217" s="16">
        <f>+IF('Copia de TABLA'!$G2217 &lt;&gt; "", 1, 0)</f>
        <v>0</v>
      </c>
      <c r="I2217" s="15"/>
      <c r="J2217" s="16">
        <f>+IF('Copia de TABLA'!$I2217 &lt;&gt; "", 1, 0)</f>
        <v>0</v>
      </c>
      <c r="K2217" s="16">
        <f>+IF(AND('Copia de TABLA'!$F2217=1,'Copia de TABLA'!$H2217=1,'Copia de TABLA'!$J2217=1), 1, 0)</f>
        <v>0</v>
      </c>
      <c r="L2217" s="16"/>
      <c r="M2217" s="5" t="s">
        <v>6537</v>
      </c>
      <c r="N2217" s="5" t="s">
        <v>6538</v>
      </c>
      <c r="O2217" s="17">
        <v>45180</v>
      </c>
      <c r="P2217" s="5">
        <v>1</v>
      </c>
      <c r="Q2217" s="5">
        <v>1</v>
      </c>
      <c r="R2217" s="5">
        <v>0</v>
      </c>
      <c r="S2217" s="5">
        <v>0</v>
      </c>
      <c r="T2217" s="5">
        <v>1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1</v>
      </c>
      <c r="AF2217" s="5">
        <v>0</v>
      </c>
      <c r="AG2217" s="18">
        <v>34.445099999999996</v>
      </c>
      <c r="AH2217" s="19">
        <v>7</v>
      </c>
      <c r="AI2217" s="19">
        <v>7</v>
      </c>
    </row>
    <row r="2218" spans="1:35" ht="10.5" hidden="1" customHeight="1" x14ac:dyDescent="0.25">
      <c r="A2218" s="5">
        <v>13</v>
      </c>
      <c r="B2218" s="5">
        <v>2104164</v>
      </c>
      <c r="C2218" s="5"/>
      <c r="D2218" s="5" t="s">
        <v>6539</v>
      </c>
      <c r="E2218" s="15"/>
      <c r="F2218" s="16">
        <f>+IF('Copia de TABLA'!$E2218 &lt;&gt; "", 1, 0)</f>
        <v>0</v>
      </c>
      <c r="G2218" s="15"/>
      <c r="H2218" s="16">
        <f>+IF('Copia de TABLA'!$G2218 &lt;&gt; "", 1, 0)</f>
        <v>0</v>
      </c>
      <c r="I2218" s="15"/>
      <c r="J2218" s="16">
        <f>+IF('Copia de TABLA'!$I2218 &lt;&gt; "", 1, 0)</f>
        <v>0</v>
      </c>
      <c r="K2218" s="16">
        <f>+IF(AND('Copia de TABLA'!$F2218=1,'Copia de TABLA'!$H2218=1,'Copia de TABLA'!$J2218=1), 1, 0)</f>
        <v>0</v>
      </c>
      <c r="L2218" s="16"/>
      <c r="M2218" s="5" t="s">
        <v>6540</v>
      </c>
      <c r="N2218" s="5" t="s">
        <v>6541</v>
      </c>
      <c r="O2218" s="17">
        <v>44738</v>
      </c>
      <c r="P2218" s="5">
        <v>0</v>
      </c>
      <c r="Q2218" s="5">
        <v>1</v>
      </c>
      <c r="R2218" s="5">
        <v>0</v>
      </c>
      <c r="S2218" s="5">
        <v>0</v>
      </c>
      <c r="T2218" s="5">
        <v>1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1</v>
      </c>
      <c r="AF2218" s="5">
        <v>0</v>
      </c>
      <c r="AG2218" s="18">
        <v>13.8514</v>
      </c>
      <c r="AH2218" s="19">
        <v>1</v>
      </c>
      <c r="AI2218" s="19">
        <v>1</v>
      </c>
    </row>
    <row r="2219" spans="1:35" ht="10.5" hidden="1" customHeight="1" x14ac:dyDescent="0.25">
      <c r="A2219" s="5">
        <v>1451</v>
      </c>
      <c r="B2219" s="5">
        <v>2104167</v>
      </c>
      <c r="C2219" s="5"/>
      <c r="D2219" s="5" t="s">
        <v>6542</v>
      </c>
      <c r="E2219" s="15"/>
      <c r="F2219" s="16">
        <f>+IF('Copia de TABLA'!$E2219 &lt;&gt; "", 1, 0)</f>
        <v>0</v>
      </c>
      <c r="G2219" s="15"/>
      <c r="H2219" s="16">
        <f>+IF('Copia de TABLA'!$G2219 &lt;&gt; "", 1, 0)</f>
        <v>0</v>
      </c>
      <c r="I2219" s="15"/>
      <c r="J2219" s="16">
        <f>+IF('Copia de TABLA'!$I2219 &lt;&gt; "", 1, 0)</f>
        <v>0</v>
      </c>
      <c r="K2219" s="16">
        <f>+IF(AND('Copia de TABLA'!$F2219=1,'Copia de TABLA'!$H2219=1,'Copia de TABLA'!$J2219=1), 1, 0)</f>
        <v>0</v>
      </c>
      <c r="L2219" s="16"/>
      <c r="M2219" s="5" t="s">
        <v>6543</v>
      </c>
      <c r="N2219" s="5" t="s">
        <v>6544</v>
      </c>
      <c r="O2219" s="17">
        <v>45167</v>
      </c>
      <c r="P2219" s="5">
        <v>1</v>
      </c>
      <c r="Q2219" s="5">
        <v>1</v>
      </c>
      <c r="R2219" s="5">
        <v>0</v>
      </c>
      <c r="S2219" s="5">
        <v>0</v>
      </c>
      <c r="T2219" s="5">
        <v>1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1</v>
      </c>
      <c r="AF2219" s="5">
        <v>0</v>
      </c>
      <c r="AG2219" s="18">
        <v>24.634699999999999</v>
      </c>
      <c r="AH2219" s="19">
        <v>9</v>
      </c>
      <c r="AI2219" s="19">
        <v>9</v>
      </c>
    </row>
    <row r="2220" spans="1:35" ht="10.5" hidden="1" customHeight="1" x14ac:dyDescent="0.25">
      <c r="A2220" s="5">
        <v>420</v>
      </c>
      <c r="B2220" s="5">
        <v>2104168</v>
      </c>
      <c r="C2220" s="5"/>
      <c r="D2220" s="5" t="s">
        <v>6545</v>
      </c>
      <c r="E2220" s="15"/>
      <c r="F2220" s="16">
        <f>+IF('Copia de TABLA'!$E2220 &lt;&gt; "", 1, 0)</f>
        <v>0</v>
      </c>
      <c r="G2220" s="15"/>
      <c r="H2220" s="16">
        <f>+IF('Copia de TABLA'!$G2220 &lt;&gt; "", 1, 0)</f>
        <v>0</v>
      </c>
      <c r="I2220" s="15"/>
      <c r="J2220" s="16">
        <f>+IF('Copia de TABLA'!$I2220 &lt;&gt; "", 1, 0)</f>
        <v>0</v>
      </c>
      <c r="K2220" s="16">
        <f>+IF(AND('Copia de TABLA'!$F2220=1,'Copia de TABLA'!$H2220=1,'Copia de TABLA'!$J2220=1), 1, 0)</f>
        <v>0</v>
      </c>
      <c r="L2220" s="16"/>
      <c r="M2220" s="5" t="s">
        <v>6546</v>
      </c>
      <c r="N2220" s="5" t="s">
        <v>6547</v>
      </c>
      <c r="O2220" s="17">
        <v>44988</v>
      </c>
      <c r="P2220" s="5">
        <v>1</v>
      </c>
      <c r="Q2220" s="5">
        <v>1</v>
      </c>
      <c r="R2220" s="5">
        <v>0</v>
      </c>
      <c r="S2220" s="5">
        <v>0</v>
      </c>
      <c r="T2220" s="5">
        <v>1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1</v>
      </c>
      <c r="AF2220" s="5">
        <v>0</v>
      </c>
      <c r="AG2220" s="18">
        <v>45.223500000000001</v>
      </c>
      <c r="AH2220" s="19">
        <v>7</v>
      </c>
      <c r="AI2220" s="19">
        <v>7</v>
      </c>
    </row>
    <row r="2221" spans="1:35" ht="10.5" hidden="1" customHeight="1" x14ac:dyDescent="0.25">
      <c r="A2221" s="5">
        <v>871</v>
      </c>
      <c r="B2221" s="5">
        <v>2104175</v>
      </c>
      <c r="C2221" s="5"/>
      <c r="D2221" s="5" t="s">
        <v>6548</v>
      </c>
      <c r="E2221" s="15"/>
      <c r="F2221" s="16">
        <f>+IF('Copia de TABLA'!$E2221 &lt;&gt; "", 1, 0)</f>
        <v>0</v>
      </c>
      <c r="G2221" s="15"/>
      <c r="H2221" s="16">
        <f>+IF('Copia de TABLA'!$G2221 &lt;&gt; "", 1, 0)</f>
        <v>0</v>
      </c>
      <c r="I2221" s="15"/>
      <c r="J2221" s="16">
        <f>+IF('Copia de TABLA'!$I2221 &lt;&gt; "", 1, 0)</f>
        <v>0</v>
      </c>
      <c r="K2221" s="16">
        <f>+IF(AND('Copia de TABLA'!$F2221=1,'Copia de TABLA'!$H2221=1,'Copia de TABLA'!$J2221=1), 1, 0)</f>
        <v>0</v>
      </c>
      <c r="L2221" s="16"/>
      <c r="M2221" s="5" t="s">
        <v>6549</v>
      </c>
      <c r="N2221" s="5" t="s">
        <v>6550</v>
      </c>
      <c r="O2221" s="17">
        <v>45092</v>
      </c>
      <c r="P2221" s="5">
        <v>1</v>
      </c>
      <c r="Q2221" s="5">
        <v>1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1</v>
      </c>
      <c r="AF2221" s="5">
        <v>0</v>
      </c>
      <c r="AG2221" s="18">
        <v>63.781700000000001</v>
      </c>
      <c r="AH2221" s="19">
        <v>8</v>
      </c>
      <c r="AI2221" s="19">
        <v>8</v>
      </c>
    </row>
    <row r="2222" spans="1:35" ht="10.5" hidden="1" customHeight="1" x14ac:dyDescent="0.25">
      <c r="A2222" s="5">
        <v>196</v>
      </c>
      <c r="B2222" s="5">
        <v>2104176</v>
      </c>
      <c r="C2222" s="5"/>
      <c r="D2222" s="5" t="s">
        <v>6551</v>
      </c>
      <c r="E2222" s="15"/>
      <c r="F2222" s="16">
        <f>+IF('Copia de TABLA'!$E2222 &lt;&gt; "", 1, 0)</f>
        <v>0</v>
      </c>
      <c r="G2222" s="15"/>
      <c r="H2222" s="16">
        <f>+IF('Copia de TABLA'!$G2222 &lt;&gt; "", 1, 0)</f>
        <v>0</v>
      </c>
      <c r="I2222" s="15"/>
      <c r="J2222" s="16">
        <f>+IF('Copia de TABLA'!$I2222 &lt;&gt; "", 1, 0)</f>
        <v>0</v>
      </c>
      <c r="K2222" s="16">
        <f>+IF(AND('Copia de TABLA'!$F2222=1,'Copia de TABLA'!$H2222=1,'Copia de TABLA'!$J2222=1), 1, 0)</f>
        <v>0</v>
      </c>
      <c r="L2222" s="16"/>
      <c r="M2222" s="5" t="s">
        <v>6552</v>
      </c>
      <c r="N2222" s="5" t="s">
        <v>6553</v>
      </c>
      <c r="O2222" s="17">
        <v>44890</v>
      </c>
      <c r="P2222" s="5">
        <v>0</v>
      </c>
      <c r="Q2222" s="5">
        <v>1</v>
      </c>
      <c r="R2222" s="5">
        <v>0</v>
      </c>
      <c r="S2222" s="5">
        <v>0</v>
      </c>
      <c r="T2222" s="5">
        <v>1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1</v>
      </c>
      <c r="AF2222" s="5">
        <v>0</v>
      </c>
      <c r="AG2222" s="18">
        <v>5.0136000000000003</v>
      </c>
      <c r="AH2222" s="19">
        <v>2</v>
      </c>
      <c r="AI2222" s="19">
        <v>2</v>
      </c>
    </row>
    <row r="2223" spans="1:35" ht="10.5" hidden="1" customHeight="1" x14ac:dyDescent="0.25">
      <c r="A2223" s="5">
        <v>387</v>
      </c>
      <c r="B2223" s="5">
        <v>2104178</v>
      </c>
      <c r="C2223" s="5"/>
      <c r="D2223" s="5" t="s">
        <v>6554</v>
      </c>
      <c r="E2223" s="15"/>
      <c r="F2223" s="16">
        <f>+IF('Copia de TABLA'!$E2223 &lt;&gt; "", 1, 0)</f>
        <v>0</v>
      </c>
      <c r="G2223" s="15"/>
      <c r="H2223" s="16">
        <f>+IF('Copia de TABLA'!$G2223 &lt;&gt; "", 1, 0)</f>
        <v>0</v>
      </c>
      <c r="I2223" s="15"/>
      <c r="J2223" s="16">
        <f>+IF('Copia de TABLA'!$I2223 &lt;&gt; "", 1, 0)</f>
        <v>0</v>
      </c>
      <c r="K2223" s="16">
        <f>+IF(AND('Copia de TABLA'!$F2223=1,'Copia de TABLA'!$H2223=1,'Copia de TABLA'!$J2223=1), 1, 0)</f>
        <v>0</v>
      </c>
      <c r="L2223" s="16"/>
      <c r="M2223" s="5" t="s">
        <v>6555</v>
      </c>
      <c r="N2223" s="5" t="s">
        <v>6556</v>
      </c>
      <c r="O2223" s="17">
        <v>44977</v>
      </c>
      <c r="P2223" s="5">
        <v>1</v>
      </c>
      <c r="Q2223" s="5">
        <v>1</v>
      </c>
      <c r="R2223" s="5">
        <v>0</v>
      </c>
      <c r="S2223" s="5">
        <v>0</v>
      </c>
      <c r="T2223" s="5">
        <v>1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1</v>
      </c>
      <c r="AF2223" s="5">
        <v>0</v>
      </c>
      <c r="AG2223" s="18">
        <v>5.8099999999999999E-2</v>
      </c>
      <c r="AH2223" s="19">
        <v>1</v>
      </c>
      <c r="AI2223" s="19">
        <v>1</v>
      </c>
    </row>
    <row r="2224" spans="1:35" ht="10.5" hidden="1" customHeight="1" x14ac:dyDescent="0.25">
      <c r="A2224" s="5">
        <v>1171</v>
      </c>
      <c r="B2224" s="5">
        <v>2104179</v>
      </c>
      <c r="C2224" s="5"/>
      <c r="D2224" s="5" t="s">
        <v>6557</v>
      </c>
      <c r="E2224" s="15"/>
      <c r="F2224" s="16">
        <f>+IF('Copia de TABLA'!$E2224 &lt;&gt; "", 1, 0)</f>
        <v>0</v>
      </c>
      <c r="G2224" s="15"/>
      <c r="H2224" s="16">
        <f>+IF('Copia de TABLA'!$G2224 &lt;&gt; "", 1, 0)</f>
        <v>0</v>
      </c>
      <c r="I2224" s="15"/>
      <c r="J2224" s="16">
        <f>+IF('Copia de TABLA'!$I2224 &lt;&gt; "", 1, 0)</f>
        <v>0</v>
      </c>
      <c r="K2224" s="16">
        <f>+IF(AND('Copia de TABLA'!$F2224=1,'Copia de TABLA'!$H2224=1,'Copia de TABLA'!$J2224=1), 1, 0)</f>
        <v>0</v>
      </c>
      <c r="L2224" s="16"/>
      <c r="M2224" s="5" t="s">
        <v>6558</v>
      </c>
      <c r="N2224" s="5" t="s">
        <v>6559</v>
      </c>
      <c r="O2224" s="17">
        <v>45132</v>
      </c>
      <c r="P2224" s="5">
        <v>1</v>
      </c>
      <c r="Q2224" s="5">
        <v>1</v>
      </c>
      <c r="R2224" s="5">
        <v>0</v>
      </c>
      <c r="S2224" s="5">
        <v>0</v>
      </c>
      <c r="T2224" s="5">
        <v>1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1</v>
      </c>
      <c r="AF2224" s="5">
        <v>0</v>
      </c>
      <c r="AG2224" s="18">
        <v>346.0521</v>
      </c>
      <c r="AH2224" s="19">
        <v>45</v>
      </c>
      <c r="AI2224" s="19">
        <v>45</v>
      </c>
    </row>
    <row r="2225" spans="1:35" ht="10.5" hidden="1" customHeight="1" x14ac:dyDescent="0.25">
      <c r="A2225" s="5">
        <v>1528</v>
      </c>
      <c r="B2225" s="5">
        <v>2104181</v>
      </c>
      <c r="C2225" s="5"/>
      <c r="D2225" s="5" t="s">
        <v>6560</v>
      </c>
      <c r="E2225" s="15"/>
      <c r="F2225" s="16">
        <f>+IF('Copia de TABLA'!$E2225 &lt;&gt; "", 1, 0)</f>
        <v>0</v>
      </c>
      <c r="G2225" s="15"/>
      <c r="H2225" s="16">
        <f>+IF('Copia de TABLA'!$G2225 &lt;&gt; "", 1, 0)</f>
        <v>0</v>
      </c>
      <c r="I2225" s="15"/>
      <c r="J2225" s="16">
        <f>+IF('Copia de TABLA'!$I2225 &lt;&gt; "", 1, 0)</f>
        <v>0</v>
      </c>
      <c r="K2225" s="16">
        <f>+IF(AND('Copia de TABLA'!$F2225=1,'Copia de TABLA'!$H2225=1,'Copia de TABLA'!$J2225=1), 1, 0)</f>
        <v>0</v>
      </c>
      <c r="L2225" s="16"/>
      <c r="M2225" s="5" t="s">
        <v>6561</v>
      </c>
      <c r="N2225" s="5" t="s">
        <v>6562</v>
      </c>
      <c r="O2225" s="17">
        <v>45174</v>
      </c>
      <c r="P2225" s="5">
        <v>1</v>
      </c>
      <c r="Q2225" s="5">
        <v>1</v>
      </c>
      <c r="R2225" s="5">
        <v>0</v>
      </c>
      <c r="S2225" s="5">
        <v>0</v>
      </c>
      <c r="T2225" s="5">
        <v>1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1</v>
      </c>
      <c r="AF2225" s="5">
        <v>0</v>
      </c>
      <c r="AG2225" s="18">
        <v>336.12790000000001</v>
      </c>
      <c r="AH2225" s="19">
        <v>48</v>
      </c>
      <c r="AI2225" s="19">
        <v>50</v>
      </c>
    </row>
    <row r="2226" spans="1:35" ht="10.5" hidden="1" customHeight="1" x14ac:dyDescent="0.25">
      <c r="A2226" s="5">
        <v>497</v>
      </c>
      <c r="B2226" s="5">
        <v>2104182</v>
      </c>
      <c r="C2226" s="5"/>
      <c r="D2226" s="5" t="s">
        <v>6563</v>
      </c>
      <c r="E2226" s="15"/>
      <c r="F2226" s="16">
        <f>+IF('Copia de TABLA'!$E2226 &lt;&gt; "", 1, 0)</f>
        <v>0</v>
      </c>
      <c r="G2226" s="15"/>
      <c r="H2226" s="16">
        <f>+IF('Copia de TABLA'!$G2226 &lt;&gt; "", 1, 0)</f>
        <v>0</v>
      </c>
      <c r="I2226" s="15"/>
      <c r="J2226" s="16">
        <f>+IF('Copia de TABLA'!$I2226 &lt;&gt; "", 1, 0)</f>
        <v>0</v>
      </c>
      <c r="K2226" s="16">
        <f>+IF(AND('Copia de TABLA'!$F2226=1,'Copia de TABLA'!$H2226=1,'Copia de TABLA'!$J2226=1), 1, 0)</f>
        <v>0</v>
      </c>
      <c r="L2226" s="16"/>
      <c r="M2226" s="5" t="s">
        <v>6564</v>
      </c>
      <c r="N2226" s="5" t="s">
        <v>6565</v>
      </c>
      <c r="O2226" s="17">
        <v>45013</v>
      </c>
      <c r="P2226" s="5">
        <v>1</v>
      </c>
      <c r="Q2226" s="5">
        <v>1</v>
      </c>
      <c r="R2226" s="5">
        <v>0</v>
      </c>
      <c r="S2226" s="5">
        <v>0</v>
      </c>
      <c r="T2226" s="5">
        <v>1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1</v>
      </c>
      <c r="AF2226" s="5">
        <v>0</v>
      </c>
      <c r="AG2226" s="18">
        <v>22.749400000000001</v>
      </c>
      <c r="AH2226" s="19">
        <v>3</v>
      </c>
      <c r="AI2226" s="19">
        <v>4</v>
      </c>
    </row>
    <row r="2227" spans="1:35" ht="10.5" hidden="1" customHeight="1" x14ac:dyDescent="0.25">
      <c r="A2227" s="5">
        <v>315</v>
      </c>
      <c r="B2227" s="5">
        <v>2104183</v>
      </c>
      <c r="C2227" s="5"/>
      <c r="D2227" s="5" t="s">
        <v>6566</v>
      </c>
      <c r="E2227" s="15"/>
      <c r="F2227" s="16">
        <f>+IF('Copia de TABLA'!$E2227 &lt;&gt; "", 1, 0)</f>
        <v>0</v>
      </c>
      <c r="G2227" s="15"/>
      <c r="H2227" s="16">
        <f>+IF('Copia de TABLA'!$G2227 &lt;&gt; "", 1, 0)</f>
        <v>0</v>
      </c>
      <c r="I2227" s="15"/>
      <c r="J2227" s="16">
        <f>+IF('Copia de TABLA'!$I2227 &lt;&gt; "", 1, 0)</f>
        <v>0</v>
      </c>
      <c r="K2227" s="16">
        <f>+IF(AND('Copia de TABLA'!$F2227=1,'Copia de TABLA'!$H2227=1,'Copia de TABLA'!$J2227=1), 1, 0)</f>
        <v>0</v>
      </c>
      <c r="L2227" s="16"/>
      <c r="M2227" s="5" t="s">
        <v>6567</v>
      </c>
      <c r="N2227" s="5" t="s">
        <v>6568</v>
      </c>
      <c r="O2227" s="17">
        <v>44946</v>
      </c>
      <c r="P2227" s="5">
        <v>1</v>
      </c>
      <c r="Q2227" s="5">
        <v>1</v>
      </c>
      <c r="R2227" s="5">
        <v>0</v>
      </c>
      <c r="S2227" s="5">
        <v>0</v>
      </c>
      <c r="T2227" s="5">
        <v>1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1</v>
      </c>
      <c r="AF2227" s="5">
        <v>0</v>
      </c>
      <c r="AG2227" s="18">
        <v>6.6715999999999998</v>
      </c>
      <c r="AH2227" s="19">
        <v>1</v>
      </c>
      <c r="AI2227" s="19">
        <v>1</v>
      </c>
    </row>
    <row r="2228" spans="1:35" ht="10.5" hidden="1" customHeight="1" x14ac:dyDescent="0.25">
      <c r="A2228" s="5">
        <v>576</v>
      </c>
      <c r="B2228" s="5">
        <v>2104184</v>
      </c>
      <c r="C2228" s="5"/>
      <c r="D2228" s="5" t="s">
        <v>6569</v>
      </c>
      <c r="E2228" s="15"/>
      <c r="F2228" s="16">
        <f>+IF('Copia de TABLA'!$E2228 &lt;&gt; "", 1, 0)</f>
        <v>0</v>
      </c>
      <c r="G2228" s="15"/>
      <c r="H2228" s="16">
        <f>+IF('Copia de TABLA'!$G2228 &lt;&gt; "", 1, 0)</f>
        <v>0</v>
      </c>
      <c r="I2228" s="15"/>
      <c r="J2228" s="16">
        <f>+IF('Copia de TABLA'!$I2228 &lt;&gt; "", 1, 0)</f>
        <v>0</v>
      </c>
      <c r="K2228" s="16">
        <f>+IF(AND('Copia de TABLA'!$F2228=1,'Copia de TABLA'!$H2228=1,'Copia de TABLA'!$J2228=1), 1, 0)</f>
        <v>0</v>
      </c>
      <c r="L2228" s="16"/>
      <c r="M2228" s="5" t="s">
        <v>6570</v>
      </c>
      <c r="N2228" s="5" t="s">
        <v>6571</v>
      </c>
      <c r="O2228" s="17">
        <v>45040</v>
      </c>
      <c r="P2228" s="5">
        <v>1</v>
      </c>
      <c r="Q2228" s="5">
        <v>1</v>
      </c>
      <c r="R2228" s="5">
        <v>0</v>
      </c>
      <c r="S2228" s="5">
        <v>0</v>
      </c>
      <c r="T2228" s="5">
        <v>1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1</v>
      </c>
      <c r="AF2228" s="5">
        <v>0</v>
      </c>
      <c r="AG2228" s="18">
        <v>37.8523</v>
      </c>
      <c r="AH2228" s="19">
        <v>3</v>
      </c>
      <c r="AI2228" s="19">
        <v>3</v>
      </c>
    </row>
    <row r="2229" spans="1:35" ht="10.5" hidden="1" customHeight="1" x14ac:dyDescent="0.25">
      <c r="A2229" s="5">
        <v>1000</v>
      </c>
      <c r="B2229" s="5">
        <v>2104185</v>
      </c>
      <c r="C2229" s="5"/>
      <c r="D2229" s="5" t="s">
        <v>6572</v>
      </c>
      <c r="E2229" s="15"/>
      <c r="F2229" s="16">
        <f>+IF('Copia de TABLA'!$E2229 &lt;&gt; "", 1, 0)</f>
        <v>0</v>
      </c>
      <c r="G2229" s="15"/>
      <c r="H2229" s="16">
        <f>+IF('Copia de TABLA'!$G2229 &lt;&gt; "", 1, 0)</f>
        <v>0</v>
      </c>
      <c r="I2229" s="15"/>
      <c r="J2229" s="16">
        <f>+IF('Copia de TABLA'!$I2229 &lt;&gt; "", 1, 0)</f>
        <v>0</v>
      </c>
      <c r="K2229" s="16">
        <f>+IF(AND('Copia de TABLA'!$F2229=1,'Copia de TABLA'!$H2229=1,'Copia de TABLA'!$J2229=1), 1, 0)</f>
        <v>0</v>
      </c>
      <c r="L2229" s="16"/>
      <c r="M2229" s="5" t="s">
        <v>6573</v>
      </c>
      <c r="N2229" s="5" t="s">
        <v>6574</v>
      </c>
      <c r="O2229" s="17">
        <v>45111</v>
      </c>
      <c r="P2229" s="5">
        <v>1</v>
      </c>
      <c r="Q2229" s="5">
        <v>1</v>
      </c>
      <c r="R2229" s="5">
        <v>0</v>
      </c>
      <c r="S2229" s="5">
        <v>0</v>
      </c>
      <c r="T2229" s="5">
        <v>1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1</v>
      </c>
      <c r="AF2229" s="5">
        <v>0</v>
      </c>
      <c r="AG2229" s="18">
        <v>21.727499999999999</v>
      </c>
      <c r="AH2229" s="19">
        <v>2</v>
      </c>
      <c r="AI2229" s="19">
        <v>2</v>
      </c>
    </row>
    <row r="2230" spans="1:35" ht="10.5" hidden="1" customHeight="1" x14ac:dyDescent="0.25">
      <c r="A2230" s="5">
        <v>543</v>
      </c>
      <c r="B2230" s="5">
        <v>2104186</v>
      </c>
      <c r="C2230" s="5"/>
      <c r="D2230" s="5" t="s">
        <v>6575</v>
      </c>
      <c r="E2230" s="15"/>
      <c r="F2230" s="16">
        <f>+IF('Copia de TABLA'!$E2230 &lt;&gt; "", 1, 0)</f>
        <v>0</v>
      </c>
      <c r="G2230" s="15"/>
      <c r="H2230" s="16">
        <f>+IF('Copia de TABLA'!$G2230 &lt;&gt; "", 1, 0)</f>
        <v>0</v>
      </c>
      <c r="I2230" s="15"/>
      <c r="J2230" s="16">
        <f>+IF('Copia de TABLA'!$I2230 &lt;&gt; "", 1, 0)</f>
        <v>0</v>
      </c>
      <c r="K2230" s="16">
        <f>+IF(AND('Copia de TABLA'!$F2230=1,'Copia de TABLA'!$H2230=1,'Copia de TABLA'!$J2230=1), 1, 0)</f>
        <v>0</v>
      </c>
      <c r="L2230" s="16"/>
      <c r="M2230" s="5" t="s">
        <v>6576</v>
      </c>
      <c r="N2230" s="5" t="s">
        <v>6577</v>
      </c>
      <c r="O2230" s="17">
        <v>45030</v>
      </c>
      <c r="P2230" s="5">
        <v>1</v>
      </c>
      <c r="Q2230" s="5">
        <v>1</v>
      </c>
      <c r="R2230" s="5">
        <v>0</v>
      </c>
      <c r="S2230" s="5">
        <v>0</v>
      </c>
      <c r="T2230" s="5">
        <v>1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1</v>
      </c>
      <c r="AF2230" s="5">
        <v>0</v>
      </c>
      <c r="AG2230" s="18">
        <v>3.9159000000000002</v>
      </c>
      <c r="AH2230" s="19">
        <v>1</v>
      </c>
      <c r="AI2230" s="19">
        <v>2</v>
      </c>
    </row>
    <row r="2231" spans="1:35" ht="10.5" hidden="1" customHeight="1" x14ac:dyDescent="0.25">
      <c r="A2231" s="5">
        <v>973</v>
      </c>
      <c r="B2231" s="5">
        <v>2104190</v>
      </c>
      <c r="C2231" s="5"/>
      <c r="D2231" s="5" t="s">
        <v>6578</v>
      </c>
      <c r="E2231" s="15"/>
      <c r="F2231" s="16">
        <f>+IF('Copia de TABLA'!$E2231 &lt;&gt; "", 1, 0)</f>
        <v>0</v>
      </c>
      <c r="G2231" s="15"/>
      <c r="H2231" s="16">
        <f>+IF('Copia de TABLA'!$G2231 &lt;&gt; "", 1, 0)</f>
        <v>0</v>
      </c>
      <c r="I2231" s="15"/>
      <c r="J2231" s="16">
        <f>+IF('Copia de TABLA'!$I2231 &lt;&gt; "", 1, 0)</f>
        <v>0</v>
      </c>
      <c r="K2231" s="16">
        <f>+IF(AND('Copia de TABLA'!$F2231=1,'Copia de TABLA'!$H2231=1,'Copia de TABLA'!$J2231=1), 1, 0)</f>
        <v>0</v>
      </c>
      <c r="L2231" s="16"/>
      <c r="M2231" s="5" t="s">
        <v>6579</v>
      </c>
      <c r="N2231" s="5" t="s">
        <v>6580</v>
      </c>
      <c r="O2231" s="17">
        <v>45107</v>
      </c>
      <c r="P2231" s="5">
        <v>1</v>
      </c>
      <c r="Q2231" s="5">
        <v>1</v>
      </c>
      <c r="R2231" s="5">
        <v>0</v>
      </c>
      <c r="S2231" s="5">
        <v>0</v>
      </c>
      <c r="T2231" s="5">
        <v>1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18">
        <v>163.5402</v>
      </c>
      <c r="AH2231" s="19">
        <v>24</v>
      </c>
      <c r="AI2231" s="19">
        <v>26</v>
      </c>
    </row>
    <row r="2232" spans="1:35" ht="10.5" hidden="1" customHeight="1" x14ac:dyDescent="0.25">
      <c r="A2232" s="5">
        <v>1211</v>
      </c>
      <c r="B2232" s="5">
        <v>2104191</v>
      </c>
      <c r="C2232" s="5"/>
      <c r="D2232" s="5" t="s">
        <v>6581</v>
      </c>
      <c r="E2232" s="15"/>
      <c r="F2232" s="16">
        <f>+IF('Copia de TABLA'!$E2232 &lt;&gt; "", 1, 0)</f>
        <v>0</v>
      </c>
      <c r="G2232" s="15"/>
      <c r="H2232" s="16">
        <f>+IF('Copia de TABLA'!$G2232 &lt;&gt; "", 1, 0)</f>
        <v>0</v>
      </c>
      <c r="I2232" s="15"/>
      <c r="J2232" s="16">
        <f>+IF('Copia de TABLA'!$I2232 &lt;&gt; "", 1, 0)</f>
        <v>0</v>
      </c>
      <c r="K2232" s="16">
        <f>+IF(AND('Copia de TABLA'!$F2232=1,'Copia de TABLA'!$H2232=1,'Copia de TABLA'!$J2232=1), 1, 0)</f>
        <v>0</v>
      </c>
      <c r="L2232" s="16"/>
      <c r="M2232" s="5" t="s">
        <v>6582</v>
      </c>
      <c r="N2232" s="5" t="s">
        <v>6583</v>
      </c>
      <c r="O2232" s="17">
        <v>45138</v>
      </c>
      <c r="P2232" s="5">
        <v>1</v>
      </c>
      <c r="Q2232" s="5">
        <v>1</v>
      </c>
      <c r="R2232" s="5">
        <v>0</v>
      </c>
      <c r="S2232" s="5">
        <v>0</v>
      </c>
      <c r="T2232" s="5">
        <v>1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1</v>
      </c>
      <c r="AF2232" s="5">
        <v>0</v>
      </c>
      <c r="AG2232" s="18">
        <v>32.079500000000003</v>
      </c>
      <c r="AH2232" s="19">
        <v>10</v>
      </c>
      <c r="AI2232" s="19">
        <v>10</v>
      </c>
    </row>
    <row r="2233" spans="1:35" ht="10.5" hidden="1" customHeight="1" x14ac:dyDescent="0.25">
      <c r="A2233" s="5">
        <v>1092</v>
      </c>
      <c r="B2233" s="5">
        <v>2104194</v>
      </c>
      <c r="C2233" s="5"/>
      <c r="D2233" s="5" t="s">
        <v>6584</v>
      </c>
      <c r="E2233" s="15"/>
      <c r="F2233" s="16">
        <f>+IF('Copia de TABLA'!$E2233 &lt;&gt; "", 1, 0)</f>
        <v>0</v>
      </c>
      <c r="G2233" s="15"/>
      <c r="H2233" s="16">
        <f>+IF('Copia de TABLA'!$G2233 &lt;&gt; "", 1, 0)</f>
        <v>0</v>
      </c>
      <c r="I2233" s="15"/>
      <c r="J2233" s="16">
        <f>+IF('Copia de TABLA'!$I2233 &lt;&gt; "", 1, 0)</f>
        <v>0</v>
      </c>
      <c r="K2233" s="16">
        <f>+IF(AND('Copia de TABLA'!$F2233=1,'Copia de TABLA'!$H2233=1,'Copia de TABLA'!$J2233=1), 1, 0)</f>
        <v>0</v>
      </c>
      <c r="L2233" s="16"/>
      <c r="M2233" s="5" t="s">
        <v>6585</v>
      </c>
      <c r="N2233" s="5" t="s">
        <v>6586</v>
      </c>
      <c r="O2233" s="17">
        <v>45124</v>
      </c>
      <c r="P2233" s="5">
        <v>1</v>
      </c>
      <c r="Q2233" s="5">
        <v>1</v>
      </c>
      <c r="R2233" s="5">
        <v>0</v>
      </c>
      <c r="S2233" s="5">
        <v>0</v>
      </c>
      <c r="T2233" s="5">
        <v>1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1</v>
      </c>
      <c r="AF2233" s="5">
        <v>0</v>
      </c>
      <c r="AG2233" s="18">
        <v>13.1135</v>
      </c>
      <c r="AH2233" s="19">
        <v>4</v>
      </c>
      <c r="AI2233" s="19">
        <v>5</v>
      </c>
    </row>
    <row r="2234" spans="1:35" ht="10.5" hidden="1" customHeight="1" x14ac:dyDescent="0.25">
      <c r="A2234" s="5">
        <v>1006</v>
      </c>
      <c r="B2234" s="5">
        <v>2104195</v>
      </c>
      <c r="C2234" s="5"/>
      <c r="D2234" s="5" t="s">
        <v>6587</v>
      </c>
      <c r="E2234" s="15"/>
      <c r="F2234" s="16">
        <f>+IF('Copia de TABLA'!$E2234 &lt;&gt; "", 1, 0)</f>
        <v>0</v>
      </c>
      <c r="G2234" s="15"/>
      <c r="H2234" s="16">
        <f>+IF('Copia de TABLA'!$G2234 &lt;&gt; "", 1, 0)</f>
        <v>0</v>
      </c>
      <c r="I2234" s="15"/>
      <c r="J2234" s="16">
        <f>+IF('Copia de TABLA'!$I2234 &lt;&gt; "", 1, 0)</f>
        <v>0</v>
      </c>
      <c r="K2234" s="16">
        <f>+IF(AND('Copia de TABLA'!$F2234=1,'Copia de TABLA'!$H2234=1,'Copia de TABLA'!$J2234=1), 1, 0)</f>
        <v>0</v>
      </c>
      <c r="L2234" s="16"/>
      <c r="M2234" s="5" t="s">
        <v>6588</v>
      </c>
      <c r="N2234" s="5" t="s">
        <v>6589</v>
      </c>
      <c r="O2234" s="17">
        <v>45112</v>
      </c>
      <c r="P2234" s="5">
        <v>1</v>
      </c>
      <c r="Q2234" s="5">
        <v>1</v>
      </c>
      <c r="R2234" s="5">
        <v>0</v>
      </c>
      <c r="S2234" s="5">
        <v>0</v>
      </c>
      <c r="T2234" s="5">
        <v>1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1</v>
      </c>
      <c r="AF2234" s="5">
        <v>0</v>
      </c>
      <c r="AG2234" s="18">
        <v>0</v>
      </c>
      <c r="AH2234" s="19">
        <v>1</v>
      </c>
      <c r="AI2234" s="19">
        <v>1</v>
      </c>
    </row>
    <row r="2235" spans="1:35" ht="10.5" hidden="1" customHeight="1" x14ac:dyDescent="0.25">
      <c r="A2235" s="5">
        <v>1185</v>
      </c>
      <c r="B2235" s="5">
        <v>2104196</v>
      </c>
      <c r="C2235" s="5"/>
      <c r="D2235" s="5" t="s">
        <v>6590</v>
      </c>
      <c r="E2235" s="15"/>
      <c r="F2235" s="16">
        <f>+IF('Copia de TABLA'!$E2235 &lt;&gt; "", 1, 0)</f>
        <v>0</v>
      </c>
      <c r="G2235" s="15"/>
      <c r="H2235" s="16">
        <f>+IF('Copia de TABLA'!$G2235 &lt;&gt; "", 1, 0)</f>
        <v>0</v>
      </c>
      <c r="I2235" s="15"/>
      <c r="J2235" s="16">
        <f>+IF('Copia de TABLA'!$I2235 &lt;&gt; "", 1, 0)</f>
        <v>0</v>
      </c>
      <c r="K2235" s="16">
        <f>+IF(AND('Copia de TABLA'!$F2235=1,'Copia de TABLA'!$H2235=1,'Copia de TABLA'!$J2235=1), 1, 0)</f>
        <v>0</v>
      </c>
      <c r="L2235" s="16"/>
      <c r="M2235" s="5" t="s">
        <v>6591</v>
      </c>
      <c r="N2235" s="5" t="s">
        <v>6592</v>
      </c>
      <c r="O2235" s="17">
        <v>45134</v>
      </c>
      <c r="P2235" s="5">
        <v>1</v>
      </c>
      <c r="Q2235" s="5">
        <v>1</v>
      </c>
      <c r="R2235" s="5">
        <v>0</v>
      </c>
      <c r="S2235" s="5">
        <v>0</v>
      </c>
      <c r="T2235" s="5">
        <v>1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18">
        <v>9.4063999999999997</v>
      </c>
      <c r="AH2235" s="19">
        <v>1</v>
      </c>
      <c r="AI2235" s="19">
        <v>1</v>
      </c>
    </row>
    <row r="2236" spans="1:35" ht="10.5" hidden="1" customHeight="1" x14ac:dyDescent="0.25">
      <c r="A2236" s="5">
        <v>20</v>
      </c>
      <c r="B2236" s="5">
        <v>2104198</v>
      </c>
      <c r="C2236" s="5"/>
      <c r="D2236" s="5" t="s">
        <v>6593</v>
      </c>
      <c r="E2236" s="15"/>
      <c r="F2236" s="16">
        <f>+IF('Copia de TABLA'!$E2236 &lt;&gt; "", 1, 0)</f>
        <v>0</v>
      </c>
      <c r="G2236" s="15"/>
      <c r="H2236" s="16">
        <f>+IF('Copia de TABLA'!$G2236 &lt;&gt; "", 1, 0)</f>
        <v>0</v>
      </c>
      <c r="I2236" s="15"/>
      <c r="J2236" s="16">
        <f>+IF('Copia de TABLA'!$I2236 &lt;&gt; "", 1, 0)</f>
        <v>0</v>
      </c>
      <c r="K2236" s="16">
        <f>+IF(AND('Copia de TABLA'!$F2236=1,'Copia de TABLA'!$H2236=1,'Copia de TABLA'!$J2236=1), 1, 0)</f>
        <v>0</v>
      </c>
      <c r="L2236" s="16"/>
      <c r="M2236" s="5" t="s">
        <v>6594</v>
      </c>
      <c r="N2236" s="5" t="s">
        <v>6595</v>
      </c>
      <c r="O2236" s="17">
        <v>44751</v>
      </c>
      <c r="P2236" s="5">
        <v>0</v>
      </c>
      <c r="Q2236" s="5">
        <v>1</v>
      </c>
      <c r="R2236" s="5">
        <v>0</v>
      </c>
      <c r="S2236" s="5">
        <v>0</v>
      </c>
      <c r="T2236" s="5">
        <v>1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1</v>
      </c>
      <c r="AF2236" s="5">
        <v>0</v>
      </c>
      <c r="AG2236" s="18">
        <v>14.3942</v>
      </c>
      <c r="AH2236" s="19">
        <v>1</v>
      </c>
      <c r="AI2236" s="19">
        <v>1</v>
      </c>
    </row>
    <row r="2237" spans="1:35" ht="10.5" hidden="1" customHeight="1" x14ac:dyDescent="0.25">
      <c r="A2237" s="5">
        <v>1007</v>
      </c>
      <c r="B2237" s="5">
        <v>2104200</v>
      </c>
      <c r="C2237" s="5"/>
      <c r="D2237" s="5" t="s">
        <v>6596</v>
      </c>
      <c r="E2237" s="15"/>
      <c r="F2237" s="16">
        <f>+IF('Copia de TABLA'!$E2237 &lt;&gt; "", 1, 0)</f>
        <v>0</v>
      </c>
      <c r="G2237" s="15"/>
      <c r="H2237" s="16">
        <f>+IF('Copia de TABLA'!$G2237 &lt;&gt; "", 1, 0)</f>
        <v>0</v>
      </c>
      <c r="I2237" s="15"/>
      <c r="J2237" s="16">
        <f>+IF('Copia de TABLA'!$I2237 &lt;&gt; "", 1, 0)</f>
        <v>0</v>
      </c>
      <c r="K2237" s="16">
        <f>+IF(AND('Copia de TABLA'!$F2237=1,'Copia de TABLA'!$H2237=1,'Copia de TABLA'!$J2237=1), 1, 0)</f>
        <v>0</v>
      </c>
      <c r="L2237" s="16"/>
      <c r="M2237" s="5" t="s">
        <v>6597</v>
      </c>
      <c r="N2237" s="5" t="s">
        <v>6598</v>
      </c>
      <c r="O2237" s="17">
        <v>45112</v>
      </c>
      <c r="P2237" s="5">
        <v>1</v>
      </c>
      <c r="Q2237" s="5">
        <v>1</v>
      </c>
      <c r="R2237" s="5">
        <v>0</v>
      </c>
      <c r="S2237" s="5">
        <v>0</v>
      </c>
      <c r="T2237" s="5">
        <v>1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1</v>
      </c>
      <c r="AF2237" s="5">
        <v>0</v>
      </c>
      <c r="AG2237" s="18">
        <v>46.209800000000001</v>
      </c>
      <c r="AH2237" s="19">
        <v>3</v>
      </c>
      <c r="AI2237" s="19">
        <v>3</v>
      </c>
    </row>
    <row r="2238" spans="1:35" ht="10.5" hidden="1" customHeight="1" x14ac:dyDescent="0.25">
      <c r="A2238" s="5">
        <v>988</v>
      </c>
      <c r="B2238" s="5">
        <v>2104202</v>
      </c>
      <c r="C2238" s="5"/>
      <c r="D2238" s="5" t="s">
        <v>6599</v>
      </c>
      <c r="E2238" s="15"/>
      <c r="F2238" s="16">
        <f>+IF('Copia de TABLA'!$E2238 &lt;&gt; "", 1, 0)</f>
        <v>0</v>
      </c>
      <c r="G2238" s="15"/>
      <c r="H2238" s="16">
        <f>+IF('Copia de TABLA'!$G2238 &lt;&gt; "", 1, 0)</f>
        <v>0</v>
      </c>
      <c r="I2238" s="15"/>
      <c r="J2238" s="16">
        <f>+IF('Copia de TABLA'!$I2238 &lt;&gt; "", 1, 0)</f>
        <v>0</v>
      </c>
      <c r="K2238" s="16">
        <f>+IF(AND('Copia de TABLA'!$F2238=1,'Copia de TABLA'!$H2238=1,'Copia de TABLA'!$J2238=1), 1, 0)</f>
        <v>0</v>
      </c>
      <c r="L2238" s="16"/>
      <c r="M2238" s="5" t="s">
        <v>6600</v>
      </c>
      <c r="N2238" s="5" t="s">
        <v>6601</v>
      </c>
      <c r="O2238" s="17">
        <v>45110</v>
      </c>
      <c r="P2238" s="5">
        <v>1</v>
      </c>
      <c r="Q2238" s="5">
        <v>1</v>
      </c>
      <c r="R2238" s="5">
        <v>0</v>
      </c>
      <c r="S2238" s="5">
        <v>0</v>
      </c>
      <c r="T2238" s="5">
        <v>1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1</v>
      </c>
      <c r="AF2238" s="5">
        <v>0</v>
      </c>
      <c r="AG2238" s="18">
        <v>12.303699999999999</v>
      </c>
      <c r="AH2238" s="19">
        <v>2</v>
      </c>
      <c r="AI2238" s="19">
        <v>2</v>
      </c>
    </row>
    <row r="2239" spans="1:35" ht="10.5" hidden="1" customHeight="1" x14ac:dyDescent="0.25">
      <c r="A2239" s="5">
        <v>2562</v>
      </c>
      <c r="B2239" s="5">
        <v>2105004</v>
      </c>
      <c r="C2239" s="5"/>
      <c r="D2239" s="5" t="s">
        <v>6602</v>
      </c>
      <c r="E2239" s="15"/>
      <c r="F2239" s="16">
        <f>+IF('Copia de TABLA'!$E2239 &lt;&gt; "", 1, 0)</f>
        <v>0</v>
      </c>
      <c r="G2239" s="15"/>
      <c r="H2239" s="16">
        <f>+IF('Copia de TABLA'!$G2239 &lt;&gt; "", 1, 0)</f>
        <v>0</v>
      </c>
      <c r="I2239" s="15"/>
      <c r="J2239" s="16">
        <f>+IF('Copia de TABLA'!$I2239 &lt;&gt; "", 1, 0)</f>
        <v>0</v>
      </c>
      <c r="K2239" s="16">
        <f>+IF(AND('Copia de TABLA'!$F2239=1,'Copia de TABLA'!$H2239=1,'Copia de TABLA'!$J2239=1), 1, 0)</f>
        <v>0</v>
      </c>
      <c r="L2239" s="16"/>
      <c r="M2239" s="5" t="s">
        <v>6603</v>
      </c>
      <c r="N2239" s="5" t="s">
        <v>6604</v>
      </c>
      <c r="O2239" s="17">
        <v>45224</v>
      </c>
      <c r="P2239" s="5">
        <v>1</v>
      </c>
      <c r="Q2239" s="5">
        <v>1</v>
      </c>
      <c r="R2239" s="5">
        <v>0</v>
      </c>
      <c r="S2239" s="5">
        <v>1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1</v>
      </c>
      <c r="AG2239" s="18">
        <v>65.130799999999994</v>
      </c>
      <c r="AH2239" s="19">
        <v>98</v>
      </c>
      <c r="AI2239" s="19">
        <v>114</v>
      </c>
    </row>
    <row r="2240" spans="1:35" ht="10.5" hidden="1" customHeight="1" x14ac:dyDescent="0.25">
      <c r="A2240" s="5">
        <v>577</v>
      </c>
      <c r="B2240" s="5">
        <v>2105005</v>
      </c>
      <c r="C2240" s="5"/>
      <c r="D2240" s="5" t="s">
        <v>6605</v>
      </c>
      <c r="E2240" s="15"/>
      <c r="F2240" s="16">
        <f>+IF('Copia de TABLA'!$E2240 &lt;&gt; "", 1, 0)</f>
        <v>0</v>
      </c>
      <c r="G2240" s="15"/>
      <c r="H2240" s="16">
        <f>+IF('Copia de TABLA'!$G2240 &lt;&gt; "", 1, 0)</f>
        <v>0</v>
      </c>
      <c r="I2240" s="15"/>
      <c r="J2240" s="16">
        <f>+IF('Copia de TABLA'!$I2240 &lt;&gt; "", 1, 0)</f>
        <v>0</v>
      </c>
      <c r="K2240" s="16">
        <f>+IF(AND('Copia de TABLA'!$F2240=1,'Copia de TABLA'!$H2240=1,'Copia de TABLA'!$J2240=1), 1, 0)</f>
        <v>0</v>
      </c>
      <c r="L2240" s="16"/>
      <c r="M2240" s="5" t="s">
        <v>6605</v>
      </c>
      <c r="N2240" s="5" t="s">
        <v>6606</v>
      </c>
      <c r="O2240" s="17">
        <v>45040</v>
      </c>
      <c r="P2240" s="5">
        <v>1</v>
      </c>
      <c r="Q2240" s="5">
        <v>1</v>
      </c>
      <c r="R2240" s="5">
        <v>0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1</v>
      </c>
      <c r="AG2240" s="18">
        <v>0.2427</v>
      </c>
      <c r="AH2240" s="19">
        <v>1</v>
      </c>
      <c r="AI2240" s="19">
        <v>1</v>
      </c>
    </row>
    <row r="2241" spans="1:35" ht="10.5" hidden="1" customHeight="1" x14ac:dyDescent="0.25">
      <c r="A2241" s="5">
        <v>2504</v>
      </c>
      <c r="B2241" s="5">
        <v>2105006</v>
      </c>
      <c r="C2241" s="5"/>
      <c r="D2241" s="5" t="s">
        <v>6607</v>
      </c>
      <c r="E2241" s="15"/>
      <c r="F2241" s="16">
        <f>+IF('Copia de TABLA'!$E2241 &lt;&gt; "", 1, 0)</f>
        <v>0</v>
      </c>
      <c r="G2241" s="15"/>
      <c r="H2241" s="16">
        <f>+IF('Copia de TABLA'!$G2241 &lt;&gt; "", 1, 0)</f>
        <v>0</v>
      </c>
      <c r="I2241" s="15"/>
      <c r="J2241" s="16">
        <f>+IF('Copia de TABLA'!$I2241 &lt;&gt; "", 1, 0)</f>
        <v>0</v>
      </c>
      <c r="K2241" s="16">
        <f>+IF(AND('Copia de TABLA'!$F2241=1,'Copia de TABLA'!$H2241=1,'Copia de TABLA'!$J2241=1), 1, 0)</f>
        <v>0</v>
      </c>
      <c r="L2241" s="16"/>
      <c r="M2241" s="5" t="s">
        <v>6608</v>
      </c>
      <c r="N2241" s="5" t="s">
        <v>6609</v>
      </c>
      <c r="O2241" s="17">
        <v>45223</v>
      </c>
      <c r="P2241" s="5">
        <v>1</v>
      </c>
      <c r="Q2241" s="5">
        <v>1</v>
      </c>
      <c r="R2241" s="5">
        <v>0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1</v>
      </c>
      <c r="AG2241" s="18">
        <v>63.987499999999997</v>
      </c>
      <c r="AH2241" s="19">
        <v>97</v>
      </c>
      <c r="AI2241" s="19">
        <v>104</v>
      </c>
    </row>
    <row r="2242" spans="1:35" ht="10.5" hidden="1" customHeight="1" x14ac:dyDescent="0.25">
      <c r="A2242" s="5">
        <v>2505</v>
      </c>
      <c r="B2242" s="5">
        <v>2105007</v>
      </c>
      <c r="C2242" s="5"/>
      <c r="D2242" s="5" t="s">
        <v>6610</v>
      </c>
      <c r="E2242" s="15"/>
      <c r="F2242" s="16">
        <f>+IF('Copia de TABLA'!$E2242 &lt;&gt; "", 1, 0)</f>
        <v>0</v>
      </c>
      <c r="G2242" s="15"/>
      <c r="H2242" s="16">
        <f>+IF('Copia de TABLA'!$G2242 &lt;&gt; "", 1, 0)</f>
        <v>0</v>
      </c>
      <c r="I2242" s="15"/>
      <c r="J2242" s="16">
        <f>+IF('Copia de TABLA'!$I2242 &lt;&gt; "", 1, 0)</f>
        <v>0</v>
      </c>
      <c r="K2242" s="16">
        <f>+IF(AND('Copia de TABLA'!$F2242=1,'Copia de TABLA'!$H2242=1,'Copia de TABLA'!$J2242=1), 1, 0)</f>
        <v>0</v>
      </c>
      <c r="L2242" s="16"/>
      <c r="M2242" s="5" t="s">
        <v>6611</v>
      </c>
      <c r="N2242" s="5" t="s">
        <v>6612</v>
      </c>
      <c r="O2242" s="17">
        <v>45223</v>
      </c>
      <c r="P2242" s="5">
        <v>1</v>
      </c>
      <c r="Q2242" s="5">
        <v>1</v>
      </c>
      <c r="R2242" s="5">
        <v>0</v>
      </c>
      <c r="S2242" s="5">
        <v>1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1</v>
      </c>
      <c r="AG2242" s="18">
        <v>45.733400000000003</v>
      </c>
      <c r="AH2242" s="19">
        <v>59</v>
      </c>
      <c r="AI2242" s="19">
        <v>70</v>
      </c>
    </row>
    <row r="2243" spans="1:35" ht="10.5" hidden="1" customHeight="1" x14ac:dyDescent="0.25">
      <c r="A2243" s="5">
        <v>488</v>
      </c>
      <c r="B2243" s="5">
        <v>2105008</v>
      </c>
      <c r="C2243" s="5"/>
      <c r="D2243" s="5" t="s">
        <v>6613</v>
      </c>
      <c r="E2243" s="15"/>
      <c r="F2243" s="16">
        <f>+IF('Copia de TABLA'!$E2243 &lt;&gt; "", 1, 0)</f>
        <v>0</v>
      </c>
      <c r="G2243" s="15"/>
      <c r="H2243" s="16">
        <f>+IF('Copia de TABLA'!$G2243 &lt;&gt; "", 1, 0)</f>
        <v>0</v>
      </c>
      <c r="I2243" s="15"/>
      <c r="J2243" s="16">
        <f>+IF('Copia de TABLA'!$I2243 &lt;&gt; "", 1, 0)</f>
        <v>0</v>
      </c>
      <c r="K2243" s="16">
        <f>+IF(AND('Copia de TABLA'!$F2243=1,'Copia de TABLA'!$H2243=1,'Copia de TABLA'!$J2243=1), 1, 0)</f>
        <v>0</v>
      </c>
      <c r="L2243" s="16"/>
      <c r="M2243" s="5" t="s">
        <v>6614</v>
      </c>
      <c r="N2243" s="5" t="s">
        <v>6615</v>
      </c>
      <c r="O2243" s="17">
        <v>45010</v>
      </c>
      <c r="P2243" s="5">
        <v>1</v>
      </c>
      <c r="Q2243" s="5">
        <v>1</v>
      </c>
      <c r="R2243" s="5">
        <v>0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1</v>
      </c>
      <c r="AG2243" s="18">
        <v>0.55159999999999998</v>
      </c>
      <c r="AH2243" s="19">
        <v>2</v>
      </c>
      <c r="AI2243" s="19">
        <v>2</v>
      </c>
    </row>
    <row r="2244" spans="1:35" ht="10.5" hidden="1" customHeight="1" x14ac:dyDescent="0.25">
      <c r="A2244" s="5">
        <v>2227</v>
      </c>
      <c r="B2244" s="5">
        <v>2105010</v>
      </c>
      <c r="C2244" s="5"/>
      <c r="D2244" s="5" t="s">
        <v>6616</v>
      </c>
      <c r="E2244" s="15"/>
      <c r="F2244" s="16">
        <f>+IF('Copia de TABLA'!$E2244 &lt;&gt; "", 1, 0)</f>
        <v>0</v>
      </c>
      <c r="G2244" s="15"/>
      <c r="H2244" s="16">
        <f>+IF('Copia de TABLA'!$G2244 &lt;&gt; "", 1, 0)</f>
        <v>0</v>
      </c>
      <c r="I2244" s="15"/>
      <c r="J2244" s="16">
        <f>+IF('Copia de TABLA'!$I2244 &lt;&gt; "", 1, 0)</f>
        <v>0</v>
      </c>
      <c r="K2244" s="16">
        <f>+IF(AND('Copia de TABLA'!$F2244=1,'Copia de TABLA'!$H2244=1,'Copia de TABLA'!$J2244=1), 1, 0)</f>
        <v>0</v>
      </c>
      <c r="L2244" s="16"/>
      <c r="M2244" s="5" t="s">
        <v>6617</v>
      </c>
      <c r="N2244" s="5" t="s">
        <v>6618</v>
      </c>
      <c r="O2244" s="17">
        <v>45216</v>
      </c>
      <c r="P2244" s="5">
        <v>1</v>
      </c>
      <c r="Q2244" s="5">
        <v>1</v>
      </c>
      <c r="R2244" s="5">
        <v>0</v>
      </c>
      <c r="S2244" s="5">
        <v>1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1</v>
      </c>
      <c r="AG2244" s="18">
        <v>0.67479999999999996</v>
      </c>
      <c r="AH2244" s="19">
        <v>2</v>
      </c>
      <c r="AI2244" s="19">
        <v>2</v>
      </c>
    </row>
    <row r="2245" spans="1:35" ht="10.5" hidden="1" customHeight="1" x14ac:dyDescent="0.25">
      <c r="A2245" s="5">
        <v>1253</v>
      </c>
      <c r="B2245" s="5">
        <v>2105011</v>
      </c>
      <c r="C2245" s="5"/>
      <c r="D2245" s="5" t="s">
        <v>6619</v>
      </c>
      <c r="E2245" s="15"/>
      <c r="F2245" s="16">
        <f>+IF('Copia de TABLA'!$E2245 &lt;&gt; "", 1, 0)</f>
        <v>0</v>
      </c>
      <c r="G2245" s="15"/>
      <c r="H2245" s="16">
        <f>+IF('Copia de TABLA'!$G2245 &lt;&gt; "", 1, 0)</f>
        <v>0</v>
      </c>
      <c r="I2245" s="15"/>
      <c r="J2245" s="16">
        <f>+IF('Copia de TABLA'!$I2245 &lt;&gt; "", 1, 0)</f>
        <v>0</v>
      </c>
      <c r="K2245" s="16">
        <f>+IF(AND('Copia de TABLA'!$F2245=1,'Copia de TABLA'!$H2245=1,'Copia de TABLA'!$J2245=1), 1, 0)</f>
        <v>0</v>
      </c>
      <c r="L2245" s="16"/>
      <c r="M2245" s="5" t="s">
        <v>6620</v>
      </c>
      <c r="N2245" s="5" t="s">
        <v>6621</v>
      </c>
      <c r="O2245" s="17">
        <v>45143</v>
      </c>
      <c r="P2245" s="5">
        <v>1</v>
      </c>
      <c r="Q2245" s="5">
        <v>1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1</v>
      </c>
      <c r="AG2245" s="18">
        <v>13.7858</v>
      </c>
      <c r="AH2245" s="19">
        <v>2</v>
      </c>
      <c r="AI2245" s="19">
        <v>2</v>
      </c>
    </row>
    <row r="2246" spans="1:35" ht="10.5" hidden="1" customHeight="1" x14ac:dyDescent="0.25">
      <c r="A2246" s="5">
        <v>1438</v>
      </c>
      <c r="B2246" s="5">
        <v>2105800</v>
      </c>
      <c r="C2246" s="5"/>
      <c r="D2246" s="5" t="s">
        <v>6622</v>
      </c>
      <c r="E2246" s="15"/>
      <c r="F2246" s="16">
        <f>+IF('Copia de TABLA'!$E2246 &lt;&gt; "", 1, 0)</f>
        <v>0</v>
      </c>
      <c r="G2246" s="15"/>
      <c r="H2246" s="16">
        <f>+IF('Copia de TABLA'!$G2246 &lt;&gt; "", 1, 0)</f>
        <v>0</v>
      </c>
      <c r="I2246" s="15"/>
      <c r="J2246" s="16">
        <f>+IF('Copia de TABLA'!$I2246 &lt;&gt; "", 1, 0)</f>
        <v>0</v>
      </c>
      <c r="K2246" s="16">
        <f>+IF(AND('Copia de TABLA'!$F2246=1,'Copia de TABLA'!$H2246=1,'Copia de TABLA'!$J2246=1), 1, 0)</f>
        <v>0</v>
      </c>
      <c r="L2246" s="16"/>
      <c r="M2246" s="5" t="s">
        <v>6623</v>
      </c>
      <c r="N2246" s="5" t="s">
        <v>6624</v>
      </c>
      <c r="O2246" s="17">
        <v>45166</v>
      </c>
      <c r="P2246" s="5">
        <v>1</v>
      </c>
      <c r="Q2246" s="5">
        <v>1</v>
      </c>
      <c r="R2246" s="5">
        <v>0</v>
      </c>
      <c r="S2246" s="5">
        <v>1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1</v>
      </c>
      <c r="AF2246" s="5">
        <v>0</v>
      </c>
      <c r="AG2246" s="18">
        <v>8.1938999999999993</v>
      </c>
      <c r="AH2246" s="19">
        <v>15</v>
      </c>
      <c r="AI2246" s="19">
        <v>15</v>
      </c>
    </row>
    <row r="2247" spans="1:35" ht="10.5" hidden="1" customHeight="1" x14ac:dyDescent="0.25">
      <c r="A2247" s="5">
        <v>1631</v>
      </c>
      <c r="B2247" s="5">
        <v>2105801</v>
      </c>
      <c r="C2247" s="5"/>
      <c r="D2247" s="5" t="s">
        <v>6625</v>
      </c>
      <c r="E2247" s="15"/>
      <c r="F2247" s="16">
        <f>+IF('Copia de TABLA'!$E2247 &lt;&gt; "", 1, 0)</f>
        <v>0</v>
      </c>
      <c r="G2247" s="15"/>
      <c r="H2247" s="16">
        <f>+IF('Copia de TABLA'!$G2247 &lt;&gt; "", 1, 0)</f>
        <v>0</v>
      </c>
      <c r="I2247" s="15"/>
      <c r="J2247" s="16">
        <f>+IF('Copia de TABLA'!$I2247 &lt;&gt; "", 1, 0)</f>
        <v>0</v>
      </c>
      <c r="K2247" s="16">
        <f>+IF(AND('Copia de TABLA'!$F2247=1,'Copia de TABLA'!$H2247=1,'Copia de TABLA'!$J2247=1), 1, 0)</f>
        <v>0</v>
      </c>
      <c r="L2247" s="16"/>
      <c r="M2247" s="5" t="s">
        <v>6626</v>
      </c>
      <c r="N2247" s="5" t="s">
        <v>6627</v>
      </c>
      <c r="O2247" s="17">
        <v>45182</v>
      </c>
      <c r="P2247" s="5">
        <v>1</v>
      </c>
      <c r="Q2247" s="5">
        <v>1</v>
      </c>
      <c r="R2247" s="5">
        <v>0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1</v>
      </c>
      <c r="AF2247" s="5">
        <v>0</v>
      </c>
      <c r="AG2247" s="18">
        <v>0.184</v>
      </c>
      <c r="AH2247" s="19">
        <v>1</v>
      </c>
      <c r="AI2247" s="19">
        <v>1</v>
      </c>
    </row>
    <row r="2248" spans="1:35" ht="10.5" hidden="1" customHeight="1" x14ac:dyDescent="0.25">
      <c r="A2248" s="5">
        <v>676</v>
      </c>
      <c r="B2248" s="5">
        <v>2105802</v>
      </c>
      <c r="C2248" s="5"/>
      <c r="D2248" s="5" t="s">
        <v>6628</v>
      </c>
      <c r="E2248" s="15"/>
      <c r="F2248" s="16">
        <f>+IF('Copia de TABLA'!$E2248 &lt;&gt; "", 1, 0)</f>
        <v>0</v>
      </c>
      <c r="G2248" s="15"/>
      <c r="H2248" s="16">
        <f>+IF('Copia de TABLA'!$G2248 &lt;&gt; "", 1, 0)</f>
        <v>0</v>
      </c>
      <c r="I2248" s="15"/>
      <c r="J2248" s="16">
        <f>+IF('Copia de TABLA'!$I2248 &lt;&gt; "", 1, 0)</f>
        <v>0</v>
      </c>
      <c r="K2248" s="16">
        <f>+IF(AND('Copia de TABLA'!$F2248=1,'Copia de TABLA'!$H2248=1,'Copia de TABLA'!$J2248=1), 1, 0)</f>
        <v>0</v>
      </c>
      <c r="L2248" s="16"/>
      <c r="M2248" s="5" t="s">
        <v>6629</v>
      </c>
      <c r="N2248" s="5" t="s">
        <v>6630</v>
      </c>
      <c r="O2248" s="17">
        <v>45061</v>
      </c>
      <c r="P2248" s="5">
        <v>1</v>
      </c>
      <c r="Q2248" s="5">
        <v>1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1</v>
      </c>
      <c r="AG2248" s="18">
        <v>1.1329</v>
      </c>
      <c r="AH2248" s="19">
        <v>4</v>
      </c>
      <c r="AI2248" s="19">
        <v>4</v>
      </c>
    </row>
    <row r="2249" spans="1:35" ht="10.5" hidden="1" customHeight="1" x14ac:dyDescent="0.25">
      <c r="A2249" s="5">
        <v>1376</v>
      </c>
      <c r="B2249" s="5">
        <v>2105803</v>
      </c>
      <c r="C2249" s="5"/>
      <c r="D2249" s="5" t="s">
        <v>6631</v>
      </c>
      <c r="E2249" s="15"/>
      <c r="F2249" s="16">
        <f>+IF('Copia de TABLA'!$E2249 &lt;&gt; "", 1, 0)</f>
        <v>0</v>
      </c>
      <c r="G2249" s="15"/>
      <c r="H2249" s="16">
        <f>+IF('Copia de TABLA'!$G2249 &lt;&gt; "", 1, 0)</f>
        <v>0</v>
      </c>
      <c r="I2249" s="15"/>
      <c r="J2249" s="16">
        <f>+IF('Copia de TABLA'!$I2249 &lt;&gt; "", 1, 0)</f>
        <v>0</v>
      </c>
      <c r="K2249" s="16">
        <f>+IF(AND('Copia de TABLA'!$F2249=1,'Copia de TABLA'!$H2249=1,'Copia de TABLA'!$J2249=1), 1, 0)</f>
        <v>0</v>
      </c>
      <c r="L2249" s="16"/>
      <c r="M2249" s="5" t="s">
        <v>6632</v>
      </c>
      <c r="N2249" s="5" t="s">
        <v>6633</v>
      </c>
      <c r="O2249" s="17">
        <v>45159</v>
      </c>
      <c r="P2249" s="5">
        <v>1</v>
      </c>
      <c r="Q2249" s="5">
        <v>1</v>
      </c>
      <c r="R2249" s="5">
        <v>0</v>
      </c>
      <c r="S2249" s="5">
        <v>1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1</v>
      </c>
      <c r="AF2249" s="5">
        <v>0</v>
      </c>
      <c r="AG2249" s="18">
        <v>6.5799999999999997E-2</v>
      </c>
      <c r="AH2249" s="19">
        <v>1</v>
      </c>
      <c r="AI2249" s="19">
        <v>1</v>
      </c>
    </row>
    <row r="2250" spans="1:35" ht="10.5" hidden="1" customHeight="1" x14ac:dyDescent="0.25">
      <c r="A2250" s="5">
        <v>1757</v>
      </c>
      <c r="B2250" s="5">
        <v>2105805</v>
      </c>
      <c r="C2250" s="5"/>
      <c r="D2250" s="5" t="s">
        <v>6634</v>
      </c>
      <c r="E2250" s="15"/>
      <c r="F2250" s="16">
        <f>+IF('Copia de TABLA'!$E2250 &lt;&gt; "", 1, 0)</f>
        <v>0</v>
      </c>
      <c r="G2250" s="15"/>
      <c r="H2250" s="16">
        <f>+IF('Copia de TABLA'!$G2250 &lt;&gt; "", 1, 0)</f>
        <v>0</v>
      </c>
      <c r="I2250" s="15"/>
      <c r="J2250" s="16">
        <f>+IF('Copia de TABLA'!$I2250 &lt;&gt; "", 1, 0)</f>
        <v>0</v>
      </c>
      <c r="K2250" s="16">
        <f>+IF(AND('Copia de TABLA'!$F2250=1,'Copia de TABLA'!$H2250=1,'Copia de TABLA'!$J2250=1), 1, 0)</f>
        <v>0</v>
      </c>
      <c r="L2250" s="16"/>
      <c r="M2250" s="5" t="s">
        <v>6635</v>
      </c>
      <c r="N2250" s="5" t="s">
        <v>6636</v>
      </c>
      <c r="O2250" s="17">
        <v>45193</v>
      </c>
      <c r="P2250" s="5">
        <v>1</v>
      </c>
      <c r="Q2250" s="5">
        <v>1</v>
      </c>
      <c r="R2250" s="5">
        <v>0</v>
      </c>
      <c r="S2250" s="5">
        <v>1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1</v>
      </c>
      <c r="AF2250" s="5">
        <v>0</v>
      </c>
      <c r="AG2250" s="18">
        <v>7.1515000000000004</v>
      </c>
      <c r="AH2250" s="19">
        <v>15</v>
      </c>
      <c r="AI2250" s="19">
        <v>15</v>
      </c>
    </row>
    <row r="2251" spans="1:35" ht="10.5" hidden="1" customHeight="1" x14ac:dyDescent="0.25">
      <c r="A2251" s="5">
        <v>1276</v>
      </c>
      <c r="B2251" s="5">
        <v>2105807</v>
      </c>
      <c r="C2251" s="5"/>
      <c r="D2251" s="5" t="s">
        <v>6637</v>
      </c>
      <c r="E2251" s="15"/>
      <c r="F2251" s="16">
        <f>+IF('Copia de TABLA'!$E2251 &lt;&gt; "", 1, 0)</f>
        <v>0</v>
      </c>
      <c r="G2251" s="15"/>
      <c r="H2251" s="16">
        <f>+IF('Copia de TABLA'!$G2251 &lt;&gt; "", 1, 0)</f>
        <v>0</v>
      </c>
      <c r="I2251" s="15"/>
      <c r="J2251" s="16">
        <f>+IF('Copia de TABLA'!$I2251 &lt;&gt; "", 1, 0)</f>
        <v>0</v>
      </c>
      <c r="K2251" s="16">
        <f>+IF(AND('Copia de TABLA'!$F2251=1,'Copia de TABLA'!$H2251=1,'Copia de TABLA'!$J2251=1), 1, 0)</f>
        <v>0</v>
      </c>
      <c r="L2251" s="16"/>
      <c r="M2251" s="5" t="s">
        <v>6638</v>
      </c>
      <c r="N2251" s="5" t="s">
        <v>6639</v>
      </c>
      <c r="O2251" s="17">
        <v>45147</v>
      </c>
      <c r="P2251" s="5">
        <v>1</v>
      </c>
      <c r="Q2251" s="5">
        <v>1</v>
      </c>
      <c r="R2251" s="5">
        <v>0</v>
      </c>
      <c r="S2251" s="5">
        <v>1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1</v>
      </c>
      <c r="AG2251" s="18">
        <v>4.9999000000000002</v>
      </c>
      <c r="AH2251" s="19">
        <v>9</v>
      </c>
      <c r="AI2251" s="19">
        <v>10</v>
      </c>
    </row>
    <row r="2252" spans="1:35" ht="10.5" hidden="1" customHeight="1" x14ac:dyDescent="0.25">
      <c r="A2252" s="5">
        <v>1717</v>
      </c>
      <c r="B2252" s="5">
        <v>2105808</v>
      </c>
      <c r="C2252" s="5"/>
      <c r="D2252" s="5" t="s">
        <v>6640</v>
      </c>
      <c r="E2252" s="15"/>
      <c r="F2252" s="16">
        <f>+IF('Copia de TABLA'!$E2252 &lt;&gt; "", 1, 0)</f>
        <v>0</v>
      </c>
      <c r="G2252" s="15"/>
      <c r="H2252" s="16">
        <f>+IF('Copia de TABLA'!$G2252 &lt;&gt; "", 1, 0)</f>
        <v>0</v>
      </c>
      <c r="I2252" s="15"/>
      <c r="J2252" s="16">
        <f>+IF('Copia de TABLA'!$I2252 &lt;&gt; "", 1, 0)</f>
        <v>0</v>
      </c>
      <c r="K2252" s="16">
        <f>+IF(AND('Copia de TABLA'!$F2252=1,'Copia de TABLA'!$H2252=1,'Copia de TABLA'!$J2252=1), 1, 0)</f>
        <v>0</v>
      </c>
      <c r="L2252" s="16"/>
      <c r="M2252" s="5" t="s">
        <v>6641</v>
      </c>
      <c r="N2252" s="5" t="s">
        <v>6642</v>
      </c>
      <c r="O2252" s="17">
        <v>45190</v>
      </c>
      <c r="P2252" s="5">
        <v>1</v>
      </c>
      <c r="Q2252" s="5">
        <v>1</v>
      </c>
      <c r="R2252" s="5">
        <v>0</v>
      </c>
      <c r="S2252" s="5">
        <v>1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1</v>
      </c>
      <c r="AG2252" s="18">
        <v>2.2581000000000002</v>
      </c>
      <c r="AH2252" s="19">
        <v>4</v>
      </c>
      <c r="AI2252" s="19">
        <v>5</v>
      </c>
    </row>
    <row r="2253" spans="1:35" ht="10.5" hidden="1" customHeight="1" x14ac:dyDescent="0.25">
      <c r="A2253" s="5">
        <v>704</v>
      </c>
      <c r="B2253" s="5">
        <v>2106001</v>
      </c>
      <c r="C2253" s="5"/>
      <c r="D2253" s="5" t="s">
        <v>6643</v>
      </c>
      <c r="E2253" s="15"/>
      <c r="F2253" s="16">
        <f>+IF('Copia de TABLA'!$E2253 &lt;&gt; "", 1, 0)</f>
        <v>0</v>
      </c>
      <c r="G2253" s="15"/>
      <c r="H2253" s="16">
        <f>+IF('Copia de TABLA'!$G2253 &lt;&gt; "", 1, 0)</f>
        <v>0</v>
      </c>
      <c r="I2253" s="15"/>
      <c r="J2253" s="16">
        <f>+IF('Copia de TABLA'!$I2253 &lt;&gt; "", 1, 0)</f>
        <v>0</v>
      </c>
      <c r="K2253" s="16">
        <f>+IF(AND('Copia de TABLA'!$F2253=1,'Copia de TABLA'!$H2253=1,'Copia de TABLA'!$J2253=1), 1, 0)</f>
        <v>0</v>
      </c>
      <c r="L2253" s="16"/>
      <c r="M2253" s="5" t="s">
        <v>6644</v>
      </c>
      <c r="N2253" s="5" t="s">
        <v>6645</v>
      </c>
      <c r="O2253" s="17">
        <v>45066</v>
      </c>
      <c r="P2253" s="5">
        <v>1</v>
      </c>
      <c r="Q2253" s="5">
        <v>1</v>
      </c>
      <c r="R2253" s="5">
        <v>0</v>
      </c>
      <c r="S2253" s="5">
        <v>0</v>
      </c>
      <c r="T2253" s="5">
        <v>1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1</v>
      </c>
      <c r="AF2253" s="5">
        <v>0</v>
      </c>
      <c r="AG2253" s="18">
        <v>76.732500000000002</v>
      </c>
      <c r="AH2253" s="19">
        <v>10</v>
      </c>
      <c r="AI2253" s="19">
        <v>10</v>
      </c>
    </row>
    <row r="2254" spans="1:35" ht="10.5" hidden="1" customHeight="1" x14ac:dyDescent="0.25">
      <c r="A2254" s="5">
        <v>621</v>
      </c>
      <c r="B2254" s="5">
        <v>2106002</v>
      </c>
      <c r="C2254" s="5"/>
      <c r="D2254" s="5" t="s">
        <v>6646</v>
      </c>
      <c r="E2254" s="15"/>
      <c r="F2254" s="16">
        <f>+IF('Copia de TABLA'!$E2254 &lt;&gt; "", 1, 0)</f>
        <v>0</v>
      </c>
      <c r="G2254" s="15"/>
      <c r="H2254" s="16">
        <f>+IF('Copia de TABLA'!$G2254 &lt;&gt; "", 1, 0)</f>
        <v>0</v>
      </c>
      <c r="I2254" s="15"/>
      <c r="J2254" s="16">
        <f>+IF('Copia de TABLA'!$I2254 &lt;&gt; "", 1, 0)</f>
        <v>0</v>
      </c>
      <c r="K2254" s="16">
        <f>+IF(AND('Copia de TABLA'!$F2254=1,'Copia de TABLA'!$H2254=1,'Copia de TABLA'!$J2254=1), 1, 0)</f>
        <v>0</v>
      </c>
      <c r="L2254" s="16"/>
      <c r="M2254" s="5" t="s">
        <v>6647</v>
      </c>
      <c r="N2254" s="5" t="s">
        <v>6648</v>
      </c>
      <c r="O2254" s="17">
        <v>45050</v>
      </c>
      <c r="P2254" s="5">
        <v>1</v>
      </c>
      <c r="Q2254" s="5">
        <v>1</v>
      </c>
      <c r="R2254" s="5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1</v>
      </c>
      <c r="AF2254" s="5">
        <v>0</v>
      </c>
      <c r="AG2254" s="18">
        <v>65.451400000000007</v>
      </c>
      <c r="AH2254" s="19">
        <v>6</v>
      </c>
      <c r="AI2254" s="19">
        <v>6</v>
      </c>
    </row>
    <row r="2255" spans="1:35" ht="10.5" hidden="1" customHeight="1" x14ac:dyDescent="0.25">
      <c r="A2255" s="5">
        <v>1281</v>
      </c>
      <c r="B2255" s="5">
        <v>2106003</v>
      </c>
      <c r="C2255" s="5"/>
      <c r="D2255" s="5" t="s">
        <v>6649</v>
      </c>
      <c r="E2255" s="15"/>
      <c r="F2255" s="16">
        <f>+IF('Copia de TABLA'!$E2255 &lt;&gt; "", 1, 0)</f>
        <v>0</v>
      </c>
      <c r="G2255" s="15"/>
      <c r="H2255" s="16">
        <f>+IF('Copia de TABLA'!$G2255 &lt;&gt; "", 1, 0)</f>
        <v>0</v>
      </c>
      <c r="I2255" s="15"/>
      <c r="J2255" s="16">
        <f>+IF('Copia de TABLA'!$I2255 &lt;&gt; "", 1, 0)</f>
        <v>0</v>
      </c>
      <c r="K2255" s="16">
        <f>+IF(AND('Copia de TABLA'!$F2255=1,'Copia de TABLA'!$H2255=1,'Copia de TABLA'!$J2255=1), 1, 0)</f>
        <v>0</v>
      </c>
      <c r="L2255" s="16"/>
      <c r="M2255" s="5" t="s">
        <v>6650</v>
      </c>
      <c r="N2255" s="5" t="s">
        <v>6651</v>
      </c>
      <c r="O2255" s="17">
        <v>45148</v>
      </c>
      <c r="P2255" s="5">
        <v>1</v>
      </c>
      <c r="Q2255" s="5">
        <v>1</v>
      </c>
      <c r="R2255" s="5">
        <v>0</v>
      </c>
      <c r="S2255" s="5">
        <v>0</v>
      </c>
      <c r="T2255" s="5">
        <v>1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1</v>
      </c>
      <c r="AF2255" s="5">
        <v>0</v>
      </c>
      <c r="AG2255" s="18">
        <v>128.4384</v>
      </c>
      <c r="AH2255" s="19">
        <v>14</v>
      </c>
      <c r="AI2255" s="19">
        <v>15</v>
      </c>
    </row>
    <row r="2256" spans="1:35" ht="10.5" hidden="1" customHeight="1" x14ac:dyDescent="0.25">
      <c r="A2256" s="5">
        <v>1821</v>
      </c>
      <c r="B2256" s="5">
        <v>2107001</v>
      </c>
      <c r="C2256" s="5"/>
      <c r="D2256" s="5" t="s">
        <v>6652</v>
      </c>
      <c r="E2256" s="15"/>
      <c r="F2256" s="16">
        <f>+IF('Copia de TABLA'!$E2256 &lt;&gt; "", 1, 0)</f>
        <v>0</v>
      </c>
      <c r="G2256" s="15"/>
      <c r="H2256" s="16">
        <f>+IF('Copia de TABLA'!$G2256 &lt;&gt; "", 1, 0)</f>
        <v>0</v>
      </c>
      <c r="I2256" s="15"/>
      <c r="J2256" s="16">
        <f>+IF('Copia de TABLA'!$I2256 &lt;&gt; "", 1, 0)</f>
        <v>0</v>
      </c>
      <c r="K2256" s="16">
        <f>+IF(AND('Copia de TABLA'!$F2256=1,'Copia de TABLA'!$H2256=1,'Copia de TABLA'!$J2256=1), 1, 0)</f>
        <v>0</v>
      </c>
      <c r="L2256" s="16"/>
      <c r="M2256" s="5" t="s">
        <v>6653</v>
      </c>
      <c r="N2256" s="5" t="s">
        <v>6654</v>
      </c>
      <c r="O2256" s="17">
        <v>45197</v>
      </c>
      <c r="P2256" s="5">
        <v>1</v>
      </c>
      <c r="Q2256" s="5">
        <v>1</v>
      </c>
      <c r="R2256" s="5">
        <v>0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1</v>
      </c>
      <c r="AF2256" s="5">
        <v>0</v>
      </c>
      <c r="AG2256" s="18">
        <v>35.061100000000003</v>
      </c>
      <c r="AH2256" s="19">
        <v>13</v>
      </c>
      <c r="AI2256" s="19">
        <v>14</v>
      </c>
    </row>
    <row r="2257" spans="1:35" ht="10.5" hidden="1" customHeight="1" x14ac:dyDescent="0.25">
      <c r="A2257" s="5">
        <v>366</v>
      </c>
      <c r="B2257" s="5">
        <v>2107002</v>
      </c>
      <c r="C2257" s="5"/>
      <c r="D2257" s="5" t="s">
        <v>6655</v>
      </c>
      <c r="E2257" s="15"/>
      <c r="F2257" s="16">
        <f>+IF('Copia de TABLA'!$E2257 &lt;&gt; "", 1, 0)</f>
        <v>0</v>
      </c>
      <c r="G2257" s="15"/>
      <c r="H2257" s="16">
        <f>+IF('Copia de TABLA'!$G2257 &lt;&gt; "", 1, 0)</f>
        <v>0</v>
      </c>
      <c r="I2257" s="15"/>
      <c r="J2257" s="16">
        <f>+IF('Copia de TABLA'!$I2257 &lt;&gt; "", 1, 0)</f>
        <v>0</v>
      </c>
      <c r="K2257" s="16">
        <f>+IF(AND('Copia de TABLA'!$F2257=1,'Copia de TABLA'!$H2257=1,'Copia de TABLA'!$J2257=1), 1, 0)</f>
        <v>0</v>
      </c>
      <c r="L2257" s="16"/>
      <c r="M2257" s="5" t="s">
        <v>6656</v>
      </c>
      <c r="N2257" s="5" t="s">
        <v>6657</v>
      </c>
      <c r="O2257" s="17">
        <v>44969</v>
      </c>
      <c r="P2257" s="5">
        <v>1</v>
      </c>
      <c r="Q2257" s="5">
        <v>1</v>
      </c>
      <c r="R2257" s="5">
        <v>0</v>
      </c>
      <c r="S2257" s="5">
        <v>0</v>
      </c>
      <c r="T2257" s="5">
        <v>1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1</v>
      </c>
      <c r="AF2257" s="5">
        <v>0</v>
      </c>
      <c r="AG2257" s="18">
        <v>7.3117999999999999</v>
      </c>
      <c r="AH2257" s="19">
        <v>3</v>
      </c>
      <c r="AI2257" s="19">
        <v>4</v>
      </c>
    </row>
    <row r="2258" spans="1:35" ht="10.5" hidden="1" customHeight="1" x14ac:dyDescent="0.25">
      <c r="A2258" s="5">
        <v>1212</v>
      </c>
      <c r="B2258" s="5">
        <v>2107003</v>
      </c>
      <c r="C2258" s="5"/>
      <c r="D2258" s="5" t="s">
        <v>6658</v>
      </c>
      <c r="E2258" s="15"/>
      <c r="F2258" s="16">
        <f>+IF('Copia de TABLA'!$E2258 &lt;&gt; "", 1, 0)</f>
        <v>0</v>
      </c>
      <c r="G2258" s="15"/>
      <c r="H2258" s="16">
        <f>+IF('Copia de TABLA'!$G2258 &lt;&gt; "", 1, 0)</f>
        <v>0</v>
      </c>
      <c r="I2258" s="15"/>
      <c r="J2258" s="16">
        <f>+IF('Copia de TABLA'!$I2258 &lt;&gt; "", 1, 0)</f>
        <v>0</v>
      </c>
      <c r="K2258" s="16">
        <f>+IF(AND('Copia de TABLA'!$F2258=1,'Copia de TABLA'!$H2258=1,'Copia de TABLA'!$J2258=1), 1, 0)</f>
        <v>0</v>
      </c>
      <c r="L2258" s="16"/>
      <c r="M2258" s="5" t="s">
        <v>6659</v>
      </c>
      <c r="N2258" s="5" t="s">
        <v>6660</v>
      </c>
      <c r="O2258" s="17">
        <v>45138</v>
      </c>
      <c r="P2258" s="5">
        <v>1</v>
      </c>
      <c r="Q2258" s="5">
        <v>1</v>
      </c>
      <c r="R2258" s="5">
        <v>0</v>
      </c>
      <c r="S2258" s="5">
        <v>1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1</v>
      </c>
      <c r="AF2258" s="5">
        <v>0</v>
      </c>
      <c r="AG2258" s="18">
        <v>9.7093000000000007</v>
      </c>
      <c r="AH2258" s="19">
        <v>10</v>
      </c>
      <c r="AI2258" s="19">
        <v>10</v>
      </c>
    </row>
    <row r="2259" spans="1:35" ht="10.5" hidden="1" customHeight="1" x14ac:dyDescent="0.25">
      <c r="A2259" s="5">
        <v>2273</v>
      </c>
      <c r="B2259" s="5">
        <v>2107005</v>
      </c>
      <c r="C2259" s="5"/>
      <c r="D2259" s="5" t="s">
        <v>6661</v>
      </c>
      <c r="E2259" s="15"/>
      <c r="F2259" s="16">
        <f>+IF('Copia de TABLA'!$E2259 &lt;&gt; "", 1, 0)</f>
        <v>0</v>
      </c>
      <c r="G2259" s="15"/>
      <c r="H2259" s="16">
        <f>+IF('Copia de TABLA'!$G2259 &lt;&gt; "", 1, 0)</f>
        <v>0</v>
      </c>
      <c r="I2259" s="15"/>
      <c r="J2259" s="16">
        <f>+IF('Copia de TABLA'!$I2259 &lt;&gt; "", 1, 0)</f>
        <v>0</v>
      </c>
      <c r="K2259" s="16">
        <f>+IF(AND('Copia de TABLA'!$F2259=1,'Copia de TABLA'!$H2259=1,'Copia de TABLA'!$J2259=1), 1, 0)</f>
        <v>0</v>
      </c>
      <c r="L2259" s="16"/>
      <c r="M2259" s="5" t="s">
        <v>6662</v>
      </c>
      <c r="N2259" s="5" t="s">
        <v>6663</v>
      </c>
      <c r="O2259" s="17">
        <v>45217</v>
      </c>
      <c r="P2259" s="5">
        <v>1</v>
      </c>
      <c r="Q2259" s="5">
        <v>1</v>
      </c>
      <c r="R2259" s="5">
        <v>0</v>
      </c>
      <c r="S2259" s="5">
        <v>1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1</v>
      </c>
      <c r="AF2259" s="5">
        <v>0</v>
      </c>
      <c r="AG2259" s="18">
        <v>78.903300000000002</v>
      </c>
      <c r="AH2259" s="19">
        <v>19</v>
      </c>
      <c r="AI2259" s="19">
        <v>21</v>
      </c>
    </row>
    <row r="2260" spans="1:35" ht="10.5" hidden="1" customHeight="1" x14ac:dyDescent="0.25">
      <c r="A2260" s="5">
        <v>2164</v>
      </c>
      <c r="B2260" s="5">
        <v>2107006</v>
      </c>
      <c r="C2260" s="5"/>
      <c r="D2260" s="5" t="s">
        <v>6664</v>
      </c>
      <c r="E2260" s="15"/>
      <c r="F2260" s="16">
        <f>+IF('Copia de TABLA'!$E2260 &lt;&gt; "", 1, 0)</f>
        <v>0</v>
      </c>
      <c r="G2260" s="15"/>
      <c r="H2260" s="16">
        <f>+IF('Copia de TABLA'!$G2260 &lt;&gt; "", 1, 0)</f>
        <v>0</v>
      </c>
      <c r="I2260" s="15"/>
      <c r="J2260" s="16">
        <f>+IF('Copia de TABLA'!$I2260 &lt;&gt; "", 1, 0)</f>
        <v>0</v>
      </c>
      <c r="K2260" s="16">
        <f>+IF(AND('Copia de TABLA'!$F2260=1,'Copia de TABLA'!$H2260=1,'Copia de TABLA'!$J2260=1), 1, 0)</f>
        <v>0</v>
      </c>
      <c r="L2260" s="16"/>
      <c r="M2260" s="5" t="s">
        <v>6665</v>
      </c>
      <c r="N2260" s="5" t="s">
        <v>6666</v>
      </c>
      <c r="O2260" s="17">
        <v>45213</v>
      </c>
      <c r="P2260" s="5">
        <v>1</v>
      </c>
      <c r="Q2260" s="5">
        <v>1</v>
      </c>
      <c r="R2260" s="5">
        <v>0</v>
      </c>
      <c r="S2260" s="5">
        <v>1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1</v>
      </c>
      <c r="AF2260" s="5">
        <v>0</v>
      </c>
      <c r="AG2260" s="18">
        <v>19.1694</v>
      </c>
      <c r="AH2260" s="19">
        <v>13</v>
      </c>
      <c r="AI2260" s="19">
        <v>13</v>
      </c>
    </row>
    <row r="2261" spans="1:35" ht="10.5" hidden="1" customHeight="1" x14ac:dyDescent="0.25">
      <c r="A2261" s="5">
        <v>442</v>
      </c>
      <c r="B2261" s="5">
        <v>2107010</v>
      </c>
      <c r="C2261" s="5"/>
      <c r="D2261" s="5" t="s">
        <v>6667</v>
      </c>
      <c r="E2261" s="15"/>
      <c r="F2261" s="16">
        <f>+IF('Copia de TABLA'!$E2261 &lt;&gt; "", 1, 0)</f>
        <v>0</v>
      </c>
      <c r="G2261" s="15"/>
      <c r="H2261" s="16">
        <f>+IF('Copia de TABLA'!$G2261 &lt;&gt; "", 1, 0)</f>
        <v>0</v>
      </c>
      <c r="I2261" s="15"/>
      <c r="J2261" s="16">
        <f>+IF('Copia de TABLA'!$I2261 &lt;&gt; "", 1, 0)</f>
        <v>0</v>
      </c>
      <c r="K2261" s="16">
        <f>+IF(AND('Copia de TABLA'!$F2261=1,'Copia de TABLA'!$H2261=1,'Copia de TABLA'!$J2261=1), 1, 0)</f>
        <v>0</v>
      </c>
      <c r="L2261" s="16"/>
      <c r="M2261" s="5" t="s">
        <v>6668</v>
      </c>
      <c r="N2261" s="5" t="s">
        <v>6669</v>
      </c>
      <c r="O2261" s="17">
        <v>44996</v>
      </c>
      <c r="P2261" s="5">
        <v>1</v>
      </c>
      <c r="Q2261" s="5">
        <v>1</v>
      </c>
      <c r="R2261" s="5">
        <v>0</v>
      </c>
      <c r="S2261" s="5">
        <v>0</v>
      </c>
      <c r="T2261" s="5">
        <v>1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1</v>
      </c>
      <c r="AF2261" s="5">
        <v>0</v>
      </c>
      <c r="AG2261" s="18">
        <v>0.95850000000000002</v>
      </c>
      <c r="AH2261" s="19">
        <v>1</v>
      </c>
      <c r="AI2261" s="19">
        <v>2</v>
      </c>
    </row>
    <row r="2262" spans="1:35" ht="10.5" hidden="1" customHeight="1" x14ac:dyDescent="0.25">
      <c r="A2262" s="5">
        <v>2861</v>
      </c>
      <c r="B2262" s="5">
        <v>2201001</v>
      </c>
      <c r="C2262" s="5"/>
      <c r="D2262" s="5" t="s">
        <v>6670</v>
      </c>
      <c r="E2262" s="15"/>
      <c r="F2262" s="16">
        <f>+IF('Copia de TABLA'!$E2262 &lt;&gt; "", 1, 0)</f>
        <v>0</v>
      </c>
      <c r="G2262" s="15"/>
      <c r="H2262" s="16">
        <f>+IF('Copia de TABLA'!$G2262 &lt;&gt; "", 1, 0)</f>
        <v>0</v>
      </c>
      <c r="I2262" s="15"/>
      <c r="J2262" s="16">
        <f>+IF('Copia de TABLA'!$I2262 &lt;&gt; "", 1, 0)</f>
        <v>0</v>
      </c>
      <c r="K2262" s="16">
        <f>+IF(AND('Copia de TABLA'!$F2262=1,'Copia de TABLA'!$H2262=1,'Copia de TABLA'!$J2262=1), 1, 0)</f>
        <v>0</v>
      </c>
      <c r="L2262" s="16"/>
      <c r="M2262" s="5" t="s">
        <v>6671</v>
      </c>
      <c r="N2262" s="5" t="s">
        <v>6672</v>
      </c>
      <c r="O2262" s="17">
        <v>45229</v>
      </c>
      <c r="P2262" s="5">
        <v>1</v>
      </c>
      <c r="Q2262" s="5">
        <v>1</v>
      </c>
      <c r="R2262" s="5">
        <v>0</v>
      </c>
      <c r="S2262" s="5">
        <v>0</v>
      </c>
      <c r="T2262" s="5">
        <v>1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1</v>
      </c>
      <c r="AF2262" s="5">
        <v>0</v>
      </c>
      <c r="AG2262" s="18">
        <v>166.94720000000001</v>
      </c>
      <c r="AH2262" s="19">
        <v>184</v>
      </c>
      <c r="AI2262" s="19">
        <v>194</v>
      </c>
    </row>
    <row r="2263" spans="1:35" ht="10.5" hidden="1" customHeight="1" x14ac:dyDescent="0.25">
      <c r="A2263" s="5">
        <v>1062</v>
      </c>
      <c r="B2263" s="5">
        <v>2201002</v>
      </c>
      <c r="C2263" s="5"/>
      <c r="D2263" s="5" t="s">
        <v>6673</v>
      </c>
      <c r="E2263" s="15"/>
      <c r="F2263" s="16">
        <f>+IF('Copia de TABLA'!$E2263 &lt;&gt; "", 1, 0)</f>
        <v>0</v>
      </c>
      <c r="G2263" s="15"/>
      <c r="H2263" s="16">
        <f>+IF('Copia de TABLA'!$G2263 &lt;&gt; "", 1, 0)</f>
        <v>0</v>
      </c>
      <c r="I2263" s="15"/>
      <c r="J2263" s="16">
        <f>+IF('Copia de TABLA'!$I2263 &lt;&gt; "", 1, 0)</f>
        <v>0</v>
      </c>
      <c r="K2263" s="16">
        <f>+IF(AND('Copia de TABLA'!$F2263=1,'Copia de TABLA'!$H2263=1,'Copia de TABLA'!$J2263=1), 1, 0)</f>
        <v>0</v>
      </c>
      <c r="L2263" s="16"/>
      <c r="M2263" s="5" t="s">
        <v>6674</v>
      </c>
      <c r="N2263" s="5" t="s">
        <v>6675</v>
      </c>
      <c r="O2263" s="17">
        <v>45118</v>
      </c>
      <c r="P2263" s="5">
        <v>1</v>
      </c>
      <c r="Q2263" s="5">
        <v>1</v>
      </c>
      <c r="R2263" s="5">
        <v>0</v>
      </c>
      <c r="S2263" s="5">
        <v>0</v>
      </c>
      <c r="T2263" s="5">
        <v>1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1</v>
      </c>
      <c r="AF2263" s="5">
        <v>0</v>
      </c>
      <c r="AG2263" s="18">
        <v>2.9742999999999999</v>
      </c>
      <c r="AH2263" s="19">
        <v>1</v>
      </c>
      <c r="AI2263" s="19">
        <v>1</v>
      </c>
    </row>
    <row r="2264" spans="1:35" ht="10.5" hidden="1" customHeight="1" x14ac:dyDescent="0.25">
      <c r="A2264" s="5">
        <v>1472</v>
      </c>
      <c r="B2264" s="5">
        <v>2301001</v>
      </c>
      <c r="C2264" s="5"/>
      <c r="D2264" s="5" t="s">
        <v>6676</v>
      </c>
      <c r="E2264" s="15"/>
      <c r="F2264" s="16">
        <f>+IF('Copia de TABLA'!$E2264 &lt;&gt; "", 1, 0)</f>
        <v>0</v>
      </c>
      <c r="G2264" s="15"/>
      <c r="H2264" s="16">
        <f>+IF('Copia de TABLA'!$G2264 &lt;&gt; "", 1, 0)</f>
        <v>0</v>
      </c>
      <c r="I2264" s="15"/>
      <c r="J2264" s="16">
        <f>+IF('Copia de TABLA'!$I2264 &lt;&gt; "", 1, 0)</f>
        <v>0</v>
      </c>
      <c r="K2264" s="16">
        <f>+IF(AND('Copia de TABLA'!$F2264=1,'Copia de TABLA'!$H2264=1,'Copia de TABLA'!$J2264=1), 1, 0)</f>
        <v>0</v>
      </c>
      <c r="L2264" s="16"/>
      <c r="M2264" s="5" t="s">
        <v>6677</v>
      </c>
      <c r="N2264" s="5" t="s">
        <v>6678</v>
      </c>
      <c r="O2264" s="17">
        <v>45168</v>
      </c>
      <c r="P2264" s="5">
        <v>1</v>
      </c>
      <c r="Q2264" s="5">
        <v>1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1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18">
        <v>5.2468000000000004</v>
      </c>
      <c r="AH2264" s="19">
        <v>3</v>
      </c>
      <c r="AI2264" s="19">
        <v>3</v>
      </c>
    </row>
    <row r="2265" spans="1:35" ht="10.5" hidden="1" customHeight="1" x14ac:dyDescent="0.25">
      <c r="A2265" s="5">
        <v>2228</v>
      </c>
      <c r="B2265" s="5">
        <v>2301002</v>
      </c>
      <c r="C2265" s="5"/>
      <c r="D2265" s="5" t="s">
        <v>6679</v>
      </c>
      <c r="E2265" s="15"/>
      <c r="F2265" s="16">
        <f>+IF('Copia de TABLA'!$E2265 &lt;&gt; "", 1, 0)</f>
        <v>0</v>
      </c>
      <c r="G2265" s="15"/>
      <c r="H2265" s="16">
        <f>+IF('Copia de TABLA'!$G2265 &lt;&gt; "", 1, 0)</f>
        <v>0</v>
      </c>
      <c r="I2265" s="15"/>
      <c r="J2265" s="16">
        <f>+IF('Copia de TABLA'!$I2265 &lt;&gt; "", 1, 0)</f>
        <v>0</v>
      </c>
      <c r="K2265" s="16">
        <f>+IF(AND('Copia de TABLA'!$F2265=1,'Copia de TABLA'!$H2265=1,'Copia de TABLA'!$J2265=1), 1, 0)</f>
        <v>0</v>
      </c>
      <c r="L2265" s="16"/>
      <c r="M2265" s="5" t="s">
        <v>6680</v>
      </c>
      <c r="N2265" s="5" t="s">
        <v>6681</v>
      </c>
      <c r="O2265" s="17">
        <v>45216</v>
      </c>
      <c r="P2265" s="5">
        <v>1</v>
      </c>
      <c r="Q2265" s="5">
        <v>1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1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18">
        <v>148.57380000000001</v>
      </c>
      <c r="AH2265" s="19">
        <v>51</v>
      </c>
      <c r="AI2265" s="19">
        <v>55</v>
      </c>
    </row>
    <row r="2266" spans="1:35" ht="10.5" hidden="1" customHeight="1" x14ac:dyDescent="0.25">
      <c r="A2266" s="5">
        <v>1172</v>
      </c>
      <c r="B2266" s="5">
        <v>2301003</v>
      </c>
      <c r="C2266" s="5"/>
      <c r="D2266" s="5" t="s">
        <v>6682</v>
      </c>
      <c r="E2266" s="15"/>
      <c r="F2266" s="16">
        <f>+IF('Copia de TABLA'!$E2266 &lt;&gt; "", 1, 0)</f>
        <v>0</v>
      </c>
      <c r="G2266" s="15"/>
      <c r="H2266" s="16">
        <f>+IF('Copia de TABLA'!$G2266 &lt;&gt; "", 1, 0)</f>
        <v>0</v>
      </c>
      <c r="I2266" s="15"/>
      <c r="J2266" s="16">
        <f>+IF('Copia de TABLA'!$I2266 &lt;&gt; "", 1, 0)</f>
        <v>0</v>
      </c>
      <c r="K2266" s="16">
        <f>+IF(AND('Copia de TABLA'!$F2266=1,'Copia de TABLA'!$H2266=1,'Copia de TABLA'!$J2266=1), 1, 0)</f>
        <v>0</v>
      </c>
      <c r="L2266" s="16"/>
      <c r="M2266" s="5" t="s">
        <v>6683</v>
      </c>
      <c r="N2266" s="5" t="s">
        <v>6684</v>
      </c>
      <c r="O2266" s="17">
        <v>45132</v>
      </c>
      <c r="P2266" s="5">
        <v>1</v>
      </c>
      <c r="Q2266" s="5">
        <v>1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1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18">
        <v>198.9709</v>
      </c>
      <c r="AH2266" s="19">
        <v>29</v>
      </c>
      <c r="AI2266" s="19">
        <v>30</v>
      </c>
    </row>
    <row r="2267" spans="1:35" ht="10.5" hidden="1" customHeight="1" x14ac:dyDescent="0.25">
      <c r="A2267" s="5">
        <v>1236</v>
      </c>
      <c r="B2267" s="5">
        <v>2301005</v>
      </c>
      <c r="C2267" s="5"/>
      <c r="D2267" s="5" t="s">
        <v>6685</v>
      </c>
      <c r="E2267" s="15"/>
      <c r="F2267" s="16">
        <f>+IF('Copia de TABLA'!$E2267 &lt;&gt; "", 1, 0)</f>
        <v>0</v>
      </c>
      <c r="G2267" s="15"/>
      <c r="H2267" s="16">
        <f>+IF('Copia de TABLA'!$G2267 &lt;&gt; "", 1, 0)</f>
        <v>0</v>
      </c>
      <c r="I2267" s="15"/>
      <c r="J2267" s="16">
        <f>+IF('Copia de TABLA'!$I2267 &lt;&gt; "", 1, 0)</f>
        <v>0</v>
      </c>
      <c r="K2267" s="16">
        <f>+IF(AND('Copia de TABLA'!$F2267=1,'Copia de TABLA'!$H2267=1,'Copia de TABLA'!$J2267=1), 1, 0)</f>
        <v>0</v>
      </c>
      <c r="L2267" s="16"/>
      <c r="M2267" s="5" t="s">
        <v>6686</v>
      </c>
      <c r="N2267" s="5" t="s">
        <v>6687</v>
      </c>
      <c r="O2267" s="17">
        <v>45140</v>
      </c>
      <c r="P2267" s="5">
        <v>1</v>
      </c>
      <c r="Q2267" s="5">
        <v>1</v>
      </c>
      <c r="R2267" s="5">
        <v>0</v>
      </c>
      <c r="S2267" s="5">
        <v>0</v>
      </c>
      <c r="T2267" s="5">
        <v>1</v>
      </c>
      <c r="U2267" s="5">
        <v>0</v>
      </c>
      <c r="V2267" s="5">
        <v>0</v>
      </c>
      <c r="W2267" s="5">
        <v>1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1</v>
      </c>
      <c r="AF2267" s="5">
        <v>0</v>
      </c>
      <c r="AG2267" s="18">
        <v>35.398800000000001</v>
      </c>
      <c r="AH2267" s="19">
        <v>9</v>
      </c>
      <c r="AI2267" s="19">
        <v>9</v>
      </c>
    </row>
    <row r="2268" spans="1:35" ht="10.5" hidden="1" customHeight="1" x14ac:dyDescent="0.25">
      <c r="A2268" s="5">
        <v>1195</v>
      </c>
      <c r="B2268" s="5">
        <v>2301006</v>
      </c>
      <c r="C2268" s="5"/>
      <c r="D2268" s="5" t="s">
        <v>6688</v>
      </c>
      <c r="E2268" s="15"/>
      <c r="F2268" s="16">
        <f>+IF('Copia de TABLA'!$E2268 &lt;&gt; "", 1, 0)</f>
        <v>0</v>
      </c>
      <c r="G2268" s="15"/>
      <c r="H2268" s="16">
        <f>+IF('Copia de TABLA'!$G2268 &lt;&gt; "", 1, 0)</f>
        <v>0</v>
      </c>
      <c r="I2268" s="15"/>
      <c r="J2268" s="16">
        <f>+IF('Copia de TABLA'!$I2268 &lt;&gt; "", 1, 0)</f>
        <v>0</v>
      </c>
      <c r="K2268" s="16">
        <f>+IF(AND('Copia de TABLA'!$F2268=1,'Copia de TABLA'!$H2268=1,'Copia de TABLA'!$J2268=1), 1, 0)</f>
        <v>0</v>
      </c>
      <c r="L2268" s="16"/>
      <c r="M2268" s="5" t="s">
        <v>6689</v>
      </c>
      <c r="N2268" s="5" t="s">
        <v>6690</v>
      </c>
      <c r="O2268" s="17">
        <v>45135</v>
      </c>
      <c r="P2268" s="5">
        <v>1</v>
      </c>
      <c r="Q2268" s="5">
        <v>1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1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18">
        <v>50.533000000000001</v>
      </c>
      <c r="AH2268" s="19">
        <v>5</v>
      </c>
      <c r="AI2268" s="19">
        <v>6</v>
      </c>
    </row>
    <row r="2269" spans="1:35" ht="10.5" hidden="1" customHeight="1" x14ac:dyDescent="0.25">
      <c r="A2269" s="5">
        <v>288</v>
      </c>
      <c r="B2269" s="5">
        <v>2301007</v>
      </c>
      <c r="C2269" s="5"/>
      <c r="D2269" s="5" t="s">
        <v>6691</v>
      </c>
      <c r="E2269" s="15"/>
      <c r="F2269" s="16">
        <f>+IF('Copia de TABLA'!$E2269 &lt;&gt; "", 1, 0)</f>
        <v>0</v>
      </c>
      <c r="G2269" s="15"/>
      <c r="H2269" s="16">
        <f>+IF('Copia de TABLA'!$G2269 &lt;&gt; "", 1, 0)</f>
        <v>0</v>
      </c>
      <c r="I2269" s="15"/>
      <c r="J2269" s="16">
        <f>+IF('Copia de TABLA'!$I2269 &lt;&gt; "", 1, 0)</f>
        <v>0</v>
      </c>
      <c r="K2269" s="16">
        <f>+IF(AND('Copia de TABLA'!$F2269=1,'Copia de TABLA'!$H2269=1,'Copia de TABLA'!$J2269=1), 1, 0)</f>
        <v>0</v>
      </c>
      <c r="L2269" s="16"/>
      <c r="M2269" s="5" t="s">
        <v>6692</v>
      </c>
      <c r="N2269" s="5" t="s">
        <v>6693</v>
      </c>
      <c r="O2269" s="17">
        <v>44932</v>
      </c>
      <c r="P2269" s="5">
        <v>1</v>
      </c>
      <c r="Q2269" s="5">
        <v>1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1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18">
        <v>86.346400000000003</v>
      </c>
      <c r="AH2269" s="19">
        <v>4</v>
      </c>
      <c r="AI2269" s="19">
        <v>4</v>
      </c>
    </row>
    <row r="2270" spans="1:35" ht="10.5" hidden="1" customHeight="1" x14ac:dyDescent="0.25">
      <c r="A2270" s="5">
        <v>1237</v>
      </c>
      <c r="B2270" s="5">
        <v>2301010</v>
      </c>
      <c r="C2270" s="5"/>
      <c r="D2270" s="5" t="s">
        <v>6694</v>
      </c>
      <c r="E2270" s="15"/>
      <c r="F2270" s="16">
        <f>+IF('Copia de TABLA'!$E2270 &lt;&gt; "", 1, 0)</f>
        <v>0</v>
      </c>
      <c r="G2270" s="15"/>
      <c r="H2270" s="16">
        <f>+IF('Copia de TABLA'!$G2270 &lt;&gt; "", 1, 0)</f>
        <v>0</v>
      </c>
      <c r="I2270" s="15"/>
      <c r="J2270" s="16">
        <f>+IF('Copia de TABLA'!$I2270 &lt;&gt; "", 1, 0)</f>
        <v>0</v>
      </c>
      <c r="K2270" s="16">
        <f>+IF(AND('Copia de TABLA'!$F2270=1,'Copia de TABLA'!$H2270=1,'Copia de TABLA'!$J2270=1), 1, 0)</f>
        <v>0</v>
      </c>
      <c r="L2270" s="16"/>
      <c r="M2270" s="5" t="s">
        <v>6695</v>
      </c>
      <c r="N2270" s="5" t="s">
        <v>6696</v>
      </c>
      <c r="O2270" s="17">
        <v>45140</v>
      </c>
      <c r="P2270" s="5">
        <v>1</v>
      </c>
      <c r="Q2270" s="5">
        <v>1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1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18">
        <v>124.5326</v>
      </c>
      <c r="AH2270" s="19">
        <v>26</v>
      </c>
      <c r="AI2270" s="19">
        <v>26</v>
      </c>
    </row>
    <row r="2271" spans="1:35" ht="10.5" hidden="1" customHeight="1" x14ac:dyDescent="0.25">
      <c r="A2271" s="5">
        <v>1982</v>
      </c>
      <c r="B2271" s="5">
        <v>2301011</v>
      </c>
      <c r="C2271" s="5"/>
      <c r="D2271" s="5" t="s">
        <v>6697</v>
      </c>
      <c r="E2271" s="15"/>
      <c r="F2271" s="16">
        <f>+IF('Copia de TABLA'!$E2271 &lt;&gt; "", 1, 0)</f>
        <v>0</v>
      </c>
      <c r="G2271" s="15"/>
      <c r="H2271" s="16">
        <f>+IF('Copia de TABLA'!$G2271 &lt;&gt; "", 1, 0)</f>
        <v>0</v>
      </c>
      <c r="I2271" s="15"/>
      <c r="J2271" s="16">
        <f>+IF('Copia de TABLA'!$I2271 &lt;&gt; "", 1, 0)</f>
        <v>0</v>
      </c>
      <c r="K2271" s="16">
        <f>+IF(AND('Copia de TABLA'!$F2271=1,'Copia de TABLA'!$H2271=1,'Copia de TABLA'!$J2271=1), 1, 0)</f>
        <v>0</v>
      </c>
      <c r="L2271" s="16"/>
      <c r="M2271" s="5" t="s">
        <v>6698</v>
      </c>
      <c r="N2271" s="5" t="s">
        <v>6699</v>
      </c>
      <c r="O2271" s="17">
        <v>45205</v>
      </c>
      <c r="P2271" s="5">
        <v>1</v>
      </c>
      <c r="Q2271" s="5">
        <v>1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1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18">
        <v>41.172400000000003</v>
      </c>
      <c r="AH2271" s="19">
        <v>73</v>
      </c>
      <c r="AI2271" s="19">
        <v>76</v>
      </c>
    </row>
    <row r="2272" spans="1:35" ht="10.5" hidden="1" customHeight="1" x14ac:dyDescent="0.25">
      <c r="A2272" s="5">
        <v>1045</v>
      </c>
      <c r="B2272" s="5">
        <v>2301012</v>
      </c>
      <c r="C2272" s="5"/>
      <c r="D2272" s="5" t="s">
        <v>6700</v>
      </c>
      <c r="E2272" s="15"/>
      <c r="F2272" s="16">
        <f>+IF('Copia de TABLA'!$E2272 &lt;&gt; "", 1, 0)</f>
        <v>0</v>
      </c>
      <c r="G2272" s="15"/>
      <c r="H2272" s="16">
        <f>+IF('Copia de TABLA'!$G2272 &lt;&gt; "", 1, 0)</f>
        <v>0</v>
      </c>
      <c r="I2272" s="15"/>
      <c r="J2272" s="16">
        <f>+IF('Copia de TABLA'!$I2272 &lt;&gt; "", 1, 0)</f>
        <v>0</v>
      </c>
      <c r="K2272" s="16">
        <f>+IF(AND('Copia de TABLA'!$F2272=1,'Copia de TABLA'!$H2272=1,'Copia de TABLA'!$J2272=1), 1, 0)</f>
        <v>0</v>
      </c>
      <c r="L2272" s="16"/>
      <c r="M2272" s="5" t="s">
        <v>6700</v>
      </c>
      <c r="N2272" s="5" t="s">
        <v>6701</v>
      </c>
      <c r="O2272" s="17">
        <v>45117</v>
      </c>
      <c r="P2272" s="5">
        <v>1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1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18">
        <v>324.33499999999998</v>
      </c>
      <c r="AH2272" s="19">
        <v>24</v>
      </c>
      <c r="AI2272" s="19">
        <v>24</v>
      </c>
    </row>
    <row r="2273" spans="1:35" ht="10.5" hidden="1" customHeight="1" x14ac:dyDescent="0.25">
      <c r="A2273" s="5">
        <v>2312</v>
      </c>
      <c r="B2273" s="5">
        <v>2301013</v>
      </c>
      <c r="C2273" s="5"/>
      <c r="D2273" s="5" t="s">
        <v>6702</v>
      </c>
      <c r="E2273" s="15"/>
      <c r="F2273" s="16">
        <f>+IF('Copia de TABLA'!$E2273 &lt;&gt; "", 1, 0)</f>
        <v>0</v>
      </c>
      <c r="G2273" s="15"/>
      <c r="H2273" s="16">
        <f>+IF('Copia de TABLA'!$G2273 &lt;&gt; "", 1, 0)</f>
        <v>0</v>
      </c>
      <c r="I2273" s="15"/>
      <c r="J2273" s="16">
        <f>+IF('Copia de TABLA'!$I2273 &lt;&gt; "", 1, 0)</f>
        <v>0</v>
      </c>
      <c r="K2273" s="16">
        <f>+IF(AND('Copia de TABLA'!$F2273=1,'Copia de TABLA'!$H2273=1,'Copia de TABLA'!$J2273=1), 1, 0)</f>
        <v>0</v>
      </c>
      <c r="L2273" s="16"/>
      <c r="M2273" s="5" t="s">
        <v>6703</v>
      </c>
      <c r="N2273" s="5" t="s">
        <v>6704</v>
      </c>
      <c r="O2273" s="17">
        <v>45218</v>
      </c>
      <c r="P2273" s="5">
        <v>1</v>
      </c>
      <c r="Q2273" s="5">
        <v>1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1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18">
        <v>863.77909999999997</v>
      </c>
      <c r="AH2273" s="19">
        <v>478</v>
      </c>
      <c r="AI2273" s="19">
        <v>493</v>
      </c>
    </row>
    <row r="2274" spans="1:35" ht="10.5" hidden="1" customHeight="1" x14ac:dyDescent="0.25">
      <c r="A2274" s="5">
        <v>649</v>
      </c>
      <c r="B2274" s="5">
        <v>2301014</v>
      </c>
      <c r="C2274" s="5"/>
      <c r="D2274" s="5" t="s">
        <v>6705</v>
      </c>
      <c r="E2274" s="15"/>
      <c r="F2274" s="16">
        <f>+IF('Copia de TABLA'!$E2274 &lt;&gt; "", 1, 0)</f>
        <v>0</v>
      </c>
      <c r="G2274" s="15"/>
      <c r="H2274" s="16">
        <f>+IF('Copia de TABLA'!$G2274 &lt;&gt; "", 1, 0)</f>
        <v>0</v>
      </c>
      <c r="I2274" s="15"/>
      <c r="J2274" s="16">
        <f>+IF('Copia de TABLA'!$I2274 &lt;&gt; "", 1, 0)</f>
        <v>0</v>
      </c>
      <c r="K2274" s="16">
        <f>+IF(AND('Copia de TABLA'!$F2274=1,'Copia de TABLA'!$H2274=1,'Copia de TABLA'!$J2274=1), 1, 0)</f>
        <v>0</v>
      </c>
      <c r="L2274" s="16"/>
      <c r="M2274" s="5" t="s">
        <v>6706</v>
      </c>
      <c r="N2274" s="5" t="s">
        <v>6707</v>
      </c>
      <c r="O2274" s="17">
        <v>45055</v>
      </c>
      <c r="P2274" s="5">
        <v>1</v>
      </c>
      <c r="Q2274" s="5">
        <v>1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1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18">
        <v>133.88</v>
      </c>
      <c r="AH2274" s="19">
        <v>15</v>
      </c>
      <c r="AI2274" s="19">
        <v>18</v>
      </c>
    </row>
    <row r="2275" spans="1:35" ht="10.5" hidden="1" customHeight="1" x14ac:dyDescent="0.25">
      <c r="A2275" s="5">
        <v>599</v>
      </c>
      <c r="B2275" s="5">
        <v>2301015</v>
      </c>
      <c r="C2275" s="5"/>
      <c r="D2275" s="5" t="s">
        <v>6708</v>
      </c>
      <c r="E2275" s="15"/>
      <c r="F2275" s="16">
        <f>+IF('Copia de TABLA'!$E2275 &lt;&gt; "", 1, 0)</f>
        <v>0</v>
      </c>
      <c r="G2275" s="15"/>
      <c r="H2275" s="16">
        <f>+IF('Copia de TABLA'!$G2275 &lt;&gt; "", 1, 0)</f>
        <v>0</v>
      </c>
      <c r="I2275" s="15"/>
      <c r="J2275" s="16">
        <f>+IF('Copia de TABLA'!$I2275 &lt;&gt; "", 1, 0)</f>
        <v>0</v>
      </c>
      <c r="K2275" s="16">
        <f>+IF(AND('Copia de TABLA'!$F2275=1,'Copia de TABLA'!$H2275=1,'Copia de TABLA'!$J2275=1), 1, 0)</f>
        <v>0</v>
      </c>
      <c r="L2275" s="16"/>
      <c r="M2275" s="5" t="s">
        <v>6709</v>
      </c>
      <c r="N2275" s="5" t="s">
        <v>6710</v>
      </c>
      <c r="O2275" s="17">
        <v>45043</v>
      </c>
      <c r="P2275" s="5">
        <v>1</v>
      </c>
      <c r="Q2275" s="5">
        <v>1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1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18">
        <v>9.3352000000000004</v>
      </c>
      <c r="AH2275" s="19">
        <v>3</v>
      </c>
      <c r="AI2275" s="19">
        <v>4</v>
      </c>
    </row>
    <row r="2276" spans="1:35" ht="10.5" hidden="1" customHeight="1" x14ac:dyDescent="0.25">
      <c r="A2276" s="5">
        <v>1543</v>
      </c>
      <c r="B2276" s="5">
        <v>2301016</v>
      </c>
      <c r="C2276" s="5"/>
      <c r="D2276" s="5" t="s">
        <v>6711</v>
      </c>
      <c r="E2276" s="15"/>
      <c r="F2276" s="16">
        <f>+IF('Copia de TABLA'!$E2276 &lt;&gt; "", 1, 0)</f>
        <v>0</v>
      </c>
      <c r="G2276" s="15"/>
      <c r="H2276" s="16">
        <f>+IF('Copia de TABLA'!$G2276 &lt;&gt; "", 1, 0)</f>
        <v>0</v>
      </c>
      <c r="I2276" s="15"/>
      <c r="J2276" s="16">
        <f>+IF('Copia de TABLA'!$I2276 &lt;&gt; "", 1, 0)</f>
        <v>0</v>
      </c>
      <c r="K2276" s="16">
        <f>+IF(AND('Copia de TABLA'!$F2276=1,'Copia de TABLA'!$H2276=1,'Copia de TABLA'!$J2276=1), 1, 0)</f>
        <v>0</v>
      </c>
      <c r="L2276" s="16"/>
      <c r="M2276" s="5" t="s">
        <v>6712</v>
      </c>
      <c r="N2276" s="5" t="s">
        <v>6713</v>
      </c>
      <c r="O2276" s="17">
        <v>45175</v>
      </c>
      <c r="P2276" s="5">
        <v>1</v>
      </c>
      <c r="Q2276" s="5">
        <v>1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1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18">
        <v>1691.7878000000001</v>
      </c>
      <c r="AH2276" s="19">
        <v>102</v>
      </c>
      <c r="AI2276" s="19">
        <v>105</v>
      </c>
    </row>
    <row r="2277" spans="1:35" ht="10.5" hidden="1" customHeight="1" x14ac:dyDescent="0.25">
      <c r="A2277" s="5">
        <v>266</v>
      </c>
      <c r="B2277" s="5">
        <v>2301017</v>
      </c>
      <c r="C2277" s="5"/>
      <c r="D2277" s="5" t="s">
        <v>6714</v>
      </c>
      <c r="E2277" s="15"/>
      <c r="F2277" s="16">
        <f>+IF('Copia de TABLA'!$E2277 &lt;&gt; "", 1, 0)</f>
        <v>0</v>
      </c>
      <c r="G2277" s="15"/>
      <c r="H2277" s="16">
        <f>+IF('Copia de TABLA'!$G2277 &lt;&gt; "", 1, 0)</f>
        <v>0</v>
      </c>
      <c r="I2277" s="15"/>
      <c r="J2277" s="16">
        <f>+IF('Copia de TABLA'!$I2277 &lt;&gt; "", 1, 0)</f>
        <v>0</v>
      </c>
      <c r="K2277" s="16">
        <f>+IF(AND('Copia de TABLA'!$F2277=1,'Copia de TABLA'!$H2277=1,'Copia de TABLA'!$J2277=1), 1, 0)</f>
        <v>0</v>
      </c>
      <c r="L2277" s="16"/>
      <c r="M2277" s="5" t="s">
        <v>6715</v>
      </c>
      <c r="N2277" s="5" t="s">
        <v>6716</v>
      </c>
      <c r="O2277" s="17">
        <v>44923</v>
      </c>
      <c r="P2277" s="5">
        <v>1</v>
      </c>
      <c r="Q2277" s="5">
        <v>1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1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18">
        <v>67.149000000000001</v>
      </c>
      <c r="AH2277" s="19">
        <v>6</v>
      </c>
      <c r="AI2277" s="19">
        <v>6</v>
      </c>
    </row>
    <row r="2278" spans="1:35" ht="10.5" hidden="1" customHeight="1" x14ac:dyDescent="0.25">
      <c r="A2278" s="5">
        <v>18</v>
      </c>
      <c r="B2278" s="5">
        <v>2301018</v>
      </c>
      <c r="C2278" s="5"/>
      <c r="D2278" s="5" t="s">
        <v>6717</v>
      </c>
      <c r="E2278" s="15"/>
      <c r="F2278" s="16">
        <f>+IF('Copia de TABLA'!$E2278 &lt;&gt; "", 1, 0)</f>
        <v>0</v>
      </c>
      <c r="G2278" s="15"/>
      <c r="H2278" s="16">
        <f>+IF('Copia de TABLA'!$G2278 &lt;&gt; "", 1, 0)</f>
        <v>0</v>
      </c>
      <c r="I2278" s="15"/>
      <c r="J2278" s="16">
        <f>+IF('Copia de TABLA'!$I2278 &lt;&gt; "", 1, 0)</f>
        <v>0</v>
      </c>
      <c r="K2278" s="16">
        <f>+IF(AND('Copia de TABLA'!$F2278=1,'Copia de TABLA'!$H2278=1,'Copia de TABLA'!$J2278=1), 1, 0)</f>
        <v>0</v>
      </c>
      <c r="L2278" s="16"/>
      <c r="M2278" s="5" t="s">
        <v>6718</v>
      </c>
      <c r="N2278" s="5" t="s">
        <v>6719</v>
      </c>
      <c r="O2278" s="17">
        <v>44749</v>
      </c>
      <c r="P2278" s="5">
        <v>0</v>
      </c>
      <c r="Q2278" s="5">
        <v>1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18">
        <v>3.0013000000000001</v>
      </c>
      <c r="AH2278" s="19">
        <v>1</v>
      </c>
      <c r="AI2278" s="19">
        <v>1</v>
      </c>
    </row>
    <row r="2279" spans="1:35" ht="10.5" hidden="1" customHeight="1" x14ac:dyDescent="0.25">
      <c r="A2279" s="5">
        <v>2399</v>
      </c>
      <c r="B2279" s="5">
        <v>2301020</v>
      </c>
      <c r="C2279" s="5"/>
      <c r="D2279" s="5" t="s">
        <v>6720</v>
      </c>
      <c r="E2279" s="15"/>
      <c r="F2279" s="16">
        <f>+IF('Copia de TABLA'!$E2279 &lt;&gt; "", 1, 0)</f>
        <v>0</v>
      </c>
      <c r="G2279" s="15"/>
      <c r="H2279" s="16">
        <f>+IF('Copia de TABLA'!$G2279 &lt;&gt; "", 1, 0)</f>
        <v>0</v>
      </c>
      <c r="I2279" s="15"/>
      <c r="J2279" s="16">
        <f>+IF('Copia de TABLA'!$I2279 &lt;&gt; "", 1, 0)</f>
        <v>0</v>
      </c>
      <c r="K2279" s="16">
        <f>+IF(AND('Copia de TABLA'!$F2279=1,'Copia de TABLA'!$H2279=1,'Copia de TABLA'!$J2279=1), 1, 0)</f>
        <v>0</v>
      </c>
      <c r="L2279" s="16"/>
      <c r="M2279" s="5" t="s">
        <v>6721</v>
      </c>
      <c r="N2279" s="5" t="s">
        <v>6722</v>
      </c>
      <c r="O2279" s="17">
        <v>45220</v>
      </c>
      <c r="P2279" s="5">
        <v>1</v>
      </c>
      <c r="Q2279" s="5">
        <v>1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1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18">
        <v>56.734200000000001</v>
      </c>
      <c r="AH2279" s="19">
        <v>33</v>
      </c>
      <c r="AI2279" s="19">
        <v>33</v>
      </c>
    </row>
    <row r="2280" spans="1:35" ht="10.5" hidden="1" customHeight="1" x14ac:dyDescent="0.25">
      <c r="A2280" s="5">
        <v>677</v>
      </c>
      <c r="B2280" s="5">
        <v>2301021</v>
      </c>
      <c r="C2280" s="5"/>
      <c r="D2280" s="5" t="s">
        <v>6723</v>
      </c>
      <c r="E2280" s="15"/>
      <c r="F2280" s="16">
        <f>+IF('Copia de TABLA'!$E2280 &lt;&gt; "", 1, 0)</f>
        <v>0</v>
      </c>
      <c r="G2280" s="15"/>
      <c r="H2280" s="16">
        <f>+IF('Copia de TABLA'!$G2280 &lt;&gt; "", 1, 0)</f>
        <v>0</v>
      </c>
      <c r="I2280" s="15"/>
      <c r="J2280" s="16">
        <f>+IF('Copia de TABLA'!$I2280 &lt;&gt; "", 1, 0)</f>
        <v>0</v>
      </c>
      <c r="K2280" s="16">
        <f>+IF(AND('Copia de TABLA'!$F2280=1,'Copia de TABLA'!$H2280=1,'Copia de TABLA'!$J2280=1), 1, 0)</f>
        <v>0</v>
      </c>
      <c r="L2280" s="16"/>
      <c r="M2280" s="5" t="s">
        <v>6724</v>
      </c>
      <c r="N2280" s="5" t="s">
        <v>6725</v>
      </c>
      <c r="O2280" s="17">
        <v>45061</v>
      </c>
      <c r="P2280" s="5">
        <v>1</v>
      </c>
      <c r="Q2280" s="5">
        <v>1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1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18">
        <v>0.49980000000000002</v>
      </c>
      <c r="AH2280" s="19">
        <v>1</v>
      </c>
      <c r="AI2280" s="19">
        <v>1</v>
      </c>
    </row>
    <row r="2281" spans="1:35" ht="10.5" hidden="1" customHeight="1" x14ac:dyDescent="0.25">
      <c r="A2281" s="5">
        <v>1983</v>
      </c>
      <c r="B2281" s="5">
        <v>2301022</v>
      </c>
      <c r="C2281" s="5"/>
      <c r="D2281" s="5" t="s">
        <v>6726</v>
      </c>
      <c r="E2281" s="15"/>
      <c r="F2281" s="16">
        <f>+IF('Copia de TABLA'!$E2281 &lt;&gt; "", 1, 0)</f>
        <v>0</v>
      </c>
      <c r="G2281" s="15"/>
      <c r="H2281" s="16">
        <f>+IF('Copia de TABLA'!$G2281 &lt;&gt; "", 1, 0)</f>
        <v>0</v>
      </c>
      <c r="I2281" s="15"/>
      <c r="J2281" s="16">
        <f>+IF('Copia de TABLA'!$I2281 &lt;&gt; "", 1, 0)</f>
        <v>0</v>
      </c>
      <c r="K2281" s="16">
        <f>+IF(AND('Copia de TABLA'!$F2281=1,'Copia de TABLA'!$H2281=1,'Copia de TABLA'!$J2281=1), 1, 0)</f>
        <v>0</v>
      </c>
      <c r="L2281" s="16"/>
      <c r="M2281" s="5" t="s">
        <v>6727</v>
      </c>
      <c r="N2281" s="5" t="s">
        <v>6728</v>
      </c>
      <c r="O2281" s="17">
        <v>45205</v>
      </c>
      <c r="P2281" s="5">
        <v>1</v>
      </c>
      <c r="Q2281" s="5">
        <v>1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1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18">
        <v>30.462700000000002</v>
      </c>
      <c r="AH2281" s="19">
        <v>124</v>
      </c>
      <c r="AI2281" s="19">
        <v>125</v>
      </c>
    </row>
    <row r="2282" spans="1:35" ht="10.5" hidden="1" customHeight="1" x14ac:dyDescent="0.25">
      <c r="A2282" s="5">
        <v>2033</v>
      </c>
      <c r="B2282" s="5">
        <v>2301024</v>
      </c>
      <c r="C2282" s="5"/>
      <c r="D2282" s="5" t="s">
        <v>6729</v>
      </c>
      <c r="E2282" s="15"/>
      <c r="F2282" s="16">
        <f>+IF('Copia de TABLA'!$E2282 &lt;&gt; "", 1, 0)</f>
        <v>0</v>
      </c>
      <c r="G2282" s="15"/>
      <c r="H2282" s="16">
        <f>+IF('Copia de TABLA'!$G2282 &lt;&gt; "", 1, 0)</f>
        <v>0</v>
      </c>
      <c r="I2282" s="15"/>
      <c r="J2282" s="16">
        <f>+IF('Copia de TABLA'!$I2282 &lt;&gt; "", 1, 0)</f>
        <v>0</v>
      </c>
      <c r="K2282" s="16">
        <f>+IF(AND('Copia de TABLA'!$F2282=1,'Copia de TABLA'!$H2282=1,'Copia de TABLA'!$J2282=1), 1, 0)</f>
        <v>0</v>
      </c>
      <c r="L2282" s="16"/>
      <c r="M2282" s="5" t="s">
        <v>6729</v>
      </c>
      <c r="N2282" s="5" t="s">
        <v>6730</v>
      </c>
      <c r="O2282" s="17">
        <v>45209</v>
      </c>
      <c r="P2282" s="5">
        <v>1</v>
      </c>
      <c r="Q2282" s="5">
        <v>1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18">
        <v>80.728300000000004</v>
      </c>
      <c r="AH2282" s="19">
        <v>78</v>
      </c>
      <c r="AI2282" s="19">
        <v>79</v>
      </c>
    </row>
    <row r="2283" spans="1:35" ht="10.5" hidden="1" customHeight="1" x14ac:dyDescent="0.25">
      <c r="A2283" s="5">
        <v>933</v>
      </c>
      <c r="B2283" s="5">
        <v>2301025</v>
      </c>
      <c r="C2283" s="5"/>
      <c r="D2283" s="5" t="s">
        <v>6731</v>
      </c>
      <c r="E2283" s="15"/>
      <c r="F2283" s="16">
        <f>+IF('Copia de TABLA'!$E2283 &lt;&gt; "", 1, 0)</f>
        <v>0</v>
      </c>
      <c r="G2283" s="15"/>
      <c r="H2283" s="16">
        <f>+IF('Copia de TABLA'!$G2283 &lt;&gt; "", 1, 0)</f>
        <v>0</v>
      </c>
      <c r="I2283" s="15"/>
      <c r="J2283" s="16">
        <f>+IF('Copia de TABLA'!$I2283 &lt;&gt; "", 1, 0)</f>
        <v>0</v>
      </c>
      <c r="K2283" s="16">
        <f>+IF(AND('Copia de TABLA'!$F2283=1,'Copia de TABLA'!$H2283=1,'Copia de TABLA'!$J2283=1), 1, 0)</f>
        <v>0</v>
      </c>
      <c r="L2283" s="16"/>
      <c r="M2283" s="5" t="s">
        <v>6732</v>
      </c>
      <c r="N2283" s="5" t="s">
        <v>6733</v>
      </c>
      <c r="O2283" s="17">
        <v>45102</v>
      </c>
      <c r="P2283" s="5">
        <v>1</v>
      </c>
      <c r="Q2283" s="5">
        <v>1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1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18">
        <v>1.7413000000000001</v>
      </c>
      <c r="AH2283" s="19">
        <v>3</v>
      </c>
      <c r="AI2283" s="19">
        <v>3</v>
      </c>
    </row>
    <row r="2284" spans="1:35" ht="10.5" hidden="1" customHeight="1" x14ac:dyDescent="0.25">
      <c r="A2284" s="5">
        <v>2015</v>
      </c>
      <c r="B2284" s="5">
        <v>2301028</v>
      </c>
      <c r="C2284" s="5"/>
      <c r="D2284" s="5" t="s">
        <v>6734</v>
      </c>
      <c r="E2284" s="15"/>
      <c r="F2284" s="16">
        <f>+IF('Copia de TABLA'!$E2284 &lt;&gt; "", 1, 0)</f>
        <v>0</v>
      </c>
      <c r="G2284" s="15"/>
      <c r="H2284" s="16">
        <f>+IF('Copia de TABLA'!$G2284 &lt;&gt; "", 1, 0)</f>
        <v>0</v>
      </c>
      <c r="I2284" s="15"/>
      <c r="J2284" s="16">
        <f>+IF('Copia de TABLA'!$I2284 &lt;&gt; "", 1, 0)</f>
        <v>0</v>
      </c>
      <c r="K2284" s="16">
        <f>+IF(AND('Copia de TABLA'!$F2284=1,'Copia de TABLA'!$H2284=1,'Copia de TABLA'!$J2284=1), 1, 0)</f>
        <v>0</v>
      </c>
      <c r="L2284" s="16"/>
      <c r="M2284" s="5" t="s">
        <v>6735</v>
      </c>
      <c r="N2284" s="5" t="s">
        <v>6736</v>
      </c>
      <c r="O2284" s="17">
        <v>45207</v>
      </c>
      <c r="P2284" s="5">
        <v>1</v>
      </c>
      <c r="Q2284" s="5">
        <v>1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1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18">
        <v>350.21</v>
      </c>
      <c r="AH2284" s="19">
        <v>80</v>
      </c>
      <c r="AI2284" s="19">
        <v>83</v>
      </c>
    </row>
    <row r="2285" spans="1:35" ht="10.5" hidden="1" customHeight="1" x14ac:dyDescent="0.25">
      <c r="A2285" s="5">
        <v>2101</v>
      </c>
      <c r="B2285" s="5">
        <v>2301029</v>
      </c>
      <c r="C2285" s="5"/>
      <c r="D2285" s="5" t="s">
        <v>6737</v>
      </c>
      <c r="E2285" s="15"/>
      <c r="F2285" s="16">
        <f>+IF('Copia de TABLA'!$E2285 &lt;&gt; "", 1, 0)</f>
        <v>0</v>
      </c>
      <c r="G2285" s="15"/>
      <c r="H2285" s="16">
        <f>+IF('Copia de TABLA'!$G2285 &lt;&gt; "", 1, 0)</f>
        <v>0</v>
      </c>
      <c r="I2285" s="15"/>
      <c r="J2285" s="16">
        <f>+IF('Copia de TABLA'!$I2285 &lt;&gt; "", 1, 0)</f>
        <v>0</v>
      </c>
      <c r="K2285" s="16">
        <f>+IF(AND('Copia de TABLA'!$F2285=1,'Copia de TABLA'!$H2285=1,'Copia de TABLA'!$J2285=1), 1, 0)</f>
        <v>0</v>
      </c>
      <c r="L2285" s="16"/>
      <c r="M2285" s="5" t="s">
        <v>6738</v>
      </c>
      <c r="N2285" s="5" t="s">
        <v>6739</v>
      </c>
      <c r="O2285" s="17">
        <v>45211</v>
      </c>
      <c r="P2285" s="5">
        <v>1</v>
      </c>
      <c r="Q2285" s="5">
        <v>1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1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18">
        <v>11.576700000000001</v>
      </c>
      <c r="AH2285" s="19">
        <v>28</v>
      </c>
      <c r="AI2285" s="19">
        <v>29</v>
      </c>
    </row>
    <row r="2286" spans="1:35" ht="10.5" hidden="1" customHeight="1" x14ac:dyDescent="0.25">
      <c r="A2286" s="5">
        <v>3390</v>
      </c>
      <c r="B2286" s="5">
        <v>2301030</v>
      </c>
      <c r="C2286" s="5"/>
      <c r="D2286" s="5" t="s">
        <v>6740</v>
      </c>
      <c r="E2286" s="15"/>
      <c r="F2286" s="16">
        <f>+IF('Copia de TABLA'!$E2286 &lt;&gt; "", 1, 0)</f>
        <v>0</v>
      </c>
      <c r="G2286" s="15"/>
      <c r="H2286" s="16">
        <f>+IF('Copia de TABLA'!$G2286 &lt;&gt; "", 1, 0)</f>
        <v>0</v>
      </c>
      <c r="I2286" s="15"/>
      <c r="J2286" s="16">
        <f>+IF('Copia de TABLA'!$I2286 &lt;&gt; "", 1, 0)</f>
        <v>0</v>
      </c>
      <c r="K2286" s="16">
        <f>+IF(AND('Copia de TABLA'!$F2286=1,'Copia de TABLA'!$H2286=1,'Copia de TABLA'!$J2286=1), 1, 0)</f>
        <v>0</v>
      </c>
      <c r="L2286" s="16"/>
      <c r="M2286" s="5" t="s">
        <v>6741</v>
      </c>
      <c r="N2286" s="5" t="s">
        <v>6742</v>
      </c>
      <c r="O2286" s="17">
        <v>45230</v>
      </c>
      <c r="P2286" s="5">
        <v>1</v>
      </c>
      <c r="Q2286" s="5">
        <v>1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1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18">
        <v>19.939</v>
      </c>
      <c r="AH2286" s="19">
        <v>16</v>
      </c>
      <c r="AI2286" s="19">
        <v>16</v>
      </c>
    </row>
    <row r="2287" spans="1:35" ht="10.5" hidden="1" customHeight="1" x14ac:dyDescent="0.25">
      <c r="A2287" s="5">
        <v>2102</v>
      </c>
      <c r="B2287" s="5">
        <v>2301032</v>
      </c>
      <c r="C2287" s="5"/>
      <c r="D2287" s="5" t="s">
        <v>6743</v>
      </c>
      <c r="E2287" s="15"/>
      <c r="F2287" s="16">
        <f>+IF('Copia de TABLA'!$E2287 &lt;&gt; "", 1, 0)</f>
        <v>0</v>
      </c>
      <c r="G2287" s="15"/>
      <c r="H2287" s="16">
        <f>+IF('Copia de TABLA'!$G2287 &lt;&gt; "", 1, 0)</f>
        <v>0</v>
      </c>
      <c r="I2287" s="15"/>
      <c r="J2287" s="16">
        <f>+IF('Copia de TABLA'!$I2287 &lt;&gt; "", 1, 0)</f>
        <v>0</v>
      </c>
      <c r="K2287" s="16">
        <f>+IF(AND('Copia de TABLA'!$F2287=1,'Copia de TABLA'!$H2287=1,'Copia de TABLA'!$J2287=1), 1, 0)</f>
        <v>0</v>
      </c>
      <c r="L2287" s="16"/>
      <c r="M2287" s="5" t="s">
        <v>6744</v>
      </c>
      <c r="N2287" s="5" t="s">
        <v>6745</v>
      </c>
      <c r="O2287" s="17">
        <v>45211</v>
      </c>
      <c r="P2287" s="5">
        <v>1</v>
      </c>
      <c r="Q2287" s="5">
        <v>1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18">
        <v>283.72039999999998</v>
      </c>
      <c r="AH2287" s="19">
        <v>48</v>
      </c>
      <c r="AI2287" s="19">
        <v>49</v>
      </c>
    </row>
    <row r="2288" spans="1:35" ht="10.5" hidden="1" customHeight="1" x14ac:dyDescent="0.25">
      <c r="A2288" s="5">
        <v>964</v>
      </c>
      <c r="B2288" s="5">
        <v>2301033</v>
      </c>
      <c r="C2288" s="5"/>
      <c r="D2288" s="5" t="s">
        <v>6746</v>
      </c>
      <c r="E2288" s="15"/>
      <c r="F2288" s="16">
        <f>+IF('Copia de TABLA'!$E2288 &lt;&gt; "", 1, 0)</f>
        <v>0</v>
      </c>
      <c r="G2288" s="15"/>
      <c r="H2288" s="16">
        <f>+IF('Copia de TABLA'!$G2288 &lt;&gt; "", 1, 0)</f>
        <v>0</v>
      </c>
      <c r="I2288" s="15"/>
      <c r="J2288" s="16">
        <f>+IF('Copia de TABLA'!$I2288 &lt;&gt; "", 1, 0)</f>
        <v>0</v>
      </c>
      <c r="K2288" s="16">
        <f>+IF(AND('Copia de TABLA'!$F2288=1,'Copia de TABLA'!$H2288=1,'Copia de TABLA'!$J2288=1), 1, 0)</f>
        <v>0</v>
      </c>
      <c r="L2288" s="16"/>
      <c r="M2288" s="5" t="s">
        <v>6747</v>
      </c>
      <c r="N2288" s="5" t="s">
        <v>6748</v>
      </c>
      <c r="O2288" s="17">
        <v>45106</v>
      </c>
      <c r="P2288" s="5">
        <v>1</v>
      </c>
      <c r="Q2288" s="5">
        <v>1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1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18">
        <v>8.2835000000000001</v>
      </c>
      <c r="AH2288" s="19">
        <v>5</v>
      </c>
      <c r="AI2288" s="19">
        <v>5</v>
      </c>
    </row>
    <row r="2289" spans="1:35" ht="10.5" hidden="1" customHeight="1" x14ac:dyDescent="0.25">
      <c r="A2289" s="5">
        <v>1258</v>
      </c>
      <c r="B2289" s="5">
        <v>2301034</v>
      </c>
      <c r="C2289" s="5"/>
      <c r="D2289" s="5" t="s">
        <v>6749</v>
      </c>
      <c r="E2289" s="15"/>
      <c r="F2289" s="16">
        <f>+IF('Copia de TABLA'!$E2289 &lt;&gt; "", 1, 0)</f>
        <v>0</v>
      </c>
      <c r="G2289" s="15"/>
      <c r="H2289" s="16">
        <f>+IF('Copia de TABLA'!$G2289 &lt;&gt; "", 1, 0)</f>
        <v>0</v>
      </c>
      <c r="I2289" s="15"/>
      <c r="J2289" s="16">
        <f>+IF('Copia de TABLA'!$I2289 &lt;&gt; "", 1, 0)</f>
        <v>0</v>
      </c>
      <c r="K2289" s="16">
        <f>+IF(AND('Copia de TABLA'!$F2289=1,'Copia de TABLA'!$H2289=1,'Copia de TABLA'!$J2289=1), 1, 0)</f>
        <v>0</v>
      </c>
      <c r="L2289" s="16"/>
      <c r="M2289" s="5" t="s">
        <v>6750</v>
      </c>
      <c r="N2289" s="5" t="s">
        <v>6751</v>
      </c>
      <c r="O2289" s="17">
        <v>45145</v>
      </c>
      <c r="P2289" s="5">
        <v>1</v>
      </c>
      <c r="Q2289" s="5">
        <v>1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1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18">
        <v>3.0028000000000001</v>
      </c>
      <c r="AH2289" s="19">
        <v>11</v>
      </c>
      <c r="AI2289" s="19">
        <v>12</v>
      </c>
    </row>
    <row r="2290" spans="1:35" ht="10.5" hidden="1" customHeight="1" x14ac:dyDescent="0.25">
      <c r="A2290" s="5">
        <v>1753</v>
      </c>
      <c r="B2290" s="5">
        <v>2301035</v>
      </c>
      <c r="C2290" s="5"/>
      <c r="D2290" s="5" t="s">
        <v>6752</v>
      </c>
      <c r="E2290" s="15"/>
      <c r="F2290" s="16">
        <f>+IF('Copia de TABLA'!$E2290 &lt;&gt; "", 1, 0)</f>
        <v>0</v>
      </c>
      <c r="G2290" s="15"/>
      <c r="H2290" s="16">
        <f>+IF('Copia de TABLA'!$G2290 &lt;&gt; "", 1, 0)</f>
        <v>0</v>
      </c>
      <c r="I2290" s="15"/>
      <c r="J2290" s="16">
        <f>+IF('Copia de TABLA'!$I2290 &lt;&gt; "", 1, 0)</f>
        <v>0</v>
      </c>
      <c r="K2290" s="16">
        <f>+IF(AND('Copia de TABLA'!$F2290=1,'Copia de TABLA'!$H2290=1,'Copia de TABLA'!$J2290=1), 1, 0)</f>
        <v>0</v>
      </c>
      <c r="L2290" s="16"/>
      <c r="M2290" s="5" t="s">
        <v>6753</v>
      </c>
      <c r="N2290" s="5" t="s">
        <v>6754</v>
      </c>
      <c r="O2290" s="17">
        <v>45192</v>
      </c>
      <c r="P2290" s="5">
        <v>1</v>
      </c>
      <c r="Q2290" s="5">
        <v>1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1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18">
        <v>11.303000000000001</v>
      </c>
      <c r="AH2290" s="19">
        <v>32</v>
      </c>
      <c r="AI2290" s="19">
        <v>32</v>
      </c>
    </row>
    <row r="2291" spans="1:35" ht="10.5" hidden="1" customHeight="1" x14ac:dyDescent="0.25">
      <c r="A2291" s="5">
        <v>2400</v>
      </c>
      <c r="B2291" s="5">
        <v>2301036</v>
      </c>
      <c r="C2291" s="5"/>
      <c r="D2291" s="5" t="s">
        <v>6755</v>
      </c>
      <c r="E2291" s="15"/>
      <c r="F2291" s="16">
        <f>+IF('Copia de TABLA'!$E2291 &lt;&gt; "", 1, 0)</f>
        <v>0</v>
      </c>
      <c r="G2291" s="15"/>
      <c r="H2291" s="16">
        <f>+IF('Copia de TABLA'!$G2291 &lt;&gt; "", 1, 0)</f>
        <v>0</v>
      </c>
      <c r="I2291" s="15"/>
      <c r="J2291" s="16">
        <f>+IF('Copia de TABLA'!$I2291 &lt;&gt; "", 1, 0)</f>
        <v>0</v>
      </c>
      <c r="K2291" s="16">
        <f>+IF(AND('Copia de TABLA'!$F2291=1,'Copia de TABLA'!$H2291=1,'Copia de TABLA'!$J2291=1), 1, 0)</f>
        <v>0</v>
      </c>
      <c r="L2291" s="16"/>
      <c r="M2291" s="5" t="s">
        <v>6756</v>
      </c>
      <c r="N2291" s="5" t="s">
        <v>6757</v>
      </c>
      <c r="O2291" s="17">
        <v>45220</v>
      </c>
      <c r="P2291" s="5">
        <v>1</v>
      </c>
      <c r="Q2291" s="5">
        <v>1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1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18">
        <v>53.811999999999998</v>
      </c>
      <c r="AH2291" s="19">
        <v>99</v>
      </c>
      <c r="AI2291" s="19">
        <v>100</v>
      </c>
    </row>
    <row r="2292" spans="1:35" ht="10.5" hidden="1" customHeight="1" x14ac:dyDescent="0.25">
      <c r="A2292" s="5">
        <v>1560</v>
      </c>
      <c r="B2292" s="5">
        <v>2301037</v>
      </c>
      <c r="C2292" s="5"/>
      <c r="D2292" s="5" t="s">
        <v>6758</v>
      </c>
      <c r="E2292" s="15"/>
      <c r="F2292" s="16">
        <f>+IF('Copia de TABLA'!$E2292 &lt;&gt; "", 1, 0)</f>
        <v>0</v>
      </c>
      <c r="G2292" s="15"/>
      <c r="H2292" s="16">
        <f>+IF('Copia de TABLA'!$G2292 &lt;&gt; "", 1, 0)</f>
        <v>0</v>
      </c>
      <c r="I2292" s="15"/>
      <c r="J2292" s="16">
        <f>+IF('Copia de TABLA'!$I2292 &lt;&gt; "", 1, 0)</f>
        <v>0</v>
      </c>
      <c r="K2292" s="16">
        <f>+IF(AND('Copia de TABLA'!$F2292=1,'Copia de TABLA'!$H2292=1,'Copia de TABLA'!$J2292=1), 1, 0)</f>
        <v>0</v>
      </c>
      <c r="L2292" s="16"/>
      <c r="M2292" s="5" t="s">
        <v>6759</v>
      </c>
      <c r="N2292" s="5" t="s">
        <v>6760</v>
      </c>
      <c r="O2292" s="17">
        <v>45176</v>
      </c>
      <c r="P2292" s="5">
        <v>1</v>
      </c>
      <c r="Q2292" s="5">
        <v>1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1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18">
        <v>1.0241</v>
      </c>
      <c r="AH2292" s="19">
        <v>2</v>
      </c>
      <c r="AI2292" s="19">
        <v>2</v>
      </c>
    </row>
    <row r="2293" spans="1:35" ht="10.5" hidden="1" customHeight="1" x14ac:dyDescent="0.25">
      <c r="A2293" s="5">
        <v>2651</v>
      </c>
      <c r="B2293" s="5">
        <v>2301038</v>
      </c>
      <c r="C2293" s="5"/>
      <c r="D2293" s="5" t="s">
        <v>6761</v>
      </c>
      <c r="E2293" s="15"/>
      <c r="F2293" s="16">
        <f>+IF('Copia de TABLA'!$E2293 &lt;&gt; "", 1, 0)</f>
        <v>0</v>
      </c>
      <c r="G2293" s="15"/>
      <c r="H2293" s="16">
        <f>+IF('Copia de TABLA'!$G2293 &lt;&gt; "", 1, 0)</f>
        <v>0</v>
      </c>
      <c r="I2293" s="15"/>
      <c r="J2293" s="16">
        <f>+IF('Copia de TABLA'!$I2293 &lt;&gt; "", 1, 0)</f>
        <v>0</v>
      </c>
      <c r="K2293" s="16">
        <f>+IF(AND('Copia de TABLA'!$F2293=1,'Copia de TABLA'!$H2293=1,'Copia de TABLA'!$J2293=1), 1, 0)</f>
        <v>0</v>
      </c>
      <c r="L2293" s="16"/>
      <c r="M2293" s="5" t="s">
        <v>6762</v>
      </c>
      <c r="N2293" s="5" t="s">
        <v>6763</v>
      </c>
      <c r="O2293" s="17">
        <v>45225</v>
      </c>
      <c r="P2293" s="5">
        <v>1</v>
      </c>
      <c r="Q2293" s="5">
        <v>1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18">
        <v>46.1051</v>
      </c>
      <c r="AH2293" s="19">
        <v>35</v>
      </c>
      <c r="AI2293" s="19">
        <v>35</v>
      </c>
    </row>
    <row r="2294" spans="1:35" ht="10.5" hidden="1" customHeight="1" x14ac:dyDescent="0.25">
      <c r="A2294" s="5">
        <v>1078</v>
      </c>
      <c r="B2294" s="5">
        <v>2301039</v>
      </c>
      <c r="C2294" s="5"/>
      <c r="D2294" s="5" t="s">
        <v>6764</v>
      </c>
      <c r="E2294" s="15"/>
      <c r="F2294" s="16">
        <f>+IF('Copia de TABLA'!$E2294 &lt;&gt; "", 1, 0)</f>
        <v>0</v>
      </c>
      <c r="G2294" s="15"/>
      <c r="H2294" s="16">
        <f>+IF('Copia de TABLA'!$G2294 &lt;&gt; "", 1, 0)</f>
        <v>0</v>
      </c>
      <c r="I2294" s="15"/>
      <c r="J2294" s="16">
        <f>+IF('Copia de TABLA'!$I2294 &lt;&gt; "", 1, 0)</f>
        <v>0</v>
      </c>
      <c r="K2294" s="16">
        <f>+IF(AND('Copia de TABLA'!$F2294=1,'Copia de TABLA'!$H2294=1,'Copia de TABLA'!$J2294=1), 1, 0)</f>
        <v>0</v>
      </c>
      <c r="L2294" s="16"/>
      <c r="M2294" s="5" t="s">
        <v>6765</v>
      </c>
      <c r="N2294" s="5" t="s">
        <v>6766</v>
      </c>
      <c r="O2294" s="17">
        <v>45121</v>
      </c>
      <c r="P2294" s="5">
        <v>1</v>
      </c>
      <c r="Q2294" s="5">
        <v>1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1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1</v>
      </c>
      <c r="AF2294" s="5">
        <v>0</v>
      </c>
      <c r="AG2294" s="18">
        <v>423.80070000000001</v>
      </c>
      <c r="AH2294" s="19">
        <v>19</v>
      </c>
      <c r="AI2294" s="19">
        <v>20</v>
      </c>
    </row>
    <row r="2295" spans="1:35" ht="10.5" hidden="1" customHeight="1" x14ac:dyDescent="0.25">
      <c r="A2295" s="5">
        <v>1956</v>
      </c>
      <c r="B2295" s="5">
        <v>2301041</v>
      </c>
      <c r="C2295" s="5"/>
      <c r="D2295" s="5" t="s">
        <v>6767</v>
      </c>
      <c r="E2295" s="15"/>
      <c r="F2295" s="16">
        <f>+IF('Copia de TABLA'!$E2295 &lt;&gt; "", 1, 0)</f>
        <v>0</v>
      </c>
      <c r="G2295" s="15"/>
      <c r="H2295" s="16">
        <f>+IF('Copia de TABLA'!$G2295 &lt;&gt; "", 1, 0)</f>
        <v>0</v>
      </c>
      <c r="I2295" s="15"/>
      <c r="J2295" s="16">
        <f>+IF('Copia de TABLA'!$I2295 &lt;&gt; "", 1, 0)</f>
        <v>0</v>
      </c>
      <c r="K2295" s="16">
        <f>+IF(AND('Copia de TABLA'!$F2295=1,'Copia de TABLA'!$H2295=1,'Copia de TABLA'!$J2295=1), 1, 0)</f>
        <v>0</v>
      </c>
      <c r="L2295" s="16"/>
      <c r="M2295" s="5" t="s">
        <v>6768</v>
      </c>
      <c r="N2295" s="5" t="s">
        <v>6769</v>
      </c>
      <c r="O2295" s="17">
        <v>45204</v>
      </c>
      <c r="P2295" s="5">
        <v>1</v>
      </c>
      <c r="Q2295" s="5">
        <v>1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1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18">
        <v>18.157</v>
      </c>
      <c r="AH2295" s="19">
        <v>7</v>
      </c>
      <c r="AI2295" s="19">
        <v>7</v>
      </c>
    </row>
    <row r="2296" spans="1:35" ht="10.5" hidden="1" customHeight="1" x14ac:dyDescent="0.25">
      <c r="A2296" s="5">
        <v>2862</v>
      </c>
      <c r="B2296" s="5">
        <v>2301042</v>
      </c>
      <c r="C2296" s="5"/>
      <c r="D2296" s="5" t="s">
        <v>6770</v>
      </c>
      <c r="E2296" s="15"/>
      <c r="F2296" s="16">
        <f>+IF('Copia de TABLA'!$E2296 &lt;&gt; "", 1, 0)</f>
        <v>0</v>
      </c>
      <c r="G2296" s="15"/>
      <c r="H2296" s="16">
        <f>+IF('Copia de TABLA'!$G2296 &lt;&gt; "", 1, 0)</f>
        <v>0</v>
      </c>
      <c r="I2296" s="15"/>
      <c r="J2296" s="16">
        <f>+IF('Copia de TABLA'!$I2296 &lt;&gt; "", 1, 0)</f>
        <v>0</v>
      </c>
      <c r="K2296" s="16">
        <f>+IF(AND('Copia de TABLA'!$F2296=1,'Copia de TABLA'!$H2296=1,'Copia de TABLA'!$J2296=1), 1, 0)</f>
        <v>0</v>
      </c>
      <c r="L2296" s="16"/>
      <c r="M2296" s="5" t="s">
        <v>6771</v>
      </c>
      <c r="N2296" s="5" t="s">
        <v>6772</v>
      </c>
      <c r="O2296" s="17">
        <v>45229</v>
      </c>
      <c r="P2296" s="5">
        <v>1</v>
      </c>
      <c r="Q2296" s="5">
        <v>1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18">
        <v>28.543299999999999</v>
      </c>
      <c r="AH2296" s="19">
        <v>36</v>
      </c>
      <c r="AI2296" s="19">
        <v>36</v>
      </c>
    </row>
    <row r="2297" spans="1:35" ht="10.5" hidden="1" customHeight="1" x14ac:dyDescent="0.25">
      <c r="A2297" s="5">
        <v>2744</v>
      </c>
      <c r="B2297" s="5">
        <v>2301043</v>
      </c>
      <c r="C2297" s="5"/>
      <c r="D2297" s="5" t="s">
        <v>6773</v>
      </c>
      <c r="E2297" s="15"/>
      <c r="F2297" s="16">
        <f>+IF('Copia de TABLA'!$E2297 &lt;&gt; "", 1, 0)</f>
        <v>0</v>
      </c>
      <c r="G2297" s="15"/>
      <c r="H2297" s="16">
        <f>+IF('Copia de TABLA'!$G2297 &lt;&gt; "", 1, 0)</f>
        <v>0</v>
      </c>
      <c r="I2297" s="15"/>
      <c r="J2297" s="16">
        <f>+IF('Copia de TABLA'!$I2297 &lt;&gt; "", 1, 0)</f>
        <v>0</v>
      </c>
      <c r="K2297" s="16">
        <f>+IF(AND('Copia de TABLA'!$F2297=1,'Copia de TABLA'!$H2297=1,'Copia de TABLA'!$J2297=1), 1, 0)</f>
        <v>0</v>
      </c>
      <c r="L2297" s="16"/>
      <c r="M2297" s="5" t="s">
        <v>6774</v>
      </c>
      <c r="N2297" s="5" t="s">
        <v>6775</v>
      </c>
      <c r="O2297" s="17">
        <v>45227</v>
      </c>
      <c r="P2297" s="5">
        <v>1</v>
      </c>
      <c r="Q2297" s="5">
        <v>1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1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18">
        <v>78.928299999999993</v>
      </c>
      <c r="AH2297" s="19">
        <v>226</v>
      </c>
      <c r="AI2297" s="19">
        <v>234</v>
      </c>
    </row>
    <row r="2298" spans="1:35" ht="10.5" hidden="1" customHeight="1" x14ac:dyDescent="0.25">
      <c r="A2298" s="5">
        <v>2229</v>
      </c>
      <c r="B2298" s="5">
        <v>2301044</v>
      </c>
      <c r="C2298" s="5"/>
      <c r="D2298" s="5" t="s">
        <v>6776</v>
      </c>
      <c r="E2298" s="15"/>
      <c r="F2298" s="16">
        <f>+IF('Copia de TABLA'!$E2298 &lt;&gt; "", 1, 0)</f>
        <v>0</v>
      </c>
      <c r="G2298" s="15"/>
      <c r="H2298" s="16">
        <f>+IF('Copia de TABLA'!$G2298 &lt;&gt; "", 1, 0)</f>
        <v>0</v>
      </c>
      <c r="I2298" s="15"/>
      <c r="J2298" s="16">
        <f>+IF('Copia de TABLA'!$I2298 &lt;&gt; "", 1, 0)</f>
        <v>0</v>
      </c>
      <c r="K2298" s="16">
        <f>+IF(AND('Copia de TABLA'!$F2298=1,'Copia de TABLA'!$H2298=1,'Copia de TABLA'!$J2298=1), 1, 0)</f>
        <v>0</v>
      </c>
      <c r="L2298" s="16"/>
      <c r="M2298" s="5" t="s">
        <v>6777</v>
      </c>
      <c r="N2298" s="5" t="s">
        <v>6778</v>
      </c>
      <c r="O2298" s="17">
        <v>45216</v>
      </c>
      <c r="P2298" s="5">
        <v>1</v>
      </c>
      <c r="Q2298" s="5">
        <v>1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1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18">
        <v>147.90119999999999</v>
      </c>
      <c r="AH2298" s="19">
        <v>98</v>
      </c>
      <c r="AI2298" s="19">
        <v>98</v>
      </c>
    </row>
    <row r="2299" spans="1:35" ht="10.5" hidden="1" customHeight="1" x14ac:dyDescent="0.25">
      <c r="A2299" s="5">
        <v>2563</v>
      </c>
      <c r="B2299" s="5">
        <v>2301045</v>
      </c>
      <c r="C2299" s="5"/>
      <c r="D2299" s="5" t="s">
        <v>6779</v>
      </c>
      <c r="E2299" s="15"/>
      <c r="F2299" s="16">
        <f>+IF('Copia de TABLA'!$E2299 &lt;&gt; "", 1, 0)</f>
        <v>0</v>
      </c>
      <c r="G2299" s="15"/>
      <c r="H2299" s="16">
        <f>+IF('Copia de TABLA'!$G2299 &lt;&gt; "", 1, 0)</f>
        <v>0</v>
      </c>
      <c r="I2299" s="15"/>
      <c r="J2299" s="16">
        <f>+IF('Copia de TABLA'!$I2299 &lt;&gt; "", 1, 0)</f>
        <v>0</v>
      </c>
      <c r="K2299" s="16">
        <f>+IF(AND('Copia de TABLA'!$F2299=1,'Copia de TABLA'!$H2299=1,'Copia de TABLA'!$J2299=1), 1, 0)</f>
        <v>0</v>
      </c>
      <c r="L2299" s="16"/>
      <c r="M2299" s="5" t="s">
        <v>6780</v>
      </c>
      <c r="N2299" s="5" t="s">
        <v>6781</v>
      </c>
      <c r="O2299" s="17">
        <v>45224</v>
      </c>
      <c r="P2299" s="5">
        <v>1</v>
      </c>
      <c r="Q2299" s="5">
        <v>1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1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18">
        <v>211.3759</v>
      </c>
      <c r="AH2299" s="19">
        <v>319</v>
      </c>
      <c r="AI2299" s="19">
        <v>334</v>
      </c>
    </row>
    <row r="2300" spans="1:35" ht="10.5" hidden="1" customHeight="1" x14ac:dyDescent="0.25">
      <c r="A2300" s="5">
        <v>1213</v>
      </c>
      <c r="B2300" s="5">
        <v>2301046</v>
      </c>
      <c r="C2300" s="5"/>
      <c r="D2300" s="5" t="s">
        <v>6782</v>
      </c>
      <c r="E2300" s="15"/>
      <c r="F2300" s="16">
        <f>+IF('Copia de TABLA'!$E2300 &lt;&gt; "", 1, 0)</f>
        <v>0</v>
      </c>
      <c r="G2300" s="15"/>
      <c r="H2300" s="16">
        <f>+IF('Copia de TABLA'!$G2300 &lt;&gt; "", 1, 0)</f>
        <v>0</v>
      </c>
      <c r="I2300" s="15"/>
      <c r="J2300" s="16">
        <f>+IF('Copia de TABLA'!$I2300 &lt;&gt; "", 1, 0)</f>
        <v>0</v>
      </c>
      <c r="K2300" s="16">
        <f>+IF(AND('Copia de TABLA'!$F2300=1,'Copia de TABLA'!$H2300=1,'Copia de TABLA'!$J2300=1), 1, 0)</f>
        <v>0</v>
      </c>
      <c r="L2300" s="16"/>
      <c r="M2300" s="5" t="s">
        <v>6783</v>
      </c>
      <c r="N2300" s="5" t="s">
        <v>6784</v>
      </c>
      <c r="O2300" s="17">
        <v>45138</v>
      </c>
      <c r="P2300" s="5">
        <v>1</v>
      </c>
      <c r="Q2300" s="5">
        <v>1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1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18">
        <v>4.0566000000000004</v>
      </c>
      <c r="AH2300" s="19">
        <v>1</v>
      </c>
      <c r="AI2300" s="19">
        <v>1</v>
      </c>
    </row>
    <row r="2301" spans="1:35" ht="10.5" hidden="1" customHeight="1" x14ac:dyDescent="0.25">
      <c r="A2301" s="5">
        <v>97</v>
      </c>
      <c r="B2301" s="5">
        <v>2301047</v>
      </c>
      <c r="C2301" s="5"/>
      <c r="D2301" s="5" t="s">
        <v>6785</v>
      </c>
      <c r="E2301" s="15"/>
      <c r="F2301" s="16">
        <f>+IF('Copia de TABLA'!$E2301 &lt;&gt; "", 1, 0)</f>
        <v>0</v>
      </c>
      <c r="G2301" s="15"/>
      <c r="H2301" s="16">
        <f>+IF('Copia de TABLA'!$G2301 &lt;&gt; "", 1, 0)</f>
        <v>0</v>
      </c>
      <c r="I2301" s="15"/>
      <c r="J2301" s="16">
        <f>+IF('Copia de TABLA'!$I2301 &lt;&gt; "", 1, 0)</f>
        <v>0</v>
      </c>
      <c r="K2301" s="16">
        <f>+IF(AND('Copia de TABLA'!$F2301=1,'Copia de TABLA'!$H2301=1,'Copia de TABLA'!$J2301=1), 1, 0)</f>
        <v>0</v>
      </c>
      <c r="L2301" s="16"/>
      <c r="M2301" s="5" t="s">
        <v>6786</v>
      </c>
      <c r="N2301" s="5" t="s">
        <v>6787</v>
      </c>
      <c r="O2301" s="17">
        <v>44846</v>
      </c>
      <c r="P2301" s="5">
        <v>0</v>
      </c>
      <c r="Q2301" s="5">
        <v>1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1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18">
        <v>20.010000000000002</v>
      </c>
      <c r="AH2301" s="19">
        <v>1</v>
      </c>
      <c r="AI2301" s="19">
        <v>1</v>
      </c>
    </row>
    <row r="2302" spans="1:35" ht="10.5" hidden="1" customHeight="1" x14ac:dyDescent="0.25">
      <c r="A2302" s="5">
        <v>1575</v>
      </c>
      <c r="B2302" s="5">
        <v>2301050</v>
      </c>
      <c r="C2302" s="5"/>
      <c r="D2302" s="5" t="s">
        <v>6788</v>
      </c>
      <c r="E2302" s="15"/>
      <c r="F2302" s="16">
        <f>+IF('Copia de TABLA'!$E2302 &lt;&gt; "", 1, 0)</f>
        <v>0</v>
      </c>
      <c r="G2302" s="15"/>
      <c r="H2302" s="16">
        <f>+IF('Copia de TABLA'!$G2302 &lt;&gt; "", 1, 0)</f>
        <v>0</v>
      </c>
      <c r="I2302" s="15"/>
      <c r="J2302" s="16">
        <f>+IF('Copia de TABLA'!$I2302 &lt;&gt; "", 1, 0)</f>
        <v>0</v>
      </c>
      <c r="K2302" s="16">
        <f>+IF(AND('Copia de TABLA'!$F2302=1,'Copia de TABLA'!$H2302=1,'Copia de TABLA'!$J2302=1), 1, 0)</f>
        <v>0</v>
      </c>
      <c r="L2302" s="16"/>
      <c r="M2302" s="5" t="s">
        <v>6789</v>
      </c>
      <c r="N2302" s="5" t="s">
        <v>6790</v>
      </c>
      <c r="O2302" s="17">
        <v>45177</v>
      </c>
      <c r="P2302" s="5">
        <v>1</v>
      </c>
      <c r="Q2302" s="5">
        <v>1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1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18">
        <v>3027.9908999999998</v>
      </c>
      <c r="AH2302" s="19">
        <v>286</v>
      </c>
      <c r="AI2302" s="19">
        <v>289</v>
      </c>
    </row>
    <row r="2303" spans="1:35" ht="10.5" hidden="1" customHeight="1" x14ac:dyDescent="0.25">
      <c r="A2303" s="5">
        <v>60</v>
      </c>
      <c r="B2303" s="5">
        <v>2301051</v>
      </c>
      <c r="C2303" s="5"/>
      <c r="D2303" s="5" t="s">
        <v>6791</v>
      </c>
      <c r="E2303" s="15"/>
      <c r="F2303" s="16">
        <f>+IF('Copia de TABLA'!$E2303 &lt;&gt; "", 1, 0)</f>
        <v>0</v>
      </c>
      <c r="G2303" s="15"/>
      <c r="H2303" s="16">
        <f>+IF('Copia de TABLA'!$G2303 &lt;&gt; "", 1, 0)</f>
        <v>0</v>
      </c>
      <c r="I2303" s="15"/>
      <c r="J2303" s="16">
        <f>+IF('Copia de TABLA'!$I2303 &lt;&gt; "", 1, 0)</f>
        <v>0</v>
      </c>
      <c r="K2303" s="16">
        <f>+IF(AND('Copia de TABLA'!$F2303=1,'Copia de TABLA'!$H2303=1,'Copia de TABLA'!$J2303=1), 1, 0)</f>
        <v>0</v>
      </c>
      <c r="L2303" s="16"/>
      <c r="M2303" s="5" t="s">
        <v>6792</v>
      </c>
      <c r="N2303" s="5" t="s">
        <v>6793</v>
      </c>
      <c r="O2303" s="17">
        <v>44824</v>
      </c>
      <c r="P2303" s="5">
        <v>0</v>
      </c>
      <c r="Q2303" s="5">
        <v>1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1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18">
        <v>0.57110000000000005</v>
      </c>
      <c r="AH2303" s="19">
        <v>1</v>
      </c>
      <c r="AI2303" s="19">
        <v>1</v>
      </c>
    </row>
    <row r="2304" spans="1:35" ht="10.5" hidden="1" customHeight="1" x14ac:dyDescent="0.25">
      <c r="A2304" s="5">
        <v>1822</v>
      </c>
      <c r="B2304" s="5">
        <v>2301052</v>
      </c>
      <c r="C2304" s="5"/>
      <c r="D2304" s="5" t="s">
        <v>6794</v>
      </c>
      <c r="E2304" s="15"/>
      <c r="F2304" s="16">
        <f>+IF('Copia de TABLA'!$E2304 &lt;&gt; "", 1, 0)</f>
        <v>0</v>
      </c>
      <c r="G2304" s="15"/>
      <c r="H2304" s="16">
        <f>+IF('Copia de TABLA'!$G2304 &lt;&gt; "", 1, 0)</f>
        <v>0</v>
      </c>
      <c r="I2304" s="15"/>
      <c r="J2304" s="16">
        <f>+IF('Copia de TABLA'!$I2304 &lt;&gt; "", 1, 0)</f>
        <v>0</v>
      </c>
      <c r="K2304" s="16">
        <f>+IF(AND('Copia de TABLA'!$F2304=1,'Copia de TABLA'!$H2304=1,'Copia de TABLA'!$J2304=1), 1, 0)</f>
        <v>0</v>
      </c>
      <c r="L2304" s="16"/>
      <c r="M2304" s="5" t="s">
        <v>6795</v>
      </c>
      <c r="N2304" s="5" t="s">
        <v>6796</v>
      </c>
      <c r="O2304" s="17">
        <v>45197</v>
      </c>
      <c r="P2304" s="5">
        <v>1</v>
      </c>
      <c r="Q2304" s="5">
        <v>1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1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18">
        <v>48.260800000000003</v>
      </c>
      <c r="AH2304" s="19">
        <v>3</v>
      </c>
      <c r="AI2304" s="19">
        <v>3</v>
      </c>
    </row>
    <row r="2305" spans="1:35" ht="10.5" hidden="1" customHeight="1" x14ac:dyDescent="0.25">
      <c r="A2305" s="5">
        <v>1803</v>
      </c>
      <c r="B2305" s="5">
        <v>2301053</v>
      </c>
      <c r="C2305" s="5"/>
      <c r="D2305" s="5" t="s">
        <v>6797</v>
      </c>
      <c r="E2305" s="15"/>
      <c r="F2305" s="16">
        <f>+IF('Copia de TABLA'!$E2305 &lt;&gt; "", 1, 0)</f>
        <v>0</v>
      </c>
      <c r="G2305" s="15"/>
      <c r="H2305" s="16">
        <f>+IF('Copia de TABLA'!$G2305 &lt;&gt; "", 1, 0)</f>
        <v>0</v>
      </c>
      <c r="I2305" s="15"/>
      <c r="J2305" s="16">
        <f>+IF('Copia de TABLA'!$I2305 &lt;&gt; "", 1, 0)</f>
        <v>0</v>
      </c>
      <c r="K2305" s="16">
        <f>+IF(AND('Copia de TABLA'!$F2305=1,'Copia de TABLA'!$H2305=1,'Copia de TABLA'!$J2305=1), 1, 0)</f>
        <v>0</v>
      </c>
      <c r="L2305" s="16"/>
      <c r="M2305" s="5" t="s">
        <v>6798</v>
      </c>
      <c r="N2305" s="5" t="s">
        <v>6799</v>
      </c>
      <c r="O2305" s="17">
        <v>45196</v>
      </c>
      <c r="P2305" s="5">
        <v>1</v>
      </c>
      <c r="Q2305" s="5">
        <v>1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1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18">
        <v>33.4923</v>
      </c>
      <c r="AH2305" s="19">
        <v>8</v>
      </c>
      <c r="AI2305" s="19">
        <v>8</v>
      </c>
    </row>
    <row r="2306" spans="1:35" ht="10.5" hidden="1" customHeight="1" x14ac:dyDescent="0.25">
      <c r="A2306" s="5">
        <v>1294</v>
      </c>
      <c r="B2306" s="5">
        <v>2301054</v>
      </c>
      <c r="C2306" s="5"/>
      <c r="D2306" s="5" t="s">
        <v>6800</v>
      </c>
      <c r="E2306" s="15"/>
      <c r="F2306" s="16">
        <f>+IF('Copia de TABLA'!$E2306 &lt;&gt; "", 1, 0)</f>
        <v>0</v>
      </c>
      <c r="G2306" s="15"/>
      <c r="H2306" s="16">
        <f>+IF('Copia de TABLA'!$G2306 &lt;&gt; "", 1, 0)</f>
        <v>0</v>
      </c>
      <c r="I2306" s="15"/>
      <c r="J2306" s="16">
        <f>+IF('Copia de TABLA'!$I2306 &lt;&gt; "", 1, 0)</f>
        <v>0</v>
      </c>
      <c r="K2306" s="16">
        <f>+IF(AND('Copia de TABLA'!$F2306=1,'Copia de TABLA'!$H2306=1,'Copia de TABLA'!$J2306=1), 1, 0)</f>
        <v>0</v>
      </c>
      <c r="L2306" s="16"/>
      <c r="M2306" s="5" t="s">
        <v>6801</v>
      </c>
      <c r="N2306" s="5" t="s">
        <v>6802</v>
      </c>
      <c r="O2306" s="17">
        <v>45149</v>
      </c>
      <c r="P2306" s="5">
        <v>1</v>
      </c>
      <c r="Q2306" s="5">
        <v>1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1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18">
        <v>138.0967</v>
      </c>
      <c r="AH2306" s="19">
        <v>12</v>
      </c>
      <c r="AI2306" s="19">
        <v>12</v>
      </c>
    </row>
    <row r="2307" spans="1:35" ht="10.5" hidden="1" customHeight="1" x14ac:dyDescent="0.25">
      <c r="A2307" s="5">
        <v>1512</v>
      </c>
      <c r="B2307" s="5">
        <v>2301055</v>
      </c>
      <c r="C2307" s="5"/>
      <c r="D2307" s="5" t="s">
        <v>6803</v>
      </c>
      <c r="E2307" s="15"/>
      <c r="F2307" s="16">
        <f>+IF('Copia de TABLA'!$E2307 &lt;&gt; "", 1, 0)</f>
        <v>0</v>
      </c>
      <c r="G2307" s="15"/>
      <c r="H2307" s="16">
        <f>+IF('Copia de TABLA'!$G2307 &lt;&gt; "", 1, 0)</f>
        <v>0</v>
      </c>
      <c r="I2307" s="15"/>
      <c r="J2307" s="16">
        <f>+IF('Copia de TABLA'!$I2307 &lt;&gt; "", 1, 0)</f>
        <v>0</v>
      </c>
      <c r="K2307" s="16">
        <f>+IF(AND('Copia de TABLA'!$F2307=1,'Copia de TABLA'!$H2307=1,'Copia de TABLA'!$J2307=1), 1, 0)</f>
        <v>0</v>
      </c>
      <c r="L2307" s="16"/>
      <c r="M2307" s="5" t="s">
        <v>6804</v>
      </c>
      <c r="N2307" s="5" t="s">
        <v>6805</v>
      </c>
      <c r="O2307" s="17">
        <v>45173</v>
      </c>
      <c r="P2307" s="5">
        <v>1</v>
      </c>
      <c r="Q2307" s="5">
        <v>1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1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18">
        <v>1361.123</v>
      </c>
      <c r="AH2307" s="19">
        <v>83</v>
      </c>
      <c r="AI2307" s="19">
        <v>88</v>
      </c>
    </row>
    <row r="2308" spans="1:35" ht="10.5" hidden="1" customHeight="1" x14ac:dyDescent="0.25">
      <c r="A2308" s="5">
        <v>89</v>
      </c>
      <c r="B2308" s="5">
        <v>2301056</v>
      </c>
      <c r="C2308" s="5"/>
      <c r="D2308" s="5" t="s">
        <v>6806</v>
      </c>
      <c r="E2308" s="15"/>
      <c r="F2308" s="16">
        <f>+IF('Copia de TABLA'!$E2308 &lt;&gt; "", 1, 0)</f>
        <v>0</v>
      </c>
      <c r="G2308" s="15"/>
      <c r="H2308" s="16">
        <f>+IF('Copia de TABLA'!$G2308 &lt;&gt; "", 1, 0)</f>
        <v>0</v>
      </c>
      <c r="I2308" s="15"/>
      <c r="J2308" s="16">
        <f>+IF('Copia de TABLA'!$I2308 &lt;&gt; "", 1, 0)</f>
        <v>0</v>
      </c>
      <c r="K2308" s="16">
        <f>+IF(AND('Copia de TABLA'!$F2308=1,'Copia de TABLA'!$H2308=1,'Copia de TABLA'!$J2308=1), 1, 0)</f>
        <v>0</v>
      </c>
      <c r="L2308" s="16"/>
      <c r="M2308" s="5" t="s">
        <v>6807</v>
      </c>
      <c r="N2308" s="5" t="s">
        <v>6808</v>
      </c>
      <c r="O2308" s="17">
        <v>44841</v>
      </c>
      <c r="P2308" s="5">
        <v>0</v>
      </c>
      <c r="Q2308" s="5">
        <v>1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1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18">
        <v>75.643600000000006</v>
      </c>
      <c r="AH2308" s="19">
        <v>2</v>
      </c>
      <c r="AI2308" s="19">
        <v>2</v>
      </c>
    </row>
    <row r="2309" spans="1:35" ht="10.5" hidden="1" customHeight="1" x14ac:dyDescent="0.25">
      <c r="A2309" s="5">
        <v>905</v>
      </c>
      <c r="B2309" s="5">
        <v>2301057</v>
      </c>
      <c r="C2309" s="5"/>
      <c r="D2309" s="5" t="s">
        <v>6809</v>
      </c>
      <c r="E2309" s="15"/>
      <c r="F2309" s="16">
        <f>+IF('Copia de TABLA'!$E2309 &lt;&gt; "", 1, 0)</f>
        <v>0</v>
      </c>
      <c r="G2309" s="15"/>
      <c r="H2309" s="16">
        <f>+IF('Copia de TABLA'!$G2309 &lt;&gt; "", 1, 0)</f>
        <v>0</v>
      </c>
      <c r="I2309" s="15"/>
      <c r="J2309" s="16">
        <f>+IF('Copia de TABLA'!$I2309 &lt;&gt; "", 1, 0)</f>
        <v>0</v>
      </c>
      <c r="K2309" s="16">
        <f>+IF(AND('Copia de TABLA'!$F2309=1,'Copia de TABLA'!$H2309=1,'Copia de TABLA'!$J2309=1), 1, 0)</f>
        <v>0</v>
      </c>
      <c r="L2309" s="16"/>
      <c r="M2309" s="5" t="s">
        <v>6810</v>
      </c>
      <c r="N2309" s="5" t="s">
        <v>6811</v>
      </c>
      <c r="O2309" s="17">
        <v>45097</v>
      </c>
      <c r="P2309" s="5">
        <v>1</v>
      </c>
      <c r="Q2309" s="5">
        <v>1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1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18">
        <v>56.480400000000003</v>
      </c>
      <c r="AH2309" s="19">
        <v>5</v>
      </c>
      <c r="AI2309" s="19">
        <v>5</v>
      </c>
    </row>
    <row r="2310" spans="1:35" ht="10.5" hidden="1" customHeight="1" x14ac:dyDescent="0.25">
      <c r="A2310" s="5">
        <v>474</v>
      </c>
      <c r="B2310" s="5">
        <v>2301059</v>
      </c>
      <c r="C2310" s="5"/>
      <c r="D2310" s="5" t="s">
        <v>6812</v>
      </c>
      <c r="E2310" s="15"/>
      <c r="F2310" s="16">
        <f>+IF('Copia de TABLA'!$E2310 &lt;&gt; "", 1, 0)</f>
        <v>0</v>
      </c>
      <c r="G2310" s="15"/>
      <c r="H2310" s="16">
        <f>+IF('Copia de TABLA'!$G2310 &lt;&gt; "", 1, 0)</f>
        <v>0</v>
      </c>
      <c r="I2310" s="15"/>
      <c r="J2310" s="16">
        <f>+IF('Copia de TABLA'!$I2310 &lt;&gt; "", 1, 0)</f>
        <v>0</v>
      </c>
      <c r="K2310" s="16">
        <f>+IF(AND('Copia de TABLA'!$F2310=1,'Copia de TABLA'!$H2310=1,'Copia de TABLA'!$J2310=1), 1, 0)</f>
        <v>0</v>
      </c>
      <c r="L2310" s="16"/>
      <c r="M2310" s="5" t="s">
        <v>6813</v>
      </c>
      <c r="N2310" s="5" t="s">
        <v>6814</v>
      </c>
      <c r="O2310" s="17">
        <v>45006</v>
      </c>
      <c r="P2310" s="5">
        <v>1</v>
      </c>
      <c r="Q2310" s="5">
        <v>1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1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18">
        <v>32.665900000000001</v>
      </c>
      <c r="AH2310" s="19">
        <v>7</v>
      </c>
      <c r="AI2310" s="19">
        <v>7</v>
      </c>
    </row>
    <row r="2311" spans="1:35" ht="10.5" hidden="1" customHeight="1" x14ac:dyDescent="0.25">
      <c r="A2311" s="5">
        <v>1063</v>
      </c>
      <c r="B2311" s="5">
        <v>2301060</v>
      </c>
      <c r="C2311" s="5"/>
      <c r="D2311" s="5" t="s">
        <v>6815</v>
      </c>
      <c r="E2311" s="15"/>
      <c r="F2311" s="16">
        <f>+IF('Copia de TABLA'!$E2311 &lt;&gt; "", 1, 0)</f>
        <v>0</v>
      </c>
      <c r="G2311" s="15"/>
      <c r="H2311" s="16">
        <f>+IF('Copia de TABLA'!$G2311 &lt;&gt; "", 1, 0)</f>
        <v>0</v>
      </c>
      <c r="I2311" s="15"/>
      <c r="J2311" s="16">
        <f>+IF('Copia de TABLA'!$I2311 &lt;&gt; "", 1, 0)</f>
        <v>0</v>
      </c>
      <c r="K2311" s="16">
        <f>+IF(AND('Copia de TABLA'!$F2311=1,'Copia de TABLA'!$H2311=1,'Copia de TABLA'!$J2311=1), 1, 0)</f>
        <v>0</v>
      </c>
      <c r="L2311" s="16"/>
      <c r="M2311" s="5" t="s">
        <v>6816</v>
      </c>
      <c r="N2311" s="5" t="s">
        <v>6817</v>
      </c>
      <c r="O2311" s="17">
        <v>45118</v>
      </c>
      <c r="P2311" s="5">
        <v>1</v>
      </c>
      <c r="Q2311" s="5">
        <v>1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1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18">
        <v>370.38099999999997</v>
      </c>
      <c r="AH2311" s="19">
        <v>24</v>
      </c>
      <c r="AI2311" s="19">
        <v>24</v>
      </c>
    </row>
    <row r="2312" spans="1:35" ht="10.5" hidden="1" customHeight="1" x14ac:dyDescent="0.25">
      <c r="A2312" s="5">
        <v>682</v>
      </c>
      <c r="B2312" s="5">
        <v>2301064</v>
      </c>
      <c r="C2312" s="5"/>
      <c r="D2312" s="5" t="s">
        <v>6818</v>
      </c>
      <c r="E2312" s="15"/>
      <c r="F2312" s="16">
        <f>+IF('Copia de TABLA'!$E2312 &lt;&gt; "", 1, 0)</f>
        <v>0</v>
      </c>
      <c r="G2312" s="15"/>
      <c r="H2312" s="16">
        <f>+IF('Copia de TABLA'!$G2312 &lt;&gt; "", 1, 0)</f>
        <v>0</v>
      </c>
      <c r="I2312" s="15"/>
      <c r="J2312" s="16">
        <f>+IF('Copia de TABLA'!$I2312 &lt;&gt; "", 1, 0)</f>
        <v>0</v>
      </c>
      <c r="K2312" s="16">
        <f>+IF(AND('Copia de TABLA'!$F2312=1,'Copia de TABLA'!$H2312=1,'Copia de TABLA'!$J2312=1), 1, 0)</f>
        <v>0</v>
      </c>
      <c r="L2312" s="16"/>
      <c r="M2312" s="5" t="s">
        <v>6819</v>
      </c>
      <c r="N2312" s="5" t="s">
        <v>6820</v>
      </c>
      <c r="O2312" s="17">
        <v>45062</v>
      </c>
      <c r="P2312" s="5">
        <v>1</v>
      </c>
      <c r="Q2312" s="5">
        <v>1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1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18">
        <v>21.383700000000001</v>
      </c>
      <c r="AH2312" s="19">
        <v>3</v>
      </c>
      <c r="AI2312" s="19">
        <v>3</v>
      </c>
    </row>
    <row r="2313" spans="1:35" ht="10.5" hidden="1" customHeight="1" x14ac:dyDescent="0.25">
      <c r="A2313" s="5">
        <v>1768</v>
      </c>
      <c r="B2313" s="5">
        <v>2301065</v>
      </c>
      <c r="C2313" s="5"/>
      <c r="D2313" s="5" t="s">
        <v>6821</v>
      </c>
      <c r="E2313" s="15"/>
      <c r="F2313" s="16">
        <f>+IF('Copia de TABLA'!$E2313 &lt;&gt; "", 1, 0)</f>
        <v>0</v>
      </c>
      <c r="G2313" s="15"/>
      <c r="H2313" s="16">
        <f>+IF('Copia de TABLA'!$G2313 &lt;&gt; "", 1, 0)</f>
        <v>0</v>
      </c>
      <c r="I2313" s="15"/>
      <c r="J2313" s="16">
        <f>+IF('Copia de TABLA'!$I2313 &lt;&gt; "", 1, 0)</f>
        <v>0</v>
      </c>
      <c r="K2313" s="16">
        <f>+IF(AND('Copia de TABLA'!$F2313=1,'Copia de TABLA'!$H2313=1,'Copia de TABLA'!$J2313=1), 1, 0)</f>
        <v>0</v>
      </c>
      <c r="L2313" s="16"/>
      <c r="M2313" s="5" t="s">
        <v>6822</v>
      </c>
      <c r="N2313" s="5" t="s">
        <v>6823</v>
      </c>
      <c r="O2313" s="17">
        <v>45194</v>
      </c>
      <c r="P2313" s="5">
        <v>1</v>
      </c>
      <c r="Q2313" s="5">
        <v>1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1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18">
        <v>1916.4002</v>
      </c>
      <c r="AH2313" s="19">
        <v>88</v>
      </c>
      <c r="AI2313" s="19">
        <v>92</v>
      </c>
    </row>
    <row r="2314" spans="1:35" ht="10.5" hidden="1" customHeight="1" x14ac:dyDescent="0.25">
      <c r="A2314" s="5">
        <v>2443</v>
      </c>
      <c r="B2314" s="5">
        <v>2301067</v>
      </c>
      <c r="C2314" s="5"/>
      <c r="D2314" s="5" t="s">
        <v>6824</v>
      </c>
      <c r="E2314" s="15"/>
      <c r="F2314" s="16">
        <f>+IF('Copia de TABLA'!$E2314 &lt;&gt; "", 1, 0)</f>
        <v>0</v>
      </c>
      <c r="G2314" s="15"/>
      <c r="H2314" s="16">
        <f>+IF('Copia de TABLA'!$G2314 &lt;&gt; "", 1, 0)</f>
        <v>0</v>
      </c>
      <c r="I2314" s="15"/>
      <c r="J2314" s="16">
        <f>+IF('Copia de TABLA'!$I2314 &lt;&gt; "", 1, 0)</f>
        <v>0</v>
      </c>
      <c r="K2314" s="16">
        <f>+IF(AND('Copia de TABLA'!$F2314=1,'Copia de TABLA'!$H2314=1,'Copia de TABLA'!$J2314=1), 1, 0)</f>
        <v>0</v>
      </c>
      <c r="L2314" s="16"/>
      <c r="M2314" s="5" t="s">
        <v>6825</v>
      </c>
      <c r="N2314" s="5" t="s">
        <v>6826</v>
      </c>
      <c r="O2314" s="17">
        <v>45222</v>
      </c>
      <c r="P2314" s="5">
        <v>1</v>
      </c>
      <c r="Q2314" s="5">
        <v>1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1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18">
        <v>8.1859999999999999</v>
      </c>
      <c r="AH2314" s="19">
        <v>44</v>
      </c>
      <c r="AI2314" s="19">
        <v>45</v>
      </c>
    </row>
    <row r="2315" spans="1:35" ht="10.5" hidden="1" customHeight="1" x14ac:dyDescent="0.25">
      <c r="A2315" s="5">
        <v>2016</v>
      </c>
      <c r="B2315" s="5">
        <v>2301068</v>
      </c>
      <c r="C2315" s="5"/>
      <c r="D2315" s="5" t="s">
        <v>6827</v>
      </c>
      <c r="E2315" s="15"/>
      <c r="F2315" s="16">
        <f>+IF('Copia de TABLA'!$E2315 &lt;&gt; "", 1, 0)</f>
        <v>0</v>
      </c>
      <c r="G2315" s="15"/>
      <c r="H2315" s="16">
        <f>+IF('Copia de TABLA'!$G2315 &lt;&gt; "", 1, 0)</f>
        <v>0</v>
      </c>
      <c r="I2315" s="15"/>
      <c r="J2315" s="16">
        <f>+IF('Copia de TABLA'!$I2315 &lt;&gt; "", 1, 0)</f>
        <v>0</v>
      </c>
      <c r="K2315" s="16">
        <f>+IF(AND('Copia de TABLA'!$F2315=1,'Copia de TABLA'!$H2315=1,'Copia de TABLA'!$J2315=1), 1, 0)</f>
        <v>0</v>
      </c>
      <c r="L2315" s="16"/>
      <c r="M2315" s="5" t="s">
        <v>6828</v>
      </c>
      <c r="N2315" s="5" t="s">
        <v>6829</v>
      </c>
      <c r="O2315" s="17">
        <v>45207</v>
      </c>
      <c r="P2315" s="5">
        <v>1</v>
      </c>
      <c r="Q2315" s="5">
        <v>1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1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18">
        <v>5548.9438</v>
      </c>
      <c r="AH2315" s="19">
        <v>667</v>
      </c>
      <c r="AI2315" s="19">
        <v>688</v>
      </c>
    </row>
    <row r="2316" spans="1:35" ht="10.5" hidden="1" customHeight="1" x14ac:dyDescent="0.25">
      <c r="A2316" s="5">
        <v>835</v>
      </c>
      <c r="B2316" s="5">
        <v>2301069</v>
      </c>
      <c r="C2316" s="5"/>
      <c r="D2316" s="5" t="s">
        <v>6830</v>
      </c>
      <c r="E2316" s="15"/>
      <c r="F2316" s="16">
        <f>+IF('Copia de TABLA'!$E2316 &lt;&gt; "", 1, 0)</f>
        <v>0</v>
      </c>
      <c r="G2316" s="15"/>
      <c r="H2316" s="16">
        <f>+IF('Copia de TABLA'!$G2316 &lt;&gt; "", 1, 0)</f>
        <v>0</v>
      </c>
      <c r="I2316" s="15"/>
      <c r="J2316" s="16">
        <f>+IF('Copia de TABLA'!$I2316 &lt;&gt; "", 1, 0)</f>
        <v>0</v>
      </c>
      <c r="K2316" s="16">
        <f>+IF(AND('Copia de TABLA'!$F2316=1,'Copia de TABLA'!$H2316=1,'Copia de TABLA'!$J2316=1), 1, 0)</f>
        <v>0</v>
      </c>
      <c r="L2316" s="16"/>
      <c r="M2316" s="5" t="s">
        <v>6831</v>
      </c>
      <c r="N2316" s="5" t="s">
        <v>6832</v>
      </c>
      <c r="O2316" s="17">
        <v>45088</v>
      </c>
      <c r="P2316" s="5">
        <v>1</v>
      </c>
      <c r="Q2316" s="5">
        <v>1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1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18">
        <v>14.348599999999999</v>
      </c>
      <c r="AH2316" s="19">
        <v>2</v>
      </c>
      <c r="AI2316" s="19">
        <v>2</v>
      </c>
    </row>
    <row r="2317" spans="1:35" ht="10.5" hidden="1" customHeight="1" x14ac:dyDescent="0.25">
      <c r="A2317" s="5">
        <v>1927</v>
      </c>
      <c r="B2317" s="5">
        <v>2301070</v>
      </c>
      <c r="C2317" s="5"/>
      <c r="D2317" s="5" t="s">
        <v>6833</v>
      </c>
      <c r="E2317" s="15"/>
      <c r="F2317" s="16">
        <f>+IF('Copia de TABLA'!$E2317 &lt;&gt; "", 1, 0)</f>
        <v>0</v>
      </c>
      <c r="G2317" s="15"/>
      <c r="H2317" s="16">
        <f>+IF('Copia de TABLA'!$G2317 &lt;&gt; "", 1, 0)</f>
        <v>0</v>
      </c>
      <c r="I2317" s="15"/>
      <c r="J2317" s="16">
        <f>+IF('Copia de TABLA'!$I2317 &lt;&gt; "", 1, 0)</f>
        <v>0</v>
      </c>
      <c r="K2317" s="16">
        <f>+IF(AND('Copia de TABLA'!$F2317=1,'Copia de TABLA'!$H2317=1,'Copia de TABLA'!$J2317=1), 1, 0)</f>
        <v>0</v>
      </c>
      <c r="L2317" s="16"/>
      <c r="M2317" s="5" t="s">
        <v>6834</v>
      </c>
      <c r="N2317" s="5" t="s">
        <v>6835</v>
      </c>
      <c r="O2317" s="17">
        <v>45203</v>
      </c>
      <c r="P2317" s="5">
        <v>1</v>
      </c>
      <c r="Q2317" s="5">
        <v>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1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18">
        <v>1.7645</v>
      </c>
      <c r="AH2317" s="19">
        <v>3</v>
      </c>
      <c r="AI2317" s="19">
        <v>3</v>
      </c>
    </row>
    <row r="2318" spans="1:35" ht="10.5" hidden="1" customHeight="1" x14ac:dyDescent="0.25">
      <c r="A2318" s="5">
        <v>3391</v>
      </c>
      <c r="B2318" s="5">
        <v>2301071</v>
      </c>
      <c r="C2318" s="5"/>
      <c r="D2318" s="5" t="s">
        <v>6836</v>
      </c>
      <c r="E2318" s="15"/>
      <c r="F2318" s="16">
        <f>+IF('Copia de TABLA'!$E2318 &lt;&gt; "", 1, 0)</f>
        <v>0</v>
      </c>
      <c r="G2318" s="15"/>
      <c r="H2318" s="16">
        <f>+IF('Copia de TABLA'!$G2318 &lt;&gt; "", 1, 0)</f>
        <v>0</v>
      </c>
      <c r="I2318" s="15"/>
      <c r="J2318" s="16">
        <f>+IF('Copia de TABLA'!$I2318 &lt;&gt; "", 1, 0)</f>
        <v>0</v>
      </c>
      <c r="K2318" s="16">
        <f>+IF(AND('Copia de TABLA'!$F2318=1,'Copia de TABLA'!$H2318=1,'Copia de TABLA'!$J2318=1), 1, 0)</f>
        <v>0</v>
      </c>
      <c r="L2318" s="16"/>
      <c r="M2318" s="5" t="s">
        <v>6837</v>
      </c>
      <c r="N2318" s="5" t="s">
        <v>6838</v>
      </c>
      <c r="O2318" s="17">
        <v>45230</v>
      </c>
      <c r="P2318" s="5">
        <v>1</v>
      </c>
      <c r="Q2318" s="5">
        <v>1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18">
        <v>112697.0505</v>
      </c>
      <c r="AH2318" s="19">
        <v>45970</v>
      </c>
      <c r="AI2318" s="19">
        <v>50732</v>
      </c>
    </row>
    <row r="2319" spans="1:35" ht="10.5" hidden="1" customHeight="1" x14ac:dyDescent="0.25">
      <c r="A2319" s="5">
        <v>3392</v>
      </c>
      <c r="B2319" s="5">
        <v>2301072</v>
      </c>
      <c r="C2319" s="5"/>
      <c r="D2319" s="5" t="s">
        <v>6839</v>
      </c>
      <c r="E2319" s="15"/>
      <c r="F2319" s="16">
        <f>+IF('Copia de TABLA'!$E2319 &lt;&gt; "", 1, 0)</f>
        <v>0</v>
      </c>
      <c r="G2319" s="15"/>
      <c r="H2319" s="16">
        <f>+IF('Copia de TABLA'!$G2319 &lt;&gt; "", 1, 0)</f>
        <v>0</v>
      </c>
      <c r="I2319" s="15"/>
      <c r="J2319" s="16">
        <f>+IF('Copia de TABLA'!$I2319 &lt;&gt; "", 1, 0)</f>
        <v>0</v>
      </c>
      <c r="K2319" s="16">
        <f>+IF(AND('Copia de TABLA'!$F2319=1,'Copia de TABLA'!$H2319=1,'Copia de TABLA'!$J2319=1), 1, 0)</f>
        <v>0</v>
      </c>
      <c r="L2319" s="16"/>
      <c r="M2319" s="5" t="s">
        <v>6840</v>
      </c>
      <c r="N2319" s="5" t="s">
        <v>6841</v>
      </c>
      <c r="O2319" s="17">
        <v>45230</v>
      </c>
      <c r="P2319" s="5">
        <v>1</v>
      </c>
      <c r="Q2319" s="5">
        <v>1</v>
      </c>
      <c r="R2319" s="5">
        <v>0</v>
      </c>
      <c r="S2319" s="5">
        <v>1</v>
      </c>
      <c r="T2319" s="5">
        <v>0</v>
      </c>
      <c r="U2319" s="5">
        <v>0</v>
      </c>
      <c r="V2319" s="5">
        <v>0</v>
      </c>
      <c r="W2319" s="5">
        <v>1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1</v>
      </c>
      <c r="AG2319" s="18">
        <v>876.46429999999998</v>
      </c>
      <c r="AH2319" s="19">
        <v>1223</v>
      </c>
      <c r="AI2319" s="19">
        <v>1314</v>
      </c>
    </row>
    <row r="2320" spans="1:35" ht="10.5" hidden="1" customHeight="1" x14ac:dyDescent="0.25">
      <c r="A2320" s="5">
        <v>1407</v>
      </c>
      <c r="B2320" s="5">
        <v>2301079</v>
      </c>
      <c r="C2320" s="5"/>
      <c r="D2320" s="5" t="s">
        <v>6842</v>
      </c>
      <c r="E2320" s="15"/>
      <c r="F2320" s="16">
        <f>+IF('Copia de TABLA'!$E2320 &lt;&gt; "", 1, 0)</f>
        <v>0</v>
      </c>
      <c r="G2320" s="15"/>
      <c r="H2320" s="16">
        <f>+IF('Copia de TABLA'!$G2320 &lt;&gt; "", 1, 0)</f>
        <v>0</v>
      </c>
      <c r="I2320" s="15"/>
      <c r="J2320" s="16">
        <f>+IF('Copia de TABLA'!$I2320 &lt;&gt; "", 1, 0)</f>
        <v>0</v>
      </c>
      <c r="K2320" s="16">
        <f>+IF(AND('Copia de TABLA'!$F2320=1,'Copia de TABLA'!$H2320=1,'Copia de TABLA'!$J2320=1), 1, 0)</f>
        <v>0</v>
      </c>
      <c r="L2320" s="16"/>
      <c r="M2320" s="5" t="s">
        <v>6843</v>
      </c>
      <c r="N2320" s="5" t="s">
        <v>6844</v>
      </c>
      <c r="O2320" s="17">
        <v>45162</v>
      </c>
      <c r="P2320" s="5">
        <v>1</v>
      </c>
      <c r="Q2320" s="5">
        <v>1</v>
      </c>
      <c r="R2320" s="5">
        <v>0</v>
      </c>
      <c r="S2320" s="5">
        <v>1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1</v>
      </c>
      <c r="AG2320" s="18">
        <v>2.5019</v>
      </c>
      <c r="AH2320" s="19">
        <v>5</v>
      </c>
      <c r="AI2320" s="19">
        <v>5</v>
      </c>
    </row>
    <row r="2321" spans="1:35" ht="10.5" hidden="1" customHeight="1" x14ac:dyDescent="0.25">
      <c r="A2321" s="5">
        <v>2313</v>
      </c>
      <c r="B2321" s="5">
        <v>2301080</v>
      </c>
      <c r="C2321" s="5"/>
      <c r="D2321" s="5" t="s">
        <v>6845</v>
      </c>
      <c r="E2321" s="15"/>
      <c r="F2321" s="16">
        <f>+IF('Copia de TABLA'!$E2321 &lt;&gt; "", 1, 0)</f>
        <v>0</v>
      </c>
      <c r="G2321" s="15"/>
      <c r="H2321" s="16">
        <f>+IF('Copia de TABLA'!$G2321 &lt;&gt; "", 1, 0)</f>
        <v>0</v>
      </c>
      <c r="I2321" s="15"/>
      <c r="J2321" s="16">
        <f>+IF('Copia de TABLA'!$I2321 &lt;&gt; "", 1, 0)</f>
        <v>0</v>
      </c>
      <c r="K2321" s="16">
        <f>+IF(AND('Copia de TABLA'!$F2321=1,'Copia de TABLA'!$H2321=1,'Copia de TABLA'!$J2321=1), 1, 0)</f>
        <v>0</v>
      </c>
      <c r="L2321" s="16"/>
      <c r="M2321" s="5" t="s">
        <v>6846</v>
      </c>
      <c r="N2321" s="5" t="s">
        <v>6847</v>
      </c>
      <c r="O2321" s="17">
        <v>45218</v>
      </c>
      <c r="P2321" s="5">
        <v>1</v>
      </c>
      <c r="Q2321" s="5">
        <v>1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1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18">
        <v>3140.7674000000002</v>
      </c>
      <c r="AH2321" s="19">
        <v>393</v>
      </c>
      <c r="AI2321" s="19">
        <v>526</v>
      </c>
    </row>
    <row r="2322" spans="1:35" ht="10.5" hidden="1" customHeight="1" x14ac:dyDescent="0.25">
      <c r="A2322" s="5">
        <v>2314</v>
      </c>
      <c r="B2322" s="5">
        <v>2301081</v>
      </c>
      <c r="C2322" s="5"/>
      <c r="D2322" s="5" t="s">
        <v>6848</v>
      </c>
      <c r="E2322" s="15"/>
      <c r="F2322" s="16">
        <f>+IF('Copia de TABLA'!$E2322 &lt;&gt; "", 1, 0)</f>
        <v>0</v>
      </c>
      <c r="G2322" s="15"/>
      <c r="H2322" s="16">
        <f>+IF('Copia de TABLA'!$G2322 &lt;&gt; "", 1, 0)</f>
        <v>0</v>
      </c>
      <c r="I2322" s="15"/>
      <c r="J2322" s="16">
        <f>+IF('Copia de TABLA'!$I2322 &lt;&gt; "", 1, 0)</f>
        <v>0</v>
      </c>
      <c r="K2322" s="16">
        <f>+IF(AND('Copia de TABLA'!$F2322=1,'Copia de TABLA'!$H2322=1,'Copia de TABLA'!$J2322=1), 1, 0)</f>
        <v>0</v>
      </c>
      <c r="L2322" s="16"/>
      <c r="M2322" s="5" t="s">
        <v>6849</v>
      </c>
      <c r="N2322" s="5" t="s">
        <v>6850</v>
      </c>
      <c r="O2322" s="17">
        <v>45218</v>
      </c>
      <c r="P2322" s="5">
        <v>1</v>
      </c>
      <c r="Q2322" s="5">
        <v>1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1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18">
        <v>2196.8440000000001</v>
      </c>
      <c r="AH2322" s="19">
        <v>175</v>
      </c>
      <c r="AI2322" s="19">
        <v>179</v>
      </c>
    </row>
    <row r="2323" spans="1:35" ht="10.5" hidden="1" customHeight="1" x14ac:dyDescent="0.25">
      <c r="A2323" s="5">
        <v>1900</v>
      </c>
      <c r="B2323" s="5">
        <v>2301082</v>
      </c>
      <c r="C2323" s="5"/>
      <c r="D2323" s="5" t="s">
        <v>6851</v>
      </c>
      <c r="E2323" s="15"/>
      <c r="F2323" s="16">
        <f>+IF('Copia de TABLA'!$E2323 &lt;&gt; "", 1, 0)</f>
        <v>0</v>
      </c>
      <c r="G2323" s="15"/>
      <c r="H2323" s="16">
        <f>+IF('Copia de TABLA'!$G2323 &lt;&gt; "", 1, 0)</f>
        <v>0</v>
      </c>
      <c r="I2323" s="15"/>
      <c r="J2323" s="16">
        <f>+IF('Copia de TABLA'!$I2323 &lt;&gt; "", 1, 0)</f>
        <v>0</v>
      </c>
      <c r="K2323" s="16">
        <f>+IF(AND('Copia de TABLA'!$F2323=1,'Copia de TABLA'!$H2323=1,'Copia de TABLA'!$J2323=1), 1, 0)</f>
        <v>0</v>
      </c>
      <c r="L2323" s="16"/>
      <c r="M2323" s="5" t="s">
        <v>6852</v>
      </c>
      <c r="N2323" s="5" t="s">
        <v>6853</v>
      </c>
      <c r="O2323" s="17">
        <v>45202</v>
      </c>
      <c r="P2323" s="5">
        <v>1</v>
      </c>
      <c r="Q2323" s="5">
        <v>1</v>
      </c>
      <c r="R2323" s="5">
        <v>0</v>
      </c>
      <c r="S2323" s="5">
        <v>1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1</v>
      </c>
      <c r="AG2323" s="18">
        <v>7.4180999999999999</v>
      </c>
      <c r="AH2323" s="19">
        <v>6</v>
      </c>
      <c r="AI2323" s="19">
        <v>8</v>
      </c>
    </row>
    <row r="2324" spans="1:35" ht="10.5" hidden="1" customHeight="1" x14ac:dyDescent="0.25">
      <c r="A2324" s="5">
        <v>392</v>
      </c>
      <c r="B2324" s="5">
        <v>2301800</v>
      </c>
      <c r="C2324" s="5"/>
      <c r="D2324" s="5" t="s">
        <v>6854</v>
      </c>
      <c r="E2324" s="15"/>
      <c r="F2324" s="16">
        <f>+IF('Copia de TABLA'!$E2324 &lt;&gt; "", 1, 0)</f>
        <v>0</v>
      </c>
      <c r="G2324" s="15"/>
      <c r="H2324" s="16">
        <f>+IF('Copia de TABLA'!$G2324 &lt;&gt; "", 1, 0)</f>
        <v>0</v>
      </c>
      <c r="I2324" s="15"/>
      <c r="J2324" s="16">
        <f>+IF('Copia de TABLA'!$I2324 &lt;&gt; "", 1, 0)</f>
        <v>0</v>
      </c>
      <c r="K2324" s="16">
        <f>+IF(AND('Copia de TABLA'!$F2324=1,'Copia de TABLA'!$H2324=1,'Copia de TABLA'!$J2324=1), 1, 0)</f>
        <v>0</v>
      </c>
      <c r="L2324" s="16"/>
      <c r="M2324" s="5" t="s">
        <v>6855</v>
      </c>
      <c r="N2324" s="5" t="s">
        <v>6856</v>
      </c>
      <c r="O2324" s="17">
        <v>44978</v>
      </c>
      <c r="P2324" s="5">
        <v>1</v>
      </c>
      <c r="Q2324" s="5">
        <v>1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1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18">
        <v>914.67260000000101</v>
      </c>
      <c r="AH2324" s="19">
        <v>388</v>
      </c>
      <c r="AI2324" s="19">
        <v>392</v>
      </c>
    </row>
    <row r="2325" spans="1:35" ht="10.5" hidden="1" customHeight="1" x14ac:dyDescent="0.25">
      <c r="A2325" s="5">
        <v>2863</v>
      </c>
      <c r="B2325" s="5">
        <v>2301805</v>
      </c>
      <c r="C2325" s="5"/>
      <c r="D2325" s="5" t="s">
        <v>6857</v>
      </c>
      <c r="E2325" s="15"/>
      <c r="F2325" s="16">
        <f>+IF('Copia de TABLA'!$E2325 &lt;&gt; "", 1, 0)</f>
        <v>0</v>
      </c>
      <c r="G2325" s="15"/>
      <c r="H2325" s="16">
        <f>+IF('Copia de TABLA'!$G2325 &lt;&gt; "", 1, 0)</f>
        <v>0</v>
      </c>
      <c r="I2325" s="15"/>
      <c r="J2325" s="16">
        <f>+IF('Copia de TABLA'!$I2325 &lt;&gt; "", 1, 0)</f>
        <v>0</v>
      </c>
      <c r="K2325" s="16">
        <f>+IF(AND('Copia de TABLA'!$F2325=1,'Copia de TABLA'!$H2325=1,'Copia de TABLA'!$J2325=1), 1, 0)</f>
        <v>0</v>
      </c>
      <c r="L2325" s="16"/>
      <c r="M2325" s="5" t="s">
        <v>6858</v>
      </c>
      <c r="N2325" s="5" t="s">
        <v>6859</v>
      </c>
      <c r="O2325" s="17">
        <v>45229</v>
      </c>
      <c r="P2325" s="5">
        <v>1</v>
      </c>
      <c r="Q2325" s="5">
        <v>1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1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18">
        <v>172.9855</v>
      </c>
      <c r="AH2325" s="19">
        <v>79</v>
      </c>
      <c r="AI2325" s="19">
        <v>79</v>
      </c>
    </row>
    <row r="2326" spans="1:35" ht="10.5" hidden="1" customHeight="1" x14ac:dyDescent="0.25">
      <c r="A2326" s="5">
        <v>974</v>
      </c>
      <c r="B2326" s="5">
        <v>2302004</v>
      </c>
      <c r="C2326" s="5"/>
      <c r="D2326" s="5" t="s">
        <v>6860</v>
      </c>
      <c r="E2326" s="15"/>
      <c r="F2326" s="16">
        <f>+IF('Copia de TABLA'!$E2326 &lt;&gt; "", 1, 0)</f>
        <v>0</v>
      </c>
      <c r="G2326" s="15"/>
      <c r="H2326" s="16">
        <f>+IF('Copia de TABLA'!$G2326 &lt;&gt; "", 1, 0)</f>
        <v>0</v>
      </c>
      <c r="I2326" s="15"/>
      <c r="J2326" s="16">
        <f>+IF('Copia de TABLA'!$I2326 &lt;&gt; "", 1, 0)</f>
        <v>0</v>
      </c>
      <c r="K2326" s="16">
        <f>+IF(AND('Copia de TABLA'!$F2326=1,'Copia de TABLA'!$H2326=1,'Copia de TABLA'!$J2326=1), 1, 0)</f>
        <v>0</v>
      </c>
      <c r="L2326" s="16"/>
      <c r="M2326" s="5" t="s">
        <v>163</v>
      </c>
      <c r="N2326" s="5" t="s">
        <v>6861</v>
      </c>
      <c r="O2326" s="17">
        <v>45107</v>
      </c>
      <c r="P2326" s="5">
        <v>1</v>
      </c>
      <c r="Q2326" s="5">
        <v>1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1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18">
        <v>2.9285999999999999</v>
      </c>
      <c r="AH2326" s="19">
        <v>7</v>
      </c>
      <c r="AI2326" s="19">
        <v>7</v>
      </c>
    </row>
    <row r="2327" spans="1:35" ht="10.5" hidden="1" customHeight="1" x14ac:dyDescent="0.25">
      <c r="A2327" s="5">
        <v>328</v>
      </c>
      <c r="B2327" s="5">
        <v>2370001</v>
      </c>
      <c r="C2327" s="5"/>
      <c r="D2327" s="5" t="s">
        <v>528</v>
      </c>
      <c r="E2327" s="15"/>
      <c r="F2327" s="16">
        <f>+IF('Copia de TABLA'!$E2327 &lt;&gt; "", 1, 0)</f>
        <v>0</v>
      </c>
      <c r="G2327" s="15"/>
      <c r="H2327" s="16">
        <f>+IF('Copia de TABLA'!$G2327 &lt;&gt; "", 1, 0)</f>
        <v>0</v>
      </c>
      <c r="I2327" s="15"/>
      <c r="J2327" s="16">
        <f>+IF('Copia de TABLA'!$I2327 &lt;&gt; "", 1, 0)</f>
        <v>0</v>
      </c>
      <c r="K2327" s="16">
        <f>+IF(AND('Copia de TABLA'!$F2327=1,'Copia de TABLA'!$H2327=1,'Copia de TABLA'!$J2327=1), 1, 0)</f>
        <v>0</v>
      </c>
      <c r="L2327" s="16"/>
      <c r="M2327" s="5" t="s">
        <v>6862</v>
      </c>
      <c r="N2327" s="5" t="s">
        <v>531</v>
      </c>
      <c r="O2327" s="17">
        <v>44951</v>
      </c>
      <c r="P2327" s="5">
        <v>1</v>
      </c>
      <c r="Q2327" s="5">
        <v>1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1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18">
        <v>5.9627999999999997</v>
      </c>
      <c r="AH2327" s="19">
        <v>7</v>
      </c>
      <c r="AI2327" s="19">
        <v>7</v>
      </c>
    </row>
    <row r="2328" spans="1:35" ht="10.5" hidden="1" customHeight="1" x14ac:dyDescent="0.25">
      <c r="A2328" s="5">
        <v>364</v>
      </c>
      <c r="B2328" s="5">
        <v>2370011</v>
      </c>
      <c r="C2328" s="5"/>
      <c r="D2328" s="5" t="s">
        <v>6863</v>
      </c>
      <c r="E2328" s="15"/>
      <c r="F2328" s="16">
        <f>+IF('Copia de TABLA'!$E2328 &lt;&gt; "", 1, 0)</f>
        <v>0</v>
      </c>
      <c r="G2328" s="15"/>
      <c r="H2328" s="16">
        <f>+IF('Copia de TABLA'!$G2328 &lt;&gt; "", 1, 0)</f>
        <v>0</v>
      </c>
      <c r="I2328" s="15"/>
      <c r="J2328" s="16">
        <f>+IF('Copia de TABLA'!$I2328 &lt;&gt; "", 1, 0)</f>
        <v>0</v>
      </c>
      <c r="K2328" s="16">
        <f>+IF(AND('Copia de TABLA'!$F2328=1,'Copia de TABLA'!$H2328=1,'Copia de TABLA'!$J2328=1), 1, 0)</f>
        <v>0</v>
      </c>
      <c r="L2328" s="16"/>
      <c r="M2328" s="5" t="s">
        <v>6864</v>
      </c>
      <c r="N2328" s="5" t="s">
        <v>6865</v>
      </c>
      <c r="O2328" s="17">
        <v>44968</v>
      </c>
      <c r="P2328" s="5">
        <v>1</v>
      </c>
      <c r="Q2328" s="5">
        <v>1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1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18">
        <v>7.1685999999999996</v>
      </c>
      <c r="AH2328" s="19">
        <v>2</v>
      </c>
      <c r="AI2328" s="19">
        <v>2</v>
      </c>
    </row>
    <row r="2329" spans="1:35" ht="10.5" hidden="1" customHeight="1" x14ac:dyDescent="0.25">
      <c r="A2329" s="5">
        <v>1425</v>
      </c>
      <c r="B2329" s="5">
        <v>2401002</v>
      </c>
      <c r="C2329" s="5"/>
      <c r="D2329" s="5" t="s">
        <v>6866</v>
      </c>
      <c r="E2329" s="15"/>
      <c r="F2329" s="16">
        <f>+IF('Copia de TABLA'!$E2329 &lt;&gt; "", 1, 0)</f>
        <v>0</v>
      </c>
      <c r="G2329" s="15"/>
      <c r="H2329" s="16">
        <f>+IF('Copia de TABLA'!$G2329 &lt;&gt; "", 1, 0)</f>
        <v>0</v>
      </c>
      <c r="I2329" s="15"/>
      <c r="J2329" s="16">
        <f>+IF('Copia de TABLA'!$I2329 &lt;&gt; "", 1, 0)</f>
        <v>0</v>
      </c>
      <c r="K2329" s="16">
        <f>+IF(AND('Copia de TABLA'!$F2329=1,'Copia de TABLA'!$H2329=1,'Copia de TABLA'!$J2329=1), 1, 0)</f>
        <v>0</v>
      </c>
      <c r="L2329" s="16"/>
      <c r="M2329" s="5" t="s">
        <v>6867</v>
      </c>
      <c r="N2329" s="5" t="s">
        <v>6868</v>
      </c>
      <c r="O2329" s="17">
        <v>45164</v>
      </c>
      <c r="P2329" s="5">
        <v>1</v>
      </c>
      <c r="Q2329" s="5">
        <v>1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1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18">
        <v>0.13500000000000001</v>
      </c>
      <c r="AH2329" s="19">
        <v>1</v>
      </c>
      <c r="AI2329" s="19">
        <v>1</v>
      </c>
    </row>
    <row r="2330" spans="1:35" ht="10.5" hidden="1" customHeight="1" x14ac:dyDescent="0.25">
      <c r="A2330" s="5">
        <v>238</v>
      </c>
      <c r="B2330" s="5">
        <v>2401004</v>
      </c>
      <c r="C2330" s="5"/>
      <c r="D2330" s="5" t="s">
        <v>6869</v>
      </c>
      <c r="E2330" s="15"/>
      <c r="F2330" s="16">
        <f>+IF('Copia de TABLA'!$E2330 &lt;&gt; "", 1, 0)</f>
        <v>0</v>
      </c>
      <c r="G2330" s="15"/>
      <c r="H2330" s="16">
        <f>+IF('Copia de TABLA'!$G2330 &lt;&gt; "", 1, 0)</f>
        <v>0</v>
      </c>
      <c r="I2330" s="15"/>
      <c r="J2330" s="16">
        <f>+IF('Copia de TABLA'!$I2330 &lt;&gt; "", 1, 0)</f>
        <v>0</v>
      </c>
      <c r="K2330" s="16">
        <f>+IF(AND('Copia de TABLA'!$F2330=1,'Copia de TABLA'!$H2330=1,'Copia de TABLA'!$J2330=1), 1, 0)</f>
        <v>0</v>
      </c>
      <c r="L2330" s="16"/>
      <c r="M2330" s="5" t="s">
        <v>6870</v>
      </c>
      <c r="N2330" s="5" t="s">
        <v>6871</v>
      </c>
      <c r="O2330" s="17">
        <v>44914</v>
      </c>
      <c r="P2330" s="5">
        <v>1</v>
      </c>
      <c r="Q2330" s="5">
        <v>1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1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18">
        <v>0.55959999999999999</v>
      </c>
      <c r="AH2330" s="19">
        <v>1</v>
      </c>
      <c r="AI2330" s="19">
        <v>1</v>
      </c>
    </row>
    <row r="2331" spans="1:35" ht="10.5" hidden="1" customHeight="1" x14ac:dyDescent="0.25">
      <c r="A2331" s="5">
        <v>350</v>
      </c>
      <c r="B2331" s="5">
        <v>2401010</v>
      </c>
      <c r="C2331" s="5"/>
      <c r="D2331" s="5" t="s">
        <v>6872</v>
      </c>
      <c r="E2331" s="15"/>
      <c r="F2331" s="16">
        <f>+IF('Copia de TABLA'!$E2331 &lt;&gt; "", 1, 0)</f>
        <v>0</v>
      </c>
      <c r="G2331" s="15"/>
      <c r="H2331" s="16">
        <f>+IF('Copia de TABLA'!$G2331 &lt;&gt; "", 1, 0)</f>
        <v>0</v>
      </c>
      <c r="I2331" s="15"/>
      <c r="J2331" s="16">
        <f>+IF('Copia de TABLA'!$I2331 &lt;&gt; "", 1, 0)</f>
        <v>0</v>
      </c>
      <c r="K2331" s="16">
        <f>+IF(AND('Copia de TABLA'!$F2331=1,'Copia de TABLA'!$H2331=1,'Copia de TABLA'!$J2331=1), 1, 0)</f>
        <v>0</v>
      </c>
      <c r="L2331" s="16"/>
      <c r="M2331" s="5" t="s">
        <v>6873</v>
      </c>
      <c r="N2331" s="5" t="s">
        <v>6874</v>
      </c>
      <c r="O2331" s="17">
        <v>44964</v>
      </c>
      <c r="P2331" s="5">
        <v>1</v>
      </c>
      <c r="Q2331" s="5">
        <v>1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1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18">
        <v>2.8334000000000001</v>
      </c>
      <c r="AH2331" s="19">
        <v>3</v>
      </c>
      <c r="AI2331" s="19">
        <v>3</v>
      </c>
    </row>
    <row r="2332" spans="1:35" ht="10.5" hidden="1" customHeight="1" x14ac:dyDescent="0.25">
      <c r="A2332" s="5">
        <v>33</v>
      </c>
      <c r="B2332" s="5">
        <v>2401042</v>
      </c>
      <c r="C2332" s="5"/>
      <c r="D2332" s="5" t="s">
        <v>6875</v>
      </c>
      <c r="E2332" s="15"/>
      <c r="F2332" s="16">
        <f>+IF('Copia de TABLA'!$E2332 &lt;&gt; "", 1, 0)</f>
        <v>0</v>
      </c>
      <c r="G2332" s="15"/>
      <c r="H2332" s="16">
        <f>+IF('Copia de TABLA'!$G2332 &lt;&gt; "", 1, 0)</f>
        <v>0</v>
      </c>
      <c r="I2332" s="15"/>
      <c r="J2332" s="16">
        <f>+IF('Copia de TABLA'!$I2332 &lt;&gt; "", 1, 0)</f>
        <v>0</v>
      </c>
      <c r="K2332" s="16">
        <f>+IF(AND('Copia de TABLA'!$F2332=1,'Copia de TABLA'!$H2332=1,'Copia de TABLA'!$J2332=1), 1, 0)</f>
        <v>0</v>
      </c>
      <c r="L2332" s="16"/>
      <c r="M2332" s="5" t="s">
        <v>6876</v>
      </c>
      <c r="N2332" s="5" t="s">
        <v>6877</v>
      </c>
      <c r="O2332" s="17">
        <v>44791</v>
      </c>
      <c r="P2332" s="5">
        <v>0</v>
      </c>
      <c r="Q2332" s="5">
        <v>1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1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18">
        <v>0.33910000000000001</v>
      </c>
      <c r="AH2332" s="19">
        <v>1</v>
      </c>
      <c r="AI2332" s="19">
        <v>1</v>
      </c>
    </row>
    <row r="2333" spans="1:35" ht="10.5" hidden="1" customHeight="1" x14ac:dyDescent="0.25">
      <c r="A2333" s="5">
        <v>160</v>
      </c>
      <c r="B2333" s="5">
        <v>2401043</v>
      </c>
      <c r="C2333" s="5"/>
      <c r="D2333" s="5" t="s">
        <v>6878</v>
      </c>
      <c r="E2333" s="15"/>
      <c r="F2333" s="16">
        <f>+IF('Copia de TABLA'!$E2333 &lt;&gt; "", 1, 0)</f>
        <v>0</v>
      </c>
      <c r="G2333" s="15"/>
      <c r="H2333" s="16">
        <f>+IF('Copia de TABLA'!$G2333 &lt;&gt; "", 1, 0)</f>
        <v>0</v>
      </c>
      <c r="I2333" s="15"/>
      <c r="J2333" s="16">
        <f>+IF('Copia de TABLA'!$I2333 &lt;&gt; "", 1, 0)</f>
        <v>0</v>
      </c>
      <c r="K2333" s="16">
        <f>+IF(AND('Copia de TABLA'!$F2333=1,'Copia de TABLA'!$H2333=1,'Copia de TABLA'!$J2333=1), 1, 0)</f>
        <v>0</v>
      </c>
      <c r="L2333" s="16"/>
      <c r="M2333" s="5" t="s">
        <v>6879</v>
      </c>
      <c r="N2333" s="5" t="s">
        <v>6880</v>
      </c>
      <c r="O2333" s="17">
        <v>44875</v>
      </c>
      <c r="P2333" s="5">
        <v>0</v>
      </c>
      <c r="Q2333" s="5">
        <v>1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1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18">
        <v>0</v>
      </c>
      <c r="AH2333" s="19">
        <v>1</v>
      </c>
      <c r="AI2333" s="19">
        <v>1</v>
      </c>
    </row>
    <row r="2334" spans="1:35" ht="10.5" hidden="1" customHeight="1" x14ac:dyDescent="0.25">
      <c r="A2334" s="5">
        <v>398</v>
      </c>
      <c r="B2334" s="5">
        <v>2401053</v>
      </c>
      <c r="C2334" s="5"/>
      <c r="D2334" s="5" t="s">
        <v>6881</v>
      </c>
      <c r="E2334" s="15"/>
      <c r="F2334" s="16">
        <f>+IF('Copia de TABLA'!$E2334 &lt;&gt; "", 1, 0)</f>
        <v>0</v>
      </c>
      <c r="G2334" s="15"/>
      <c r="H2334" s="16">
        <f>+IF('Copia de TABLA'!$G2334 &lt;&gt; "", 1, 0)</f>
        <v>0</v>
      </c>
      <c r="I2334" s="15"/>
      <c r="J2334" s="16">
        <f>+IF('Copia de TABLA'!$I2334 &lt;&gt; "", 1, 0)</f>
        <v>0</v>
      </c>
      <c r="K2334" s="16">
        <f>+IF(AND('Copia de TABLA'!$F2334=1,'Copia de TABLA'!$H2334=1,'Copia de TABLA'!$J2334=1), 1, 0)</f>
        <v>0</v>
      </c>
      <c r="L2334" s="16"/>
      <c r="M2334" s="5" t="s">
        <v>6882</v>
      </c>
      <c r="N2334" s="5" t="s">
        <v>6883</v>
      </c>
      <c r="O2334" s="17">
        <v>44981</v>
      </c>
      <c r="P2334" s="5">
        <v>1</v>
      </c>
      <c r="Q2334" s="5">
        <v>1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1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18">
        <v>0.22500000000000001</v>
      </c>
      <c r="AH2334" s="19">
        <v>1</v>
      </c>
      <c r="AI2334" s="19">
        <v>1</v>
      </c>
    </row>
    <row r="2335" spans="1:35" ht="10.5" hidden="1" customHeight="1" x14ac:dyDescent="0.25">
      <c r="A2335" s="5">
        <v>1259</v>
      </c>
      <c r="B2335" s="5">
        <v>2401054</v>
      </c>
      <c r="C2335" s="5"/>
      <c r="D2335" s="5" t="s">
        <v>6884</v>
      </c>
      <c r="E2335" s="15"/>
      <c r="F2335" s="16">
        <f>+IF('Copia de TABLA'!$E2335 &lt;&gt; "", 1, 0)</f>
        <v>0</v>
      </c>
      <c r="G2335" s="15"/>
      <c r="H2335" s="16">
        <f>+IF('Copia de TABLA'!$G2335 &lt;&gt; "", 1, 0)</f>
        <v>0</v>
      </c>
      <c r="I2335" s="15"/>
      <c r="J2335" s="16">
        <f>+IF('Copia de TABLA'!$I2335 &lt;&gt; "", 1, 0)</f>
        <v>0</v>
      </c>
      <c r="K2335" s="16">
        <f>+IF(AND('Copia de TABLA'!$F2335=1,'Copia de TABLA'!$H2335=1,'Copia de TABLA'!$J2335=1), 1, 0)</f>
        <v>0</v>
      </c>
      <c r="L2335" s="16"/>
      <c r="M2335" s="5" t="s">
        <v>6885</v>
      </c>
      <c r="N2335" s="5" t="s">
        <v>6886</v>
      </c>
      <c r="O2335" s="17">
        <v>45145</v>
      </c>
      <c r="P2335" s="5">
        <v>1</v>
      </c>
      <c r="Q2335" s="5">
        <v>1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1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18">
        <v>1.8371</v>
      </c>
      <c r="AH2335" s="19">
        <v>4</v>
      </c>
      <c r="AI2335" s="19">
        <v>4</v>
      </c>
    </row>
    <row r="2336" spans="1:35" ht="10.5" hidden="1" customHeight="1" x14ac:dyDescent="0.25">
      <c r="A2336" s="5">
        <v>860</v>
      </c>
      <c r="B2336" s="5">
        <v>2401056</v>
      </c>
      <c r="C2336" s="5"/>
      <c r="D2336" s="5" t="s">
        <v>6887</v>
      </c>
      <c r="E2336" s="15"/>
      <c r="F2336" s="16">
        <f>+IF('Copia de TABLA'!$E2336 &lt;&gt; "", 1, 0)</f>
        <v>0</v>
      </c>
      <c r="G2336" s="15"/>
      <c r="H2336" s="16">
        <f>+IF('Copia de TABLA'!$G2336 &lt;&gt; "", 1, 0)</f>
        <v>0</v>
      </c>
      <c r="I2336" s="15"/>
      <c r="J2336" s="16">
        <f>+IF('Copia de TABLA'!$I2336 &lt;&gt; "", 1, 0)</f>
        <v>0</v>
      </c>
      <c r="K2336" s="16">
        <f>+IF(AND('Copia de TABLA'!$F2336=1,'Copia de TABLA'!$H2336=1,'Copia de TABLA'!$J2336=1), 1, 0)</f>
        <v>0</v>
      </c>
      <c r="L2336" s="16"/>
      <c r="M2336" s="5" t="s">
        <v>6888</v>
      </c>
      <c r="N2336" s="5" t="s">
        <v>6889</v>
      </c>
      <c r="O2336" s="17">
        <v>45091</v>
      </c>
      <c r="P2336" s="5">
        <v>1</v>
      </c>
      <c r="Q2336" s="5">
        <v>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1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18">
        <v>0.26989999999999997</v>
      </c>
      <c r="AH2336" s="19">
        <v>2</v>
      </c>
      <c r="AI2336" s="19">
        <v>2</v>
      </c>
    </row>
    <row r="2337" spans="1:35" ht="10.5" hidden="1" customHeight="1" x14ac:dyDescent="0.25">
      <c r="A2337" s="5">
        <v>1419</v>
      </c>
      <c r="B2337" s="5">
        <v>2401060</v>
      </c>
      <c r="C2337" s="5"/>
      <c r="D2337" s="5" t="s">
        <v>6890</v>
      </c>
      <c r="E2337" s="15"/>
      <c r="F2337" s="16">
        <f>+IF('Copia de TABLA'!$E2337 &lt;&gt; "", 1, 0)</f>
        <v>0</v>
      </c>
      <c r="G2337" s="15"/>
      <c r="H2337" s="16">
        <f>+IF('Copia de TABLA'!$G2337 &lt;&gt; "", 1, 0)</f>
        <v>0</v>
      </c>
      <c r="I2337" s="15"/>
      <c r="J2337" s="16">
        <f>+IF('Copia de TABLA'!$I2337 &lt;&gt; "", 1, 0)</f>
        <v>0</v>
      </c>
      <c r="K2337" s="16">
        <f>+IF(AND('Copia de TABLA'!$F2337=1,'Copia de TABLA'!$H2337=1,'Copia de TABLA'!$J2337=1), 1, 0)</f>
        <v>0</v>
      </c>
      <c r="L2337" s="16"/>
      <c r="M2337" s="5" t="s">
        <v>6891</v>
      </c>
      <c r="N2337" s="5" t="s">
        <v>6892</v>
      </c>
      <c r="O2337" s="17">
        <v>45163</v>
      </c>
      <c r="P2337" s="5">
        <v>1</v>
      </c>
      <c r="Q2337" s="5">
        <v>1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1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18">
        <v>2.8161999999999998</v>
      </c>
      <c r="AH2337" s="19">
        <v>5</v>
      </c>
      <c r="AI2337" s="19">
        <v>5</v>
      </c>
    </row>
    <row r="2338" spans="1:35" ht="10.5" hidden="1" customHeight="1" x14ac:dyDescent="0.25">
      <c r="A2338" s="5">
        <v>1984</v>
      </c>
      <c r="B2338" s="5">
        <v>2401061</v>
      </c>
      <c r="C2338" s="5"/>
      <c r="D2338" s="5" t="s">
        <v>6893</v>
      </c>
      <c r="E2338" s="15"/>
      <c r="F2338" s="16">
        <f>+IF('Copia de TABLA'!$E2338 &lt;&gt; "", 1, 0)</f>
        <v>0</v>
      </c>
      <c r="G2338" s="15"/>
      <c r="H2338" s="16">
        <f>+IF('Copia de TABLA'!$G2338 &lt;&gt; "", 1, 0)</f>
        <v>0</v>
      </c>
      <c r="I2338" s="15"/>
      <c r="J2338" s="16">
        <f>+IF('Copia de TABLA'!$I2338 &lt;&gt; "", 1, 0)</f>
        <v>0</v>
      </c>
      <c r="K2338" s="16">
        <f>+IF(AND('Copia de TABLA'!$F2338=1,'Copia de TABLA'!$H2338=1,'Copia de TABLA'!$J2338=1), 1, 0)</f>
        <v>0</v>
      </c>
      <c r="L2338" s="16"/>
      <c r="M2338" s="5" t="s">
        <v>6894</v>
      </c>
      <c r="N2338" s="5" t="s">
        <v>6895</v>
      </c>
      <c r="O2338" s="17">
        <v>45205</v>
      </c>
      <c r="P2338" s="5">
        <v>1</v>
      </c>
      <c r="Q2338" s="5">
        <v>1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1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18">
        <v>283.4074</v>
      </c>
      <c r="AH2338" s="19">
        <v>86</v>
      </c>
      <c r="AI2338" s="19">
        <v>101</v>
      </c>
    </row>
    <row r="2339" spans="1:35" ht="10.5" hidden="1" customHeight="1" x14ac:dyDescent="0.25">
      <c r="A2339" s="5">
        <v>2130</v>
      </c>
      <c r="B2339" s="5">
        <v>2401062</v>
      </c>
      <c r="C2339" s="5"/>
      <c r="D2339" s="5" t="s">
        <v>6896</v>
      </c>
      <c r="E2339" s="15"/>
      <c r="F2339" s="16">
        <f>+IF('Copia de TABLA'!$E2339 &lt;&gt; "", 1, 0)</f>
        <v>0</v>
      </c>
      <c r="G2339" s="15"/>
      <c r="H2339" s="16">
        <f>+IF('Copia de TABLA'!$G2339 &lt;&gt; "", 1, 0)</f>
        <v>0</v>
      </c>
      <c r="I2339" s="15"/>
      <c r="J2339" s="16">
        <f>+IF('Copia de TABLA'!$I2339 &lt;&gt; "", 1, 0)</f>
        <v>0</v>
      </c>
      <c r="K2339" s="16">
        <f>+IF(AND('Copia de TABLA'!$F2339=1,'Copia de TABLA'!$H2339=1,'Copia de TABLA'!$J2339=1), 1, 0)</f>
        <v>0</v>
      </c>
      <c r="L2339" s="16"/>
      <c r="M2339" s="5" t="s">
        <v>6897</v>
      </c>
      <c r="N2339" s="5" t="s">
        <v>6898</v>
      </c>
      <c r="O2339" s="17">
        <v>45212</v>
      </c>
      <c r="P2339" s="5">
        <v>1</v>
      </c>
      <c r="Q2339" s="5">
        <v>1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1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18">
        <v>214.22669999999999</v>
      </c>
      <c r="AH2339" s="19">
        <v>67</v>
      </c>
      <c r="AI2339" s="19">
        <v>69</v>
      </c>
    </row>
    <row r="2340" spans="1:35" ht="10.5" hidden="1" customHeight="1" x14ac:dyDescent="0.25">
      <c r="A2340" s="5">
        <v>982</v>
      </c>
      <c r="B2340" s="5">
        <v>2401063</v>
      </c>
      <c r="C2340" s="5"/>
      <c r="D2340" s="5" t="s">
        <v>6899</v>
      </c>
      <c r="E2340" s="15"/>
      <c r="F2340" s="16">
        <f>+IF('Copia de TABLA'!$E2340 &lt;&gt; "", 1, 0)</f>
        <v>0</v>
      </c>
      <c r="G2340" s="15"/>
      <c r="H2340" s="16">
        <f>+IF('Copia de TABLA'!$G2340 &lt;&gt; "", 1, 0)</f>
        <v>0</v>
      </c>
      <c r="I2340" s="15"/>
      <c r="J2340" s="16">
        <f>+IF('Copia de TABLA'!$I2340 &lt;&gt; "", 1, 0)</f>
        <v>0</v>
      </c>
      <c r="K2340" s="16">
        <f>+IF(AND('Copia de TABLA'!$F2340=1,'Copia de TABLA'!$H2340=1,'Copia de TABLA'!$J2340=1), 1, 0)</f>
        <v>0</v>
      </c>
      <c r="L2340" s="16"/>
      <c r="M2340" s="5" t="s">
        <v>6900</v>
      </c>
      <c r="N2340" s="5" t="s">
        <v>6901</v>
      </c>
      <c r="O2340" s="17">
        <v>45109</v>
      </c>
      <c r="P2340" s="5">
        <v>1</v>
      </c>
      <c r="Q2340" s="5">
        <v>1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1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18">
        <v>138.6422</v>
      </c>
      <c r="AH2340" s="19">
        <v>9</v>
      </c>
      <c r="AI2340" s="19">
        <v>9</v>
      </c>
    </row>
    <row r="2341" spans="1:35" ht="10.5" hidden="1" customHeight="1" x14ac:dyDescent="0.25">
      <c r="A2341" s="5">
        <v>67</v>
      </c>
      <c r="B2341" s="5">
        <v>2401080</v>
      </c>
      <c r="C2341" s="5"/>
      <c r="D2341" s="5" t="s">
        <v>6902</v>
      </c>
      <c r="E2341" s="15"/>
      <c r="F2341" s="16">
        <f>+IF('Copia de TABLA'!$E2341 &lt;&gt; "", 1, 0)</f>
        <v>0</v>
      </c>
      <c r="G2341" s="15"/>
      <c r="H2341" s="16">
        <f>+IF('Copia de TABLA'!$G2341 &lt;&gt; "", 1, 0)</f>
        <v>0</v>
      </c>
      <c r="I2341" s="15"/>
      <c r="J2341" s="16">
        <f>+IF('Copia de TABLA'!$I2341 &lt;&gt; "", 1, 0)</f>
        <v>0</v>
      </c>
      <c r="K2341" s="16">
        <f>+IF(AND('Copia de TABLA'!$F2341=1,'Copia de TABLA'!$H2341=1,'Copia de TABLA'!$J2341=1), 1, 0)</f>
        <v>0</v>
      </c>
      <c r="L2341" s="16"/>
      <c r="M2341" s="5" t="s">
        <v>6903</v>
      </c>
      <c r="N2341" s="5" t="s">
        <v>6904</v>
      </c>
      <c r="O2341" s="17">
        <v>44831</v>
      </c>
      <c r="P2341" s="5">
        <v>0</v>
      </c>
      <c r="Q2341" s="5">
        <v>1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1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18">
        <v>2.1274999999999999</v>
      </c>
      <c r="AH2341" s="19">
        <v>1</v>
      </c>
      <c r="AI2341" s="19">
        <v>1</v>
      </c>
    </row>
    <row r="2342" spans="1:35" ht="10.5" hidden="1" customHeight="1" x14ac:dyDescent="0.25">
      <c r="A2342" s="5">
        <v>2315</v>
      </c>
      <c r="B2342" s="5">
        <v>2501001</v>
      </c>
      <c r="C2342" s="5"/>
      <c r="D2342" s="5" t="s">
        <v>6905</v>
      </c>
      <c r="E2342" s="15"/>
      <c r="F2342" s="16">
        <f>+IF('Copia de TABLA'!$E2342 &lt;&gt; "", 1, 0)</f>
        <v>0</v>
      </c>
      <c r="G2342" s="15"/>
      <c r="H2342" s="16">
        <f>+IF('Copia de TABLA'!$G2342 &lt;&gt; "", 1, 0)</f>
        <v>0</v>
      </c>
      <c r="I2342" s="15"/>
      <c r="J2342" s="16">
        <f>+IF('Copia de TABLA'!$I2342 &lt;&gt; "", 1, 0)</f>
        <v>0</v>
      </c>
      <c r="K2342" s="16">
        <f>+IF(AND('Copia de TABLA'!$F2342=1,'Copia de TABLA'!$H2342=1,'Copia de TABLA'!$J2342=1), 1, 0)</f>
        <v>0</v>
      </c>
      <c r="L2342" s="16"/>
      <c r="M2342" s="5" t="s">
        <v>6905</v>
      </c>
      <c r="N2342" s="5" t="s">
        <v>6906</v>
      </c>
      <c r="O2342" s="17">
        <v>45218</v>
      </c>
      <c r="P2342" s="5">
        <v>1</v>
      </c>
      <c r="Q2342" s="5">
        <v>1</v>
      </c>
      <c r="R2342" s="5">
        <v>0</v>
      </c>
      <c r="S2342" s="5">
        <v>0</v>
      </c>
      <c r="T2342" s="5">
        <v>1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1</v>
      </c>
      <c r="AF2342" s="5">
        <v>0</v>
      </c>
      <c r="AG2342" s="18">
        <v>11728.25</v>
      </c>
      <c r="AH2342" s="19">
        <v>631</v>
      </c>
      <c r="AI2342" s="19">
        <v>634</v>
      </c>
    </row>
    <row r="2343" spans="1:35" ht="10.5" hidden="1" customHeight="1" x14ac:dyDescent="0.25">
      <c r="A2343" s="5">
        <v>1769</v>
      </c>
      <c r="B2343" s="5">
        <v>2501002</v>
      </c>
      <c r="C2343" s="5"/>
      <c r="D2343" s="5" t="s">
        <v>6907</v>
      </c>
      <c r="E2343" s="15"/>
      <c r="F2343" s="16">
        <f>+IF('Copia de TABLA'!$E2343 &lt;&gt; "", 1, 0)</f>
        <v>0</v>
      </c>
      <c r="G2343" s="15"/>
      <c r="H2343" s="16">
        <f>+IF('Copia de TABLA'!$G2343 &lt;&gt; "", 1, 0)</f>
        <v>0</v>
      </c>
      <c r="I2343" s="15"/>
      <c r="J2343" s="16">
        <f>+IF('Copia de TABLA'!$I2343 &lt;&gt; "", 1, 0)</f>
        <v>0</v>
      </c>
      <c r="K2343" s="16">
        <f>+IF(AND('Copia de TABLA'!$F2343=1,'Copia de TABLA'!$H2343=1,'Copia de TABLA'!$J2343=1), 1, 0)</f>
        <v>0</v>
      </c>
      <c r="L2343" s="16"/>
      <c r="M2343" s="5" t="s">
        <v>6907</v>
      </c>
      <c r="N2343" s="5" t="s">
        <v>6908</v>
      </c>
      <c r="O2343" s="17">
        <v>45194</v>
      </c>
      <c r="P2343" s="5">
        <v>1</v>
      </c>
      <c r="Q2343" s="5">
        <v>1</v>
      </c>
      <c r="R2343" s="5">
        <v>0</v>
      </c>
      <c r="S2343" s="5">
        <v>0</v>
      </c>
      <c r="T2343" s="5">
        <v>1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1</v>
      </c>
      <c r="AF2343" s="5">
        <v>0</v>
      </c>
      <c r="AG2343" s="18">
        <v>40.820799999999998</v>
      </c>
      <c r="AH2343" s="19">
        <v>3</v>
      </c>
      <c r="AI2343" s="19">
        <v>3</v>
      </c>
    </row>
    <row r="2344" spans="1:35" ht="10.5" hidden="1" customHeight="1" x14ac:dyDescent="0.25">
      <c r="A2344" s="5">
        <v>2274</v>
      </c>
      <c r="B2344" s="5">
        <v>2501004</v>
      </c>
      <c r="C2344" s="5"/>
      <c r="D2344" s="5" t="s">
        <v>6909</v>
      </c>
      <c r="E2344" s="15"/>
      <c r="F2344" s="16">
        <f>+IF('Copia de TABLA'!$E2344 &lt;&gt; "", 1, 0)</f>
        <v>0</v>
      </c>
      <c r="G2344" s="15"/>
      <c r="H2344" s="16">
        <f>+IF('Copia de TABLA'!$G2344 &lt;&gt; "", 1, 0)</f>
        <v>0</v>
      </c>
      <c r="I2344" s="15"/>
      <c r="J2344" s="16">
        <f>+IF('Copia de TABLA'!$I2344 &lt;&gt; "", 1, 0)</f>
        <v>0</v>
      </c>
      <c r="K2344" s="16">
        <f>+IF(AND('Copia de TABLA'!$F2344=1,'Copia de TABLA'!$H2344=1,'Copia de TABLA'!$J2344=1), 1, 0)</f>
        <v>0</v>
      </c>
      <c r="L2344" s="16"/>
      <c r="M2344" s="5" t="s">
        <v>6910</v>
      </c>
      <c r="N2344" s="5" t="s">
        <v>6911</v>
      </c>
      <c r="O2344" s="17">
        <v>45217</v>
      </c>
      <c r="P2344" s="5">
        <v>1</v>
      </c>
      <c r="Q2344" s="5">
        <v>1</v>
      </c>
      <c r="R2344" s="5">
        <v>0</v>
      </c>
      <c r="S2344" s="5">
        <v>0</v>
      </c>
      <c r="T2344" s="5">
        <v>1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1</v>
      </c>
      <c r="AF2344" s="5">
        <v>0</v>
      </c>
      <c r="AG2344" s="18">
        <v>760.25149999999996</v>
      </c>
      <c r="AH2344" s="19">
        <v>88</v>
      </c>
      <c r="AI2344" s="19">
        <v>89</v>
      </c>
    </row>
    <row r="2345" spans="1:35" ht="10.5" hidden="1" customHeight="1" x14ac:dyDescent="0.25">
      <c r="A2345" s="5">
        <v>2176</v>
      </c>
      <c r="B2345" s="5">
        <v>2501005</v>
      </c>
      <c r="C2345" s="5"/>
      <c r="D2345" s="5" t="s">
        <v>6912</v>
      </c>
      <c r="E2345" s="15"/>
      <c r="F2345" s="16">
        <f>+IF('Copia de TABLA'!$E2345 &lt;&gt; "", 1, 0)</f>
        <v>0</v>
      </c>
      <c r="G2345" s="15"/>
      <c r="H2345" s="16">
        <f>+IF('Copia de TABLA'!$G2345 &lt;&gt; "", 1, 0)</f>
        <v>0</v>
      </c>
      <c r="I2345" s="15"/>
      <c r="J2345" s="16">
        <f>+IF('Copia de TABLA'!$I2345 &lt;&gt; "", 1, 0)</f>
        <v>0</v>
      </c>
      <c r="K2345" s="16">
        <f>+IF(AND('Copia de TABLA'!$F2345=1,'Copia de TABLA'!$H2345=1,'Copia de TABLA'!$J2345=1), 1, 0)</f>
        <v>0</v>
      </c>
      <c r="L2345" s="16"/>
      <c r="M2345" s="5" t="s">
        <v>6913</v>
      </c>
      <c r="N2345" s="5" t="s">
        <v>6914</v>
      </c>
      <c r="O2345" s="17">
        <v>45214</v>
      </c>
      <c r="P2345" s="5">
        <v>1</v>
      </c>
      <c r="Q2345" s="5">
        <v>1</v>
      </c>
      <c r="R2345" s="5">
        <v>0</v>
      </c>
      <c r="S2345" s="5">
        <v>0</v>
      </c>
      <c r="T2345" s="5">
        <v>1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1</v>
      </c>
      <c r="AF2345" s="5">
        <v>0</v>
      </c>
      <c r="AG2345" s="18">
        <v>2154.6624000000002</v>
      </c>
      <c r="AH2345" s="19">
        <v>175</v>
      </c>
      <c r="AI2345" s="19">
        <v>181</v>
      </c>
    </row>
    <row r="2346" spans="1:35" ht="10.5" hidden="1" customHeight="1" x14ac:dyDescent="0.25">
      <c r="A2346" s="5">
        <v>2230</v>
      </c>
      <c r="B2346" s="5">
        <v>2501009</v>
      </c>
      <c r="C2346" s="5"/>
      <c r="D2346" s="5" t="s">
        <v>6915</v>
      </c>
      <c r="E2346" s="15"/>
      <c r="F2346" s="16">
        <f>+IF('Copia de TABLA'!$E2346 &lt;&gt; "", 1, 0)</f>
        <v>0</v>
      </c>
      <c r="G2346" s="15"/>
      <c r="H2346" s="16">
        <f>+IF('Copia de TABLA'!$G2346 &lt;&gt; "", 1, 0)</f>
        <v>0</v>
      </c>
      <c r="I2346" s="15"/>
      <c r="J2346" s="16">
        <f>+IF('Copia de TABLA'!$I2346 &lt;&gt; "", 1, 0)</f>
        <v>0</v>
      </c>
      <c r="K2346" s="16">
        <f>+IF(AND('Copia de TABLA'!$F2346=1,'Copia de TABLA'!$H2346=1,'Copia de TABLA'!$J2346=1), 1, 0)</f>
        <v>0</v>
      </c>
      <c r="L2346" s="16"/>
      <c r="M2346" s="5" t="s">
        <v>6916</v>
      </c>
      <c r="N2346" s="5" t="s">
        <v>6917</v>
      </c>
      <c r="O2346" s="17">
        <v>45216</v>
      </c>
      <c r="P2346" s="5">
        <v>1</v>
      </c>
      <c r="Q2346" s="5">
        <v>1</v>
      </c>
      <c r="R2346" s="5">
        <v>0</v>
      </c>
      <c r="S2346" s="5">
        <v>0</v>
      </c>
      <c r="T2346" s="5">
        <v>0</v>
      </c>
      <c r="U2346" s="5">
        <v>0</v>
      </c>
      <c r="V2346" s="5">
        <v>1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1</v>
      </c>
      <c r="AD2346" s="5">
        <v>0</v>
      </c>
      <c r="AE2346" s="5">
        <v>0</v>
      </c>
      <c r="AF2346" s="5">
        <v>0</v>
      </c>
      <c r="AG2346" s="18">
        <v>1009.6548</v>
      </c>
      <c r="AH2346" s="19">
        <v>125</v>
      </c>
      <c r="AI2346" s="19">
        <v>125</v>
      </c>
    </row>
    <row r="2347" spans="1:35" ht="10.5" hidden="1" customHeight="1" x14ac:dyDescent="0.25">
      <c r="A2347" s="5">
        <v>2401</v>
      </c>
      <c r="B2347" s="5">
        <v>2501014</v>
      </c>
      <c r="C2347" s="5"/>
      <c r="D2347" s="5" t="s">
        <v>6918</v>
      </c>
      <c r="E2347" s="15"/>
      <c r="F2347" s="16">
        <f>+IF('Copia de TABLA'!$E2347 &lt;&gt; "", 1, 0)</f>
        <v>0</v>
      </c>
      <c r="G2347" s="15"/>
      <c r="H2347" s="16">
        <f>+IF('Copia de TABLA'!$G2347 &lt;&gt; "", 1, 0)</f>
        <v>0</v>
      </c>
      <c r="I2347" s="15"/>
      <c r="J2347" s="16">
        <f>+IF('Copia de TABLA'!$I2347 &lt;&gt; "", 1, 0)</f>
        <v>0</v>
      </c>
      <c r="K2347" s="16">
        <f>+IF(AND('Copia de TABLA'!$F2347=1,'Copia de TABLA'!$H2347=1,'Copia de TABLA'!$J2347=1), 1, 0)</f>
        <v>0</v>
      </c>
      <c r="L2347" s="16"/>
      <c r="M2347" s="5" t="s">
        <v>6919</v>
      </c>
      <c r="N2347" s="5" t="s">
        <v>6920</v>
      </c>
      <c r="O2347" s="17">
        <v>45220</v>
      </c>
      <c r="P2347" s="5">
        <v>1</v>
      </c>
      <c r="Q2347" s="5">
        <v>1</v>
      </c>
      <c r="R2347" s="5">
        <v>0</v>
      </c>
      <c r="S2347" s="5">
        <v>0</v>
      </c>
      <c r="T2347" s="5">
        <v>1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1</v>
      </c>
      <c r="AF2347" s="5">
        <v>0</v>
      </c>
      <c r="AG2347" s="18">
        <v>984.36580000000004</v>
      </c>
      <c r="AH2347" s="19">
        <v>151</v>
      </c>
      <c r="AI2347" s="19">
        <v>151</v>
      </c>
    </row>
    <row r="2348" spans="1:35" ht="10.5" hidden="1" customHeight="1" x14ac:dyDescent="0.25">
      <c r="A2348" s="5">
        <v>2275</v>
      </c>
      <c r="B2348" s="5">
        <v>2501015</v>
      </c>
      <c r="C2348" s="5"/>
      <c r="D2348" s="5" t="s">
        <v>6921</v>
      </c>
      <c r="E2348" s="15"/>
      <c r="F2348" s="16">
        <f>+IF('Copia de TABLA'!$E2348 &lt;&gt; "", 1, 0)</f>
        <v>0</v>
      </c>
      <c r="G2348" s="15"/>
      <c r="H2348" s="16">
        <f>+IF('Copia de TABLA'!$G2348 &lt;&gt; "", 1, 0)</f>
        <v>0</v>
      </c>
      <c r="I2348" s="15"/>
      <c r="J2348" s="16">
        <f>+IF('Copia de TABLA'!$I2348 &lt;&gt; "", 1, 0)</f>
        <v>0</v>
      </c>
      <c r="K2348" s="16">
        <f>+IF(AND('Copia de TABLA'!$F2348=1,'Copia de TABLA'!$H2348=1,'Copia de TABLA'!$J2348=1), 1, 0)</f>
        <v>0</v>
      </c>
      <c r="L2348" s="16"/>
      <c r="M2348" s="5" t="s">
        <v>6922</v>
      </c>
      <c r="N2348" s="5" t="s">
        <v>6923</v>
      </c>
      <c r="O2348" s="17">
        <v>45217</v>
      </c>
      <c r="P2348" s="5">
        <v>1</v>
      </c>
      <c r="Q2348" s="5">
        <v>1</v>
      </c>
      <c r="R2348" s="5">
        <v>0</v>
      </c>
      <c r="S2348" s="5">
        <v>0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1</v>
      </c>
      <c r="AF2348" s="5">
        <v>0</v>
      </c>
      <c r="AG2348" s="18">
        <v>253.86359999999999</v>
      </c>
      <c r="AH2348" s="19">
        <v>40</v>
      </c>
      <c r="AI2348" s="19">
        <v>40</v>
      </c>
    </row>
    <row r="2349" spans="1:35" ht="10.5" hidden="1" customHeight="1" x14ac:dyDescent="0.25">
      <c r="A2349" s="5">
        <v>1395</v>
      </c>
      <c r="B2349" s="5">
        <v>2501016</v>
      </c>
      <c r="C2349" s="5"/>
      <c r="D2349" s="5" t="s">
        <v>6924</v>
      </c>
      <c r="E2349" s="15"/>
      <c r="F2349" s="16">
        <f>+IF('Copia de TABLA'!$E2349 &lt;&gt; "", 1, 0)</f>
        <v>0</v>
      </c>
      <c r="G2349" s="15"/>
      <c r="H2349" s="16">
        <f>+IF('Copia de TABLA'!$G2349 &lt;&gt; "", 1, 0)</f>
        <v>0</v>
      </c>
      <c r="I2349" s="15"/>
      <c r="J2349" s="16">
        <f>+IF('Copia de TABLA'!$I2349 &lt;&gt; "", 1, 0)</f>
        <v>0</v>
      </c>
      <c r="K2349" s="16">
        <f>+IF(AND('Copia de TABLA'!$F2349=1,'Copia de TABLA'!$H2349=1,'Copia de TABLA'!$J2349=1), 1, 0)</f>
        <v>0</v>
      </c>
      <c r="L2349" s="16"/>
      <c r="M2349" s="5" t="s">
        <v>6925</v>
      </c>
      <c r="N2349" s="5" t="s">
        <v>6926</v>
      </c>
      <c r="O2349" s="17">
        <v>45161</v>
      </c>
      <c r="P2349" s="5">
        <v>1</v>
      </c>
      <c r="Q2349" s="5">
        <v>1</v>
      </c>
      <c r="R2349" s="5">
        <v>0</v>
      </c>
      <c r="S2349" s="5">
        <v>0</v>
      </c>
      <c r="T2349" s="5">
        <v>1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1</v>
      </c>
      <c r="AF2349" s="5">
        <v>0</v>
      </c>
      <c r="AG2349" s="18">
        <v>170.63380000000001</v>
      </c>
      <c r="AH2349" s="19">
        <v>14</v>
      </c>
      <c r="AI2349" s="19">
        <v>14</v>
      </c>
    </row>
    <row r="2350" spans="1:35" ht="10.5" hidden="1" customHeight="1" x14ac:dyDescent="0.25">
      <c r="A2350" s="5">
        <v>2276</v>
      </c>
      <c r="B2350" s="5">
        <v>2501017</v>
      </c>
      <c r="C2350" s="5"/>
      <c r="D2350" s="5" t="s">
        <v>6927</v>
      </c>
      <c r="E2350" s="15"/>
      <c r="F2350" s="16">
        <f>+IF('Copia de TABLA'!$E2350 &lt;&gt; "", 1, 0)</f>
        <v>0</v>
      </c>
      <c r="G2350" s="15"/>
      <c r="H2350" s="16">
        <f>+IF('Copia de TABLA'!$G2350 &lt;&gt; "", 1, 0)</f>
        <v>0</v>
      </c>
      <c r="I2350" s="15"/>
      <c r="J2350" s="16">
        <f>+IF('Copia de TABLA'!$I2350 &lt;&gt; "", 1, 0)</f>
        <v>0</v>
      </c>
      <c r="K2350" s="16">
        <f>+IF(AND('Copia de TABLA'!$F2350=1,'Copia de TABLA'!$H2350=1,'Copia de TABLA'!$J2350=1), 1, 0)</f>
        <v>0</v>
      </c>
      <c r="L2350" s="16"/>
      <c r="M2350" s="5" t="s">
        <v>6927</v>
      </c>
      <c r="N2350" s="5" t="s">
        <v>6928</v>
      </c>
      <c r="O2350" s="17">
        <v>45217</v>
      </c>
      <c r="P2350" s="5">
        <v>1</v>
      </c>
      <c r="Q2350" s="5">
        <v>1</v>
      </c>
      <c r="R2350" s="5">
        <v>0</v>
      </c>
      <c r="S2350" s="5">
        <v>0</v>
      </c>
      <c r="T2350" s="5">
        <v>1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1</v>
      </c>
      <c r="AF2350" s="5">
        <v>0</v>
      </c>
      <c r="AG2350" s="18">
        <v>342.94060000000002</v>
      </c>
      <c r="AH2350" s="19">
        <v>61</v>
      </c>
      <c r="AI2350" s="19">
        <v>61</v>
      </c>
    </row>
    <row r="2351" spans="1:35" ht="10.5" hidden="1" customHeight="1" x14ac:dyDescent="0.25">
      <c r="A2351" s="5">
        <v>1901</v>
      </c>
      <c r="B2351" s="5">
        <v>2501018</v>
      </c>
      <c r="C2351" s="5"/>
      <c r="D2351" s="5" t="s">
        <v>6929</v>
      </c>
      <c r="E2351" s="15"/>
      <c r="F2351" s="16">
        <f>+IF('Copia de TABLA'!$E2351 &lt;&gt; "", 1, 0)</f>
        <v>0</v>
      </c>
      <c r="G2351" s="15"/>
      <c r="H2351" s="16">
        <f>+IF('Copia de TABLA'!$G2351 &lt;&gt; "", 1, 0)</f>
        <v>0</v>
      </c>
      <c r="I2351" s="15"/>
      <c r="J2351" s="16">
        <f>+IF('Copia de TABLA'!$I2351 &lt;&gt; "", 1, 0)</f>
        <v>0</v>
      </c>
      <c r="K2351" s="16">
        <f>+IF(AND('Copia de TABLA'!$F2351=1,'Copia de TABLA'!$H2351=1,'Copia de TABLA'!$J2351=1), 1, 0)</f>
        <v>0</v>
      </c>
      <c r="L2351" s="16"/>
      <c r="M2351" s="5" t="s">
        <v>6929</v>
      </c>
      <c r="N2351" s="5" t="s">
        <v>6930</v>
      </c>
      <c r="O2351" s="17">
        <v>45202</v>
      </c>
      <c r="P2351" s="5">
        <v>1</v>
      </c>
      <c r="Q2351" s="5">
        <v>1</v>
      </c>
      <c r="R2351" s="5">
        <v>0</v>
      </c>
      <c r="S2351" s="5">
        <v>0</v>
      </c>
      <c r="T2351" s="5">
        <v>1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1</v>
      </c>
      <c r="AF2351" s="5">
        <v>0</v>
      </c>
      <c r="AG2351" s="18">
        <v>129.8963</v>
      </c>
      <c r="AH2351" s="19">
        <v>14</v>
      </c>
      <c r="AI2351" s="19">
        <v>14</v>
      </c>
    </row>
    <row r="2352" spans="1:35" ht="10.5" hidden="1" customHeight="1" x14ac:dyDescent="0.25">
      <c r="A2352" s="5">
        <v>1266</v>
      </c>
      <c r="B2352" s="5">
        <v>2501021</v>
      </c>
      <c r="C2352" s="5"/>
      <c r="D2352" s="5" t="s">
        <v>6931</v>
      </c>
      <c r="E2352" s="15"/>
      <c r="F2352" s="16">
        <f>+IF('Copia de TABLA'!$E2352 &lt;&gt; "", 1, 0)</f>
        <v>0</v>
      </c>
      <c r="G2352" s="15"/>
      <c r="H2352" s="16">
        <f>+IF('Copia de TABLA'!$G2352 &lt;&gt; "", 1, 0)</f>
        <v>0</v>
      </c>
      <c r="I2352" s="15"/>
      <c r="J2352" s="16">
        <f>+IF('Copia de TABLA'!$I2352 &lt;&gt; "", 1, 0)</f>
        <v>0</v>
      </c>
      <c r="K2352" s="16">
        <f>+IF(AND('Copia de TABLA'!$F2352=1,'Copia de TABLA'!$H2352=1,'Copia de TABLA'!$J2352=1), 1, 0)</f>
        <v>0</v>
      </c>
      <c r="L2352" s="16"/>
      <c r="M2352" s="5" t="s">
        <v>6932</v>
      </c>
      <c r="N2352" s="5" t="s">
        <v>6933</v>
      </c>
      <c r="O2352" s="17">
        <v>45146</v>
      </c>
      <c r="P2352" s="5">
        <v>1</v>
      </c>
      <c r="Q2352" s="5">
        <v>1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1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1</v>
      </c>
      <c r="AF2352" s="5">
        <v>0</v>
      </c>
      <c r="AG2352" s="18">
        <v>262.08499999999998</v>
      </c>
      <c r="AH2352" s="19">
        <v>20</v>
      </c>
      <c r="AI2352" s="19">
        <v>24</v>
      </c>
    </row>
    <row r="2353" spans="1:35" ht="10.5" hidden="1" customHeight="1" x14ac:dyDescent="0.25">
      <c r="A2353" s="5">
        <v>1804</v>
      </c>
      <c r="B2353" s="5">
        <v>2501026</v>
      </c>
      <c r="C2353" s="5"/>
      <c r="D2353" s="5" t="s">
        <v>6934</v>
      </c>
      <c r="E2353" s="15"/>
      <c r="F2353" s="16">
        <f>+IF('Copia de TABLA'!$E2353 &lt;&gt; "", 1, 0)</f>
        <v>0</v>
      </c>
      <c r="G2353" s="15"/>
      <c r="H2353" s="16">
        <f>+IF('Copia de TABLA'!$G2353 &lt;&gt; "", 1, 0)</f>
        <v>0</v>
      </c>
      <c r="I2353" s="15"/>
      <c r="J2353" s="16">
        <f>+IF('Copia de TABLA'!$I2353 &lt;&gt; "", 1, 0)</f>
        <v>0</v>
      </c>
      <c r="K2353" s="16">
        <f>+IF(AND('Copia de TABLA'!$F2353=1,'Copia de TABLA'!$H2353=1,'Copia de TABLA'!$J2353=1), 1, 0)</f>
        <v>0</v>
      </c>
      <c r="L2353" s="16"/>
      <c r="M2353" s="5" t="s">
        <v>6935</v>
      </c>
      <c r="N2353" s="5" t="s">
        <v>6936</v>
      </c>
      <c r="O2353" s="17">
        <v>45196</v>
      </c>
      <c r="P2353" s="5">
        <v>1</v>
      </c>
      <c r="Q2353" s="5">
        <v>1</v>
      </c>
      <c r="R2353" s="5">
        <v>0</v>
      </c>
      <c r="S2353" s="5">
        <v>0</v>
      </c>
      <c r="T2353" s="5">
        <v>1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1</v>
      </c>
      <c r="AF2353" s="5">
        <v>0</v>
      </c>
      <c r="AG2353" s="18">
        <v>208.0204</v>
      </c>
      <c r="AH2353" s="19">
        <v>16</v>
      </c>
      <c r="AI2353" s="19">
        <v>16</v>
      </c>
    </row>
    <row r="2354" spans="1:35" ht="10.5" hidden="1" customHeight="1" x14ac:dyDescent="0.25">
      <c r="A2354" s="5">
        <v>2131</v>
      </c>
      <c r="B2354" s="5">
        <v>2501030</v>
      </c>
      <c r="C2354" s="5"/>
      <c r="D2354" s="5" t="s">
        <v>6937</v>
      </c>
      <c r="E2354" s="15"/>
      <c r="F2354" s="16">
        <f>+IF('Copia de TABLA'!$E2354 &lt;&gt; "", 1, 0)</f>
        <v>0</v>
      </c>
      <c r="G2354" s="15"/>
      <c r="H2354" s="16">
        <f>+IF('Copia de TABLA'!$G2354 &lt;&gt; "", 1, 0)</f>
        <v>0</v>
      </c>
      <c r="I2354" s="15"/>
      <c r="J2354" s="16">
        <f>+IF('Copia de TABLA'!$I2354 &lt;&gt; "", 1, 0)</f>
        <v>0</v>
      </c>
      <c r="K2354" s="16">
        <f>+IF(AND('Copia de TABLA'!$F2354=1,'Copia de TABLA'!$H2354=1,'Copia de TABLA'!$J2354=1), 1, 0)</f>
        <v>0</v>
      </c>
      <c r="L2354" s="16"/>
      <c r="M2354" s="5" t="s">
        <v>6938</v>
      </c>
      <c r="N2354" s="5" t="s">
        <v>6939</v>
      </c>
      <c r="O2354" s="17">
        <v>45212</v>
      </c>
      <c r="P2354" s="5">
        <v>1</v>
      </c>
      <c r="Q2354" s="5">
        <v>1</v>
      </c>
      <c r="R2354" s="5">
        <v>0</v>
      </c>
      <c r="S2354" s="5">
        <v>0</v>
      </c>
      <c r="T2354" s="5">
        <v>1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1</v>
      </c>
      <c r="AF2354" s="5">
        <v>0</v>
      </c>
      <c r="AG2354" s="18">
        <v>1944.846</v>
      </c>
      <c r="AH2354" s="19">
        <v>86</v>
      </c>
      <c r="AI2354" s="19">
        <v>89</v>
      </c>
    </row>
    <row r="2355" spans="1:35" ht="10.5" hidden="1" customHeight="1" x14ac:dyDescent="0.25">
      <c r="A2355" s="5">
        <v>408</v>
      </c>
      <c r="B2355" s="5">
        <v>2501031</v>
      </c>
      <c r="C2355" s="5"/>
      <c r="D2355" s="5" t="s">
        <v>6940</v>
      </c>
      <c r="E2355" s="15"/>
      <c r="F2355" s="16">
        <f>+IF('Copia de TABLA'!$E2355 &lt;&gt; "", 1, 0)</f>
        <v>0</v>
      </c>
      <c r="G2355" s="15"/>
      <c r="H2355" s="16">
        <f>+IF('Copia de TABLA'!$G2355 &lt;&gt; "", 1, 0)</f>
        <v>0</v>
      </c>
      <c r="I2355" s="15"/>
      <c r="J2355" s="16">
        <f>+IF('Copia de TABLA'!$I2355 &lt;&gt; "", 1, 0)</f>
        <v>0</v>
      </c>
      <c r="K2355" s="16">
        <f>+IF(AND('Copia de TABLA'!$F2355=1,'Copia de TABLA'!$H2355=1,'Copia de TABLA'!$J2355=1), 1, 0)</f>
        <v>0</v>
      </c>
      <c r="L2355" s="16"/>
      <c r="M2355" s="5" t="s">
        <v>6941</v>
      </c>
      <c r="N2355" s="5" t="s">
        <v>6942</v>
      </c>
      <c r="O2355" s="17">
        <v>44984</v>
      </c>
      <c r="P2355" s="5">
        <v>1</v>
      </c>
      <c r="Q2355" s="5">
        <v>1</v>
      </c>
      <c r="R2355" s="5">
        <v>0</v>
      </c>
      <c r="S2355" s="5">
        <v>1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1</v>
      </c>
      <c r="AF2355" s="5">
        <v>0</v>
      </c>
      <c r="AG2355" s="18">
        <v>3.8626</v>
      </c>
      <c r="AH2355" s="19">
        <v>1</v>
      </c>
      <c r="AI2355" s="19">
        <v>1</v>
      </c>
    </row>
    <row r="2356" spans="1:35" ht="10.5" hidden="1" customHeight="1" x14ac:dyDescent="0.25">
      <c r="A2356" s="5">
        <v>2358</v>
      </c>
      <c r="B2356" s="5">
        <v>2501033</v>
      </c>
      <c r="C2356" s="5"/>
      <c r="D2356" s="5" t="s">
        <v>6943</v>
      </c>
      <c r="E2356" s="15"/>
      <c r="F2356" s="16">
        <f>+IF('Copia de TABLA'!$E2356 &lt;&gt; "", 1, 0)</f>
        <v>0</v>
      </c>
      <c r="G2356" s="15"/>
      <c r="H2356" s="16">
        <f>+IF('Copia de TABLA'!$G2356 &lt;&gt; "", 1, 0)</f>
        <v>0</v>
      </c>
      <c r="I2356" s="15"/>
      <c r="J2356" s="16">
        <f>+IF('Copia de TABLA'!$I2356 &lt;&gt; "", 1, 0)</f>
        <v>0</v>
      </c>
      <c r="K2356" s="16">
        <f>+IF(AND('Copia de TABLA'!$F2356=1,'Copia de TABLA'!$H2356=1,'Copia de TABLA'!$J2356=1), 1, 0)</f>
        <v>0</v>
      </c>
      <c r="L2356" s="16"/>
      <c r="M2356" s="5" t="s">
        <v>6944</v>
      </c>
      <c r="N2356" s="5" t="s">
        <v>6945</v>
      </c>
      <c r="O2356" s="17">
        <v>45219</v>
      </c>
      <c r="P2356" s="5">
        <v>1</v>
      </c>
      <c r="Q2356" s="5">
        <v>1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1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1</v>
      </c>
      <c r="AF2356" s="5">
        <v>0</v>
      </c>
      <c r="AG2356" s="18">
        <v>3554.7566999999999</v>
      </c>
      <c r="AH2356" s="19">
        <v>256</v>
      </c>
      <c r="AI2356" s="19">
        <v>307</v>
      </c>
    </row>
    <row r="2357" spans="1:35" ht="10.5" hidden="1" customHeight="1" x14ac:dyDescent="0.25">
      <c r="A2357" s="5">
        <v>2103</v>
      </c>
      <c r="B2357" s="5">
        <v>2501034</v>
      </c>
      <c r="C2357" s="5"/>
      <c r="D2357" s="5" t="s">
        <v>6946</v>
      </c>
      <c r="E2357" s="15"/>
      <c r="F2357" s="16">
        <f>+IF('Copia de TABLA'!$E2357 &lt;&gt; "", 1, 0)</f>
        <v>0</v>
      </c>
      <c r="G2357" s="15"/>
      <c r="H2357" s="16">
        <f>+IF('Copia de TABLA'!$G2357 &lt;&gt; "", 1, 0)</f>
        <v>0</v>
      </c>
      <c r="I2357" s="15"/>
      <c r="J2357" s="16">
        <f>+IF('Copia de TABLA'!$I2357 &lt;&gt; "", 1, 0)</f>
        <v>0</v>
      </c>
      <c r="K2357" s="16">
        <f>+IF(AND('Copia de TABLA'!$F2357=1,'Copia de TABLA'!$H2357=1,'Copia de TABLA'!$J2357=1), 1, 0)</f>
        <v>0</v>
      </c>
      <c r="L2357" s="16"/>
      <c r="M2357" s="5" t="s">
        <v>6946</v>
      </c>
      <c r="N2357" s="5" t="s">
        <v>6947</v>
      </c>
      <c r="O2357" s="17">
        <v>45211</v>
      </c>
      <c r="P2357" s="5">
        <v>1</v>
      </c>
      <c r="Q2357" s="5">
        <v>1</v>
      </c>
      <c r="R2357" s="5">
        <v>0</v>
      </c>
      <c r="S2357" s="5">
        <v>0</v>
      </c>
      <c r="T2357" s="5">
        <v>1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18">
        <v>1520.3703</v>
      </c>
      <c r="AH2357" s="19">
        <v>108</v>
      </c>
      <c r="AI2357" s="19">
        <v>108</v>
      </c>
    </row>
    <row r="2358" spans="1:35" ht="10.5" hidden="1" customHeight="1" x14ac:dyDescent="0.25">
      <c r="A2358" s="5">
        <v>2177</v>
      </c>
      <c r="B2358" s="5">
        <v>2501035</v>
      </c>
      <c r="C2358" s="5"/>
      <c r="D2358" s="5" t="s">
        <v>6948</v>
      </c>
      <c r="E2358" s="15"/>
      <c r="F2358" s="16">
        <f>+IF('Copia de TABLA'!$E2358 &lt;&gt; "", 1, 0)</f>
        <v>0</v>
      </c>
      <c r="G2358" s="15"/>
      <c r="H2358" s="16">
        <f>+IF('Copia de TABLA'!$G2358 &lt;&gt; "", 1, 0)</f>
        <v>0</v>
      </c>
      <c r="I2358" s="15"/>
      <c r="J2358" s="16">
        <f>+IF('Copia de TABLA'!$I2358 &lt;&gt; "", 1, 0)</f>
        <v>0</v>
      </c>
      <c r="K2358" s="16">
        <f>+IF(AND('Copia de TABLA'!$F2358=1,'Copia de TABLA'!$H2358=1,'Copia de TABLA'!$J2358=1), 1, 0)</f>
        <v>0</v>
      </c>
      <c r="L2358" s="16"/>
      <c r="M2358" s="5" t="s">
        <v>6948</v>
      </c>
      <c r="N2358" s="5" t="s">
        <v>6949</v>
      </c>
      <c r="O2358" s="17">
        <v>45214</v>
      </c>
      <c r="P2358" s="5">
        <v>1</v>
      </c>
      <c r="Q2358" s="5">
        <v>1</v>
      </c>
      <c r="R2358" s="5">
        <v>0</v>
      </c>
      <c r="S2358" s="5">
        <v>0</v>
      </c>
      <c r="T2358" s="5">
        <v>1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1</v>
      </c>
      <c r="AF2358" s="5">
        <v>0</v>
      </c>
      <c r="AG2358" s="18">
        <v>3413.3982999999998</v>
      </c>
      <c r="AH2358" s="19">
        <v>262</v>
      </c>
      <c r="AI2358" s="19">
        <v>271</v>
      </c>
    </row>
    <row r="2359" spans="1:35" ht="10.5" hidden="1" customHeight="1" x14ac:dyDescent="0.25">
      <c r="A2359" s="5">
        <v>2017</v>
      </c>
      <c r="B2359" s="5">
        <v>2501036</v>
      </c>
      <c r="C2359" s="5"/>
      <c r="D2359" s="5" t="s">
        <v>6950</v>
      </c>
      <c r="E2359" s="15"/>
      <c r="F2359" s="16">
        <f>+IF('Copia de TABLA'!$E2359 &lt;&gt; "", 1, 0)</f>
        <v>0</v>
      </c>
      <c r="G2359" s="15"/>
      <c r="H2359" s="16">
        <f>+IF('Copia de TABLA'!$G2359 &lt;&gt; "", 1, 0)</f>
        <v>0</v>
      </c>
      <c r="I2359" s="15"/>
      <c r="J2359" s="16">
        <f>+IF('Copia de TABLA'!$I2359 &lt;&gt; "", 1, 0)</f>
        <v>0</v>
      </c>
      <c r="K2359" s="16">
        <f>+IF(AND('Copia de TABLA'!$F2359=1,'Copia de TABLA'!$H2359=1,'Copia de TABLA'!$J2359=1), 1, 0)</f>
        <v>0</v>
      </c>
      <c r="L2359" s="16"/>
      <c r="M2359" s="5" t="s">
        <v>6951</v>
      </c>
      <c r="N2359" s="5" t="s">
        <v>6952</v>
      </c>
      <c r="O2359" s="17">
        <v>45207</v>
      </c>
      <c r="P2359" s="5">
        <v>1</v>
      </c>
      <c r="Q2359" s="5">
        <v>1</v>
      </c>
      <c r="R2359" s="5">
        <v>0</v>
      </c>
      <c r="S2359" s="5">
        <v>0</v>
      </c>
      <c r="T2359" s="5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1</v>
      </c>
      <c r="AF2359" s="5">
        <v>0</v>
      </c>
      <c r="AG2359" s="18">
        <v>388.68209999999999</v>
      </c>
      <c r="AH2359" s="19">
        <v>27</v>
      </c>
      <c r="AI2359" s="19">
        <v>28</v>
      </c>
    </row>
    <row r="2360" spans="1:35" ht="10.5" hidden="1" customHeight="1" x14ac:dyDescent="0.25">
      <c r="A2360" s="5">
        <v>2231</v>
      </c>
      <c r="B2360" s="5">
        <v>2501037</v>
      </c>
      <c r="C2360" s="5"/>
      <c r="D2360" s="5" t="s">
        <v>6953</v>
      </c>
      <c r="E2360" s="15"/>
      <c r="F2360" s="16">
        <f>+IF('Copia de TABLA'!$E2360 &lt;&gt; "", 1, 0)</f>
        <v>0</v>
      </c>
      <c r="G2360" s="15"/>
      <c r="H2360" s="16">
        <f>+IF('Copia de TABLA'!$G2360 &lt;&gt; "", 1, 0)</f>
        <v>0</v>
      </c>
      <c r="I2360" s="15"/>
      <c r="J2360" s="16">
        <f>+IF('Copia de TABLA'!$I2360 &lt;&gt; "", 1, 0)</f>
        <v>0</v>
      </c>
      <c r="K2360" s="16">
        <f>+IF(AND('Copia de TABLA'!$F2360=1,'Copia de TABLA'!$H2360=1,'Copia de TABLA'!$J2360=1), 1, 0)</f>
        <v>0</v>
      </c>
      <c r="L2360" s="16"/>
      <c r="M2360" s="5" t="s">
        <v>6954</v>
      </c>
      <c r="N2360" s="5" t="s">
        <v>6955</v>
      </c>
      <c r="O2360" s="17">
        <v>45216</v>
      </c>
      <c r="P2360" s="5">
        <v>1</v>
      </c>
      <c r="Q2360" s="5">
        <v>1</v>
      </c>
      <c r="R2360" s="5">
        <v>0</v>
      </c>
      <c r="S2360" s="5">
        <v>0</v>
      </c>
      <c r="T2360" s="5">
        <v>1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1</v>
      </c>
      <c r="AF2360" s="5">
        <v>0</v>
      </c>
      <c r="AG2360" s="18">
        <v>1260.9407000000001</v>
      </c>
      <c r="AH2360" s="19">
        <v>115</v>
      </c>
      <c r="AI2360" s="19">
        <v>125</v>
      </c>
    </row>
    <row r="2361" spans="1:35" ht="10.5" hidden="1" customHeight="1" x14ac:dyDescent="0.25">
      <c r="A2361" s="5">
        <v>2359</v>
      </c>
      <c r="B2361" s="5">
        <v>2501038</v>
      </c>
      <c r="C2361" s="5"/>
      <c r="D2361" s="5" t="s">
        <v>6956</v>
      </c>
      <c r="E2361" s="15"/>
      <c r="F2361" s="16">
        <f>+IF('Copia de TABLA'!$E2361 &lt;&gt; "", 1, 0)</f>
        <v>0</v>
      </c>
      <c r="G2361" s="15"/>
      <c r="H2361" s="16">
        <f>+IF('Copia de TABLA'!$G2361 &lt;&gt; "", 1, 0)</f>
        <v>0</v>
      </c>
      <c r="I2361" s="15"/>
      <c r="J2361" s="16">
        <f>+IF('Copia de TABLA'!$I2361 &lt;&gt; "", 1, 0)</f>
        <v>0</v>
      </c>
      <c r="K2361" s="16">
        <f>+IF(AND('Copia de TABLA'!$F2361=1,'Copia de TABLA'!$H2361=1,'Copia de TABLA'!$J2361=1), 1, 0)</f>
        <v>0</v>
      </c>
      <c r="L2361" s="16"/>
      <c r="M2361" s="5" t="s">
        <v>6957</v>
      </c>
      <c r="N2361" s="5" t="s">
        <v>6958</v>
      </c>
      <c r="O2361" s="17">
        <v>45219</v>
      </c>
      <c r="P2361" s="5">
        <v>1</v>
      </c>
      <c r="Q2361" s="5">
        <v>1</v>
      </c>
      <c r="R2361" s="5">
        <v>0</v>
      </c>
      <c r="S2361" s="5">
        <v>0</v>
      </c>
      <c r="T2361" s="5">
        <v>1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1</v>
      </c>
      <c r="AF2361" s="5">
        <v>0</v>
      </c>
      <c r="AG2361" s="18">
        <v>5554.0842000000002</v>
      </c>
      <c r="AH2361" s="19">
        <v>158</v>
      </c>
      <c r="AI2361" s="19">
        <v>164</v>
      </c>
    </row>
    <row r="2362" spans="1:35" ht="10.5" hidden="1" customHeight="1" x14ac:dyDescent="0.25">
      <c r="A2362" s="5">
        <v>371</v>
      </c>
      <c r="B2362" s="5">
        <v>2501039</v>
      </c>
      <c r="C2362" s="5"/>
      <c r="D2362" s="5" t="s">
        <v>6959</v>
      </c>
      <c r="E2362" s="15"/>
      <c r="F2362" s="16">
        <f>+IF('Copia de TABLA'!$E2362 &lt;&gt; "", 1, 0)</f>
        <v>0</v>
      </c>
      <c r="G2362" s="15"/>
      <c r="H2362" s="16">
        <f>+IF('Copia de TABLA'!$G2362 &lt;&gt; "", 1, 0)</f>
        <v>0</v>
      </c>
      <c r="I2362" s="15"/>
      <c r="J2362" s="16">
        <f>+IF('Copia de TABLA'!$I2362 &lt;&gt; "", 1, 0)</f>
        <v>0</v>
      </c>
      <c r="K2362" s="16">
        <f>+IF(AND('Copia de TABLA'!$F2362=1,'Copia de TABLA'!$H2362=1,'Copia de TABLA'!$J2362=1), 1, 0)</f>
        <v>0</v>
      </c>
      <c r="L2362" s="16"/>
      <c r="M2362" s="5" t="s">
        <v>6960</v>
      </c>
      <c r="N2362" s="5" t="s">
        <v>6961</v>
      </c>
      <c r="O2362" s="17">
        <v>44971</v>
      </c>
      <c r="P2362" s="5">
        <v>1</v>
      </c>
      <c r="Q2362" s="5">
        <v>1</v>
      </c>
      <c r="R2362" s="5">
        <v>0</v>
      </c>
      <c r="S2362" s="5">
        <v>0</v>
      </c>
      <c r="T2362" s="5">
        <v>1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1</v>
      </c>
      <c r="AF2362" s="5">
        <v>0</v>
      </c>
      <c r="AG2362" s="18">
        <v>26.4406</v>
      </c>
      <c r="AH2362" s="19">
        <v>1</v>
      </c>
      <c r="AI2362" s="19">
        <v>1</v>
      </c>
    </row>
    <row r="2363" spans="1:35" ht="10.5" hidden="1" customHeight="1" x14ac:dyDescent="0.25">
      <c r="A2363" s="5">
        <v>1408</v>
      </c>
      <c r="B2363" s="5">
        <v>2501043</v>
      </c>
      <c r="C2363" s="5"/>
      <c r="D2363" s="5" t="s">
        <v>6962</v>
      </c>
      <c r="E2363" s="15"/>
      <c r="F2363" s="16">
        <f>+IF('Copia de TABLA'!$E2363 &lt;&gt; "", 1, 0)</f>
        <v>0</v>
      </c>
      <c r="G2363" s="15"/>
      <c r="H2363" s="16">
        <f>+IF('Copia de TABLA'!$G2363 &lt;&gt; "", 1, 0)</f>
        <v>0</v>
      </c>
      <c r="I2363" s="15"/>
      <c r="J2363" s="16">
        <f>+IF('Copia de TABLA'!$I2363 &lt;&gt; "", 1, 0)</f>
        <v>0</v>
      </c>
      <c r="K2363" s="16">
        <f>+IF(AND('Copia de TABLA'!$F2363=1,'Copia de TABLA'!$H2363=1,'Copia de TABLA'!$J2363=1), 1, 0)</f>
        <v>0</v>
      </c>
      <c r="L2363" s="16"/>
      <c r="M2363" s="5" t="s">
        <v>6963</v>
      </c>
      <c r="N2363" s="5" t="s">
        <v>6964</v>
      </c>
      <c r="O2363" s="17">
        <v>45162</v>
      </c>
      <c r="P2363" s="5">
        <v>1</v>
      </c>
      <c r="Q2363" s="5">
        <v>1</v>
      </c>
      <c r="R2363" s="5">
        <v>0</v>
      </c>
      <c r="S2363" s="5">
        <v>0</v>
      </c>
      <c r="T2363" s="5">
        <v>1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1</v>
      </c>
      <c r="AF2363" s="5">
        <v>0</v>
      </c>
      <c r="AG2363" s="18">
        <v>418.34969999999998</v>
      </c>
      <c r="AH2363" s="19">
        <v>12</v>
      </c>
      <c r="AI2363" s="19">
        <v>12</v>
      </c>
    </row>
    <row r="2364" spans="1:35" ht="10.5" hidden="1" customHeight="1" x14ac:dyDescent="0.25">
      <c r="A2364" s="5">
        <v>878</v>
      </c>
      <c r="B2364" s="5">
        <v>2501044</v>
      </c>
      <c r="C2364" s="5"/>
      <c r="D2364" s="5" t="s">
        <v>6965</v>
      </c>
      <c r="E2364" s="15"/>
      <c r="F2364" s="16">
        <f>+IF('Copia de TABLA'!$E2364 &lt;&gt; "", 1, 0)</f>
        <v>0</v>
      </c>
      <c r="G2364" s="15"/>
      <c r="H2364" s="16">
        <f>+IF('Copia de TABLA'!$G2364 &lt;&gt; "", 1, 0)</f>
        <v>0</v>
      </c>
      <c r="I2364" s="15"/>
      <c r="J2364" s="16">
        <f>+IF('Copia de TABLA'!$I2364 &lt;&gt; "", 1, 0)</f>
        <v>0</v>
      </c>
      <c r="K2364" s="16">
        <f>+IF(AND('Copia de TABLA'!$F2364=1,'Copia de TABLA'!$H2364=1,'Copia de TABLA'!$J2364=1), 1, 0)</f>
        <v>0</v>
      </c>
      <c r="L2364" s="16"/>
      <c r="M2364" s="5" t="s">
        <v>6966</v>
      </c>
      <c r="N2364" s="5" t="s">
        <v>6967</v>
      </c>
      <c r="O2364" s="17">
        <v>45093</v>
      </c>
      <c r="P2364" s="5">
        <v>1</v>
      </c>
      <c r="Q2364" s="5">
        <v>1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1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1</v>
      </c>
      <c r="AF2364" s="5">
        <v>0</v>
      </c>
      <c r="AG2364" s="18">
        <v>11.3537</v>
      </c>
      <c r="AH2364" s="19">
        <v>2</v>
      </c>
      <c r="AI2364" s="19">
        <v>2</v>
      </c>
    </row>
    <row r="2365" spans="1:35" ht="10.5" hidden="1" customHeight="1" x14ac:dyDescent="0.25">
      <c r="A2365" s="5">
        <v>220</v>
      </c>
      <c r="B2365" s="5">
        <v>2501045</v>
      </c>
      <c r="C2365" s="5"/>
      <c r="D2365" s="5" t="s">
        <v>6968</v>
      </c>
      <c r="E2365" s="15"/>
      <c r="F2365" s="16">
        <f>+IF('Copia de TABLA'!$E2365 &lt;&gt; "", 1, 0)</f>
        <v>0</v>
      </c>
      <c r="G2365" s="15"/>
      <c r="H2365" s="16">
        <f>+IF('Copia de TABLA'!$G2365 &lt;&gt; "", 1, 0)</f>
        <v>0</v>
      </c>
      <c r="I2365" s="15"/>
      <c r="J2365" s="16">
        <f>+IF('Copia de TABLA'!$I2365 &lt;&gt; "", 1, 0)</f>
        <v>0</v>
      </c>
      <c r="K2365" s="16">
        <f>+IF(AND('Copia de TABLA'!$F2365=1,'Copia de TABLA'!$H2365=1,'Copia de TABLA'!$J2365=1), 1, 0)</f>
        <v>0</v>
      </c>
      <c r="L2365" s="16"/>
      <c r="M2365" s="5" t="s">
        <v>6969</v>
      </c>
      <c r="N2365" s="5" t="s">
        <v>6970</v>
      </c>
      <c r="O2365" s="17">
        <v>44904</v>
      </c>
      <c r="P2365" s="5">
        <v>1</v>
      </c>
      <c r="Q2365" s="5">
        <v>1</v>
      </c>
      <c r="R2365" s="5">
        <v>0</v>
      </c>
      <c r="S2365" s="5">
        <v>0</v>
      </c>
      <c r="T2365" s="5">
        <v>1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1</v>
      </c>
      <c r="AF2365" s="5">
        <v>0</v>
      </c>
      <c r="AG2365" s="18">
        <v>26.5473</v>
      </c>
      <c r="AH2365" s="19">
        <v>2</v>
      </c>
      <c r="AI2365" s="19">
        <v>2</v>
      </c>
    </row>
    <row r="2366" spans="1:35" ht="10.5" hidden="1" customHeight="1" x14ac:dyDescent="0.25">
      <c r="A2366" s="5">
        <v>1529</v>
      </c>
      <c r="B2366" s="5">
        <v>2501046</v>
      </c>
      <c r="C2366" s="5"/>
      <c r="D2366" s="5" t="s">
        <v>6971</v>
      </c>
      <c r="E2366" s="15"/>
      <c r="F2366" s="16">
        <f>+IF('Copia de TABLA'!$E2366 &lt;&gt; "", 1, 0)</f>
        <v>0</v>
      </c>
      <c r="G2366" s="15"/>
      <c r="H2366" s="16">
        <f>+IF('Copia de TABLA'!$G2366 &lt;&gt; "", 1, 0)</f>
        <v>0</v>
      </c>
      <c r="I2366" s="15"/>
      <c r="J2366" s="16">
        <f>+IF('Copia de TABLA'!$I2366 &lt;&gt; "", 1, 0)</f>
        <v>0</v>
      </c>
      <c r="K2366" s="16">
        <f>+IF(AND('Copia de TABLA'!$F2366=1,'Copia de TABLA'!$H2366=1,'Copia de TABLA'!$J2366=1), 1, 0)</f>
        <v>0</v>
      </c>
      <c r="L2366" s="16"/>
      <c r="M2366" s="5" t="s">
        <v>6972</v>
      </c>
      <c r="N2366" s="5" t="s">
        <v>6973</v>
      </c>
      <c r="O2366" s="17">
        <v>45174</v>
      </c>
      <c r="P2366" s="5">
        <v>1</v>
      </c>
      <c r="Q2366" s="5">
        <v>1</v>
      </c>
      <c r="R2366" s="5">
        <v>0</v>
      </c>
      <c r="S2366" s="5">
        <v>0</v>
      </c>
      <c r="T2366" s="5">
        <v>1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1</v>
      </c>
      <c r="AF2366" s="5">
        <v>0</v>
      </c>
      <c r="AG2366" s="18">
        <v>119.0099</v>
      </c>
      <c r="AH2366" s="19">
        <v>10</v>
      </c>
      <c r="AI2366" s="19">
        <v>11</v>
      </c>
    </row>
    <row r="2367" spans="1:35" ht="10.5" hidden="1" customHeight="1" x14ac:dyDescent="0.25">
      <c r="A2367" s="5">
        <v>2104</v>
      </c>
      <c r="B2367" s="5">
        <v>2501047</v>
      </c>
      <c r="C2367" s="5"/>
      <c r="D2367" s="5" t="s">
        <v>6974</v>
      </c>
      <c r="E2367" s="15"/>
      <c r="F2367" s="16">
        <f>+IF('Copia de TABLA'!$E2367 &lt;&gt; "", 1, 0)</f>
        <v>0</v>
      </c>
      <c r="G2367" s="15"/>
      <c r="H2367" s="16">
        <f>+IF('Copia de TABLA'!$G2367 &lt;&gt; "", 1, 0)</f>
        <v>0</v>
      </c>
      <c r="I2367" s="15"/>
      <c r="J2367" s="16">
        <f>+IF('Copia de TABLA'!$I2367 &lt;&gt; "", 1, 0)</f>
        <v>0</v>
      </c>
      <c r="K2367" s="16">
        <f>+IF(AND('Copia de TABLA'!$F2367=1,'Copia de TABLA'!$H2367=1,'Copia de TABLA'!$J2367=1), 1, 0)</f>
        <v>0</v>
      </c>
      <c r="L2367" s="16"/>
      <c r="M2367" s="5" t="s">
        <v>6975</v>
      </c>
      <c r="N2367" s="5" t="s">
        <v>6976</v>
      </c>
      <c r="O2367" s="17">
        <v>45211</v>
      </c>
      <c r="P2367" s="5">
        <v>1</v>
      </c>
      <c r="Q2367" s="5">
        <v>1</v>
      </c>
      <c r="R2367" s="5">
        <v>0</v>
      </c>
      <c r="S2367" s="5">
        <v>0</v>
      </c>
      <c r="T2367" s="5">
        <v>1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1</v>
      </c>
      <c r="AF2367" s="5">
        <v>0</v>
      </c>
      <c r="AG2367" s="18">
        <v>3673.6127999999999</v>
      </c>
      <c r="AH2367" s="19">
        <v>111</v>
      </c>
      <c r="AI2367" s="19">
        <v>112</v>
      </c>
    </row>
    <row r="2368" spans="1:35" ht="10.5" hidden="1" customHeight="1" x14ac:dyDescent="0.25">
      <c r="A2368" s="5">
        <v>1178</v>
      </c>
      <c r="B2368" s="5">
        <v>2501048</v>
      </c>
      <c r="C2368" s="5"/>
      <c r="D2368" s="5" t="s">
        <v>6977</v>
      </c>
      <c r="E2368" s="15"/>
      <c r="F2368" s="16">
        <f>+IF('Copia de TABLA'!$E2368 &lt;&gt; "", 1, 0)</f>
        <v>0</v>
      </c>
      <c r="G2368" s="15"/>
      <c r="H2368" s="16">
        <f>+IF('Copia de TABLA'!$G2368 &lt;&gt; "", 1, 0)</f>
        <v>0</v>
      </c>
      <c r="I2368" s="15"/>
      <c r="J2368" s="16">
        <f>+IF('Copia de TABLA'!$I2368 &lt;&gt; "", 1, 0)</f>
        <v>0</v>
      </c>
      <c r="K2368" s="16">
        <f>+IF(AND('Copia de TABLA'!$F2368=1,'Copia de TABLA'!$H2368=1,'Copia de TABLA'!$J2368=1), 1, 0)</f>
        <v>0</v>
      </c>
      <c r="L2368" s="16"/>
      <c r="M2368" s="5" t="s">
        <v>6978</v>
      </c>
      <c r="N2368" s="5" t="s">
        <v>6979</v>
      </c>
      <c r="O2368" s="17">
        <v>45133</v>
      </c>
      <c r="P2368" s="5">
        <v>1</v>
      </c>
      <c r="Q2368" s="5">
        <v>1</v>
      </c>
      <c r="R2368" s="5">
        <v>0</v>
      </c>
      <c r="S2368" s="5">
        <v>0</v>
      </c>
      <c r="T2368" s="5">
        <v>1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1</v>
      </c>
      <c r="AF2368" s="5">
        <v>0</v>
      </c>
      <c r="AG2368" s="18">
        <v>94.333699999999993</v>
      </c>
      <c r="AH2368" s="19">
        <v>16</v>
      </c>
      <c r="AI2368" s="19">
        <v>16</v>
      </c>
    </row>
    <row r="2369" spans="1:35" ht="10.5" hidden="1" customHeight="1" x14ac:dyDescent="0.25">
      <c r="A2369" s="5">
        <v>2063</v>
      </c>
      <c r="B2369" s="5">
        <v>2501049</v>
      </c>
      <c r="C2369" s="5"/>
      <c r="D2369" s="5" t="s">
        <v>6980</v>
      </c>
      <c r="E2369" s="15"/>
      <c r="F2369" s="16">
        <f>+IF('Copia de TABLA'!$E2369 &lt;&gt; "", 1, 0)</f>
        <v>0</v>
      </c>
      <c r="G2369" s="15"/>
      <c r="H2369" s="16">
        <f>+IF('Copia de TABLA'!$G2369 &lt;&gt; "", 1, 0)</f>
        <v>0</v>
      </c>
      <c r="I2369" s="15"/>
      <c r="J2369" s="16">
        <f>+IF('Copia de TABLA'!$I2369 &lt;&gt; "", 1, 0)</f>
        <v>0</v>
      </c>
      <c r="K2369" s="16">
        <f>+IF(AND('Copia de TABLA'!$F2369=1,'Copia de TABLA'!$H2369=1,'Copia de TABLA'!$J2369=1), 1, 0)</f>
        <v>0</v>
      </c>
      <c r="L2369" s="16"/>
      <c r="M2369" s="5" t="s">
        <v>6981</v>
      </c>
      <c r="N2369" s="5" t="s">
        <v>6982</v>
      </c>
      <c r="O2369" s="17">
        <v>45210</v>
      </c>
      <c r="P2369" s="5">
        <v>1</v>
      </c>
      <c r="Q2369" s="5">
        <v>1</v>
      </c>
      <c r="R2369" s="5">
        <v>0</v>
      </c>
      <c r="S2369" s="5">
        <v>0</v>
      </c>
      <c r="T2369" s="5">
        <v>1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1</v>
      </c>
      <c r="AF2369" s="5">
        <v>0</v>
      </c>
      <c r="AG2369" s="18">
        <v>252.6283</v>
      </c>
      <c r="AH2369" s="19">
        <v>23</v>
      </c>
      <c r="AI2369" s="19">
        <v>23</v>
      </c>
    </row>
    <row r="2370" spans="1:35" ht="10.5" hidden="1" customHeight="1" x14ac:dyDescent="0.25">
      <c r="A2370" s="5">
        <v>633</v>
      </c>
      <c r="B2370" s="5">
        <v>2501050</v>
      </c>
      <c r="C2370" s="5"/>
      <c r="D2370" s="5" t="s">
        <v>6983</v>
      </c>
      <c r="E2370" s="15"/>
      <c r="F2370" s="16">
        <f>+IF('Copia de TABLA'!$E2370 &lt;&gt; "", 1, 0)</f>
        <v>0</v>
      </c>
      <c r="G2370" s="15"/>
      <c r="H2370" s="16">
        <f>+IF('Copia de TABLA'!$G2370 &lt;&gt; "", 1, 0)</f>
        <v>0</v>
      </c>
      <c r="I2370" s="15"/>
      <c r="J2370" s="16">
        <f>+IF('Copia de TABLA'!$I2370 &lt;&gt; "", 1, 0)</f>
        <v>0</v>
      </c>
      <c r="K2370" s="16">
        <f>+IF(AND('Copia de TABLA'!$F2370=1,'Copia de TABLA'!$H2370=1,'Copia de TABLA'!$J2370=1), 1, 0)</f>
        <v>0</v>
      </c>
      <c r="L2370" s="16"/>
      <c r="M2370" s="5" t="s">
        <v>6984</v>
      </c>
      <c r="N2370" s="5" t="s">
        <v>6985</v>
      </c>
      <c r="O2370" s="17">
        <v>45052</v>
      </c>
      <c r="P2370" s="5">
        <v>1</v>
      </c>
      <c r="Q2370" s="5">
        <v>1</v>
      </c>
      <c r="R2370" s="5">
        <v>0</v>
      </c>
      <c r="S2370" s="5">
        <v>0</v>
      </c>
      <c r="T2370" s="5">
        <v>1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1</v>
      </c>
      <c r="AF2370" s="5">
        <v>0</v>
      </c>
      <c r="AG2370" s="18">
        <v>33.5578</v>
      </c>
      <c r="AH2370" s="19">
        <v>7</v>
      </c>
      <c r="AI2370" s="19">
        <v>7</v>
      </c>
    </row>
    <row r="2371" spans="1:35" ht="10.5" hidden="1" customHeight="1" x14ac:dyDescent="0.25">
      <c r="A2371" s="5">
        <v>2178</v>
      </c>
      <c r="B2371" s="5">
        <v>2501051</v>
      </c>
      <c r="C2371" s="5"/>
      <c r="D2371" s="5" t="s">
        <v>6986</v>
      </c>
      <c r="E2371" s="15"/>
      <c r="F2371" s="16">
        <f>+IF('Copia de TABLA'!$E2371 &lt;&gt; "", 1, 0)</f>
        <v>0</v>
      </c>
      <c r="G2371" s="15"/>
      <c r="H2371" s="16">
        <f>+IF('Copia de TABLA'!$G2371 &lt;&gt; "", 1, 0)</f>
        <v>0</v>
      </c>
      <c r="I2371" s="15"/>
      <c r="J2371" s="16">
        <f>+IF('Copia de TABLA'!$I2371 &lt;&gt; "", 1, 0)</f>
        <v>0</v>
      </c>
      <c r="K2371" s="16">
        <f>+IF(AND('Copia de TABLA'!$F2371=1,'Copia de TABLA'!$H2371=1,'Copia de TABLA'!$J2371=1), 1, 0)</f>
        <v>0</v>
      </c>
      <c r="L2371" s="16"/>
      <c r="M2371" s="5" t="s">
        <v>6987</v>
      </c>
      <c r="N2371" s="5" t="s">
        <v>6988</v>
      </c>
      <c r="O2371" s="17">
        <v>45214</v>
      </c>
      <c r="P2371" s="5">
        <v>1</v>
      </c>
      <c r="Q2371" s="5">
        <v>1</v>
      </c>
      <c r="R2371" s="5">
        <v>0</v>
      </c>
      <c r="S2371" s="5">
        <v>0</v>
      </c>
      <c r="T2371" s="5">
        <v>1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1</v>
      </c>
      <c r="AF2371" s="5">
        <v>0</v>
      </c>
      <c r="AG2371" s="18">
        <v>140.2962</v>
      </c>
      <c r="AH2371" s="19">
        <v>8</v>
      </c>
      <c r="AI2371" s="19">
        <v>8</v>
      </c>
    </row>
    <row r="2372" spans="1:35" ht="10.5" hidden="1" customHeight="1" x14ac:dyDescent="0.25">
      <c r="A2372" s="5">
        <v>2165</v>
      </c>
      <c r="B2372" s="5">
        <v>2501053</v>
      </c>
      <c r="C2372" s="5"/>
      <c r="D2372" s="5" t="s">
        <v>6989</v>
      </c>
      <c r="E2372" s="15"/>
      <c r="F2372" s="16">
        <f>+IF('Copia de TABLA'!$E2372 &lt;&gt; "", 1, 0)</f>
        <v>0</v>
      </c>
      <c r="G2372" s="15"/>
      <c r="H2372" s="16">
        <f>+IF('Copia de TABLA'!$G2372 &lt;&gt; "", 1, 0)</f>
        <v>0</v>
      </c>
      <c r="I2372" s="15"/>
      <c r="J2372" s="16">
        <f>+IF('Copia de TABLA'!$I2372 &lt;&gt; "", 1, 0)</f>
        <v>0</v>
      </c>
      <c r="K2372" s="16">
        <f>+IF(AND('Copia de TABLA'!$F2372=1,'Copia de TABLA'!$H2372=1,'Copia de TABLA'!$J2372=1), 1, 0)</f>
        <v>0</v>
      </c>
      <c r="L2372" s="16"/>
      <c r="M2372" s="5" t="s">
        <v>6990</v>
      </c>
      <c r="N2372" s="5" t="s">
        <v>6991</v>
      </c>
      <c r="O2372" s="17">
        <v>45213</v>
      </c>
      <c r="P2372" s="5">
        <v>1</v>
      </c>
      <c r="Q2372" s="5">
        <v>1</v>
      </c>
      <c r="R2372" s="5">
        <v>0</v>
      </c>
      <c r="S2372" s="5">
        <v>0</v>
      </c>
      <c r="T2372" s="5">
        <v>1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1</v>
      </c>
      <c r="AF2372" s="5">
        <v>0</v>
      </c>
      <c r="AG2372" s="18">
        <v>40.7423</v>
      </c>
      <c r="AH2372" s="19">
        <v>5</v>
      </c>
      <c r="AI2372" s="19">
        <v>5</v>
      </c>
    </row>
    <row r="2373" spans="1:35" ht="10.5" hidden="1" customHeight="1" x14ac:dyDescent="0.25">
      <c r="A2373" s="5">
        <v>570</v>
      </c>
      <c r="B2373" s="5">
        <v>2501054</v>
      </c>
      <c r="C2373" s="5"/>
      <c r="D2373" s="5" t="s">
        <v>6992</v>
      </c>
      <c r="E2373" s="15"/>
      <c r="F2373" s="16">
        <f>+IF('Copia de TABLA'!$E2373 &lt;&gt; "", 1, 0)</f>
        <v>0</v>
      </c>
      <c r="G2373" s="15"/>
      <c r="H2373" s="16">
        <f>+IF('Copia de TABLA'!$G2373 &lt;&gt; "", 1, 0)</f>
        <v>0</v>
      </c>
      <c r="I2373" s="15"/>
      <c r="J2373" s="16">
        <f>+IF('Copia de TABLA'!$I2373 &lt;&gt; "", 1, 0)</f>
        <v>0</v>
      </c>
      <c r="K2373" s="16">
        <f>+IF(AND('Copia de TABLA'!$F2373=1,'Copia de TABLA'!$H2373=1,'Copia de TABLA'!$J2373=1), 1, 0)</f>
        <v>0</v>
      </c>
      <c r="L2373" s="16"/>
      <c r="M2373" s="5" t="s">
        <v>6993</v>
      </c>
      <c r="N2373" s="5" t="s">
        <v>6994</v>
      </c>
      <c r="O2373" s="17">
        <v>45036</v>
      </c>
      <c r="P2373" s="5">
        <v>1</v>
      </c>
      <c r="Q2373" s="5">
        <v>1</v>
      </c>
      <c r="R2373" s="5">
        <v>0</v>
      </c>
      <c r="S2373" s="5">
        <v>0</v>
      </c>
      <c r="T2373" s="5">
        <v>1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1</v>
      </c>
      <c r="AF2373" s="5">
        <v>0</v>
      </c>
      <c r="AG2373" s="18">
        <v>85.996399999999994</v>
      </c>
      <c r="AH2373" s="19">
        <v>2</v>
      </c>
      <c r="AI2373" s="19">
        <v>2</v>
      </c>
    </row>
    <row r="2374" spans="1:35" ht="10.5" hidden="1" customHeight="1" x14ac:dyDescent="0.25">
      <c r="A2374" s="5">
        <v>1186</v>
      </c>
      <c r="B2374" s="5">
        <v>2501056</v>
      </c>
      <c r="C2374" s="5"/>
      <c r="D2374" s="5" t="s">
        <v>6995</v>
      </c>
      <c r="E2374" s="15"/>
      <c r="F2374" s="16">
        <f>+IF('Copia de TABLA'!$E2374 &lt;&gt; "", 1, 0)</f>
        <v>0</v>
      </c>
      <c r="G2374" s="15"/>
      <c r="H2374" s="16">
        <f>+IF('Copia de TABLA'!$G2374 &lt;&gt; "", 1, 0)</f>
        <v>0</v>
      </c>
      <c r="I2374" s="15"/>
      <c r="J2374" s="16">
        <f>+IF('Copia de TABLA'!$I2374 &lt;&gt; "", 1, 0)</f>
        <v>0</v>
      </c>
      <c r="K2374" s="16">
        <f>+IF(AND('Copia de TABLA'!$F2374=1,'Copia de TABLA'!$H2374=1,'Copia de TABLA'!$J2374=1), 1, 0)</f>
        <v>0</v>
      </c>
      <c r="L2374" s="16"/>
      <c r="M2374" s="5" t="s">
        <v>6996</v>
      </c>
      <c r="N2374" s="5" t="s">
        <v>6997</v>
      </c>
      <c r="O2374" s="17">
        <v>45134</v>
      </c>
      <c r="P2374" s="5">
        <v>1</v>
      </c>
      <c r="Q2374" s="5">
        <v>1</v>
      </c>
      <c r="R2374" s="5">
        <v>0</v>
      </c>
      <c r="S2374" s="5">
        <v>0</v>
      </c>
      <c r="T2374" s="5">
        <v>1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1</v>
      </c>
      <c r="AF2374" s="5">
        <v>0</v>
      </c>
      <c r="AG2374" s="18">
        <v>14.844900000000001</v>
      </c>
      <c r="AH2374" s="19">
        <v>1</v>
      </c>
      <c r="AI2374" s="19">
        <v>1</v>
      </c>
    </row>
    <row r="2375" spans="1:35" ht="10.5" hidden="1" customHeight="1" x14ac:dyDescent="0.25">
      <c r="A2375" s="5">
        <v>1658</v>
      </c>
      <c r="B2375" s="5">
        <v>2501057</v>
      </c>
      <c r="C2375" s="5"/>
      <c r="D2375" s="5" t="s">
        <v>6998</v>
      </c>
      <c r="E2375" s="15"/>
      <c r="F2375" s="16">
        <f>+IF('Copia de TABLA'!$E2375 &lt;&gt; "", 1, 0)</f>
        <v>0</v>
      </c>
      <c r="G2375" s="15"/>
      <c r="H2375" s="16">
        <f>+IF('Copia de TABLA'!$G2375 &lt;&gt; "", 1, 0)</f>
        <v>0</v>
      </c>
      <c r="I2375" s="15"/>
      <c r="J2375" s="16">
        <f>+IF('Copia de TABLA'!$I2375 &lt;&gt; "", 1, 0)</f>
        <v>0</v>
      </c>
      <c r="K2375" s="16">
        <f>+IF(AND('Copia de TABLA'!$F2375=1,'Copia de TABLA'!$H2375=1,'Copia de TABLA'!$J2375=1), 1, 0)</f>
        <v>0</v>
      </c>
      <c r="L2375" s="16"/>
      <c r="M2375" s="5" t="s">
        <v>6999</v>
      </c>
      <c r="N2375" s="5" t="s">
        <v>7000</v>
      </c>
      <c r="O2375" s="17">
        <v>45184</v>
      </c>
      <c r="P2375" s="5">
        <v>1</v>
      </c>
      <c r="Q2375" s="5">
        <v>1</v>
      </c>
      <c r="R2375" s="5">
        <v>0</v>
      </c>
      <c r="S2375" s="5">
        <v>0</v>
      </c>
      <c r="T2375" s="5">
        <v>1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1</v>
      </c>
      <c r="AF2375" s="5">
        <v>0</v>
      </c>
      <c r="AG2375" s="18">
        <v>11.6942</v>
      </c>
      <c r="AH2375" s="19">
        <v>2</v>
      </c>
      <c r="AI2375" s="19">
        <v>2</v>
      </c>
    </row>
    <row r="2376" spans="1:35" ht="10.5" hidden="1" customHeight="1" x14ac:dyDescent="0.25">
      <c r="A2376" s="5">
        <v>2195</v>
      </c>
      <c r="B2376" s="5">
        <v>2501058</v>
      </c>
      <c r="C2376" s="5"/>
      <c r="D2376" s="5" t="s">
        <v>7001</v>
      </c>
      <c r="E2376" s="15"/>
      <c r="F2376" s="16">
        <f>+IF('Copia de TABLA'!$E2376 &lt;&gt; "", 1, 0)</f>
        <v>0</v>
      </c>
      <c r="G2376" s="15"/>
      <c r="H2376" s="16">
        <f>+IF('Copia de TABLA'!$G2376 &lt;&gt; "", 1, 0)</f>
        <v>0</v>
      </c>
      <c r="I2376" s="15"/>
      <c r="J2376" s="16">
        <f>+IF('Copia de TABLA'!$I2376 &lt;&gt; "", 1, 0)</f>
        <v>0</v>
      </c>
      <c r="K2376" s="16">
        <f>+IF(AND('Copia de TABLA'!$F2376=1,'Copia de TABLA'!$H2376=1,'Copia de TABLA'!$J2376=1), 1, 0)</f>
        <v>0</v>
      </c>
      <c r="L2376" s="16"/>
      <c r="M2376" s="5" t="s">
        <v>7002</v>
      </c>
      <c r="N2376" s="5" t="s">
        <v>7003</v>
      </c>
      <c r="O2376" s="17">
        <v>45215</v>
      </c>
      <c r="P2376" s="5">
        <v>1</v>
      </c>
      <c r="Q2376" s="5">
        <v>1</v>
      </c>
      <c r="R2376" s="5">
        <v>0</v>
      </c>
      <c r="S2376" s="5">
        <v>0</v>
      </c>
      <c r="T2376" s="5">
        <v>1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1</v>
      </c>
      <c r="AF2376" s="5">
        <v>0</v>
      </c>
      <c r="AG2376" s="18">
        <v>2505.5974999999999</v>
      </c>
      <c r="AH2376" s="19">
        <v>46</v>
      </c>
      <c r="AI2376" s="19">
        <v>46</v>
      </c>
    </row>
    <row r="2377" spans="1:35" ht="10.5" hidden="1" customHeight="1" x14ac:dyDescent="0.25">
      <c r="A2377" s="5">
        <v>1782</v>
      </c>
      <c r="B2377" s="5">
        <v>2501059</v>
      </c>
      <c r="C2377" s="5"/>
      <c r="D2377" s="5" t="s">
        <v>7004</v>
      </c>
      <c r="E2377" s="15"/>
      <c r="F2377" s="16">
        <f>+IF('Copia de TABLA'!$E2377 &lt;&gt; "", 1, 0)</f>
        <v>0</v>
      </c>
      <c r="G2377" s="15"/>
      <c r="H2377" s="16">
        <f>+IF('Copia de TABLA'!$G2377 &lt;&gt; "", 1, 0)</f>
        <v>0</v>
      </c>
      <c r="I2377" s="15"/>
      <c r="J2377" s="16">
        <f>+IF('Copia de TABLA'!$I2377 &lt;&gt; "", 1, 0)</f>
        <v>0</v>
      </c>
      <c r="K2377" s="16">
        <f>+IF(AND('Copia de TABLA'!$F2377=1,'Copia de TABLA'!$H2377=1,'Copia de TABLA'!$J2377=1), 1, 0)</f>
        <v>0</v>
      </c>
      <c r="L2377" s="16"/>
      <c r="M2377" s="5" t="s">
        <v>7005</v>
      </c>
      <c r="N2377" s="5" t="s">
        <v>7006</v>
      </c>
      <c r="O2377" s="17">
        <v>45195</v>
      </c>
      <c r="P2377" s="5">
        <v>1</v>
      </c>
      <c r="Q2377" s="5">
        <v>1</v>
      </c>
      <c r="R2377" s="5">
        <v>0</v>
      </c>
      <c r="S2377" s="5">
        <v>0</v>
      </c>
      <c r="T2377" s="5">
        <v>1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1</v>
      </c>
      <c r="AF2377" s="5">
        <v>0</v>
      </c>
      <c r="AG2377" s="18">
        <v>2758.9225000000001</v>
      </c>
      <c r="AH2377" s="19">
        <v>51</v>
      </c>
      <c r="AI2377" s="19">
        <v>51</v>
      </c>
    </row>
    <row r="2378" spans="1:35" ht="10.5" hidden="1" customHeight="1" x14ac:dyDescent="0.25">
      <c r="A2378" s="5">
        <v>1694</v>
      </c>
      <c r="B2378" s="5">
        <v>2501062</v>
      </c>
      <c r="C2378" s="5"/>
      <c r="D2378" s="5" t="s">
        <v>7007</v>
      </c>
      <c r="E2378" s="15"/>
      <c r="F2378" s="16">
        <f>+IF('Copia de TABLA'!$E2378 &lt;&gt; "", 1, 0)</f>
        <v>0</v>
      </c>
      <c r="G2378" s="15"/>
      <c r="H2378" s="16">
        <f>+IF('Copia de TABLA'!$G2378 &lt;&gt; "", 1, 0)</f>
        <v>0</v>
      </c>
      <c r="I2378" s="15"/>
      <c r="J2378" s="16">
        <f>+IF('Copia de TABLA'!$I2378 &lt;&gt; "", 1, 0)</f>
        <v>0</v>
      </c>
      <c r="K2378" s="16">
        <f>+IF(AND('Copia de TABLA'!$F2378=1,'Copia de TABLA'!$H2378=1,'Copia de TABLA'!$J2378=1), 1, 0)</f>
        <v>0</v>
      </c>
      <c r="L2378" s="16"/>
      <c r="M2378" s="5" t="s">
        <v>7008</v>
      </c>
      <c r="N2378" s="5" t="s">
        <v>7009</v>
      </c>
      <c r="O2378" s="17">
        <v>45189</v>
      </c>
      <c r="P2378" s="5">
        <v>1</v>
      </c>
      <c r="Q2378" s="5">
        <v>1</v>
      </c>
      <c r="R2378" s="5">
        <v>0</v>
      </c>
      <c r="S2378" s="5">
        <v>0</v>
      </c>
      <c r="T2378" s="5">
        <v>1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1</v>
      </c>
      <c r="AF2378" s="5">
        <v>0</v>
      </c>
      <c r="AG2378" s="18">
        <v>147.7116</v>
      </c>
      <c r="AH2378" s="19">
        <v>5</v>
      </c>
      <c r="AI2378" s="19">
        <v>5</v>
      </c>
    </row>
    <row r="2379" spans="1:35" ht="10.5" hidden="1" customHeight="1" x14ac:dyDescent="0.25">
      <c r="A2379" s="5">
        <v>232</v>
      </c>
      <c r="B2379" s="5">
        <v>2501098</v>
      </c>
      <c r="C2379" s="5"/>
      <c r="D2379" s="5" t="s">
        <v>7010</v>
      </c>
      <c r="E2379" s="15"/>
      <c r="F2379" s="16">
        <f>+IF('Copia de TABLA'!$E2379 &lt;&gt; "", 1, 0)</f>
        <v>0</v>
      </c>
      <c r="G2379" s="15"/>
      <c r="H2379" s="16">
        <f>+IF('Copia de TABLA'!$G2379 &lt;&gt; "", 1, 0)</f>
        <v>0</v>
      </c>
      <c r="I2379" s="15"/>
      <c r="J2379" s="16">
        <f>+IF('Copia de TABLA'!$I2379 &lt;&gt; "", 1, 0)</f>
        <v>0</v>
      </c>
      <c r="K2379" s="16">
        <f>+IF(AND('Copia de TABLA'!$F2379=1,'Copia de TABLA'!$H2379=1,'Copia de TABLA'!$J2379=1), 1, 0)</f>
        <v>0</v>
      </c>
      <c r="L2379" s="16"/>
      <c r="M2379" s="5" t="s">
        <v>163</v>
      </c>
      <c r="N2379" s="5" t="s">
        <v>7011</v>
      </c>
      <c r="O2379" s="17">
        <v>44911</v>
      </c>
      <c r="P2379" s="5">
        <v>1</v>
      </c>
      <c r="Q2379" s="5">
        <v>1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1</v>
      </c>
      <c r="Y2379" s="5">
        <v>0</v>
      </c>
      <c r="Z2379" s="5">
        <v>1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18">
        <v>1084.5027</v>
      </c>
      <c r="AH2379" s="19">
        <v>1276</v>
      </c>
      <c r="AI2379" s="19">
        <v>1447</v>
      </c>
    </row>
    <row r="2380" spans="1:35" ht="10.5" hidden="1" customHeight="1" x14ac:dyDescent="0.25">
      <c r="A2380" s="5">
        <v>233</v>
      </c>
      <c r="B2380" s="5">
        <v>2501099</v>
      </c>
      <c r="C2380" s="5"/>
      <c r="D2380" s="5" t="s">
        <v>7012</v>
      </c>
      <c r="E2380" s="15"/>
      <c r="F2380" s="16">
        <f>+IF('Copia de TABLA'!$E2380 &lt;&gt; "", 1, 0)</f>
        <v>0</v>
      </c>
      <c r="G2380" s="15"/>
      <c r="H2380" s="16">
        <f>+IF('Copia de TABLA'!$G2380 &lt;&gt; "", 1, 0)</f>
        <v>0</v>
      </c>
      <c r="I2380" s="15"/>
      <c r="J2380" s="16">
        <f>+IF('Copia de TABLA'!$I2380 &lt;&gt; "", 1, 0)</f>
        <v>0</v>
      </c>
      <c r="K2380" s="16">
        <f>+IF(AND('Copia de TABLA'!$F2380=1,'Copia de TABLA'!$H2380=1,'Copia de TABLA'!$J2380=1), 1, 0)</f>
        <v>0</v>
      </c>
      <c r="L2380" s="16"/>
      <c r="M2380" s="5" t="s">
        <v>163</v>
      </c>
      <c r="N2380" s="5" t="s">
        <v>7013</v>
      </c>
      <c r="O2380" s="17">
        <v>44911</v>
      </c>
      <c r="P2380" s="5">
        <v>1</v>
      </c>
      <c r="Q2380" s="5">
        <v>1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1</v>
      </c>
      <c r="Y2380" s="5">
        <v>0</v>
      </c>
      <c r="Z2380" s="5">
        <v>1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18">
        <v>1463.7672</v>
      </c>
      <c r="AH2380" s="19">
        <v>546</v>
      </c>
      <c r="AI2380" s="19">
        <v>582</v>
      </c>
    </row>
    <row r="2381" spans="1:35" ht="10.5" hidden="1" customHeight="1" x14ac:dyDescent="0.25">
      <c r="A2381" s="5">
        <v>1823</v>
      </c>
      <c r="B2381" s="5">
        <v>2502002</v>
      </c>
      <c r="C2381" s="5"/>
      <c r="D2381" s="5" t="s">
        <v>7014</v>
      </c>
      <c r="E2381" s="15"/>
      <c r="F2381" s="16">
        <f>+IF('Copia de TABLA'!$E2381 &lt;&gt; "", 1, 0)</f>
        <v>0</v>
      </c>
      <c r="G2381" s="15"/>
      <c r="H2381" s="16">
        <f>+IF('Copia de TABLA'!$G2381 &lt;&gt; "", 1, 0)</f>
        <v>0</v>
      </c>
      <c r="I2381" s="15"/>
      <c r="J2381" s="16">
        <f>+IF('Copia de TABLA'!$I2381 &lt;&gt; "", 1, 0)</f>
        <v>0</v>
      </c>
      <c r="K2381" s="16">
        <f>+IF(AND('Copia de TABLA'!$F2381=1,'Copia de TABLA'!$H2381=1,'Copia de TABLA'!$J2381=1), 1, 0)</f>
        <v>0</v>
      </c>
      <c r="L2381" s="16"/>
      <c r="M2381" s="5" t="s">
        <v>7014</v>
      </c>
      <c r="N2381" s="5" t="s">
        <v>7015</v>
      </c>
      <c r="O2381" s="17">
        <v>45197</v>
      </c>
      <c r="P2381" s="5">
        <v>1</v>
      </c>
      <c r="Q2381" s="5">
        <v>1</v>
      </c>
      <c r="R2381" s="5">
        <v>0</v>
      </c>
      <c r="S2381" s="5">
        <v>0</v>
      </c>
      <c r="T2381" s="5">
        <v>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1</v>
      </c>
      <c r="AF2381" s="5">
        <v>0</v>
      </c>
      <c r="AG2381" s="18">
        <v>13.3141</v>
      </c>
      <c r="AH2381" s="19">
        <v>3</v>
      </c>
      <c r="AI2381" s="19">
        <v>3</v>
      </c>
    </row>
    <row r="2382" spans="1:35" ht="10.5" hidden="1" customHeight="1" x14ac:dyDescent="0.25">
      <c r="A2382" s="5">
        <v>1643</v>
      </c>
      <c r="B2382" s="5">
        <v>2502003</v>
      </c>
      <c r="C2382" s="5"/>
      <c r="D2382" s="5" t="s">
        <v>7016</v>
      </c>
      <c r="E2382" s="15"/>
      <c r="F2382" s="16">
        <f>+IF('Copia de TABLA'!$E2382 &lt;&gt; "", 1, 0)</f>
        <v>0</v>
      </c>
      <c r="G2382" s="15"/>
      <c r="H2382" s="16">
        <f>+IF('Copia de TABLA'!$G2382 &lt;&gt; "", 1, 0)</f>
        <v>0</v>
      </c>
      <c r="I2382" s="15"/>
      <c r="J2382" s="16">
        <f>+IF('Copia de TABLA'!$I2382 &lt;&gt; "", 1, 0)</f>
        <v>0</v>
      </c>
      <c r="K2382" s="16">
        <f>+IF(AND('Copia de TABLA'!$F2382=1,'Copia de TABLA'!$H2382=1,'Copia de TABLA'!$J2382=1), 1, 0)</f>
        <v>0</v>
      </c>
      <c r="L2382" s="16"/>
      <c r="M2382" s="5" t="s">
        <v>7016</v>
      </c>
      <c r="N2382" s="5" t="s">
        <v>7017</v>
      </c>
      <c r="O2382" s="17">
        <v>45183</v>
      </c>
      <c r="P2382" s="5">
        <v>1</v>
      </c>
      <c r="Q2382" s="5">
        <v>1</v>
      </c>
      <c r="R2382" s="5">
        <v>0</v>
      </c>
      <c r="S2382" s="5">
        <v>0</v>
      </c>
      <c r="T2382" s="5">
        <v>1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1</v>
      </c>
      <c r="AF2382" s="5">
        <v>0</v>
      </c>
      <c r="AG2382" s="18">
        <v>241.72110000000001</v>
      </c>
      <c r="AH2382" s="19">
        <v>36</v>
      </c>
      <c r="AI2382" s="19">
        <v>46</v>
      </c>
    </row>
    <row r="2383" spans="1:35" ht="10.5" hidden="1" customHeight="1" x14ac:dyDescent="0.25">
      <c r="A2383" s="5">
        <v>1377</v>
      </c>
      <c r="B2383" s="5">
        <v>2502004</v>
      </c>
      <c r="C2383" s="5"/>
      <c r="D2383" s="5" t="s">
        <v>7018</v>
      </c>
      <c r="E2383" s="15"/>
      <c r="F2383" s="16">
        <f>+IF('Copia de TABLA'!$E2383 &lt;&gt; "", 1, 0)</f>
        <v>0</v>
      </c>
      <c r="G2383" s="15"/>
      <c r="H2383" s="16">
        <f>+IF('Copia de TABLA'!$G2383 &lt;&gt; "", 1, 0)</f>
        <v>0</v>
      </c>
      <c r="I2383" s="15"/>
      <c r="J2383" s="16">
        <f>+IF('Copia de TABLA'!$I2383 &lt;&gt; "", 1, 0)</f>
        <v>0</v>
      </c>
      <c r="K2383" s="16">
        <f>+IF(AND('Copia de TABLA'!$F2383=1,'Copia de TABLA'!$H2383=1,'Copia de TABLA'!$J2383=1), 1, 0)</f>
        <v>0</v>
      </c>
      <c r="L2383" s="16"/>
      <c r="M2383" s="5" t="s">
        <v>7018</v>
      </c>
      <c r="N2383" s="5" t="s">
        <v>7019</v>
      </c>
      <c r="O2383" s="17">
        <v>45159</v>
      </c>
      <c r="P2383" s="5">
        <v>1</v>
      </c>
      <c r="Q2383" s="5">
        <v>1</v>
      </c>
      <c r="R2383" s="5">
        <v>0</v>
      </c>
      <c r="S2383" s="5">
        <v>0</v>
      </c>
      <c r="T2383" s="5">
        <v>1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1</v>
      </c>
      <c r="AF2383" s="5">
        <v>0</v>
      </c>
      <c r="AG2383" s="18">
        <v>26.7881</v>
      </c>
      <c r="AH2383" s="19">
        <v>4</v>
      </c>
      <c r="AI2383" s="19">
        <v>4</v>
      </c>
    </row>
    <row r="2384" spans="1:35" ht="10.5" hidden="1" customHeight="1" x14ac:dyDescent="0.25">
      <c r="A2384" s="5">
        <v>2034</v>
      </c>
      <c r="B2384" s="5">
        <v>2502005</v>
      </c>
      <c r="C2384" s="5"/>
      <c r="D2384" s="5" t="s">
        <v>7020</v>
      </c>
      <c r="E2384" s="15"/>
      <c r="F2384" s="16">
        <f>+IF('Copia de TABLA'!$E2384 &lt;&gt; "", 1, 0)</f>
        <v>0</v>
      </c>
      <c r="G2384" s="15"/>
      <c r="H2384" s="16">
        <f>+IF('Copia de TABLA'!$G2384 &lt;&gt; "", 1, 0)</f>
        <v>0</v>
      </c>
      <c r="I2384" s="15"/>
      <c r="J2384" s="16">
        <f>+IF('Copia de TABLA'!$I2384 &lt;&gt; "", 1, 0)</f>
        <v>0</v>
      </c>
      <c r="K2384" s="16">
        <f>+IF(AND('Copia de TABLA'!$F2384=1,'Copia de TABLA'!$H2384=1,'Copia de TABLA'!$J2384=1), 1, 0)</f>
        <v>0</v>
      </c>
      <c r="L2384" s="16"/>
      <c r="M2384" s="5" t="s">
        <v>7020</v>
      </c>
      <c r="N2384" s="5" t="s">
        <v>7021</v>
      </c>
      <c r="O2384" s="17">
        <v>45209</v>
      </c>
      <c r="P2384" s="5">
        <v>1</v>
      </c>
      <c r="Q2384" s="5">
        <v>1</v>
      </c>
      <c r="R2384" s="5">
        <v>0</v>
      </c>
      <c r="S2384" s="5">
        <v>0</v>
      </c>
      <c r="T2384" s="5">
        <v>1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1</v>
      </c>
      <c r="AF2384" s="5">
        <v>0</v>
      </c>
      <c r="AG2384" s="18">
        <v>43.465600000000002</v>
      </c>
      <c r="AH2384" s="19">
        <v>24</v>
      </c>
      <c r="AI2384" s="19">
        <v>24</v>
      </c>
    </row>
    <row r="2385" spans="1:35" ht="10.5" hidden="1" customHeight="1" x14ac:dyDescent="0.25">
      <c r="A2385" s="5">
        <v>1027</v>
      </c>
      <c r="B2385" s="5">
        <v>2502006</v>
      </c>
      <c r="C2385" s="5"/>
      <c r="D2385" s="5" t="s">
        <v>7022</v>
      </c>
      <c r="E2385" s="15"/>
      <c r="F2385" s="16">
        <f>+IF('Copia de TABLA'!$E2385 &lt;&gt; "", 1, 0)</f>
        <v>0</v>
      </c>
      <c r="G2385" s="15"/>
      <c r="H2385" s="16">
        <f>+IF('Copia de TABLA'!$G2385 &lt;&gt; "", 1, 0)</f>
        <v>0</v>
      </c>
      <c r="I2385" s="15"/>
      <c r="J2385" s="16">
        <f>+IF('Copia de TABLA'!$I2385 &lt;&gt; "", 1, 0)</f>
        <v>0</v>
      </c>
      <c r="K2385" s="16">
        <f>+IF(AND('Copia de TABLA'!$F2385=1,'Copia de TABLA'!$H2385=1,'Copia de TABLA'!$J2385=1), 1, 0)</f>
        <v>0</v>
      </c>
      <c r="L2385" s="16"/>
      <c r="M2385" s="5" t="s">
        <v>7023</v>
      </c>
      <c r="N2385" s="5" t="s">
        <v>7024</v>
      </c>
      <c r="O2385" s="17">
        <v>45114</v>
      </c>
      <c r="P2385" s="5">
        <v>1</v>
      </c>
      <c r="Q2385" s="5">
        <v>1</v>
      </c>
      <c r="R2385" s="5">
        <v>0</v>
      </c>
      <c r="S2385" s="5">
        <v>0</v>
      </c>
      <c r="T2385" s="5">
        <v>1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1</v>
      </c>
      <c r="AF2385" s="5">
        <v>0</v>
      </c>
      <c r="AG2385" s="18">
        <v>20.677900000000001</v>
      </c>
      <c r="AH2385" s="19">
        <v>2</v>
      </c>
      <c r="AI2385" s="19">
        <v>4</v>
      </c>
    </row>
    <row r="2386" spans="1:35" ht="10.5" hidden="1" customHeight="1" x14ac:dyDescent="0.25">
      <c r="A2386" s="5">
        <v>1883</v>
      </c>
      <c r="B2386" s="5">
        <v>2502007</v>
      </c>
      <c r="C2386" s="5"/>
      <c r="D2386" s="5" t="s">
        <v>7025</v>
      </c>
      <c r="E2386" s="15"/>
      <c r="F2386" s="16">
        <f>+IF('Copia de TABLA'!$E2386 &lt;&gt; "", 1, 0)</f>
        <v>0</v>
      </c>
      <c r="G2386" s="15"/>
      <c r="H2386" s="16">
        <f>+IF('Copia de TABLA'!$G2386 &lt;&gt; "", 1, 0)</f>
        <v>0</v>
      </c>
      <c r="I2386" s="15"/>
      <c r="J2386" s="16">
        <f>+IF('Copia de TABLA'!$I2386 &lt;&gt; "", 1, 0)</f>
        <v>0</v>
      </c>
      <c r="K2386" s="16">
        <f>+IF(AND('Copia de TABLA'!$F2386=1,'Copia de TABLA'!$H2386=1,'Copia de TABLA'!$J2386=1), 1, 0)</f>
        <v>0</v>
      </c>
      <c r="L2386" s="16"/>
      <c r="M2386" s="5" t="s">
        <v>7025</v>
      </c>
      <c r="N2386" s="5" t="s">
        <v>7026</v>
      </c>
      <c r="O2386" s="17">
        <v>45201</v>
      </c>
      <c r="P2386" s="5">
        <v>1</v>
      </c>
      <c r="Q2386" s="5">
        <v>1</v>
      </c>
      <c r="R2386" s="5">
        <v>0</v>
      </c>
      <c r="S2386" s="5">
        <v>0</v>
      </c>
      <c r="T2386" s="5">
        <v>1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18">
        <v>56.576000000000001</v>
      </c>
      <c r="AH2386" s="19">
        <v>15</v>
      </c>
      <c r="AI2386" s="19">
        <v>16</v>
      </c>
    </row>
    <row r="2387" spans="1:35" ht="10.5" hidden="1" customHeight="1" x14ac:dyDescent="0.25">
      <c r="A2387" s="5">
        <v>2316</v>
      </c>
      <c r="B2387" s="5">
        <v>2502008</v>
      </c>
      <c r="C2387" s="5"/>
      <c r="D2387" s="5" t="s">
        <v>7027</v>
      </c>
      <c r="E2387" s="15"/>
      <c r="F2387" s="16">
        <f>+IF('Copia de TABLA'!$E2387 &lt;&gt; "", 1, 0)</f>
        <v>0</v>
      </c>
      <c r="G2387" s="15"/>
      <c r="H2387" s="16">
        <f>+IF('Copia de TABLA'!$G2387 &lt;&gt; "", 1, 0)</f>
        <v>0</v>
      </c>
      <c r="I2387" s="15"/>
      <c r="J2387" s="16">
        <f>+IF('Copia de TABLA'!$I2387 &lt;&gt; "", 1, 0)</f>
        <v>0</v>
      </c>
      <c r="K2387" s="16">
        <f>+IF(AND('Copia de TABLA'!$F2387=1,'Copia de TABLA'!$H2387=1,'Copia de TABLA'!$J2387=1), 1, 0)</f>
        <v>0</v>
      </c>
      <c r="L2387" s="16"/>
      <c r="M2387" s="5" t="s">
        <v>7028</v>
      </c>
      <c r="N2387" s="5" t="s">
        <v>7029</v>
      </c>
      <c r="O2387" s="17">
        <v>45218</v>
      </c>
      <c r="P2387" s="5">
        <v>1</v>
      </c>
      <c r="Q2387" s="5">
        <v>1</v>
      </c>
      <c r="R2387" s="5">
        <v>0</v>
      </c>
      <c r="S2387" s="5">
        <v>1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1</v>
      </c>
      <c r="AG2387" s="18">
        <v>355.17500000000001</v>
      </c>
      <c r="AH2387" s="19">
        <v>83</v>
      </c>
      <c r="AI2387" s="19">
        <v>86</v>
      </c>
    </row>
    <row r="2388" spans="1:35" ht="10.5" hidden="1" customHeight="1" x14ac:dyDescent="0.25">
      <c r="A2388" s="5">
        <v>631</v>
      </c>
      <c r="B2388" s="5">
        <v>2502011</v>
      </c>
      <c r="C2388" s="5"/>
      <c r="D2388" s="5" t="s">
        <v>7030</v>
      </c>
      <c r="E2388" s="15"/>
      <c r="F2388" s="16">
        <f>+IF('Copia de TABLA'!$E2388 &lt;&gt; "", 1, 0)</f>
        <v>0</v>
      </c>
      <c r="G2388" s="15"/>
      <c r="H2388" s="16">
        <f>+IF('Copia de TABLA'!$G2388 &lt;&gt; "", 1, 0)</f>
        <v>0</v>
      </c>
      <c r="I2388" s="15"/>
      <c r="J2388" s="16">
        <f>+IF('Copia de TABLA'!$I2388 &lt;&gt; "", 1, 0)</f>
        <v>0</v>
      </c>
      <c r="K2388" s="16">
        <f>+IF(AND('Copia de TABLA'!$F2388=1,'Copia de TABLA'!$H2388=1,'Copia de TABLA'!$J2388=1), 1, 0)</f>
        <v>0</v>
      </c>
      <c r="L2388" s="16"/>
      <c r="M2388" s="5" t="s">
        <v>7031</v>
      </c>
      <c r="N2388" s="5" t="s">
        <v>7032</v>
      </c>
      <c r="O2388" s="17">
        <v>45051</v>
      </c>
      <c r="P2388" s="5">
        <v>1</v>
      </c>
      <c r="Q2388" s="5">
        <v>1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1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18">
        <v>53.279600000000002</v>
      </c>
      <c r="AH2388" s="19">
        <v>6</v>
      </c>
      <c r="AI2388" s="19">
        <v>6</v>
      </c>
    </row>
    <row r="2389" spans="1:35" ht="10.5" hidden="1" customHeight="1" x14ac:dyDescent="0.25">
      <c r="A2389" s="5">
        <v>186</v>
      </c>
      <c r="B2389" s="5">
        <v>2502012</v>
      </c>
      <c r="C2389" s="5"/>
      <c r="D2389" s="5" t="s">
        <v>7033</v>
      </c>
      <c r="E2389" s="15"/>
      <c r="F2389" s="16">
        <f>+IF('Copia de TABLA'!$E2389 &lt;&gt; "", 1, 0)</f>
        <v>0</v>
      </c>
      <c r="G2389" s="15"/>
      <c r="H2389" s="16">
        <f>+IF('Copia de TABLA'!$G2389 &lt;&gt; "", 1, 0)</f>
        <v>0</v>
      </c>
      <c r="I2389" s="15"/>
      <c r="J2389" s="16">
        <f>+IF('Copia de TABLA'!$I2389 &lt;&gt; "", 1, 0)</f>
        <v>0</v>
      </c>
      <c r="K2389" s="16">
        <f>+IF(AND('Copia de TABLA'!$F2389=1,'Copia de TABLA'!$H2389=1,'Copia de TABLA'!$J2389=1), 1, 0)</f>
        <v>0</v>
      </c>
      <c r="L2389" s="16"/>
      <c r="M2389" s="5" t="s">
        <v>7034</v>
      </c>
      <c r="N2389" s="5" t="s">
        <v>7035</v>
      </c>
      <c r="O2389" s="17">
        <v>44887</v>
      </c>
      <c r="P2389" s="5">
        <v>0</v>
      </c>
      <c r="Q2389" s="5">
        <v>1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1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18">
        <v>0</v>
      </c>
      <c r="AH2389" s="19">
        <v>1</v>
      </c>
      <c r="AI2389" s="19">
        <v>1</v>
      </c>
    </row>
    <row r="2390" spans="1:35" ht="10.5" hidden="1" customHeight="1" x14ac:dyDescent="0.25">
      <c r="A2390" s="5">
        <v>300</v>
      </c>
      <c r="B2390" s="5">
        <v>2502016</v>
      </c>
      <c r="C2390" s="5"/>
      <c r="D2390" s="5" t="s">
        <v>7036</v>
      </c>
      <c r="E2390" s="15"/>
      <c r="F2390" s="16">
        <f>+IF('Copia de TABLA'!$E2390 &lt;&gt; "", 1, 0)</f>
        <v>0</v>
      </c>
      <c r="G2390" s="15"/>
      <c r="H2390" s="16">
        <f>+IF('Copia de TABLA'!$G2390 &lt;&gt; "", 1, 0)</f>
        <v>0</v>
      </c>
      <c r="I2390" s="15"/>
      <c r="J2390" s="16">
        <f>+IF('Copia de TABLA'!$I2390 &lt;&gt; "", 1, 0)</f>
        <v>0</v>
      </c>
      <c r="K2390" s="16">
        <f>+IF(AND('Copia de TABLA'!$F2390=1,'Copia de TABLA'!$H2390=1,'Copia de TABLA'!$J2390=1), 1, 0)</f>
        <v>0</v>
      </c>
      <c r="L2390" s="16"/>
      <c r="M2390" s="5" t="s">
        <v>7037</v>
      </c>
      <c r="N2390" s="5" t="s">
        <v>7038</v>
      </c>
      <c r="O2390" s="17">
        <v>44938</v>
      </c>
      <c r="P2390" s="5">
        <v>1</v>
      </c>
      <c r="Q2390" s="5">
        <v>1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1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18">
        <v>10.000999999999999</v>
      </c>
      <c r="AH2390" s="19">
        <v>2</v>
      </c>
      <c r="AI2390" s="19">
        <v>2</v>
      </c>
    </row>
    <row r="2391" spans="1:35" ht="10.5" hidden="1" customHeight="1" x14ac:dyDescent="0.25">
      <c r="A2391" s="5">
        <v>338</v>
      </c>
      <c r="B2391" s="5">
        <v>2502018</v>
      </c>
      <c r="C2391" s="5"/>
      <c r="D2391" s="5" t="s">
        <v>7039</v>
      </c>
      <c r="E2391" s="15"/>
      <c r="F2391" s="16">
        <f>+IF('Copia de TABLA'!$E2391 &lt;&gt; "", 1, 0)</f>
        <v>0</v>
      </c>
      <c r="G2391" s="15"/>
      <c r="H2391" s="16">
        <f>+IF('Copia de TABLA'!$G2391 &lt;&gt; "", 1, 0)</f>
        <v>0</v>
      </c>
      <c r="I2391" s="15"/>
      <c r="J2391" s="16">
        <f>+IF('Copia de TABLA'!$I2391 &lt;&gt; "", 1, 0)</f>
        <v>0</v>
      </c>
      <c r="K2391" s="16">
        <f>+IF(AND('Copia de TABLA'!$F2391=1,'Copia de TABLA'!$H2391=1,'Copia de TABLA'!$J2391=1), 1, 0)</f>
        <v>0</v>
      </c>
      <c r="L2391" s="16"/>
      <c r="M2391" s="5" t="s">
        <v>7040</v>
      </c>
      <c r="N2391" s="5" t="s">
        <v>7041</v>
      </c>
      <c r="O2391" s="17">
        <v>44957</v>
      </c>
      <c r="P2391" s="5">
        <v>1</v>
      </c>
      <c r="Q2391" s="5">
        <v>1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1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18">
        <v>0.38290000000000002</v>
      </c>
      <c r="AH2391" s="19">
        <v>1</v>
      </c>
      <c r="AI2391" s="19">
        <v>1</v>
      </c>
    </row>
    <row r="2392" spans="1:35" ht="10.5" hidden="1" customHeight="1" x14ac:dyDescent="0.25">
      <c r="A2392" s="5">
        <v>2402</v>
      </c>
      <c r="B2392" s="5">
        <v>2502019</v>
      </c>
      <c r="C2392" s="5"/>
      <c r="D2392" s="5" t="s">
        <v>7042</v>
      </c>
      <c r="E2392" s="15"/>
      <c r="F2392" s="16">
        <f>+IF('Copia de TABLA'!$E2392 &lt;&gt; "", 1, 0)</f>
        <v>0</v>
      </c>
      <c r="G2392" s="15"/>
      <c r="H2392" s="16">
        <f>+IF('Copia de TABLA'!$G2392 &lt;&gt; "", 1, 0)</f>
        <v>0</v>
      </c>
      <c r="I2392" s="15"/>
      <c r="J2392" s="16">
        <f>+IF('Copia de TABLA'!$I2392 &lt;&gt; "", 1, 0)</f>
        <v>0</v>
      </c>
      <c r="K2392" s="16">
        <f>+IF(AND('Copia de TABLA'!$F2392=1,'Copia de TABLA'!$H2392=1,'Copia de TABLA'!$J2392=1), 1, 0)</f>
        <v>0</v>
      </c>
      <c r="L2392" s="16"/>
      <c r="M2392" s="5" t="s">
        <v>163</v>
      </c>
      <c r="N2392" s="5" t="s">
        <v>7043</v>
      </c>
      <c r="O2392" s="17">
        <v>45220</v>
      </c>
      <c r="P2392" s="5">
        <v>1</v>
      </c>
      <c r="Q2392" s="5">
        <v>1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1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18">
        <v>16247.9216</v>
      </c>
      <c r="AH2392" s="19">
        <v>675</v>
      </c>
      <c r="AI2392" s="19">
        <v>709</v>
      </c>
    </row>
    <row r="2393" spans="1:35" ht="10.5" customHeight="1" x14ac:dyDescent="0.25">
      <c r="A2393" s="5">
        <v>2105</v>
      </c>
      <c r="B2393" s="5">
        <v>2502022</v>
      </c>
      <c r="C2393" s="5"/>
      <c r="D2393" s="5" t="s">
        <v>7044</v>
      </c>
      <c r="E2393" s="15" t="s">
        <v>1</v>
      </c>
      <c r="F2393" s="16">
        <f>+IF('Copia de TABLA'!$E2393 &lt;&gt; "", 1, 0)</f>
        <v>1</v>
      </c>
      <c r="G2393" s="15" t="s">
        <v>10</v>
      </c>
      <c r="H2393" s="16">
        <f>+IF('Copia de TABLA'!$G2393 &lt;&gt; "", 1, 0)</f>
        <v>1</v>
      </c>
      <c r="I2393" s="15"/>
      <c r="J2393" s="16">
        <f>+IF('Copia de TABLA'!$I2393 &lt;&gt; "", 1, 0)</f>
        <v>0</v>
      </c>
      <c r="K2393" s="16">
        <f>+IF(AND('Copia de TABLA'!$F2393=1,'Copia de TABLA'!$H2393=1,'Copia de TABLA'!$J2393=1), 1, 0)</f>
        <v>0</v>
      </c>
      <c r="L2393" s="16"/>
      <c r="M2393" s="5" t="s">
        <v>7045</v>
      </c>
      <c r="N2393" s="5" t="s">
        <v>7046</v>
      </c>
      <c r="O2393" s="17">
        <v>45211</v>
      </c>
      <c r="P2393" s="5">
        <v>1</v>
      </c>
      <c r="Q2393" s="5">
        <v>1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1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18">
        <v>194.2116</v>
      </c>
      <c r="AH2393" s="19">
        <v>23</v>
      </c>
      <c r="AI2393" s="19">
        <v>24</v>
      </c>
    </row>
    <row r="2394" spans="1:35" ht="10.5" customHeight="1" x14ac:dyDescent="0.25">
      <c r="A2394" s="5">
        <v>1561</v>
      </c>
      <c r="B2394" s="5">
        <v>2502024</v>
      </c>
      <c r="C2394" s="5"/>
      <c r="D2394" s="5" t="s">
        <v>7047</v>
      </c>
      <c r="E2394" s="15"/>
      <c r="F2394" s="16">
        <f>+IF('Copia de TABLA'!$E2394 &lt;&gt; "", 1, 0)</f>
        <v>0</v>
      </c>
      <c r="G2394" s="15"/>
      <c r="H2394" s="16">
        <f>+IF('Copia de TABLA'!$G2394 &lt;&gt; "", 1, 0)</f>
        <v>0</v>
      </c>
      <c r="I2394" s="15"/>
      <c r="J2394" s="16">
        <f>+IF('Copia de TABLA'!$I2394 &lt;&gt; "", 1, 0)</f>
        <v>0</v>
      </c>
      <c r="K2394" s="16">
        <f>+IF(AND('Copia de TABLA'!$F2394=1,'Copia de TABLA'!$H2394=1,'Copia de TABLA'!$J2394=1), 1, 0)</f>
        <v>0</v>
      </c>
      <c r="L2394" s="16"/>
      <c r="M2394" s="5" t="s">
        <v>7048</v>
      </c>
      <c r="N2394" s="5" t="s">
        <v>7049</v>
      </c>
      <c r="O2394" s="17">
        <v>45176</v>
      </c>
      <c r="P2394" s="5">
        <v>1</v>
      </c>
      <c r="Q2394" s="5">
        <v>1</v>
      </c>
      <c r="R2394" s="5">
        <v>0</v>
      </c>
      <c r="S2394" s="5">
        <v>0</v>
      </c>
      <c r="T2394" s="5">
        <v>1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1</v>
      </c>
      <c r="AF2394" s="5">
        <v>0</v>
      </c>
      <c r="AG2394" s="18">
        <v>71.920599999999993</v>
      </c>
      <c r="AH2394" s="19">
        <v>3</v>
      </c>
      <c r="AI2394" s="19">
        <v>3</v>
      </c>
    </row>
    <row r="2395" spans="1:35" ht="10.5" customHeight="1" x14ac:dyDescent="0.25">
      <c r="A2395" s="5">
        <v>1644</v>
      </c>
      <c r="B2395" s="5">
        <v>2502025</v>
      </c>
      <c r="C2395" s="5" t="s">
        <v>7050</v>
      </c>
      <c r="D2395" s="5" t="s">
        <v>7051</v>
      </c>
      <c r="E2395" s="15" t="s">
        <v>4</v>
      </c>
      <c r="F2395" s="16">
        <f>+IF('Copia de TABLA'!$E2395 &lt;&gt; "", 1, 0)</f>
        <v>1</v>
      </c>
      <c r="G2395" s="15" t="s">
        <v>72</v>
      </c>
      <c r="H2395" s="16">
        <f>+IF('Copia de TABLA'!$G2395 &lt;&gt; "", 1, 0)</f>
        <v>1</v>
      </c>
      <c r="I2395" s="15" t="s">
        <v>63</v>
      </c>
      <c r="J2395" s="16">
        <f>+IF('Copia de TABLA'!$I2395 &lt;&gt; "", 1, 0)</f>
        <v>1</v>
      </c>
      <c r="K2395" s="16">
        <f>+IF(AND('Copia de TABLA'!$F2395=1,'Copia de TABLA'!$H2395=1,'Copia de TABLA'!$J2395=1), 1, 0)</f>
        <v>1</v>
      </c>
      <c r="L2395" s="16"/>
      <c r="M2395" s="5" t="s">
        <v>7052</v>
      </c>
      <c r="N2395" s="5" t="s">
        <v>7053</v>
      </c>
      <c r="O2395" s="17">
        <v>45183</v>
      </c>
      <c r="P2395" s="5">
        <v>1</v>
      </c>
      <c r="Q2395" s="5">
        <v>1</v>
      </c>
      <c r="R2395" s="5">
        <v>0</v>
      </c>
      <c r="S2395" s="5">
        <v>0</v>
      </c>
      <c r="T2395" s="5">
        <v>1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1</v>
      </c>
      <c r="AF2395" s="5">
        <v>0</v>
      </c>
      <c r="AG2395" s="18">
        <v>20.764299999999999</v>
      </c>
      <c r="AH2395" s="19">
        <v>20</v>
      </c>
      <c r="AI2395" s="19">
        <v>20</v>
      </c>
    </row>
    <row r="2396" spans="1:35" ht="10.5" customHeight="1" x14ac:dyDescent="0.25">
      <c r="A2396" s="5">
        <v>346</v>
      </c>
      <c r="B2396" s="5">
        <v>2601002</v>
      </c>
      <c r="C2396" s="5"/>
      <c r="D2396" s="5" t="s">
        <v>7054</v>
      </c>
      <c r="E2396" s="15" t="s">
        <v>4</v>
      </c>
      <c r="F2396" s="16">
        <f>+IF('Copia de TABLA'!$E2396 &lt;&gt; "", 1, 0)</f>
        <v>1</v>
      </c>
      <c r="G2396" s="15" t="s">
        <v>75</v>
      </c>
      <c r="H2396" s="16">
        <f>+IF('Copia de TABLA'!$G2396 &lt;&gt; "", 1, 0)</f>
        <v>1</v>
      </c>
      <c r="I2396" s="15" t="s">
        <v>77</v>
      </c>
      <c r="J2396" s="16">
        <f>+IF('Copia de TABLA'!$I2396 &lt;&gt; "", 1, 0)</f>
        <v>1</v>
      </c>
      <c r="K2396" s="16">
        <f>+IF(AND('Copia de TABLA'!$F2396=1,'Copia de TABLA'!$H2396=1,'Copia de TABLA'!$J2396=1), 1, 0)</f>
        <v>1</v>
      </c>
      <c r="L2396" s="16"/>
      <c r="M2396" s="5" t="s">
        <v>7055</v>
      </c>
      <c r="N2396" s="5" t="s">
        <v>7056</v>
      </c>
      <c r="O2396" s="17">
        <v>44963</v>
      </c>
      <c r="P2396" s="5">
        <v>1</v>
      </c>
      <c r="Q2396" s="5">
        <v>1</v>
      </c>
      <c r="R2396" s="5">
        <v>0</v>
      </c>
      <c r="S2396" s="5">
        <v>0</v>
      </c>
      <c r="T2396" s="5">
        <v>1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18">
        <v>0</v>
      </c>
      <c r="AH2396" s="19">
        <v>1</v>
      </c>
      <c r="AI2396" s="19">
        <v>1</v>
      </c>
    </row>
    <row r="2397" spans="1:35" ht="10.5" customHeight="1" x14ac:dyDescent="0.25">
      <c r="A2397" s="5">
        <v>2360</v>
      </c>
      <c r="B2397" s="5">
        <v>2601003</v>
      </c>
      <c r="C2397" s="5"/>
      <c r="D2397" s="5" t="s">
        <v>7057</v>
      </c>
      <c r="E2397" s="15" t="s">
        <v>4</v>
      </c>
      <c r="F2397" s="16">
        <f>+IF('Copia de TABLA'!$E2397 &lt;&gt; "", 1, 0)</f>
        <v>1</v>
      </c>
      <c r="G2397" s="15" t="s">
        <v>75</v>
      </c>
      <c r="H2397" s="16">
        <f>+IF('Copia de TABLA'!$G2397 &lt;&gt; "", 1, 0)</f>
        <v>1</v>
      </c>
      <c r="I2397" s="15" t="s">
        <v>77</v>
      </c>
      <c r="J2397" s="16">
        <f>+IF('Copia de TABLA'!$I2397 &lt;&gt; "", 1, 0)</f>
        <v>1</v>
      </c>
      <c r="K2397" s="16">
        <f>+IF(AND('Copia de TABLA'!$F2397=1,'Copia de TABLA'!$H2397=1,'Copia de TABLA'!$J2397=1), 1, 0)</f>
        <v>1</v>
      </c>
      <c r="L2397" s="16"/>
      <c r="M2397" s="5" t="s">
        <v>7058</v>
      </c>
      <c r="N2397" s="5" t="s">
        <v>7059</v>
      </c>
      <c r="O2397" s="17">
        <v>45219</v>
      </c>
      <c r="P2397" s="5">
        <v>1</v>
      </c>
      <c r="Q2397" s="5">
        <v>1</v>
      </c>
      <c r="R2397" s="5">
        <v>0</v>
      </c>
      <c r="S2397" s="5">
        <v>0</v>
      </c>
      <c r="T2397" s="5">
        <v>1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18">
        <v>12.3924</v>
      </c>
      <c r="AH2397" s="19">
        <v>5</v>
      </c>
      <c r="AI2397" s="19">
        <v>7</v>
      </c>
    </row>
    <row r="2398" spans="1:35" ht="10.5" customHeight="1" x14ac:dyDescent="0.25">
      <c r="A2398" s="5">
        <v>718</v>
      </c>
      <c r="B2398" s="5">
        <v>2601800</v>
      </c>
      <c r="C2398" s="5"/>
      <c r="D2398" s="5" t="s">
        <v>7060</v>
      </c>
      <c r="E2398" s="15" t="s">
        <v>4</v>
      </c>
      <c r="F2398" s="16">
        <f>+IF('Copia de TABLA'!$E2398 &lt;&gt; "", 1, 0)</f>
        <v>1</v>
      </c>
      <c r="G2398" s="15" t="s">
        <v>75</v>
      </c>
      <c r="H2398" s="16">
        <f>+IF('Copia de TABLA'!$G2398 &lt;&gt; "", 1, 0)</f>
        <v>1</v>
      </c>
      <c r="I2398" s="15" t="s">
        <v>77</v>
      </c>
      <c r="J2398" s="16">
        <f>+IF('Copia de TABLA'!$I2398 &lt;&gt; "", 1, 0)</f>
        <v>1</v>
      </c>
      <c r="K2398" s="16">
        <f>+IF(AND('Copia de TABLA'!$F2398=1,'Copia de TABLA'!$H2398=1,'Copia de TABLA'!$J2398=1), 1, 0)</f>
        <v>1</v>
      </c>
      <c r="L2398" s="16"/>
      <c r="M2398" s="5" t="s">
        <v>7060</v>
      </c>
      <c r="N2398" s="5" t="s">
        <v>7061</v>
      </c>
      <c r="O2398" s="17">
        <v>45069</v>
      </c>
      <c r="P2398" s="5">
        <v>1</v>
      </c>
      <c r="Q2398" s="5">
        <v>1</v>
      </c>
      <c r="R2398" s="5">
        <v>0</v>
      </c>
      <c r="S2398" s="5">
        <v>0</v>
      </c>
      <c r="T2398" s="5">
        <v>1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1</v>
      </c>
      <c r="AF2398" s="5">
        <v>0</v>
      </c>
      <c r="AG2398" s="18">
        <v>0.87619999999999998</v>
      </c>
      <c r="AH2398" s="19">
        <v>2</v>
      </c>
      <c r="AI2398" s="19">
        <v>2</v>
      </c>
    </row>
    <row r="2399" spans="1:35" ht="10.5" customHeight="1" x14ac:dyDescent="0.25">
      <c r="A2399" s="5">
        <v>355</v>
      </c>
      <c r="B2399" s="5">
        <v>2601801</v>
      </c>
      <c r="C2399" s="5"/>
      <c r="D2399" s="5" t="s">
        <v>7062</v>
      </c>
      <c r="E2399" s="15" t="s">
        <v>1</v>
      </c>
      <c r="F2399" s="16">
        <f>+IF('Copia de TABLA'!$E2399 &lt;&gt; "", 1, 0)</f>
        <v>1</v>
      </c>
      <c r="G2399" s="15" t="s">
        <v>10</v>
      </c>
      <c r="H2399" s="16">
        <f>+IF('Copia de TABLA'!$G2399 &lt;&gt; "", 1, 0)</f>
        <v>1</v>
      </c>
      <c r="I2399" s="15" t="s">
        <v>16</v>
      </c>
      <c r="J2399" s="16">
        <f>+IF('Copia de TABLA'!$I2399 &lt;&gt; "", 1, 0)</f>
        <v>1</v>
      </c>
      <c r="K2399" s="16">
        <f>+IF(AND('Copia de TABLA'!$F2399=1,'Copia de TABLA'!$H2399=1,'Copia de TABLA'!$J2399=1), 1, 0)</f>
        <v>1</v>
      </c>
      <c r="L2399" s="16"/>
      <c r="M2399" s="5" t="s">
        <v>7063</v>
      </c>
      <c r="N2399" s="5" t="s">
        <v>7064</v>
      </c>
      <c r="O2399" s="17">
        <v>44965</v>
      </c>
      <c r="P2399" s="5">
        <v>1</v>
      </c>
      <c r="Q2399" s="5">
        <v>1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1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</v>
      </c>
      <c r="AF2399" s="5">
        <v>0</v>
      </c>
      <c r="AG2399" s="18">
        <v>124.23309999999999</v>
      </c>
      <c r="AH2399" s="19">
        <v>7</v>
      </c>
      <c r="AI2399" s="19">
        <v>8</v>
      </c>
    </row>
    <row r="2400" spans="1:35" ht="10.5" hidden="1" customHeight="1" x14ac:dyDescent="0.25">
      <c r="A2400" s="5">
        <v>2864</v>
      </c>
      <c r="B2400" s="5">
        <v>2601802</v>
      </c>
      <c r="C2400" s="5"/>
      <c r="D2400" s="5" t="s">
        <v>7065</v>
      </c>
      <c r="E2400" s="15" t="s">
        <v>4</v>
      </c>
      <c r="F2400" s="16">
        <f>+IF('Copia de TABLA'!$E2400 &lt;&gt; "", 1, 0)</f>
        <v>1</v>
      </c>
      <c r="G2400" s="15" t="s">
        <v>75</v>
      </c>
      <c r="H2400" s="16">
        <f>+IF('Copia de TABLA'!$G2400 &lt;&gt; "", 1, 0)</f>
        <v>1</v>
      </c>
      <c r="I2400" s="15" t="s">
        <v>80</v>
      </c>
      <c r="J2400" s="16">
        <f>+IF('Copia de TABLA'!$I2400 &lt;&gt; "", 1, 0)</f>
        <v>1</v>
      </c>
      <c r="K2400" s="16">
        <f>+IF(AND('Copia de TABLA'!$F2400=1,'Copia de TABLA'!$H2400=1,'Copia de TABLA'!$J2400=1), 1, 0)</f>
        <v>1</v>
      </c>
      <c r="L2400" s="16">
        <v>3</v>
      </c>
      <c r="M2400" s="5" t="s">
        <v>7066</v>
      </c>
      <c r="N2400" s="5" t="s">
        <v>7067</v>
      </c>
      <c r="O2400" s="17">
        <v>45229</v>
      </c>
      <c r="P2400" s="5">
        <v>1</v>
      </c>
      <c r="Q2400" s="5">
        <v>1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1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18">
        <v>111.6751</v>
      </c>
      <c r="AH2400" s="19">
        <v>322</v>
      </c>
      <c r="AI2400" s="19">
        <v>372</v>
      </c>
    </row>
    <row r="2401" spans="1:35" ht="10.5" hidden="1" customHeight="1" x14ac:dyDescent="0.25">
      <c r="A2401" s="5">
        <v>1770</v>
      </c>
      <c r="B2401" s="5">
        <v>2601809</v>
      </c>
      <c r="C2401" s="5"/>
      <c r="D2401" s="5" t="s">
        <v>7068</v>
      </c>
      <c r="E2401" s="15"/>
      <c r="F2401" s="16">
        <f>+IF('Copia de TABLA'!$E2401 &lt;&gt; "", 1, 0)</f>
        <v>0</v>
      </c>
      <c r="G2401" s="15"/>
      <c r="H2401" s="16">
        <f>+IF('Copia de TABLA'!$G2401 &lt;&gt; "", 1, 0)</f>
        <v>0</v>
      </c>
      <c r="I2401" s="15"/>
      <c r="J2401" s="16">
        <f>+IF('Copia de TABLA'!$I2401 &lt;&gt; "", 1, 0)</f>
        <v>0</v>
      </c>
      <c r="K2401" s="16">
        <f>+IF(AND('Copia de TABLA'!$F2401=1,'Copia de TABLA'!$H2401=1,'Copia de TABLA'!$J2401=1), 1, 0)</f>
        <v>0</v>
      </c>
      <c r="L2401" s="16"/>
      <c r="M2401" s="5" t="s">
        <v>7069</v>
      </c>
      <c r="N2401" s="5" t="s">
        <v>7070</v>
      </c>
      <c r="O2401" s="17">
        <v>45194</v>
      </c>
      <c r="P2401" s="5">
        <v>1</v>
      </c>
      <c r="Q2401" s="5">
        <v>1</v>
      </c>
      <c r="R2401" s="5">
        <v>0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1</v>
      </c>
      <c r="AG2401" s="18">
        <v>1.8819999999999999</v>
      </c>
      <c r="AH2401" s="19">
        <v>9</v>
      </c>
      <c r="AI2401" s="19">
        <v>9</v>
      </c>
    </row>
    <row r="2402" spans="1:35" ht="10.5" customHeight="1" x14ac:dyDescent="0.25">
      <c r="A2402" s="5">
        <v>2865</v>
      </c>
      <c r="B2402" s="5">
        <v>2601810</v>
      </c>
      <c r="C2402" s="5"/>
      <c r="D2402" s="5" t="s">
        <v>7071</v>
      </c>
      <c r="E2402" s="15" t="s">
        <v>4</v>
      </c>
      <c r="F2402" s="16">
        <f>+IF('Copia de TABLA'!$E2402 &lt;&gt; "", 1, 0)</f>
        <v>1</v>
      </c>
      <c r="G2402" s="15" t="s">
        <v>75</v>
      </c>
      <c r="H2402" s="16">
        <f>+IF('Copia de TABLA'!$G2402 &lt;&gt; "", 1, 0)</f>
        <v>1</v>
      </c>
      <c r="I2402" s="15" t="s">
        <v>77</v>
      </c>
      <c r="J2402" s="16">
        <f>+IF('Copia de TABLA'!$I2402 &lt;&gt; "", 1, 0)</f>
        <v>1</v>
      </c>
      <c r="K2402" s="16">
        <f>+IF(AND('Copia de TABLA'!$F2402=1,'Copia de TABLA'!$H2402=1,'Copia de TABLA'!$J2402=1), 1, 0)</f>
        <v>1</v>
      </c>
      <c r="L2402" s="16">
        <v>3</v>
      </c>
      <c r="M2402" s="5" t="s">
        <v>7072</v>
      </c>
      <c r="N2402" s="5" t="s">
        <v>7073</v>
      </c>
      <c r="O2402" s="17">
        <v>45229</v>
      </c>
      <c r="P2402" s="5">
        <v>1</v>
      </c>
      <c r="Q2402" s="5">
        <v>1</v>
      </c>
      <c r="R2402" s="5">
        <v>0</v>
      </c>
      <c r="S2402" s="5">
        <v>1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1</v>
      </c>
      <c r="AG2402" s="18">
        <v>165.94569999999999</v>
      </c>
      <c r="AH2402" s="19">
        <v>1036</v>
      </c>
      <c r="AI2402" s="19">
        <v>1089</v>
      </c>
    </row>
    <row r="2403" spans="1:35" ht="10.5" customHeight="1" x14ac:dyDescent="0.25">
      <c r="A2403" s="5">
        <v>1576</v>
      </c>
      <c r="B2403" s="5">
        <v>2601821</v>
      </c>
      <c r="C2403" s="5"/>
      <c r="D2403" s="5" t="s">
        <v>7074</v>
      </c>
      <c r="E2403" s="15" t="s">
        <v>4</v>
      </c>
      <c r="F2403" s="16">
        <f>+IF('Copia de TABLA'!$E2403 &lt;&gt; "", 1, 0)</f>
        <v>1</v>
      </c>
      <c r="G2403" s="15" t="s">
        <v>75</v>
      </c>
      <c r="H2403" s="16">
        <f>+IF('Copia de TABLA'!$G2403 &lt;&gt; "", 1, 0)</f>
        <v>1</v>
      </c>
      <c r="I2403" s="15" t="s">
        <v>77</v>
      </c>
      <c r="J2403" s="16">
        <f>+IF('Copia de TABLA'!$I2403 &lt;&gt; "", 1, 0)</f>
        <v>1</v>
      </c>
      <c r="K2403" s="16">
        <f>+IF(AND('Copia de TABLA'!$F2403=1,'Copia de TABLA'!$H2403=1,'Copia de TABLA'!$J2403=1), 1, 0)</f>
        <v>1</v>
      </c>
      <c r="L2403" s="16">
        <v>3</v>
      </c>
      <c r="M2403" s="5" t="s">
        <v>7075</v>
      </c>
      <c r="N2403" s="5" t="s">
        <v>7076</v>
      </c>
      <c r="O2403" s="17">
        <v>45177</v>
      </c>
      <c r="P2403" s="5">
        <v>1</v>
      </c>
      <c r="Q2403" s="5">
        <v>1</v>
      </c>
      <c r="R2403" s="5">
        <v>0</v>
      </c>
      <c r="S2403" s="5">
        <v>1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1</v>
      </c>
      <c r="AG2403" s="18">
        <v>4.3299000000000003</v>
      </c>
      <c r="AH2403" s="19">
        <v>6</v>
      </c>
      <c r="AI2403" s="19">
        <v>15</v>
      </c>
    </row>
    <row r="2404" spans="1:35" ht="10.5" customHeight="1" x14ac:dyDescent="0.25">
      <c r="A2404" s="5">
        <v>2652</v>
      </c>
      <c r="B2404" s="5">
        <v>2602001</v>
      </c>
      <c r="C2404" s="5"/>
      <c r="D2404" s="5" t="s">
        <v>7077</v>
      </c>
      <c r="E2404" s="15" t="s">
        <v>4</v>
      </c>
      <c r="F2404" s="16">
        <f>+IF('Copia de TABLA'!$E2404 &lt;&gt; "", 1, 0)</f>
        <v>1</v>
      </c>
      <c r="G2404" s="15" t="s">
        <v>75</v>
      </c>
      <c r="H2404" s="16">
        <f>+IF('Copia de TABLA'!$G2404 &lt;&gt; "", 1, 0)</f>
        <v>1</v>
      </c>
      <c r="I2404" s="15" t="s">
        <v>80</v>
      </c>
      <c r="J2404" s="16">
        <f>+IF('Copia de TABLA'!$I2404 &lt;&gt; "", 1, 0)</f>
        <v>1</v>
      </c>
      <c r="K2404" s="16">
        <f>+IF(AND('Copia de TABLA'!$F2404=1,'Copia de TABLA'!$H2404=1,'Copia de TABLA'!$J2404=1), 1, 0)</f>
        <v>1</v>
      </c>
      <c r="L2404" s="16">
        <v>3</v>
      </c>
      <c r="M2404" s="5" t="s">
        <v>7078</v>
      </c>
      <c r="N2404" s="5" t="s">
        <v>7079</v>
      </c>
      <c r="O2404" s="17">
        <v>45225</v>
      </c>
      <c r="P2404" s="5">
        <v>1</v>
      </c>
      <c r="Q2404" s="5">
        <v>1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1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18">
        <v>214.13630000000001</v>
      </c>
      <c r="AH2404" s="19">
        <v>617</v>
      </c>
      <c r="AI2404" s="19">
        <v>813</v>
      </c>
    </row>
    <row r="2405" spans="1:35" ht="10.5" customHeight="1" x14ac:dyDescent="0.25">
      <c r="A2405" s="5">
        <v>2653</v>
      </c>
      <c r="B2405" s="5">
        <v>2603001</v>
      </c>
      <c r="C2405" s="5"/>
      <c r="D2405" s="5" t="s">
        <v>7080</v>
      </c>
      <c r="E2405" s="15" t="s">
        <v>4</v>
      </c>
      <c r="F2405" s="16">
        <f>+IF('Copia de TABLA'!$E2405 &lt;&gt; "", 1, 0)</f>
        <v>1</v>
      </c>
      <c r="G2405" s="15" t="s">
        <v>75</v>
      </c>
      <c r="H2405" s="16">
        <f>+IF('Copia de TABLA'!$G2405 &lt;&gt; "", 1, 0)</f>
        <v>1</v>
      </c>
      <c r="I2405" s="15" t="s">
        <v>81</v>
      </c>
      <c r="J2405" s="16">
        <f>+IF('Copia de TABLA'!$I2405 &lt;&gt; "", 1, 0)</f>
        <v>1</v>
      </c>
      <c r="K2405" s="16">
        <f>+IF(AND('Copia de TABLA'!$F2405=1,'Copia de TABLA'!$H2405=1,'Copia de TABLA'!$J2405=1), 1, 0)</f>
        <v>1</v>
      </c>
      <c r="L2405" s="16">
        <v>3</v>
      </c>
      <c r="M2405" s="5" t="s">
        <v>7081</v>
      </c>
      <c r="N2405" s="5" t="s">
        <v>7082</v>
      </c>
      <c r="O2405" s="17">
        <v>45225</v>
      </c>
      <c r="P2405" s="5">
        <v>1</v>
      </c>
      <c r="Q2405" s="5">
        <v>1</v>
      </c>
      <c r="R2405" s="5">
        <v>0</v>
      </c>
      <c r="S2405" s="5">
        <v>1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1</v>
      </c>
      <c r="AD2405" s="5">
        <v>0</v>
      </c>
      <c r="AE2405" s="5">
        <v>0</v>
      </c>
      <c r="AF2405" s="5">
        <v>0</v>
      </c>
      <c r="AG2405" s="18">
        <v>37.767400000000002</v>
      </c>
      <c r="AH2405" s="19">
        <v>120</v>
      </c>
      <c r="AI2405" s="19">
        <v>147</v>
      </c>
    </row>
    <row r="2406" spans="1:35" ht="10.5" customHeight="1" x14ac:dyDescent="0.25">
      <c r="A2406" s="5">
        <v>2745</v>
      </c>
      <c r="B2406" s="5">
        <v>2603002</v>
      </c>
      <c r="C2406" s="5"/>
      <c r="D2406" s="5" t="s">
        <v>7083</v>
      </c>
      <c r="E2406" s="15" t="s">
        <v>4</v>
      </c>
      <c r="F2406" s="16">
        <f>+IF('Copia de TABLA'!$E2406 &lt;&gt; "", 1, 0)</f>
        <v>1</v>
      </c>
      <c r="G2406" s="15" t="s">
        <v>75</v>
      </c>
      <c r="H2406" s="16">
        <f>+IF('Copia de TABLA'!$G2406 &lt;&gt; "", 1, 0)</f>
        <v>1</v>
      </c>
      <c r="I2406" s="15" t="s">
        <v>81</v>
      </c>
      <c r="J2406" s="16">
        <f>+IF('Copia de TABLA'!$I2406 &lt;&gt; "", 1, 0)</f>
        <v>1</v>
      </c>
      <c r="K2406" s="16">
        <f>+IF(AND('Copia de TABLA'!$F2406=1,'Copia de TABLA'!$H2406=1,'Copia de TABLA'!$J2406=1), 1, 0)</f>
        <v>1</v>
      </c>
      <c r="L2406" s="16">
        <v>3</v>
      </c>
      <c r="M2406" s="5" t="s">
        <v>7084</v>
      </c>
      <c r="N2406" s="5" t="s">
        <v>7085</v>
      </c>
      <c r="O2406" s="17">
        <v>45227</v>
      </c>
      <c r="P2406" s="5">
        <v>1</v>
      </c>
      <c r="Q2406" s="5">
        <v>1</v>
      </c>
      <c r="R2406" s="5">
        <v>0</v>
      </c>
      <c r="S2406" s="5">
        <v>1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1</v>
      </c>
      <c r="AD2406" s="5">
        <v>0</v>
      </c>
      <c r="AE2406" s="5">
        <v>0</v>
      </c>
      <c r="AF2406" s="5">
        <v>0</v>
      </c>
      <c r="AG2406" s="18">
        <v>8.7558000000000007</v>
      </c>
      <c r="AH2406" s="19">
        <v>44</v>
      </c>
      <c r="AI2406" s="19">
        <v>47</v>
      </c>
    </row>
    <row r="2407" spans="1:35" ht="10.5" customHeight="1" x14ac:dyDescent="0.25">
      <c r="A2407" s="5">
        <v>1267</v>
      </c>
      <c r="B2407" s="5">
        <v>2609001</v>
      </c>
      <c r="C2407" s="5"/>
      <c r="D2407" s="5" t="s">
        <v>7086</v>
      </c>
      <c r="E2407" s="15" t="s">
        <v>4</v>
      </c>
      <c r="F2407" s="16">
        <f>+IF('Copia de TABLA'!$E2407 &lt;&gt; "", 1, 0)</f>
        <v>1</v>
      </c>
      <c r="G2407" s="15" t="s">
        <v>75</v>
      </c>
      <c r="H2407" s="16">
        <f>+IF('Copia de TABLA'!$G2407 &lt;&gt; "", 1, 0)</f>
        <v>1</v>
      </c>
      <c r="I2407" s="15" t="s">
        <v>76</v>
      </c>
      <c r="J2407" s="16">
        <f>+IF('Copia de TABLA'!$I2407 &lt;&gt; "", 1, 0)</f>
        <v>1</v>
      </c>
      <c r="K2407" s="16">
        <f>+IF(AND('Copia de TABLA'!$F2407=1,'Copia de TABLA'!$H2407=1,'Copia de TABLA'!$J2407=1), 1, 0)</f>
        <v>1</v>
      </c>
      <c r="L2407" s="16">
        <v>3</v>
      </c>
      <c r="M2407" s="5" t="s">
        <v>7087</v>
      </c>
      <c r="N2407" s="5" t="s">
        <v>7088</v>
      </c>
      <c r="O2407" s="17">
        <v>45146</v>
      </c>
      <c r="P2407" s="5">
        <v>1</v>
      </c>
      <c r="Q2407" s="5">
        <v>1</v>
      </c>
      <c r="R2407" s="5">
        <v>0</v>
      </c>
      <c r="S2407" s="5">
        <v>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1</v>
      </c>
      <c r="AG2407" s="18">
        <v>1.2526999999999999</v>
      </c>
      <c r="AH2407" s="19">
        <v>2</v>
      </c>
      <c r="AI2407" s="19">
        <v>2</v>
      </c>
    </row>
    <row r="2408" spans="1:35" ht="10.5" customHeight="1" x14ac:dyDescent="0.25">
      <c r="A2408" s="5">
        <v>1805</v>
      </c>
      <c r="B2408" s="5">
        <v>2609002</v>
      </c>
      <c r="C2408" s="5"/>
      <c r="D2408" s="5" t="s">
        <v>7089</v>
      </c>
      <c r="E2408" s="15" t="s">
        <v>4</v>
      </c>
      <c r="F2408" s="16">
        <f>+IF('Copia de TABLA'!$E2408 &lt;&gt; "", 1, 0)</f>
        <v>1</v>
      </c>
      <c r="G2408" s="15" t="s">
        <v>75</v>
      </c>
      <c r="H2408" s="16">
        <f>+IF('Copia de TABLA'!$G2408 &lt;&gt; "", 1, 0)</f>
        <v>1</v>
      </c>
      <c r="I2408" s="15" t="s">
        <v>76</v>
      </c>
      <c r="J2408" s="16">
        <f>+IF('Copia de TABLA'!$I2408 &lt;&gt; "", 1, 0)</f>
        <v>1</v>
      </c>
      <c r="K2408" s="16">
        <f>+IF(AND('Copia de TABLA'!$F2408=1,'Copia de TABLA'!$H2408=1,'Copia de TABLA'!$J2408=1), 1, 0)</f>
        <v>1</v>
      </c>
      <c r="L2408" s="16">
        <v>3</v>
      </c>
      <c r="M2408" s="5" t="s">
        <v>7090</v>
      </c>
      <c r="N2408" s="5" t="s">
        <v>7091</v>
      </c>
      <c r="O2408" s="17">
        <v>45196</v>
      </c>
      <c r="P2408" s="5">
        <v>1</v>
      </c>
      <c r="Q2408" s="5">
        <v>1</v>
      </c>
      <c r="R2408" s="5">
        <v>0</v>
      </c>
      <c r="S2408" s="5">
        <v>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1</v>
      </c>
      <c r="AG2408" s="18">
        <v>6.6463000000000001</v>
      </c>
      <c r="AH2408" s="19">
        <v>4</v>
      </c>
      <c r="AI2408" s="19">
        <v>10</v>
      </c>
    </row>
    <row r="2409" spans="1:35" ht="10.5" customHeight="1" x14ac:dyDescent="0.25">
      <c r="A2409" s="5">
        <v>2132</v>
      </c>
      <c r="B2409" s="5">
        <v>2609805</v>
      </c>
      <c r="C2409" s="5"/>
      <c r="D2409" s="5" t="s">
        <v>7092</v>
      </c>
      <c r="E2409" s="15" t="s">
        <v>4</v>
      </c>
      <c r="F2409" s="16">
        <f>+IF('Copia de TABLA'!$E2409 &lt;&gt; "", 1, 0)</f>
        <v>1</v>
      </c>
      <c r="G2409" s="15" t="s">
        <v>75</v>
      </c>
      <c r="H2409" s="16">
        <f>+IF('Copia de TABLA'!$G2409 &lt;&gt; "", 1, 0)</f>
        <v>1</v>
      </c>
      <c r="I2409" s="15" t="s">
        <v>77</v>
      </c>
      <c r="J2409" s="16">
        <f>+IF('Copia de TABLA'!$I2409 &lt;&gt; "", 1, 0)</f>
        <v>1</v>
      </c>
      <c r="K2409" s="16">
        <f>+IF(AND('Copia de TABLA'!$F2409=1,'Copia de TABLA'!$H2409=1,'Copia de TABLA'!$J2409=1), 1, 0)</f>
        <v>1</v>
      </c>
      <c r="L2409" s="16"/>
      <c r="M2409" s="5" t="s">
        <v>7093</v>
      </c>
      <c r="N2409" s="5" t="s">
        <v>7094</v>
      </c>
      <c r="O2409" s="17">
        <v>45212</v>
      </c>
      <c r="P2409" s="5">
        <v>1</v>
      </c>
      <c r="Q2409" s="5">
        <v>1</v>
      </c>
      <c r="R2409" s="5">
        <v>0</v>
      </c>
      <c r="S2409" s="5">
        <v>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1</v>
      </c>
      <c r="AG2409" s="18">
        <v>16.488900000000001</v>
      </c>
      <c r="AH2409" s="19">
        <v>138</v>
      </c>
      <c r="AI2409" s="19">
        <v>146</v>
      </c>
    </row>
    <row r="2410" spans="1:35" ht="10.5" hidden="1" customHeight="1" x14ac:dyDescent="0.25">
      <c r="A2410" s="5">
        <v>1884</v>
      </c>
      <c r="B2410" s="5">
        <v>2609806</v>
      </c>
      <c r="C2410" s="5"/>
      <c r="D2410" s="5" t="s">
        <v>7095</v>
      </c>
      <c r="E2410" s="15"/>
      <c r="F2410" s="16">
        <f>+IF('Copia de TABLA'!$E2410 &lt;&gt; "", 1, 0)</f>
        <v>0</v>
      </c>
      <c r="G2410" s="15"/>
      <c r="H2410" s="16">
        <f>+IF('Copia de TABLA'!$G2410 &lt;&gt; "", 1, 0)</f>
        <v>0</v>
      </c>
      <c r="I2410" s="15"/>
      <c r="J2410" s="16">
        <f>+IF('Copia de TABLA'!$I2410 &lt;&gt; "", 1, 0)</f>
        <v>0</v>
      </c>
      <c r="K2410" s="16">
        <f>+IF(AND('Copia de TABLA'!$F2410=1,'Copia de TABLA'!$H2410=1,'Copia de TABLA'!$J2410=1), 1, 0)</f>
        <v>0</v>
      </c>
      <c r="L2410" s="16"/>
      <c r="M2410" s="5" t="s">
        <v>7096</v>
      </c>
      <c r="N2410" s="5" t="s">
        <v>7097</v>
      </c>
      <c r="O2410" s="17">
        <v>45201</v>
      </c>
      <c r="P2410" s="5">
        <v>1</v>
      </c>
      <c r="Q2410" s="5">
        <v>1</v>
      </c>
      <c r="R2410" s="5">
        <v>0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1</v>
      </c>
      <c r="AG2410" s="18">
        <v>3.4550999999999998</v>
      </c>
      <c r="AH2410" s="19">
        <v>22</v>
      </c>
      <c r="AI2410" s="19">
        <v>25</v>
      </c>
    </row>
    <row r="2411" spans="1:35" ht="10.5" customHeight="1" x14ac:dyDescent="0.25">
      <c r="A2411" s="5">
        <v>3393</v>
      </c>
      <c r="B2411" s="5">
        <v>2671001</v>
      </c>
      <c r="C2411" s="5"/>
      <c r="D2411" s="5" t="s">
        <v>7098</v>
      </c>
      <c r="E2411" s="15" t="s">
        <v>4</v>
      </c>
      <c r="F2411" s="16">
        <f>+IF('Copia de TABLA'!$E2411 &lt;&gt; "", 1, 0)</f>
        <v>1</v>
      </c>
      <c r="G2411" s="15" t="s">
        <v>75</v>
      </c>
      <c r="H2411" s="16">
        <f>+IF('Copia de TABLA'!$G2411 &lt;&gt; "", 1, 0)</f>
        <v>1</v>
      </c>
      <c r="I2411" s="15" t="s">
        <v>83</v>
      </c>
      <c r="J2411" s="16">
        <f>+IF('Copia de TABLA'!$I2411 &lt;&gt; "", 1, 0)</f>
        <v>1</v>
      </c>
      <c r="K2411" s="16">
        <f>+IF(AND('Copia de TABLA'!$F2411=1,'Copia de TABLA'!$H2411=1,'Copia de TABLA'!$J2411=1), 1, 0)</f>
        <v>1</v>
      </c>
      <c r="L2411" s="16">
        <v>3</v>
      </c>
      <c r="M2411" s="5" t="s">
        <v>163</v>
      </c>
      <c r="N2411" s="5" t="s">
        <v>7099</v>
      </c>
      <c r="O2411" s="17">
        <v>45230</v>
      </c>
      <c r="P2411" s="5">
        <v>1</v>
      </c>
      <c r="Q2411" s="5">
        <v>1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1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18">
        <v>3330.7484999999901</v>
      </c>
      <c r="AH2411" s="19">
        <v>1347</v>
      </c>
      <c r="AI2411" s="19">
        <v>7513</v>
      </c>
    </row>
    <row r="2412" spans="1:35" ht="10.5" hidden="1" customHeight="1" x14ac:dyDescent="0.25">
      <c r="A2412" s="5">
        <v>1669</v>
      </c>
      <c r="B2412" s="5">
        <v>2671002</v>
      </c>
      <c r="C2412" s="5"/>
      <c r="D2412" s="5" t="s">
        <v>7100</v>
      </c>
      <c r="E2412" s="15"/>
      <c r="F2412" s="16">
        <f>+IF('Copia de TABLA'!$E2412 &lt;&gt; "", 1, 0)</f>
        <v>0</v>
      </c>
      <c r="G2412" s="15"/>
      <c r="H2412" s="16">
        <f>+IF('Copia de TABLA'!$G2412 &lt;&gt; "", 1, 0)</f>
        <v>0</v>
      </c>
      <c r="I2412" s="15"/>
      <c r="J2412" s="16">
        <f>+IF('Copia de TABLA'!$I2412 &lt;&gt; "", 1, 0)</f>
        <v>0</v>
      </c>
      <c r="K2412" s="16">
        <f>+IF(AND('Copia de TABLA'!$F2412=1,'Copia de TABLA'!$H2412=1,'Copia de TABLA'!$J2412=1), 1, 0)</f>
        <v>0</v>
      </c>
      <c r="L2412" s="16"/>
      <c r="M2412" s="5" t="s">
        <v>7101</v>
      </c>
      <c r="N2412" s="5" t="s">
        <v>7102</v>
      </c>
      <c r="O2412" s="17">
        <v>45186</v>
      </c>
      <c r="P2412" s="5">
        <v>1</v>
      </c>
      <c r="Q2412" s="5">
        <v>1</v>
      </c>
      <c r="R2412" s="5">
        <v>0</v>
      </c>
      <c r="S2412" s="5">
        <v>0</v>
      </c>
      <c r="T2412" s="5">
        <v>1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1</v>
      </c>
      <c r="AF2412" s="5">
        <v>0</v>
      </c>
      <c r="AG2412" s="18">
        <v>5.1757999999999997</v>
      </c>
      <c r="AH2412" s="19">
        <v>19</v>
      </c>
      <c r="AI2412" s="19">
        <v>19</v>
      </c>
    </row>
    <row r="2413" spans="1:35" ht="10.5" hidden="1" customHeight="1" x14ac:dyDescent="0.25">
      <c r="A2413" s="5">
        <v>207</v>
      </c>
      <c r="B2413" s="5">
        <v>2671004</v>
      </c>
      <c r="C2413" s="5"/>
      <c r="D2413" s="5" t="s">
        <v>528</v>
      </c>
      <c r="E2413" s="15"/>
      <c r="F2413" s="16">
        <f>+IF('Copia de TABLA'!$E2413 &lt;&gt; "", 1, 0)</f>
        <v>0</v>
      </c>
      <c r="G2413" s="15"/>
      <c r="H2413" s="16">
        <f>+IF('Copia de TABLA'!$G2413 &lt;&gt; "", 1, 0)</f>
        <v>0</v>
      </c>
      <c r="I2413" s="15"/>
      <c r="J2413" s="16">
        <f>+IF('Copia de TABLA'!$I2413 &lt;&gt; "", 1, 0)</f>
        <v>0</v>
      </c>
      <c r="K2413" s="16">
        <f>+IF(AND('Copia de TABLA'!$F2413=1,'Copia de TABLA'!$H2413=1,'Copia de TABLA'!$J2413=1), 1, 0)</f>
        <v>0</v>
      </c>
      <c r="L2413" s="16"/>
      <c r="M2413" s="5" t="s">
        <v>7103</v>
      </c>
      <c r="N2413" s="5" t="s">
        <v>531</v>
      </c>
      <c r="O2413" s="17">
        <v>44895</v>
      </c>
      <c r="P2413" s="5">
        <v>0</v>
      </c>
      <c r="Q2413" s="5">
        <v>1</v>
      </c>
      <c r="R2413" s="5">
        <v>0</v>
      </c>
      <c r="S2413" s="5">
        <v>1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1</v>
      </c>
      <c r="AG2413" s="18">
        <v>0.98340000000000005</v>
      </c>
      <c r="AH2413" s="19">
        <v>2</v>
      </c>
      <c r="AI2413" s="19">
        <v>2</v>
      </c>
    </row>
    <row r="2414" spans="1:35" ht="10.5" customHeight="1" x14ac:dyDescent="0.25">
      <c r="A2414" s="5">
        <v>509</v>
      </c>
      <c r="B2414" s="5">
        <v>2901001</v>
      </c>
      <c r="C2414" s="5"/>
      <c r="D2414" s="5" t="s">
        <v>495</v>
      </c>
      <c r="E2414" s="15" t="s">
        <v>4</v>
      </c>
      <c r="F2414" s="16">
        <f>+IF('Copia de TABLA'!$E2414 &lt;&gt; "", 1, 0)</f>
        <v>1</v>
      </c>
      <c r="G2414" s="15" t="s">
        <v>75</v>
      </c>
      <c r="H2414" s="16">
        <f>+IF('Copia de TABLA'!$G2414 &lt;&gt; "", 1, 0)</f>
        <v>1</v>
      </c>
      <c r="I2414" s="15" t="s">
        <v>77</v>
      </c>
      <c r="J2414" s="16">
        <f>+IF('Copia de TABLA'!$I2414 &lt;&gt; "", 1, 0)</f>
        <v>1</v>
      </c>
      <c r="K2414" s="16">
        <f>+IF(AND('Copia de TABLA'!$F2414=1,'Copia de TABLA'!$H2414=1,'Copia de TABLA'!$J2414=1), 1, 0)</f>
        <v>1</v>
      </c>
      <c r="L2414" s="16">
        <v>3</v>
      </c>
      <c r="M2414" s="5" t="s">
        <v>7104</v>
      </c>
      <c r="N2414" s="5" t="s">
        <v>7105</v>
      </c>
      <c r="O2414" s="17">
        <v>45018</v>
      </c>
      <c r="P2414" s="5">
        <v>1</v>
      </c>
      <c r="Q2414" s="5">
        <v>1</v>
      </c>
      <c r="R2414" s="5">
        <v>0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1</v>
      </c>
      <c r="AE2414" s="5">
        <v>0</v>
      </c>
      <c r="AF2414" s="5">
        <v>0</v>
      </c>
      <c r="AG2414" s="18">
        <v>0.33029999999999998</v>
      </c>
      <c r="AH2414" s="19">
        <v>1</v>
      </c>
      <c r="AI2414" s="19">
        <v>1</v>
      </c>
    </row>
    <row r="2415" spans="1:35" ht="10.5" hidden="1" customHeight="1" x14ac:dyDescent="0.25">
      <c r="A2415" s="5">
        <v>1452</v>
      </c>
      <c r="B2415" s="5">
        <v>2901003</v>
      </c>
      <c r="C2415" s="5"/>
      <c r="D2415" s="5" t="s">
        <v>7106</v>
      </c>
      <c r="E2415" s="15"/>
      <c r="F2415" s="16">
        <f>+IF('Copia de TABLA'!$E2415 &lt;&gt; "", 1, 0)</f>
        <v>0</v>
      </c>
      <c r="G2415" s="15"/>
      <c r="H2415" s="16">
        <f>+IF('Copia de TABLA'!$G2415 &lt;&gt; "", 1, 0)</f>
        <v>0</v>
      </c>
      <c r="I2415" s="15"/>
      <c r="J2415" s="16">
        <f>+IF('Copia de TABLA'!$I2415 &lt;&gt; "", 1, 0)</f>
        <v>0</v>
      </c>
      <c r="K2415" s="16">
        <f>+IF(AND('Copia de TABLA'!$F2415=1,'Copia de TABLA'!$H2415=1,'Copia de TABLA'!$J2415=1), 1, 0)</f>
        <v>0</v>
      </c>
      <c r="L2415" s="16"/>
      <c r="M2415" s="5" t="s">
        <v>7107</v>
      </c>
      <c r="N2415" s="5" t="s">
        <v>7108</v>
      </c>
      <c r="O2415" s="17">
        <v>45167</v>
      </c>
      <c r="P2415" s="5">
        <v>1</v>
      </c>
      <c r="Q2415" s="5">
        <v>1</v>
      </c>
      <c r="R2415" s="5">
        <v>0</v>
      </c>
      <c r="S2415" s="5">
        <v>1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1</v>
      </c>
      <c r="AG2415" s="18">
        <v>35.2776</v>
      </c>
      <c r="AH2415" s="19">
        <v>2</v>
      </c>
      <c r="AI2415" s="19">
        <v>2</v>
      </c>
    </row>
    <row r="2416" spans="1:35" ht="10.5" hidden="1" customHeight="1" x14ac:dyDescent="0.25">
      <c r="A2416" s="5">
        <v>1859</v>
      </c>
      <c r="B2416" s="5">
        <v>2902001</v>
      </c>
      <c r="C2416" s="5"/>
      <c r="D2416" s="5" t="s">
        <v>7109</v>
      </c>
      <c r="E2416" s="15"/>
      <c r="F2416" s="16">
        <f>+IF('Copia de TABLA'!$E2416 &lt;&gt; "", 1, 0)</f>
        <v>0</v>
      </c>
      <c r="G2416" s="15"/>
      <c r="H2416" s="16">
        <f>+IF('Copia de TABLA'!$G2416 &lt;&gt; "", 1, 0)</f>
        <v>0</v>
      </c>
      <c r="I2416" s="15"/>
      <c r="J2416" s="16">
        <f>+IF('Copia de TABLA'!$I2416 &lt;&gt; "", 1, 0)</f>
        <v>0</v>
      </c>
      <c r="K2416" s="16">
        <f>+IF(AND('Copia de TABLA'!$F2416=1,'Copia de TABLA'!$H2416=1,'Copia de TABLA'!$J2416=1), 1, 0)</f>
        <v>0</v>
      </c>
      <c r="L2416" s="16"/>
      <c r="M2416" s="5" t="s">
        <v>7110</v>
      </c>
      <c r="N2416" s="5" t="s">
        <v>7111</v>
      </c>
      <c r="O2416" s="17">
        <v>45199</v>
      </c>
      <c r="P2416" s="5">
        <v>1</v>
      </c>
      <c r="Q2416" s="5">
        <v>1</v>
      </c>
      <c r="R2416" s="5">
        <v>0</v>
      </c>
      <c r="S2416" s="5">
        <v>1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1</v>
      </c>
      <c r="AG2416" s="18">
        <v>24.647400000000001</v>
      </c>
      <c r="AH2416" s="19">
        <v>30</v>
      </c>
      <c r="AI2416" s="19">
        <v>30</v>
      </c>
    </row>
    <row r="2417" spans="1:35" ht="10.5" customHeight="1" x14ac:dyDescent="0.25">
      <c r="A2417" s="5">
        <v>1848</v>
      </c>
      <c r="B2417" s="5">
        <v>2902002</v>
      </c>
      <c r="C2417" s="5"/>
      <c r="D2417" s="5" t="s">
        <v>7112</v>
      </c>
      <c r="E2417" s="15" t="s">
        <v>4</v>
      </c>
      <c r="F2417" s="16">
        <f>+IF('Copia de TABLA'!$E2417 &lt;&gt; "", 1, 0)</f>
        <v>1</v>
      </c>
      <c r="G2417" s="15" t="s">
        <v>75</v>
      </c>
      <c r="H2417" s="16">
        <f>+IF('Copia de TABLA'!$G2417 &lt;&gt; "", 1, 0)</f>
        <v>1</v>
      </c>
      <c r="I2417" s="15" t="s">
        <v>55</v>
      </c>
      <c r="J2417" s="16">
        <f>+IF('Copia de TABLA'!$I2417 &lt;&gt; "", 1, 0)</f>
        <v>1</v>
      </c>
      <c r="K2417" s="16">
        <f>+IF(AND('Copia de TABLA'!$F2417=1,'Copia de TABLA'!$H2417=1,'Copia de TABLA'!$J2417=1), 1, 0)</f>
        <v>1</v>
      </c>
      <c r="L2417" s="16">
        <v>3</v>
      </c>
      <c r="M2417" s="5" t="s">
        <v>7113</v>
      </c>
      <c r="N2417" s="5" t="s">
        <v>7114</v>
      </c>
      <c r="O2417" s="17">
        <v>45198</v>
      </c>
      <c r="P2417" s="5">
        <v>1</v>
      </c>
      <c r="Q2417" s="5">
        <v>1</v>
      </c>
      <c r="R2417" s="5">
        <v>0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1</v>
      </c>
      <c r="AG2417" s="18">
        <v>1323.2189000000001</v>
      </c>
      <c r="AH2417" s="19">
        <v>40</v>
      </c>
      <c r="AI2417" s="19">
        <v>43</v>
      </c>
    </row>
    <row r="2418" spans="1:35" ht="10.5" hidden="1" customHeight="1" x14ac:dyDescent="0.25">
      <c r="A2418" s="5">
        <v>1349</v>
      </c>
      <c r="B2418" s="5">
        <v>2902003</v>
      </c>
      <c r="C2418" s="5"/>
      <c r="D2418" s="5" t="s">
        <v>7115</v>
      </c>
      <c r="E2418" s="15"/>
      <c r="F2418" s="16">
        <f>+IF('Copia de TABLA'!$E2418 &lt;&gt; "", 1, 0)</f>
        <v>0</v>
      </c>
      <c r="G2418" s="15"/>
      <c r="H2418" s="16">
        <f>+IF('Copia de TABLA'!$G2418 &lt;&gt; "", 1, 0)</f>
        <v>0</v>
      </c>
      <c r="I2418" s="15"/>
      <c r="J2418" s="16">
        <f>+IF('Copia de TABLA'!$I2418 &lt;&gt; "", 1, 0)</f>
        <v>0</v>
      </c>
      <c r="K2418" s="16">
        <f>+IF(AND('Copia de TABLA'!$F2418=1,'Copia de TABLA'!$H2418=1,'Copia de TABLA'!$J2418=1), 1, 0)</f>
        <v>0</v>
      </c>
      <c r="L2418" s="16"/>
      <c r="M2418" s="5" t="s">
        <v>7116</v>
      </c>
      <c r="N2418" s="5" t="s">
        <v>7117</v>
      </c>
      <c r="O2418" s="17">
        <v>45156</v>
      </c>
      <c r="P2418" s="5">
        <v>1</v>
      </c>
      <c r="Q2418" s="5">
        <v>1</v>
      </c>
      <c r="R2418" s="5">
        <v>0</v>
      </c>
      <c r="S2418" s="5">
        <v>1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1</v>
      </c>
      <c r="AG2418" s="18">
        <v>33.057699999999997</v>
      </c>
      <c r="AH2418" s="19">
        <v>2</v>
      </c>
      <c r="AI2418" s="19">
        <v>2</v>
      </c>
    </row>
    <row r="2419" spans="1:35" ht="10.5" hidden="1" customHeight="1" x14ac:dyDescent="0.25">
      <c r="A2419" s="5">
        <v>225</v>
      </c>
      <c r="B2419" s="5">
        <v>2902009</v>
      </c>
      <c r="C2419" s="5"/>
      <c r="D2419" s="5" t="s">
        <v>4602</v>
      </c>
      <c r="E2419" s="15"/>
      <c r="F2419" s="16">
        <f>+IF('Copia de TABLA'!$E2419 &lt;&gt; "", 1, 0)</f>
        <v>0</v>
      </c>
      <c r="G2419" s="15"/>
      <c r="H2419" s="16">
        <f>+IF('Copia de TABLA'!$G2419 &lt;&gt; "", 1, 0)</f>
        <v>0</v>
      </c>
      <c r="I2419" s="15"/>
      <c r="J2419" s="16">
        <f>+IF('Copia de TABLA'!$I2419 &lt;&gt; "", 1, 0)</f>
        <v>0</v>
      </c>
      <c r="K2419" s="16">
        <f>+IF(AND('Copia de TABLA'!$F2419=1,'Copia de TABLA'!$H2419=1,'Copia de TABLA'!$J2419=1), 1, 0)</f>
        <v>0</v>
      </c>
      <c r="L2419" s="16"/>
      <c r="M2419" s="5" t="s">
        <v>7118</v>
      </c>
      <c r="N2419" s="5" t="s">
        <v>4603</v>
      </c>
      <c r="O2419" s="17">
        <v>44908</v>
      </c>
      <c r="P2419" s="5">
        <v>1</v>
      </c>
      <c r="Q2419" s="5">
        <v>1</v>
      </c>
      <c r="R2419" s="5">
        <v>0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1</v>
      </c>
      <c r="AG2419" s="18">
        <v>9.2799999999999994E-2</v>
      </c>
      <c r="AH2419" s="19">
        <v>1</v>
      </c>
      <c r="AI2419" s="19">
        <v>1</v>
      </c>
    </row>
    <row r="2420" spans="1:35" ht="10.5" hidden="1" customHeight="1" x14ac:dyDescent="0.25">
      <c r="A2420" s="5">
        <v>167</v>
      </c>
      <c r="B2420" s="5">
        <v>3170134</v>
      </c>
      <c r="C2420" s="5"/>
      <c r="D2420" s="5" t="s">
        <v>528</v>
      </c>
      <c r="E2420" s="15"/>
      <c r="F2420" s="16">
        <f>+IF('Copia de TABLA'!$E2420 &lt;&gt; "", 1, 0)</f>
        <v>0</v>
      </c>
      <c r="G2420" s="15"/>
      <c r="H2420" s="16">
        <f>+IF('Copia de TABLA'!$G2420 &lt;&gt; "", 1, 0)</f>
        <v>0</v>
      </c>
      <c r="I2420" s="15"/>
      <c r="J2420" s="16">
        <f>+IF('Copia de TABLA'!$I2420 &lt;&gt; "", 1, 0)</f>
        <v>0</v>
      </c>
      <c r="K2420" s="16">
        <f>+IF(AND('Copia de TABLA'!$F2420=1,'Copia de TABLA'!$H2420=1,'Copia de TABLA'!$J2420=1), 1, 0)</f>
        <v>0</v>
      </c>
      <c r="L2420" s="16"/>
      <c r="M2420" s="5" t="s">
        <v>7119</v>
      </c>
      <c r="N2420" s="5" t="s">
        <v>531</v>
      </c>
      <c r="O2420" s="17">
        <v>44880</v>
      </c>
      <c r="P2420" s="5">
        <v>0</v>
      </c>
      <c r="Q2420" s="5">
        <v>1</v>
      </c>
      <c r="R2420" s="5">
        <v>0</v>
      </c>
      <c r="S2420" s="5">
        <v>0</v>
      </c>
      <c r="T2420" s="5">
        <v>1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1</v>
      </c>
      <c r="AF2420" s="5">
        <v>0</v>
      </c>
      <c r="AG2420" s="18">
        <v>0.69030000000000002</v>
      </c>
      <c r="AH2420" s="19">
        <v>1</v>
      </c>
      <c r="AI2420" s="19">
        <v>1</v>
      </c>
    </row>
    <row r="2421" spans="1:35" ht="10.5" hidden="1" customHeight="1" x14ac:dyDescent="0.25">
      <c r="A2421" s="5">
        <v>483</v>
      </c>
      <c r="B2421" s="5">
        <v>3170137</v>
      </c>
      <c r="C2421" s="5"/>
      <c r="D2421" s="5" t="s">
        <v>528</v>
      </c>
      <c r="E2421" s="15"/>
      <c r="F2421" s="16">
        <f>+IF('Copia de TABLA'!$E2421 &lt;&gt; "", 1, 0)</f>
        <v>0</v>
      </c>
      <c r="G2421" s="15"/>
      <c r="H2421" s="16">
        <f>+IF('Copia de TABLA'!$G2421 &lt;&gt; "", 1, 0)</f>
        <v>0</v>
      </c>
      <c r="I2421" s="15"/>
      <c r="J2421" s="16">
        <f>+IF('Copia de TABLA'!$I2421 &lt;&gt; "", 1, 0)</f>
        <v>0</v>
      </c>
      <c r="K2421" s="16">
        <f>+IF(AND('Copia de TABLA'!$F2421=1,'Copia de TABLA'!$H2421=1,'Copia de TABLA'!$J2421=1), 1, 0)</f>
        <v>0</v>
      </c>
      <c r="L2421" s="16"/>
      <c r="M2421" s="5" t="s">
        <v>7120</v>
      </c>
      <c r="N2421" s="5" t="s">
        <v>531</v>
      </c>
      <c r="O2421" s="17">
        <v>45008</v>
      </c>
      <c r="P2421" s="5">
        <v>1</v>
      </c>
      <c r="Q2421" s="5">
        <v>1</v>
      </c>
      <c r="R2421" s="5">
        <v>0</v>
      </c>
      <c r="S2421" s="5">
        <v>0</v>
      </c>
      <c r="T2421" s="5">
        <v>1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1</v>
      </c>
      <c r="AF2421" s="5">
        <v>0</v>
      </c>
      <c r="AG2421" s="18">
        <v>5.0069999999999997</v>
      </c>
      <c r="AH2421" s="19">
        <v>1</v>
      </c>
      <c r="AI2421" s="19">
        <v>1</v>
      </c>
    </row>
    <row r="2422" spans="1:35" ht="10.5" hidden="1" customHeight="1" x14ac:dyDescent="0.25">
      <c r="A2422" s="5">
        <v>965</v>
      </c>
      <c r="B2422" s="5">
        <v>3170139</v>
      </c>
      <c r="C2422" s="5"/>
      <c r="D2422" s="5" t="s">
        <v>528</v>
      </c>
      <c r="E2422" s="15"/>
      <c r="F2422" s="16">
        <f>+IF('Copia de TABLA'!$E2422 &lt;&gt; "", 1, 0)</f>
        <v>0</v>
      </c>
      <c r="G2422" s="15"/>
      <c r="H2422" s="16">
        <f>+IF('Copia de TABLA'!$G2422 &lt;&gt; "", 1, 0)</f>
        <v>0</v>
      </c>
      <c r="I2422" s="15"/>
      <c r="J2422" s="16">
        <f>+IF('Copia de TABLA'!$I2422 &lt;&gt; "", 1, 0)</f>
        <v>0</v>
      </c>
      <c r="K2422" s="16">
        <f>+IF(AND('Copia de TABLA'!$F2422=1,'Copia de TABLA'!$H2422=1,'Copia de TABLA'!$J2422=1), 1, 0)</f>
        <v>0</v>
      </c>
      <c r="L2422" s="16"/>
      <c r="M2422" s="5" t="s">
        <v>7121</v>
      </c>
      <c r="N2422" s="5" t="s">
        <v>531</v>
      </c>
      <c r="O2422" s="17">
        <v>45106</v>
      </c>
      <c r="P2422" s="5">
        <v>1</v>
      </c>
      <c r="Q2422" s="5">
        <v>1</v>
      </c>
      <c r="R2422" s="5">
        <v>0</v>
      </c>
      <c r="S2422" s="5">
        <v>0</v>
      </c>
      <c r="T2422" s="5">
        <v>1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1</v>
      </c>
      <c r="AF2422" s="5">
        <v>0</v>
      </c>
      <c r="AG2422" s="18">
        <v>1.2363</v>
      </c>
      <c r="AH2422" s="19">
        <v>2</v>
      </c>
      <c r="AI2422" s="19">
        <v>2</v>
      </c>
    </row>
    <row r="2423" spans="1:35" ht="10.5" hidden="1" customHeight="1" x14ac:dyDescent="0.25">
      <c r="A2423" s="5">
        <v>3394</v>
      </c>
      <c r="B2423" s="5">
        <v>4004040</v>
      </c>
      <c r="C2423" s="5"/>
      <c r="D2423" s="5" t="s">
        <v>7122</v>
      </c>
      <c r="E2423" s="15"/>
      <c r="F2423" s="16">
        <f>+IF('Copia de TABLA'!$E2423 &lt;&gt; "", 1, 0)</f>
        <v>0</v>
      </c>
      <c r="G2423" s="15"/>
      <c r="H2423" s="16">
        <f>+IF('Copia de TABLA'!$G2423 &lt;&gt; "", 1, 0)</f>
        <v>0</v>
      </c>
      <c r="I2423" s="15"/>
      <c r="J2423" s="16">
        <f>+IF('Copia de TABLA'!$I2423 &lt;&gt; "", 1, 0)</f>
        <v>0</v>
      </c>
      <c r="K2423" s="16">
        <f>+IF(AND('Copia de TABLA'!$F2423=1,'Copia de TABLA'!$H2423=1,'Copia de TABLA'!$J2423=1), 1, 0)</f>
        <v>0</v>
      </c>
      <c r="L2423" s="16"/>
      <c r="M2423" s="5" t="s">
        <v>163</v>
      </c>
      <c r="N2423" s="5" t="s">
        <v>7123</v>
      </c>
      <c r="O2423" s="17">
        <v>45230</v>
      </c>
      <c r="P2423" s="5">
        <v>1</v>
      </c>
      <c r="Q2423" s="5">
        <v>1</v>
      </c>
      <c r="R2423" s="5">
        <v>0</v>
      </c>
      <c r="S2423" s="5">
        <v>1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1</v>
      </c>
      <c r="AG2423" s="18">
        <v>34744.124900000097</v>
      </c>
      <c r="AH2423" s="19">
        <v>19190</v>
      </c>
      <c r="AI2423" s="19">
        <v>32695</v>
      </c>
    </row>
    <row r="2424" spans="1:35" ht="10.5" hidden="1" customHeight="1" x14ac:dyDescent="0.25">
      <c r="A2424" s="5">
        <v>2564</v>
      </c>
      <c r="B2424" s="5">
        <v>4010036</v>
      </c>
      <c r="C2424" s="5"/>
      <c r="D2424" s="5" t="s">
        <v>7124</v>
      </c>
      <c r="E2424" s="15"/>
      <c r="F2424" s="16">
        <f>+IF('Copia de TABLA'!$E2424 &lt;&gt; "", 1, 0)</f>
        <v>0</v>
      </c>
      <c r="G2424" s="15"/>
      <c r="H2424" s="16">
        <f>+IF('Copia de TABLA'!$G2424 &lt;&gt; "", 1, 0)</f>
        <v>0</v>
      </c>
      <c r="I2424" s="15"/>
      <c r="J2424" s="16">
        <f>+IF('Copia de TABLA'!$I2424 &lt;&gt; "", 1, 0)</f>
        <v>0</v>
      </c>
      <c r="K2424" s="16">
        <f>+IF(AND('Copia de TABLA'!$F2424=1,'Copia de TABLA'!$H2424=1,'Copia de TABLA'!$J2424=1), 1, 0)</f>
        <v>0</v>
      </c>
      <c r="L2424" s="16"/>
      <c r="M2424" s="5" t="s">
        <v>7125</v>
      </c>
      <c r="N2424" s="5" t="s">
        <v>7126</v>
      </c>
      <c r="O2424" s="17">
        <v>45224</v>
      </c>
      <c r="P2424" s="5">
        <v>1</v>
      </c>
      <c r="Q2424" s="5">
        <v>1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1</v>
      </c>
      <c r="Y2424" s="5">
        <v>0</v>
      </c>
      <c r="Z2424" s="5">
        <v>1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18">
        <v>4.9794999999999998</v>
      </c>
      <c r="AH2424" s="19">
        <v>3</v>
      </c>
      <c r="AI2424" s="19">
        <v>3</v>
      </c>
    </row>
    <row r="2425" spans="1:35" ht="10.5" hidden="1" customHeight="1" x14ac:dyDescent="0.25">
      <c r="A2425" s="5">
        <v>1499</v>
      </c>
      <c r="B2425" s="5">
        <v>4010184</v>
      </c>
      <c r="C2425" s="5"/>
      <c r="D2425" s="5" t="s">
        <v>7127</v>
      </c>
      <c r="E2425" s="15"/>
      <c r="F2425" s="16">
        <f>+IF('Copia de TABLA'!$E2425 &lt;&gt; "", 1, 0)</f>
        <v>0</v>
      </c>
      <c r="G2425" s="15"/>
      <c r="H2425" s="16">
        <f>+IF('Copia de TABLA'!$G2425 &lt;&gt; "", 1, 0)</f>
        <v>0</v>
      </c>
      <c r="I2425" s="15"/>
      <c r="J2425" s="16">
        <f>+IF('Copia de TABLA'!$I2425 &lt;&gt; "", 1, 0)</f>
        <v>0</v>
      </c>
      <c r="K2425" s="16">
        <f>+IF(AND('Copia de TABLA'!$F2425=1,'Copia de TABLA'!$H2425=1,'Copia de TABLA'!$J2425=1), 1, 0)</f>
        <v>0</v>
      </c>
      <c r="L2425" s="16"/>
      <c r="M2425" s="5" t="s">
        <v>7128</v>
      </c>
      <c r="N2425" s="5" t="s">
        <v>7129</v>
      </c>
      <c r="O2425" s="17">
        <v>45170</v>
      </c>
      <c r="P2425" s="5">
        <v>1</v>
      </c>
      <c r="Q2425" s="5">
        <v>1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1</v>
      </c>
      <c r="Y2425" s="5">
        <v>0</v>
      </c>
      <c r="Z2425" s="5">
        <v>1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18">
        <v>0.69389999999999996</v>
      </c>
      <c r="AH2425" s="19">
        <v>1</v>
      </c>
      <c r="AI2425" s="19">
        <v>1</v>
      </c>
    </row>
    <row r="2426" spans="1:35" ht="10.5" hidden="1" customHeight="1" x14ac:dyDescent="0.25">
      <c r="A2426" s="5">
        <v>2506</v>
      </c>
      <c r="B2426" s="5">
        <v>4010201</v>
      </c>
      <c r="C2426" s="5"/>
      <c r="D2426" s="5" t="s">
        <v>7130</v>
      </c>
      <c r="E2426" s="15"/>
      <c r="F2426" s="16">
        <f>+IF('Copia de TABLA'!$E2426 &lt;&gt; "", 1, 0)</f>
        <v>0</v>
      </c>
      <c r="G2426" s="15"/>
      <c r="H2426" s="16">
        <f>+IF('Copia de TABLA'!$G2426 &lt;&gt; "", 1, 0)</f>
        <v>0</v>
      </c>
      <c r="I2426" s="15"/>
      <c r="J2426" s="16">
        <f>+IF('Copia de TABLA'!$I2426 &lt;&gt; "", 1, 0)</f>
        <v>0</v>
      </c>
      <c r="K2426" s="16">
        <f>+IF(AND('Copia de TABLA'!$F2426=1,'Copia de TABLA'!$H2426=1,'Copia de TABLA'!$J2426=1), 1, 0)</f>
        <v>0</v>
      </c>
      <c r="L2426" s="16"/>
      <c r="M2426" s="5" t="s">
        <v>7131</v>
      </c>
      <c r="N2426" s="5" t="s">
        <v>7132</v>
      </c>
      <c r="O2426" s="17">
        <v>45223</v>
      </c>
      <c r="P2426" s="5">
        <v>1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1</v>
      </c>
      <c r="Y2426" s="5">
        <v>0</v>
      </c>
      <c r="Z2426" s="5">
        <v>1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18">
        <v>4.3132000000000001</v>
      </c>
      <c r="AH2426" s="19">
        <v>9</v>
      </c>
      <c r="AI2426" s="19">
        <v>9</v>
      </c>
    </row>
    <row r="2427" spans="1:35" ht="10.5" hidden="1" customHeight="1" x14ac:dyDescent="0.25">
      <c r="A2427" s="5">
        <v>1902</v>
      </c>
      <c r="B2427" s="5">
        <v>4010203</v>
      </c>
      <c r="C2427" s="5"/>
      <c r="D2427" s="5" t="s">
        <v>7133</v>
      </c>
      <c r="E2427" s="15"/>
      <c r="F2427" s="16">
        <f>+IF('Copia de TABLA'!$E2427 &lt;&gt; "", 1, 0)</f>
        <v>0</v>
      </c>
      <c r="G2427" s="15"/>
      <c r="H2427" s="16">
        <f>+IF('Copia de TABLA'!$G2427 &lt;&gt; "", 1, 0)</f>
        <v>0</v>
      </c>
      <c r="I2427" s="15"/>
      <c r="J2427" s="16">
        <f>+IF('Copia de TABLA'!$I2427 &lt;&gt; "", 1, 0)</f>
        <v>0</v>
      </c>
      <c r="K2427" s="16">
        <f>+IF(AND('Copia de TABLA'!$F2427=1,'Copia de TABLA'!$H2427=1,'Copia de TABLA'!$J2427=1), 1, 0)</f>
        <v>0</v>
      </c>
      <c r="L2427" s="16"/>
      <c r="M2427" s="5" t="s">
        <v>7134</v>
      </c>
      <c r="N2427" s="5" t="s">
        <v>7135</v>
      </c>
      <c r="O2427" s="17">
        <v>45202</v>
      </c>
      <c r="P2427" s="5">
        <v>1</v>
      </c>
      <c r="Q2427" s="5">
        <v>1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0</v>
      </c>
      <c r="Z2427" s="5">
        <v>1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18">
        <v>0.33150000000000002</v>
      </c>
      <c r="AH2427" s="19">
        <v>1</v>
      </c>
      <c r="AI2427" s="19">
        <v>1</v>
      </c>
    </row>
    <row r="2428" spans="1:35" ht="10.5" hidden="1" customHeight="1" x14ac:dyDescent="0.25">
      <c r="A2428" s="5">
        <v>3395</v>
      </c>
      <c r="B2428" s="5">
        <v>4010212</v>
      </c>
      <c r="C2428" s="5"/>
      <c r="D2428" s="5" t="s">
        <v>7136</v>
      </c>
      <c r="E2428" s="15"/>
      <c r="F2428" s="16">
        <f>+IF('Copia de TABLA'!$E2428 &lt;&gt; "", 1, 0)</f>
        <v>0</v>
      </c>
      <c r="G2428" s="15"/>
      <c r="H2428" s="16">
        <f>+IF('Copia de TABLA'!$G2428 &lt;&gt; "", 1, 0)</f>
        <v>0</v>
      </c>
      <c r="I2428" s="15"/>
      <c r="J2428" s="16">
        <f>+IF('Copia de TABLA'!$I2428 &lt;&gt; "", 1, 0)</f>
        <v>0</v>
      </c>
      <c r="K2428" s="16">
        <f>+IF(AND('Copia de TABLA'!$F2428=1,'Copia de TABLA'!$H2428=1,'Copia de TABLA'!$J2428=1), 1, 0)</f>
        <v>0</v>
      </c>
      <c r="L2428" s="16"/>
      <c r="M2428" s="5" t="s">
        <v>7137</v>
      </c>
      <c r="N2428" s="5" t="s">
        <v>7138</v>
      </c>
      <c r="O2428" s="17">
        <v>45230</v>
      </c>
      <c r="P2428" s="5">
        <v>1</v>
      </c>
      <c r="Q2428" s="5">
        <v>1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1</v>
      </c>
      <c r="Y2428" s="5">
        <v>0</v>
      </c>
      <c r="Z2428" s="5">
        <v>1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18">
        <v>112.68689999999999</v>
      </c>
      <c r="AH2428" s="19">
        <v>586</v>
      </c>
      <c r="AI2428" s="19">
        <v>588</v>
      </c>
    </row>
    <row r="2429" spans="1:35" ht="10.5" hidden="1" customHeight="1" x14ac:dyDescent="0.25">
      <c r="A2429" s="5">
        <v>1074</v>
      </c>
      <c r="B2429" s="5">
        <v>4010213</v>
      </c>
      <c r="C2429" s="5"/>
      <c r="D2429" s="5" t="s">
        <v>7139</v>
      </c>
      <c r="E2429" s="15"/>
      <c r="F2429" s="16">
        <f>+IF('Copia de TABLA'!$E2429 &lt;&gt; "", 1, 0)</f>
        <v>0</v>
      </c>
      <c r="G2429" s="15"/>
      <c r="H2429" s="16">
        <f>+IF('Copia de TABLA'!$G2429 &lt;&gt; "", 1, 0)</f>
        <v>0</v>
      </c>
      <c r="I2429" s="15"/>
      <c r="J2429" s="16">
        <f>+IF('Copia de TABLA'!$I2429 &lt;&gt; "", 1, 0)</f>
        <v>0</v>
      </c>
      <c r="K2429" s="16">
        <f>+IF(AND('Copia de TABLA'!$F2429=1,'Copia de TABLA'!$H2429=1,'Copia de TABLA'!$J2429=1), 1, 0)</f>
        <v>0</v>
      </c>
      <c r="L2429" s="16"/>
      <c r="M2429" s="5" t="s">
        <v>7140</v>
      </c>
      <c r="N2429" s="5" t="s">
        <v>7141</v>
      </c>
      <c r="O2429" s="17">
        <v>45120</v>
      </c>
      <c r="P2429" s="5">
        <v>1</v>
      </c>
      <c r="Q2429" s="5">
        <v>1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1</v>
      </c>
      <c r="Y2429" s="5">
        <v>0</v>
      </c>
      <c r="Z2429" s="5">
        <v>1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18">
        <v>0.40920000000000001</v>
      </c>
      <c r="AH2429" s="19">
        <v>5</v>
      </c>
      <c r="AI2429" s="19">
        <v>5</v>
      </c>
    </row>
    <row r="2430" spans="1:35" ht="10.5" hidden="1" customHeight="1" x14ac:dyDescent="0.25">
      <c r="A2430" s="5">
        <v>1695</v>
      </c>
      <c r="B2430" s="5">
        <v>4010214</v>
      </c>
      <c r="C2430" s="5"/>
      <c r="D2430" s="5" t="s">
        <v>7142</v>
      </c>
      <c r="E2430" s="15"/>
      <c r="F2430" s="16">
        <f>+IF('Copia de TABLA'!$E2430 &lt;&gt; "", 1, 0)</f>
        <v>0</v>
      </c>
      <c r="G2430" s="15"/>
      <c r="H2430" s="16">
        <f>+IF('Copia de TABLA'!$G2430 &lt;&gt; "", 1, 0)</f>
        <v>0</v>
      </c>
      <c r="I2430" s="15"/>
      <c r="J2430" s="16">
        <f>+IF('Copia de TABLA'!$I2430 &lt;&gt; "", 1, 0)</f>
        <v>0</v>
      </c>
      <c r="K2430" s="16">
        <f>+IF(AND('Copia de TABLA'!$F2430=1,'Copia de TABLA'!$H2430=1,'Copia de TABLA'!$J2430=1), 1, 0)</f>
        <v>0</v>
      </c>
      <c r="L2430" s="16"/>
      <c r="M2430" s="5" t="s">
        <v>7143</v>
      </c>
      <c r="N2430" s="5" t="s">
        <v>7144</v>
      </c>
      <c r="O2430" s="17">
        <v>45189</v>
      </c>
      <c r="P2430" s="5">
        <v>1</v>
      </c>
      <c r="Q2430" s="5">
        <v>1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1</v>
      </c>
      <c r="Y2430" s="5">
        <v>0</v>
      </c>
      <c r="Z2430" s="5">
        <v>1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18">
        <v>3.0929000000000002</v>
      </c>
      <c r="AH2430" s="19">
        <v>29</v>
      </c>
      <c r="AI2430" s="19">
        <v>29</v>
      </c>
    </row>
    <row r="2431" spans="1:35" ht="10.5" hidden="1" customHeight="1" x14ac:dyDescent="0.25">
      <c r="A2431" s="5">
        <v>2866</v>
      </c>
      <c r="B2431" s="5">
        <v>4010315</v>
      </c>
      <c r="C2431" s="5"/>
      <c r="D2431" s="5" t="s">
        <v>7145</v>
      </c>
      <c r="E2431" s="15"/>
      <c r="F2431" s="16">
        <f>+IF('Copia de TABLA'!$E2431 &lt;&gt; "", 1, 0)</f>
        <v>0</v>
      </c>
      <c r="G2431" s="15"/>
      <c r="H2431" s="16">
        <f>+IF('Copia de TABLA'!$G2431 &lt;&gt; "", 1, 0)</f>
        <v>0</v>
      </c>
      <c r="I2431" s="15"/>
      <c r="J2431" s="16">
        <f>+IF('Copia de TABLA'!$I2431 &lt;&gt; "", 1, 0)</f>
        <v>0</v>
      </c>
      <c r="K2431" s="16">
        <f>+IF(AND('Copia de TABLA'!$F2431=1,'Copia de TABLA'!$H2431=1,'Copia de TABLA'!$J2431=1), 1, 0)</f>
        <v>0</v>
      </c>
      <c r="L2431" s="16"/>
      <c r="M2431" s="5" t="s">
        <v>7146</v>
      </c>
      <c r="N2431" s="5" t="s">
        <v>7147</v>
      </c>
      <c r="O2431" s="17">
        <v>45229</v>
      </c>
      <c r="P2431" s="5">
        <v>1</v>
      </c>
      <c r="Q2431" s="5">
        <v>1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1</v>
      </c>
      <c r="Y2431" s="5">
        <v>0</v>
      </c>
      <c r="Z2431" s="5">
        <v>1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18">
        <v>116.8913</v>
      </c>
      <c r="AH2431" s="19">
        <v>88</v>
      </c>
      <c r="AI2431" s="19">
        <v>96</v>
      </c>
    </row>
    <row r="2432" spans="1:35" ht="10.5" hidden="1" customHeight="1" x14ac:dyDescent="0.25">
      <c r="A2432" s="5">
        <v>2867</v>
      </c>
      <c r="B2432" s="5">
        <v>4010316</v>
      </c>
      <c r="C2432" s="5"/>
      <c r="D2432" s="5" t="s">
        <v>7148</v>
      </c>
      <c r="E2432" s="15"/>
      <c r="F2432" s="16">
        <f>+IF('Copia de TABLA'!$E2432 &lt;&gt; "", 1, 0)</f>
        <v>0</v>
      </c>
      <c r="G2432" s="15"/>
      <c r="H2432" s="16">
        <f>+IF('Copia de TABLA'!$G2432 &lt;&gt; "", 1, 0)</f>
        <v>0</v>
      </c>
      <c r="I2432" s="15"/>
      <c r="J2432" s="16">
        <f>+IF('Copia de TABLA'!$I2432 &lt;&gt; "", 1, 0)</f>
        <v>0</v>
      </c>
      <c r="K2432" s="16">
        <f>+IF(AND('Copia de TABLA'!$F2432=1,'Copia de TABLA'!$H2432=1,'Copia de TABLA'!$J2432=1), 1, 0)</f>
        <v>0</v>
      </c>
      <c r="L2432" s="16"/>
      <c r="M2432" s="5" t="s">
        <v>7149</v>
      </c>
      <c r="N2432" s="5" t="s">
        <v>7150</v>
      </c>
      <c r="O2432" s="17">
        <v>45229</v>
      </c>
      <c r="P2432" s="5">
        <v>1</v>
      </c>
      <c r="Q2432" s="5">
        <v>1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1</v>
      </c>
      <c r="Y2432" s="5">
        <v>0</v>
      </c>
      <c r="Z2432" s="5">
        <v>1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18">
        <v>70.612200000000001</v>
      </c>
      <c r="AH2432" s="19">
        <v>52</v>
      </c>
      <c r="AI2432" s="19">
        <v>54</v>
      </c>
    </row>
    <row r="2433" spans="1:35" ht="10.5" hidden="1" customHeight="1" x14ac:dyDescent="0.25">
      <c r="A2433" s="5">
        <v>2746</v>
      </c>
      <c r="B2433" s="5">
        <v>4010515</v>
      </c>
      <c r="C2433" s="5"/>
      <c r="D2433" s="5" t="s">
        <v>7151</v>
      </c>
      <c r="E2433" s="15"/>
      <c r="F2433" s="16">
        <f>+IF('Copia de TABLA'!$E2433 &lt;&gt; "", 1, 0)</f>
        <v>0</v>
      </c>
      <c r="G2433" s="15"/>
      <c r="H2433" s="16">
        <f>+IF('Copia de TABLA'!$G2433 &lt;&gt; "", 1, 0)</f>
        <v>0</v>
      </c>
      <c r="I2433" s="15"/>
      <c r="J2433" s="16">
        <f>+IF('Copia de TABLA'!$I2433 &lt;&gt; "", 1, 0)</f>
        <v>0</v>
      </c>
      <c r="K2433" s="16">
        <f>+IF(AND('Copia de TABLA'!$F2433=1,'Copia de TABLA'!$H2433=1,'Copia de TABLA'!$J2433=1), 1, 0)</f>
        <v>0</v>
      </c>
      <c r="L2433" s="16"/>
      <c r="M2433" s="5" t="s">
        <v>7152</v>
      </c>
      <c r="N2433" s="5" t="s">
        <v>7153</v>
      </c>
      <c r="O2433" s="17">
        <v>45227</v>
      </c>
      <c r="P2433" s="5">
        <v>1</v>
      </c>
      <c r="Q2433" s="5">
        <v>1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1</v>
      </c>
      <c r="Y2433" s="5">
        <v>0</v>
      </c>
      <c r="Z2433" s="5">
        <v>1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18">
        <v>25.599399999999999</v>
      </c>
      <c r="AH2433" s="19">
        <v>58</v>
      </c>
      <c r="AI2433" s="19">
        <v>59</v>
      </c>
    </row>
    <row r="2434" spans="1:35" ht="10.5" hidden="1" customHeight="1" x14ac:dyDescent="0.25">
      <c r="A2434" s="5">
        <v>1985</v>
      </c>
      <c r="B2434" s="5">
        <v>4010534</v>
      </c>
      <c r="C2434" s="5"/>
      <c r="D2434" s="5" t="s">
        <v>7154</v>
      </c>
      <c r="E2434" s="15"/>
      <c r="F2434" s="16">
        <f>+IF('Copia de TABLA'!$E2434 &lt;&gt; "", 1, 0)</f>
        <v>0</v>
      </c>
      <c r="G2434" s="15"/>
      <c r="H2434" s="16">
        <f>+IF('Copia de TABLA'!$G2434 &lt;&gt; "", 1, 0)</f>
        <v>0</v>
      </c>
      <c r="I2434" s="15"/>
      <c r="J2434" s="16">
        <f>+IF('Copia de TABLA'!$I2434 &lt;&gt; "", 1, 0)</f>
        <v>0</v>
      </c>
      <c r="K2434" s="16">
        <f>+IF(AND('Copia de TABLA'!$F2434=1,'Copia de TABLA'!$H2434=1,'Copia de TABLA'!$J2434=1), 1, 0)</f>
        <v>0</v>
      </c>
      <c r="L2434" s="16"/>
      <c r="M2434" s="5" t="s">
        <v>7155</v>
      </c>
      <c r="N2434" s="5" t="s">
        <v>7156</v>
      </c>
      <c r="O2434" s="17">
        <v>45205</v>
      </c>
      <c r="P2434" s="5">
        <v>1</v>
      </c>
      <c r="Q2434" s="5">
        <v>1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1</v>
      </c>
      <c r="Y2434" s="5">
        <v>0</v>
      </c>
      <c r="Z2434" s="5">
        <v>1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18">
        <v>0.35299999999999998</v>
      </c>
      <c r="AH2434" s="19">
        <v>2</v>
      </c>
      <c r="AI2434" s="19">
        <v>2</v>
      </c>
    </row>
    <row r="2435" spans="1:35" ht="10.5" hidden="1" customHeight="1" x14ac:dyDescent="0.25">
      <c r="A2435" s="5">
        <v>1562</v>
      </c>
      <c r="B2435" s="5">
        <v>4010583</v>
      </c>
      <c r="C2435" s="5"/>
      <c r="D2435" s="5" t="s">
        <v>7157</v>
      </c>
      <c r="E2435" s="15"/>
      <c r="F2435" s="16">
        <f>+IF('Copia de TABLA'!$E2435 &lt;&gt; "", 1, 0)</f>
        <v>0</v>
      </c>
      <c r="G2435" s="15"/>
      <c r="H2435" s="16">
        <f>+IF('Copia de TABLA'!$G2435 &lt;&gt; "", 1, 0)</f>
        <v>0</v>
      </c>
      <c r="I2435" s="15"/>
      <c r="J2435" s="16">
        <f>+IF('Copia de TABLA'!$I2435 &lt;&gt; "", 1, 0)</f>
        <v>0</v>
      </c>
      <c r="K2435" s="16">
        <f>+IF(AND('Copia de TABLA'!$F2435=1,'Copia de TABLA'!$H2435=1,'Copia de TABLA'!$J2435=1), 1, 0)</f>
        <v>0</v>
      </c>
      <c r="L2435" s="16"/>
      <c r="M2435" s="5" t="s">
        <v>7158</v>
      </c>
      <c r="N2435" s="5" t="s">
        <v>7159</v>
      </c>
      <c r="O2435" s="17">
        <v>45176</v>
      </c>
      <c r="P2435" s="5">
        <v>1</v>
      </c>
      <c r="Q2435" s="5">
        <v>1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1</v>
      </c>
      <c r="Y2435" s="5">
        <v>0</v>
      </c>
      <c r="Z2435" s="5">
        <v>1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18">
        <v>1.3222</v>
      </c>
      <c r="AH2435" s="19">
        <v>1</v>
      </c>
      <c r="AI2435" s="19">
        <v>1</v>
      </c>
    </row>
    <row r="2436" spans="1:35" ht="10.5" hidden="1" customHeight="1" x14ac:dyDescent="0.25">
      <c r="A2436" s="5">
        <v>2868</v>
      </c>
      <c r="B2436" s="5">
        <v>4010710</v>
      </c>
      <c r="C2436" s="5"/>
      <c r="D2436" s="5" t="s">
        <v>7160</v>
      </c>
      <c r="E2436" s="15"/>
      <c r="F2436" s="16">
        <f>+IF('Copia de TABLA'!$E2436 &lt;&gt; "", 1, 0)</f>
        <v>0</v>
      </c>
      <c r="G2436" s="15"/>
      <c r="H2436" s="16">
        <f>+IF('Copia de TABLA'!$G2436 &lt;&gt; "", 1, 0)</f>
        <v>0</v>
      </c>
      <c r="I2436" s="15"/>
      <c r="J2436" s="16">
        <f>+IF('Copia de TABLA'!$I2436 &lt;&gt; "", 1, 0)</f>
        <v>0</v>
      </c>
      <c r="K2436" s="16">
        <f>+IF(AND('Copia de TABLA'!$F2436=1,'Copia de TABLA'!$H2436=1,'Copia de TABLA'!$J2436=1), 1, 0)</f>
        <v>0</v>
      </c>
      <c r="L2436" s="16"/>
      <c r="M2436" s="5" t="s">
        <v>7161</v>
      </c>
      <c r="N2436" s="5" t="s">
        <v>7162</v>
      </c>
      <c r="O2436" s="17">
        <v>45229</v>
      </c>
      <c r="P2436" s="5">
        <v>1</v>
      </c>
      <c r="Q2436" s="5">
        <v>1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1</v>
      </c>
      <c r="Y2436" s="5">
        <v>0</v>
      </c>
      <c r="Z2436" s="5">
        <v>1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18">
        <v>30.283799999999999</v>
      </c>
      <c r="AH2436" s="19">
        <v>19</v>
      </c>
      <c r="AI2436" s="19">
        <v>19</v>
      </c>
    </row>
    <row r="2437" spans="1:35" ht="10.5" hidden="1" customHeight="1" x14ac:dyDescent="0.25">
      <c r="A2437" s="5">
        <v>2064</v>
      </c>
      <c r="B2437" s="5">
        <v>4010716</v>
      </c>
      <c r="C2437" s="5"/>
      <c r="D2437" s="5" t="s">
        <v>7163</v>
      </c>
      <c r="E2437" s="15"/>
      <c r="F2437" s="16">
        <f>+IF('Copia de TABLA'!$E2437 &lt;&gt; "", 1, 0)</f>
        <v>0</v>
      </c>
      <c r="G2437" s="15"/>
      <c r="H2437" s="16">
        <f>+IF('Copia de TABLA'!$G2437 &lt;&gt; "", 1, 0)</f>
        <v>0</v>
      </c>
      <c r="I2437" s="15"/>
      <c r="J2437" s="16">
        <f>+IF('Copia de TABLA'!$I2437 &lt;&gt; "", 1, 0)</f>
        <v>0</v>
      </c>
      <c r="K2437" s="16">
        <f>+IF(AND('Copia de TABLA'!$F2437=1,'Copia de TABLA'!$H2437=1,'Copia de TABLA'!$J2437=1), 1, 0)</f>
        <v>0</v>
      </c>
      <c r="L2437" s="16"/>
      <c r="M2437" s="5" t="s">
        <v>7164</v>
      </c>
      <c r="N2437" s="5" t="s">
        <v>7165</v>
      </c>
      <c r="O2437" s="17">
        <v>45210</v>
      </c>
      <c r="P2437" s="5">
        <v>1</v>
      </c>
      <c r="Q2437" s="5">
        <v>1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1</v>
      </c>
      <c r="Y2437" s="5">
        <v>0</v>
      </c>
      <c r="Z2437" s="5">
        <v>1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18">
        <v>3.5345</v>
      </c>
      <c r="AH2437" s="19">
        <v>11</v>
      </c>
      <c r="AI2437" s="19">
        <v>11</v>
      </c>
    </row>
    <row r="2438" spans="1:35" ht="10.5" hidden="1" customHeight="1" x14ac:dyDescent="0.25">
      <c r="A2438" s="5">
        <v>2403</v>
      </c>
      <c r="B2438" s="5">
        <v>4010720</v>
      </c>
      <c r="C2438" s="5"/>
      <c r="D2438" s="5" t="s">
        <v>7166</v>
      </c>
      <c r="E2438" s="15"/>
      <c r="F2438" s="16">
        <f>+IF('Copia de TABLA'!$E2438 &lt;&gt; "", 1, 0)</f>
        <v>0</v>
      </c>
      <c r="G2438" s="15"/>
      <c r="H2438" s="16">
        <f>+IF('Copia de TABLA'!$G2438 &lt;&gt; "", 1, 0)</f>
        <v>0</v>
      </c>
      <c r="I2438" s="15"/>
      <c r="J2438" s="16">
        <f>+IF('Copia de TABLA'!$I2438 &lt;&gt; "", 1, 0)</f>
        <v>0</v>
      </c>
      <c r="K2438" s="16">
        <f>+IF(AND('Copia de TABLA'!$F2438=1,'Copia de TABLA'!$H2438=1,'Copia de TABLA'!$J2438=1), 1, 0)</f>
        <v>0</v>
      </c>
      <c r="L2438" s="16"/>
      <c r="M2438" s="5" t="s">
        <v>7167</v>
      </c>
      <c r="N2438" s="5" t="s">
        <v>7168</v>
      </c>
      <c r="O2438" s="17">
        <v>45220</v>
      </c>
      <c r="P2438" s="5">
        <v>1</v>
      </c>
      <c r="Q2438" s="5">
        <v>1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1</v>
      </c>
      <c r="Y2438" s="5">
        <v>0</v>
      </c>
      <c r="Z2438" s="5">
        <v>1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18">
        <v>17.5258</v>
      </c>
      <c r="AH2438" s="19">
        <v>20</v>
      </c>
      <c r="AI2438" s="19">
        <v>22</v>
      </c>
    </row>
    <row r="2439" spans="1:35" ht="10.5" hidden="1" customHeight="1" x14ac:dyDescent="0.25">
      <c r="A2439" s="5">
        <v>2065</v>
      </c>
      <c r="B2439" s="5">
        <v>4010729</v>
      </c>
      <c r="C2439" s="5"/>
      <c r="D2439" s="5" t="s">
        <v>7169</v>
      </c>
      <c r="E2439" s="15"/>
      <c r="F2439" s="16">
        <f>+IF('Copia de TABLA'!$E2439 &lt;&gt; "", 1, 0)</f>
        <v>0</v>
      </c>
      <c r="G2439" s="15"/>
      <c r="H2439" s="16">
        <f>+IF('Copia de TABLA'!$G2439 &lt;&gt; "", 1, 0)</f>
        <v>0</v>
      </c>
      <c r="I2439" s="15"/>
      <c r="J2439" s="16">
        <f>+IF('Copia de TABLA'!$I2439 &lt;&gt; "", 1, 0)</f>
        <v>0</v>
      </c>
      <c r="K2439" s="16">
        <f>+IF(AND('Copia de TABLA'!$F2439=1,'Copia de TABLA'!$H2439=1,'Copia de TABLA'!$J2439=1), 1, 0)</f>
        <v>0</v>
      </c>
      <c r="L2439" s="16"/>
      <c r="M2439" s="5" t="s">
        <v>7170</v>
      </c>
      <c r="N2439" s="5" t="s">
        <v>7171</v>
      </c>
      <c r="O2439" s="17">
        <v>45210</v>
      </c>
      <c r="P2439" s="5">
        <v>1</v>
      </c>
      <c r="Q2439" s="5">
        <v>1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</v>
      </c>
      <c r="Y2439" s="5">
        <v>0</v>
      </c>
      <c r="Z2439" s="5">
        <v>1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18">
        <v>0</v>
      </c>
      <c r="AH2439" s="19">
        <v>1</v>
      </c>
      <c r="AI2439" s="19">
        <v>1</v>
      </c>
    </row>
    <row r="2440" spans="1:35" ht="10.5" hidden="1" customHeight="1" x14ac:dyDescent="0.25">
      <c r="A2440" s="5">
        <v>2404</v>
      </c>
      <c r="B2440" s="5">
        <v>4010751</v>
      </c>
      <c r="C2440" s="5"/>
      <c r="D2440" s="5" t="s">
        <v>7172</v>
      </c>
      <c r="E2440" s="15"/>
      <c r="F2440" s="16">
        <f>+IF('Copia de TABLA'!$E2440 &lt;&gt; "", 1, 0)</f>
        <v>0</v>
      </c>
      <c r="G2440" s="15"/>
      <c r="H2440" s="16">
        <f>+IF('Copia de TABLA'!$G2440 &lt;&gt; "", 1, 0)</f>
        <v>0</v>
      </c>
      <c r="I2440" s="15"/>
      <c r="J2440" s="16">
        <f>+IF('Copia de TABLA'!$I2440 &lt;&gt; "", 1, 0)</f>
        <v>0</v>
      </c>
      <c r="K2440" s="16">
        <f>+IF(AND('Copia de TABLA'!$F2440=1,'Copia de TABLA'!$H2440=1,'Copia de TABLA'!$J2440=1), 1, 0)</f>
        <v>0</v>
      </c>
      <c r="L2440" s="16"/>
      <c r="M2440" s="5" t="s">
        <v>7173</v>
      </c>
      <c r="N2440" s="5" t="s">
        <v>7174</v>
      </c>
      <c r="O2440" s="17">
        <v>45220</v>
      </c>
      <c r="P2440" s="5">
        <v>1</v>
      </c>
      <c r="Q2440" s="5">
        <v>1</v>
      </c>
      <c r="R2440" s="5">
        <v>1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1</v>
      </c>
      <c r="Y2440" s="5">
        <v>0</v>
      </c>
      <c r="Z2440" s="5">
        <v>1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18">
        <v>131.68899999999999</v>
      </c>
      <c r="AH2440" s="19">
        <v>63</v>
      </c>
      <c r="AI2440" s="19">
        <v>70</v>
      </c>
    </row>
    <row r="2441" spans="1:35" ht="10.5" hidden="1" customHeight="1" x14ac:dyDescent="0.25">
      <c r="A2441" s="5">
        <v>1613</v>
      </c>
      <c r="B2441" s="5">
        <v>4010809</v>
      </c>
      <c r="C2441" s="5"/>
      <c r="D2441" s="5" t="s">
        <v>7175</v>
      </c>
      <c r="E2441" s="15"/>
      <c r="F2441" s="16">
        <f>+IF('Copia de TABLA'!$E2441 &lt;&gt; "", 1, 0)</f>
        <v>0</v>
      </c>
      <c r="G2441" s="15"/>
      <c r="H2441" s="16">
        <f>+IF('Copia de TABLA'!$G2441 &lt;&gt; "", 1, 0)</f>
        <v>0</v>
      </c>
      <c r="I2441" s="15"/>
      <c r="J2441" s="16">
        <f>+IF('Copia de TABLA'!$I2441 &lt;&gt; "", 1, 0)</f>
        <v>0</v>
      </c>
      <c r="K2441" s="16">
        <f>+IF(AND('Copia de TABLA'!$F2441=1,'Copia de TABLA'!$H2441=1,'Copia de TABLA'!$J2441=1), 1, 0)</f>
        <v>0</v>
      </c>
      <c r="L2441" s="16"/>
      <c r="M2441" s="5" t="s">
        <v>7176</v>
      </c>
      <c r="N2441" s="5" t="s">
        <v>7177</v>
      </c>
      <c r="O2441" s="17">
        <v>45181</v>
      </c>
      <c r="P2441" s="5">
        <v>1</v>
      </c>
      <c r="Q2441" s="5">
        <v>1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</v>
      </c>
      <c r="Y2441" s="5">
        <v>0</v>
      </c>
      <c r="Z2441" s="5">
        <v>1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18">
        <v>4.4915000000000003</v>
      </c>
      <c r="AH2441" s="19">
        <v>6</v>
      </c>
      <c r="AI2441" s="19">
        <v>6</v>
      </c>
    </row>
    <row r="2442" spans="1:35" ht="10.5" hidden="1" customHeight="1" x14ac:dyDescent="0.25">
      <c r="A2442" s="5">
        <v>1308</v>
      </c>
      <c r="B2442" s="5">
        <v>4010916</v>
      </c>
      <c r="C2442" s="5"/>
      <c r="D2442" s="5" t="s">
        <v>7178</v>
      </c>
      <c r="E2442" s="15"/>
      <c r="F2442" s="16">
        <f>+IF('Copia de TABLA'!$E2442 &lt;&gt; "", 1, 0)</f>
        <v>0</v>
      </c>
      <c r="G2442" s="15"/>
      <c r="H2442" s="16">
        <f>+IF('Copia de TABLA'!$G2442 &lt;&gt; "", 1, 0)</f>
        <v>0</v>
      </c>
      <c r="I2442" s="15"/>
      <c r="J2442" s="16">
        <f>+IF('Copia de TABLA'!$I2442 &lt;&gt; "", 1, 0)</f>
        <v>0</v>
      </c>
      <c r="K2442" s="16">
        <f>+IF(AND('Copia de TABLA'!$F2442=1,'Copia de TABLA'!$H2442=1,'Copia de TABLA'!$J2442=1), 1, 0)</f>
        <v>0</v>
      </c>
      <c r="L2442" s="16"/>
      <c r="M2442" s="5" t="s">
        <v>7179</v>
      </c>
      <c r="N2442" s="5" t="s">
        <v>7180</v>
      </c>
      <c r="O2442" s="17">
        <v>45150</v>
      </c>
      <c r="P2442" s="5">
        <v>1</v>
      </c>
      <c r="Q2442" s="5">
        <v>1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1</v>
      </c>
      <c r="Y2442" s="5">
        <v>0</v>
      </c>
      <c r="Z2442" s="5">
        <v>1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18">
        <v>0.2492</v>
      </c>
      <c r="AH2442" s="19">
        <v>1</v>
      </c>
      <c r="AI2442" s="19">
        <v>1</v>
      </c>
    </row>
    <row r="2443" spans="1:35" ht="10.5" hidden="1" customHeight="1" x14ac:dyDescent="0.25">
      <c r="A2443" s="5">
        <v>2317</v>
      </c>
      <c r="B2443" s="5">
        <v>4010945</v>
      </c>
      <c r="C2443" s="5"/>
      <c r="D2443" s="5" t="s">
        <v>7181</v>
      </c>
      <c r="E2443" s="15"/>
      <c r="F2443" s="16">
        <f>+IF('Copia de TABLA'!$E2443 &lt;&gt; "", 1, 0)</f>
        <v>0</v>
      </c>
      <c r="G2443" s="15"/>
      <c r="H2443" s="16">
        <f>+IF('Copia de TABLA'!$G2443 &lt;&gt; "", 1, 0)</f>
        <v>0</v>
      </c>
      <c r="I2443" s="15"/>
      <c r="J2443" s="16">
        <f>+IF('Copia de TABLA'!$I2443 &lt;&gt; "", 1, 0)</f>
        <v>0</v>
      </c>
      <c r="K2443" s="16">
        <f>+IF(AND('Copia de TABLA'!$F2443=1,'Copia de TABLA'!$H2443=1,'Copia de TABLA'!$J2443=1), 1, 0)</f>
        <v>0</v>
      </c>
      <c r="L2443" s="16"/>
      <c r="M2443" s="5" t="s">
        <v>7182</v>
      </c>
      <c r="N2443" s="5" t="s">
        <v>7183</v>
      </c>
      <c r="O2443" s="17">
        <v>45218</v>
      </c>
      <c r="P2443" s="5">
        <v>1</v>
      </c>
      <c r="Q2443" s="5">
        <v>1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1</v>
      </c>
      <c r="Y2443" s="5">
        <v>0</v>
      </c>
      <c r="Z2443" s="5">
        <v>1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18">
        <v>48.0456</v>
      </c>
      <c r="AH2443" s="19">
        <v>60</v>
      </c>
      <c r="AI2443" s="19">
        <v>62</v>
      </c>
    </row>
    <row r="2444" spans="1:35" ht="10.5" hidden="1" customHeight="1" x14ac:dyDescent="0.25">
      <c r="A2444" s="5">
        <v>2747</v>
      </c>
      <c r="B2444" s="5">
        <v>4010949</v>
      </c>
      <c r="C2444" s="5"/>
      <c r="D2444" s="5" t="s">
        <v>7184</v>
      </c>
      <c r="E2444" s="15"/>
      <c r="F2444" s="16">
        <f>+IF('Copia de TABLA'!$E2444 &lt;&gt; "", 1, 0)</f>
        <v>0</v>
      </c>
      <c r="G2444" s="15"/>
      <c r="H2444" s="16">
        <f>+IF('Copia de TABLA'!$G2444 &lt;&gt; "", 1, 0)</f>
        <v>0</v>
      </c>
      <c r="I2444" s="15"/>
      <c r="J2444" s="16">
        <f>+IF('Copia de TABLA'!$I2444 &lt;&gt; "", 1, 0)</f>
        <v>0</v>
      </c>
      <c r="K2444" s="16">
        <f>+IF(AND('Copia de TABLA'!$F2444=1,'Copia de TABLA'!$H2444=1,'Copia de TABLA'!$J2444=1), 1, 0)</f>
        <v>0</v>
      </c>
      <c r="L2444" s="16"/>
      <c r="M2444" s="5" t="s">
        <v>7185</v>
      </c>
      <c r="N2444" s="5" t="s">
        <v>7186</v>
      </c>
      <c r="O2444" s="17">
        <v>45227</v>
      </c>
      <c r="P2444" s="5">
        <v>1</v>
      </c>
      <c r="Q2444" s="5">
        <v>1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1</v>
      </c>
      <c r="Y2444" s="5">
        <v>0</v>
      </c>
      <c r="Z2444" s="5">
        <v>1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18">
        <v>179.19560000000001</v>
      </c>
      <c r="AH2444" s="19">
        <v>161</v>
      </c>
      <c r="AI2444" s="19">
        <v>183</v>
      </c>
    </row>
    <row r="2445" spans="1:35" ht="10.5" hidden="1" customHeight="1" x14ac:dyDescent="0.25">
      <c r="A2445" s="5">
        <v>3396</v>
      </c>
      <c r="B2445" s="5">
        <v>4010950</v>
      </c>
      <c r="C2445" s="5"/>
      <c r="D2445" s="5" t="s">
        <v>7187</v>
      </c>
      <c r="E2445" s="15"/>
      <c r="F2445" s="16">
        <f>+IF('Copia de TABLA'!$E2445 &lt;&gt; "", 1, 0)</f>
        <v>0</v>
      </c>
      <c r="G2445" s="15"/>
      <c r="H2445" s="16">
        <f>+IF('Copia de TABLA'!$G2445 &lt;&gt; "", 1, 0)</f>
        <v>0</v>
      </c>
      <c r="I2445" s="15"/>
      <c r="J2445" s="16">
        <f>+IF('Copia de TABLA'!$I2445 &lt;&gt; "", 1, 0)</f>
        <v>0</v>
      </c>
      <c r="K2445" s="16">
        <f>+IF(AND('Copia de TABLA'!$F2445=1,'Copia de TABLA'!$H2445=1,'Copia de TABLA'!$J2445=1), 1, 0)</f>
        <v>0</v>
      </c>
      <c r="L2445" s="16"/>
      <c r="M2445" s="5" t="s">
        <v>7188</v>
      </c>
      <c r="N2445" s="5" t="s">
        <v>7189</v>
      </c>
      <c r="O2445" s="17">
        <v>45230</v>
      </c>
      <c r="P2445" s="5">
        <v>1</v>
      </c>
      <c r="Q2445" s="5">
        <v>1</v>
      </c>
      <c r="R2445" s="5">
        <v>1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1</v>
      </c>
      <c r="Y2445" s="5">
        <v>0</v>
      </c>
      <c r="Z2445" s="5">
        <v>1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18">
        <v>430.59010000000001</v>
      </c>
      <c r="AH2445" s="19">
        <v>375</v>
      </c>
      <c r="AI2445" s="19">
        <v>395</v>
      </c>
    </row>
    <row r="2446" spans="1:35" ht="10.5" hidden="1" customHeight="1" x14ac:dyDescent="0.25">
      <c r="A2446" s="5">
        <v>2232</v>
      </c>
      <c r="B2446" s="5">
        <v>4010951</v>
      </c>
      <c r="C2446" s="5"/>
      <c r="D2446" s="5" t="s">
        <v>7190</v>
      </c>
      <c r="E2446" s="15"/>
      <c r="F2446" s="16">
        <f>+IF('Copia de TABLA'!$E2446 &lt;&gt; "", 1, 0)</f>
        <v>0</v>
      </c>
      <c r="G2446" s="15"/>
      <c r="H2446" s="16">
        <f>+IF('Copia de TABLA'!$G2446 &lt;&gt; "", 1, 0)</f>
        <v>0</v>
      </c>
      <c r="I2446" s="15"/>
      <c r="J2446" s="16">
        <f>+IF('Copia de TABLA'!$I2446 &lt;&gt; "", 1, 0)</f>
        <v>0</v>
      </c>
      <c r="K2446" s="16">
        <f>+IF(AND('Copia de TABLA'!$F2446=1,'Copia de TABLA'!$H2446=1,'Copia de TABLA'!$J2446=1), 1, 0)</f>
        <v>0</v>
      </c>
      <c r="L2446" s="16"/>
      <c r="M2446" s="5" t="s">
        <v>7191</v>
      </c>
      <c r="N2446" s="5" t="s">
        <v>7192</v>
      </c>
      <c r="O2446" s="17">
        <v>45216</v>
      </c>
      <c r="P2446" s="5">
        <v>1</v>
      </c>
      <c r="Q2446" s="5">
        <v>1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1</v>
      </c>
      <c r="Y2446" s="5">
        <v>0</v>
      </c>
      <c r="Z2446" s="5">
        <v>1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18">
        <v>3.6185</v>
      </c>
      <c r="AH2446" s="19">
        <v>3</v>
      </c>
      <c r="AI2446" s="19">
        <v>3</v>
      </c>
    </row>
    <row r="2447" spans="1:35" ht="10.5" hidden="1" customHeight="1" x14ac:dyDescent="0.25">
      <c r="A2447" s="5">
        <v>2233</v>
      </c>
      <c r="B2447" s="5">
        <v>4011204</v>
      </c>
      <c r="C2447" s="5"/>
      <c r="D2447" s="5" t="s">
        <v>7193</v>
      </c>
      <c r="E2447" s="15"/>
      <c r="F2447" s="16">
        <f>+IF('Copia de TABLA'!$E2447 &lt;&gt; "", 1, 0)</f>
        <v>0</v>
      </c>
      <c r="G2447" s="15"/>
      <c r="H2447" s="16">
        <f>+IF('Copia de TABLA'!$G2447 &lt;&gt; "", 1, 0)</f>
        <v>0</v>
      </c>
      <c r="I2447" s="15"/>
      <c r="J2447" s="16">
        <f>+IF('Copia de TABLA'!$I2447 &lt;&gt; "", 1, 0)</f>
        <v>0</v>
      </c>
      <c r="K2447" s="16">
        <f>+IF(AND('Copia de TABLA'!$F2447=1,'Copia de TABLA'!$H2447=1,'Copia de TABLA'!$J2447=1), 1, 0)</f>
        <v>0</v>
      </c>
      <c r="L2447" s="16"/>
      <c r="M2447" s="5" t="s">
        <v>7194</v>
      </c>
      <c r="N2447" s="5" t="s">
        <v>7195</v>
      </c>
      <c r="O2447" s="17">
        <v>45216</v>
      </c>
      <c r="P2447" s="5">
        <v>1</v>
      </c>
      <c r="Q2447" s="5">
        <v>1</v>
      </c>
      <c r="R2447" s="5">
        <v>1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1</v>
      </c>
      <c r="Y2447" s="5">
        <v>0</v>
      </c>
      <c r="Z2447" s="5">
        <v>1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18">
        <v>47.489600000000003</v>
      </c>
      <c r="AH2447" s="19">
        <v>75</v>
      </c>
      <c r="AI2447" s="19">
        <v>81</v>
      </c>
    </row>
    <row r="2448" spans="1:35" ht="10.5" hidden="1" customHeight="1" x14ac:dyDescent="0.25">
      <c r="A2448" s="5">
        <v>1378</v>
      </c>
      <c r="B2448" s="5">
        <v>4011208</v>
      </c>
      <c r="C2448" s="5"/>
      <c r="D2448" s="5" t="s">
        <v>7196</v>
      </c>
      <c r="E2448" s="15"/>
      <c r="F2448" s="16">
        <f>+IF('Copia de TABLA'!$E2448 &lt;&gt; "", 1, 0)</f>
        <v>0</v>
      </c>
      <c r="G2448" s="15"/>
      <c r="H2448" s="16">
        <f>+IF('Copia de TABLA'!$G2448 &lt;&gt; "", 1, 0)</f>
        <v>0</v>
      </c>
      <c r="I2448" s="15"/>
      <c r="J2448" s="16">
        <f>+IF('Copia de TABLA'!$I2448 &lt;&gt; "", 1, 0)</f>
        <v>0</v>
      </c>
      <c r="K2448" s="16">
        <f>+IF(AND('Copia de TABLA'!$F2448=1,'Copia de TABLA'!$H2448=1,'Copia de TABLA'!$J2448=1), 1, 0)</f>
        <v>0</v>
      </c>
      <c r="L2448" s="16"/>
      <c r="M2448" s="5" t="s">
        <v>7197</v>
      </c>
      <c r="N2448" s="5" t="s">
        <v>7198</v>
      </c>
      <c r="O2448" s="17">
        <v>45159</v>
      </c>
      <c r="P2448" s="5">
        <v>1</v>
      </c>
      <c r="Q2448" s="5">
        <v>1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1</v>
      </c>
      <c r="Y2448" s="5">
        <v>0</v>
      </c>
      <c r="Z2448" s="5">
        <v>1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18">
        <v>0.62280000000000002</v>
      </c>
      <c r="AH2448" s="19">
        <v>2</v>
      </c>
      <c r="AI2448" s="19">
        <v>2</v>
      </c>
    </row>
    <row r="2449" spans="1:35" ht="10.5" hidden="1" customHeight="1" x14ac:dyDescent="0.25">
      <c r="A2449" s="5">
        <v>1928</v>
      </c>
      <c r="B2449" s="5">
        <v>4011230</v>
      </c>
      <c r="C2449" s="5"/>
      <c r="D2449" s="5" t="s">
        <v>7199</v>
      </c>
      <c r="E2449" s="15"/>
      <c r="F2449" s="16">
        <f>+IF('Copia de TABLA'!$E2449 &lt;&gt; "", 1, 0)</f>
        <v>0</v>
      </c>
      <c r="G2449" s="15"/>
      <c r="H2449" s="16">
        <f>+IF('Copia de TABLA'!$G2449 &lt;&gt; "", 1, 0)</f>
        <v>0</v>
      </c>
      <c r="I2449" s="15"/>
      <c r="J2449" s="16">
        <f>+IF('Copia de TABLA'!$I2449 &lt;&gt; "", 1, 0)</f>
        <v>0</v>
      </c>
      <c r="K2449" s="16">
        <f>+IF(AND('Copia de TABLA'!$F2449=1,'Copia de TABLA'!$H2449=1,'Copia de TABLA'!$J2449=1), 1, 0)</f>
        <v>0</v>
      </c>
      <c r="L2449" s="16"/>
      <c r="M2449" s="5" t="s">
        <v>7200</v>
      </c>
      <c r="N2449" s="5" t="s">
        <v>7201</v>
      </c>
      <c r="O2449" s="17">
        <v>45203</v>
      </c>
      <c r="P2449" s="5">
        <v>1</v>
      </c>
      <c r="Q2449" s="5">
        <v>1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1</v>
      </c>
      <c r="Y2449" s="5">
        <v>0</v>
      </c>
      <c r="Z2449" s="5">
        <v>1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18">
        <v>0.51060000000000005</v>
      </c>
      <c r="AH2449" s="19">
        <v>1</v>
      </c>
      <c r="AI2449" s="19">
        <v>1</v>
      </c>
    </row>
    <row r="2450" spans="1:35" ht="10.5" hidden="1" customHeight="1" x14ac:dyDescent="0.25">
      <c r="A2450" s="5">
        <v>1282</v>
      </c>
      <c r="B2450" s="5">
        <v>4011246</v>
      </c>
      <c r="C2450" s="5"/>
      <c r="D2450" s="5" t="s">
        <v>7202</v>
      </c>
      <c r="E2450" s="15"/>
      <c r="F2450" s="16">
        <f>+IF('Copia de TABLA'!$E2450 &lt;&gt; "", 1, 0)</f>
        <v>0</v>
      </c>
      <c r="G2450" s="15"/>
      <c r="H2450" s="16">
        <f>+IF('Copia de TABLA'!$G2450 &lt;&gt; "", 1, 0)</f>
        <v>0</v>
      </c>
      <c r="I2450" s="15"/>
      <c r="J2450" s="16">
        <f>+IF('Copia de TABLA'!$I2450 &lt;&gt; "", 1, 0)</f>
        <v>0</v>
      </c>
      <c r="K2450" s="16">
        <f>+IF(AND('Copia de TABLA'!$F2450=1,'Copia de TABLA'!$H2450=1,'Copia de TABLA'!$J2450=1), 1, 0)</f>
        <v>0</v>
      </c>
      <c r="L2450" s="16"/>
      <c r="M2450" s="5" t="s">
        <v>7202</v>
      </c>
      <c r="N2450" s="5" t="s">
        <v>7203</v>
      </c>
      <c r="O2450" s="17">
        <v>45148</v>
      </c>
      <c r="P2450" s="5">
        <v>1</v>
      </c>
      <c r="Q2450" s="5">
        <v>1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1</v>
      </c>
      <c r="Y2450" s="5">
        <v>0</v>
      </c>
      <c r="Z2450" s="5">
        <v>1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18">
        <v>2.5623</v>
      </c>
      <c r="AH2450" s="19">
        <v>2</v>
      </c>
      <c r="AI2450" s="19">
        <v>2</v>
      </c>
    </row>
    <row r="2451" spans="1:35" ht="10.5" hidden="1" customHeight="1" x14ac:dyDescent="0.25">
      <c r="A2451" s="5">
        <v>2869</v>
      </c>
      <c r="B2451" s="5">
        <v>4011319</v>
      </c>
      <c r="C2451" s="5"/>
      <c r="D2451" s="5" t="s">
        <v>7204</v>
      </c>
      <c r="E2451" s="15"/>
      <c r="F2451" s="16">
        <f>+IF('Copia de TABLA'!$E2451 &lt;&gt; "", 1, 0)</f>
        <v>0</v>
      </c>
      <c r="G2451" s="15"/>
      <c r="H2451" s="16">
        <f>+IF('Copia de TABLA'!$G2451 &lt;&gt; "", 1, 0)</f>
        <v>0</v>
      </c>
      <c r="I2451" s="15"/>
      <c r="J2451" s="16">
        <f>+IF('Copia de TABLA'!$I2451 &lt;&gt; "", 1, 0)</f>
        <v>0</v>
      </c>
      <c r="K2451" s="16">
        <f>+IF(AND('Copia de TABLA'!$F2451=1,'Copia de TABLA'!$H2451=1,'Copia de TABLA'!$J2451=1), 1, 0)</f>
        <v>0</v>
      </c>
      <c r="L2451" s="16"/>
      <c r="M2451" s="5" t="s">
        <v>7205</v>
      </c>
      <c r="N2451" s="5" t="s">
        <v>7206</v>
      </c>
      <c r="O2451" s="17">
        <v>45229</v>
      </c>
      <c r="P2451" s="5">
        <v>1</v>
      </c>
      <c r="Q2451" s="5">
        <v>1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1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18">
        <v>7.1170999999999998</v>
      </c>
      <c r="AH2451" s="19">
        <v>19</v>
      </c>
      <c r="AI2451" s="19">
        <v>20</v>
      </c>
    </row>
    <row r="2452" spans="1:35" ht="10.5" hidden="1" customHeight="1" x14ac:dyDescent="0.25">
      <c r="A2452" s="5">
        <v>1173</v>
      </c>
      <c r="B2452" s="5">
        <v>4011415</v>
      </c>
      <c r="C2452" s="5"/>
      <c r="D2452" s="5" t="s">
        <v>7207</v>
      </c>
      <c r="E2452" s="15"/>
      <c r="F2452" s="16">
        <f>+IF('Copia de TABLA'!$E2452 &lt;&gt; "", 1, 0)</f>
        <v>0</v>
      </c>
      <c r="G2452" s="15"/>
      <c r="H2452" s="16">
        <f>+IF('Copia de TABLA'!$G2452 &lt;&gt; "", 1, 0)</f>
        <v>0</v>
      </c>
      <c r="I2452" s="15"/>
      <c r="J2452" s="16">
        <f>+IF('Copia de TABLA'!$I2452 &lt;&gt; "", 1, 0)</f>
        <v>0</v>
      </c>
      <c r="K2452" s="16">
        <f>+IF(AND('Copia de TABLA'!$F2452=1,'Copia de TABLA'!$H2452=1,'Copia de TABLA'!$J2452=1), 1, 0)</f>
        <v>0</v>
      </c>
      <c r="L2452" s="16"/>
      <c r="M2452" s="5" t="s">
        <v>7208</v>
      </c>
      <c r="N2452" s="5" t="s">
        <v>7209</v>
      </c>
      <c r="O2452" s="17">
        <v>45132</v>
      </c>
      <c r="P2452" s="5">
        <v>1</v>
      </c>
      <c r="Q2452" s="5">
        <v>1</v>
      </c>
      <c r="R2452" s="5">
        <v>1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1</v>
      </c>
      <c r="Y2452" s="5">
        <v>0</v>
      </c>
      <c r="Z2452" s="5">
        <v>1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18">
        <v>39.183700000000002</v>
      </c>
      <c r="AH2452" s="19">
        <v>244</v>
      </c>
      <c r="AI2452" s="19">
        <v>246</v>
      </c>
    </row>
    <row r="2453" spans="1:35" ht="10.5" hidden="1" customHeight="1" x14ac:dyDescent="0.25">
      <c r="A2453" s="5">
        <v>2133</v>
      </c>
      <c r="B2453" s="5">
        <v>4011420</v>
      </c>
      <c r="C2453" s="5"/>
      <c r="D2453" s="5" t="s">
        <v>7210</v>
      </c>
      <c r="E2453" s="15"/>
      <c r="F2453" s="16">
        <f>+IF('Copia de TABLA'!$E2453 &lt;&gt; "", 1, 0)</f>
        <v>0</v>
      </c>
      <c r="G2453" s="15"/>
      <c r="H2453" s="16">
        <f>+IF('Copia de TABLA'!$G2453 &lt;&gt; "", 1, 0)</f>
        <v>0</v>
      </c>
      <c r="I2453" s="15"/>
      <c r="J2453" s="16">
        <f>+IF('Copia de TABLA'!$I2453 &lt;&gt; "", 1, 0)</f>
        <v>0</v>
      </c>
      <c r="K2453" s="16">
        <f>+IF(AND('Copia de TABLA'!$F2453=1,'Copia de TABLA'!$H2453=1,'Copia de TABLA'!$J2453=1), 1, 0)</f>
        <v>0</v>
      </c>
      <c r="L2453" s="16"/>
      <c r="M2453" s="5" t="s">
        <v>7211</v>
      </c>
      <c r="N2453" s="5" t="s">
        <v>7212</v>
      </c>
      <c r="O2453" s="17">
        <v>45212</v>
      </c>
      <c r="P2453" s="5">
        <v>1</v>
      </c>
      <c r="Q2453" s="5">
        <v>1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1</v>
      </c>
      <c r="Y2453" s="5">
        <v>0</v>
      </c>
      <c r="Z2453" s="5">
        <v>1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18">
        <v>3.8212000000000002</v>
      </c>
      <c r="AH2453" s="19">
        <v>9</v>
      </c>
      <c r="AI2453" s="19">
        <v>9</v>
      </c>
    </row>
    <row r="2454" spans="1:35" ht="10.5" hidden="1" customHeight="1" x14ac:dyDescent="0.25">
      <c r="A2454" s="5">
        <v>1929</v>
      </c>
      <c r="B2454" s="5">
        <v>4011550</v>
      </c>
      <c r="C2454" s="5"/>
      <c r="D2454" s="5" t="s">
        <v>7213</v>
      </c>
      <c r="E2454" s="15"/>
      <c r="F2454" s="16">
        <f>+IF('Copia de TABLA'!$E2454 &lt;&gt; "", 1, 0)</f>
        <v>0</v>
      </c>
      <c r="G2454" s="15"/>
      <c r="H2454" s="16">
        <f>+IF('Copia de TABLA'!$G2454 &lt;&gt; "", 1, 0)</f>
        <v>0</v>
      </c>
      <c r="I2454" s="15"/>
      <c r="J2454" s="16">
        <f>+IF('Copia de TABLA'!$I2454 &lt;&gt; "", 1, 0)</f>
        <v>0</v>
      </c>
      <c r="K2454" s="16">
        <f>+IF(AND('Copia de TABLA'!$F2454=1,'Copia de TABLA'!$H2454=1,'Copia de TABLA'!$J2454=1), 1, 0)</f>
        <v>0</v>
      </c>
      <c r="L2454" s="16"/>
      <c r="M2454" s="5" t="s">
        <v>7214</v>
      </c>
      <c r="N2454" s="5" t="s">
        <v>7215</v>
      </c>
      <c r="O2454" s="17">
        <v>45203</v>
      </c>
      <c r="P2454" s="5">
        <v>1</v>
      </c>
      <c r="Q2454" s="5">
        <v>1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1</v>
      </c>
      <c r="Y2454" s="5">
        <v>0</v>
      </c>
      <c r="Z2454" s="5">
        <v>1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18">
        <v>65.754099999999994</v>
      </c>
      <c r="AH2454" s="19">
        <v>31</v>
      </c>
      <c r="AI2454" s="19">
        <v>33</v>
      </c>
    </row>
    <row r="2455" spans="1:35" ht="10.5" hidden="1" customHeight="1" x14ac:dyDescent="0.25">
      <c r="A2455" s="5">
        <v>2654</v>
      </c>
      <c r="B2455" s="5">
        <v>4011559</v>
      </c>
      <c r="C2455" s="5"/>
      <c r="D2455" s="5" t="s">
        <v>7216</v>
      </c>
      <c r="E2455" s="15"/>
      <c r="F2455" s="16">
        <f>+IF('Copia de TABLA'!$E2455 &lt;&gt; "", 1, 0)</f>
        <v>0</v>
      </c>
      <c r="G2455" s="15"/>
      <c r="H2455" s="16">
        <f>+IF('Copia de TABLA'!$G2455 &lt;&gt; "", 1, 0)</f>
        <v>0</v>
      </c>
      <c r="I2455" s="15"/>
      <c r="J2455" s="16">
        <f>+IF('Copia de TABLA'!$I2455 &lt;&gt; "", 1, 0)</f>
        <v>0</v>
      </c>
      <c r="K2455" s="16">
        <f>+IF(AND('Copia de TABLA'!$F2455=1,'Copia de TABLA'!$H2455=1,'Copia de TABLA'!$J2455=1), 1, 0)</f>
        <v>0</v>
      </c>
      <c r="L2455" s="16"/>
      <c r="M2455" s="5" t="s">
        <v>7217</v>
      </c>
      <c r="N2455" s="5" t="s">
        <v>7218</v>
      </c>
      <c r="O2455" s="17">
        <v>45225</v>
      </c>
      <c r="P2455" s="5">
        <v>1</v>
      </c>
      <c r="Q2455" s="5">
        <v>1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1</v>
      </c>
      <c r="Y2455" s="5">
        <v>0</v>
      </c>
      <c r="Z2455" s="5">
        <v>1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18">
        <v>7.2366999999999999</v>
      </c>
      <c r="AH2455" s="19">
        <v>21</v>
      </c>
      <c r="AI2455" s="19">
        <v>21</v>
      </c>
    </row>
    <row r="2456" spans="1:35" ht="10.5" hidden="1" customHeight="1" x14ac:dyDescent="0.25">
      <c r="A2456" s="5">
        <v>2748</v>
      </c>
      <c r="B2456" s="5">
        <v>4011562</v>
      </c>
      <c r="C2456" s="5"/>
      <c r="D2456" s="5" t="s">
        <v>7219</v>
      </c>
      <c r="E2456" s="15"/>
      <c r="F2456" s="16">
        <f>+IF('Copia de TABLA'!$E2456 &lt;&gt; "", 1, 0)</f>
        <v>0</v>
      </c>
      <c r="G2456" s="15"/>
      <c r="H2456" s="16">
        <f>+IF('Copia de TABLA'!$G2456 &lt;&gt; "", 1, 0)</f>
        <v>0</v>
      </c>
      <c r="I2456" s="15"/>
      <c r="J2456" s="16">
        <f>+IF('Copia de TABLA'!$I2456 &lt;&gt; "", 1, 0)</f>
        <v>0</v>
      </c>
      <c r="K2456" s="16">
        <f>+IF(AND('Copia de TABLA'!$F2456=1,'Copia de TABLA'!$H2456=1,'Copia de TABLA'!$J2456=1), 1, 0)</f>
        <v>0</v>
      </c>
      <c r="L2456" s="16"/>
      <c r="M2456" s="5" t="s">
        <v>7220</v>
      </c>
      <c r="N2456" s="5" t="s">
        <v>7221</v>
      </c>
      <c r="O2456" s="17">
        <v>45227</v>
      </c>
      <c r="P2456" s="5">
        <v>1</v>
      </c>
      <c r="Q2456" s="5">
        <v>1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1</v>
      </c>
      <c r="Y2456" s="5">
        <v>0</v>
      </c>
      <c r="Z2456" s="5">
        <v>1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18">
        <v>21.381699999999999</v>
      </c>
      <c r="AH2456" s="19">
        <v>29</v>
      </c>
      <c r="AI2456" s="19">
        <v>29</v>
      </c>
    </row>
    <row r="2457" spans="1:35" ht="10.5" hidden="1" customHeight="1" x14ac:dyDescent="0.25">
      <c r="A2457" s="5">
        <v>1125</v>
      </c>
      <c r="B2457" s="5">
        <v>4011702</v>
      </c>
      <c r="C2457" s="5"/>
      <c r="D2457" s="5" t="s">
        <v>7222</v>
      </c>
      <c r="E2457" s="15"/>
      <c r="F2457" s="16">
        <f>+IF('Copia de TABLA'!$E2457 &lt;&gt; "", 1, 0)</f>
        <v>0</v>
      </c>
      <c r="G2457" s="15"/>
      <c r="H2457" s="16">
        <f>+IF('Copia de TABLA'!$G2457 &lt;&gt; "", 1, 0)</f>
        <v>0</v>
      </c>
      <c r="I2457" s="15"/>
      <c r="J2457" s="16">
        <f>+IF('Copia de TABLA'!$I2457 &lt;&gt; "", 1, 0)</f>
        <v>0</v>
      </c>
      <c r="K2457" s="16">
        <f>+IF(AND('Copia de TABLA'!$F2457=1,'Copia de TABLA'!$H2457=1,'Copia de TABLA'!$J2457=1), 1, 0)</f>
        <v>0</v>
      </c>
      <c r="L2457" s="16"/>
      <c r="M2457" s="5" t="s">
        <v>7223</v>
      </c>
      <c r="N2457" s="5" t="s">
        <v>7224</v>
      </c>
      <c r="O2457" s="17">
        <v>45127</v>
      </c>
      <c r="P2457" s="5">
        <v>1</v>
      </c>
      <c r="Q2457" s="5">
        <v>1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1</v>
      </c>
      <c r="Y2457" s="5">
        <v>0</v>
      </c>
      <c r="Z2457" s="5">
        <v>1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18">
        <v>0.33019999999999999</v>
      </c>
      <c r="AH2457" s="19">
        <v>1</v>
      </c>
      <c r="AI2457" s="19">
        <v>1</v>
      </c>
    </row>
    <row r="2458" spans="1:35" ht="10.5" hidden="1" customHeight="1" x14ac:dyDescent="0.25">
      <c r="A2458" s="5">
        <v>1138</v>
      </c>
      <c r="B2458" s="5">
        <v>4011705</v>
      </c>
      <c r="C2458" s="5"/>
      <c r="D2458" s="5" t="s">
        <v>7225</v>
      </c>
      <c r="E2458" s="15"/>
      <c r="F2458" s="16">
        <f>+IF('Copia de TABLA'!$E2458 &lt;&gt; "", 1, 0)</f>
        <v>0</v>
      </c>
      <c r="G2458" s="15"/>
      <c r="H2458" s="16">
        <f>+IF('Copia de TABLA'!$G2458 &lt;&gt; "", 1, 0)</f>
        <v>0</v>
      </c>
      <c r="I2458" s="15"/>
      <c r="J2458" s="16">
        <f>+IF('Copia de TABLA'!$I2458 &lt;&gt; "", 1, 0)</f>
        <v>0</v>
      </c>
      <c r="K2458" s="16">
        <f>+IF(AND('Copia de TABLA'!$F2458=1,'Copia de TABLA'!$H2458=1,'Copia de TABLA'!$J2458=1), 1, 0)</f>
        <v>0</v>
      </c>
      <c r="L2458" s="16"/>
      <c r="M2458" s="5" t="s">
        <v>7226</v>
      </c>
      <c r="N2458" s="5" t="s">
        <v>7227</v>
      </c>
      <c r="O2458" s="17">
        <v>45128</v>
      </c>
      <c r="P2458" s="5">
        <v>1</v>
      </c>
      <c r="Q2458" s="5">
        <v>1</v>
      </c>
      <c r="R2458" s="5">
        <v>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1</v>
      </c>
      <c r="Y2458" s="5">
        <v>0</v>
      </c>
      <c r="Z2458" s="5">
        <v>1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18">
        <v>1.3852</v>
      </c>
      <c r="AH2458" s="19">
        <v>11</v>
      </c>
      <c r="AI2458" s="19">
        <v>11</v>
      </c>
    </row>
    <row r="2459" spans="1:35" ht="10.5" hidden="1" customHeight="1" x14ac:dyDescent="0.25">
      <c r="A2459" s="5">
        <v>1254</v>
      </c>
      <c r="B2459" s="5">
        <v>4011707</v>
      </c>
      <c r="C2459" s="5"/>
      <c r="D2459" s="5" t="s">
        <v>7228</v>
      </c>
      <c r="E2459" s="15"/>
      <c r="F2459" s="16">
        <f>+IF('Copia de TABLA'!$E2459 &lt;&gt; "", 1, 0)</f>
        <v>0</v>
      </c>
      <c r="G2459" s="15"/>
      <c r="H2459" s="16">
        <f>+IF('Copia de TABLA'!$G2459 &lt;&gt; "", 1, 0)</f>
        <v>0</v>
      </c>
      <c r="I2459" s="15"/>
      <c r="J2459" s="16">
        <f>+IF('Copia de TABLA'!$I2459 &lt;&gt; "", 1, 0)</f>
        <v>0</v>
      </c>
      <c r="K2459" s="16">
        <f>+IF(AND('Copia de TABLA'!$F2459=1,'Copia de TABLA'!$H2459=1,'Copia de TABLA'!$J2459=1), 1, 0)</f>
        <v>0</v>
      </c>
      <c r="L2459" s="16"/>
      <c r="M2459" s="5" t="s">
        <v>7229</v>
      </c>
      <c r="N2459" s="5" t="s">
        <v>7230</v>
      </c>
      <c r="O2459" s="17">
        <v>45143</v>
      </c>
      <c r="P2459" s="5">
        <v>1</v>
      </c>
      <c r="Q2459" s="5">
        <v>1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1</v>
      </c>
      <c r="Y2459" s="5">
        <v>0</v>
      </c>
      <c r="Z2459" s="5">
        <v>1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18">
        <v>1.5325</v>
      </c>
      <c r="AH2459" s="19">
        <v>1</v>
      </c>
      <c r="AI2459" s="19">
        <v>1</v>
      </c>
    </row>
    <row r="2460" spans="1:35" ht="10.5" hidden="1" customHeight="1" x14ac:dyDescent="0.25">
      <c r="A2460" s="5">
        <v>2565</v>
      </c>
      <c r="B2460" s="5">
        <v>4011918</v>
      </c>
      <c r="C2460" s="5"/>
      <c r="D2460" s="5" t="s">
        <v>7231</v>
      </c>
      <c r="E2460" s="15"/>
      <c r="F2460" s="16">
        <f>+IF('Copia de TABLA'!$E2460 &lt;&gt; "", 1, 0)</f>
        <v>0</v>
      </c>
      <c r="G2460" s="15"/>
      <c r="H2460" s="16">
        <f>+IF('Copia de TABLA'!$G2460 &lt;&gt; "", 1, 0)</f>
        <v>0</v>
      </c>
      <c r="I2460" s="15"/>
      <c r="J2460" s="16">
        <f>+IF('Copia de TABLA'!$I2460 &lt;&gt; "", 1, 0)</f>
        <v>0</v>
      </c>
      <c r="K2460" s="16">
        <f>+IF(AND('Copia de TABLA'!$F2460=1,'Copia de TABLA'!$H2460=1,'Copia de TABLA'!$J2460=1), 1, 0)</f>
        <v>0</v>
      </c>
      <c r="L2460" s="16"/>
      <c r="M2460" s="5" t="s">
        <v>7232</v>
      </c>
      <c r="N2460" s="5" t="s">
        <v>7233</v>
      </c>
      <c r="O2460" s="17">
        <v>45224</v>
      </c>
      <c r="P2460" s="5">
        <v>1</v>
      </c>
      <c r="Q2460" s="5">
        <v>1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1</v>
      </c>
      <c r="Y2460" s="5">
        <v>0</v>
      </c>
      <c r="Z2460" s="5">
        <v>1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18">
        <v>8.7522000000000002</v>
      </c>
      <c r="AH2460" s="19">
        <v>13</v>
      </c>
      <c r="AI2460" s="19">
        <v>13</v>
      </c>
    </row>
    <row r="2461" spans="1:35" ht="10.5" hidden="1" customHeight="1" x14ac:dyDescent="0.25">
      <c r="A2461" s="5">
        <v>3397</v>
      </c>
      <c r="B2461" s="5">
        <v>4011963</v>
      </c>
      <c r="C2461" s="5"/>
      <c r="D2461" s="5" t="s">
        <v>7234</v>
      </c>
      <c r="E2461" s="15"/>
      <c r="F2461" s="16">
        <f>+IF('Copia de TABLA'!$E2461 &lt;&gt; "", 1, 0)</f>
        <v>0</v>
      </c>
      <c r="G2461" s="15"/>
      <c r="H2461" s="16">
        <f>+IF('Copia de TABLA'!$G2461 &lt;&gt; "", 1, 0)</f>
        <v>0</v>
      </c>
      <c r="I2461" s="15"/>
      <c r="J2461" s="16">
        <f>+IF('Copia de TABLA'!$I2461 &lt;&gt; "", 1, 0)</f>
        <v>0</v>
      </c>
      <c r="K2461" s="16">
        <f>+IF(AND('Copia de TABLA'!$F2461=1,'Copia de TABLA'!$H2461=1,'Copia de TABLA'!$J2461=1), 1, 0)</f>
        <v>0</v>
      </c>
      <c r="L2461" s="16"/>
      <c r="M2461" s="5" t="s">
        <v>7235</v>
      </c>
      <c r="N2461" s="5" t="s">
        <v>7236</v>
      </c>
      <c r="O2461" s="17">
        <v>45230</v>
      </c>
      <c r="P2461" s="5">
        <v>1</v>
      </c>
      <c r="Q2461" s="5">
        <v>1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1</v>
      </c>
      <c r="Y2461" s="5">
        <v>0</v>
      </c>
      <c r="Z2461" s="5">
        <v>1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18">
        <v>33.935699999999997</v>
      </c>
      <c r="AH2461" s="19">
        <v>48</v>
      </c>
      <c r="AI2461" s="19">
        <v>49</v>
      </c>
    </row>
    <row r="2462" spans="1:35" ht="10.5" hidden="1" customHeight="1" x14ac:dyDescent="0.25">
      <c r="A2462" s="5">
        <v>2870</v>
      </c>
      <c r="B2462" s="5">
        <v>4012037</v>
      </c>
      <c r="C2462" s="5"/>
      <c r="D2462" s="5" t="s">
        <v>7237</v>
      </c>
      <c r="E2462" s="15"/>
      <c r="F2462" s="16">
        <f>+IF('Copia de TABLA'!$E2462 &lt;&gt; "", 1, 0)</f>
        <v>0</v>
      </c>
      <c r="G2462" s="15"/>
      <c r="H2462" s="16">
        <f>+IF('Copia de TABLA'!$G2462 &lt;&gt; "", 1, 0)</f>
        <v>0</v>
      </c>
      <c r="I2462" s="15"/>
      <c r="J2462" s="16">
        <f>+IF('Copia de TABLA'!$I2462 &lt;&gt; "", 1, 0)</f>
        <v>0</v>
      </c>
      <c r="K2462" s="16">
        <f>+IF(AND('Copia de TABLA'!$F2462=1,'Copia de TABLA'!$H2462=1,'Copia de TABLA'!$J2462=1), 1, 0)</f>
        <v>0</v>
      </c>
      <c r="L2462" s="16"/>
      <c r="M2462" s="5" t="s">
        <v>7238</v>
      </c>
      <c r="N2462" s="5" t="s">
        <v>7239</v>
      </c>
      <c r="O2462" s="17">
        <v>45229</v>
      </c>
      <c r="P2462" s="5">
        <v>1</v>
      </c>
      <c r="Q2462" s="5">
        <v>1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1</v>
      </c>
      <c r="Y2462" s="5">
        <v>0</v>
      </c>
      <c r="Z2462" s="5">
        <v>1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18">
        <v>3.1537999999999999</v>
      </c>
      <c r="AH2462" s="19">
        <v>14</v>
      </c>
      <c r="AI2462" s="19">
        <v>14</v>
      </c>
    </row>
    <row r="2463" spans="1:35" ht="10.5" hidden="1" customHeight="1" x14ac:dyDescent="0.25">
      <c r="A2463" s="5">
        <v>2196</v>
      </c>
      <c r="B2463" s="5">
        <v>4012053</v>
      </c>
      <c r="C2463" s="5"/>
      <c r="D2463" s="5" t="s">
        <v>7240</v>
      </c>
      <c r="E2463" s="15"/>
      <c r="F2463" s="16">
        <f>+IF('Copia de TABLA'!$E2463 &lt;&gt; "", 1, 0)</f>
        <v>0</v>
      </c>
      <c r="G2463" s="15"/>
      <c r="H2463" s="16">
        <f>+IF('Copia de TABLA'!$G2463 &lt;&gt; "", 1, 0)</f>
        <v>0</v>
      </c>
      <c r="I2463" s="15"/>
      <c r="J2463" s="16">
        <f>+IF('Copia de TABLA'!$I2463 &lt;&gt; "", 1, 0)</f>
        <v>0</v>
      </c>
      <c r="K2463" s="16">
        <f>+IF(AND('Copia de TABLA'!$F2463=1,'Copia de TABLA'!$H2463=1,'Copia de TABLA'!$J2463=1), 1, 0)</f>
        <v>0</v>
      </c>
      <c r="L2463" s="16"/>
      <c r="M2463" s="5" t="s">
        <v>7241</v>
      </c>
      <c r="N2463" s="5" t="s">
        <v>7242</v>
      </c>
      <c r="O2463" s="17">
        <v>45215</v>
      </c>
      <c r="P2463" s="5">
        <v>1</v>
      </c>
      <c r="Q2463" s="5">
        <v>1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1</v>
      </c>
      <c r="Y2463" s="5">
        <v>0</v>
      </c>
      <c r="Z2463" s="5">
        <v>1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18">
        <v>0.1051</v>
      </c>
      <c r="AH2463" s="19">
        <v>1</v>
      </c>
      <c r="AI2463" s="19">
        <v>1</v>
      </c>
    </row>
    <row r="2464" spans="1:35" ht="10.5" hidden="1" customHeight="1" x14ac:dyDescent="0.25">
      <c r="A2464" s="5">
        <v>2655</v>
      </c>
      <c r="B2464" s="5">
        <v>4012056</v>
      </c>
      <c r="C2464" s="5"/>
      <c r="D2464" s="5" t="s">
        <v>7243</v>
      </c>
      <c r="E2464" s="15"/>
      <c r="F2464" s="16">
        <f>+IF('Copia de TABLA'!$E2464 &lt;&gt; "", 1, 0)</f>
        <v>0</v>
      </c>
      <c r="G2464" s="15"/>
      <c r="H2464" s="16">
        <f>+IF('Copia de TABLA'!$G2464 &lt;&gt; "", 1, 0)</f>
        <v>0</v>
      </c>
      <c r="I2464" s="15"/>
      <c r="J2464" s="16">
        <f>+IF('Copia de TABLA'!$I2464 &lt;&gt; "", 1, 0)</f>
        <v>0</v>
      </c>
      <c r="K2464" s="16">
        <f>+IF(AND('Copia de TABLA'!$F2464=1,'Copia de TABLA'!$H2464=1,'Copia de TABLA'!$J2464=1), 1, 0)</f>
        <v>0</v>
      </c>
      <c r="L2464" s="16"/>
      <c r="M2464" s="5" t="s">
        <v>7244</v>
      </c>
      <c r="N2464" s="5" t="s">
        <v>7245</v>
      </c>
      <c r="O2464" s="17">
        <v>45225</v>
      </c>
      <c r="P2464" s="5">
        <v>1</v>
      </c>
      <c r="Q2464" s="5">
        <v>1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0</v>
      </c>
      <c r="Z2464" s="5">
        <v>1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18">
        <v>21.135200000000001</v>
      </c>
      <c r="AH2464" s="19">
        <v>26</v>
      </c>
      <c r="AI2464" s="19">
        <v>26</v>
      </c>
    </row>
    <row r="2465" spans="1:35" ht="10.5" hidden="1" customHeight="1" x14ac:dyDescent="0.25">
      <c r="A2465" s="5">
        <v>1126</v>
      </c>
      <c r="B2465" s="5">
        <v>4012057</v>
      </c>
      <c r="C2465" s="5"/>
      <c r="D2465" s="5" t="s">
        <v>7246</v>
      </c>
      <c r="E2465" s="15"/>
      <c r="F2465" s="16">
        <f>+IF('Copia de TABLA'!$E2465 &lt;&gt; "", 1, 0)</f>
        <v>0</v>
      </c>
      <c r="G2465" s="15"/>
      <c r="H2465" s="16">
        <f>+IF('Copia de TABLA'!$G2465 &lt;&gt; "", 1, 0)</f>
        <v>0</v>
      </c>
      <c r="I2465" s="15"/>
      <c r="J2465" s="16">
        <f>+IF('Copia de TABLA'!$I2465 &lt;&gt; "", 1, 0)</f>
        <v>0</v>
      </c>
      <c r="K2465" s="16">
        <f>+IF(AND('Copia de TABLA'!$F2465=1,'Copia de TABLA'!$H2465=1,'Copia de TABLA'!$J2465=1), 1, 0)</f>
        <v>0</v>
      </c>
      <c r="L2465" s="16"/>
      <c r="M2465" s="5" t="s">
        <v>7247</v>
      </c>
      <c r="N2465" s="5" t="s">
        <v>7248</v>
      </c>
      <c r="O2465" s="17">
        <v>45127</v>
      </c>
      <c r="P2465" s="5">
        <v>1</v>
      </c>
      <c r="Q2465" s="5">
        <v>1</v>
      </c>
      <c r="R2465" s="5">
        <v>1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1</v>
      </c>
      <c r="Y2465" s="5">
        <v>0</v>
      </c>
      <c r="Z2465" s="5">
        <v>1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18">
        <v>9.5632999999999999</v>
      </c>
      <c r="AH2465" s="19">
        <v>13</v>
      </c>
      <c r="AI2465" s="19">
        <v>14</v>
      </c>
    </row>
    <row r="2466" spans="1:35" ht="10.5" hidden="1" customHeight="1" x14ac:dyDescent="0.25">
      <c r="A2466" s="5">
        <v>1563</v>
      </c>
      <c r="B2466" s="5">
        <v>4012649</v>
      </c>
      <c r="C2466" s="5"/>
      <c r="D2466" s="5" t="s">
        <v>7249</v>
      </c>
      <c r="E2466" s="15"/>
      <c r="F2466" s="16">
        <f>+IF('Copia de TABLA'!$E2466 &lt;&gt; "", 1, 0)</f>
        <v>0</v>
      </c>
      <c r="G2466" s="15"/>
      <c r="H2466" s="16">
        <f>+IF('Copia de TABLA'!$G2466 &lt;&gt; "", 1, 0)</f>
        <v>0</v>
      </c>
      <c r="I2466" s="15"/>
      <c r="J2466" s="16">
        <f>+IF('Copia de TABLA'!$I2466 &lt;&gt; "", 1, 0)</f>
        <v>0</v>
      </c>
      <c r="K2466" s="16">
        <f>+IF(AND('Copia de TABLA'!$F2466=1,'Copia de TABLA'!$H2466=1,'Copia de TABLA'!$J2466=1), 1, 0)</f>
        <v>0</v>
      </c>
      <c r="L2466" s="16"/>
      <c r="M2466" s="5" t="s">
        <v>7250</v>
      </c>
      <c r="N2466" s="5" t="s">
        <v>7251</v>
      </c>
      <c r="O2466" s="17">
        <v>45176</v>
      </c>
      <c r="P2466" s="5">
        <v>1</v>
      </c>
      <c r="Q2466" s="5">
        <v>1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1</v>
      </c>
      <c r="Y2466" s="5">
        <v>0</v>
      </c>
      <c r="Z2466" s="5">
        <v>1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18">
        <v>0.9506</v>
      </c>
      <c r="AH2466" s="19">
        <v>3</v>
      </c>
      <c r="AI2466" s="19">
        <v>3</v>
      </c>
    </row>
    <row r="2467" spans="1:35" ht="10.5" hidden="1" customHeight="1" x14ac:dyDescent="0.25">
      <c r="A2467" s="5">
        <v>1127</v>
      </c>
      <c r="B2467" s="5">
        <v>4012671</v>
      </c>
      <c r="C2467" s="5"/>
      <c r="D2467" s="5" t="s">
        <v>7252</v>
      </c>
      <c r="E2467" s="15"/>
      <c r="F2467" s="16">
        <f>+IF('Copia de TABLA'!$E2467 &lt;&gt; "", 1, 0)</f>
        <v>0</v>
      </c>
      <c r="G2467" s="15"/>
      <c r="H2467" s="16">
        <f>+IF('Copia de TABLA'!$G2467 &lt;&gt; "", 1, 0)</f>
        <v>0</v>
      </c>
      <c r="I2467" s="15"/>
      <c r="J2467" s="16">
        <f>+IF('Copia de TABLA'!$I2467 &lt;&gt; "", 1, 0)</f>
        <v>0</v>
      </c>
      <c r="K2467" s="16">
        <f>+IF(AND('Copia de TABLA'!$F2467=1,'Copia de TABLA'!$H2467=1,'Copia de TABLA'!$J2467=1), 1, 0)</f>
        <v>0</v>
      </c>
      <c r="L2467" s="16"/>
      <c r="M2467" s="5" t="s">
        <v>7253</v>
      </c>
      <c r="N2467" s="5" t="s">
        <v>7254</v>
      </c>
      <c r="O2467" s="17">
        <v>45127</v>
      </c>
      <c r="P2467" s="5">
        <v>1</v>
      </c>
      <c r="Q2467" s="5">
        <v>1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1</v>
      </c>
      <c r="Y2467" s="5">
        <v>0</v>
      </c>
      <c r="Z2467" s="5">
        <v>1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18">
        <v>6.0659999999999998</v>
      </c>
      <c r="AH2467" s="19">
        <v>11</v>
      </c>
      <c r="AI2467" s="19">
        <v>11</v>
      </c>
    </row>
    <row r="2468" spans="1:35" ht="10.5" hidden="1" customHeight="1" x14ac:dyDescent="0.25">
      <c r="A2468" s="5">
        <v>1114</v>
      </c>
      <c r="B2468" s="5">
        <v>4012675</v>
      </c>
      <c r="C2468" s="5"/>
      <c r="D2468" s="5" t="s">
        <v>7255</v>
      </c>
      <c r="E2468" s="15"/>
      <c r="F2468" s="16">
        <f>+IF('Copia de TABLA'!$E2468 &lt;&gt; "", 1, 0)</f>
        <v>0</v>
      </c>
      <c r="G2468" s="15"/>
      <c r="H2468" s="16">
        <f>+IF('Copia de TABLA'!$G2468 &lt;&gt; "", 1, 0)</f>
        <v>0</v>
      </c>
      <c r="I2468" s="15"/>
      <c r="J2468" s="16">
        <f>+IF('Copia de TABLA'!$I2468 &lt;&gt; "", 1, 0)</f>
        <v>0</v>
      </c>
      <c r="K2468" s="16">
        <f>+IF(AND('Copia de TABLA'!$F2468=1,'Copia de TABLA'!$H2468=1,'Copia de TABLA'!$J2468=1), 1, 0)</f>
        <v>0</v>
      </c>
      <c r="L2468" s="16"/>
      <c r="M2468" s="5" t="s">
        <v>7256</v>
      </c>
      <c r="N2468" s="5" t="s">
        <v>7257</v>
      </c>
      <c r="O2468" s="17">
        <v>45126</v>
      </c>
      <c r="P2468" s="5">
        <v>1</v>
      </c>
      <c r="Q2468" s="5">
        <v>1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1</v>
      </c>
      <c r="Y2468" s="5">
        <v>0</v>
      </c>
      <c r="Z2468" s="5">
        <v>1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18">
        <v>5.5237999999999996</v>
      </c>
      <c r="AH2468" s="19">
        <v>14</v>
      </c>
      <c r="AI2468" s="19">
        <v>14</v>
      </c>
    </row>
    <row r="2469" spans="1:35" ht="10.5" hidden="1" customHeight="1" x14ac:dyDescent="0.25">
      <c r="A2469" s="5">
        <v>2749</v>
      </c>
      <c r="B2469" s="5">
        <v>4015427</v>
      </c>
      <c r="C2469" s="5"/>
      <c r="D2469" s="5" t="s">
        <v>7258</v>
      </c>
      <c r="E2469" s="15"/>
      <c r="F2469" s="16">
        <f>+IF('Copia de TABLA'!$E2469 &lt;&gt; "", 1, 0)</f>
        <v>0</v>
      </c>
      <c r="G2469" s="15"/>
      <c r="H2469" s="16">
        <f>+IF('Copia de TABLA'!$G2469 &lt;&gt; "", 1, 0)</f>
        <v>0</v>
      </c>
      <c r="I2469" s="15"/>
      <c r="J2469" s="16">
        <f>+IF('Copia de TABLA'!$I2469 &lt;&gt; "", 1, 0)</f>
        <v>0</v>
      </c>
      <c r="K2469" s="16">
        <f>+IF(AND('Copia de TABLA'!$F2469=1,'Copia de TABLA'!$H2469=1,'Copia de TABLA'!$J2469=1), 1, 0)</f>
        <v>0</v>
      </c>
      <c r="L2469" s="16"/>
      <c r="M2469" s="5" t="s">
        <v>7259</v>
      </c>
      <c r="N2469" s="5" t="s">
        <v>7260</v>
      </c>
      <c r="O2469" s="17">
        <v>45227</v>
      </c>
      <c r="P2469" s="5">
        <v>1</v>
      </c>
      <c r="Q2469" s="5">
        <v>1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1</v>
      </c>
      <c r="Y2469" s="5">
        <v>0</v>
      </c>
      <c r="Z2469" s="5">
        <v>1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18">
        <v>9.4449000000000005</v>
      </c>
      <c r="AH2469" s="19">
        <v>45</v>
      </c>
      <c r="AI2469" s="19">
        <v>45</v>
      </c>
    </row>
    <row r="2470" spans="1:35" ht="10.5" hidden="1" customHeight="1" x14ac:dyDescent="0.25">
      <c r="A2470" s="5">
        <v>3398</v>
      </c>
      <c r="B2470" s="5">
        <v>4015428</v>
      </c>
      <c r="C2470" s="5"/>
      <c r="D2470" s="5" t="s">
        <v>7261</v>
      </c>
      <c r="E2470" s="15"/>
      <c r="F2470" s="16">
        <f>+IF('Copia de TABLA'!$E2470 &lt;&gt; "", 1, 0)</f>
        <v>0</v>
      </c>
      <c r="G2470" s="15"/>
      <c r="H2470" s="16">
        <f>+IF('Copia de TABLA'!$G2470 &lt;&gt; "", 1, 0)</f>
        <v>0</v>
      </c>
      <c r="I2470" s="15"/>
      <c r="J2470" s="16">
        <f>+IF('Copia de TABLA'!$I2470 &lt;&gt; "", 1, 0)</f>
        <v>0</v>
      </c>
      <c r="K2470" s="16">
        <f>+IF(AND('Copia de TABLA'!$F2470=1,'Copia de TABLA'!$H2470=1,'Copia de TABLA'!$J2470=1), 1, 0)</f>
        <v>0</v>
      </c>
      <c r="L2470" s="16"/>
      <c r="M2470" s="5" t="s">
        <v>7262</v>
      </c>
      <c r="N2470" s="5" t="s">
        <v>7263</v>
      </c>
      <c r="O2470" s="17">
        <v>45230</v>
      </c>
      <c r="P2470" s="5">
        <v>1</v>
      </c>
      <c r="Q2470" s="5">
        <v>1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1</v>
      </c>
      <c r="Y2470" s="5">
        <v>0</v>
      </c>
      <c r="Z2470" s="5">
        <v>1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18">
        <v>48.454999999999998</v>
      </c>
      <c r="AH2470" s="19">
        <v>83</v>
      </c>
      <c r="AI2470" s="19">
        <v>85</v>
      </c>
    </row>
    <row r="2471" spans="1:35" ht="10.5" hidden="1" customHeight="1" x14ac:dyDescent="0.25">
      <c r="A2471" s="5">
        <v>2444</v>
      </c>
      <c r="B2471" s="5">
        <v>4015429</v>
      </c>
      <c r="C2471" s="5"/>
      <c r="D2471" s="5" t="s">
        <v>7264</v>
      </c>
      <c r="E2471" s="15"/>
      <c r="F2471" s="16">
        <f>+IF('Copia de TABLA'!$E2471 &lt;&gt; "", 1, 0)</f>
        <v>0</v>
      </c>
      <c r="G2471" s="15"/>
      <c r="H2471" s="16">
        <f>+IF('Copia de TABLA'!$G2471 &lt;&gt; "", 1, 0)</f>
        <v>0</v>
      </c>
      <c r="I2471" s="15"/>
      <c r="J2471" s="16">
        <f>+IF('Copia de TABLA'!$I2471 &lt;&gt; "", 1, 0)</f>
        <v>0</v>
      </c>
      <c r="K2471" s="16">
        <f>+IF(AND('Copia de TABLA'!$F2471=1,'Copia de TABLA'!$H2471=1,'Copia de TABLA'!$J2471=1), 1, 0)</f>
        <v>0</v>
      </c>
      <c r="L2471" s="16"/>
      <c r="M2471" s="5" t="s">
        <v>7265</v>
      </c>
      <c r="N2471" s="5" t="s">
        <v>7266</v>
      </c>
      <c r="O2471" s="17">
        <v>45222</v>
      </c>
      <c r="P2471" s="5">
        <v>1</v>
      </c>
      <c r="Q2471" s="5">
        <v>1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1</v>
      </c>
      <c r="Y2471" s="5">
        <v>0</v>
      </c>
      <c r="Z2471" s="5">
        <v>1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18">
        <v>2.4224999999999999</v>
      </c>
      <c r="AH2471" s="19">
        <v>7</v>
      </c>
      <c r="AI2471" s="19">
        <v>7</v>
      </c>
    </row>
    <row r="2472" spans="1:35" ht="10.5" hidden="1" customHeight="1" x14ac:dyDescent="0.25">
      <c r="A2472" s="5">
        <v>2871</v>
      </c>
      <c r="B2472" s="5">
        <v>4015432</v>
      </c>
      <c r="C2472" s="5"/>
      <c r="D2472" s="5" t="s">
        <v>7267</v>
      </c>
      <c r="E2472" s="15"/>
      <c r="F2472" s="16">
        <f>+IF('Copia de TABLA'!$E2472 &lt;&gt; "", 1, 0)</f>
        <v>0</v>
      </c>
      <c r="G2472" s="15"/>
      <c r="H2472" s="16">
        <f>+IF('Copia de TABLA'!$G2472 &lt;&gt; "", 1, 0)</f>
        <v>0</v>
      </c>
      <c r="I2472" s="15"/>
      <c r="J2472" s="16">
        <f>+IF('Copia de TABLA'!$I2472 &lt;&gt; "", 1, 0)</f>
        <v>0</v>
      </c>
      <c r="K2472" s="16">
        <f>+IF(AND('Copia de TABLA'!$F2472=1,'Copia de TABLA'!$H2472=1,'Copia de TABLA'!$J2472=1), 1, 0)</f>
        <v>0</v>
      </c>
      <c r="L2472" s="16"/>
      <c r="M2472" s="5" t="s">
        <v>7268</v>
      </c>
      <c r="N2472" s="5" t="s">
        <v>7269</v>
      </c>
      <c r="O2472" s="17">
        <v>45229</v>
      </c>
      <c r="P2472" s="5">
        <v>1</v>
      </c>
      <c r="Q2472" s="5">
        <v>1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</v>
      </c>
      <c r="Y2472" s="5">
        <v>0</v>
      </c>
      <c r="Z2472" s="5">
        <v>1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18">
        <v>1.5639000000000001</v>
      </c>
      <c r="AH2472" s="19">
        <v>2</v>
      </c>
      <c r="AI2472" s="19">
        <v>2</v>
      </c>
    </row>
    <row r="2473" spans="1:35" ht="10.5" hidden="1" customHeight="1" x14ac:dyDescent="0.25">
      <c r="A2473" s="5">
        <v>1930</v>
      </c>
      <c r="B2473" s="5">
        <v>4015435</v>
      </c>
      <c r="C2473" s="5"/>
      <c r="D2473" s="5" t="s">
        <v>7270</v>
      </c>
      <c r="E2473" s="15"/>
      <c r="F2473" s="16">
        <f>+IF('Copia de TABLA'!$E2473 &lt;&gt; "", 1, 0)</f>
        <v>0</v>
      </c>
      <c r="G2473" s="15"/>
      <c r="H2473" s="16">
        <f>+IF('Copia de TABLA'!$G2473 &lt;&gt; "", 1, 0)</f>
        <v>0</v>
      </c>
      <c r="I2473" s="15"/>
      <c r="J2473" s="16">
        <f>+IF('Copia de TABLA'!$I2473 &lt;&gt; "", 1, 0)</f>
        <v>0</v>
      </c>
      <c r="K2473" s="16">
        <f>+IF(AND('Copia de TABLA'!$F2473=1,'Copia de TABLA'!$H2473=1,'Copia de TABLA'!$J2473=1), 1, 0)</f>
        <v>0</v>
      </c>
      <c r="L2473" s="16"/>
      <c r="M2473" s="5" t="s">
        <v>7271</v>
      </c>
      <c r="N2473" s="5" t="s">
        <v>7272</v>
      </c>
      <c r="O2473" s="17">
        <v>45203</v>
      </c>
      <c r="P2473" s="5">
        <v>1</v>
      </c>
      <c r="Q2473" s="5">
        <v>1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1</v>
      </c>
      <c r="Y2473" s="5">
        <v>0</v>
      </c>
      <c r="Z2473" s="5">
        <v>1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18">
        <v>14.7135</v>
      </c>
      <c r="AH2473" s="19">
        <v>19</v>
      </c>
      <c r="AI2473" s="19">
        <v>19</v>
      </c>
    </row>
    <row r="2474" spans="1:35" ht="10.5" hidden="1" customHeight="1" x14ac:dyDescent="0.25">
      <c r="A2474" s="5">
        <v>2656</v>
      </c>
      <c r="B2474" s="5">
        <v>4015436</v>
      </c>
      <c r="C2474" s="5"/>
      <c r="D2474" s="5" t="s">
        <v>7273</v>
      </c>
      <c r="E2474" s="15"/>
      <c r="F2474" s="16">
        <f>+IF('Copia de TABLA'!$E2474 &lt;&gt; "", 1, 0)</f>
        <v>0</v>
      </c>
      <c r="G2474" s="15"/>
      <c r="H2474" s="16">
        <f>+IF('Copia de TABLA'!$G2474 &lt;&gt; "", 1, 0)</f>
        <v>0</v>
      </c>
      <c r="I2474" s="15"/>
      <c r="J2474" s="16">
        <f>+IF('Copia de TABLA'!$I2474 &lt;&gt; "", 1, 0)</f>
        <v>0</v>
      </c>
      <c r="K2474" s="16">
        <f>+IF(AND('Copia de TABLA'!$F2474=1,'Copia de TABLA'!$H2474=1,'Copia de TABLA'!$J2474=1), 1, 0)</f>
        <v>0</v>
      </c>
      <c r="L2474" s="16"/>
      <c r="M2474" s="5" t="s">
        <v>7274</v>
      </c>
      <c r="N2474" s="5" t="s">
        <v>7275</v>
      </c>
      <c r="O2474" s="17">
        <v>45225</v>
      </c>
      <c r="P2474" s="5">
        <v>1</v>
      </c>
      <c r="Q2474" s="5">
        <v>1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1</v>
      </c>
      <c r="Y2474" s="5">
        <v>0</v>
      </c>
      <c r="Z2474" s="5">
        <v>1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18">
        <v>12.229699999999999</v>
      </c>
      <c r="AH2474" s="19">
        <v>19</v>
      </c>
      <c r="AI2474" s="19">
        <v>19</v>
      </c>
    </row>
    <row r="2475" spans="1:35" ht="10.5" hidden="1" customHeight="1" x14ac:dyDescent="0.25">
      <c r="A2475" s="5">
        <v>2197</v>
      </c>
      <c r="B2475" s="5">
        <v>4015440</v>
      </c>
      <c r="C2475" s="5"/>
      <c r="D2475" s="5" t="s">
        <v>7276</v>
      </c>
      <c r="E2475" s="15"/>
      <c r="F2475" s="16">
        <f>+IF('Copia de TABLA'!$E2475 &lt;&gt; "", 1, 0)</f>
        <v>0</v>
      </c>
      <c r="G2475" s="15"/>
      <c r="H2475" s="16">
        <f>+IF('Copia de TABLA'!$G2475 &lt;&gt; "", 1, 0)</f>
        <v>0</v>
      </c>
      <c r="I2475" s="15"/>
      <c r="J2475" s="16">
        <f>+IF('Copia de TABLA'!$I2475 &lt;&gt; "", 1, 0)</f>
        <v>0</v>
      </c>
      <c r="K2475" s="16">
        <f>+IF(AND('Copia de TABLA'!$F2475=1,'Copia de TABLA'!$H2475=1,'Copia de TABLA'!$J2475=1), 1, 0)</f>
        <v>0</v>
      </c>
      <c r="L2475" s="16"/>
      <c r="M2475" s="5" t="s">
        <v>7276</v>
      </c>
      <c r="N2475" s="5" t="s">
        <v>7277</v>
      </c>
      <c r="O2475" s="17">
        <v>45215</v>
      </c>
      <c r="P2475" s="5">
        <v>1</v>
      </c>
      <c r="Q2475" s="5">
        <v>1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1</v>
      </c>
      <c r="Y2475" s="5">
        <v>0</v>
      </c>
      <c r="Z2475" s="5">
        <v>1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18">
        <v>16.670500000000001</v>
      </c>
      <c r="AH2475" s="19">
        <v>20</v>
      </c>
      <c r="AI2475" s="19">
        <v>20</v>
      </c>
    </row>
    <row r="2476" spans="1:35" ht="10.5" hidden="1" customHeight="1" x14ac:dyDescent="0.25">
      <c r="A2476" s="5">
        <v>2106</v>
      </c>
      <c r="B2476" s="5">
        <v>4015442</v>
      </c>
      <c r="C2476" s="5"/>
      <c r="D2476" s="5" t="s">
        <v>7278</v>
      </c>
      <c r="E2476" s="15"/>
      <c r="F2476" s="16">
        <f>+IF('Copia de TABLA'!$E2476 &lt;&gt; "", 1, 0)</f>
        <v>0</v>
      </c>
      <c r="G2476" s="15"/>
      <c r="H2476" s="16">
        <f>+IF('Copia de TABLA'!$G2476 &lt;&gt; "", 1, 0)</f>
        <v>0</v>
      </c>
      <c r="I2476" s="15"/>
      <c r="J2476" s="16">
        <f>+IF('Copia de TABLA'!$I2476 &lt;&gt; "", 1, 0)</f>
        <v>0</v>
      </c>
      <c r="K2476" s="16">
        <f>+IF(AND('Copia de TABLA'!$F2476=1,'Copia de TABLA'!$H2476=1,'Copia de TABLA'!$J2476=1), 1, 0)</f>
        <v>0</v>
      </c>
      <c r="L2476" s="16"/>
      <c r="M2476" s="5" t="s">
        <v>7279</v>
      </c>
      <c r="N2476" s="5" t="s">
        <v>7280</v>
      </c>
      <c r="O2476" s="17">
        <v>45211</v>
      </c>
      <c r="P2476" s="5">
        <v>1</v>
      </c>
      <c r="Q2476" s="5">
        <v>1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1</v>
      </c>
      <c r="Y2476" s="5">
        <v>0</v>
      </c>
      <c r="Z2476" s="5">
        <v>1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18">
        <v>16.1999</v>
      </c>
      <c r="AH2476" s="19">
        <v>45</v>
      </c>
      <c r="AI2476" s="19">
        <v>45</v>
      </c>
    </row>
    <row r="2477" spans="1:35" ht="10.5" hidden="1" customHeight="1" x14ac:dyDescent="0.25">
      <c r="A2477" s="5">
        <v>1806</v>
      </c>
      <c r="B2477" s="5">
        <v>4015451</v>
      </c>
      <c r="C2477" s="5"/>
      <c r="D2477" s="5" t="s">
        <v>7281</v>
      </c>
      <c r="E2477" s="15"/>
      <c r="F2477" s="16">
        <f>+IF('Copia de TABLA'!$E2477 &lt;&gt; "", 1, 0)</f>
        <v>0</v>
      </c>
      <c r="G2477" s="15"/>
      <c r="H2477" s="16">
        <f>+IF('Copia de TABLA'!$G2477 &lt;&gt; "", 1, 0)</f>
        <v>0</v>
      </c>
      <c r="I2477" s="15"/>
      <c r="J2477" s="16">
        <f>+IF('Copia de TABLA'!$I2477 &lt;&gt; "", 1, 0)</f>
        <v>0</v>
      </c>
      <c r="K2477" s="16">
        <f>+IF(AND('Copia de TABLA'!$F2477=1,'Copia de TABLA'!$H2477=1,'Copia de TABLA'!$J2477=1), 1, 0)</f>
        <v>0</v>
      </c>
      <c r="L2477" s="16"/>
      <c r="M2477" s="5" t="s">
        <v>7282</v>
      </c>
      <c r="N2477" s="5" t="s">
        <v>7283</v>
      </c>
      <c r="O2477" s="17">
        <v>45196</v>
      </c>
      <c r="P2477" s="5">
        <v>1</v>
      </c>
      <c r="Q2477" s="5">
        <v>1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1</v>
      </c>
      <c r="Y2477" s="5">
        <v>0</v>
      </c>
      <c r="Z2477" s="5">
        <v>1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18">
        <v>1.363</v>
      </c>
      <c r="AH2477" s="19">
        <v>1</v>
      </c>
      <c r="AI2477" s="19">
        <v>1</v>
      </c>
    </row>
    <row r="2478" spans="1:35" ht="10.5" hidden="1" customHeight="1" x14ac:dyDescent="0.25">
      <c r="A2478" s="5">
        <v>1860</v>
      </c>
      <c r="B2478" s="5">
        <v>4015452</v>
      </c>
      <c r="C2478" s="5"/>
      <c r="D2478" s="5" t="s">
        <v>7284</v>
      </c>
      <c r="E2478" s="15"/>
      <c r="F2478" s="16">
        <f>+IF('Copia de TABLA'!$E2478 &lt;&gt; "", 1, 0)</f>
        <v>0</v>
      </c>
      <c r="G2478" s="15"/>
      <c r="H2478" s="16">
        <f>+IF('Copia de TABLA'!$G2478 &lt;&gt; "", 1, 0)</f>
        <v>0</v>
      </c>
      <c r="I2478" s="15"/>
      <c r="J2478" s="16">
        <f>+IF('Copia de TABLA'!$I2478 &lt;&gt; "", 1, 0)</f>
        <v>0</v>
      </c>
      <c r="K2478" s="16">
        <f>+IF(AND('Copia de TABLA'!$F2478=1,'Copia de TABLA'!$H2478=1,'Copia de TABLA'!$J2478=1), 1, 0)</f>
        <v>0</v>
      </c>
      <c r="L2478" s="16"/>
      <c r="M2478" s="5" t="s">
        <v>7285</v>
      </c>
      <c r="N2478" s="5" t="s">
        <v>7286</v>
      </c>
      <c r="O2478" s="17">
        <v>45199</v>
      </c>
      <c r="P2478" s="5">
        <v>1</v>
      </c>
      <c r="Q2478" s="5">
        <v>1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1</v>
      </c>
      <c r="Y2478" s="5">
        <v>0</v>
      </c>
      <c r="Z2478" s="5">
        <v>1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18">
        <v>0.55230000000000001</v>
      </c>
      <c r="AH2478" s="19">
        <v>2</v>
      </c>
      <c r="AI2478" s="19">
        <v>2</v>
      </c>
    </row>
    <row r="2479" spans="1:35" ht="10.5" hidden="1" customHeight="1" x14ac:dyDescent="0.25">
      <c r="A2479" s="5">
        <v>2872</v>
      </c>
      <c r="B2479" s="5">
        <v>4015453</v>
      </c>
      <c r="C2479" s="5"/>
      <c r="D2479" s="5" t="s">
        <v>7287</v>
      </c>
      <c r="E2479" s="15"/>
      <c r="F2479" s="16">
        <f>+IF('Copia de TABLA'!$E2479 &lt;&gt; "", 1, 0)</f>
        <v>0</v>
      </c>
      <c r="G2479" s="15"/>
      <c r="H2479" s="16">
        <f>+IF('Copia de TABLA'!$G2479 &lt;&gt; "", 1, 0)</f>
        <v>0</v>
      </c>
      <c r="I2479" s="15"/>
      <c r="J2479" s="16">
        <f>+IF('Copia de TABLA'!$I2479 &lt;&gt; "", 1, 0)</f>
        <v>0</v>
      </c>
      <c r="K2479" s="16">
        <f>+IF(AND('Copia de TABLA'!$F2479=1,'Copia de TABLA'!$H2479=1,'Copia de TABLA'!$J2479=1), 1, 0)</f>
        <v>0</v>
      </c>
      <c r="L2479" s="16"/>
      <c r="M2479" s="5" t="s">
        <v>7288</v>
      </c>
      <c r="N2479" s="5" t="s">
        <v>7289</v>
      </c>
      <c r="O2479" s="17">
        <v>45229</v>
      </c>
      <c r="P2479" s="5">
        <v>1</v>
      </c>
      <c r="Q2479" s="5">
        <v>1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1</v>
      </c>
      <c r="Y2479" s="5">
        <v>0</v>
      </c>
      <c r="Z2479" s="5">
        <v>1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18">
        <v>19.614899999999999</v>
      </c>
      <c r="AH2479" s="19">
        <v>9</v>
      </c>
      <c r="AI2479" s="19">
        <v>9</v>
      </c>
    </row>
    <row r="2480" spans="1:35" ht="10.5" hidden="1" customHeight="1" x14ac:dyDescent="0.25">
      <c r="A2480" s="5">
        <v>2198</v>
      </c>
      <c r="B2480" s="5">
        <v>4015454</v>
      </c>
      <c r="C2480" s="5"/>
      <c r="D2480" s="5" t="s">
        <v>7290</v>
      </c>
      <c r="E2480" s="15"/>
      <c r="F2480" s="16">
        <f>+IF('Copia de TABLA'!$E2480 &lt;&gt; "", 1, 0)</f>
        <v>0</v>
      </c>
      <c r="G2480" s="15"/>
      <c r="H2480" s="16">
        <f>+IF('Copia de TABLA'!$G2480 &lt;&gt; "", 1, 0)</f>
        <v>0</v>
      </c>
      <c r="I2480" s="15"/>
      <c r="J2480" s="16">
        <f>+IF('Copia de TABLA'!$I2480 &lt;&gt; "", 1, 0)</f>
        <v>0</v>
      </c>
      <c r="K2480" s="16">
        <f>+IF(AND('Copia de TABLA'!$F2480=1,'Copia de TABLA'!$H2480=1,'Copia de TABLA'!$J2480=1), 1, 0)</f>
        <v>0</v>
      </c>
      <c r="L2480" s="16"/>
      <c r="M2480" s="5" t="s">
        <v>7291</v>
      </c>
      <c r="N2480" s="5" t="s">
        <v>7292</v>
      </c>
      <c r="O2480" s="17">
        <v>45215</v>
      </c>
      <c r="P2480" s="5">
        <v>1</v>
      </c>
      <c r="Q2480" s="5">
        <v>1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1</v>
      </c>
      <c r="Y2480" s="5">
        <v>0</v>
      </c>
      <c r="Z2480" s="5">
        <v>1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18">
        <v>19.553999999999998</v>
      </c>
      <c r="AH2480" s="19">
        <v>9</v>
      </c>
      <c r="AI2480" s="19">
        <v>9</v>
      </c>
    </row>
    <row r="2481" spans="1:35" ht="10.5" hidden="1" customHeight="1" x14ac:dyDescent="0.25">
      <c r="A2481" s="5">
        <v>2657</v>
      </c>
      <c r="B2481" s="5">
        <v>4015455</v>
      </c>
      <c r="C2481" s="5"/>
      <c r="D2481" s="5" t="s">
        <v>7293</v>
      </c>
      <c r="E2481" s="15"/>
      <c r="F2481" s="16">
        <f>+IF('Copia de TABLA'!$E2481 &lt;&gt; "", 1, 0)</f>
        <v>0</v>
      </c>
      <c r="G2481" s="15"/>
      <c r="H2481" s="16">
        <f>+IF('Copia de TABLA'!$G2481 &lt;&gt; "", 1, 0)</f>
        <v>0</v>
      </c>
      <c r="I2481" s="15"/>
      <c r="J2481" s="16">
        <f>+IF('Copia de TABLA'!$I2481 &lt;&gt; "", 1, 0)</f>
        <v>0</v>
      </c>
      <c r="K2481" s="16">
        <f>+IF(AND('Copia de TABLA'!$F2481=1,'Copia de TABLA'!$H2481=1,'Copia de TABLA'!$J2481=1), 1, 0)</f>
        <v>0</v>
      </c>
      <c r="L2481" s="16"/>
      <c r="M2481" s="5" t="s">
        <v>7294</v>
      </c>
      <c r="N2481" s="5" t="s">
        <v>7295</v>
      </c>
      <c r="O2481" s="17">
        <v>45225</v>
      </c>
      <c r="P2481" s="5">
        <v>1</v>
      </c>
      <c r="Q2481" s="5">
        <v>1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1</v>
      </c>
      <c r="Y2481" s="5">
        <v>0</v>
      </c>
      <c r="Z2481" s="5">
        <v>1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18">
        <v>42.573500000000003</v>
      </c>
      <c r="AH2481" s="19">
        <v>26</v>
      </c>
      <c r="AI2481" s="19">
        <v>27</v>
      </c>
    </row>
    <row r="2482" spans="1:35" ht="10.5" hidden="1" customHeight="1" x14ac:dyDescent="0.25">
      <c r="A2482" s="5">
        <v>1783</v>
      </c>
      <c r="B2482" s="5">
        <v>4015460</v>
      </c>
      <c r="C2482" s="5"/>
      <c r="D2482" s="5" t="s">
        <v>7296</v>
      </c>
      <c r="E2482" s="15"/>
      <c r="F2482" s="16">
        <f>+IF('Copia de TABLA'!$E2482 &lt;&gt; "", 1, 0)</f>
        <v>0</v>
      </c>
      <c r="G2482" s="15"/>
      <c r="H2482" s="16">
        <f>+IF('Copia de TABLA'!$G2482 &lt;&gt; "", 1, 0)</f>
        <v>0</v>
      </c>
      <c r="I2482" s="15"/>
      <c r="J2482" s="16">
        <f>+IF('Copia de TABLA'!$I2482 &lt;&gt; "", 1, 0)</f>
        <v>0</v>
      </c>
      <c r="K2482" s="16">
        <f>+IF(AND('Copia de TABLA'!$F2482=1,'Copia de TABLA'!$H2482=1,'Copia de TABLA'!$J2482=1), 1, 0)</f>
        <v>0</v>
      </c>
      <c r="L2482" s="16"/>
      <c r="M2482" s="5" t="s">
        <v>7297</v>
      </c>
      <c r="N2482" s="5" t="s">
        <v>7298</v>
      </c>
      <c r="O2482" s="17">
        <v>45195</v>
      </c>
      <c r="P2482" s="5">
        <v>1</v>
      </c>
      <c r="Q2482" s="5">
        <v>1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1</v>
      </c>
      <c r="Y2482" s="5">
        <v>0</v>
      </c>
      <c r="Z2482" s="5">
        <v>1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18">
        <v>16.118099999999998</v>
      </c>
      <c r="AH2482" s="19">
        <v>4</v>
      </c>
      <c r="AI2482" s="19">
        <v>4</v>
      </c>
    </row>
    <row r="2483" spans="1:35" ht="10.5" hidden="1" customHeight="1" x14ac:dyDescent="0.25">
      <c r="A2483" s="5">
        <v>1157</v>
      </c>
      <c r="B2483" s="5">
        <v>4015461</v>
      </c>
      <c r="C2483" s="5"/>
      <c r="D2483" s="5" t="s">
        <v>7299</v>
      </c>
      <c r="E2483" s="15"/>
      <c r="F2483" s="16">
        <f>+IF('Copia de TABLA'!$E2483 &lt;&gt; "", 1, 0)</f>
        <v>0</v>
      </c>
      <c r="G2483" s="15"/>
      <c r="H2483" s="16">
        <f>+IF('Copia de TABLA'!$G2483 &lt;&gt; "", 1, 0)</f>
        <v>0</v>
      </c>
      <c r="I2483" s="15"/>
      <c r="J2483" s="16">
        <f>+IF('Copia de TABLA'!$I2483 &lt;&gt; "", 1, 0)</f>
        <v>0</v>
      </c>
      <c r="K2483" s="16">
        <f>+IF(AND('Copia de TABLA'!$F2483=1,'Copia de TABLA'!$H2483=1,'Copia de TABLA'!$J2483=1), 1, 0)</f>
        <v>0</v>
      </c>
      <c r="L2483" s="16"/>
      <c r="M2483" s="5" t="s">
        <v>7300</v>
      </c>
      <c r="N2483" s="5" t="s">
        <v>7301</v>
      </c>
      <c r="O2483" s="17">
        <v>45131</v>
      </c>
      <c r="P2483" s="5">
        <v>1</v>
      </c>
      <c r="Q2483" s="5">
        <v>1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1</v>
      </c>
      <c r="Y2483" s="5">
        <v>0</v>
      </c>
      <c r="Z2483" s="5">
        <v>1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18">
        <v>0.93530000000000002</v>
      </c>
      <c r="AH2483" s="19">
        <v>1</v>
      </c>
      <c r="AI2483" s="19">
        <v>1</v>
      </c>
    </row>
    <row r="2484" spans="1:35" ht="10.5" hidden="1" customHeight="1" x14ac:dyDescent="0.25">
      <c r="A2484" s="5">
        <v>2199</v>
      </c>
      <c r="B2484" s="5">
        <v>4015464</v>
      </c>
      <c r="C2484" s="5"/>
      <c r="D2484" s="5" t="s">
        <v>7302</v>
      </c>
      <c r="E2484" s="15"/>
      <c r="F2484" s="16">
        <f>+IF('Copia de TABLA'!$E2484 &lt;&gt; "", 1, 0)</f>
        <v>0</v>
      </c>
      <c r="G2484" s="15"/>
      <c r="H2484" s="16">
        <f>+IF('Copia de TABLA'!$G2484 &lt;&gt; "", 1, 0)</f>
        <v>0</v>
      </c>
      <c r="I2484" s="15"/>
      <c r="J2484" s="16">
        <f>+IF('Copia de TABLA'!$I2484 &lt;&gt; "", 1, 0)</f>
        <v>0</v>
      </c>
      <c r="K2484" s="16">
        <f>+IF(AND('Copia de TABLA'!$F2484=1,'Copia de TABLA'!$H2484=1,'Copia de TABLA'!$J2484=1), 1, 0)</f>
        <v>0</v>
      </c>
      <c r="L2484" s="16"/>
      <c r="M2484" s="5" t="s">
        <v>7303</v>
      </c>
      <c r="N2484" s="5" t="s">
        <v>7304</v>
      </c>
      <c r="O2484" s="17">
        <v>45215</v>
      </c>
      <c r="P2484" s="5">
        <v>1</v>
      </c>
      <c r="Q2484" s="5">
        <v>1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1</v>
      </c>
      <c r="Y2484" s="5">
        <v>0</v>
      </c>
      <c r="Z2484" s="5">
        <v>1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18">
        <v>139.15809999999999</v>
      </c>
      <c r="AH2484" s="19">
        <v>35</v>
      </c>
      <c r="AI2484" s="19">
        <v>37</v>
      </c>
    </row>
    <row r="2485" spans="1:35" ht="10.5" hidden="1" customHeight="1" x14ac:dyDescent="0.25">
      <c r="A2485" s="5">
        <v>1659</v>
      </c>
      <c r="B2485" s="5">
        <v>4015465</v>
      </c>
      <c r="C2485" s="5"/>
      <c r="D2485" s="5" t="s">
        <v>7305</v>
      </c>
      <c r="E2485" s="15"/>
      <c r="F2485" s="16">
        <f>+IF('Copia de TABLA'!$E2485 &lt;&gt; "", 1, 0)</f>
        <v>0</v>
      </c>
      <c r="G2485" s="15"/>
      <c r="H2485" s="16">
        <f>+IF('Copia de TABLA'!$G2485 &lt;&gt; "", 1, 0)</f>
        <v>0</v>
      </c>
      <c r="I2485" s="15"/>
      <c r="J2485" s="16">
        <f>+IF('Copia de TABLA'!$I2485 &lt;&gt; "", 1, 0)</f>
        <v>0</v>
      </c>
      <c r="K2485" s="16">
        <f>+IF(AND('Copia de TABLA'!$F2485=1,'Copia de TABLA'!$H2485=1,'Copia de TABLA'!$J2485=1), 1, 0)</f>
        <v>0</v>
      </c>
      <c r="L2485" s="16"/>
      <c r="M2485" s="5" t="s">
        <v>7306</v>
      </c>
      <c r="N2485" s="5" t="s">
        <v>7307</v>
      </c>
      <c r="O2485" s="17">
        <v>45184</v>
      </c>
      <c r="P2485" s="5">
        <v>1</v>
      </c>
      <c r="Q2485" s="5">
        <v>1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1</v>
      </c>
      <c r="Y2485" s="5">
        <v>0</v>
      </c>
      <c r="Z2485" s="5">
        <v>1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18">
        <v>4.3605999999999998</v>
      </c>
      <c r="AH2485" s="19">
        <v>5</v>
      </c>
      <c r="AI2485" s="19">
        <v>5</v>
      </c>
    </row>
    <row r="2486" spans="1:35" ht="10.5" hidden="1" customHeight="1" x14ac:dyDescent="0.25">
      <c r="A2486" s="5">
        <v>2277</v>
      </c>
      <c r="B2486" s="5">
        <v>4015468</v>
      </c>
      <c r="C2486" s="5"/>
      <c r="D2486" s="5" t="s">
        <v>7308</v>
      </c>
      <c r="E2486" s="15"/>
      <c r="F2486" s="16">
        <f>+IF('Copia de TABLA'!$E2486 &lt;&gt; "", 1, 0)</f>
        <v>0</v>
      </c>
      <c r="G2486" s="15"/>
      <c r="H2486" s="16">
        <f>+IF('Copia de TABLA'!$G2486 &lt;&gt; "", 1, 0)</f>
        <v>0</v>
      </c>
      <c r="I2486" s="15"/>
      <c r="J2486" s="16">
        <f>+IF('Copia de TABLA'!$I2486 &lt;&gt; "", 1, 0)</f>
        <v>0</v>
      </c>
      <c r="K2486" s="16">
        <f>+IF(AND('Copia de TABLA'!$F2486=1,'Copia de TABLA'!$H2486=1,'Copia de TABLA'!$J2486=1), 1, 0)</f>
        <v>0</v>
      </c>
      <c r="L2486" s="16"/>
      <c r="M2486" s="5" t="s">
        <v>7309</v>
      </c>
      <c r="N2486" s="5" t="s">
        <v>7310</v>
      </c>
      <c r="O2486" s="17">
        <v>45217</v>
      </c>
      <c r="P2486" s="5">
        <v>1</v>
      </c>
      <c r="Q2486" s="5">
        <v>1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1</v>
      </c>
      <c r="Y2486" s="5">
        <v>0</v>
      </c>
      <c r="Z2486" s="5">
        <v>1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18">
        <v>8.8437000000000001</v>
      </c>
      <c r="AH2486" s="19">
        <v>4</v>
      </c>
      <c r="AI2486" s="19">
        <v>4</v>
      </c>
    </row>
    <row r="2487" spans="1:35" ht="10.5" hidden="1" customHeight="1" x14ac:dyDescent="0.25">
      <c r="A2487" s="5">
        <v>2318</v>
      </c>
      <c r="B2487" s="5">
        <v>4015471</v>
      </c>
      <c r="C2487" s="5"/>
      <c r="D2487" s="5" t="s">
        <v>7311</v>
      </c>
      <c r="E2487" s="15"/>
      <c r="F2487" s="16">
        <f>+IF('Copia de TABLA'!$E2487 &lt;&gt; "", 1, 0)</f>
        <v>0</v>
      </c>
      <c r="G2487" s="15"/>
      <c r="H2487" s="16">
        <f>+IF('Copia de TABLA'!$G2487 &lt;&gt; "", 1, 0)</f>
        <v>0</v>
      </c>
      <c r="I2487" s="15"/>
      <c r="J2487" s="16">
        <f>+IF('Copia de TABLA'!$I2487 &lt;&gt; "", 1, 0)</f>
        <v>0</v>
      </c>
      <c r="K2487" s="16">
        <f>+IF(AND('Copia de TABLA'!$F2487=1,'Copia de TABLA'!$H2487=1,'Copia de TABLA'!$J2487=1), 1, 0)</f>
        <v>0</v>
      </c>
      <c r="L2487" s="16"/>
      <c r="M2487" s="5" t="s">
        <v>7312</v>
      </c>
      <c r="N2487" s="5" t="s">
        <v>7313</v>
      </c>
      <c r="O2487" s="17">
        <v>45218</v>
      </c>
      <c r="P2487" s="5">
        <v>1</v>
      </c>
      <c r="Q2487" s="5">
        <v>1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1</v>
      </c>
      <c r="Y2487" s="5">
        <v>0</v>
      </c>
      <c r="Z2487" s="5">
        <v>1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18">
        <v>284.00529999999998</v>
      </c>
      <c r="AH2487" s="19">
        <v>42</v>
      </c>
      <c r="AI2487" s="19">
        <v>43</v>
      </c>
    </row>
    <row r="2488" spans="1:35" ht="10.5" hidden="1" customHeight="1" x14ac:dyDescent="0.25">
      <c r="A2488" s="5">
        <v>2234</v>
      </c>
      <c r="B2488" s="5">
        <v>4015472</v>
      </c>
      <c r="C2488" s="5"/>
      <c r="D2488" s="5" t="s">
        <v>7314</v>
      </c>
      <c r="E2488" s="15"/>
      <c r="F2488" s="16">
        <f>+IF('Copia de TABLA'!$E2488 &lt;&gt; "", 1, 0)</f>
        <v>0</v>
      </c>
      <c r="G2488" s="15"/>
      <c r="H2488" s="16">
        <f>+IF('Copia de TABLA'!$G2488 &lt;&gt; "", 1, 0)</f>
        <v>0</v>
      </c>
      <c r="I2488" s="15"/>
      <c r="J2488" s="16">
        <f>+IF('Copia de TABLA'!$I2488 &lt;&gt; "", 1, 0)</f>
        <v>0</v>
      </c>
      <c r="K2488" s="16">
        <f>+IF(AND('Copia de TABLA'!$F2488=1,'Copia de TABLA'!$H2488=1,'Copia de TABLA'!$J2488=1), 1, 0)</f>
        <v>0</v>
      </c>
      <c r="L2488" s="16"/>
      <c r="M2488" s="5" t="s">
        <v>7315</v>
      </c>
      <c r="N2488" s="5" t="s">
        <v>7316</v>
      </c>
      <c r="O2488" s="17">
        <v>45216</v>
      </c>
      <c r="P2488" s="5">
        <v>1</v>
      </c>
      <c r="Q2488" s="5">
        <v>1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1</v>
      </c>
      <c r="Y2488" s="5">
        <v>0</v>
      </c>
      <c r="Z2488" s="5">
        <v>1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18">
        <v>3.2277</v>
      </c>
      <c r="AH2488" s="19">
        <v>11</v>
      </c>
      <c r="AI2488" s="19">
        <v>12</v>
      </c>
    </row>
    <row r="2489" spans="1:35" ht="10.5" hidden="1" customHeight="1" x14ac:dyDescent="0.25">
      <c r="A2489" s="5">
        <v>2235</v>
      </c>
      <c r="B2489" s="5">
        <v>4015475</v>
      </c>
      <c r="C2489" s="5"/>
      <c r="D2489" s="5" t="s">
        <v>7317</v>
      </c>
      <c r="E2489" s="15"/>
      <c r="F2489" s="16">
        <f>+IF('Copia de TABLA'!$E2489 &lt;&gt; "", 1, 0)</f>
        <v>0</v>
      </c>
      <c r="G2489" s="15"/>
      <c r="H2489" s="16">
        <f>+IF('Copia de TABLA'!$G2489 &lt;&gt; "", 1, 0)</f>
        <v>0</v>
      </c>
      <c r="I2489" s="15"/>
      <c r="J2489" s="16">
        <f>+IF('Copia de TABLA'!$I2489 &lt;&gt; "", 1, 0)</f>
        <v>0</v>
      </c>
      <c r="K2489" s="16">
        <f>+IF(AND('Copia de TABLA'!$F2489=1,'Copia de TABLA'!$H2489=1,'Copia de TABLA'!$J2489=1), 1, 0)</f>
        <v>0</v>
      </c>
      <c r="L2489" s="16"/>
      <c r="M2489" s="5" t="s">
        <v>7318</v>
      </c>
      <c r="N2489" s="5" t="s">
        <v>7319</v>
      </c>
      <c r="O2489" s="17">
        <v>45216</v>
      </c>
      <c r="P2489" s="5">
        <v>1</v>
      </c>
      <c r="Q2489" s="5">
        <v>1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1</v>
      </c>
      <c r="Y2489" s="5">
        <v>0</v>
      </c>
      <c r="Z2489" s="5">
        <v>1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18">
        <v>14.719099999999999</v>
      </c>
      <c r="AH2489" s="19">
        <v>13</v>
      </c>
      <c r="AI2489" s="19">
        <v>13</v>
      </c>
    </row>
    <row r="2490" spans="1:35" ht="10.5" hidden="1" customHeight="1" x14ac:dyDescent="0.25">
      <c r="A2490" s="5">
        <v>975</v>
      </c>
      <c r="B2490" s="5">
        <v>4015477</v>
      </c>
      <c r="C2490" s="5"/>
      <c r="D2490" s="5" t="s">
        <v>7320</v>
      </c>
      <c r="E2490" s="15"/>
      <c r="F2490" s="16">
        <f>+IF('Copia de TABLA'!$E2490 &lt;&gt; "", 1, 0)</f>
        <v>0</v>
      </c>
      <c r="G2490" s="15"/>
      <c r="H2490" s="16">
        <f>+IF('Copia de TABLA'!$G2490 &lt;&gt; "", 1, 0)</f>
        <v>0</v>
      </c>
      <c r="I2490" s="15"/>
      <c r="J2490" s="16">
        <f>+IF('Copia de TABLA'!$I2490 &lt;&gt; "", 1, 0)</f>
        <v>0</v>
      </c>
      <c r="K2490" s="16">
        <f>+IF(AND('Copia de TABLA'!$F2490=1,'Copia de TABLA'!$H2490=1,'Copia de TABLA'!$J2490=1), 1, 0)</f>
        <v>0</v>
      </c>
      <c r="L2490" s="16"/>
      <c r="M2490" s="5" t="s">
        <v>7321</v>
      </c>
      <c r="N2490" s="5" t="s">
        <v>7322</v>
      </c>
      <c r="O2490" s="17">
        <v>45107</v>
      </c>
      <c r="P2490" s="5">
        <v>1</v>
      </c>
      <c r="Q2490" s="5">
        <v>1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1</v>
      </c>
      <c r="Y2490" s="5">
        <v>0</v>
      </c>
      <c r="Z2490" s="5">
        <v>1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18">
        <v>92.936000000000007</v>
      </c>
      <c r="AH2490" s="19">
        <v>18</v>
      </c>
      <c r="AI2490" s="19">
        <v>18</v>
      </c>
    </row>
    <row r="2491" spans="1:35" ht="10.5" hidden="1" customHeight="1" x14ac:dyDescent="0.25">
      <c r="A2491" s="5">
        <v>1754</v>
      </c>
      <c r="B2491" s="5">
        <v>4015485</v>
      </c>
      <c r="C2491" s="5"/>
      <c r="D2491" s="5" t="s">
        <v>7323</v>
      </c>
      <c r="E2491" s="15"/>
      <c r="F2491" s="16">
        <f>+IF('Copia de TABLA'!$E2491 &lt;&gt; "", 1, 0)</f>
        <v>0</v>
      </c>
      <c r="G2491" s="15"/>
      <c r="H2491" s="16">
        <f>+IF('Copia de TABLA'!$G2491 &lt;&gt; "", 1, 0)</f>
        <v>0</v>
      </c>
      <c r="I2491" s="15"/>
      <c r="J2491" s="16">
        <f>+IF('Copia de TABLA'!$I2491 &lt;&gt; "", 1, 0)</f>
        <v>0</v>
      </c>
      <c r="K2491" s="16">
        <f>+IF(AND('Copia de TABLA'!$F2491=1,'Copia de TABLA'!$H2491=1,'Copia de TABLA'!$J2491=1), 1, 0)</f>
        <v>0</v>
      </c>
      <c r="L2491" s="16"/>
      <c r="M2491" s="5" t="s">
        <v>7324</v>
      </c>
      <c r="N2491" s="5" t="s">
        <v>7325</v>
      </c>
      <c r="O2491" s="17">
        <v>45192</v>
      </c>
      <c r="P2491" s="5">
        <v>1</v>
      </c>
      <c r="Q2491" s="5">
        <v>1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1</v>
      </c>
      <c r="Y2491" s="5">
        <v>0</v>
      </c>
      <c r="Z2491" s="5">
        <v>1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18">
        <v>4.5214999999999996</v>
      </c>
      <c r="AH2491" s="19">
        <v>3</v>
      </c>
      <c r="AI2491" s="19">
        <v>3</v>
      </c>
    </row>
    <row r="2492" spans="1:35" ht="10.5" hidden="1" customHeight="1" x14ac:dyDescent="0.25">
      <c r="A2492" s="5">
        <v>1784</v>
      </c>
      <c r="B2492" s="5">
        <v>4015489</v>
      </c>
      <c r="C2492" s="5"/>
      <c r="D2492" s="5" t="s">
        <v>7326</v>
      </c>
      <c r="E2492" s="15"/>
      <c r="F2492" s="16">
        <f>+IF('Copia de TABLA'!$E2492 &lt;&gt; "", 1, 0)</f>
        <v>0</v>
      </c>
      <c r="G2492" s="15"/>
      <c r="H2492" s="16">
        <f>+IF('Copia de TABLA'!$G2492 &lt;&gt; "", 1, 0)</f>
        <v>0</v>
      </c>
      <c r="I2492" s="15"/>
      <c r="J2492" s="16">
        <f>+IF('Copia de TABLA'!$I2492 &lt;&gt; "", 1, 0)</f>
        <v>0</v>
      </c>
      <c r="K2492" s="16">
        <f>+IF(AND('Copia de TABLA'!$F2492=1,'Copia de TABLA'!$H2492=1,'Copia de TABLA'!$J2492=1), 1, 0)</f>
        <v>0</v>
      </c>
      <c r="L2492" s="16"/>
      <c r="M2492" s="5" t="s">
        <v>7327</v>
      </c>
      <c r="N2492" s="5" t="s">
        <v>7328</v>
      </c>
      <c r="O2492" s="17">
        <v>45195</v>
      </c>
      <c r="P2492" s="5">
        <v>1</v>
      </c>
      <c r="Q2492" s="5">
        <v>1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1</v>
      </c>
      <c r="Y2492" s="5">
        <v>0</v>
      </c>
      <c r="Z2492" s="5">
        <v>1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18">
        <v>1.2544999999999999</v>
      </c>
      <c r="AH2492" s="19">
        <v>2</v>
      </c>
      <c r="AI2492" s="19">
        <v>2</v>
      </c>
    </row>
    <row r="2493" spans="1:35" ht="10.5" hidden="1" customHeight="1" x14ac:dyDescent="0.25">
      <c r="A2493" s="5">
        <v>2873</v>
      </c>
      <c r="B2493" s="5">
        <v>4015491</v>
      </c>
      <c r="C2493" s="5"/>
      <c r="D2493" s="5" t="s">
        <v>7329</v>
      </c>
      <c r="E2493" s="15"/>
      <c r="F2493" s="16">
        <f>+IF('Copia de TABLA'!$E2493 &lt;&gt; "", 1, 0)</f>
        <v>0</v>
      </c>
      <c r="G2493" s="15"/>
      <c r="H2493" s="16">
        <f>+IF('Copia de TABLA'!$G2493 &lt;&gt; "", 1, 0)</f>
        <v>0</v>
      </c>
      <c r="I2493" s="15"/>
      <c r="J2493" s="16">
        <f>+IF('Copia de TABLA'!$I2493 &lt;&gt; "", 1, 0)</f>
        <v>0</v>
      </c>
      <c r="K2493" s="16">
        <f>+IF(AND('Copia de TABLA'!$F2493=1,'Copia de TABLA'!$H2493=1,'Copia de TABLA'!$J2493=1), 1, 0)</f>
        <v>0</v>
      </c>
      <c r="L2493" s="16"/>
      <c r="M2493" s="5" t="s">
        <v>7330</v>
      </c>
      <c r="N2493" s="5" t="s">
        <v>7331</v>
      </c>
      <c r="O2493" s="17">
        <v>45229</v>
      </c>
      <c r="P2493" s="5">
        <v>1</v>
      </c>
      <c r="Q2493" s="5">
        <v>1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1</v>
      </c>
      <c r="Y2493" s="5">
        <v>0</v>
      </c>
      <c r="Z2493" s="5">
        <v>1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18">
        <v>104.32899999999999</v>
      </c>
      <c r="AH2493" s="19">
        <v>224</v>
      </c>
      <c r="AI2493" s="19">
        <v>225</v>
      </c>
    </row>
    <row r="2494" spans="1:35" ht="10.5" hidden="1" customHeight="1" x14ac:dyDescent="0.25">
      <c r="A2494" s="5">
        <v>1614</v>
      </c>
      <c r="B2494" s="5">
        <v>4015493</v>
      </c>
      <c r="C2494" s="5"/>
      <c r="D2494" s="5" t="s">
        <v>7332</v>
      </c>
      <c r="E2494" s="15"/>
      <c r="F2494" s="16">
        <f>+IF('Copia de TABLA'!$E2494 &lt;&gt; "", 1, 0)</f>
        <v>0</v>
      </c>
      <c r="G2494" s="15"/>
      <c r="H2494" s="16">
        <f>+IF('Copia de TABLA'!$G2494 &lt;&gt; "", 1, 0)</f>
        <v>0</v>
      </c>
      <c r="I2494" s="15"/>
      <c r="J2494" s="16">
        <f>+IF('Copia de TABLA'!$I2494 &lt;&gt; "", 1, 0)</f>
        <v>0</v>
      </c>
      <c r="K2494" s="16">
        <f>+IF(AND('Copia de TABLA'!$F2494=1,'Copia de TABLA'!$H2494=1,'Copia de TABLA'!$J2494=1), 1, 0)</f>
        <v>0</v>
      </c>
      <c r="L2494" s="16"/>
      <c r="M2494" s="5" t="s">
        <v>7333</v>
      </c>
      <c r="N2494" s="5" t="s">
        <v>7334</v>
      </c>
      <c r="O2494" s="17">
        <v>45181</v>
      </c>
      <c r="P2494" s="5">
        <v>1</v>
      </c>
      <c r="Q2494" s="5">
        <v>1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1</v>
      </c>
      <c r="Y2494" s="5">
        <v>0</v>
      </c>
      <c r="Z2494" s="5">
        <v>1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18">
        <v>4.4139999999999997</v>
      </c>
      <c r="AH2494" s="19">
        <v>1</v>
      </c>
      <c r="AI2494" s="19">
        <v>1</v>
      </c>
    </row>
    <row r="2495" spans="1:35" ht="10.5" hidden="1" customHeight="1" x14ac:dyDescent="0.25">
      <c r="A2495" s="5">
        <v>2566</v>
      </c>
      <c r="B2495" s="5">
        <v>4015498</v>
      </c>
      <c r="C2495" s="5"/>
      <c r="D2495" s="5" t="s">
        <v>7335</v>
      </c>
      <c r="E2495" s="15"/>
      <c r="F2495" s="16">
        <f>+IF('Copia de TABLA'!$E2495 &lt;&gt; "", 1, 0)</f>
        <v>0</v>
      </c>
      <c r="G2495" s="15"/>
      <c r="H2495" s="16">
        <f>+IF('Copia de TABLA'!$G2495 &lt;&gt; "", 1, 0)</f>
        <v>0</v>
      </c>
      <c r="I2495" s="15"/>
      <c r="J2495" s="16">
        <f>+IF('Copia de TABLA'!$I2495 &lt;&gt; "", 1, 0)</f>
        <v>0</v>
      </c>
      <c r="K2495" s="16">
        <f>+IF(AND('Copia de TABLA'!$F2495=1,'Copia de TABLA'!$H2495=1,'Copia de TABLA'!$J2495=1), 1, 0)</f>
        <v>0</v>
      </c>
      <c r="L2495" s="16"/>
      <c r="M2495" s="5" t="s">
        <v>7336</v>
      </c>
      <c r="N2495" s="5" t="s">
        <v>7337</v>
      </c>
      <c r="O2495" s="17">
        <v>45224</v>
      </c>
      <c r="P2495" s="5">
        <v>1</v>
      </c>
      <c r="Q2495" s="5">
        <v>1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1</v>
      </c>
      <c r="Y2495" s="5">
        <v>0</v>
      </c>
      <c r="Z2495" s="5">
        <v>1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18">
        <v>10.3691</v>
      </c>
      <c r="AH2495" s="19">
        <v>10</v>
      </c>
      <c r="AI2495" s="19">
        <v>11</v>
      </c>
    </row>
    <row r="2496" spans="1:35" ht="10.5" hidden="1" customHeight="1" x14ac:dyDescent="0.25">
      <c r="A2496" s="5">
        <v>1453</v>
      </c>
      <c r="B2496" s="5">
        <v>4015499</v>
      </c>
      <c r="C2496" s="5"/>
      <c r="D2496" s="5" t="s">
        <v>7338</v>
      </c>
      <c r="E2496" s="15"/>
      <c r="F2496" s="16">
        <f>+IF('Copia de TABLA'!$E2496 &lt;&gt; "", 1, 0)</f>
        <v>0</v>
      </c>
      <c r="G2496" s="15"/>
      <c r="H2496" s="16">
        <f>+IF('Copia de TABLA'!$G2496 &lt;&gt; "", 1, 0)</f>
        <v>0</v>
      </c>
      <c r="I2496" s="15"/>
      <c r="J2496" s="16">
        <f>+IF('Copia de TABLA'!$I2496 &lt;&gt; "", 1, 0)</f>
        <v>0</v>
      </c>
      <c r="K2496" s="16">
        <f>+IF(AND('Copia de TABLA'!$F2496=1,'Copia de TABLA'!$H2496=1,'Copia de TABLA'!$J2496=1), 1, 0)</f>
        <v>0</v>
      </c>
      <c r="L2496" s="16"/>
      <c r="M2496" s="5" t="s">
        <v>7339</v>
      </c>
      <c r="N2496" s="5" t="s">
        <v>7340</v>
      </c>
      <c r="O2496" s="17">
        <v>45167</v>
      </c>
      <c r="P2496" s="5">
        <v>1</v>
      </c>
      <c r="Q2496" s="5">
        <v>1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1</v>
      </c>
      <c r="Y2496" s="5">
        <v>0</v>
      </c>
      <c r="Z2496" s="5">
        <v>1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18">
        <v>0.36620000000000003</v>
      </c>
      <c r="AH2496" s="19">
        <v>1</v>
      </c>
      <c r="AI2496" s="19">
        <v>1</v>
      </c>
    </row>
    <row r="2497" spans="1:35" ht="10.5" hidden="1" customHeight="1" x14ac:dyDescent="0.25">
      <c r="A2497" s="5">
        <v>2750</v>
      </c>
      <c r="B2497" s="5">
        <v>4015501</v>
      </c>
      <c r="C2497" s="5"/>
      <c r="D2497" s="5" t="s">
        <v>7341</v>
      </c>
      <c r="E2497" s="15"/>
      <c r="F2497" s="16">
        <f>+IF('Copia de TABLA'!$E2497 &lt;&gt; "", 1, 0)</f>
        <v>0</v>
      </c>
      <c r="G2497" s="15"/>
      <c r="H2497" s="16">
        <f>+IF('Copia de TABLA'!$G2497 &lt;&gt; "", 1, 0)</f>
        <v>0</v>
      </c>
      <c r="I2497" s="15"/>
      <c r="J2497" s="16">
        <f>+IF('Copia de TABLA'!$I2497 &lt;&gt; "", 1, 0)</f>
        <v>0</v>
      </c>
      <c r="K2497" s="16">
        <f>+IF(AND('Copia de TABLA'!$F2497=1,'Copia de TABLA'!$H2497=1,'Copia de TABLA'!$J2497=1), 1, 0)</f>
        <v>0</v>
      </c>
      <c r="L2497" s="16"/>
      <c r="M2497" s="5" t="s">
        <v>7342</v>
      </c>
      <c r="N2497" s="5" t="s">
        <v>7343</v>
      </c>
      <c r="O2497" s="17">
        <v>45227</v>
      </c>
      <c r="P2497" s="5">
        <v>1</v>
      </c>
      <c r="Q2497" s="5">
        <v>1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1</v>
      </c>
      <c r="Y2497" s="5">
        <v>0</v>
      </c>
      <c r="Z2497" s="5">
        <v>1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18">
        <v>19.4222</v>
      </c>
      <c r="AH2497" s="19">
        <v>20</v>
      </c>
      <c r="AI2497" s="19">
        <v>21</v>
      </c>
    </row>
    <row r="2498" spans="1:35" ht="10.5" hidden="1" customHeight="1" x14ac:dyDescent="0.25">
      <c r="A2498" s="5">
        <v>2361</v>
      </c>
      <c r="B2498" s="5">
        <v>4015503</v>
      </c>
      <c r="C2498" s="5"/>
      <c r="D2498" s="5" t="s">
        <v>7344</v>
      </c>
      <c r="E2498" s="15"/>
      <c r="F2498" s="16">
        <f>+IF('Copia de TABLA'!$E2498 &lt;&gt; "", 1, 0)</f>
        <v>0</v>
      </c>
      <c r="G2498" s="15"/>
      <c r="H2498" s="16">
        <f>+IF('Copia de TABLA'!$G2498 &lt;&gt; "", 1, 0)</f>
        <v>0</v>
      </c>
      <c r="I2498" s="15"/>
      <c r="J2498" s="16">
        <f>+IF('Copia de TABLA'!$I2498 &lt;&gt; "", 1, 0)</f>
        <v>0</v>
      </c>
      <c r="K2498" s="16">
        <f>+IF(AND('Copia de TABLA'!$F2498=1,'Copia de TABLA'!$H2498=1,'Copia de TABLA'!$J2498=1), 1, 0)</f>
        <v>0</v>
      </c>
      <c r="L2498" s="16"/>
      <c r="M2498" s="5" t="s">
        <v>7345</v>
      </c>
      <c r="N2498" s="5" t="s">
        <v>7346</v>
      </c>
      <c r="O2498" s="17">
        <v>45219</v>
      </c>
      <c r="P2498" s="5">
        <v>1</v>
      </c>
      <c r="Q2498" s="5">
        <v>1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1</v>
      </c>
      <c r="Y2498" s="5">
        <v>0</v>
      </c>
      <c r="Z2498" s="5">
        <v>1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18">
        <v>7.2183000000000002</v>
      </c>
      <c r="AH2498" s="19">
        <v>14</v>
      </c>
      <c r="AI2498" s="19">
        <v>15</v>
      </c>
    </row>
    <row r="2499" spans="1:35" ht="10.5" hidden="1" customHeight="1" x14ac:dyDescent="0.25">
      <c r="A2499" s="5">
        <v>1544</v>
      </c>
      <c r="B2499" s="5">
        <v>4015505</v>
      </c>
      <c r="C2499" s="5"/>
      <c r="D2499" s="5" t="s">
        <v>7347</v>
      </c>
      <c r="E2499" s="15"/>
      <c r="F2499" s="16">
        <f>+IF('Copia de TABLA'!$E2499 &lt;&gt; "", 1, 0)</f>
        <v>0</v>
      </c>
      <c r="G2499" s="15"/>
      <c r="H2499" s="16">
        <f>+IF('Copia de TABLA'!$G2499 &lt;&gt; "", 1, 0)</f>
        <v>0</v>
      </c>
      <c r="I2499" s="15"/>
      <c r="J2499" s="16">
        <f>+IF('Copia de TABLA'!$I2499 &lt;&gt; "", 1, 0)</f>
        <v>0</v>
      </c>
      <c r="K2499" s="16">
        <f>+IF(AND('Copia de TABLA'!$F2499=1,'Copia de TABLA'!$H2499=1,'Copia de TABLA'!$J2499=1), 1, 0)</f>
        <v>0</v>
      </c>
      <c r="L2499" s="16"/>
      <c r="M2499" s="5" t="s">
        <v>7348</v>
      </c>
      <c r="N2499" s="5" t="s">
        <v>7349</v>
      </c>
      <c r="O2499" s="17">
        <v>45175</v>
      </c>
      <c r="P2499" s="5">
        <v>1</v>
      </c>
      <c r="Q2499" s="5">
        <v>1</v>
      </c>
      <c r="R2499" s="5">
        <v>1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1</v>
      </c>
      <c r="Y2499" s="5">
        <v>0</v>
      </c>
      <c r="Z2499" s="5">
        <v>1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18">
        <v>202.9332</v>
      </c>
      <c r="AH2499" s="19">
        <v>493</v>
      </c>
      <c r="AI2499" s="19">
        <v>495</v>
      </c>
    </row>
    <row r="2500" spans="1:35" ht="10.5" hidden="1" customHeight="1" x14ac:dyDescent="0.25">
      <c r="A2500" s="5">
        <v>1362</v>
      </c>
      <c r="B2500" s="5">
        <v>4015506</v>
      </c>
      <c r="C2500" s="5"/>
      <c r="D2500" s="5" t="s">
        <v>7350</v>
      </c>
      <c r="E2500" s="15"/>
      <c r="F2500" s="16">
        <f>+IF('Copia de TABLA'!$E2500 &lt;&gt; "", 1, 0)</f>
        <v>0</v>
      </c>
      <c r="G2500" s="15"/>
      <c r="H2500" s="16">
        <f>+IF('Copia de TABLA'!$G2500 &lt;&gt; "", 1, 0)</f>
        <v>0</v>
      </c>
      <c r="I2500" s="15"/>
      <c r="J2500" s="16">
        <f>+IF('Copia de TABLA'!$I2500 &lt;&gt; "", 1, 0)</f>
        <v>0</v>
      </c>
      <c r="K2500" s="16">
        <f>+IF(AND('Copia de TABLA'!$F2500=1,'Copia de TABLA'!$H2500=1,'Copia de TABLA'!$J2500=1), 1, 0)</f>
        <v>0</v>
      </c>
      <c r="L2500" s="16"/>
      <c r="M2500" s="5" t="s">
        <v>7351</v>
      </c>
      <c r="N2500" s="5" t="s">
        <v>7352</v>
      </c>
      <c r="O2500" s="17">
        <v>45158</v>
      </c>
      <c r="P2500" s="5">
        <v>1</v>
      </c>
      <c r="Q2500" s="5">
        <v>1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1</v>
      </c>
      <c r="Y2500" s="5">
        <v>0</v>
      </c>
      <c r="Z2500" s="5">
        <v>1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18">
        <v>0</v>
      </c>
      <c r="AH2500" s="19">
        <v>1</v>
      </c>
      <c r="AI2500" s="19">
        <v>1</v>
      </c>
    </row>
    <row r="2501" spans="1:35" ht="10.5" hidden="1" customHeight="1" x14ac:dyDescent="0.25">
      <c r="A2501" s="5">
        <v>1513</v>
      </c>
      <c r="B2501" s="5">
        <v>4015507</v>
      </c>
      <c r="C2501" s="5"/>
      <c r="D2501" s="5" t="s">
        <v>7353</v>
      </c>
      <c r="E2501" s="15"/>
      <c r="F2501" s="16">
        <f>+IF('Copia de TABLA'!$E2501 &lt;&gt; "", 1, 0)</f>
        <v>0</v>
      </c>
      <c r="G2501" s="15"/>
      <c r="H2501" s="16">
        <f>+IF('Copia de TABLA'!$G2501 &lt;&gt; "", 1, 0)</f>
        <v>0</v>
      </c>
      <c r="I2501" s="15"/>
      <c r="J2501" s="16">
        <f>+IF('Copia de TABLA'!$I2501 &lt;&gt; "", 1, 0)</f>
        <v>0</v>
      </c>
      <c r="K2501" s="16">
        <f>+IF(AND('Copia de TABLA'!$F2501=1,'Copia de TABLA'!$H2501=1,'Copia de TABLA'!$J2501=1), 1, 0)</f>
        <v>0</v>
      </c>
      <c r="L2501" s="16"/>
      <c r="M2501" s="5" t="s">
        <v>7354</v>
      </c>
      <c r="N2501" s="5" t="s">
        <v>7355</v>
      </c>
      <c r="O2501" s="17">
        <v>45173</v>
      </c>
      <c r="P2501" s="5">
        <v>1</v>
      </c>
      <c r="Q2501" s="5">
        <v>1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>
        <v>0</v>
      </c>
      <c r="Z2501" s="5">
        <v>1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18">
        <v>0.67769999999999997</v>
      </c>
      <c r="AH2501" s="19">
        <v>1</v>
      </c>
      <c r="AI2501" s="19">
        <v>1</v>
      </c>
    </row>
    <row r="2502" spans="1:35" ht="10.5" hidden="1" customHeight="1" x14ac:dyDescent="0.25">
      <c r="A2502" s="5">
        <v>1885</v>
      </c>
      <c r="B2502" s="5">
        <v>4015509</v>
      </c>
      <c r="C2502" s="5"/>
      <c r="D2502" s="5" t="s">
        <v>7356</v>
      </c>
      <c r="E2502" s="15"/>
      <c r="F2502" s="16">
        <f>+IF('Copia de TABLA'!$E2502 &lt;&gt; "", 1, 0)</f>
        <v>0</v>
      </c>
      <c r="G2502" s="15"/>
      <c r="H2502" s="16">
        <f>+IF('Copia de TABLA'!$G2502 &lt;&gt; "", 1, 0)</f>
        <v>0</v>
      </c>
      <c r="I2502" s="15"/>
      <c r="J2502" s="16">
        <f>+IF('Copia de TABLA'!$I2502 &lt;&gt; "", 1, 0)</f>
        <v>0</v>
      </c>
      <c r="K2502" s="16">
        <f>+IF(AND('Copia de TABLA'!$F2502=1,'Copia de TABLA'!$H2502=1,'Copia de TABLA'!$J2502=1), 1, 0)</f>
        <v>0</v>
      </c>
      <c r="L2502" s="16"/>
      <c r="M2502" s="5" t="s">
        <v>7357</v>
      </c>
      <c r="N2502" s="5" t="s">
        <v>7358</v>
      </c>
      <c r="O2502" s="17">
        <v>45201</v>
      </c>
      <c r="P2502" s="5">
        <v>1</v>
      </c>
      <c r="Q2502" s="5">
        <v>1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1</v>
      </c>
      <c r="Y2502" s="5">
        <v>0</v>
      </c>
      <c r="Z2502" s="5">
        <v>1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18">
        <v>7.0693000000000001</v>
      </c>
      <c r="AH2502" s="19">
        <v>20</v>
      </c>
      <c r="AI2502" s="19">
        <v>20</v>
      </c>
    </row>
    <row r="2503" spans="1:35" ht="10.5" hidden="1" customHeight="1" x14ac:dyDescent="0.25">
      <c r="A2503" s="5">
        <v>1363</v>
      </c>
      <c r="B2503" s="5">
        <v>4015510</v>
      </c>
      <c r="C2503" s="5"/>
      <c r="D2503" s="5" t="s">
        <v>7359</v>
      </c>
      <c r="E2503" s="15"/>
      <c r="F2503" s="16">
        <f>+IF('Copia de TABLA'!$E2503 &lt;&gt; "", 1, 0)</f>
        <v>0</v>
      </c>
      <c r="G2503" s="15"/>
      <c r="H2503" s="16">
        <f>+IF('Copia de TABLA'!$G2503 &lt;&gt; "", 1, 0)</f>
        <v>0</v>
      </c>
      <c r="I2503" s="15"/>
      <c r="J2503" s="16">
        <f>+IF('Copia de TABLA'!$I2503 &lt;&gt; "", 1, 0)</f>
        <v>0</v>
      </c>
      <c r="K2503" s="16">
        <f>+IF(AND('Copia de TABLA'!$F2503=1,'Copia de TABLA'!$H2503=1,'Copia de TABLA'!$J2503=1), 1, 0)</f>
        <v>0</v>
      </c>
      <c r="L2503" s="16"/>
      <c r="M2503" s="5" t="s">
        <v>7360</v>
      </c>
      <c r="N2503" s="5" t="s">
        <v>7361</v>
      </c>
      <c r="O2503" s="17">
        <v>45158</v>
      </c>
      <c r="P2503" s="5">
        <v>1</v>
      </c>
      <c r="Q2503" s="5">
        <v>1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1</v>
      </c>
      <c r="Y2503" s="5">
        <v>0</v>
      </c>
      <c r="Z2503" s="5">
        <v>1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18">
        <v>0.27879999999999999</v>
      </c>
      <c r="AH2503" s="19">
        <v>3</v>
      </c>
      <c r="AI2503" s="19">
        <v>3</v>
      </c>
    </row>
    <row r="2504" spans="1:35" ht="10.5" hidden="1" customHeight="1" x14ac:dyDescent="0.25">
      <c r="A2504" s="5">
        <v>2567</v>
      </c>
      <c r="B2504" s="5">
        <v>4015513</v>
      </c>
      <c r="C2504" s="5"/>
      <c r="D2504" s="5" t="s">
        <v>7362</v>
      </c>
      <c r="E2504" s="15"/>
      <c r="F2504" s="16">
        <f>+IF('Copia de TABLA'!$E2504 &lt;&gt; "", 1, 0)</f>
        <v>0</v>
      </c>
      <c r="G2504" s="15"/>
      <c r="H2504" s="16">
        <f>+IF('Copia de TABLA'!$G2504 &lt;&gt; "", 1, 0)</f>
        <v>0</v>
      </c>
      <c r="I2504" s="15"/>
      <c r="J2504" s="16">
        <f>+IF('Copia de TABLA'!$I2504 &lt;&gt; "", 1, 0)</f>
        <v>0</v>
      </c>
      <c r="K2504" s="16">
        <f>+IF(AND('Copia de TABLA'!$F2504=1,'Copia de TABLA'!$H2504=1,'Copia de TABLA'!$J2504=1), 1, 0)</f>
        <v>0</v>
      </c>
      <c r="L2504" s="16"/>
      <c r="M2504" s="5" t="s">
        <v>7363</v>
      </c>
      <c r="N2504" s="5" t="s">
        <v>7364</v>
      </c>
      <c r="O2504" s="17">
        <v>45224</v>
      </c>
      <c r="P2504" s="5">
        <v>1</v>
      </c>
      <c r="Q2504" s="5">
        <v>1</v>
      </c>
      <c r="R2504" s="5">
        <v>1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1</v>
      </c>
      <c r="Y2504" s="5">
        <v>0</v>
      </c>
      <c r="Z2504" s="5">
        <v>1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18">
        <v>16.6629</v>
      </c>
      <c r="AH2504" s="19">
        <v>31</v>
      </c>
      <c r="AI2504" s="19">
        <v>31</v>
      </c>
    </row>
    <row r="2505" spans="1:35" ht="10.5" hidden="1" customHeight="1" x14ac:dyDescent="0.25">
      <c r="A2505" s="5">
        <v>2751</v>
      </c>
      <c r="B2505" s="5">
        <v>4015514</v>
      </c>
      <c r="C2505" s="5"/>
      <c r="D2505" s="5" t="s">
        <v>7365</v>
      </c>
      <c r="E2505" s="15"/>
      <c r="F2505" s="16">
        <f>+IF('Copia de TABLA'!$E2505 &lt;&gt; "", 1, 0)</f>
        <v>0</v>
      </c>
      <c r="G2505" s="15"/>
      <c r="H2505" s="16">
        <f>+IF('Copia de TABLA'!$G2505 &lt;&gt; "", 1, 0)</f>
        <v>0</v>
      </c>
      <c r="I2505" s="15"/>
      <c r="J2505" s="16">
        <f>+IF('Copia de TABLA'!$I2505 &lt;&gt; "", 1, 0)</f>
        <v>0</v>
      </c>
      <c r="K2505" s="16">
        <f>+IF(AND('Copia de TABLA'!$F2505=1,'Copia de TABLA'!$H2505=1,'Copia de TABLA'!$J2505=1), 1, 0)</f>
        <v>0</v>
      </c>
      <c r="L2505" s="16"/>
      <c r="M2505" s="5" t="s">
        <v>7366</v>
      </c>
      <c r="N2505" s="5" t="s">
        <v>7367</v>
      </c>
      <c r="O2505" s="17">
        <v>45227</v>
      </c>
      <c r="P2505" s="5">
        <v>1</v>
      </c>
      <c r="Q2505" s="5">
        <v>1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1</v>
      </c>
      <c r="Y2505" s="5">
        <v>0</v>
      </c>
      <c r="Z2505" s="5">
        <v>1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18">
        <v>1.0338000000000001</v>
      </c>
      <c r="AH2505" s="19">
        <v>11</v>
      </c>
      <c r="AI2505" s="19">
        <v>12</v>
      </c>
    </row>
    <row r="2506" spans="1:35" ht="10.5" hidden="1" customHeight="1" x14ac:dyDescent="0.25">
      <c r="A2506" s="5">
        <v>1660</v>
      </c>
      <c r="B2506" s="5">
        <v>4015519</v>
      </c>
      <c r="C2506" s="5"/>
      <c r="D2506" s="5" t="s">
        <v>7368</v>
      </c>
      <c r="E2506" s="15"/>
      <c r="F2506" s="16">
        <f>+IF('Copia de TABLA'!$E2506 &lt;&gt; "", 1, 0)</f>
        <v>0</v>
      </c>
      <c r="G2506" s="15"/>
      <c r="H2506" s="16">
        <f>+IF('Copia de TABLA'!$G2506 &lt;&gt; "", 1, 0)</f>
        <v>0</v>
      </c>
      <c r="I2506" s="15"/>
      <c r="J2506" s="16">
        <f>+IF('Copia de TABLA'!$I2506 &lt;&gt; "", 1, 0)</f>
        <v>0</v>
      </c>
      <c r="K2506" s="16">
        <f>+IF(AND('Copia de TABLA'!$F2506=1,'Copia de TABLA'!$H2506=1,'Copia de TABLA'!$J2506=1), 1, 0)</f>
        <v>0</v>
      </c>
      <c r="L2506" s="16"/>
      <c r="M2506" s="5" t="s">
        <v>7369</v>
      </c>
      <c r="N2506" s="5" t="s">
        <v>7370</v>
      </c>
      <c r="O2506" s="17">
        <v>45184</v>
      </c>
      <c r="P2506" s="5">
        <v>1</v>
      </c>
      <c r="Q2506" s="5">
        <v>1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1</v>
      </c>
      <c r="Y2506" s="5">
        <v>0</v>
      </c>
      <c r="Z2506" s="5">
        <v>1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18">
        <v>1.5940000000000001</v>
      </c>
      <c r="AH2506" s="19">
        <v>1</v>
      </c>
      <c r="AI2506" s="19">
        <v>1</v>
      </c>
    </row>
    <row r="2507" spans="1:35" ht="10.5" hidden="1" customHeight="1" x14ac:dyDescent="0.25">
      <c r="A2507" s="5">
        <v>2066</v>
      </c>
      <c r="B2507" s="5">
        <v>4015521</v>
      </c>
      <c r="C2507" s="5"/>
      <c r="D2507" s="5" t="s">
        <v>7371</v>
      </c>
      <c r="E2507" s="15"/>
      <c r="F2507" s="16">
        <f>+IF('Copia de TABLA'!$E2507 &lt;&gt; "", 1, 0)</f>
        <v>0</v>
      </c>
      <c r="G2507" s="15"/>
      <c r="H2507" s="16">
        <f>+IF('Copia de TABLA'!$G2507 &lt;&gt; "", 1, 0)</f>
        <v>0</v>
      </c>
      <c r="I2507" s="15"/>
      <c r="J2507" s="16">
        <f>+IF('Copia de TABLA'!$I2507 &lt;&gt; "", 1, 0)</f>
        <v>0</v>
      </c>
      <c r="K2507" s="16">
        <f>+IF(AND('Copia de TABLA'!$F2507=1,'Copia de TABLA'!$H2507=1,'Copia de TABLA'!$J2507=1), 1, 0)</f>
        <v>0</v>
      </c>
      <c r="L2507" s="16"/>
      <c r="M2507" s="5" t="s">
        <v>7371</v>
      </c>
      <c r="N2507" s="5" t="s">
        <v>7372</v>
      </c>
      <c r="O2507" s="17">
        <v>45210</v>
      </c>
      <c r="P2507" s="5">
        <v>1</v>
      </c>
      <c r="Q2507" s="5">
        <v>1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1</v>
      </c>
      <c r="Y2507" s="5">
        <v>0</v>
      </c>
      <c r="Z2507" s="5">
        <v>1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18">
        <v>3.8008000000000002</v>
      </c>
      <c r="AH2507" s="19">
        <v>9</v>
      </c>
      <c r="AI2507" s="19">
        <v>9</v>
      </c>
    </row>
    <row r="2508" spans="1:35" ht="10.5" hidden="1" customHeight="1" x14ac:dyDescent="0.25">
      <c r="A2508" s="5">
        <v>1957</v>
      </c>
      <c r="B2508" s="5">
        <v>4015523</v>
      </c>
      <c r="C2508" s="5"/>
      <c r="D2508" s="5" t="s">
        <v>7373</v>
      </c>
      <c r="E2508" s="15"/>
      <c r="F2508" s="16">
        <f>+IF('Copia de TABLA'!$E2508 &lt;&gt; "", 1, 0)</f>
        <v>0</v>
      </c>
      <c r="G2508" s="15"/>
      <c r="H2508" s="16">
        <f>+IF('Copia de TABLA'!$G2508 &lt;&gt; "", 1, 0)</f>
        <v>0</v>
      </c>
      <c r="I2508" s="15"/>
      <c r="J2508" s="16">
        <f>+IF('Copia de TABLA'!$I2508 &lt;&gt; "", 1, 0)</f>
        <v>0</v>
      </c>
      <c r="K2508" s="16">
        <f>+IF(AND('Copia de TABLA'!$F2508=1,'Copia de TABLA'!$H2508=1,'Copia de TABLA'!$J2508=1), 1, 0)</f>
        <v>0</v>
      </c>
      <c r="L2508" s="16"/>
      <c r="M2508" s="5" t="s">
        <v>7374</v>
      </c>
      <c r="N2508" s="5" t="s">
        <v>7375</v>
      </c>
      <c r="O2508" s="17">
        <v>45204</v>
      </c>
      <c r="P2508" s="5">
        <v>1</v>
      </c>
      <c r="Q2508" s="5">
        <v>1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1</v>
      </c>
      <c r="Y2508" s="5">
        <v>0</v>
      </c>
      <c r="Z2508" s="5">
        <v>1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18">
        <v>3.988</v>
      </c>
      <c r="AH2508" s="19">
        <v>5</v>
      </c>
      <c r="AI2508" s="19">
        <v>5</v>
      </c>
    </row>
    <row r="2509" spans="1:35" ht="10.5" hidden="1" customHeight="1" x14ac:dyDescent="0.25">
      <c r="A2509" s="5">
        <v>2658</v>
      </c>
      <c r="B2509" s="5">
        <v>4015525</v>
      </c>
      <c r="C2509" s="5"/>
      <c r="D2509" s="5" t="s">
        <v>7376</v>
      </c>
      <c r="E2509" s="15"/>
      <c r="F2509" s="16">
        <f>+IF('Copia de TABLA'!$E2509 &lt;&gt; "", 1, 0)</f>
        <v>0</v>
      </c>
      <c r="G2509" s="15"/>
      <c r="H2509" s="16">
        <f>+IF('Copia de TABLA'!$G2509 &lt;&gt; "", 1, 0)</f>
        <v>0</v>
      </c>
      <c r="I2509" s="15"/>
      <c r="J2509" s="16">
        <f>+IF('Copia de TABLA'!$I2509 &lt;&gt; "", 1, 0)</f>
        <v>0</v>
      </c>
      <c r="K2509" s="16">
        <f>+IF(AND('Copia de TABLA'!$F2509=1,'Copia de TABLA'!$H2509=1,'Copia de TABLA'!$J2509=1), 1, 0)</f>
        <v>0</v>
      </c>
      <c r="L2509" s="16"/>
      <c r="M2509" s="5" t="s">
        <v>7377</v>
      </c>
      <c r="N2509" s="5" t="s">
        <v>7378</v>
      </c>
      <c r="O2509" s="17">
        <v>45225</v>
      </c>
      <c r="P2509" s="5">
        <v>1</v>
      </c>
      <c r="Q2509" s="5">
        <v>1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1</v>
      </c>
      <c r="Y2509" s="5">
        <v>0</v>
      </c>
      <c r="Z2509" s="5">
        <v>1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18">
        <v>5.4065000000000003</v>
      </c>
      <c r="AH2509" s="19">
        <v>17</v>
      </c>
      <c r="AI2509" s="19">
        <v>17</v>
      </c>
    </row>
    <row r="2510" spans="1:35" ht="10.5" hidden="1" customHeight="1" x14ac:dyDescent="0.25">
      <c r="A2510" s="5">
        <v>2507</v>
      </c>
      <c r="B2510" s="5">
        <v>4015536</v>
      </c>
      <c r="C2510" s="5"/>
      <c r="D2510" s="5" t="s">
        <v>7379</v>
      </c>
      <c r="E2510" s="15"/>
      <c r="F2510" s="16">
        <f>+IF('Copia de TABLA'!$E2510 &lt;&gt; "", 1, 0)</f>
        <v>0</v>
      </c>
      <c r="G2510" s="15"/>
      <c r="H2510" s="16">
        <f>+IF('Copia de TABLA'!$G2510 &lt;&gt; "", 1, 0)</f>
        <v>0</v>
      </c>
      <c r="I2510" s="15"/>
      <c r="J2510" s="16">
        <f>+IF('Copia de TABLA'!$I2510 &lt;&gt; "", 1, 0)</f>
        <v>0</v>
      </c>
      <c r="K2510" s="16">
        <f>+IF(AND('Copia de TABLA'!$F2510=1,'Copia de TABLA'!$H2510=1,'Copia de TABLA'!$J2510=1), 1, 0)</f>
        <v>0</v>
      </c>
      <c r="L2510" s="16"/>
      <c r="M2510" s="5" t="s">
        <v>7380</v>
      </c>
      <c r="N2510" s="5" t="s">
        <v>7381</v>
      </c>
      <c r="O2510" s="17">
        <v>45223</v>
      </c>
      <c r="P2510" s="5">
        <v>1</v>
      </c>
      <c r="Q2510" s="5">
        <v>1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1</v>
      </c>
      <c r="Y2510" s="5">
        <v>0</v>
      </c>
      <c r="Z2510" s="5">
        <v>1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18">
        <v>34.823</v>
      </c>
      <c r="AH2510" s="19">
        <v>41</v>
      </c>
      <c r="AI2510" s="19">
        <v>43</v>
      </c>
    </row>
    <row r="2511" spans="1:35" ht="10.5" hidden="1" customHeight="1" x14ac:dyDescent="0.25">
      <c r="A2511" s="5">
        <v>1886</v>
      </c>
      <c r="B2511" s="5">
        <v>4015537</v>
      </c>
      <c r="C2511" s="5"/>
      <c r="D2511" s="5" t="s">
        <v>7382</v>
      </c>
      <c r="E2511" s="15"/>
      <c r="F2511" s="16">
        <f>+IF('Copia de TABLA'!$E2511 &lt;&gt; "", 1, 0)</f>
        <v>0</v>
      </c>
      <c r="G2511" s="15"/>
      <c r="H2511" s="16">
        <f>+IF('Copia de TABLA'!$G2511 &lt;&gt; "", 1, 0)</f>
        <v>0</v>
      </c>
      <c r="I2511" s="15"/>
      <c r="J2511" s="16">
        <f>+IF('Copia de TABLA'!$I2511 &lt;&gt; "", 1, 0)</f>
        <v>0</v>
      </c>
      <c r="K2511" s="16">
        <f>+IF(AND('Copia de TABLA'!$F2511=1,'Copia de TABLA'!$H2511=1,'Copia de TABLA'!$J2511=1), 1, 0)</f>
        <v>0</v>
      </c>
      <c r="L2511" s="16"/>
      <c r="M2511" s="5" t="s">
        <v>7383</v>
      </c>
      <c r="N2511" s="5" t="s">
        <v>7384</v>
      </c>
      <c r="O2511" s="17">
        <v>45201</v>
      </c>
      <c r="P2511" s="5">
        <v>1</v>
      </c>
      <c r="Q2511" s="5">
        <v>1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1</v>
      </c>
      <c r="Y2511" s="5">
        <v>0</v>
      </c>
      <c r="Z2511" s="5">
        <v>1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18">
        <v>0</v>
      </c>
      <c r="AH2511" s="19">
        <v>1</v>
      </c>
      <c r="AI2511" s="19">
        <v>1</v>
      </c>
    </row>
    <row r="2512" spans="1:35" ht="10.5" hidden="1" customHeight="1" x14ac:dyDescent="0.25">
      <c r="A2512" s="5">
        <v>1887</v>
      </c>
      <c r="B2512" s="5">
        <v>4015558</v>
      </c>
      <c r="C2512" s="5"/>
      <c r="D2512" s="5" t="s">
        <v>7385</v>
      </c>
      <c r="E2512" s="15"/>
      <c r="F2512" s="16">
        <f>+IF('Copia de TABLA'!$E2512 &lt;&gt; "", 1, 0)</f>
        <v>0</v>
      </c>
      <c r="G2512" s="15"/>
      <c r="H2512" s="16">
        <f>+IF('Copia de TABLA'!$G2512 &lt;&gt; "", 1, 0)</f>
        <v>0</v>
      </c>
      <c r="I2512" s="15"/>
      <c r="J2512" s="16">
        <f>+IF('Copia de TABLA'!$I2512 &lt;&gt; "", 1, 0)</f>
        <v>0</v>
      </c>
      <c r="K2512" s="16">
        <f>+IF(AND('Copia de TABLA'!$F2512=1,'Copia de TABLA'!$H2512=1,'Copia de TABLA'!$J2512=1), 1, 0)</f>
        <v>0</v>
      </c>
      <c r="L2512" s="16"/>
      <c r="M2512" s="5" t="s">
        <v>7386</v>
      </c>
      <c r="N2512" s="5" t="s">
        <v>7387</v>
      </c>
      <c r="O2512" s="17">
        <v>45201</v>
      </c>
      <c r="P2512" s="5">
        <v>1</v>
      </c>
      <c r="Q2512" s="5">
        <v>1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1</v>
      </c>
      <c r="Y2512" s="5">
        <v>0</v>
      </c>
      <c r="Z2512" s="5">
        <v>1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18">
        <v>0.78280000000000005</v>
      </c>
      <c r="AH2512" s="19">
        <v>3</v>
      </c>
      <c r="AI2512" s="19">
        <v>3</v>
      </c>
    </row>
    <row r="2513" spans="1:35" ht="10.5" hidden="1" customHeight="1" x14ac:dyDescent="0.25">
      <c r="A2513" s="5">
        <v>2752</v>
      </c>
      <c r="B2513" s="5">
        <v>4015563</v>
      </c>
      <c r="C2513" s="5"/>
      <c r="D2513" s="5" t="s">
        <v>7388</v>
      </c>
      <c r="E2513" s="15"/>
      <c r="F2513" s="16">
        <f>+IF('Copia de TABLA'!$E2513 &lt;&gt; "", 1, 0)</f>
        <v>0</v>
      </c>
      <c r="G2513" s="15"/>
      <c r="H2513" s="16">
        <f>+IF('Copia de TABLA'!$G2513 &lt;&gt; "", 1, 0)</f>
        <v>0</v>
      </c>
      <c r="I2513" s="15"/>
      <c r="J2513" s="16">
        <f>+IF('Copia de TABLA'!$I2513 &lt;&gt; "", 1, 0)</f>
        <v>0</v>
      </c>
      <c r="K2513" s="16">
        <f>+IF(AND('Copia de TABLA'!$F2513=1,'Copia de TABLA'!$H2513=1,'Copia de TABLA'!$J2513=1), 1, 0)</f>
        <v>0</v>
      </c>
      <c r="L2513" s="16"/>
      <c r="M2513" s="5" t="s">
        <v>7389</v>
      </c>
      <c r="N2513" s="5" t="s">
        <v>7390</v>
      </c>
      <c r="O2513" s="17">
        <v>45227</v>
      </c>
      <c r="P2513" s="5">
        <v>1</v>
      </c>
      <c r="Q2513" s="5">
        <v>1</v>
      </c>
      <c r="R2513" s="5">
        <v>1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1</v>
      </c>
      <c r="Y2513" s="5">
        <v>0</v>
      </c>
      <c r="Z2513" s="5">
        <v>1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18">
        <v>11.443</v>
      </c>
      <c r="AH2513" s="19">
        <v>41</v>
      </c>
      <c r="AI2513" s="19">
        <v>42</v>
      </c>
    </row>
    <row r="2514" spans="1:35" ht="10.5" hidden="1" customHeight="1" x14ac:dyDescent="0.25">
      <c r="A2514" s="5">
        <v>2107</v>
      </c>
      <c r="B2514" s="5">
        <v>4015568</v>
      </c>
      <c r="C2514" s="5"/>
      <c r="D2514" s="5" t="s">
        <v>7391</v>
      </c>
      <c r="E2514" s="15"/>
      <c r="F2514" s="16">
        <f>+IF('Copia de TABLA'!$E2514 &lt;&gt; "", 1, 0)</f>
        <v>0</v>
      </c>
      <c r="G2514" s="15"/>
      <c r="H2514" s="16">
        <f>+IF('Copia de TABLA'!$G2514 &lt;&gt; "", 1, 0)</f>
        <v>0</v>
      </c>
      <c r="I2514" s="15"/>
      <c r="J2514" s="16">
        <f>+IF('Copia de TABLA'!$I2514 &lt;&gt; "", 1, 0)</f>
        <v>0</v>
      </c>
      <c r="K2514" s="16">
        <f>+IF(AND('Copia de TABLA'!$F2514=1,'Copia de TABLA'!$H2514=1,'Copia de TABLA'!$J2514=1), 1, 0)</f>
        <v>0</v>
      </c>
      <c r="L2514" s="16"/>
      <c r="M2514" s="5" t="s">
        <v>7392</v>
      </c>
      <c r="N2514" s="5" t="s">
        <v>7393</v>
      </c>
      <c r="O2514" s="17">
        <v>45211</v>
      </c>
      <c r="P2514" s="5">
        <v>1</v>
      </c>
      <c r="Q2514" s="5">
        <v>1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1</v>
      </c>
      <c r="Y2514" s="5">
        <v>0</v>
      </c>
      <c r="Z2514" s="5">
        <v>1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18">
        <v>1.8007</v>
      </c>
      <c r="AH2514" s="19">
        <v>5</v>
      </c>
      <c r="AI2514" s="19">
        <v>5</v>
      </c>
    </row>
    <row r="2515" spans="1:35" ht="10.5" hidden="1" customHeight="1" x14ac:dyDescent="0.25">
      <c r="A2515" s="5">
        <v>1696</v>
      </c>
      <c r="B2515" s="5">
        <v>4015577</v>
      </c>
      <c r="C2515" s="5"/>
      <c r="D2515" s="5" t="s">
        <v>7394</v>
      </c>
      <c r="E2515" s="15"/>
      <c r="F2515" s="16">
        <f>+IF('Copia de TABLA'!$E2515 &lt;&gt; "", 1, 0)</f>
        <v>0</v>
      </c>
      <c r="G2515" s="15"/>
      <c r="H2515" s="16">
        <f>+IF('Copia de TABLA'!$G2515 &lt;&gt; "", 1, 0)</f>
        <v>0</v>
      </c>
      <c r="I2515" s="15"/>
      <c r="J2515" s="16">
        <f>+IF('Copia de TABLA'!$I2515 &lt;&gt; "", 1, 0)</f>
        <v>0</v>
      </c>
      <c r="K2515" s="16">
        <f>+IF(AND('Copia de TABLA'!$F2515=1,'Copia de TABLA'!$H2515=1,'Copia de TABLA'!$J2515=1), 1, 0)</f>
        <v>0</v>
      </c>
      <c r="L2515" s="16"/>
      <c r="M2515" s="5" t="s">
        <v>7395</v>
      </c>
      <c r="N2515" s="5" t="s">
        <v>7396</v>
      </c>
      <c r="O2515" s="17">
        <v>45189</v>
      </c>
      <c r="P2515" s="5">
        <v>1</v>
      </c>
      <c r="Q2515" s="5">
        <v>1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1</v>
      </c>
      <c r="Y2515" s="5">
        <v>0</v>
      </c>
      <c r="Z2515" s="5">
        <v>1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18">
        <v>0</v>
      </c>
      <c r="AH2515" s="19">
        <v>2</v>
      </c>
      <c r="AI2515" s="19">
        <v>2</v>
      </c>
    </row>
    <row r="2516" spans="1:35" ht="10.5" hidden="1" customHeight="1" x14ac:dyDescent="0.25">
      <c r="A2516" s="5">
        <v>1632</v>
      </c>
      <c r="B2516" s="5">
        <v>4015578</v>
      </c>
      <c r="C2516" s="5"/>
      <c r="D2516" s="5" t="s">
        <v>7397</v>
      </c>
      <c r="E2516" s="15"/>
      <c r="F2516" s="16">
        <f>+IF('Copia de TABLA'!$E2516 &lt;&gt; "", 1, 0)</f>
        <v>0</v>
      </c>
      <c r="G2516" s="15"/>
      <c r="H2516" s="16">
        <f>+IF('Copia de TABLA'!$G2516 &lt;&gt; "", 1, 0)</f>
        <v>0</v>
      </c>
      <c r="I2516" s="15"/>
      <c r="J2516" s="16">
        <f>+IF('Copia de TABLA'!$I2516 &lt;&gt; "", 1, 0)</f>
        <v>0</v>
      </c>
      <c r="K2516" s="16">
        <f>+IF(AND('Copia de TABLA'!$F2516=1,'Copia de TABLA'!$H2516=1,'Copia de TABLA'!$J2516=1), 1, 0)</f>
        <v>0</v>
      </c>
      <c r="L2516" s="16"/>
      <c r="M2516" s="5" t="s">
        <v>7398</v>
      </c>
      <c r="N2516" s="5" t="s">
        <v>7399</v>
      </c>
      <c r="O2516" s="17">
        <v>45182</v>
      </c>
      <c r="P2516" s="5">
        <v>1</v>
      </c>
      <c r="Q2516" s="5">
        <v>1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1</v>
      </c>
      <c r="Y2516" s="5">
        <v>0</v>
      </c>
      <c r="Z2516" s="5">
        <v>1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18">
        <v>2.7452000000000001</v>
      </c>
      <c r="AH2516" s="19">
        <v>10</v>
      </c>
      <c r="AI2516" s="19">
        <v>10</v>
      </c>
    </row>
    <row r="2517" spans="1:35" ht="10.5" hidden="1" customHeight="1" x14ac:dyDescent="0.25">
      <c r="A2517" s="5">
        <v>1295</v>
      </c>
      <c r="B2517" s="5">
        <v>4015579</v>
      </c>
      <c r="C2517" s="5"/>
      <c r="D2517" s="5" t="s">
        <v>7400</v>
      </c>
      <c r="E2517" s="15"/>
      <c r="F2517" s="16">
        <f>+IF('Copia de TABLA'!$E2517 &lt;&gt; "", 1, 0)</f>
        <v>0</v>
      </c>
      <c r="G2517" s="15"/>
      <c r="H2517" s="16">
        <f>+IF('Copia de TABLA'!$G2517 &lt;&gt; "", 1, 0)</f>
        <v>0</v>
      </c>
      <c r="I2517" s="15"/>
      <c r="J2517" s="16">
        <f>+IF('Copia de TABLA'!$I2517 &lt;&gt; "", 1, 0)</f>
        <v>0</v>
      </c>
      <c r="K2517" s="16">
        <f>+IF(AND('Copia de TABLA'!$F2517=1,'Copia de TABLA'!$H2517=1,'Copia de TABLA'!$J2517=1), 1, 0)</f>
        <v>0</v>
      </c>
      <c r="L2517" s="16"/>
      <c r="M2517" s="5" t="s">
        <v>7401</v>
      </c>
      <c r="N2517" s="5" t="s">
        <v>7402</v>
      </c>
      <c r="O2517" s="17">
        <v>45149</v>
      </c>
      <c r="P2517" s="5">
        <v>1</v>
      </c>
      <c r="Q2517" s="5">
        <v>1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1</v>
      </c>
      <c r="Y2517" s="5">
        <v>0</v>
      </c>
      <c r="Z2517" s="5">
        <v>1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18">
        <v>1.3737999999999999</v>
      </c>
      <c r="AH2517" s="19">
        <v>3</v>
      </c>
      <c r="AI2517" s="19">
        <v>3</v>
      </c>
    </row>
    <row r="2518" spans="1:35" ht="10.5" hidden="1" customHeight="1" x14ac:dyDescent="0.25">
      <c r="A2518" s="5">
        <v>1115</v>
      </c>
      <c r="B2518" s="5">
        <v>4015580</v>
      </c>
      <c r="C2518" s="5"/>
      <c r="D2518" s="5" t="s">
        <v>7403</v>
      </c>
      <c r="E2518" s="15"/>
      <c r="F2518" s="16">
        <f>+IF('Copia de TABLA'!$E2518 &lt;&gt; "", 1, 0)</f>
        <v>0</v>
      </c>
      <c r="G2518" s="15"/>
      <c r="H2518" s="16">
        <f>+IF('Copia de TABLA'!$G2518 &lt;&gt; "", 1, 0)</f>
        <v>0</v>
      </c>
      <c r="I2518" s="15"/>
      <c r="J2518" s="16">
        <f>+IF('Copia de TABLA'!$I2518 &lt;&gt; "", 1, 0)</f>
        <v>0</v>
      </c>
      <c r="K2518" s="16">
        <f>+IF(AND('Copia de TABLA'!$F2518=1,'Copia de TABLA'!$H2518=1,'Copia de TABLA'!$J2518=1), 1, 0)</f>
        <v>0</v>
      </c>
      <c r="L2518" s="16"/>
      <c r="M2518" s="5" t="s">
        <v>7404</v>
      </c>
      <c r="N2518" s="5" t="s">
        <v>7405</v>
      </c>
      <c r="O2518" s="17">
        <v>45126</v>
      </c>
      <c r="P2518" s="5">
        <v>1</v>
      </c>
      <c r="Q2518" s="5">
        <v>1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1</v>
      </c>
      <c r="Y2518" s="5">
        <v>0</v>
      </c>
      <c r="Z2518" s="5">
        <v>1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18">
        <v>49.329300000000003</v>
      </c>
      <c r="AH2518" s="19">
        <v>32</v>
      </c>
      <c r="AI2518" s="19">
        <v>32</v>
      </c>
    </row>
    <row r="2519" spans="1:35" ht="10.5" hidden="1" customHeight="1" x14ac:dyDescent="0.25">
      <c r="A2519" s="5">
        <v>2508</v>
      </c>
      <c r="B2519" s="5">
        <v>4015581</v>
      </c>
      <c r="C2519" s="5"/>
      <c r="D2519" s="5" t="s">
        <v>7406</v>
      </c>
      <c r="E2519" s="15"/>
      <c r="F2519" s="16">
        <f>+IF('Copia de TABLA'!$E2519 &lt;&gt; "", 1, 0)</f>
        <v>0</v>
      </c>
      <c r="G2519" s="15"/>
      <c r="H2519" s="16">
        <f>+IF('Copia de TABLA'!$G2519 &lt;&gt; "", 1, 0)</f>
        <v>0</v>
      </c>
      <c r="I2519" s="15"/>
      <c r="J2519" s="16">
        <f>+IF('Copia de TABLA'!$I2519 &lt;&gt; "", 1, 0)</f>
        <v>0</v>
      </c>
      <c r="K2519" s="16">
        <f>+IF(AND('Copia de TABLA'!$F2519=1,'Copia de TABLA'!$H2519=1,'Copia de TABLA'!$J2519=1), 1, 0)</f>
        <v>0</v>
      </c>
      <c r="L2519" s="16"/>
      <c r="M2519" s="5" t="s">
        <v>7407</v>
      </c>
      <c r="N2519" s="5" t="s">
        <v>7408</v>
      </c>
      <c r="O2519" s="17">
        <v>45223</v>
      </c>
      <c r="P2519" s="5">
        <v>1</v>
      </c>
      <c r="Q2519" s="5">
        <v>1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1</v>
      </c>
      <c r="Y2519" s="5">
        <v>0</v>
      </c>
      <c r="Z2519" s="5">
        <v>1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18">
        <v>62.8568</v>
      </c>
      <c r="AH2519" s="19">
        <v>42</v>
      </c>
      <c r="AI2519" s="19">
        <v>42</v>
      </c>
    </row>
    <row r="2520" spans="1:35" ht="10.5" hidden="1" customHeight="1" x14ac:dyDescent="0.25">
      <c r="A2520" s="5">
        <v>1483</v>
      </c>
      <c r="B2520" s="5">
        <v>4015592</v>
      </c>
      <c r="C2520" s="5"/>
      <c r="D2520" s="5" t="s">
        <v>7409</v>
      </c>
      <c r="E2520" s="15"/>
      <c r="F2520" s="16">
        <f>+IF('Copia de TABLA'!$E2520 &lt;&gt; "", 1, 0)</f>
        <v>0</v>
      </c>
      <c r="G2520" s="15"/>
      <c r="H2520" s="16">
        <f>+IF('Copia de TABLA'!$G2520 &lt;&gt; "", 1, 0)</f>
        <v>0</v>
      </c>
      <c r="I2520" s="15"/>
      <c r="J2520" s="16">
        <f>+IF('Copia de TABLA'!$I2520 &lt;&gt; "", 1, 0)</f>
        <v>0</v>
      </c>
      <c r="K2520" s="16">
        <f>+IF(AND('Copia de TABLA'!$F2520=1,'Copia de TABLA'!$H2520=1,'Copia de TABLA'!$J2520=1), 1, 0)</f>
        <v>0</v>
      </c>
      <c r="L2520" s="16"/>
      <c r="M2520" s="5" t="s">
        <v>7410</v>
      </c>
      <c r="N2520" s="5" t="s">
        <v>7411</v>
      </c>
      <c r="O2520" s="17">
        <v>45169</v>
      </c>
      <c r="P2520" s="5">
        <v>1</v>
      </c>
      <c r="Q2520" s="5">
        <v>1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0</v>
      </c>
      <c r="Z2520" s="5">
        <v>1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18">
        <v>0.80700000000000005</v>
      </c>
      <c r="AH2520" s="19">
        <v>2</v>
      </c>
      <c r="AI2520" s="19">
        <v>2</v>
      </c>
    </row>
    <row r="2521" spans="1:35" ht="10.5" hidden="1" customHeight="1" x14ac:dyDescent="0.25">
      <c r="A2521" s="5">
        <v>2362</v>
      </c>
      <c r="B2521" s="5">
        <v>4015594</v>
      </c>
      <c r="C2521" s="5"/>
      <c r="D2521" s="5" t="s">
        <v>7412</v>
      </c>
      <c r="E2521" s="15"/>
      <c r="F2521" s="16">
        <f>+IF('Copia de TABLA'!$E2521 &lt;&gt; "", 1, 0)</f>
        <v>0</v>
      </c>
      <c r="G2521" s="15"/>
      <c r="H2521" s="16">
        <f>+IF('Copia de TABLA'!$G2521 &lt;&gt; "", 1, 0)</f>
        <v>0</v>
      </c>
      <c r="I2521" s="15"/>
      <c r="J2521" s="16">
        <f>+IF('Copia de TABLA'!$I2521 &lt;&gt; "", 1, 0)</f>
        <v>0</v>
      </c>
      <c r="K2521" s="16">
        <f>+IF(AND('Copia de TABLA'!$F2521=1,'Copia de TABLA'!$H2521=1,'Copia de TABLA'!$J2521=1), 1, 0)</f>
        <v>0</v>
      </c>
      <c r="L2521" s="16"/>
      <c r="M2521" s="5" t="s">
        <v>7413</v>
      </c>
      <c r="N2521" s="5" t="s">
        <v>7414</v>
      </c>
      <c r="O2521" s="17">
        <v>45219</v>
      </c>
      <c r="P2521" s="5">
        <v>1</v>
      </c>
      <c r="Q2521" s="5">
        <v>1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1</v>
      </c>
      <c r="Y2521" s="5">
        <v>0</v>
      </c>
      <c r="Z2521" s="5">
        <v>1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18">
        <v>35.472200000000001</v>
      </c>
      <c r="AH2521" s="19">
        <v>70</v>
      </c>
      <c r="AI2521" s="19">
        <v>70</v>
      </c>
    </row>
    <row r="2522" spans="1:35" ht="10.5" hidden="1" customHeight="1" x14ac:dyDescent="0.25">
      <c r="A2522" s="5">
        <v>2874</v>
      </c>
      <c r="B2522" s="5">
        <v>4015595</v>
      </c>
      <c r="C2522" s="5"/>
      <c r="D2522" s="5" t="s">
        <v>7415</v>
      </c>
      <c r="E2522" s="15"/>
      <c r="F2522" s="16">
        <f>+IF('Copia de TABLA'!$E2522 &lt;&gt; "", 1, 0)</f>
        <v>0</v>
      </c>
      <c r="G2522" s="15"/>
      <c r="H2522" s="16">
        <f>+IF('Copia de TABLA'!$G2522 &lt;&gt; "", 1, 0)</f>
        <v>0</v>
      </c>
      <c r="I2522" s="15"/>
      <c r="J2522" s="16">
        <f>+IF('Copia de TABLA'!$I2522 &lt;&gt; "", 1, 0)</f>
        <v>0</v>
      </c>
      <c r="K2522" s="16">
        <f>+IF(AND('Copia de TABLA'!$F2522=1,'Copia de TABLA'!$H2522=1,'Copia de TABLA'!$J2522=1), 1, 0)</f>
        <v>0</v>
      </c>
      <c r="L2522" s="16"/>
      <c r="M2522" s="5" t="s">
        <v>7416</v>
      </c>
      <c r="N2522" s="5" t="s">
        <v>7417</v>
      </c>
      <c r="O2522" s="17">
        <v>45229</v>
      </c>
      <c r="P2522" s="5">
        <v>1</v>
      </c>
      <c r="Q2522" s="5">
        <v>1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1</v>
      </c>
      <c r="Y2522" s="5">
        <v>0</v>
      </c>
      <c r="Z2522" s="5">
        <v>1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18">
        <v>7.7320000000000002</v>
      </c>
      <c r="AH2522" s="19">
        <v>50</v>
      </c>
      <c r="AI2522" s="19">
        <v>53</v>
      </c>
    </row>
    <row r="2523" spans="1:35" ht="10.5" hidden="1" customHeight="1" x14ac:dyDescent="0.25">
      <c r="A2523" s="5">
        <v>2568</v>
      </c>
      <c r="B2523" s="5">
        <v>4015600</v>
      </c>
      <c r="C2523" s="5"/>
      <c r="D2523" s="5" t="s">
        <v>7320</v>
      </c>
      <c r="E2523" s="15"/>
      <c r="F2523" s="16">
        <f>+IF('Copia de TABLA'!$E2523 &lt;&gt; "", 1, 0)</f>
        <v>0</v>
      </c>
      <c r="G2523" s="15"/>
      <c r="H2523" s="16">
        <f>+IF('Copia de TABLA'!$G2523 &lt;&gt; "", 1, 0)</f>
        <v>0</v>
      </c>
      <c r="I2523" s="15"/>
      <c r="J2523" s="16">
        <f>+IF('Copia de TABLA'!$I2523 &lt;&gt; "", 1, 0)</f>
        <v>0</v>
      </c>
      <c r="K2523" s="16">
        <f>+IF(AND('Copia de TABLA'!$F2523=1,'Copia de TABLA'!$H2523=1,'Copia de TABLA'!$J2523=1), 1, 0)</f>
        <v>0</v>
      </c>
      <c r="L2523" s="16"/>
      <c r="M2523" s="5" t="s">
        <v>7418</v>
      </c>
      <c r="N2523" s="5" t="s">
        <v>7322</v>
      </c>
      <c r="O2523" s="17">
        <v>45224</v>
      </c>
      <c r="P2523" s="5">
        <v>1</v>
      </c>
      <c r="Q2523" s="5">
        <v>1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1</v>
      </c>
      <c r="Y2523" s="5">
        <v>0</v>
      </c>
      <c r="Z2523" s="5">
        <v>1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18">
        <v>103.50920000000001</v>
      </c>
      <c r="AH2523" s="19">
        <v>20</v>
      </c>
      <c r="AI2523" s="19">
        <v>21</v>
      </c>
    </row>
    <row r="2524" spans="1:35" ht="10.5" hidden="1" customHeight="1" x14ac:dyDescent="0.25">
      <c r="A2524" s="5">
        <v>1083</v>
      </c>
      <c r="B2524" s="5">
        <v>4015605</v>
      </c>
      <c r="C2524" s="5"/>
      <c r="D2524" s="5" t="s">
        <v>7419</v>
      </c>
      <c r="E2524" s="15"/>
      <c r="F2524" s="16">
        <f>+IF('Copia de TABLA'!$E2524 &lt;&gt; "", 1, 0)</f>
        <v>0</v>
      </c>
      <c r="G2524" s="15"/>
      <c r="H2524" s="16">
        <f>+IF('Copia de TABLA'!$G2524 &lt;&gt; "", 1, 0)</f>
        <v>0</v>
      </c>
      <c r="I2524" s="15"/>
      <c r="J2524" s="16">
        <f>+IF('Copia de TABLA'!$I2524 &lt;&gt; "", 1, 0)</f>
        <v>0</v>
      </c>
      <c r="K2524" s="16">
        <f>+IF(AND('Copia de TABLA'!$F2524=1,'Copia de TABLA'!$H2524=1,'Copia de TABLA'!$J2524=1), 1, 0)</f>
        <v>0</v>
      </c>
      <c r="L2524" s="16"/>
      <c r="M2524" s="5" t="s">
        <v>7420</v>
      </c>
      <c r="N2524" s="5" t="s">
        <v>7421</v>
      </c>
      <c r="O2524" s="17">
        <v>45122</v>
      </c>
      <c r="P2524" s="5">
        <v>1</v>
      </c>
      <c r="Q2524" s="5">
        <v>1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1</v>
      </c>
      <c r="Y2524" s="5">
        <v>0</v>
      </c>
      <c r="Z2524" s="5">
        <v>1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18">
        <v>1.7717000000000001</v>
      </c>
      <c r="AH2524" s="19">
        <v>2</v>
      </c>
      <c r="AI2524" s="19">
        <v>2</v>
      </c>
    </row>
    <row r="2525" spans="1:35" ht="10.5" hidden="1" customHeight="1" x14ac:dyDescent="0.25">
      <c r="A2525" s="5">
        <v>2067</v>
      </c>
      <c r="B2525" s="5">
        <v>4015607</v>
      </c>
      <c r="C2525" s="5"/>
      <c r="D2525" s="5" t="s">
        <v>7422</v>
      </c>
      <c r="E2525" s="15"/>
      <c r="F2525" s="16">
        <f>+IF('Copia de TABLA'!$E2525 &lt;&gt; "", 1, 0)</f>
        <v>0</v>
      </c>
      <c r="G2525" s="15"/>
      <c r="H2525" s="16">
        <f>+IF('Copia de TABLA'!$G2525 &lt;&gt; "", 1, 0)</f>
        <v>0</v>
      </c>
      <c r="I2525" s="15"/>
      <c r="J2525" s="16">
        <f>+IF('Copia de TABLA'!$I2525 &lt;&gt; "", 1, 0)</f>
        <v>0</v>
      </c>
      <c r="K2525" s="16">
        <f>+IF(AND('Copia de TABLA'!$F2525=1,'Copia de TABLA'!$H2525=1,'Copia de TABLA'!$J2525=1), 1, 0)</f>
        <v>0</v>
      </c>
      <c r="L2525" s="16"/>
      <c r="M2525" s="5" t="s">
        <v>7423</v>
      </c>
      <c r="N2525" s="5" t="s">
        <v>7424</v>
      </c>
      <c r="O2525" s="17">
        <v>45210</v>
      </c>
      <c r="P2525" s="5">
        <v>1</v>
      </c>
      <c r="Q2525" s="5">
        <v>1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1</v>
      </c>
      <c r="Y2525" s="5">
        <v>0</v>
      </c>
      <c r="Z2525" s="5">
        <v>1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18">
        <v>5.7013999999999996</v>
      </c>
      <c r="AH2525" s="19">
        <v>9</v>
      </c>
      <c r="AI2525" s="19">
        <v>9</v>
      </c>
    </row>
    <row r="2526" spans="1:35" ht="10.5" hidden="1" customHeight="1" x14ac:dyDescent="0.25">
      <c r="A2526" s="5">
        <v>2319</v>
      </c>
      <c r="B2526" s="5">
        <v>4015618</v>
      </c>
      <c r="C2526" s="5"/>
      <c r="D2526" s="5" t="s">
        <v>7425</v>
      </c>
      <c r="E2526" s="15"/>
      <c r="F2526" s="16">
        <f>+IF('Copia de TABLA'!$E2526 &lt;&gt; "", 1, 0)</f>
        <v>0</v>
      </c>
      <c r="G2526" s="15"/>
      <c r="H2526" s="16">
        <f>+IF('Copia de TABLA'!$G2526 &lt;&gt; "", 1, 0)</f>
        <v>0</v>
      </c>
      <c r="I2526" s="15"/>
      <c r="J2526" s="16">
        <f>+IF('Copia de TABLA'!$I2526 &lt;&gt; "", 1, 0)</f>
        <v>0</v>
      </c>
      <c r="K2526" s="16">
        <f>+IF(AND('Copia de TABLA'!$F2526=1,'Copia de TABLA'!$H2526=1,'Copia de TABLA'!$J2526=1), 1, 0)</f>
        <v>0</v>
      </c>
      <c r="L2526" s="16"/>
      <c r="M2526" s="5" t="s">
        <v>7426</v>
      </c>
      <c r="N2526" s="5" t="s">
        <v>7427</v>
      </c>
      <c r="O2526" s="17">
        <v>45218</v>
      </c>
      <c r="P2526" s="5">
        <v>1</v>
      </c>
      <c r="Q2526" s="5">
        <v>1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1</v>
      </c>
      <c r="Y2526" s="5">
        <v>0</v>
      </c>
      <c r="Z2526" s="5">
        <v>1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18">
        <v>8.3618000000000006</v>
      </c>
      <c r="AH2526" s="19">
        <v>21</v>
      </c>
      <c r="AI2526" s="19">
        <v>23</v>
      </c>
    </row>
    <row r="2527" spans="1:35" ht="10.5" hidden="1" customHeight="1" x14ac:dyDescent="0.25">
      <c r="A2527" s="5">
        <v>2753</v>
      </c>
      <c r="B2527" s="5">
        <v>4015620</v>
      </c>
      <c r="C2527" s="5"/>
      <c r="D2527" s="5" t="s">
        <v>7428</v>
      </c>
      <c r="E2527" s="15"/>
      <c r="F2527" s="16">
        <f>+IF('Copia de TABLA'!$E2527 &lt;&gt; "", 1, 0)</f>
        <v>0</v>
      </c>
      <c r="G2527" s="15"/>
      <c r="H2527" s="16">
        <f>+IF('Copia de TABLA'!$G2527 &lt;&gt; "", 1, 0)</f>
        <v>0</v>
      </c>
      <c r="I2527" s="15"/>
      <c r="J2527" s="16">
        <f>+IF('Copia de TABLA'!$I2527 &lt;&gt; "", 1, 0)</f>
        <v>0</v>
      </c>
      <c r="K2527" s="16">
        <f>+IF(AND('Copia de TABLA'!$F2527=1,'Copia de TABLA'!$H2527=1,'Copia de TABLA'!$J2527=1), 1, 0)</f>
        <v>0</v>
      </c>
      <c r="L2527" s="16"/>
      <c r="M2527" s="5" t="s">
        <v>7429</v>
      </c>
      <c r="N2527" s="5" t="s">
        <v>7430</v>
      </c>
      <c r="O2527" s="17">
        <v>45227</v>
      </c>
      <c r="P2527" s="5">
        <v>1</v>
      </c>
      <c r="Q2527" s="5">
        <v>1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1</v>
      </c>
      <c r="Y2527" s="5">
        <v>0</v>
      </c>
      <c r="Z2527" s="5">
        <v>1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18">
        <v>210.45359999999999</v>
      </c>
      <c r="AH2527" s="19">
        <v>56</v>
      </c>
      <c r="AI2527" s="19">
        <v>59</v>
      </c>
    </row>
    <row r="2528" spans="1:35" ht="10.5" hidden="1" customHeight="1" x14ac:dyDescent="0.25">
      <c r="A2528" s="5">
        <v>1028</v>
      </c>
      <c r="B2528" s="5">
        <v>4015627</v>
      </c>
      <c r="C2528" s="5"/>
      <c r="D2528" s="5" t="s">
        <v>7431</v>
      </c>
      <c r="E2528" s="15"/>
      <c r="F2528" s="16">
        <f>+IF('Copia de TABLA'!$E2528 &lt;&gt; "", 1, 0)</f>
        <v>0</v>
      </c>
      <c r="G2528" s="15"/>
      <c r="H2528" s="16">
        <f>+IF('Copia de TABLA'!$G2528 &lt;&gt; "", 1, 0)</f>
        <v>0</v>
      </c>
      <c r="I2528" s="15"/>
      <c r="J2528" s="16">
        <f>+IF('Copia de TABLA'!$I2528 &lt;&gt; "", 1, 0)</f>
        <v>0</v>
      </c>
      <c r="K2528" s="16">
        <f>+IF(AND('Copia de TABLA'!$F2528=1,'Copia de TABLA'!$H2528=1,'Copia de TABLA'!$J2528=1), 1, 0)</f>
        <v>0</v>
      </c>
      <c r="L2528" s="16"/>
      <c r="M2528" s="5" t="s">
        <v>7432</v>
      </c>
      <c r="N2528" s="5" t="s">
        <v>7433</v>
      </c>
      <c r="O2528" s="17">
        <v>45114</v>
      </c>
      <c r="P2528" s="5">
        <v>1</v>
      </c>
      <c r="Q2528" s="5">
        <v>1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1</v>
      </c>
      <c r="Y2528" s="5">
        <v>0</v>
      </c>
      <c r="Z2528" s="5">
        <v>1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18">
        <v>0.16650000000000001</v>
      </c>
      <c r="AH2528" s="19">
        <v>1</v>
      </c>
      <c r="AI2528" s="19">
        <v>1</v>
      </c>
    </row>
    <row r="2529" spans="1:35" ht="10.5" hidden="1" customHeight="1" x14ac:dyDescent="0.25">
      <c r="A2529" s="5">
        <v>3399</v>
      </c>
      <c r="B2529" s="5">
        <v>4015628</v>
      </c>
      <c r="C2529" s="5"/>
      <c r="D2529" s="5" t="s">
        <v>7434</v>
      </c>
      <c r="E2529" s="15"/>
      <c r="F2529" s="16">
        <f>+IF('Copia de TABLA'!$E2529 &lt;&gt; "", 1, 0)</f>
        <v>0</v>
      </c>
      <c r="G2529" s="15"/>
      <c r="H2529" s="16">
        <f>+IF('Copia de TABLA'!$G2529 &lt;&gt; "", 1, 0)</f>
        <v>0</v>
      </c>
      <c r="I2529" s="15"/>
      <c r="J2529" s="16">
        <f>+IF('Copia de TABLA'!$I2529 &lt;&gt; "", 1, 0)</f>
        <v>0</v>
      </c>
      <c r="K2529" s="16">
        <f>+IF(AND('Copia de TABLA'!$F2529=1,'Copia de TABLA'!$H2529=1,'Copia de TABLA'!$J2529=1), 1, 0)</f>
        <v>0</v>
      </c>
      <c r="L2529" s="16"/>
      <c r="M2529" s="5" t="s">
        <v>7435</v>
      </c>
      <c r="N2529" s="5" t="s">
        <v>7436</v>
      </c>
      <c r="O2529" s="17">
        <v>45230</v>
      </c>
      <c r="P2529" s="5">
        <v>1</v>
      </c>
      <c r="Q2529" s="5">
        <v>1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1</v>
      </c>
      <c r="Y2529" s="5">
        <v>0</v>
      </c>
      <c r="Z2529" s="5">
        <v>1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18">
        <v>12.051</v>
      </c>
      <c r="AH2529" s="19">
        <v>42</v>
      </c>
      <c r="AI2529" s="19">
        <v>46</v>
      </c>
    </row>
    <row r="2530" spans="1:35" ht="10.5" hidden="1" customHeight="1" x14ac:dyDescent="0.25">
      <c r="A2530" s="5">
        <v>2754</v>
      </c>
      <c r="B2530" s="5">
        <v>4015638</v>
      </c>
      <c r="C2530" s="5"/>
      <c r="D2530" s="5" t="s">
        <v>7437</v>
      </c>
      <c r="E2530" s="15"/>
      <c r="F2530" s="16">
        <f>+IF('Copia de TABLA'!$E2530 &lt;&gt; "", 1, 0)</f>
        <v>0</v>
      </c>
      <c r="G2530" s="15"/>
      <c r="H2530" s="16">
        <f>+IF('Copia de TABLA'!$G2530 &lt;&gt; "", 1, 0)</f>
        <v>0</v>
      </c>
      <c r="I2530" s="15"/>
      <c r="J2530" s="16">
        <f>+IF('Copia de TABLA'!$I2530 &lt;&gt; "", 1, 0)</f>
        <v>0</v>
      </c>
      <c r="K2530" s="16">
        <f>+IF(AND('Copia de TABLA'!$F2530=1,'Copia de TABLA'!$H2530=1,'Copia de TABLA'!$J2530=1), 1, 0)</f>
        <v>0</v>
      </c>
      <c r="L2530" s="16"/>
      <c r="M2530" s="5" t="s">
        <v>7438</v>
      </c>
      <c r="N2530" s="5" t="s">
        <v>7439</v>
      </c>
      <c r="O2530" s="17">
        <v>45227</v>
      </c>
      <c r="P2530" s="5">
        <v>1</v>
      </c>
      <c r="Q2530" s="5">
        <v>1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1</v>
      </c>
      <c r="Y2530" s="5">
        <v>0</v>
      </c>
      <c r="Z2530" s="5">
        <v>1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18">
        <v>6.7950999999999997</v>
      </c>
      <c r="AH2530" s="19">
        <v>21</v>
      </c>
      <c r="AI2530" s="19">
        <v>22</v>
      </c>
    </row>
    <row r="2531" spans="1:35" ht="10.5" hidden="1" customHeight="1" x14ac:dyDescent="0.25">
      <c r="A2531" s="5">
        <v>1199</v>
      </c>
      <c r="B2531" s="5">
        <v>4015643</v>
      </c>
      <c r="C2531" s="5"/>
      <c r="D2531" s="5" t="s">
        <v>7440</v>
      </c>
      <c r="E2531" s="15"/>
      <c r="F2531" s="16">
        <f>+IF('Copia de TABLA'!$E2531 &lt;&gt; "", 1, 0)</f>
        <v>0</v>
      </c>
      <c r="G2531" s="15"/>
      <c r="H2531" s="16">
        <f>+IF('Copia de TABLA'!$G2531 &lt;&gt; "", 1, 0)</f>
        <v>0</v>
      </c>
      <c r="I2531" s="15"/>
      <c r="J2531" s="16">
        <f>+IF('Copia de TABLA'!$I2531 &lt;&gt; "", 1, 0)</f>
        <v>0</v>
      </c>
      <c r="K2531" s="16">
        <f>+IF(AND('Copia de TABLA'!$F2531=1,'Copia de TABLA'!$H2531=1,'Copia de TABLA'!$J2531=1), 1, 0)</f>
        <v>0</v>
      </c>
      <c r="L2531" s="16"/>
      <c r="M2531" s="5" t="s">
        <v>7441</v>
      </c>
      <c r="N2531" s="5" t="s">
        <v>7442</v>
      </c>
      <c r="O2531" s="17">
        <v>45136</v>
      </c>
      <c r="P2531" s="5">
        <v>1</v>
      </c>
      <c r="Q2531" s="5">
        <v>1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1</v>
      </c>
      <c r="Y2531" s="5">
        <v>0</v>
      </c>
      <c r="Z2531" s="5">
        <v>1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18">
        <v>0.78949999999999998</v>
      </c>
      <c r="AH2531" s="19">
        <v>2</v>
      </c>
      <c r="AI2531" s="19">
        <v>2</v>
      </c>
    </row>
    <row r="2532" spans="1:35" ht="10.5" hidden="1" customHeight="1" x14ac:dyDescent="0.25">
      <c r="A2532" s="5">
        <v>2569</v>
      </c>
      <c r="B2532" s="5">
        <v>4015644</v>
      </c>
      <c r="C2532" s="5"/>
      <c r="D2532" s="5" t="s">
        <v>7443</v>
      </c>
      <c r="E2532" s="15"/>
      <c r="F2532" s="16">
        <f>+IF('Copia de TABLA'!$E2532 &lt;&gt; "", 1, 0)</f>
        <v>0</v>
      </c>
      <c r="G2532" s="15"/>
      <c r="H2532" s="16">
        <f>+IF('Copia de TABLA'!$G2532 &lt;&gt; "", 1, 0)</f>
        <v>0</v>
      </c>
      <c r="I2532" s="15"/>
      <c r="J2532" s="16">
        <f>+IF('Copia de TABLA'!$I2532 &lt;&gt; "", 1, 0)</f>
        <v>0</v>
      </c>
      <c r="K2532" s="16">
        <f>+IF(AND('Copia de TABLA'!$F2532=1,'Copia de TABLA'!$H2532=1,'Copia de TABLA'!$J2532=1), 1, 0)</f>
        <v>0</v>
      </c>
      <c r="L2532" s="16"/>
      <c r="M2532" s="5" t="s">
        <v>7444</v>
      </c>
      <c r="N2532" s="5" t="s">
        <v>7445</v>
      </c>
      <c r="O2532" s="17">
        <v>45224</v>
      </c>
      <c r="P2532" s="5">
        <v>1</v>
      </c>
      <c r="Q2532" s="5">
        <v>1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1</v>
      </c>
      <c r="Y2532" s="5">
        <v>0</v>
      </c>
      <c r="Z2532" s="5">
        <v>1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18">
        <v>11.9476</v>
      </c>
      <c r="AH2532" s="19">
        <v>99</v>
      </c>
      <c r="AI2532" s="19">
        <v>99</v>
      </c>
    </row>
    <row r="2533" spans="1:35" ht="10.5" hidden="1" customHeight="1" x14ac:dyDescent="0.25">
      <c r="A2533" s="5">
        <v>1139</v>
      </c>
      <c r="B2533" s="5">
        <v>4015645</v>
      </c>
      <c r="C2533" s="5"/>
      <c r="D2533" s="5" t="s">
        <v>7446</v>
      </c>
      <c r="E2533" s="15"/>
      <c r="F2533" s="16">
        <f>+IF('Copia de TABLA'!$E2533 &lt;&gt; "", 1, 0)</f>
        <v>0</v>
      </c>
      <c r="G2533" s="15"/>
      <c r="H2533" s="16">
        <f>+IF('Copia de TABLA'!$G2533 &lt;&gt; "", 1, 0)</f>
        <v>0</v>
      </c>
      <c r="I2533" s="15"/>
      <c r="J2533" s="16">
        <f>+IF('Copia de TABLA'!$I2533 &lt;&gt; "", 1, 0)</f>
        <v>0</v>
      </c>
      <c r="K2533" s="16">
        <f>+IF(AND('Copia de TABLA'!$F2533=1,'Copia de TABLA'!$H2533=1,'Copia de TABLA'!$J2533=1), 1, 0)</f>
        <v>0</v>
      </c>
      <c r="L2533" s="16"/>
      <c r="M2533" s="5" t="s">
        <v>7447</v>
      </c>
      <c r="N2533" s="5" t="s">
        <v>7448</v>
      </c>
      <c r="O2533" s="17">
        <v>45128</v>
      </c>
      <c r="P2533" s="5">
        <v>1</v>
      </c>
      <c r="Q2533" s="5">
        <v>1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1</v>
      </c>
      <c r="Y2533" s="5">
        <v>0</v>
      </c>
      <c r="Z2533" s="5">
        <v>1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18">
        <v>1.6773</v>
      </c>
      <c r="AH2533" s="19">
        <v>13</v>
      </c>
      <c r="AI2533" s="19">
        <v>15</v>
      </c>
    </row>
    <row r="2534" spans="1:35" ht="10.5" hidden="1" customHeight="1" x14ac:dyDescent="0.25">
      <c r="A2534" s="5">
        <v>1718</v>
      </c>
      <c r="B2534" s="5">
        <v>4015646</v>
      </c>
      <c r="C2534" s="5"/>
      <c r="D2534" s="5" t="s">
        <v>7449</v>
      </c>
      <c r="E2534" s="15"/>
      <c r="F2534" s="16">
        <f>+IF('Copia de TABLA'!$E2534 &lt;&gt; "", 1, 0)</f>
        <v>0</v>
      </c>
      <c r="G2534" s="15"/>
      <c r="H2534" s="16">
        <f>+IF('Copia de TABLA'!$G2534 &lt;&gt; "", 1, 0)</f>
        <v>0</v>
      </c>
      <c r="I2534" s="15"/>
      <c r="J2534" s="16">
        <f>+IF('Copia de TABLA'!$I2534 &lt;&gt; "", 1, 0)</f>
        <v>0</v>
      </c>
      <c r="K2534" s="16">
        <f>+IF(AND('Copia de TABLA'!$F2534=1,'Copia de TABLA'!$H2534=1,'Copia de TABLA'!$J2534=1), 1, 0)</f>
        <v>0</v>
      </c>
      <c r="L2534" s="16"/>
      <c r="M2534" s="5" t="s">
        <v>7450</v>
      </c>
      <c r="N2534" s="5" t="s">
        <v>7451</v>
      </c>
      <c r="O2534" s="17">
        <v>45190</v>
      </c>
      <c r="P2534" s="5">
        <v>1</v>
      </c>
      <c r="Q2534" s="5">
        <v>1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1</v>
      </c>
      <c r="Y2534" s="5">
        <v>0</v>
      </c>
      <c r="Z2534" s="5">
        <v>1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18">
        <v>0.99990000000000001</v>
      </c>
      <c r="AH2534" s="19">
        <v>6</v>
      </c>
      <c r="AI2534" s="19">
        <v>6</v>
      </c>
    </row>
    <row r="2535" spans="1:35" ht="10.5" hidden="1" customHeight="1" x14ac:dyDescent="0.25">
      <c r="A2535" s="5">
        <v>3400</v>
      </c>
      <c r="B2535" s="5">
        <v>4015649</v>
      </c>
      <c r="C2535" s="5"/>
      <c r="D2535" s="5" t="s">
        <v>7452</v>
      </c>
      <c r="E2535" s="15"/>
      <c r="F2535" s="16">
        <f>+IF('Copia de TABLA'!$E2535 &lt;&gt; "", 1, 0)</f>
        <v>0</v>
      </c>
      <c r="G2535" s="15"/>
      <c r="H2535" s="16">
        <f>+IF('Copia de TABLA'!$G2535 &lt;&gt; "", 1, 0)</f>
        <v>0</v>
      </c>
      <c r="I2535" s="15"/>
      <c r="J2535" s="16">
        <f>+IF('Copia de TABLA'!$I2535 &lt;&gt; "", 1, 0)</f>
        <v>0</v>
      </c>
      <c r="K2535" s="16">
        <f>+IF(AND('Copia de TABLA'!$F2535=1,'Copia de TABLA'!$H2535=1,'Copia de TABLA'!$J2535=1), 1, 0)</f>
        <v>0</v>
      </c>
      <c r="L2535" s="16"/>
      <c r="M2535" s="5" t="s">
        <v>7453</v>
      </c>
      <c r="N2535" s="5" t="s">
        <v>7454</v>
      </c>
      <c r="O2535" s="17">
        <v>45230</v>
      </c>
      <c r="P2535" s="5">
        <v>1</v>
      </c>
      <c r="Q2535" s="5">
        <v>1</v>
      </c>
      <c r="R2535" s="5">
        <v>1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1</v>
      </c>
      <c r="Y2535" s="5">
        <v>0</v>
      </c>
      <c r="Z2535" s="5">
        <v>1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18">
        <v>41.8264</v>
      </c>
      <c r="AH2535" s="19">
        <v>428</v>
      </c>
      <c r="AI2535" s="19">
        <v>443</v>
      </c>
    </row>
    <row r="2536" spans="1:35" ht="10.5" hidden="1" customHeight="1" x14ac:dyDescent="0.25">
      <c r="A2536" s="5">
        <v>2875</v>
      </c>
      <c r="B2536" s="5">
        <v>4015650</v>
      </c>
      <c r="C2536" s="5"/>
      <c r="D2536" s="5" t="s">
        <v>7455</v>
      </c>
      <c r="E2536" s="15"/>
      <c r="F2536" s="16">
        <f>+IF('Copia de TABLA'!$E2536 &lt;&gt; "", 1, 0)</f>
        <v>0</v>
      </c>
      <c r="G2536" s="15"/>
      <c r="H2536" s="16">
        <f>+IF('Copia de TABLA'!$G2536 &lt;&gt; "", 1, 0)</f>
        <v>0</v>
      </c>
      <c r="I2536" s="15"/>
      <c r="J2536" s="16">
        <f>+IF('Copia de TABLA'!$I2536 &lt;&gt; "", 1, 0)</f>
        <v>0</v>
      </c>
      <c r="K2536" s="16">
        <f>+IF(AND('Copia de TABLA'!$F2536=1,'Copia de TABLA'!$H2536=1,'Copia de TABLA'!$J2536=1), 1, 0)</f>
        <v>0</v>
      </c>
      <c r="L2536" s="16"/>
      <c r="M2536" s="5" t="s">
        <v>7456</v>
      </c>
      <c r="N2536" s="5" t="s">
        <v>7457</v>
      </c>
      <c r="O2536" s="17">
        <v>45229</v>
      </c>
      <c r="P2536" s="5">
        <v>1</v>
      </c>
      <c r="Q2536" s="5">
        <v>1</v>
      </c>
      <c r="R2536" s="5">
        <v>1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1</v>
      </c>
      <c r="Y2536" s="5">
        <v>0</v>
      </c>
      <c r="Z2536" s="5">
        <v>1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18">
        <v>53.447699999999998</v>
      </c>
      <c r="AH2536" s="19">
        <v>420</v>
      </c>
      <c r="AI2536" s="19">
        <v>422</v>
      </c>
    </row>
    <row r="2537" spans="1:35" ht="10.5" hidden="1" customHeight="1" x14ac:dyDescent="0.25">
      <c r="A2537" s="5">
        <v>2659</v>
      </c>
      <c r="B2537" s="5">
        <v>4015651</v>
      </c>
      <c r="C2537" s="5"/>
      <c r="D2537" s="5" t="s">
        <v>7458</v>
      </c>
      <c r="E2537" s="15"/>
      <c r="F2537" s="16">
        <f>+IF('Copia de TABLA'!$E2537 &lt;&gt; "", 1, 0)</f>
        <v>0</v>
      </c>
      <c r="G2537" s="15"/>
      <c r="H2537" s="16">
        <f>+IF('Copia de TABLA'!$G2537 &lt;&gt; "", 1, 0)</f>
        <v>0</v>
      </c>
      <c r="I2537" s="15"/>
      <c r="J2537" s="16">
        <f>+IF('Copia de TABLA'!$I2537 &lt;&gt; "", 1, 0)</f>
        <v>0</v>
      </c>
      <c r="K2537" s="16">
        <f>+IF(AND('Copia de TABLA'!$F2537=1,'Copia de TABLA'!$H2537=1,'Copia de TABLA'!$J2537=1), 1, 0)</f>
        <v>0</v>
      </c>
      <c r="L2537" s="16"/>
      <c r="M2537" s="5" t="s">
        <v>7459</v>
      </c>
      <c r="N2537" s="5" t="s">
        <v>7460</v>
      </c>
      <c r="O2537" s="17">
        <v>45225</v>
      </c>
      <c r="P2537" s="5">
        <v>1</v>
      </c>
      <c r="Q2537" s="5">
        <v>1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1</v>
      </c>
      <c r="Y2537" s="5">
        <v>0</v>
      </c>
      <c r="Z2537" s="5">
        <v>1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18">
        <v>8.2236999999999991</v>
      </c>
      <c r="AH2537" s="19">
        <v>48</v>
      </c>
      <c r="AI2537" s="19">
        <v>48</v>
      </c>
    </row>
    <row r="2538" spans="1:35" ht="10.5" hidden="1" customHeight="1" x14ac:dyDescent="0.25">
      <c r="A2538" s="5">
        <v>2363</v>
      </c>
      <c r="B2538" s="5">
        <v>4015652</v>
      </c>
      <c r="C2538" s="5"/>
      <c r="D2538" s="5" t="s">
        <v>7461</v>
      </c>
      <c r="E2538" s="15"/>
      <c r="F2538" s="16">
        <f>+IF('Copia de TABLA'!$E2538 &lt;&gt; "", 1, 0)</f>
        <v>0</v>
      </c>
      <c r="G2538" s="15"/>
      <c r="H2538" s="16">
        <f>+IF('Copia de TABLA'!$G2538 &lt;&gt; "", 1, 0)</f>
        <v>0</v>
      </c>
      <c r="I2538" s="15"/>
      <c r="J2538" s="16">
        <f>+IF('Copia de TABLA'!$I2538 &lt;&gt; "", 1, 0)</f>
        <v>0</v>
      </c>
      <c r="K2538" s="16">
        <f>+IF(AND('Copia de TABLA'!$F2538=1,'Copia de TABLA'!$H2538=1,'Copia de TABLA'!$J2538=1), 1, 0)</f>
        <v>0</v>
      </c>
      <c r="L2538" s="16"/>
      <c r="M2538" s="5" t="s">
        <v>7462</v>
      </c>
      <c r="N2538" s="5" t="s">
        <v>7463</v>
      </c>
      <c r="O2538" s="17">
        <v>45219</v>
      </c>
      <c r="P2538" s="5">
        <v>1</v>
      </c>
      <c r="Q2538" s="5">
        <v>1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1</v>
      </c>
      <c r="Y2538" s="5">
        <v>0</v>
      </c>
      <c r="Z2538" s="5">
        <v>1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18">
        <v>3.7174999999999998</v>
      </c>
      <c r="AH2538" s="19">
        <v>22</v>
      </c>
      <c r="AI2538" s="19">
        <v>22</v>
      </c>
    </row>
    <row r="2539" spans="1:35" ht="10.5" hidden="1" customHeight="1" x14ac:dyDescent="0.25">
      <c r="A2539" s="5">
        <v>2660</v>
      </c>
      <c r="B2539" s="5">
        <v>4015653</v>
      </c>
      <c r="C2539" s="5"/>
      <c r="D2539" s="5" t="s">
        <v>7464</v>
      </c>
      <c r="E2539" s="15"/>
      <c r="F2539" s="16">
        <f>+IF('Copia de TABLA'!$E2539 &lt;&gt; "", 1, 0)</f>
        <v>0</v>
      </c>
      <c r="G2539" s="15"/>
      <c r="H2539" s="16">
        <f>+IF('Copia de TABLA'!$G2539 &lt;&gt; "", 1, 0)</f>
        <v>0</v>
      </c>
      <c r="I2539" s="15"/>
      <c r="J2539" s="16">
        <f>+IF('Copia de TABLA'!$I2539 &lt;&gt; "", 1, 0)</f>
        <v>0</v>
      </c>
      <c r="K2539" s="16">
        <f>+IF(AND('Copia de TABLA'!$F2539=1,'Copia de TABLA'!$H2539=1,'Copia de TABLA'!$J2539=1), 1, 0)</f>
        <v>0</v>
      </c>
      <c r="L2539" s="16"/>
      <c r="M2539" s="5" t="s">
        <v>7465</v>
      </c>
      <c r="N2539" s="5" t="s">
        <v>7466</v>
      </c>
      <c r="O2539" s="17">
        <v>45225</v>
      </c>
      <c r="P2539" s="5">
        <v>1</v>
      </c>
      <c r="Q2539" s="5">
        <v>1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1</v>
      </c>
      <c r="Y2539" s="5">
        <v>0</v>
      </c>
      <c r="Z2539" s="5">
        <v>1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18">
        <v>3.1242000000000001</v>
      </c>
      <c r="AH2539" s="19">
        <v>29</v>
      </c>
      <c r="AI2539" s="19">
        <v>29</v>
      </c>
    </row>
    <row r="2540" spans="1:35" ht="10.5" hidden="1" customHeight="1" x14ac:dyDescent="0.25">
      <c r="A2540" s="5">
        <v>2445</v>
      </c>
      <c r="B2540" s="5">
        <v>4015662</v>
      </c>
      <c r="C2540" s="5"/>
      <c r="D2540" s="5" t="s">
        <v>7467</v>
      </c>
      <c r="E2540" s="15"/>
      <c r="F2540" s="16">
        <f>+IF('Copia de TABLA'!$E2540 &lt;&gt; "", 1, 0)</f>
        <v>0</v>
      </c>
      <c r="G2540" s="15"/>
      <c r="H2540" s="16">
        <f>+IF('Copia de TABLA'!$G2540 &lt;&gt; "", 1, 0)</f>
        <v>0</v>
      </c>
      <c r="I2540" s="15"/>
      <c r="J2540" s="16">
        <f>+IF('Copia de TABLA'!$I2540 &lt;&gt; "", 1, 0)</f>
        <v>0</v>
      </c>
      <c r="K2540" s="16">
        <f>+IF(AND('Copia de TABLA'!$F2540=1,'Copia de TABLA'!$H2540=1,'Copia de TABLA'!$J2540=1), 1, 0)</f>
        <v>0</v>
      </c>
      <c r="L2540" s="16"/>
      <c r="M2540" s="5" t="s">
        <v>7468</v>
      </c>
      <c r="N2540" s="5" t="s">
        <v>7469</v>
      </c>
      <c r="O2540" s="17">
        <v>45222</v>
      </c>
      <c r="P2540" s="5">
        <v>1</v>
      </c>
      <c r="Q2540" s="5">
        <v>1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1</v>
      </c>
      <c r="Y2540" s="5">
        <v>0</v>
      </c>
      <c r="Z2540" s="5">
        <v>1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18">
        <v>11.900399999999999</v>
      </c>
      <c r="AH2540" s="19">
        <v>28</v>
      </c>
      <c r="AI2540" s="19">
        <v>28</v>
      </c>
    </row>
    <row r="2541" spans="1:35" ht="10.5" hidden="1" customHeight="1" x14ac:dyDescent="0.25">
      <c r="A2541" s="5">
        <v>1986</v>
      </c>
      <c r="B2541" s="5">
        <v>4015663</v>
      </c>
      <c r="C2541" s="5"/>
      <c r="D2541" s="5" t="s">
        <v>7470</v>
      </c>
      <c r="E2541" s="15"/>
      <c r="F2541" s="16">
        <f>+IF('Copia de TABLA'!$E2541 &lt;&gt; "", 1, 0)</f>
        <v>0</v>
      </c>
      <c r="G2541" s="15"/>
      <c r="H2541" s="16">
        <f>+IF('Copia de TABLA'!$G2541 &lt;&gt; "", 1, 0)</f>
        <v>0</v>
      </c>
      <c r="I2541" s="15"/>
      <c r="J2541" s="16">
        <f>+IF('Copia de TABLA'!$I2541 &lt;&gt; "", 1, 0)</f>
        <v>0</v>
      </c>
      <c r="K2541" s="16">
        <f>+IF(AND('Copia de TABLA'!$F2541=1,'Copia de TABLA'!$H2541=1,'Copia de TABLA'!$J2541=1), 1, 0)</f>
        <v>0</v>
      </c>
      <c r="L2541" s="16"/>
      <c r="M2541" s="5" t="s">
        <v>7471</v>
      </c>
      <c r="N2541" s="5" t="s">
        <v>7472</v>
      </c>
      <c r="O2541" s="17">
        <v>45205</v>
      </c>
      <c r="P2541" s="5">
        <v>1</v>
      </c>
      <c r="Q2541" s="5">
        <v>1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1</v>
      </c>
      <c r="Y2541" s="5">
        <v>0</v>
      </c>
      <c r="Z2541" s="5">
        <v>1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18">
        <v>4.7851999999999997</v>
      </c>
      <c r="AH2541" s="19">
        <v>7</v>
      </c>
      <c r="AI2541" s="19">
        <v>7</v>
      </c>
    </row>
    <row r="2542" spans="1:35" ht="10.5" hidden="1" customHeight="1" x14ac:dyDescent="0.25">
      <c r="A2542" s="5">
        <v>1661</v>
      </c>
      <c r="B2542" s="5">
        <v>4015666</v>
      </c>
      <c r="C2542" s="5"/>
      <c r="D2542" s="5" t="s">
        <v>7473</v>
      </c>
      <c r="E2542" s="15"/>
      <c r="F2542" s="16">
        <f>+IF('Copia de TABLA'!$E2542 &lt;&gt; "", 1, 0)</f>
        <v>0</v>
      </c>
      <c r="G2542" s="15"/>
      <c r="H2542" s="16">
        <f>+IF('Copia de TABLA'!$G2542 &lt;&gt; "", 1, 0)</f>
        <v>0</v>
      </c>
      <c r="I2542" s="15"/>
      <c r="J2542" s="16">
        <f>+IF('Copia de TABLA'!$I2542 &lt;&gt; "", 1, 0)</f>
        <v>0</v>
      </c>
      <c r="K2542" s="16">
        <f>+IF(AND('Copia de TABLA'!$F2542=1,'Copia de TABLA'!$H2542=1,'Copia de TABLA'!$J2542=1), 1, 0)</f>
        <v>0</v>
      </c>
      <c r="L2542" s="16"/>
      <c r="M2542" s="5" t="s">
        <v>7474</v>
      </c>
      <c r="N2542" s="5" t="s">
        <v>7475</v>
      </c>
      <c r="O2542" s="17">
        <v>45184</v>
      </c>
      <c r="P2542" s="5">
        <v>1</v>
      </c>
      <c r="Q2542" s="5">
        <v>1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1</v>
      </c>
      <c r="Y2542" s="5">
        <v>0</v>
      </c>
      <c r="Z2542" s="5">
        <v>1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18">
        <v>24.091100000000001</v>
      </c>
      <c r="AH2542" s="19">
        <v>26</v>
      </c>
      <c r="AI2542" s="19">
        <v>26</v>
      </c>
    </row>
    <row r="2543" spans="1:35" ht="10.5" hidden="1" customHeight="1" x14ac:dyDescent="0.25">
      <c r="A2543" s="5">
        <v>1336</v>
      </c>
      <c r="B2543" s="5">
        <v>4015667</v>
      </c>
      <c r="C2543" s="5"/>
      <c r="D2543" s="5" t="s">
        <v>7476</v>
      </c>
      <c r="E2543" s="15"/>
      <c r="F2543" s="16">
        <f>+IF('Copia de TABLA'!$E2543 &lt;&gt; "", 1, 0)</f>
        <v>0</v>
      </c>
      <c r="G2543" s="15"/>
      <c r="H2543" s="16">
        <f>+IF('Copia de TABLA'!$G2543 &lt;&gt; "", 1, 0)</f>
        <v>0</v>
      </c>
      <c r="I2543" s="15"/>
      <c r="J2543" s="16">
        <f>+IF('Copia de TABLA'!$I2543 &lt;&gt; "", 1, 0)</f>
        <v>0</v>
      </c>
      <c r="K2543" s="16">
        <f>+IF(AND('Copia de TABLA'!$F2543=1,'Copia de TABLA'!$H2543=1,'Copia de TABLA'!$J2543=1), 1, 0)</f>
        <v>0</v>
      </c>
      <c r="L2543" s="16"/>
      <c r="M2543" s="5" t="s">
        <v>7477</v>
      </c>
      <c r="N2543" s="5" t="s">
        <v>7478</v>
      </c>
      <c r="O2543" s="17">
        <v>45155</v>
      </c>
      <c r="P2543" s="5">
        <v>1</v>
      </c>
      <c r="Q2543" s="5">
        <v>1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1</v>
      </c>
      <c r="Y2543" s="5">
        <v>0</v>
      </c>
      <c r="Z2543" s="5">
        <v>1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18">
        <v>3.5640000000000001</v>
      </c>
      <c r="AH2543" s="19">
        <v>2</v>
      </c>
      <c r="AI2543" s="19">
        <v>2</v>
      </c>
    </row>
    <row r="2544" spans="1:35" ht="10.5" hidden="1" customHeight="1" x14ac:dyDescent="0.25">
      <c r="A2544" s="5">
        <v>1633</v>
      </c>
      <c r="B2544" s="5">
        <v>4015668</v>
      </c>
      <c r="C2544" s="5"/>
      <c r="D2544" s="5" t="s">
        <v>7479</v>
      </c>
      <c r="E2544" s="15"/>
      <c r="F2544" s="16">
        <f>+IF('Copia de TABLA'!$E2544 &lt;&gt; "", 1, 0)</f>
        <v>0</v>
      </c>
      <c r="G2544" s="15"/>
      <c r="H2544" s="16">
        <f>+IF('Copia de TABLA'!$G2544 &lt;&gt; "", 1, 0)</f>
        <v>0</v>
      </c>
      <c r="I2544" s="15"/>
      <c r="J2544" s="16">
        <f>+IF('Copia de TABLA'!$I2544 &lt;&gt; "", 1, 0)</f>
        <v>0</v>
      </c>
      <c r="K2544" s="16">
        <f>+IF(AND('Copia de TABLA'!$F2544=1,'Copia de TABLA'!$H2544=1,'Copia de TABLA'!$J2544=1), 1, 0)</f>
        <v>0</v>
      </c>
      <c r="L2544" s="16"/>
      <c r="M2544" s="5" t="s">
        <v>7480</v>
      </c>
      <c r="N2544" s="5" t="s">
        <v>7481</v>
      </c>
      <c r="O2544" s="17">
        <v>45182</v>
      </c>
      <c r="P2544" s="5">
        <v>1</v>
      </c>
      <c r="Q2544" s="5">
        <v>1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1</v>
      </c>
      <c r="Y2544" s="5">
        <v>0</v>
      </c>
      <c r="Z2544" s="5">
        <v>1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18">
        <v>1.8762000000000001</v>
      </c>
      <c r="AH2544" s="19">
        <v>4</v>
      </c>
      <c r="AI2544" s="19">
        <v>4</v>
      </c>
    </row>
    <row r="2545" spans="1:35" ht="10.5" hidden="1" customHeight="1" x14ac:dyDescent="0.25">
      <c r="A2545" s="5">
        <v>2755</v>
      </c>
      <c r="B2545" s="5">
        <v>4015669</v>
      </c>
      <c r="C2545" s="5"/>
      <c r="D2545" s="5" t="s">
        <v>7482</v>
      </c>
      <c r="E2545" s="15"/>
      <c r="F2545" s="16">
        <f>+IF('Copia de TABLA'!$E2545 &lt;&gt; "", 1, 0)</f>
        <v>0</v>
      </c>
      <c r="G2545" s="15"/>
      <c r="H2545" s="16">
        <f>+IF('Copia de TABLA'!$G2545 &lt;&gt; "", 1, 0)</f>
        <v>0</v>
      </c>
      <c r="I2545" s="15"/>
      <c r="J2545" s="16">
        <f>+IF('Copia de TABLA'!$I2545 &lt;&gt; "", 1, 0)</f>
        <v>0</v>
      </c>
      <c r="K2545" s="16">
        <f>+IF(AND('Copia de TABLA'!$F2545=1,'Copia de TABLA'!$H2545=1,'Copia de TABLA'!$J2545=1), 1, 0)</f>
        <v>0</v>
      </c>
      <c r="L2545" s="16"/>
      <c r="M2545" s="5" t="s">
        <v>7483</v>
      </c>
      <c r="N2545" s="5" t="s">
        <v>7484</v>
      </c>
      <c r="O2545" s="17">
        <v>45227</v>
      </c>
      <c r="P2545" s="5">
        <v>1</v>
      </c>
      <c r="Q2545" s="5">
        <v>1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1</v>
      </c>
      <c r="Y2545" s="5">
        <v>0</v>
      </c>
      <c r="Z2545" s="5">
        <v>1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18">
        <v>69.849400000000003</v>
      </c>
      <c r="AH2545" s="19">
        <v>22</v>
      </c>
      <c r="AI2545" s="19">
        <v>24</v>
      </c>
    </row>
    <row r="2546" spans="1:35" ht="10.5" hidden="1" customHeight="1" x14ac:dyDescent="0.25">
      <c r="A2546" s="5">
        <v>1116</v>
      </c>
      <c r="B2546" s="5">
        <v>4015670</v>
      </c>
      <c r="C2546" s="5"/>
      <c r="D2546" s="5" t="s">
        <v>7485</v>
      </c>
      <c r="E2546" s="15"/>
      <c r="F2546" s="16">
        <f>+IF('Copia de TABLA'!$E2546 &lt;&gt; "", 1, 0)</f>
        <v>0</v>
      </c>
      <c r="G2546" s="15"/>
      <c r="H2546" s="16">
        <f>+IF('Copia de TABLA'!$G2546 &lt;&gt; "", 1, 0)</f>
        <v>0</v>
      </c>
      <c r="I2546" s="15"/>
      <c r="J2546" s="16">
        <f>+IF('Copia de TABLA'!$I2546 &lt;&gt; "", 1, 0)</f>
        <v>0</v>
      </c>
      <c r="K2546" s="16">
        <f>+IF(AND('Copia de TABLA'!$F2546=1,'Copia de TABLA'!$H2546=1,'Copia de TABLA'!$J2546=1), 1, 0)</f>
        <v>0</v>
      </c>
      <c r="L2546" s="16"/>
      <c r="M2546" s="5" t="s">
        <v>7486</v>
      </c>
      <c r="N2546" s="5" t="s">
        <v>7487</v>
      </c>
      <c r="O2546" s="17">
        <v>45126</v>
      </c>
      <c r="P2546" s="5">
        <v>1</v>
      </c>
      <c r="Q2546" s="5">
        <v>1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1</v>
      </c>
      <c r="Y2546" s="5">
        <v>0</v>
      </c>
      <c r="Z2546" s="5">
        <v>1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18">
        <v>6.7588999999999997</v>
      </c>
      <c r="AH2546" s="19">
        <v>3</v>
      </c>
      <c r="AI2546" s="19">
        <v>3</v>
      </c>
    </row>
    <row r="2547" spans="1:35" ht="10.5" hidden="1" customHeight="1" x14ac:dyDescent="0.25">
      <c r="A2547" s="5">
        <v>2756</v>
      </c>
      <c r="B2547" s="5">
        <v>4015671</v>
      </c>
      <c r="C2547" s="5"/>
      <c r="D2547" s="5" t="s">
        <v>7488</v>
      </c>
      <c r="E2547" s="15"/>
      <c r="F2547" s="16">
        <f>+IF('Copia de TABLA'!$E2547 &lt;&gt; "", 1, 0)</f>
        <v>0</v>
      </c>
      <c r="G2547" s="15"/>
      <c r="H2547" s="16">
        <f>+IF('Copia de TABLA'!$G2547 &lt;&gt; "", 1, 0)</f>
        <v>0</v>
      </c>
      <c r="I2547" s="15"/>
      <c r="J2547" s="16">
        <f>+IF('Copia de TABLA'!$I2547 &lt;&gt; "", 1, 0)</f>
        <v>0</v>
      </c>
      <c r="K2547" s="16">
        <f>+IF(AND('Copia de TABLA'!$F2547=1,'Copia de TABLA'!$H2547=1,'Copia de TABLA'!$J2547=1), 1, 0)</f>
        <v>0</v>
      </c>
      <c r="L2547" s="16"/>
      <c r="M2547" s="5" t="s">
        <v>7489</v>
      </c>
      <c r="N2547" s="5" t="s">
        <v>7490</v>
      </c>
      <c r="O2547" s="17">
        <v>45227</v>
      </c>
      <c r="P2547" s="5">
        <v>1</v>
      </c>
      <c r="Q2547" s="5">
        <v>1</v>
      </c>
      <c r="R2547" s="5">
        <v>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1</v>
      </c>
      <c r="Y2547" s="5">
        <v>0</v>
      </c>
      <c r="Z2547" s="5">
        <v>1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18">
        <v>27.932200000000002</v>
      </c>
      <c r="AH2547" s="19">
        <v>64</v>
      </c>
      <c r="AI2547" s="19">
        <v>65</v>
      </c>
    </row>
    <row r="2548" spans="1:35" ht="10.5" hidden="1" customHeight="1" x14ac:dyDescent="0.25">
      <c r="A2548" s="5">
        <v>2236</v>
      </c>
      <c r="B2548" s="5">
        <v>4015672</v>
      </c>
      <c r="C2548" s="5"/>
      <c r="D2548" s="5" t="s">
        <v>7491</v>
      </c>
      <c r="E2548" s="15"/>
      <c r="F2548" s="16">
        <f>+IF('Copia de TABLA'!$E2548 &lt;&gt; "", 1, 0)</f>
        <v>0</v>
      </c>
      <c r="G2548" s="15"/>
      <c r="H2548" s="16">
        <f>+IF('Copia de TABLA'!$G2548 &lt;&gt; "", 1, 0)</f>
        <v>0</v>
      </c>
      <c r="I2548" s="15"/>
      <c r="J2548" s="16">
        <f>+IF('Copia de TABLA'!$I2548 &lt;&gt; "", 1, 0)</f>
        <v>0</v>
      </c>
      <c r="K2548" s="16">
        <f>+IF(AND('Copia de TABLA'!$F2548=1,'Copia de TABLA'!$H2548=1,'Copia de TABLA'!$J2548=1), 1, 0)</f>
        <v>0</v>
      </c>
      <c r="L2548" s="16"/>
      <c r="M2548" s="5" t="s">
        <v>7492</v>
      </c>
      <c r="N2548" s="5" t="s">
        <v>7493</v>
      </c>
      <c r="O2548" s="17">
        <v>45216</v>
      </c>
      <c r="P2548" s="5">
        <v>1</v>
      </c>
      <c r="Q2548" s="5">
        <v>1</v>
      </c>
      <c r="R2548" s="5">
        <v>1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1</v>
      </c>
      <c r="Y2548" s="5">
        <v>0</v>
      </c>
      <c r="Z2548" s="5">
        <v>1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18">
        <v>27.846299999999999</v>
      </c>
      <c r="AH2548" s="19">
        <v>24</v>
      </c>
      <c r="AI2548" s="19">
        <v>24</v>
      </c>
    </row>
    <row r="2549" spans="1:35" ht="10.5" hidden="1" customHeight="1" x14ac:dyDescent="0.25">
      <c r="A2549" s="5">
        <v>2278</v>
      </c>
      <c r="B2549" s="5">
        <v>4015674</v>
      </c>
      <c r="C2549" s="5"/>
      <c r="D2549" s="5" t="s">
        <v>7494</v>
      </c>
      <c r="E2549" s="15"/>
      <c r="F2549" s="16">
        <f>+IF('Copia de TABLA'!$E2549 &lt;&gt; "", 1, 0)</f>
        <v>0</v>
      </c>
      <c r="G2549" s="15"/>
      <c r="H2549" s="16">
        <f>+IF('Copia de TABLA'!$G2549 &lt;&gt; "", 1, 0)</f>
        <v>0</v>
      </c>
      <c r="I2549" s="15"/>
      <c r="J2549" s="16">
        <f>+IF('Copia de TABLA'!$I2549 &lt;&gt; "", 1, 0)</f>
        <v>0</v>
      </c>
      <c r="K2549" s="16">
        <f>+IF(AND('Copia de TABLA'!$F2549=1,'Copia de TABLA'!$H2549=1,'Copia de TABLA'!$J2549=1), 1, 0)</f>
        <v>0</v>
      </c>
      <c r="L2549" s="16"/>
      <c r="M2549" s="5" t="s">
        <v>7495</v>
      </c>
      <c r="N2549" s="5" t="s">
        <v>7496</v>
      </c>
      <c r="O2549" s="17">
        <v>45217</v>
      </c>
      <c r="P2549" s="5">
        <v>1</v>
      </c>
      <c r="Q2549" s="5">
        <v>1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1</v>
      </c>
      <c r="Y2549" s="5">
        <v>0</v>
      </c>
      <c r="Z2549" s="5">
        <v>1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18">
        <v>7.2786</v>
      </c>
      <c r="AH2549" s="19">
        <v>4</v>
      </c>
      <c r="AI2549" s="19">
        <v>4</v>
      </c>
    </row>
    <row r="2550" spans="1:35" ht="10.5" hidden="1" customHeight="1" x14ac:dyDescent="0.25">
      <c r="A2550" s="5">
        <v>1128</v>
      </c>
      <c r="B2550" s="5">
        <v>4015675</v>
      </c>
      <c r="C2550" s="5"/>
      <c r="D2550" s="5" t="s">
        <v>7497</v>
      </c>
      <c r="E2550" s="15"/>
      <c r="F2550" s="16">
        <f>+IF('Copia de TABLA'!$E2550 &lt;&gt; "", 1, 0)</f>
        <v>0</v>
      </c>
      <c r="G2550" s="15"/>
      <c r="H2550" s="16">
        <f>+IF('Copia de TABLA'!$G2550 &lt;&gt; "", 1, 0)</f>
        <v>0</v>
      </c>
      <c r="I2550" s="15"/>
      <c r="J2550" s="16">
        <f>+IF('Copia de TABLA'!$I2550 &lt;&gt; "", 1, 0)</f>
        <v>0</v>
      </c>
      <c r="K2550" s="16">
        <f>+IF(AND('Copia de TABLA'!$F2550=1,'Copia de TABLA'!$H2550=1,'Copia de TABLA'!$J2550=1), 1, 0)</f>
        <v>0</v>
      </c>
      <c r="L2550" s="16"/>
      <c r="M2550" s="5" t="s">
        <v>7498</v>
      </c>
      <c r="N2550" s="5" t="s">
        <v>7499</v>
      </c>
      <c r="O2550" s="17">
        <v>45127</v>
      </c>
      <c r="P2550" s="5">
        <v>1</v>
      </c>
      <c r="Q2550" s="5">
        <v>1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1</v>
      </c>
      <c r="Y2550" s="5">
        <v>0</v>
      </c>
      <c r="Z2550" s="5">
        <v>1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18">
        <v>0.24970000000000001</v>
      </c>
      <c r="AH2550" s="19">
        <v>1</v>
      </c>
      <c r="AI2550" s="19">
        <v>1</v>
      </c>
    </row>
    <row r="2551" spans="1:35" ht="10.5" hidden="1" customHeight="1" x14ac:dyDescent="0.25">
      <c r="A2551" s="5">
        <v>1931</v>
      </c>
      <c r="B2551" s="5">
        <v>4015676</v>
      </c>
      <c r="C2551" s="5"/>
      <c r="D2551" s="5" t="s">
        <v>7500</v>
      </c>
      <c r="E2551" s="15"/>
      <c r="F2551" s="16">
        <f>+IF('Copia de TABLA'!$E2551 &lt;&gt; "", 1, 0)</f>
        <v>0</v>
      </c>
      <c r="G2551" s="15"/>
      <c r="H2551" s="16">
        <f>+IF('Copia de TABLA'!$G2551 &lt;&gt; "", 1, 0)</f>
        <v>0</v>
      </c>
      <c r="I2551" s="15"/>
      <c r="J2551" s="16">
        <f>+IF('Copia de TABLA'!$I2551 &lt;&gt; "", 1, 0)</f>
        <v>0</v>
      </c>
      <c r="K2551" s="16">
        <f>+IF(AND('Copia de TABLA'!$F2551=1,'Copia de TABLA'!$H2551=1,'Copia de TABLA'!$J2551=1), 1, 0)</f>
        <v>0</v>
      </c>
      <c r="L2551" s="16"/>
      <c r="M2551" s="5" t="s">
        <v>7501</v>
      </c>
      <c r="N2551" s="5" t="s">
        <v>7502</v>
      </c>
      <c r="O2551" s="17">
        <v>45203</v>
      </c>
      <c r="P2551" s="5">
        <v>1</v>
      </c>
      <c r="Q2551" s="5">
        <v>1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1</v>
      </c>
      <c r="Y2551" s="5">
        <v>0</v>
      </c>
      <c r="Z2551" s="5">
        <v>1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18">
        <v>1.1587000000000001</v>
      </c>
      <c r="AH2551" s="19">
        <v>2</v>
      </c>
      <c r="AI2551" s="19">
        <v>2</v>
      </c>
    </row>
    <row r="2552" spans="1:35" ht="10.5" hidden="1" customHeight="1" x14ac:dyDescent="0.25">
      <c r="A2552" s="5">
        <v>1861</v>
      </c>
      <c r="B2552" s="5">
        <v>4015677</v>
      </c>
      <c r="C2552" s="5"/>
      <c r="D2552" s="5" t="s">
        <v>7503</v>
      </c>
      <c r="E2552" s="15"/>
      <c r="F2552" s="16">
        <f>+IF('Copia de TABLA'!$E2552 &lt;&gt; "", 1, 0)</f>
        <v>0</v>
      </c>
      <c r="G2552" s="15"/>
      <c r="H2552" s="16">
        <f>+IF('Copia de TABLA'!$G2552 &lt;&gt; "", 1, 0)</f>
        <v>0</v>
      </c>
      <c r="I2552" s="15"/>
      <c r="J2552" s="16">
        <f>+IF('Copia de TABLA'!$I2552 &lt;&gt; "", 1, 0)</f>
        <v>0</v>
      </c>
      <c r="K2552" s="16">
        <f>+IF(AND('Copia de TABLA'!$F2552=1,'Copia de TABLA'!$H2552=1,'Copia de TABLA'!$J2552=1), 1, 0)</f>
        <v>0</v>
      </c>
      <c r="L2552" s="16"/>
      <c r="M2552" s="5" t="s">
        <v>7504</v>
      </c>
      <c r="N2552" s="5" t="s">
        <v>7505</v>
      </c>
      <c r="O2552" s="17">
        <v>45199</v>
      </c>
      <c r="P2552" s="5">
        <v>1</v>
      </c>
      <c r="Q2552" s="5">
        <v>1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1</v>
      </c>
      <c r="Y2552" s="5">
        <v>0</v>
      </c>
      <c r="Z2552" s="5">
        <v>1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18">
        <v>0.9536</v>
      </c>
      <c r="AH2552" s="19">
        <v>2</v>
      </c>
      <c r="AI2552" s="19">
        <v>3</v>
      </c>
    </row>
    <row r="2553" spans="1:35" ht="10.5" hidden="1" customHeight="1" x14ac:dyDescent="0.25">
      <c r="A2553" s="5">
        <v>2364</v>
      </c>
      <c r="B2553" s="5">
        <v>4015679</v>
      </c>
      <c r="C2553" s="5"/>
      <c r="D2553" s="5" t="s">
        <v>7506</v>
      </c>
      <c r="E2553" s="15"/>
      <c r="F2553" s="16">
        <f>+IF('Copia de TABLA'!$E2553 &lt;&gt; "", 1, 0)</f>
        <v>0</v>
      </c>
      <c r="G2553" s="15"/>
      <c r="H2553" s="16">
        <f>+IF('Copia de TABLA'!$G2553 &lt;&gt; "", 1, 0)</f>
        <v>0</v>
      </c>
      <c r="I2553" s="15"/>
      <c r="J2553" s="16">
        <f>+IF('Copia de TABLA'!$I2553 &lt;&gt; "", 1, 0)</f>
        <v>0</v>
      </c>
      <c r="K2553" s="16">
        <f>+IF(AND('Copia de TABLA'!$F2553=1,'Copia de TABLA'!$H2553=1,'Copia de TABLA'!$J2553=1), 1, 0)</f>
        <v>0</v>
      </c>
      <c r="L2553" s="16"/>
      <c r="M2553" s="5" t="s">
        <v>7507</v>
      </c>
      <c r="N2553" s="5" t="s">
        <v>7508</v>
      </c>
      <c r="O2553" s="17">
        <v>45219</v>
      </c>
      <c r="P2553" s="5">
        <v>1</v>
      </c>
      <c r="Q2553" s="5">
        <v>1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1</v>
      </c>
      <c r="Y2553" s="5">
        <v>0</v>
      </c>
      <c r="Z2553" s="5">
        <v>1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18">
        <v>56.674399999999999</v>
      </c>
      <c r="AH2553" s="19">
        <v>32</v>
      </c>
      <c r="AI2553" s="19">
        <v>39</v>
      </c>
    </row>
    <row r="2554" spans="1:35" ht="10.5" hidden="1" customHeight="1" x14ac:dyDescent="0.25">
      <c r="A2554" s="5">
        <v>2661</v>
      </c>
      <c r="B2554" s="5">
        <v>4015681</v>
      </c>
      <c r="C2554" s="5"/>
      <c r="D2554" s="5" t="s">
        <v>7509</v>
      </c>
      <c r="E2554" s="15"/>
      <c r="F2554" s="16">
        <f>+IF('Copia de TABLA'!$E2554 &lt;&gt; "", 1, 0)</f>
        <v>0</v>
      </c>
      <c r="G2554" s="15"/>
      <c r="H2554" s="16">
        <f>+IF('Copia de TABLA'!$G2554 &lt;&gt; "", 1, 0)</f>
        <v>0</v>
      </c>
      <c r="I2554" s="15"/>
      <c r="J2554" s="16">
        <f>+IF('Copia de TABLA'!$I2554 &lt;&gt; "", 1, 0)</f>
        <v>0</v>
      </c>
      <c r="K2554" s="16">
        <f>+IF(AND('Copia de TABLA'!$F2554=1,'Copia de TABLA'!$H2554=1,'Copia de TABLA'!$J2554=1), 1, 0)</f>
        <v>0</v>
      </c>
      <c r="L2554" s="16"/>
      <c r="M2554" s="5" t="s">
        <v>7510</v>
      </c>
      <c r="N2554" s="5" t="s">
        <v>7511</v>
      </c>
      <c r="O2554" s="17">
        <v>45225</v>
      </c>
      <c r="P2554" s="5">
        <v>1</v>
      </c>
      <c r="Q2554" s="5">
        <v>1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1</v>
      </c>
      <c r="Y2554" s="5">
        <v>0</v>
      </c>
      <c r="Z2554" s="5">
        <v>1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18">
        <v>70.127600000000001</v>
      </c>
      <c r="AH2554" s="19">
        <v>171</v>
      </c>
      <c r="AI2554" s="19">
        <v>173</v>
      </c>
    </row>
    <row r="2555" spans="1:35" ht="10.5" hidden="1" customHeight="1" x14ac:dyDescent="0.25">
      <c r="A2555" s="5">
        <v>1903</v>
      </c>
      <c r="B2555" s="5">
        <v>4015682</v>
      </c>
      <c r="C2555" s="5"/>
      <c r="D2555" s="5" t="s">
        <v>7512</v>
      </c>
      <c r="E2555" s="15"/>
      <c r="F2555" s="16">
        <f>+IF('Copia de TABLA'!$E2555 &lt;&gt; "", 1, 0)</f>
        <v>0</v>
      </c>
      <c r="G2555" s="15"/>
      <c r="H2555" s="16">
        <f>+IF('Copia de TABLA'!$G2555 &lt;&gt; "", 1, 0)</f>
        <v>0</v>
      </c>
      <c r="I2555" s="15"/>
      <c r="J2555" s="16">
        <f>+IF('Copia de TABLA'!$I2555 &lt;&gt; "", 1, 0)</f>
        <v>0</v>
      </c>
      <c r="K2555" s="16">
        <f>+IF(AND('Copia de TABLA'!$F2555=1,'Copia de TABLA'!$H2555=1,'Copia de TABLA'!$J2555=1), 1, 0)</f>
        <v>0</v>
      </c>
      <c r="L2555" s="16"/>
      <c r="M2555" s="5" t="s">
        <v>7513</v>
      </c>
      <c r="N2555" s="5" t="s">
        <v>7514</v>
      </c>
      <c r="O2555" s="17">
        <v>45202</v>
      </c>
      <c r="P2555" s="5">
        <v>1</v>
      </c>
      <c r="Q2555" s="5">
        <v>1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1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18">
        <v>6.2385000000000002</v>
      </c>
      <c r="AH2555" s="19">
        <v>3</v>
      </c>
      <c r="AI2555" s="19">
        <v>3</v>
      </c>
    </row>
    <row r="2556" spans="1:35" ht="10.5" hidden="1" customHeight="1" x14ac:dyDescent="0.25">
      <c r="A2556" s="5">
        <v>304</v>
      </c>
      <c r="B2556" s="5">
        <v>4015686</v>
      </c>
      <c r="C2556" s="5"/>
      <c r="D2556" s="5" t="s">
        <v>7515</v>
      </c>
      <c r="E2556" s="15"/>
      <c r="F2556" s="16">
        <f>+IF('Copia de TABLA'!$E2556 &lt;&gt; "", 1, 0)</f>
        <v>0</v>
      </c>
      <c r="G2556" s="15"/>
      <c r="H2556" s="16">
        <f>+IF('Copia de TABLA'!$G2556 &lt;&gt; "", 1, 0)</f>
        <v>0</v>
      </c>
      <c r="I2556" s="15"/>
      <c r="J2556" s="16">
        <f>+IF('Copia de TABLA'!$I2556 &lt;&gt; "", 1, 0)</f>
        <v>0</v>
      </c>
      <c r="K2556" s="16">
        <f>+IF(AND('Copia de TABLA'!$F2556=1,'Copia de TABLA'!$H2556=1,'Copia de TABLA'!$J2556=1), 1, 0)</f>
        <v>0</v>
      </c>
      <c r="L2556" s="16"/>
      <c r="M2556" s="5" t="s">
        <v>7516</v>
      </c>
      <c r="N2556" s="5" t="s">
        <v>7517</v>
      </c>
      <c r="O2556" s="17">
        <v>44939</v>
      </c>
      <c r="P2556" s="5">
        <v>1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1</v>
      </c>
      <c r="Y2556" s="5">
        <v>0</v>
      </c>
      <c r="Z2556" s="5">
        <v>1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18">
        <v>1.5248999999999999</v>
      </c>
      <c r="AH2556" s="19">
        <v>2</v>
      </c>
      <c r="AI2556" s="19">
        <v>2</v>
      </c>
    </row>
    <row r="2557" spans="1:35" ht="10.5" hidden="1" customHeight="1" x14ac:dyDescent="0.25">
      <c r="A2557" s="5">
        <v>2068</v>
      </c>
      <c r="B2557" s="5">
        <v>4015693</v>
      </c>
      <c r="C2557" s="5"/>
      <c r="D2557" s="5" t="s">
        <v>7518</v>
      </c>
      <c r="E2557" s="15"/>
      <c r="F2557" s="16">
        <f>+IF('Copia de TABLA'!$E2557 &lt;&gt; "", 1, 0)</f>
        <v>0</v>
      </c>
      <c r="G2557" s="15"/>
      <c r="H2557" s="16">
        <f>+IF('Copia de TABLA'!$G2557 &lt;&gt; "", 1, 0)</f>
        <v>0</v>
      </c>
      <c r="I2557" s="15"/>
      <c r="J2557" s="16">
        <f>+IF('Copia de TABLA'!$I2557 &lt;&gt; "", 1, 0)</f>
        <v>0</v>
      </c>
      <c r="K2557" s="16">
        <f>+IF(AND('Copia de TABLA'!$F2557=1,'Copia de TABLA'!$H2557=1,'Copia de TABLA'!$J2557=1), 1, 0)</f>
        <v>0</v>
      </c>
      <c r="L2557" s="16"/>
      <c r="M2557" s="5" t="s">
        <v>7519</v>
      </c>
      <c r="N2557" s="5" t="s">
        <v>7520</v>
      </c>
      <c r="O2557" s="17">
        <v>45210</v>
      </c>
      <c r="P2557" s="5">
        <v>1</v>
      </c>
      <c r="Q2557" s="5">
        <v>1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1</v>
      </c>
      <c r="Y2557" s="5">
        <v>0</v>
      </c>
      <c r="Z2557" s="5">
        <v>1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18">
        <v>4.5448000000000004</v>
      </c>
      <c r="AH2557" s="19">
        <v>9</v>
      </c>
      <c r="AI2557" s="19">
        <v>9</v>
      </c>
    </row>
    <row r="2558" spans="1:35" ht="10.5" hidden="1" customHeight="1" x14ac:dyDescent="0.25">
      <c r="A2558" s="5">
        <v>1484</v>
      </c>
      <c r="B2558" s="5">
        <v>4015695</v>
      </c>
      <c r="C2558" s="5"/>
      <c r="D2558" s="5" t="s">
        <v>7521</v>
      </c>
      <c r="E2558" s="15"/>
      <c r="F2558" s="16">
        <f>+IF('Copia de TABLA'!$E2558 &lt;&gt; "", 1, 0)</f>
        <v>0</v>
      </c>
      <c r="G2558" s="15"/>
      <c r="H2558" s="16">
        <f>+IF('Copia de TABLA'!$G2558 &lt;&gt; "", 1, 0)</f>
        <v>0</v>
      </c>
      <c r="I2558" s="15"/>
      <c r="J2558" s="16">
        <f>+IF('Copia de TABLA'!$I2558 &lt;&gt; "", 1, 0)</f>
        <v>0</v>
      </c>
      <c r="K2558" s="16">
        <f>+IF(AND('Copia de TABLA'!$F2558=1,'Copia de TABLA'!$H2558=1,'Copia de TABLA'!$J2558=1), 1, 0)</f>
        <v>0</v>
      </c>
      <c r="L2558" s="16"/>
      <c r="M2558" s="5" t="s">
        <v>7522</v>
      </c>
      <c r="N2558" s="5" t="s">
        <v>7523</v>
      </c>
      <c r="O2558" s="17">
        <v>45169</v>
      </c>
      <c r="P2558" s="5">
        <v>1</v>
      </c>
      <c r="Q2558" s="5">
        <v>1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1</v>
      </c>
      <c r="Y2558" s="5">
        <v>0</v>
      </c>
      <c r="Z2558" s="5">
        <v>1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18">
        <v>3.0209000000000001</v>
      </c>
      <c r="AH2558" s="19">
        <v>4</v>
      </c>
      <c r="AI2558" s="19">
        <v>6</v>
      </c>
    </row>
    <row r="2559" spans="1:35" ht="10.5" hidden="1" customHeight="1" x14ac:dyDescent="0.25">
      <c r="A2559" s="5">
        <v>1129</v>
      </c>
      <c r="B2559" s="5">
        <v>4015699</v>
      </c>
      <c r="C2559" s="5"/>
      <c r="D2559" s="5" t="s">
        <v>7524</v>
      </c>
      <c r="E2559" s="15"/>
      <c r="F2559" s="16">
        <f>+IF('Copia de TABLA'!$E2559 &lt;&gt; "", 1, 0)</f>
        <v>0</v>
      </c>
      <c r="G2559" s="15"/>
      <c r="H2559" s="16">
        <f>+IF('Copia de TABLA'!$G2559 &lt;&gt; "", 1, 0)</f>
        <v>0</v>
      </c>
      <c r="I2559" s="15"/>
      <c r="J2559" s="16">
        <f>+IF('Copia de TABLA'!$I2559 &lt;&gt; "", 1, 0)</f>
        <v>0</v>
      </c>
      <c r="K2559" s="16">
        <f>+IF(AND('Copia de TABLA'!$F2559=1,'Copia de TABLA'!$H2559=1,'Copia de TABLA'!$J2559=1), 1, 0)</f>
        <v>0</v>
      </c>
      <c r="L2559" s="16"/>
      <c r="M2559" s="5" t="s">
        <v>7525</v>
      </c>
      <c r="N2559" s="5" t="s">
        <v>7526</v>
      </c>
      <c r="O2559" s="17">
        <v>45127</v>
      </c>
      <c r="P2559" s="5">
        <v>1</v>
      </c>
      <c r="Q2559" s="5">
        <v>1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1</v>
      </c>
      <c r="Y2559" s="5">
        <v>0</v>
      </c>
      <c r="Z2559" s="5">
        <v>1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18">
        <v>2.2942</v>
      </c>
      <c r="AH2559" s="19">
        <v>5</v>
      </c>
      <c r="AI2559" s="19">
        <v>5</v>
      </c>
    </row>
    <row r="2560" spans="1:35" ht="10.5" hidden="1" customHeight="1" x14ac:dyDescent="0.25">
      <c r="A2560" s="5">
        <v>2662</v>
      </c>
      <c r="B2560" s="5">
        <v>4015700</v>
      </c>
      <c r="C2560" s="5"/>
      <c r="D2560" s="5" t="s">
        <v>7527</v>
      </c>
      <c r="E2560" s="15"/>
      <c r="F2560" s="16">
        <f>+IF('Copia de TABLA'!$E2560 &lt;&gt; "", 1, 0)</f>
        <v>0</v>
      </c>
      <c r="G2560" s="15"/>
      <c r="H2560" s="16">
        <f>+IF('Copia de TABLA'!$G2560 &lt;&gt; "", 1, 0)</f>
        <v>0</v>
      </c>
      <c r="I2560" s="15"/>
      <c r="J2560" s="16">
        <f>+IF('Copia de TABLA'!$I2560 &lt;&gt; "", 1, 0)</f>
        <v>0</v>
      </c>
      <c r="K2560" s="16">
        <f>+IF(AND('Copia de TABLA'!$F2560=1,'Copia de TABLA'!$H2560=1,'Copia de TABLA'!$J2560=1), 1, 0)</f>
        <v>0</v>
      </c>
      <c r="L2560" s="16"/>
      <c r="M2560" s="5" t="s">
        <v>7528</v>
      </c>
      <c r="N2560" s="5" t="s">
        <v>7529</v>
      </c>
      <c r="O2560" s="17">
        <v>45225</v>
      </c>
      <c r="P2560" s="5">
        <v>1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1</v>
      </c>
      <c r="Y2560" s="5">
        <v>0</v>
      </c>
      <c r="Z2560" s="5">
        <v>1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18">
        <v>10.2944</v>
      </c>
      <c r="AH2560" s="19">
        <v>7</v>
      </c>
      <c r="AI2560" s="19">
        <v>7</v>
      </c>
    </row>
    <row r="2561" spans="1:35" ht="10.5" hidden="1" customHeight="1" x14ac:dyDescent="0.25">
      <c r="A2561" s="5">
        <v>2237</v>
      </c>
      <c r="B2561" s="5">
        <v>4015709</v>
      </c>
      <c r="C2561" s="5"/>
      <c r="D2561" s="5" t="s">
        <v>7530</v>
      </c>
      <c r="E2561" s="15"/>
      <c r="F2561" s="16">
        <f>+IF('Copia de TABLA'!$E2561 &lt;&gt; "", 1, 0)</f>
        <v>0</v>
      </c>
      <c r="G2561" s="15"/>
      <c r="H2561" s="16">
        <f>+IF('Copia de TABLA'!$G2561 &lt;&gt; "", 1, 0)</f>
        <v>0</v>
      </c>
      <c r="I2561" s="15"/>
      <c r="J2561" s="16">
        <f>+IF('Copia de TABLA'!$I2561 &lt;&gt; "", 1, 0)</f>
        <v>0</v>
      </c>
      <c r="K2561" s="16">
        <f>+IF(AND('Copia de TABLA'!$F2561=1,'Copia de TABLA'!$H2561=1,'Copia de TABLA'!$J2561=1), 1, 0)</f>
        <v>0</v>
      </c>
      <c r="L2561" s="16"/>
      <c r="M2561" s="5" t="s">
        <v>7531</v>
      </c>
      <c r="N2561" s="5" t="s">
        <v>7532</v>
      </c>
      <c r="O2561" s="17">
        <v>45216</v>
      </c>
      <c r="P2561" s="5">
        <v>1</v>
      </c>
      <c r="Q2561" s="5">
        <v>1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1</v>
      </c>
      <c r="Y2561" s="5">
        <v>0</v>
      </c>
      <c r="Z2561" s="5">
        <v>1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18">
        <v>1.9120999999999999</v>
      </c>
      <c r="AH2561" s="19">
        <v>11</v>
      </c>
      <c r="AI2561" s="19">
        <v>11</v>
      </c>
    </row>
    <row r="2562" spans="1:35" ht="10.5" hidden="1" customHeight="1" x14ac:dyDescent="0.25">
      <c r="A2562" s="5">
        <v>1473</v>
      </c>
      <c r="B2562" s="5">
        <v>4015710</v>
      </c>
      <c r="C2562" s="5"/>
      <c r="D2562" s="5" t="s">
        <v>7533</v>
      </c>
      <c r="E2562" s="15"/>
      <c r="F2562" s="16">
        <f>+IF('Copia de TABLA'!$E2562 &lt;&gt; "", 1, 0)</f>
        <v>0</v>
      </c>
      <c r="G2562" s="15"/>
      <c r="H2562" s="16">
        <f>+IF('Copia de TABLA'!$G2562 &lt;&gt; "", 1, 0)</f>
        <v>0</v>
      </c>
      <c r="I2562" s="15"/>
      <c r="J2562" s="16">
        <f>+IF('Copia de TABLA'!$I2562 &lt;&gt; "", 1, 0)</f>
        <v>0</v>
      </c>
      <c r="K2562" s="16">
        <f>+IF(AND('Copia de TABLA'!$F2562=1,'Copia de TABLA'!$H2562=1,'Copia de TABLA'!$J2562=1), 1, 0)</f>
        <v>0</v>
      </c>
      <c r="L2562" s="16"/>
      <c r="M2562" s="5" t="s">
        <v>7534</v>
      </c>
      <c r="N2562" s="5" t="s">
        <v>7535</v>
      </c>
      <c r="O2562" s="17">
        <v>45168</v>
      </c>
      <c r="P2562" s="5">
        <v>1</v>
      </c>
      <c r="Q2562" s="5">
        <v>1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1</v>
      </c>
      <c r="Y2562" s="5">
        <v>0</v>
      </c>
      <c r="Z2562" s="5">
        <v>1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18">
        <v>3.1132</v>
      </c>
      <c r="AH2562" s="19">
        <v>2</v>
      </c>
      <c r="AI2562" s="19">
        <v>2</v>
      </c>
    </row>
    <row r="2563" spans="1:35" ht="10.5" hidden="1" customHeight="1" x14ac:dyDescent="0.25">
      <c r="A2563" s="5">
        <v>1379</v>
      </c>
      <c r="B2563" s="5">
        <v>4015713</v>
      </c>
      <c r="C2563" s="5"/>
      <c r="D2563" s="5" t="s">
        <v>7536</v>
      </c>
      <c r="E2563" s="15"/>
      <c r="F2563" s="16">
        <f>+IF('Copia de TABLA'!$E2563 &lt;&gt; "", 1, 0)</f>
        <v>0</v>
      </c>
      <c r="G2563" s="15"/>
      <c r="H2563" s="16">
        <f>+IF('Copia de TABLA'!$G2563 &lt;&gt; "", 1, 0)</f>
        <v>0</v>
      </c>
      <c r="I2563" s="15"/>
      <c r="J2563" s="16">
        <f>+IF('Copia de TABLA'!$I2563 &lt;&gt; "", 1, 0)</f>
        <v>0</v>
      </c>
      <c r="K2563" s="16">
        <f>+IF(AND('Copia de TABLA'!$F2563=1,'Copia de TABLA'!$H2563=1,'Copia de TABLA'!$J2563=1), 1, 0)</f>
        <v>0</v>
      </c>
      <c r="L2563" s="16"/>
      <c r="M2563" s="5" t="s">
        <v>7537</v>
      </c>
      <c r="N2563" s="5" t="s">
        <v>7538</v>
      </c>
      <c r="O2563" s="17">
        <v>45159</v>
      </c>
      <c r="P2563" s="5">
        <v>1</v>
      </c>
      <c r="Q2563" s="5">
        <v>1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1</v>
      </c>
      <c r="Y2563" s="5">
        <v>0</v>
      </c>
      <c r="Z2563" s="5">
        <v>1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18">
        <v>0</v>
      </c>
      <c r="AH2563" s="19">
        <v>1</v>
      </c>
      <c r="AI2563" s="19">
        <v>1</v>
      </c>
    </row>
    <row r="2564" spans="1:35" ht="10.5" hidden="1" customHeight="1" x14ac:dyDescent="0.25">
      <c r="A2564" s="5">
        <v>1174</v>
      </c>
      <c r="B2564" s="5">
        <v>4015729</v>
      </c>
      <c r="C2564" s="5"/>
      <c r="D2564" s="5" t="s">
        <v>7539</v>
      </c>
      <c r="E2564" s="15"/>
      <c r="F2564" s="16">
        <f>+IF('Copia de TABLA'!$E2564 &lt;&gt; "", 1, 0)</f>
        <v>0</v>
      </c>
      <c r="G2564" s="15"/>
      <c r="H2564" s="16">
        <f>+IF('Copia de TABLA'!$G2564 &lt;&gt; "", 1, 0)</f>
        <v>0</v>
      </c>
      <c r="I2564" s="15"/>
      <c r="J2564" s="16">
        <f>+IF('Copia de TABLA'!$I2564 &lt;&gt; "", 1, 0)</f>
        <v>0</v>
      </c>
      <c r="K2564" s="16">
        <f>+IF(AND('Copia de TABLA'!$F2564=1,'Copia de TABLA'!$H2564=1,'Copia de TABLA'!$J2564=1), 1, 0)</f>
        <v>0</v>
      </c>
      <c r="L2564" s="16"/>
      <c r="M2564" s="5" t="s">
        <v>7540</v>
      </c>
      <c r="N2564" s="5" t="s">
        <v>7541</v>
      </c>
      <c r="O2564" s="17">
        <v>45132</v>
      </c>
      <c r="P2564" s="5">
        <v>1</v>
      </c>
      <c r="Q2564" s="5">
        <v>1</v>
      </c>
      <c r="R2564" s="5">
        <v>1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1</v>
      </c>
      <c r="Y2564" s="5">
        <v>0</v>
      </c>
      <c r="Z2564" s="5">
        <v>1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18">
        <v>2.1272000000000002</v>
      </c>
      <c r="AH2564" s="19">
        <v>7</v>
      </c>
      <c r="AI2564" s="19">
        <v>7</v>
      </c>
    </row>
    <row r="2565" spans="1:35" ht="10.5" hidden="1" customHeight="1" x14ac:dyDescent="0.25">
      <c r="A2565" s="5">
        <v>2069</v>
      </c>
      <c r="B2565" s="5">
        <v>4015730</v>
      </c>
      <c r="C2565" s="5"/>
      <c r="D2565" s="5" t="s">
        <v>7542</v>
      </c>
      <c r="E2565" s="15"/>
      <c r="F2565" s="16">
        <f>+IF('Copia de TABLA'!$E2565 &lt;&gt; "", 1, 0)</f>
        <v>0</v>
      </c>
      <c r="G2565" s="15"/>
      <c r="H2565" s="16">
        <f>+IF('Copia de TABLA'!$G2565 &lt;&gt; "", 1, 0)</f>
        <v>0</v>
      </c>
      <c r="I2565" s="15"/>
      <c r="J2565" s="16">
        <f>+IF('Copia de TABLA'!$I2565 &lt;&gt; "", 1, 0)</f>
        <v>0</v>
      </c>
      <c r="K2565" s="16">
        <f>+IF(AND('Copia de TABLA'!$F2565=1,'Copia de TABLA'!$H2565=1,'Copia de TABLA'!$J2565=1), 1, 0)</f>
        <v>0</v>
      </c>
      <c r="L2565" s="16"/>
      <c r="M2565" s="5" t="s">
        <v>7543</v>
      </c>
      <c r="N2565" s="5" t="s">
        <v>7544</v>
      </c>
      <c r="O2565" s="17">
        <v>45210</v>
      </c>
      <c r="P2565" s="5">
        <v>1</v>
      </c>
      <c r="Q2565" s="5">
        <v>1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1</v>
      </c>
      <c r="Y2565" s="5">
        <v>0</v>
      </c>
      <c r="Z2565" s="5">
        <v>1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18">
        <v>1.2898000000000001</v>
      </c>
      <c r="AH2565" s="19">
        <v>10</v>
      </c>
      <c r="AI2565" s="19">
        <v>10</v>
      </c>
    </row>
    <row r="2566" spans="1:35" ht="10.5" hidden="1" customHeight="1" x14ac:dyDescent="0.25">
      <c r="A2566" s="5">
        <v>2509</v>
      </c>
      <c r="B2566" s="5">
        <v>4015756</v>
      </c>
      <c r="C2566" s="5"/>
      <c r="D2566" s="5" t="s">
        <v>7545</v>
      </c>
      <c r="E2566" s="15"/>
      <c r="F2566" s="16">
        <f>+IF('Copia de TABLA'!$E2566 &lt;&gt; "", 1, 0)</f>
        <v>0</v>
      </c>
      <c r="G2566" s="15"/>
      <c r="H2566" s="16">
        <f>+IF('Copia de TABLA'!$G2566 &lt;&gt; "", 1, 0)</f>
        <v>0</v>
      </c>
      <c r="I2566" s="15"/>
      <c r="J2566" s="16">
        <f>+IF('Copia de TABLA'!$I2566 &lt;&gt; "", 1, 0)</f>
        <v>0</v>
      </c>
      <c r="K2566" s="16">
        <f>+IF(AND('Copia de TABLA'!$F2566=1,'Copia de TABLA'!$H2566=1,'Copia de TABLA'!$J2566=1), 1, 0)</f>
        <v>0</v>
      </c>
      <c r="L2566" s="16"/>
      <c r="M2566" s="5" t="s">
        <v>7546</v>
      </c>
      <c r="N2566" s="5" t="s">
        <v>7547</v>
      </c>
      <c r="O2566" s="17">
        <v>45223</v>
      </c>
      <c r="P2566" s="5">
        <v>1</v>
      </c>
      <c r="Q2566" s="5">
        <v>1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1</v>
      </c>
      <c r="Y2566" s="5">
        <v>0</v>
      </c>
      <c r="Z2566" s="5">
        <v>1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18">
        <v>18.830200000000001</v>
      </c>
      <c r="AH2566" s="19">
        <v>24</v>
      </c>
      <c r="AI2566" s="19">
        <v>24</v>
      </c>
    </row>
    <row r="2567" spans="1:35" ht="10.5" hidden="1" customHeight="1" x14ac:dyDescent="0.25">
      <c r="A2567" s="5">
        <v>1158</v>
      </c>
      <c r="B2567" s="5">
        <v>4015760</v>
      </c>
      <c r="C2567" s="5"/>
      <c r="D2567" s="5" t="s">
        <v>7548</v>
      </c>
      <c r="E2567" s="15"/>
      <c r="F2567" s="16">
        <f>+IF('Copia de TABLA'!$E2567 &lt;&gt; "", 1, 0)</f>
        <v>0</v>
      </c>
      <c r="G2567" s="15"/>
      <c r="H2567" s="16">
        <f>+IF('Copia de TABLA'!$G2567 &lt;&gt; "", 1, 0)</f>
        <v>0</v>
      </c>
      <c r="I2567" s="15"/>
      <c r="J2567" s="16">
        <f>+IF('Copia de TABLA'!$I2567 &lt;&gt; "", 1, 0)</f>
        <v>0</v>
      </c>
      <c r="K2567" s="16">
        <f>+IF(AND('Copia de TABLA'!$F2567=1,'Copia de TABLA'!$H2567=1,'Copia de TABLA'!$J2567=1), 1, 0)</f>
        <v>0</v>
      </c>
      <c r="L2567" s="16"/>
      <c r="M2567" s="5" t="s">
        <v>7549</v>
      </c>
      <c r="N2567" s="5" t="s">
        <v>7550</v>
      </c>
      <c r="O2567" s="17">
        <v>45131</v>
      </c>
      <c r="P2567" s="5">
        <v>1</v>
      </c>
      <c r="Q2567" s="5">
        <v>1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0</v>
      </c>
      <c r="Z2567" s="5">
        <v>1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18">
        <v>1.2484999999999999</v>
      </c>
      <c r="AH2567" s="19">
        <v>1</v>
      </c>
      <c r="AI2567" s="19">
        <v>1</v>
      </c>
    </row>
    <row r="2568" spans="1:35" ht="10.5" hidden="1" customHeight="1" x14ac:dyDescent="0.25">
      <c r="A2568" s="5">
        <v>2876</v>
      </c>
      <c r="B2568" s="5">
        <v>4015878</v>
      </c>
      <c r="C2568" s="5"/>
      <c r="D2568" s="5" t="s">
        <v>7551</v>
      </c>
      <c r="E2568" s="15"/>
      <c r="F2568" s="16">
        <f>+IF('Copia de TABLA'!$E2568 &lt;&gt; "", 1, 0)</f>
        <v>0</v>
      </c>
      <c r="G2568" s="15"/>
      <c r="H2568" s="16">
        <f>+IF('Copia de TABLA'!$G2568 &lt;&gt; "", 1, 0)</f>
        <v>0</v>
      </c>
      <c r="I2568" s="15"/>
      <c r="J2568" s="16">
        <f>+IF('Copia de TABLA'!$I2568 &lt;&gt; "", 1, 0)</f>
        <v>0</v>
      </c>
      <c r="K2568" s="16">
        <f>+IF(AND('Copia de TABLA'!$F2568=1,'Copia de TABLA'!$H2568=1,'Copia de TABLA'!$J2568=1), 1, 0)</f>
        <v>0</v>
      </c>
      <c r="L2568" s="16"/>
      <c r="M2568" s="5" t="s">
        <v>7552</v>
      </c>
      <c r="N2568" s="5" t="s">
        <v>7553</v>
      </c>
      <c r="O2568" s="17">
        <v>45229</v>
      </c>
      <c r="P2568" s="5">
        <v>1</v>
      </c>
      <c r="Q2568" s="5">
        <v>1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1</v>
      </c>
      <c r="Y2568" s="5">
        <v>0</v>
      </c>
      <c r="Z2568" s="5">
        <v>1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18">
        <v>0.10050000000000001</v>
      </c>
      <c r="AH2568" s="19">
        <v>2</v>
      </c>
      <c r="AI2568" s="19">
        <v>2</v>
      </c>
    </row>
    <row r="2569" spans="1:35" ht="10.5" hidden="1" customHeight="1" x14ac:dyDescent="0.25">
      <c r="A2569" s="5">
        <v>2035</v>
      </c>
      <c r="B2569" s="5">
        <v>4015879</v>
      </c>
      <c r="C2569" s="5"/>
      <c r="D2569" s="5" t="s">
        <v>7175</v>
      </c>
      <c r="E2569" s="15"/>
      <c r="F2569" s="16">
        <f>+IF('Copia de TABLA'!$E2569 &lt;&gt; "", 1, 0)</f>
        <v>0</v>
      </c>
      <c r="G2569" s="15"/>
      <c r="H2569" s="16">
        <f>+IF('Copia de TABLA'!$G2569 &lt;&gt; "", 1, 0)</f>
        <v>0</v>
      </c>
      <c r="I2569" s="15"/>
      <c r="J2569" s="16">
        <f>+IF('Copia de TABLA'!$I2569 &lt;&gt; "", 1, 0)</f>
        <v>0</v>
      </c>
      <c r="K2569" s="16">
        <f>+IF(AND('Copia de TABLA'!$F2569=1,'Copia de TABLA'!$H2569=1,'Copia de TABLA'!$J2569=1), 1, 0)</f>
        <v>0</v>
      </c>
      <c r="L2569" s="16"/>
      <c r="M2569" s="5" t="s">
        <v>7554</v>
      </c>
      <c r="N2569" s="5" t="s">
        <v>7177</v>
      </c>
      <c r="O2569" s="17">
        <v>45209</v>
      </c>
      <c r="P2569" s="5">
        <v>1</v>
      </c>
      <c r="Q2569" s="5">
        <v>1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1</v>
      </c>
      <c r="Y2569" s="5">
        <v>0</v>
      </c>
      <c r="Z2569" s="5">
        <v>1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18">
        <v>0.90820000000000001</v>
      </c>
      <c r="AH2569" s="19">
        <v>1</v>
      </c>
      <c r="AI2569" s="19">
        <v>1</v>
      </c>
    </row>
    <row r="2570" spans="1:35" ht="10.5" hidden="1" customHeight="1" x14ac:dyDescent="0.25">
      <c r="A2570" s="5">
        <v>2570</v>
      </c>
      <c r="B2570" s="5">
        <v>4015880</v>
      </c>
      <c r="C2570" s="5"/>
      <c r="D2570" s="5" t="s">
        <v>7555</v>
      </c>
      <c r="E2570" s="15"/>
      <c r="F2570" s="16">
        <f>+IF('Copia de TABLA'!$E2570 &lt;&gt; "", 1, 0)</f>
        <v>0</v>
      </c>
      <c r="G2570" s="15"/>
      <c r="H2570" s="16">
        <f>+IF('Copia de TABLA'!$G2570 &lt;&gt; "", 1, 0)</f>
        <v>0</v>
      </c>
      <c r="I2570" s="15"/>
      <c r="J2570" s="16">
        <f>+IF('Copia de TABLA'!$I2570 &lt;&gt; "", 1, 0)</f>
        <v>0</v>
      </c>
      <c r="K2570" s="16">
        <f>+IF(AND('Copia de TABLA'!$F2570=1,'Copia de TABLA'!$H2570=1,'Copia de TABLA'!$J2570=1), 1, 0)</f>
        <v>0</v>
      </c>
      <c r="L2570" s="16"/>
      <c r="M2570" s="5" t="s">
        <v>7556</v>
      </c>
      <c r="N2570" s="5" t="s">
        <v>7557</v>
      </c>
      <c r="O2570" s="17">
        <v>45224</v>
      </c>
      <c r="P2570" s="5">
        <v>1</v>
      </c>
      <c r="Q2570" s="5">
        <v>1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1</v>
      </c>
      <c r="Y2570" s="5">
        <v>0</v>
      </c>
      <c r="Z2570" s="5">
        <v>1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18">
        <v>0.35520000000000002</v>
      </c>
      <c r="AH2570" s="19">
        <v>1</v>
      </c>
      <c r="AI2570" s="19">
        <v>1</v>
      </c>
    </row>
    <row r="2571" spans="1:35" ht="10.5" hidden="1" customHeight="1" x14ac:dyDescent="0.25">
      <c r="A2571" s="5">
        <v>2446</v>
      </c>
      <c r="B2571" s="5">
        <v>4015892</v>
      </c>
      <c r="C2571" s="5"/>
      <c r="D2571" s="5" t="s">
        <v>7558</v>
      </c>
      <c r="E2571" s="15"/>
      <c r="F2571" s="16">
        <f>+IF('Copia de TABLA'!$E2571 &lt;&gt; "", 1, 0)</f>
        <v>0</v>
      </c>
      <c r="G2571" s="15"/>
      <c r="H2571" s="16">
        <f>+IF('Copia de TABLA'!$G2571 &lt;&gt; "", 1, 0)</f>
        <v>0</v>
      </c>
      <c r="I2571" s="15"/>
      <c r="J2571" s="16">
        <f>+IF('Copia de TABLA'!$I2571 &lt;&gt; "", 1, 0)</f>
        <v>0</v>
      </c>
      <c r="K2571" s="16">
        <f>+IF(AND('Copia de TABLA'!$F2571=1,'Copia de TABLA'!$H2571=1,'Copia de TABLA'!$J2571=1), 1, 0)</f>
        <v>0</v>
      </c>
      <c r="L2571" s="16"/>
      <c r="M2571" s="5" t="s">
        <v>7559</v>
      </c>
      <c r="N2571" s="5" t="s">
        <v>7560</v>
      </c>
      <c r="O2571" s="17">
        <v>45222</v>
      </c>
      <c r="P2571" s="5">
        <v>1</v>
      </c>
      <c r="Q2571" s="5">
        <v>1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1</v>
      </c>
      <c r="Y2571" s="5">
        <v>0</v>
      </c>
      <c r="Z2571" s="5">
        <v>1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18">
        <v>2.6642000000000001</v>
      </c>
      <c r="AH2571" s="19">
        <v>7</v>
      </c>
      <c r="AI2571" s="19">
        <v>7</v>
      </c>
    </row>
    <row r="2572" spans="1:35" ht="10.5" hidden="1" customHeight="1" x14ac:dyDescent="0.25">
      <c r="A2572" s="5">
        <v>2877</v>
      </c>
      <c r="B2572" s="5">
        <v>4015893</v>
      </c>
      <c r="C2572" s="5"/>
      <c r="D2572" s="5" t="s">
        <v>7561</v>
      </c>
      <c r="E2572" s="15"/>
      <c r="F2572" s="16">
        <f>+IF('Copia de TABLA'!$E2572 &lt;&gt; "", 1, 0)</f>
        <v>0</v>
      </c>
      <c r="G2572" s="15"/>
      <c r="H2572" s="16">
        <f>+IF('Copia de TABLA'!$G2572 &lt;&gt; "", 1, 0)</f>
        <v>0</v>
      </c>
      <c r="I2572" s="15"/>
      <c r="J2572" s="16">
        <f>+IF('Copia de TABLA'!$I2572 &lt;&gt; "", 1, 0)</f>
        <v>0</v>
      </c>
      <c r="K2572" s="16">
        <f>+IF(AND('Copia de TABLA'!$F2572=1,'Copia de TABLA'!$H2572=1,'Copia de TABLA'!$J2572=1), 1, 0)</f>
        <v>0</v>
      </c>
      <c r="L2572" s="16"/>
      <c r="M2572" s="5" t="s">
        <v>7562</v>
      </c>
      <c r="N2572" s="5" t="s">
        <v>7563</v>
      </c>
      <c r="O2572" s="17">
        <v>45229</v>
      </c>
      <c r="P2572" s="5">
        <v>1</v>
      </c>
      <c r="Q2572" s="5">
        <v>1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1</v>
      </c>
      <c r="Y2572" s="5">
        <v>0</v>
      </c>
      <c r="Z2572" s="5">
        <v>1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18">
        <v>85.668999999999997</v>
      </c>
      <c r="AH2572" s="19">
        <v>396</v>
      </c>
      <c r="AI2572" s="19">
        <v>399</v>
      </c>
    </row>
    <row r="2573" spans="1:35" ht="10.5" hidden="1" customHeight="1" x14ac:dyDescent="0.25">
      <c r="A2573" s="5">
        <v>1958</v>
      </c>
      <c r="B2573" s="5">
        <v>4015894</v>
      </c>
      <c r="C2573" s="5"/>
      <c r="D2573" s="5" t="s">
        <v>7564</v>
      </c>
      <c r="E2573" s="15"/>
      <c r="F2573" s="16">
        <f>+IF('Copia de TABLA'!$E2573 &lt;&gt; "", 1, 0)</f>
        <v>0</v>
      </c>
      <c r="G2573" s="15"/>
      <c r="H2573" s="16">
        <f>+IF('Copia de TABLA'!$G2573 &lt;&gt; "", 1, 0)</f>
        <v>0</v>
      </c>
      <c r="I2573" s="15"/>
      <c r="J2573" s="16">
        <f>+IF('Copia de TABLA'!$I2573 &lt;&gt; "", 1, 0)</f>
        <v>0</v>
      </c>
      <c r="K2573" s="16">
        <f>+IF(AND('Copia de TABLA'!$F2573=1,'Copia de TABLA'!$H2573=1,'Copia de TABLA'!$J2573=1), 1, 0)</f>
        <v>0</v>
      </c>
      <c r="L2573" s="16"/>
      <c r="M2573" s="5" t="s">
        <v>7565</v>
      </c>
      <c r="N2573" s="5" t="s">
        <v>7566</v>
      </c>
      <c r="O2573" s="17">
        <v>45204</v>
      </c>
      <c r="P2573" s="5">
        <v>1</v>
      </c>
      <c r="Q2573" s="5">
        <v>1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1</v>
      </c>
      <c r="Y2573" s="5">
        <v>0</v>
      </c>
      <c r="Z2573" s="5">
        <v>1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18">
        <v>0.7702</v>
      </c>
      <c r="AH2573" s="19">
        <v>3</v>
      </c>
      <c r="AI2573" s="19">
        <v>3</v>
      </c>
    </row>
    <row r="2574" spans="1:35" ht="10.5" hidden="1" customHeight="1" x14ac:dyDescent="0.25">
      <c r="A2574" s="5">
        <v>2878</v>
      </c>
      <c r="B2574" s="5">
        <v>4015895</v>
      </c>
      <c r="C2574" s="5"/>
      <c r="D2574" s="5" t="s">
        <v>7567</v>
      </c>
      <c r="E2574" s="15"/>
      <c r="F2574" s="16">
        <f>+IF('Copia de TABLA'!$E2574 &lt;&gt; "", 1, 0)</f>
        <v>0</v>
      </c>
      <c r="G2574" s="15"/>
      <c r="H2574" s="16">
        <f>+IF('Copia de TABLA'!$G2574 &lt;&gt; "", 1, 0)</f>
        <v>0</v>
      </c>
      <c r="I2574" s="15"/>
      <c r="J2574" s="16">
        <f>+IF('Copia de TABLA'!$I2574 &lt;&gt; "", 1, 0)</f>
        <v>0</v>
      </c>
      <c r="K2574" s="16">
        <f>+IF(AND('Copia de TABLA'!$F2574=1,'Copia de TABLA'!$H2574=1,'Copia de TABLA'!$J2574=1), 1, 0)</f>
        <v>0</v>
      </c>
      <c r="L2574" s="16"/>
      <c r="M2574" s="5" t="s">
        <v>7568</v>
      </c>
      <c r="N2574" s="5" t="s">
        <v>7569</v>
      </c>
      <c r="O2574" s="17">
        <v>45229</v>
      </c>
      <c r="P2574" s="5">
        <v>1</v>
      </c>
      <c r="Q2574" s="5">
        <v>1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1</v>
      </c>
      <c r="Y2574" s="5">
        <v>0</v>
      </c>
      <c r="Z2574" s="5">
        <v>1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18">
        <v>91.194800000000001</v>
      </c>
      <c r="AH2574" s="19">
        <v>224</v>
      </c>
      <c r="AI2574" s="19">
        <v>229</v>
      </c>
    </row>
    <row r="2575" spans="1:35" ht="10.5" hidden="1" customHeight="1" x14ac:dyDescent="0.25">
      <c r="A2575" s="5">
        <v>1426</v>
      </c>
      <c r="B2575" s="5">
        <v>4015896</v>
      </c>
      <c r="C2575" s="5"/>
      <c r="D2575" s="5" t="s">
        <v>7570</v>
      </c>
      <c r="E2575" s="15"/>
      <c r="F2575" s="16">
        <f>+IF('Copia de TABLA'!$E2575 &lt;&gt; "", 1, 0)</f>
        <v>0</v>
      </c>
      <c r="G2575" s="15"/>
      <c r="H2575" s="16">
        <f>+IF('Copia de TABLA'!$G2575 &lt;&gt; "", 1, 0)</f>
        <v>0</v>
      </c>
      <c r="I2575" s="15"/>
      <c r="J2575" s="16">
        <f>+IF('Copia de TABLA'!$I2575 &lt;&gt; "", 1, 0)</f>
        <v>0</v>
      </c>
      <c r="K2575" s="16">
        <f>+IF(AND('Copia de TABLA'!$F2575=1,'Copia de TABLA'!$H2575=1,'Copia de TABLA'!$J2575=1), 1, 0)</f>
        <v>0</v>
      </c>
      <c r="L2575" s="16"/>
      <c r="M2575" s="5" t="s">
        <v>7571</v>
      </c>
      <c r="N2575" s="5" t="s">
        <v>7572</v>
      </c>
      <c r="O2575" s="17">
        <v>45164</v>
      </c>
      <c r="P2575" s="5">
        <v>1</v>
      </c>
      <c r="Q2575" s="5">
        <v>1</v>
      </c>
      <c r="R2575" s="5">
        <v>1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1</v>
      </c>
      <c r="Y2575" s="5">
        <v>0</v>
      </c>
      <c r="Z2575" s="5">
        <v>1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18">
        <v>26.584900000000001</v>
      </c>
      <c r="AH2575" s="19">
        <v>160</v>
      </c>
      <c r="AI2575" s="19">
        <v>160</v>
      </c>
    </row>
    <row r="2576" spans="1:35" ht="10.5" hidden="1" customHeight="1" x14ac:dyDescent="0.25">
      <c r="A2576" s="5">
        <v>1140</v>
      </c>
      <c r="B2576" s="5">
        <v>4015897</v>
      </c>
      <c r="C2576" s="5"/>
      <c r="D2576" s="5" t="s">
        <v>7573</v>
      </c>
      <c r="E2576" s="15"/>
      <c r="F2576" s="16">
        <f>+IF('Copia de TABLA'!$E2576 &lt;&gt; "", 1, 0)</f>
        <v>0</v>
      </c>
      <c r="G2576" s="15"/>
      <c r="H2576" s="16">
        <f>+IF('Copia de TABLA'!$G2576 &lt;&gt; "", 1, 0)</f>
        <v>0</v>
      </c>
      <c r="I2576" s="15"/>
      <c r="J2576" s="16">
        <f>+IF('Copia de TABLA'!$I2576 &lt;&gt; "", 1, 0)</f>
        <v>0</v>
      </c>
      <c r="K2576" s="16">
        <f>+IF(AND('Copia de TABLA'!$F2576=1,'Copia de TABLA'!$H2576=1,'Copia de TABLA'!$J2576=1), 1, 0)</f>
        <v>0</v>
      </c>
      <c r="L2576" s="16"/>
      <c r="M2576" s="5" t="s">
        <v>7574</v>
      </c>
      <c r="N2576" s="5" t="s">
        <v>7575</v>
      </c>
      <c r="O2576" s="17">
        <v>45128</v>
      </c>
      <c r="P2576" s="5">
        <v>1</v>
      </c>
      <c r="Q2576" s="5">
        <v>1</v>
      </c>
      <c r="R2576" s="5">
        <v>1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1</v>
      </c>
      <c r="Y2576" s="5">
        <v>0</v>
      </c>
      <c r="Z2576" s="5">
        <v>1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18">
        <v>2.9952999999999999</v>
      </c>
      <c r="AH2576" s="19">
        <v>15</v>
      </c>
      <c r="AI2576" s="19">
        <v>15</v>
      </c>
    </row>
    <row r="2577" spans="1:35" ht="10.5" hidden="1" customHeight="1" x14ac:dyDescent="0.25">
      <c r="A2577" s="5">
        <v>1932</v>
      </c>
      <c r="B2577" s="5">
        <v>4015898</v>
      </c>
      <c r="C2577" s="5"/>
      <c r="D2577" s="5" t="s">
        <v>7576</v>
      </c>
      <c r="E2577" s="15"/>
      <c r="F2577" s="16">
        <f>+IF('Copia de TABLA'!$E2577 &lt;&gt; "", 1, 0)</f>
        <v>0</v>
      </c>
      <c r="G2577" s="15"/>
      <c r="H2577" s="16">
        <f>+IF('Copia de TABLA'!$G2577 &lt;&gt; "", 1, 0)</f>
        <v>0</v>
      </c>
      <c r="I2577" s="15"/>
      <c r="J2577" s="16">
        <f>+IF('Copia de TABLA'!$I2577 &lt;&gt; "", 1, 0)</f>
        <v>0</v>
      </c>
      <c r="K2577" s="16">
        <f>+IF(AND('Copia de TABLA'!$F2577=1,'Copia de TABLA'!$H2577=1,'Copia de TABLA'!$J2577=1), 1, 0)</f>
        <v>0</v>
      </c>
      <c r="L2577" s="16"/>
      <c r="M2577" s="5" t="s">
        <v>7577</v>
      </c>
      <c r="N2577" s="5" t="s">
        <v>7578</v>
      </c>
      <c r="O2577" s="17">
        <v>45203</v>
      </c>
      <c r="P2577" s="5">
        <v>1</v>
      </c>
      <c r="Q2577" s="5">
        <v>1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1</v>
      </c>
      <c r="Y2577" s="5">
        <v>0</v>
      </c>
      <c r="Z2577" s="5">
        <v>1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18">
        <v>1.1109</v>
      </c>
      <c r="AH2577" s="19">
        <v>1</v>
      </c>
      <c r="AI2577" s="19">
        <v>1</v>
      </c>
    </row>
    <row r="2578" spans="1:35" ht="10.5" hidden="1" customHeight="1" x14ac:dyDescent="0.25">
      <c r="A2578" s="5">
        <v>1824</v>
      </c>
      <c r="B2578" s="5">
        <v>4015901</v>
      </c>
      <c r="C2578" s="5"/>
      <c r="D2578" s="5" t="s">
        <v>7579</v>
      </c>
      <c r="E2578" s="15"/>
      <c r="F2578" s="16">
        <f>+IF('Copia de TABLA'!$E2578 &lt;&gt; "", 1, 0)</f>
        <v>0</v>
      </c>
      <c r="G2578" s="15"/>
      <c r="H2578" s="16">
        <f>+IF('Copia de TABLA'!$G2578 &lt;&gt; "", 1, 0)</f>
        <v>0</v>
      </c>
      <c r="I2578" s="15"/>
      <c r="J2578" s="16">
        <f>+IF('Copia de TABLA'!$I2578 &lt;&gt; "", 1, 0)</f>
        <v>0</v>
      </c>
      <c r="K2578" s="16">
        <f>+IF(AND('Copia de TABLA'!$F2578=1,'Copia de TABLA'!$H2578=1,'Copia de TABLA'!$J2578=1), 1, 0)</f>
        <v>0</v>
      </c>
      <c r="L2578" s="16"/>
      <c r="M2578" s="5" t="s">
        <v>7580</v>
      </c>
      <c r="N2578" s="5" t="s">
        <v>7581</v>
      </c>
      <c r="O2578" s="17">
        <v>45197</v>
      </c>
      <c r="P2578" s="5">
        <v>1</v>
      </c>
      <c r="Q2578" s="5">
        <v>1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>
        <v>0</v>
      </c>
      <c r="Z2578" s="5">
        <v>1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18">
        <v>1.5985</v>
      </c>
      <c r="AH2578" s="19">
        <v>3</v>
      </c>
      <c r="AI2578" s="19">
        <v>3</v>
      </c>
    </row>
    <row r="2579" spans="1:35" ht="10.5" hidden="1" customHeight="1" x14ac:dyDescent="0.25">
      <c r="A2579" s="5">
        <v>2757</v>
      </c>
      <c r="B2579" s="5">
        <v>4015903</v>
      </c>
      <c r="C2579" s="5"/>
      <c r="D2579" s="5" t="s">
        <v>7582</v>
      </c>
      <c r="E2579" s="15"/>
      <c r="F2579" s="16">
        <f>+IF('Copia de TABLA'!$E2579 &lt;&gt; "", 1, 0)</f>
        <v>0</v>
      </c>
      <c r="G2579" s="15"/>
      <c r="H2579" s="16">
        <f>+IF('Copia de TABLA'!$G2579 &lt;&gt; "", 1, 0)</f>
        <v>0</v>
      </c>
      <c r="I2579" s="15"/>
      <c r="J2579" s="16">
        <f>+IF('Copia de TABLA'!$I2579 &lt;&gt; "", 1, 0)</f>
        <v>0</v>
      </c>
      <c r="K2579" s="16">
        <f>+IF(AND('Copia de TABLA'!$F2579=1,'Copia de TABLA'!$H2579=1,'Copia de TABLA'!$J2579=1), 1, 0)</f>
        <v>0</v>
      </c>
      <c r="L2579" s="16"/>
      <c r="M2579" s="5" t="s">
        <v>7583</v>
      </c>
      <c r="N2579" s="5" t="s">
        <v>7584</v>
      </c>
      <c r="O2579" s="17">
        <v>45227</v>
      </c>
      <c r="P2579" s="5">
        <v>1</v>
      </c>
      <c r="Q2579" s="5">
        <v>1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1</v>
      </c>
      <c r="Y2579" s="5">
        <v>0</v>
      </c>
      <c r="Z2579" s="5">
        <v>1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18">
        <v>2.3098000000000001</v>
      </c>
      <c r="AH2579" s="19">
        <v>2</v>
      </c>
      <c r="AI2579" s="19">
        <v>2</v>
      </c>
    </row>
    <row r="2580" spans="1:35" ht="10.5" hidden="1" customHeight="1" x14ac:dyDescent="0.25">
      <c r="A2580" s="5">
        <v>2758</v>
      </c>
      <c r="B2580" s="5">
        <v>4015904</v>
      </c>
      <c r="C2580" s="5"/>
      <c r="D2580" s="5" t="s">
        <v>7585</v>
      </c>
      <c r="E2580" s="15"/>
      <c r="F2580" s="16">
        <f>+IF('Copia de TABLA'!$E2580 &lt;&gt; "", 1, 0)</f>
        <v>0</v>
      </c>
      <c r="G2580" s="15"/>
      <c r="H2580" s="16">
        <f>+IF('Copia de TABLA'!$G2580 &lt;&gt; "", 1, 0)</f>
        <v>0</v>
      </c>
      <c r="I2580" s="15"/>
      <c r="J2580" s="16">
        <f>+IF('Copia de TABLA'!$I2580 &lt;&gt; "", 1, 0)</f>
        <v>0</v>
      </c>
      <c r="K2580" s="16">
        <f>+IF(AND('Copia de TABLA'!$F2580=1,'Copia de TABLA'!$H2580=1,'Copia de TABLA'!$J2580=1), 1, 0)</f>
        <v>0</v>
      </c>
      <c r="L2580" s="16"/>
      <c r="M2580" s="5" t="s">
        <v>7586</v>
      </c>
      <c r="N2580" s="5" t="s">
        <v>7587</v>
      </c>
      <c r="O2580" s="17">
        <v>45227</v>
      </c>
      <c r="P2580" s="5">
        <v>1</v>
      </c>
      <c r="Q2580" s="5">
        <v>1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1</v>
      </c>
      <c r="Y2580" s="5">
        <v>0</v>
      </c>
      <c r="Z2580" s="5">
        <v>1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18">
        <v>26.736999999999998</v>
      </c>
      <c r="AH2580" s="19">
        <v>16</v>
      </c>
      <c r="AI2580" s="19">
        <v>16</v>
      </c>
    </row>
    <row r="2581" spans="1:35" ht="10.5" hidden="1" customHeight="1" x14ac:dyDescent="0.25">
      <c r="A2581" s="5">
        <v>2447</v>
      </c>
      <c r="B2581" s="5">
        <v>4015905</v>
      </c>
      <c r="C2581" s="5"/>
      <c r="D2581" s="5" t="s">
        <v>7588</v>
      </c>
      <c r="E2581" s="15"/>
      <c r="F2581" s="16">
        <f>+IF('Copia de TABLA'!$E2581 &lt;&gt; "", 1, 0)</f>
        <v>0</v>
      </c>
      <c r="G2581" s="15"/>
      <c r="H2581" s="16">
        <f>+IF('Copia de TABLA'!$G2581 &lt;&gt; "", 1, 0)</f>
        <v>0</v>
      </c>
      <c r="I2581" s="15"/>
      <c r="J2581" s="16">
        <f>+IF('Copia de TABLA'!$I2581 &lt;&gt; "", 1, 0)</f>
        <v>0</v>
      </c>
      <c r="K2581" s="16">
        <f>+IF(AND('Copia de TABLA'!$F2581=1,'Copia de TABLA'!$H2581=1,'Copia de TABLA'!$J2581=1), 1, 0)</f>
        <v>0</v>
      </c>
      <c r="L2581" s="16"/>
      <c r="M2581" s="5" t="s">
        <v>7589</v>
      </c>
      <c r="N2581" s="5" t="s">
        <v>7590</v>
      </c>
      <c r="O2581" s="17">
        <v>45222</v>
      </c>
      <c r="P2581" s="5">
        <v>1</v>
      </c>
      <c r="Q2581" s="5">
        <v>1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1</v>
      </c>
      <c r="Y2581" s="5">
        <v>0</v>
      </c>
      <c r="Z2581" s="5">
        <v>1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18">
        <v>67.473799999999997</v>
      </c>
      <c r="AH2581" s="19">
        <v>69</v>
      </c>
      <c r="AI2581" s="19">
        <v>71</v>
      </c>
    </row>
    <row r="2582" spans="1:35" ht="10.5" hidden="1" customHeight="1" x14ac:dyDescent="0.25">
      <c r="A2582" s="5">
        <v>2070</v>
      </c>
      <c r="B2582" s="5">
        <v>4015906</v>
      </c>
      <c r="C2582" s="5"/>
      <c r="D2582" s="5" t="s">
        <v>7591</v>
      </c>
      <c r="E2582" s="15"/>
      <c r="F2582" s="16">
        <f>+IF('Copia de TABLA'!$E2582 &lt;&gt; "", 1, 0)</f>
        <v>0</v>
      </c>
      <c r="G2582" s="15"/>
      <c r="H2582" s="16">
        <f>+IF('Copia de TABLA'!$G2582 &lt;&gt; "", 1, 0)</f>
        <v>0</v>
      </c>
      <c r="I2582" s="15"/>
      <c r="J2582" s="16">
        <f>+IF('Copia de TABLA'!$I2582 &lt;&gt; "", 1, 0)</f>
        <v>0</v>
      </c>
      <c r="K2582" s="16">
        <f>+IF(AND('Copia de TABLA'!$F2582=1,'Copia de TABLA'!$H2582=1,'Copia de TABLA'!$J2582=1), 1, 0)</f>
        <v>0</v>
      </c>
      <c r="L2582" s="16"/>
      <c r="M2582" s="5" t="s">
        <v>7592</v>
      </c>
      <c r="N2582" s="5" t="s">
        <v>7593</v>
      </c>
      <c r="O2582" s="17">
        <v>45210</v>
      </c>
      <c r="P2582" s="5">
        <v>1</v>
      </c>
      <c r="Q2582" s="5">
        <v>1</v>
      </c>
      <c r="R2582" s="5">
        <v>1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1</v>
      </c>
      <c r="Y2582" s="5">
        <v>0</v>
      </c>
      <c r="Z2582" s="5">
        <v>1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18">
        <v>36.106900000000003</v>
      </c>
      <c r="AH2582" s="19">
        <v>27</v>
      </c>
      <c r="AI2582" s="19">
        <v>28</v>
      </c>
    </row>
    <row r="2583" spans="1:35" ht="10.5" hidden="1" customHeight="1" x14ac:dyDescent="0.25">
      <c r="A2583" s="5">
        <v>2320</v>
      </c>
      <c r="B2583" s="5">
        <v>4015910</v>
      </c>
      <c r="C2583" s="5"/>
      <c r="D2583" s="5" t="s">
        <v>7594</v>
      </c>
      <c r="E2583" s="15"/>
      <c r="F2583" s="16">
        <f>+IF('Copia de TABLA'!$E2583 &lt;&gt; "", 1, 0)</f>
        <v>0</v>
      </c>
      <c r="G2583" s="15"/>
      <c r="H2583" s="16">
        <f>+IF('Copia de TABLA'!$G2583 &lt;&gt; "", 1, 0)</f>
        <v>0</v>
      </c>
      <c r="I2583" s="15"/>
      <c r="J2583" s="16">
        <f>+IF('Copia de TABLA'!$I2583 &lt;&gt; "", 1, 0)</f>
        <v>0</v>
      </c>
      <c r="K2583" s="16">
        <f>+IF(AND('Copia de TABLA'!$F2583=1,'Copia de TABLA'!$H2583=1,'Copia de TABLA'!$J2583=1), 1, 0)</f>
        <v>0</v>
      </c>
      <c r="L2583" s="16"/>
      <c r="M2583" s="5" t="s">
        <v>7595</v>
      </c>
      <c r="N2583" s="5" t="s">
        <v>7596</v>
      </c>
      <c r="O2583" s="17">
        <v>45218</v>
      </c>
      <c r="P2583" s="5">
        <v>1</v>
      </c>
      <c r="Q2583" s="5">
        <v>1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1</v>
      </c>
      <c r="Y2583" s="5">
        <v>0</v>
      </c>
      <c r="Z2583" s="5">
        <v>1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18">
        <v>17.810099999999998</v>
      </c>
      <c r="AH2583" s="19">
        <v>15</v>
      </c>
      <c r="AI2583" s="19">
        <v>15</v>
      </c>
    </row>
    <row r="2584" spans="1:35" ht="10.5" hidden="1" customHeight="1" x14ac:dyDescent="0.25">
      <c r="A2584" s="5">
        <v>3401</v>
      </c>
      <c r="B2584" s="5">
        <v>4015922</v>
      </c>
      <c r="C2584" s="5"/>
      <c r="D2584" s="5" t="s">
        <v>7597</v>
      </c>
      <c r="E2584" s="15"/>
      <c r="F2584" s="16">
        <f>+IF('Copia de TABLA'!$E2584 &lt;&gt; "", 1, 0)</f>
        <v>0</v>
      </c>
      <c r="G2584" s="15"/>
      <c r="H2584" s="16">
        <f>+IF('Copia de TABLA'!$G2584 &lt;&gt; "", 1, 0)</f>
        <v>0</v>
      </c>
      <c r="I2584" s="15"/>
      <c r="J2584" s="16">
        <f>+IF('Copia de TABLA'!$I2584 &lt;&gt; "", 1, 0)</f>
        <v>0</v>
      </c>
      <c r="K2584" s="16">
        <f>+IF(AND('Copia de TABLA'!$F2584=1,'Copia de TABLA'!$H2584=1,'Copia de TABLA'!$J2584=1), 1, 0)</f>
        <v>0</v>
      </c>
      <c r="L2584" s="16"/>
      <c r="M2584" s="5" t="s">
        <v>7598</v>
      </c>
      <c r="N2584" s="5" t="s">
        <v>7599</v>
      </c>
      <c r="O2584" s="17">
        <v>45230</v>
      </c>
      <c r="P2584" s="5">
        <v>1</v>
      </c>
      <c r="Q2584" s="5">
        <v>1</v>
      </c>
      <c r="R2584" s="5">
        <v>1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1</v>
      </c>
      <c r="Y2584" s="5">
        <v>0</v>
      </c>
      <c r="Z2584" s="5">
        <v>1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18">
        <v>416.99200000000002</v>
      </c>
      <c r="AH2584" s="19">
        <v>405</v>
      </c>
      <c r="AI2584" s="19">
        <v>647</v>
      </c>
    </row>
    <row r="2585" spans="1:35" ht="10.5" hidden="1" customHeight="1" x14ac:dyDescent="0.25">
      <c r="A2585" s="5">
        <v>2879</v>
      </c>
      <c r="B2585" s="5">
        <v>4015924</v>
      </c>
      <c r="C2585" s="5"/>
      <c r="D2585" s="5" t="s">
        <v>7600</v>
      </c>
      <c r="E2585" s="15"/>
      <c r="F2585" s="16">
        <f>+IF('Copia de TABLA'!$E2585 &lt;&gt; "", 1, 0)</f>
        <v>0</v>
      </c>
      <c r="G2585" s="15"/>
      <c r="H2585" s="16">
        <f>+IF('Copia de TABLA'!$G2585 &lt;&gt; "", 1, 0)</f>
        <v>0</v>
      </c>
      <c r="I2585" s="15"/>
      <c r="J2585" s="16">
        <f>+IF('Copia de TABLA'!$I2585 &lt;&gt; "", 1, 0)</f>
        <v>0</v>
      </c>
      <c r="K2585" s="16">
        <f>+IF(AND('Copia de TABLA'!$F2585=1,'Copia de TABLA'!$H2585=1,'Copia de TABLA'!$J2585=1), 1, 0)</f>
        <v>0</v>
      </c>
      <c r="L2585" s="16"/>
      <c r="M2585" s="5" t="s">
        <v>7601</v>
      </c>
      <c r="N2585" s="5" t="s">
        <v>7602</v>
      </c>
      <c r="O2585" s="17">
        <v>45229</v>
      </c>
      <c r="P2585" s="5">
        <v>1</v>
      </c>
      <c r="Q2585" s="5">
        <v>1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1</v>
      </c>
      <c r="Y2585" s="5">
        <v>0</v>
      </c>
      <c r="Z2585" s="5">
        <v>1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18">
        <v>152.24</v>
      </c>
      <c r="AH2585" s="19">
        <v>156</v>
      </c>
      <c r="AI2585" s="19">
        <v>294</v>
      </c>
    </row>
    <row r="2586" spans="1:35" ht="10.5" hidden="1" customHeight="1" x14ac:dyDescent="0.25">
      <c r="A2586" s="5">
        <v>2571</v>
      </c>
      <c r="B2586" s="5">
        <v>4015936</v>
      </c>
      <c r="C2586" s="5"/>
      <c r="D2586" s="5" t="s">
        <v>7603</v>
      </c>
      <c r="E2586" s="15"/>
      <c r="F2586" s="16">
        <f>+IF('Copia de TABLA'!$E2586 &lt;&gt; "", 1, 0)</f>
        <v>0</v>
      </c>
      <c r="G2586" s="15"/>
      <c r="H2586" s="16">
        <f>+IF('Copia de TABLA'!$G2586 &lt;&gt; "", 1, 0)</f>
        <v>0</v>
      </c>
      <c r="I2586" s="15"/>
      <c r="J2586" s="16">
        <f>+IF('Copia de TABLA'!$I2586 &lt;&gt; "", 1, 0)</f>
        <v>0</v>
      </c>
      <c r="K2586" s="16">
        <f>+IF(AND('Copia de TABLA'!$F2586=1,'Copia de TABLA'!$H2586=1,'Copia de TABLA'!$J2586=1), 1, 0)</f>
        <v>0</v>
      </c>
      <c r="L2586" s="16"/>
      <c r="M2586" s="5" t="s">
        <v>7604</v>
      </c>
      <c r="N2586" s="5" t="s">
        <v>7605</v>
      </c>
      <c r="O2586" s="17">
        <v>45224</v>
      </c>
      <c r="P2586" s="5">
        <v>1</v>
      </c>
      <c r="Q2586" s="5">
        <v>1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0</v>
      </c>
      <c r="Z2586" s="5">
        <v>1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18">
        <v>4.2803000000000004</v>
      </c>
      <c r="AH2586" s="19">
        <v>13</v>
      </c>
      <c r="AI2586" s="19">
        <v>13</v>
      </c>
    </row>
    <row r="2587" spans="1:35" ht="10.5" hidden="1" customHeight="1" x14ac:dyDescent="0.25">
      <c r="A2587" s="5">
        <v>2572</v>
      </c>
      <c r="B2587" s="5">
        <v>4015937</v>
      </c>
      <c r="C2587" s="5"/>
      <c r="D2587" s="5" t="s">
        <v>7606</v>
      </c>
      <c r="E2587" s="15"/>
      <c r="F2587" s="16">
        <f>+IF('Copia de TABLA'!$E2587 &lt;&gt; "", 1, 0)</f>
        <v>0</v>
      </c>
      <c r="G2587" s="15"/>
      <c r="H2587" s="16">
        <f>+IF('Copia de TABLA'!$G2587 &lt;&gt; "", 1, 0)</f>
        <v>0</v>
      </c>
      <c r="I2587" s="15"/>
      <c r="J2587" s="16">
        <f>+IF('Copia de TABLA'!$I2587 &lt;&gt; "", 1, 0)</f>
        <v>0</v>
      </c>
      <c r="K2587" s="16">
        <f>+IF(AND('Copia de TABLA'!$F2587=1,'Copia de TABLA'!$H2587=1,'Copia de TABLA'!$J2587=1), 1, 0)</f>
        <v>0</v>
      </c>
      <c r="L2587" s="16"/>
      <c r="M2587" s="5" t="s">
        <v>7607</v>
      </c>
      <c r="N2587" s="5" t="s">
        <v>7608</v>
      </c>
      <c r="O2587" s="17">
        <v>45224</v>
      </c>
      <c r="P2587" s="5">
        <v>1</v>
      </c>
      <c r="Q2587" s="5">
        <v>1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1</v>
      </c>
      <c r="Y2587" s="5">
        <v>0</v>
      </c>
      <c r="Z2587" s="5">
        <v>1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18">
        <v>25.0427</v>
      </c>
      <c r="AH2587" s="19">
        <v>28</v>
      </c>
      <c r="AI2587" s="19">
        <v>29</v>
      </c>
    </row>
    <row r="2588" spans="1:35" ht="10.5" hidden="1" customHeight="1" x14ac:dyDescent="0.25">
      <c r="A2588" s="5">
        <v>2071</v>
      </c>
      <c r="B2588" s="5">
        <v>4015939</v>
      </c>
      <c r="C2588" s="5"/>
      <c r="D2588" s="5" t="s">
        <v>7609</v>
      </c>
      <c r="E2588" s="15"/>
      <c r="F2588" s="16">
        <f>+IF('Copia de TABLA'!$E2588 &lt;&gt; "", 1, 0)</f>
        <v>0</v>
      </c>
      <c r="G2588" s="15"/>
      <c r="H2588" s="16">
        <f>+IF('Copia de TABLA'!$G2588 &lt;&gt; "", 1, 0)</f>
        <v>0</v>
      </c>
      <c r="I2588" s="15"/>
      <c r="J2588" s="16">
        <f>+IF('Copia de TABLA'!$I2588 &lt;&gt; "", 1, 0)</f>
        <v>0</v>
      </c>
      <c r="K2588" s="16">
        <f>+IF(AND('Copia de TABLA'!$F2588=1,'Copia de TABLA'!$H2588=1,'Copia de TABLA'!$J2588=1), 1, 0)</f>
        <v>0</v>
      </c>
      <c r="L2588" s="16"/>
      <c r="M2588" s="5" t="s">
        <v>7610</v>
      </c>
      <c r="N2588" s="5" t="s">
        <v>7611</v>
      </c>
      <c r="O2588" s="17">
        <v>45210</v>
      </c>
      <c r="P2588" s="5">
        <v>1</v>
      </c>
      <c r="Q2588" s="5">
        <v>1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1</v>
      </c>
      <c r="Y2588" s="5">
        <v>0</v>
      </c>
      <c r="Z2588" s="5">
        <v>1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18">
        <v>0</v>
      </c>
      <c r="AH2588" s="19">
        <v>1</v>
      </c>
      <c r="AI2588" s="19">
        <v>1</v>
      </c>
    </row>
    <row r="2589" spans="1:35" ht="10.5" hidden="1" customHeight="1" x14ac:dyDescent="0.25">
      <c r="A2589" s="5">
        <v>2663</v>
      </c>
      <c r="B2589" s="5">
        <v>4015940</v>
      </c>
      <c r="C2589" s="5"/>
      <c r="D2589" s="5" t="s">
        <v>7612</v>
      </c>
      <c r="E2589" s="15"/>
      <c r="F2589" s="16">
        <f>+IF('Copia de TABLA'!$E2589 &lt;&gt; "", 1, 0)</f>
        <v>0</v>
      </c>
      <c r="G2589" s="15"/>
      <c r="H2589" s="16">
        <f>+IF('Copia de TABLA'!$G2589 &lt;&gt; "", 1, 0)</f>
        <v>0</v>
      </c>
      <c r="I2589" s="15"/>
      <c r="J2589" s="16">
        <f>+IF('Copia de TABLA'!$I2589 &lt;&gt; "", 1, 0)</f>
        <v>0</v>
      </c>
      <c r="K2589" s="16">
        <f>+IF(AND('Copia de TABLA'!$F2589=1,'Copia de TABLA'!$H2589=1,'Copia de TABLA'!$J2589=1), 1, 0)</f>
        <v>0</v>
      </c>
      <c r="L2589" s="16"/>
      <c r="M2589" s="5" t="s">
        <v>7613</v>
      </c>
      <c r="N2589" s="5" t="s">
        <v>7614</v>
      </c>
      <c r="O2589" s="17">
        <v>45225</v>
      </c>
      <c r="P2589" s="5">
        <v>1</v>
      </c>
      <c r="Q2589" s="5">
        <v>1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1</v>
      </c>
      <c r="Y2589" s="5">
        <v>0</v>
      </c>
      <c r="Z2589" s="5">
        <v>1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18">
        <v>72.5578</v>
      </c>
      <c r="AH2589" s="19">
        <v>48</v>
      </c>
      <c r="AI2589" s="19">
        <v>51</v>
      </c>
    </row>
    <row r="2590" spans="1:35" ht="10.5" hidden="1" customHeight="1" x14ac:dyDescent="0.25">
      <c r="A2590" s="5">
        <v>1268</v>
      </c>
      <c r="B2590" s="5">
        <v>4015955</v>
      </c>
      <c r="C2590" s="5"/>
      <c r="D2590" s="5" t="s">
        <v>7615</v>
      </c>
      <c r="E2590" s="15"/>
      <c r="F2590" s="16">
        <f>+IF('Copia de TABLA'!$E2590 &lt;&gt; "", 1, 0)</f>
        <v>0</v>
      </c>
      <c r="G2590" s="15"/>
      <c r="H2590" s="16">
        <f>+IF('Copia de TABLA'!$G2590 &lt;&gt; "", 1, 0)</f>
        <v>0</v>
      </c>
      <c r="I2590" s="15"/>
      <c r="J2590" s="16">
        <f>+IF('Copia de TABLA'!$I2590 &lt;&gt; "", 1, 0)</f>
        <v>0</v>
      </c>
      <c r="K2590" s="16">
        <f>+IF(AND('Copia de TABLA'!$F2590=1,'Copia de TABLA'!$H2590=1,'Copia de TABLA'!$J2590=1), 1, 0)</f>
        <v>0</v>
      </c>
      <c r="L2590" s="16"/>
      <c r="M2590" s="5" t="s">
        <v>7616</v>
      </c>
      <c r="N2590" s="5" t="s">
        <v>7617</v>
      </c>
      <c r="O2590" s="17">
        <v>45146</v>
      </c>
      <c r="P2590" s="5">
        <v>1</v>
      </c>
      <c r="Q2590" s="5">
        <v>1</v>
      </c>
      <c r="R2590" s="5">
        <v>1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1</v>
      </c>
      <c r="Y2590" s="5">
        <v>0</v>
      </c>
      <c r="Z2590" s="5">
        <v>1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18">
        <v>1.528</v>
      </c>
      <c r="AH2590" s="19">
        <v>6</v>
      </c>
      <c r="AI2590" s="19">
        <v>6</v>
      </c>
    </row>
    <row r="2591" spans="1:35" ht="10.5" hidden="1" customHeight="1" x14ac:dyDescent="0.25">
      <c r="A2591" s="5">
        <v>2200</v>
      </c>
      <c r="B2591" s="5">
        <v>4015964</v>
      </c>
      <c r="C2591" s="5"/>
      <c r="D2591" s="5" t="s">
        <v>7618</v>
      </c>
      <c r="E2591" s="15"/>
      <c r="F2591" s="16">
        <f>+IF('Copia de TABLA'!$E2591 &lt;&gt; "", 1, 0)</f>
        <v>0</v>
      </c>
      <c r="G2591" s="15"/>
      <c r="H2591" s="16">
        <f>+IF('Copia de TABLA'!$G2591 &lt;&gt; "", 1, 0)</f>
        <v>0</v>
      </c>
      <c r="I2591" s="15"/>
      <c r="J2591" s="16">
        <f>+IF('Copia de TABLA'!$I2591 &lt;&gt; "", 1, 0)</f>
        <v>0</v>
      </c>
      <c r="K2591" s="16">
        <f>+IF(AND('Copia de TABLA'!$F2591=1,'Copia de TABLA'!$H2591=1,'Copia de TABLA'!$J2591=1), 1, 0)</f>
        <v>0</v>
      </c>
      <c r="L2591" s="16"/>
      <c r="M2591" s="5" t="s">
        <v>7619</v>
      </c>
      <c r="N2591" s="5" t="s">
        <v>7620</v>
      </c>
      <c r="O2591" s="17">
        <v>45215</v>
      </c>
      <c r="P2591" s="5">
        <v>1</v>
      </c>
      <c r="Q2591" s="5">
        <v>1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1</v>
      </c>
      <c r="Y2591" s="5">
        <v>0</v>
      </c>
      <c r="Z2591" s="5">
        <v>1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18">
        <v>20.976900000000001</v>
      </c>
      <c r="AH2591" s="19">
        <v>7</v>
      </c>
      <c r="AI2591" s="19">
        <v>7</v>
      </c>
    </row>
    <row r="2592" spans="1:35" ht="10.5" hidden="1" customHeight="1" x14ac:dyDescent="0.25">
      <c r="A2592" s="5">
        <v>1474</v>
      </c>
      <c r="B2592" s="5">
        <v>4015970</v>
      </c>
      <c r="C2592" s="5"/>
      <c r="D2592" s="5" t="s">
        <v>7621</v>
      </c>
      <c r="E2592" s="15"/>
      <c r="F2592" s="16">
        <f>+IF('Copia de TABLA'!$E2592 &lt;&gt; "", 1, 0)</f>
        <v>0</v>
      </c>
      <c r="G2592" s="15"/>
      <c r="H2592" s="16">
        <f>+IF('Copia de TABLA'!$G2592 &lt;&gt; "", 1, 0)</f>
        <v>0</v>
      </c>
      <c r="I2592" s="15"/>
      <c r="J2592" s="16">
        <f>+IF('Copia de TABLA'!$I2592 &lt;&gt; "", 1, 0)</f>
        <v>0</v>
      </c>
      <c r="K2592" s="16">
        <f>+IF(AND('Copia de TABLA'!$F2592=1,'Copia de TABLA'!$H2592=1,'Copia de TABLA'!$J2592=1), 1, 0)</f>
        <v>0</v>
      </c>
      <c r="L2592" s="16"/>
      <c r="M2592" s="5" t="s">
        <v>7622</v>
      </c>
      <c r="N2592" s="5" t="s">
        <v>7623</v>
      </c>
      <c r="O2592" s="17">
        <v>45168</v>
      </c>
      <c r="P2592" s="5">
        <v>1</v>
      </c>
      <c r="Q2592" s="5">
        <v>1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1</v>
      </c>
      <c r="Y2592" s="5">
        <v>0</v>
      </c>
      <c r="Z2592" s="5">
        <v>1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18">
        <v>25.182300000000001</v>
      </c>
      <c r="AH2592" s="19">
        <v>17</v>
      </c>
      <c r="AI2592" s="19">
        <v>17</v>
      </c>
    </row>
    <row r="2593" spans="1:35" ht="10.5" hidden="1" customHeight="1" x14ac:dyDescent="0.25">
      <c r="A2593" s="5">
        <v>1283</v>
      </c>
      <c r="B2593" s="5">
        <v>4015987</v>
      </c>
      <c r="C2593" s="5"/>
      <c r="D2593" s="5" t="s">
        <v>7624</v>
      </c>
      <c r="E2593" s="15"/>
      <c r="F2593" s="16">
        <f>+IF('Copia de TABLA'!$E2593 &lt;&gt; "", 1, 0)</f>
        <v>0</v>
      </c>
      <c r="G2593" s="15"/>
      <c r="H2593" s="16">
        <f>+IF('Copia de TABLA'!$G2593 &lt;&gt; "", 1, 0)</f>
        <v>0</v>
      </c>
      <c r="I2593" s="15"/>
      <c r="J2593" s="16">
        <f>+IF('Copia de TABLA'!$I2593 &lt;&gt; "", 1, 0)</f>
        <v>0</v>
      </c>
      <c r="K2593" s="16">
        <f>+IF(AND('Copia de TABLA'!$F2593=1,'Copia de TABLA'!$H2593=1,'Copia de TABLA'!$J2593=1), 1, 0)</f>
        <v>0</v>
      </c>
      <c r="L2593" s="16"/>
      <c r="M2593" s="5" t="s">
        <v>7625</v>
      </c>
      <c r="N2593" s="5" t="s">
        <v>7626</v>
      </c>
      <c r="O2593" s="17">
        <v>45148</v>
      </c>
      <c r="P2593" s="5">
        <v>1</v>
      </c>
      <c r="Q2593" s="5">
        <v>1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1</v>
      </c>
      <c r="Y2593" s="5">
        <v>0</v>
      </c>
      <c r="Z2593" s="5">
        <v>1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18">
        <v>1.1700999999999999</v>
      </c>
      <c r="AH2593" s="19">
        <v>4</v>
      </c>
      <c r="AI2593" s="19">
        <v>4</v>
      </c>
    </row>
    <row r="2594" spans="1:35" ht="10.5" hidden="1" customHeight="1" x14ac:dyDescent="0.25">
      <c r="A2594" s="5">
        <v>2201</v>
      </c>
      <c r="B2594" s="5">
        <v>4015994</v>
      </c>
      <c r="C2594" s="5"/>
      <c r="D2594" s="5" t="s">
        <v>7627</v>
      </c>
      <c r="E2594" s="15"/>
      <c r="F2594" s="16">
        <f>+IF('Copia de TABLA'!$E2594 &lt;&gt; "", 1, 0)</f>
        <v>0</v>
      </c>
      <c r="G2594" s="15"/>
      <c r="H2594" s="16">
        <f>+IF('Copia de TABLA'!$G2594 &lt;&gt; "", 1, 0)</f>
        <v>0</v>
      </c>
      <c r="I2594" s="15"/>
      <c r="J2594" s="16">
        <f>+IF('Copia de TABLA'!$I2594 &lt;&gt; "", 1, 0)</f>
        <v>0</v>
      </c>
      <c r="K2594" s="16">
        <f>+IF(AND('Copia de TABLA'!$F2594=1,'Copia de TABLA'!$H2594=1,'Copia de TABLA'!$J2594=1), 1, 0)</f>
        <v>0</v>
      </c>
      <c r="L2594" s="16"/>
      <c r="M2594" s="5" t="s">
        <v>7628</v>
      </c>
      <c r="N2594" s="5" t="s">
        <v>7629</v>
      </c>
      <c r="O2594" s="17">
        <v>45215</v>
      </c>
      <c r="P2594" s="5">
        <v>1</v>
      </c>
      <c r="Q2594" s="5">
        <v>1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1</v>
      </c>
      <c r="Y2594" s="5">
        <v>0</v>
      </c>
      <c r="Z2594" s="5">
        <v>1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18">
        <v>5.0357000000000003</v>
      </c>
      <c r="AH2594" s="19">
        <v>6</v>
      </c>
      <c r="AI2594" s="19">
        <v>8</v>
      </c>
    </row>
    <row r="2595" spans="1:35" ht="10.5" hidden="1" customHeight="1" x14ac:dyDescent="0.25">
      <c r="A2595" s="5">
        <v>2005</v>
      </c>
      <c r="B2595" s="5">
        <v>4015995</v>
      </c>
      <c r="C2595" s="5"/>
      <c r="D2595" s="5" t="s">
        <v>7630</v>
      </c>
      <c r="E2595" s="15"/>
      <c r="F2595" s="16">
        <f>+IF('Copia de TABLA'!$E2595 &lt;&gt; "", 1, 0)</f>
        <v>0</v>
      </c>
      <c r="G2595" s="15"/>
      <c r="H2595" s="16">
        <f>+IF('Copia de TABLA'!$G2595 &lt;&gt; "", 1, 0)</f>
        <v>0</v>
      </c>
      <c r="I2595" s="15"/>
      <c r="J2595" s="16">
        <f>+IF('Copia de TABLA'!$I2595 &lt;&gt; "", 1, 0)</f>
        <v>0</v>
      </c>
      <c r="K2595" s="16">
        <f>+IF(AND('Copia de TABLA'!$F2595=1,'Copia de TABLA'!$H2595=1,'Copia de TABLA'!$J2595=1), 1, 0)</f>
        <v>0</v>
      </c>
      <c r="L2595" s="16"/>
      <c r="M2595" s="5" t="s">
        <v>7631</v>
      </c>
      <c r="N2595" s="5" t="s">
        <v>7632</v>
      </c>
      <c r="O2595" s="17">
        <v>45206</v>
      </c>
      <c r="P2595" s="5">
        <v>1</v>
      </c>
      <c r="Q2595" s="5">
        <v>1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1</v>
      </c>
      <c r="Y2595" s="5">
        <v>0</v>
      </c>
      <c r="Z2595" s="5">
        <v>1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18">
        <v>1.8491</v>
      </c>
      <c r="AH2595" s="19">
        <v>3</v>
      </c>
      <c r="AI2595" s="19">
        <v>5</v>
      </c>
    </row>
    <row r="2596" spans="1:35" ht="10.5" hidden="1" customHeight="1" x14ac:dyDescent="0.25">
      <c r="A2596" s="5">
        <v>1117</v>
      </c>
      <c r="B2596" s="5">
        <v>4016019</v>
      </c>
      <c r="C2596" s="5"/>
      <c r="D2596" s="5" t="s">
        <v>7633</v>
      </c>
      <c r="E2596" s="15"/>
      <c r="F2596" s="16">
        <f>+IF('Copia de TABLA'!$E2596 &lt;&gt; "", 1, 0)</f>
        <v>0</v>
      </c>
      <c r="G2596" s="15"/>
      <c r="H2596" s="16">
        <f>+IF('Copia de TABLA'!$G2596 &lt;&gt; "", 1, 0)</f>
        <v>0</v>
      </c>
      <c r="I2596" s="15"/>
      <c r="J2596" s="16">
        <f>+IF('Copia de TABLA'!$I2596 &lt;&gt; "", 1, 0)</f>
        <v>0</v>
      </c>
      <c r="K2596" s="16">
        <f>+IF(AND('Copia de TABLA'!$F2596=1,'Copia de TABLA'!$H2596=1,'Copia de TABLA'!$J2596=1), 1, 0)</f>
        <v>0</v>
      </c>
      <c r="L2596" s="16"/>
      <c r="M2596" s="5" t="s">
        <v>7634</v>
      </c>
      <c r="N2596" s="5" t="s">
        <v>7635</v>
      </c>
      <c r="O2596" s="17">
        <v>45126</v>
      </c>
      <c r="P2596" s="5">
        <v>1</v>
      </c>
      <c r="Q2596" s="5">
        <v>1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</v>
      </c>
      <c r="Y2596" s="5">
        <v>0</v>
      </c>
      <c r="Z2596" s="5">
        <v>1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18">
        <v>3.0903</v>
      </c>
      <c r="AH2596" s="19">
        <v>4</v>
      </c>
      <c r="AI2596" s="19">
        <v>4</v>
      </c>
    </row>
    <row r="2597" spans="1:35" ht="10.5" hidden="1" customHeight="1" x14ac:dyDescent="0.25">
      <c r="A2597" s="5">
        <v>1514</v>
      </c>
      <c r="B2597" s="5">
        <v>4016020</v>
      </c>
      <c r="C2597" s="5"/>
      <c r="D2597" s="5" t="s">
        <v>7636</v>
      </c>
      <c r="E2597" s="15"/>
      <c r="F2597" s="16">
        <f>+IF('Copia de TABLA'!$E2597 &lt;&gt; "", 1, 0)</f>
        <v>0</v>
      </c>
      <c r="G2597" s="15"/>
      <c r="H2597" s="16">
        <f>+IF('Copia de TABLA'!$G2597 &lt;&gt; "", 1, 0)</f>
        <v>0</v>
      </c>
      <c r="I2597" s="15"/>
      <c r="J2597" s="16">
        <f>+IF('Copia de TABLA'!$I2597 &lt;&gt; "", 1, 0)</f>
        <v>0</v>
      </c>
      <c r="K2597" s="16">
        <f>+IF(AND('Copia de TABLA'!$F2597=1,'Copia de TABLA'!$H2597=1,'Copia de TABLA'!$J2597=1), 1, 0)</f>
        <v>0</v>
      </c>
      <c r="L2597" s="16"/>
      <c r="M2597" s="5" t="s">
        <v>7637</v>
      </c>
      <c r="N2597" s="5" t="s">
        <v>7638</v>
      </c>
      <c r="O2597" s="17">
        <v>45173</v>
      </c>
      <c r="P2597" s="5">
        <v>1</v>
      </c>
      <c r="Q2597" s="5">
        <v>1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1</v>
      </c>
      <c r="Y2597" s="5">
        <v>0</v>
      </c>
      <c r="Z2597" s="5">
        <v>1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18">
        <v>0</v>
      </c>
      <c r="AH2597" s="19">
        <v>1</v>
      </c>
      <c r="AI2597" s="19">
        <v>1</v>
      </c>
    </row>
    <row r="2598" spans="1:35" ht="10.5" hidden="1" customHeight="1" x14ac:dyDescent="0.25">
      <c r="A2598" s="5">
        <v>1118</v>
      </c>
      <c r="B2598" s="5">
        <v>4016022</v>
      </c>
      <c r="C2598" s="5"/>
      <c r="D2598" s="5" t="s">
        <v>7639</v>
      </c>
      <c r="E2598" s="15"/>
      <c r="F2598" s="16">
        <f>+IF('Copia de TABLA'!$E2598 &lt;&gt; "", 1, 0)</f>
        <v>0</v>
      </c>
      <c r="G2598" s="15"/>
      <c r="H2598" s="16">
        <f>+IF('Copia de TABLA'!$G2598 &lt;&gt; "", 1, 0)</f>
        <v>0</v>
      </c>
      <c r="I2598" s="15"/>
      <c r="J2598" s="16">
        <f>+IF('Copia de TABLA'!$I2598 &lt;&gt; "", 1, 0)</f>
        <v>0</v>
      </c>
      <c r="K2598" s="16">
        <f>+IF(AND('Copia de TABLA'!$F2598=1,'Copia de TABLA'!$H2598=1,'Copia de TABLA'!$J2598=1), 1, 0)</f>
        <v>0</v>
      </c>
      <c r="L2598" s="16"/>
      <c r="M2598" s="5" t="s">
        <v>7640</v>
      </c>
      <c r="N2598" s="5" t="s">
        <v>7641</v>
      </c>
      <c r="O2598" s="17">
        <v>45126</v>
      </c>
      <c r="P2598" s="5">
        <v>1</v>
      </c>
      <c r="Q2598" s="5">
        <v>1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1</v>
      </c>
      <c r="Y2598" s="5">
        <v>0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18">
        <v>58.590699999999998</v>
      </c>
      <c r="AH2598" s="19">
        <v>23</v>
      </c>
      <c r="AI2598" s="19">
        <v>23</v>
      </c>
    </row>
    <row r="2599" spans="1:35" ht="10.5" hidden="1" customHeight="1" x14ac:dyDescent="0.25">
      <c r="A2599" s="5">
        <v>1888</v>
      </c>
      <c r="B2599" s="5">
        <v>4016023</v>
      </c>
      <c r="C2599" s="5"/>
      <c r="D2599" s="5" t="s">
        <v>7642</v>
      </c>
      <c r="E2599" s="15"/>
      <c r="F2599" s="16">
        <f>+IF('Copia de TABLA'!$E2599 &lt;&gt; "", 1, 0)</f>
        <v>0</v>
      </c>
      <c r="G2599" s="15"/>
      <c r="H2599" s="16">
        <f>+IF('Copia de TABLA'!$G2599 &lt;&gt; "", 1, 0)</f>
        <v>0</v>
      </c>
      <c r="I2599" s="15"/>
      <c r="J2599" s="16">
        <f>+IF('Copia de TABLA'!$I2599 &lt;&gt; "", 1, 0)</f>
        <v>0</v>
      </c>
      <c r="K2599" s="16">
        <f>+IF(AND('Copia de TABLA'!$F2599=1,'Copia de TABLA'!$H2599=1,'Copia de TABLA'!$J2599=1), 1, 0)</f>
        <v>0</v>
      </c>
      <c r="L2599" s="16"/>
      <c r="M2599" s="5" t="s">
        <v>7643</v>
      </c>
      <c r="N2599" s="5" t="s">
        <v>7644</v>
      </c>
      <c r="O2599" s="17">
        <v>45201</v>
      </c>
      <c r="P2599" s="5">
        <v>1</v>
      </c>
      <c r="Q2599" s="5">
        <v>1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1</v>
      </c>
      <c r="Y2599" s="5">
        <v>0</v>
      </c>
      <c r="Z2599" s="5">
        <v>1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18">
        <v>1.157</v>
      </c>
      <c r="AH2599" s="19">
        <v>3</v>
      </c>
      <c r="AI2599" s="19">
        <v>3</v>
      </c>
    </row>
    <row r="2600" spans="1:35" ht="10.5" hidden="1" customHeight="1" x14ac:dyDescent="0.25">
      <c r="A2600" s="5">
        <v>2664</v>
      </c>
      <c r="B2600" s="5">
        <v>4016026</v>
      </c>
      <c r="C2600" s="5"/>
      <c r="D2600" s="5" t="s">
        <v>7645</v>
      </c>
      <c r="E2600" s="15"/>
      <c r="F2600" s="16">
        <f>+IF('Copia de TABLA'!$E2600 &lt;&gt; "", 1, 0)</f>
        <v>0</v>
      </c>
      <c r="G2600" s="15"/>
      <c r="H2600" s="16">
        <f>+IF('Copia de TABLA'!$G2600 &lt;&gt; "", 1, 0)</f>
        <v>0</v>
      </c>
      <c r="I2600" s="15"/>
      <c r="J2600" s="16">
        <f>+IF('Copia de TABLA'!$I2600 &lt;&gt; "", 1, 0)</f>
        <v>0</v>
      </c>
      <c r="K2600" s="16">
        <f>+IF(AND('Copia de TABLA'!$F2600=1,'Copia de TABLA'!$H2600=1,'Copia de TABLA'!$J2600=1), 1, 0)</f>
        <v>0</v>
      </c>
      <c r="L2600" s="16"/>
      <c r="M2600" s="5" t="s">
        <v>7646</v>
      </c>
      <c r="N2600" s="5" t="s">
        <v>7647</v>
      </c>
      <c r="O2600" s="17">
        <v>45225</v>
      </c>
      <c r="P2600" s="5">
        <v>1</v>
      </c>
      <c r="Q2600" s="5">
        <v>1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0</v>
      </c>
      <c r="Z2600" s="5">
        <v>1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18">
        <v>8.5740999999999996</v>
      </c>
      <c r="AH2600" s="19">
        <v>5</v>
      </c>
      <c r="AI2600" s="19">
        <v>9</v>
      </c>
    </row>
    <row r="2601" spans="1:35" ht="10.5" hidden="1" customHeight="1" x14ac:dyDescent="0.25">
      <c r="A2601" s="5">
        <v>2321</v>
      </c>
      <c r="B2601" s="5">
        <v>4016028</v>
      </c>
      <c r="C2601" s="5"/>
      <c r="D2601" s="5" t="s">
        <v>7648</v>
      </c>
      <c r="E2601" s="15"/>
      <c r="F2601" s="16">
        <f>+IF('Copia de TABLA'!$E2601 &lt;&gt; "", 1, 0)</f>
        <v>0</v>
      </c>
      <c r="G2601" s="15"/>
      <c r="H2601" s="16">
        <f>+IF('Copia de TABLA'!$G2601 &lt;&gt; "", 1, 0)</f>
        <v>0</v>
      </c>
      <c r="I2601" s="15"/>
      <c r="J2601" s="16">
        <f>+IF('Copia de TABLA'!$I2601 &lt;&gt; "", 1, 0)</f>
        <v>0</v>
      </c>
      <c r="K2601" s="16">
        <f>+IF(AND('Copia de TABLA'!$F2601=1,'Copia de TABLA'!$H2601=1,'Copia de TABLA'!$J2601=1), 1, 0)</f>
        <v>0</v>
      </c>
      <c r="L2601" s="16"/>
      <c r="M2601" s="5" t="s">
        <v>7649</v>
      </c>
      <c r="N2601" s="5" t="s">
        <v>7650</v>
      </c>
      <c r="O2601" s="17">
        <v>45218</v>
      </c>
      <c r="P2601" s="5">
        <v>1</v>
      </c>
      <c r="Q2601" s="5">
        <v>1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1</v>
      </c>
      <c r="Y2601" s="5">
        <v>0</v>
      </c>
      <c r="Z2601" s="5">
        <v>1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18">
        <v>3.0937999999999999</v>
      </c>
      <c r="AH2601" s="19">
        <v>1</v>
      </c>
      <c r="AI2601" s="19">
        <v>3</v>
      </c>
    </row>
    <row r="2602" spans="1:35" ht="10.5" hidden="1" customHeight="1" x14ac:dyDescent="0.25">
      <c r="A2602" s="5">
        <v>2322</v>
      </c>
      <c r="B2602" s="5">
        <v>4016030</v>
      </c>
      <c r="C2602" s="5"/>
      <c r="D2602" s="5" t="s">
        <v>7651</v>
      </c>
      <c r="E2602" s="15"/>
      <c r="F2602" s="16">
        <f>+IF('Copia de TABLA'!$E2602 &lt;&gt; "", 1, 0)</f>
        <v>0</v>
      </c>
      <c r="G2602" s="15"/>
      <c r="H2602" s="16">
        <f>+IF('Copia de TABLA'!$G2602 &lt;&gt; "", 1, 0)</f>
        <v>0</v>
      </c>
      <c r="I2602" s="15"/>
      <c r="J2602" s="16">
        <f>+IF('Copia de TABLA'!$I2602 &lt;&gt; "", 1, 0)</f>
        <v>0</v>
      </c>
      <c r="K2602" s="16">
        <f>+IF(AND('Copia de TABLA'!$F2602=1,'Copia de TABLA'!$H2602=1,'Copia de TABLA'!$J2602=1), 1, 0)</f>
        <v>0</v>
      </c>
      <c r="L2602" s="16"/>
      <c r="M2602" s="5" t="s">
        <v>7652</v>
      </c>
      <c r="N2602" s="5" t="s">
        <v>7653</v>
      </c>
      <c r="O2602" s="17">
        <v>45218</v>
      </c>
      <c r="P2602" s="5">
        <v>1</v>
      </c>
      <c r="Q2602" s="5">
        <v>1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1</v>
      </c>
      <c r="Y2602" s="5">
        <v>0</v>
      </c>
      <c r="Z2602" s="5">
        <v>1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18">
        <v>1.4178999999999999</v>
      </c>
      <c r="AH2602" s="19">
        <v>8</v>
      </c>
      <c r="AI2602" s="19">
        <v>8</v>
      </c>
    </row>
    <row r="2603" spans="1:35" ht="10.5" hidden="1" customHeight="1" x14ac:dyDescent="0.25">
      <c r="A2603" s="5">
        <v>2665</v>
      </c>
      <c r="B2603" s="5">
        <v>4016031</v>
      </c>
      <c r="C2603" s="5"/>
      <c r="D2603" s="5" t="s">
        <v>7654</v>
      </c>
      <c r="E2603" s="15"/>
      <c r="F2603" s="16">
        <f>+IF('Copia de TABLA'!$E2603 &lt;&gt; "", 1, 0)</f>
        <v>0</v>
      </c>
      <c r="G2603" s="15"/>
      <c r="H2603" s="16">
        <f>+IF('Copia de TABLA'!$G2603 &lt;&gt; "", 1, 0)</f>
        <v>0</v>
      </c>
      <c r="I2603" s="15"/>
      <c r="J2603" s="16">
        <f>+IF('Copia de TABLA'!$I2603 &lt;&gt; "", 1, 0)</f>
        <v>0</v>
      </c>
      <c r="K2603" s="16">
        <f>+IF(AND('Copia de TABLA'!$F2603=1,'Copia de TABLA'!$H2603=1,'Copia de TABLA'!$J2603=1), 1, 0)</f>
        <v>0</v>
      </c>
      <c r="L2603" s="16"/>
      <c r="M2603" s="5" t="s">
        <v>7655</v>
      </c>
      <c r="N2603" s="5" t="s">
        <v>7656</v>
      </c>
      <c r="O2603" s="17">
        <v>45225</v>
      </c>
      <c r="P2603" s="5">
        <v>1</v>
      </c>
      <c r="Q2603" s="5">
        <v>1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1</v>
      </c>
      <c r="Y2603" s="5">
        <v>0</v>
      </c>
      <c r="Z2603" s="5">
        <v>1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18">
        <v>9.4232999999999993</v>
      </c>
      <c r="AH2603" s="19">
        <v>25</v>
      </c>
      <c r="AI2603" s="19">
        <v>29</v>
      </c>
    </row>
    <row r="2604" spans="1:35" ht="10.5" hidden="1" customHeight="1" x14ac:dyDescent="0.25">
      <c r="A2604" s="5">
        <v>2573</v>
      </c>
      <c r="B2604" s="5">
        <v>4016036</v>
      </c>
      <c r="C2604" s="5"/>
      <c r="D2604" s="5" t="s">
        <v>7657</v>
      </c>
      <c r="E2604" s="15"/>
      <c r="F2604" s="16">
        <f>+IF('Copia de TABLA'!$E2604 &lt;&gt; "", 1, 0)</f>
        <v>0</v>
      </c>
      <c r="G2604" s="15"/>
      <c r="H2604" s="16">
        <f>+IF('Copia de TABLA'!$G2604 &lt;&gt; "", 1, 0)</f>
        <v>0</v>
      </c>
      <c r="I2604" s="15"/>
      <c r="J2604" s="16">
        <f>+IF('Copia de TABLA'!$I2604 &lt;&gt; "", 1, 0)</f>
        <v>0</v>
      </c>
      <c r="K2604" s="16">
        <f>+IF(AND('Copia de TABLA'!$F2604=1,'Copia de TABLA'!$H2604=1,'Copia de TABLA'!$J2604=1), 1, 0)</f>
        <v>0</v>
      </c>
      <c r="L2604" s="16"/>
      <c r="M2604" s="5" t="s">
        <v>7658</v>
      </c>
      <c r="N2604" s="5" t="s">
        <v>7659</v>
      </c>
      <c r="O2604" s="17">
        <v>45224</v>
      </c>
      <c r="P2604" s="5">
        <v>1</v>
      </c>
      <c r="Q2604" s="5">
        <v>1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1</v>
      </c>
      <c r="Y2604" s="5">
        <v>0</v>
      </c>
      <c r="Z2604" s="5">
        <v>1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18">
        <v>5.1234999999999999</v>
      </c>
      <c r="AH2604" s="19">
        <v>8</v>
      </c>
      <c r="AI2604" s="19">
        <v>15</v>
      </c>
    </row>
    <row r="2605" spans="1:35" ht="10.5" hidden="1" customHeight="1" x14ac:dyDescent="0.25">
      <c r="A2605" s="5">
        <v>1214</v>
      </c>
      <c r="B2605" s="5">
        <v>4016060</v>
      </c>
      <c r="C2605" s="5"/>
      <c r="D2605" s="5" t="s">
        <v>7660</v>
      </c>
      <c r="E2605" s="15"/>
      <c r="F2605" s="16">
        <f>+IF('Copia de TABLA'!$E2605 &lt;&gt; "", 1, 0)</f>
        <v>0</v>
      </c>
      <c r="G2605" s="15"/>
      <c r="H2605" s="16">
        <f>+IF('Copia de TABLA'!$G2605 &lt;&gt; "", 1, 0)</f>
        <v>0</v>
      </c>
      <c r="I2605" s="15"/>
      <c r="J2605" s="16">
        <f>+IF('Copia de TABLA'!$I2605 &lt;&gt; "", 1, 0)</f>
        <v>0</v>
      </c>
      <c r="K2605" s="16">
        <f>+IF(AND('Copia de TABLA'!$F2605=1,'Copia de TABLA'!$H2605=1,'Copia de TABLA'!$J2605=1), 1, 0)</f>
        <v>0</v>
      </c>
      <c r="L2605" s="16"/>
      <c r="M2605" s="5" t="s">
        <v>7661</v>
      </c>
      <c r="N2605" s="5" t="s">
        <v>7662</v>
      </c>
      <c r="O2605" s="17">
        <v>45138</v>
      </c>
      <c r="P2605" s="5">
        <v>1</v>
      </c>
      <c r="Q2605" s="5">
        <v>1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0</v>
      </c>
      <c r="Z2605" s="5">
        <v>1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18">
        <v>5.6723999999999997</v>
      </c>
      <c r="AH2605" s="19">
        <v>3</v>
      </c>
      <c r="AI2605" s="19">
        <v>3</v>
      </c>
    </row>
    <row r="2606" spans="1:35" ht="10.5" hidden="1" customHeight="1" x14ac:dyDescent="0.25">
      <c r="A2606" s="5">
        <v>1849</v>
      </c>
      <c r="B2606" s="5">
        <v>4016083</v>
      </c>
      <c r="C2606" s="5"/>
      <c r="D2606" s="5" t="s">
        <v>7663</v>
      </c>
      <c r="E2606" s="15"/>
      <c r="F2606" s="16">
        <f>+IF('Copia de TABLA'!$E2606 &lt;&gt; "", 1, 0)</f>
        <v>0</v>
      </c>
      <c r="G2606" s="15"/>
      <c r="H2606" s="16">
        <f>+IF('Copia de TABLA'!$G2606 &lt;&gt; "", 1, 0)</f>
        <v>0</v>
      </c>
      <c r="I2606" s="15"/>
      <c r="J2606" s="16">
        <f>+IF('Copia de TABLA'!$I2606 &lt;&gt; "", 1, 0)</f>
        <v>0</v>
      </c>
      <c r="K2606" s="16">
        <f>+IF(AND('Copia de TABLA'!$F2606=1,'Copia de TABLA'!$H2606=1,'Copia de TABLA'!$J2606=1), 1, 0)</f>
        <v>0</v>
      </c>
      <c r="L2606" s="16"/>
      <c r="M2606" s="5" t="s">
        <v>7664</v>
      </c>
      <c r="N2606" s="5" t="s">
        <v>7665</v>
      </c>
      <c r="O2606" s="17">
        <v>45198</v>
      </c>
      <c r="P2606" s="5">
        <v>1</v>
      </c>
      <c r="Q2606" s="5">
        <v>1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1</v>
      </c>
      <c r="Y2606" s="5">
        <v>0</v>
      </c>
      <c r="Z2606" s="5">
        <v>1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18">
        <v>1.4229000000000001</v>
      </c>
      <c r="AH2606" s="19">
        <v>3</v>
      </c>
      <c r="AI2606" s="19">
        <v>3</v>
      </c>
    </row>
    <row r="2607" spans="1:35" ht="10.5" hidden="1" customHeight="1" x14ac:dyDescent="0.25">
      <c r="A2607" s="5">
        <v>1564</v>
      </c>
      <c r="B2607" s="5">
        <v>4016134</v>
      </c>
      <c r="C2607" s="5"/>
      <c r="D2607" s="5" t="s">
        <v>7666</v>
      </c>
      <c r="E2607" s="15"/>
      <c r="F2607" s="16">
        <f>+IF('Copia de TABLA'!$E2607 &lt;&gt; "", 1, 0)</f>
        <v>0</v>
      </c>
      <c r="G2607" s="15"/>
      <c r="H2607" s="16">
        <f>+IF('Copia de TABLA'!$G2607 &lt;&gt; "", 1, 0)</f>
        <v>0</v>
      </c>
      <c r="I2607" s="15"/>
      <c r="J2607" s="16">
        <f>+IF('Copia de TABLA'!$I2607 &lt;&gt; "", 1, 0)</f>
        <v>0</v>
      </c>
      <c r="K2607" s="16">
        <f>+IF(AND('Copia de TABLA'!$F2607=1,'Copia de TABLA'!$H2607=1,'Copia de TABLA'!$J2607=1), 1, 0)</f>
        <v>0</v>
      </c>
      <c r="L2607" s="16"/>
      <c r="M2607" s="5" t="s">
        <v>7667</v>
      </c>
      <c r="N2607" s="5" t="s">
        <v>7668</v>
      </c>
      <c r="O2607" s="17">
        <v>45176</v>
      </c>
      <c r="P2607" s="5">
        <v>1</v>
      </c>
      <c r="Q2607" s="5">
        <v>1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1</v>
      </c>
      <c r="Y2607" s="5">
        <v>0</v>
      </c>
      <c r="Z2607" s="5">
        <v>1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18">
        <v>0.36180000000000001</v>
      </c>
      <c r="AH2607" s="19">
        <v>2</v>
      </c>
      <c r="AI2607" s="19">
        <v>2</v>
      </c>
    </row>
    <row r="2608" spans="1:35" ht="10.5" hidden="1" customHeight="1" x14ac:dyDescent="0.25">
      <c r="A2608" s="5">
        <v>2448</v>
      </c>
      <c r="B2608" s="5">
        <v>4016139</v>
      </c>
      <c r="C2608" s="5"/>
      <c r="D2608" s="5" t="s">
        <v>7669</v>
      </c>
      <c r="E2608" s="15"/>
      <c r="F2608" s="16">
        <f>+IF('Copia de TABLA'!$E2608 &lt;&gt; "", 1, 0)</f>
        <v>0</v>
      </c>
      <c r="G2608" s="15"/>
      <c r="H2608" s="16">
        <f>+IF('Copia de TABLA'!$G2608 &lt;&gt; "", 1, 0)</f>
        <v>0</v>
      </c>
      <c r="I2608" s="15"/>
      <c r="J2608" s="16">
        <f>+IF('Copia de TABLA'!$I2608 &lt;&gt; "", 1, 0)</f>
        <v>0</v>
      </c>
      <c r="K2608" s="16">
        <f>+IF(AND('Copia de TABLA'!$F2608=1,'Copia de TABLA'!$H2608=1,'Copia de TABLA'!$J2608=1), 1, 0)</f>
        <v>0</v>
      </c>
      <c r="L2608" s="16"/>
      <c r="M2608" s="5" t="s">
        <v>7670</v>
      </c>
      <c r="N2608" s="5" t="s">
        <v>7671</v>
      </c>
      <c r="O2608" s="17">
        <v>45222</v>
      </c>
      <c r="P2608" s="5">
        <v>1</v>
      </c>
      <c r="Q2608" s="5">
        <v>1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1</v>
      </c>
      <c r="Y2608" s="5">
        <v>0</v>
      </c>
      <c r="Z2608" s="5">
        <v>1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18">
        <v>1.2939000000000001</v>
      </c>
      <c r="AH2608" s="19">
        <v>2</v>
      </c>
      <c r="AI2608" s="19">
        <v>2</v>
      </c>
    </row>
    <row r="2609" spans="1:35" ht="10.5" hidden="1" customHeight="1" x14ac:dyDescent="0.25">
      <c r="A2609" s="5">
        <v>2006</v>
      </c>
      <c r="B2609" s="5">
        <v>4016144</v>
      </c>
      <c r="C2609" s="5"/>
      <c r="D2609" s="5" t="s">
        <v>7672</v>
      </c>
      <c r="E2609" s="15"/>
      <c r="F2609" s="16">
        <f>+IF('Copia de TABLA'!$E2609 &lt;&gt; "", 1, 0)</f>
        <v>0</v>
      </c>
      <c r="G2609" s="15"/>
      <c r="H2609" s="16">
        <f>+IF('Copia de TABLA'!$G2609 &lt;&gt; "", 1, 0)</f>
        <v>0</v>
      </c>
      <c r="I2609" s="15"/>
      <c r="J2609" s="16">
        <f>+IF('Copia de TABLA'!$I2609 &lt;&gt; "", 1, 0)</f>
        <v>0</v>
      </c>
      <c r="K2609" s="16">
        <f>+IF(AND('Copia de TABLA'!$F2609=1,'Copia de TABLA'!$H2609=1,'Copia de TABLA'!$J2609=1), 1, 0)</f>
        <v>0</v>
      </c>
      <c r="L2609" s="16"/>
      <c r="M2609" s="5" t="s">
        <v>7673</v>
      </c>
      <c r="N2609" s="5" t="s">
        <v>7674</v>
      </c>
      <c r="O2609" s="17">
        <v>45206</v>
      </c>
      <c r="P2609" s="5">
        <v>1</v>
      </c>
      <c r="Q2609" s="5">
        <v>1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1</v>
      </c>
      <c r="Y2609" s="5">
        <v>0</v>
      </c>
      <c r="Z2609" s="5">
        <v>1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18">
        <v>7.3476999999999997</v>
      </c>
      <c r="AH2609" s="19">
        <v>7</v>
      </c>
      <c r="AI2609" s="19">
        <v>10</v>
      </c>
    </row>
    <row r="2610" spans="1:35" ht="10.5" hidden="1" customHeight="1" x14ac:dyDescent="0.25">
      <c r="A2610" s="5">
        <v>1850</v>
      </c>
      <c r="B2610" s="5">
        <v>4016145</v>
      </c>
      <c r="C2610" s="5"/>
      <c r="D2610" s="5" t="s">
        <v>7675</v>
      </c>
      <c r="E2610" s="15"/>
      <c r="F2610" s="16">
        <f>+IF('Copia de TABLA'!$E2610 &lt;&gt; "", 1, 0)</f>
        <v>0</v>
      </c>
      <c r="G2610" s="15"/>
      <c r="H2610" s="16">
        <f>+IF('Copia de TABLA'!$G2610 &lt;&gt; "", 1, 0)</f>
        <v>0</v>
      </c>
      <c r="I2610" s="15"/>
      <c r="J2610" s="16">
        <f>+IF('Copia de TABLA'!$I2610 &lt;&gt; "", 1, 0)</f>
        <v>0</v>
      </c>
      <c r="K2610" s="16">
        <f>+IF(AND('Copia de TABLA'!$F2610=1,'Copia de TABLA'!$H2610=1,'Copia de TABLA'!$J2610=1), 1, 0)</f>
        <v>0</v>
      </c>
      <c r="L2610" s="16"/>
      <c r="M2610" s="5" t="s">
        <v>7676</v>
      </c>
      <c r="N2610" s="5" t="s">
        <v>7677</v>
      </c>
      <c r="O2610" s="17">
        <v>45198</v>
      </c>
      <c r="P2610" s="5">
        <v>1</v>
      </c>
      <c r="Q2610" s="5">
        <v>1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1</v>
      </c>
      <c r="Y2610" s="5">
        <v>0</v>
      </c>
      <c r="Z2610" s="5">
        <v>1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18">
        <v>14.8492</v>
      </c>
      <c r="AH2610" s="19">
        <v>26</v>
      </c>
      <c r="AI2610" s="19">
        <v>28</v>
      </c>
    </row>
    <row r="2611" spans="1:35" ht="10.5" hidden="1" customHeight="1" x14ac:dyDescent="0.25">
      <c r="A2611" s="5">
        <v>2759</v>
      </c>
      <c r="B2611" s="5">
        <v>4016146</v>
      </c>
      <c r="C2611" s="5"/>
      <c r="D2611" s="5" t="s">
        <v>7678</v>
      </c>
      <c r="E2611" s="15"/>
      <c r="F2611" s="16">
        <f>+IF('Copia de TABLA'!$E2611 &lt;&gt; "", 1, 0)</f>
        <v>0</v>
      </c>
      <c r="G2611" s="15"/>
      <c r="H2611" s="16">
        <f>+IF('Copia de TABLA'!$G2611 &lt;&gt; "", 1, 0)</f>
        <v>0</v>
      </c>
      <c r="I2611" s="15"/>
      <c r="J2611" s="16">
        <f>+IF('Copia de TABLA'!$I2611 &lt;&gt; "", 1, 0)</f>
        <v>0</v>
      </c>
      <c r="K2611" s="16">
        <f>+IF(AND('Copia de TABLA'!$F2611=1,'Copia de TABLA'!$H2611=1,'Copia de TABLA'!$J2611=1), 1, 0)</f>
        <v>0</v>
      </c>
      <c r="L2611" s="16"/>
      <c r="M2611" s="5" t="s">
        <v>7679</v>
      </c>
      <c r="N2611" s="5" t="s">
        <v>7680</v>
      </c>
      <c r="O2611" s="17">
        <v>45227</v>
      </c>
      <c r="P2611" s="5">
        <v>1</v>
      </c>
      <c r="Q2611" s="5">
        <v>1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1</v>
      </c>
      <c r="Y2611" s="5">
        <v>0</v>
      </c>
      <c r="Z2611" s="5">
        <v>1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18">
        <v>14.8802</v>
      </c>
      <c r="AH2611" s="19">
        <v>19</v>
      </c>
      <c r="AI2611" s="19">
        <v>23</v>
      </c>
    </row>
    <row r="2612" spans="1:35" ht="10.5" hidden="1" customHeight="1" x14ac:dyDescent="0.25">
      <c r="A2612" s="5">
        <v>2880</v>
      </c>
      <c r="B2612" s="5">
        <v>4016147</v>
      </c>
      <c r="C2612" s="5"/>
      <c r="D2612" s="5" t="s">
        <v>7681</v>
      </c>
      <c r="E2612" s="15"/>
      <c r="F2612" s="16">
        <f>+IF('Copia de TABLA'!$E2612 &lt;&gt; "", 1, 0)</f>
        <v>0</v>
      </c>
      <c r="G2612" s="15"/>
      <c r="H2612" s="16">
        <f>+IF('Copia de TABLA'!$G2612 &lt;&gt; "", 1, 0)</f>
        <v>0</v>
      </c>
      <c r="I2612" s="15"/>
      <c r="J2612" s="16">
        <f>+IF('Copia de TABLA'!$I2612 &lt;&gt; "", 1, 0)</f>
        <v>0</v>
      </c>
      <c r="K2612" s="16">
        <f>+IF(AND('Copia de TABLA'!$F2612=1,'Copia de TABLA'!$H2612=1,'Copia de TABLA'!$J2612=1), 1, 0)</f>
        <v>0</v>
      </c>
      <c r="L2612" s="16"/>
      <c r="M2612" s="5" t="s">
        <v>7682</v>
      </c>
      <c r="N2612" s="5" t="s">
        <v>7683</v>
      </c>
      <c r="O2612" s="17">
        <v>45229</v>
      </c>
      <c r="P2612" s="5">
        <v>1</v>
      </c>
      <c r="Q2612" s="5">
        <v>1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1</v>
      </c>
      <c r="Y2612" s="5">
        <v>0</v>
      </c>
      <c r="Z2612" s="5">
        <v>1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18">
        <v>33.638399999999997</v>
      </c>
      <c r="AH2612" s="19">
        <v>28</v>
      </c>
      <c r="AI2612" s="19">
        <v>31</v>
      </c>
    </row>
    <row r="2613" spans="1:35" ht="10.5" hidden="1" customHeight="1" x14ac:dyDescent="0.25">
      <c r="A2613" s="5">
        <v>1807</v>
      </c>
      <c r="B2613" s="5">
        <v>4016148</v>
      </c>
      <c r="C2613" s="5"/>
      <c r="D2613" s="5" t="s">
        <v>7684</v>
      </c>
      <c r="E2613" s="15"/>
      <c r="F2613" s="16">
        <f>+IF('Copia de TABLA'!$E2613 &lt;&gt; "", 1, 0)</f>
        <v>0</v>
      </c>
      <c r="G2613" s="15"/>
      <c r="H2613" s="16">
        <f>+IF('Copia de TABLA'!$G2613 &lt;&gt; "", 1, 0)</f>
        <v>0</v>
      </c>
      <c r="I2613" s="15"/>
      <c r="J2613" s="16">
        <f>+IF('Copia de TABLA'!$I2613 &lt;&gt; "", 1, 0)</f>
        <v>0</v>
      </c>
      <c r="K2613" s="16">
        <f>+IF(AND('Copia de TABLA'!$F2613=1,'Copia de TABLA'!$H2613=1,'Copia de TABLA'!$J2613=1), 1, 0)</f>
        <v>0</v>
      </c>
      <c r="L2613" s="16"/>
      <c r="M2613" s="5" t="s">
        <v>7685</v>
      </c>
      <c r="N2613" s="5" t="s">
        <v>7686</v>
      </c>
      <c r="O2613" s="17">
        <v>45196</v>
      </c>
      <c r="P2613" s="5">
        <v>1</v>
      </c>
      <c r="Q2613" s="5">
        <v>1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</v>
      </c>
      <c r="Y2613" s="5">
        <v>0</v>
      </c>
      <c r="Z2613" s="5">
        <v>1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18">
        <v>0.61850000000000005</v>
      </c>
      <c r="AH2613" s="19">
        <v>4</v>
      </c>
      <c r="AI2613" s="19">
        <v>4</v>
      </c>
    </row>
    <row r="2614" spans="1:35" ht="10.5" hidden="1" customHeight="1" x14ac:dyDescent="0.25">
      <c r="A2614" s="5">
        <v>2666</v>
      </c>
      <c r="B2614" s="5">
        <v>4016150</v>
      </c>
      <c r="C2614" s="5"/>
      <c r="D2614" s="5" t="s">
        <v>7687</v>
      </c>
      <c r="E2614" s="15"/>
      <c r="F2614" s="16">
        <f>+IF('Copia de TABLA'!$E2614 &lt;&gt; "", 1, 0)</f>
        <v>0</v>
      </c>
      <c r="G2614" s="15"/>
      <c r="H2614" s="16">
        <f>+IF('Copia de TABLA'!$G2614 &lt;&gt; "", 1, 0)</f>
        <v>0</v>
      </c>
      <c r="I2614" s="15"/>
      <c r="J2614" s="16">
        <f>+IF('Copia de TABLA'!$I2614 &lt;&gt; "", 1, 0)</f>
        <v>0</v>
      </c>
      <c r="K2614" s="16">
        <f>+IF(AND('Copia de TABLA'!$F2614=1,'Copia de TABLA'!$H2614=1,'Copia de TABLA'!$J2614=1), 1, 0)</f>
        <v>0</v>
      </c>
      <c r="L2614" s="16"/>
      <c r="M2614" s="5" t="s">
        <v>7688</v>
      </c>
      <c r="N2614" s="5" t="s">
        <v>7689</v>
      </c>
      <c r="O2614" s="17">
        <v>45225</v>
      </c>
      <c r="P2614" s="5">
        <v>1</v>
      </c>
      <c r="Q2614" s="5">
        <v>1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1</v>
      </c>
      <c r="Y2614" s="5">
        <v>0</v>
      </c>
      <c r="Z2614" s="5">
        <v>1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18">
        <v>22.024100000000001</v>
      </c>
      <c r="AH2614" s="19">
        <v>39</v>
      </c>
      <c r="AI2614" s="19">
        <v>41</v>
      </c>
    </row>
    <row r="2615" spans="1:35" ht="10.5" hidden="1" customHeight="1" x14ac:dyDescent="0.25">
      <c r="A2615" s="5">
        <v>2036</v>
      </c>
      <c r="B2615" s="5">
        <v>4016151</v>
      </c>
      <c r="C2615" s="5"/>
      <c r="D2615" s="5" t="s">
        <v>7690</v>
      </c>
      <c r="E2615" s="15"/>
      <c r="F2615" s="16">
        <f>+IF('Copia de TABLA'!$E2615 &lt;&gt; "", 1, 0)</f>
        <v>0</v>
      </c>
      <c r="G2615" s="15"/>
      <c r="H2615" s="16">
        <f>+IF('Copia de TABLA'!$G2615 &lt;&gt; "", 1, 0)</f>
        <v>0</v>
      </c>
      <c r="I2615" s="15"/>
      <c r="J2615" s="16">
        <f>+IF('Copia de TABLA'!$I2615 &lt;&gt; "", 1, 0)</f>
        <v>0</v>
      </c>
      <c r="K2615" s="16">
        <f>+IF(AND('Copia de TABLA'!$F2615=1,'Copia de TABLA'!$H2615=1,'Copia de TABLA'!$J2615=1), 1, 0)</f>
        <v>0</v>
      </c>
      <c r="L2615" s="16"/>
      <c r="M2615" s="5" t="s">
        <v>7691</v>
      </c>
      <c r="N2615" s="5" t="s">
        <v>7692</v>
      </c>
      <c r="O2615" s="17">
        <v>45209</v>
      </c>
      <c r="P2615" s="5">
        <v>1</v>
      </c>
      <c r="Q2615" s="5">
        <v>1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1</v>
      </c>
      <c r="Y2615" s="5">
        <v>0</v>
      </c>
      <c r="Z2615" s="5">
        <v>1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18">
        <v>3.9830999999999999</v>
      </c>
      <c r="AH2615" s="19">
        <v>6</v>
      </c>
      <c r="AI2615" s="19">
        <v>6</v>
      </c>
    </row>
    <row r="2616" spans="1:35" ht="10.5" hidden="1" customHeight="1" x14ac:dyDescent="0.25">
      <c r="A2616" s="5">
        <v>1959</v>
      </c>
      <c r="B2616" s="5">
        <v>4016153</v>
      </c>
      <c r="C2616" s="5"/>
      <c r="D2616" s="5" t="s">
        <v>7693</v>
      </c>
      <c r="E2616" s="15"/>
      <c r="F2616" s="16">
        <f>+IF('Copia de TABLA'!$E2616 &lt;&gt; "", 1, 0)</f>
        <v>0</v>
      </c>
      <c r="G2616" s="15"/>
      <c r="H2616" s="16">
        <f>+IF('Copia de TABLA'!$G2616 &lt;&gt; "", 1, 0)</f>
        <v>0</v>
      </c>
      <c r="I2616" s="15"/>
      <c r="J2616" s="16">
        <f>+IF('Copia de TABLA'!$I2616 &lt;&gt; "", 1, 0)</f>
        <v>0</v>
      </c>
      <c r="K2616" s="16">
        <f>+IF(AND('Copia de TABLA'!$F2616=1,'Copia de TABLA'!$H2616=1,'Copia de TABLA'!$J2616=1), 1, 0)</f>
        <v>0</v>
      </c>
      <c r="L2616" s="16"/>
      <c r="M2616" s="5" t="s">
        <v>7694</v>
      </c>
      <c r="N2616" s="5" t="s">
        <v>7695</v>
      </c>
      <c r="O2616" s="17">
        <v>45204</v>
      </c>
      <c r="P2616" s="5">
        <v>1</v>
      </c>
      <c r="Q2616" s="5">
        <v>1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1</v>
      </c>
      <c r="Y2616" s="5">
        <v>0</v>
      </c>
      <c r="Z2616" s="5">
        <v>1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18">
        <v>5.3674999999999997</v>
      </c>
      <c r="AH2616" s="19">
        <v>3</v>
      </c>
      <c r="AI2616" s="19">
        <v>3</v>
      </c>
    </row>
    <row r="2617" spans="1:35" ht="10.5" hidden="1" customHeight="1" x14ac:dyDescent="0.25">
      <c r="A2617" s="5">
        <v>2279</v>
      </c>
      <c r="B2617" s="5">
        <v>4016154</v>
      </c>
      <c r="C2617" s="5"/>
      <c r="D2617" s="5" t="s">
        <v>7696</v>
      </c>
      <c r="E2617" s="15"/>
      <c r="F2617" s="16">
        <f>+IF('Copia de TABLA'!$E2617 &lt;&gt; "", 1, 0)</f>
        <v>0</v>
      </c>
      <c r="G2617" s="15"/>
      <c r="H2617" s="16">
        <f>+IF('Copia de TABLA'!$G2617 &lt;&gt; "", 1, 0)</f>
        <v>0</v>
      </c>
      <c r="I2617" s="15"/>
      <c r="J2617" s="16">
        <f>+IF('Copia de TABLA'!$I2617 &lt;&gt; "", 1, 0)</f>
        <v>0</v>
      </c>
      <c r="K2617" s="16">
        <f>+IF(AND('Copia de TABLA'!$F2617=1,'Copia de TABLA'!$H2617=1,'Copia de TABLA'!$J2617=1), 1, 0)</f>
        <v>0</v>
      </c>
      <c r="L2617" s="16"/>
      <c r="M2617" s="5" t="s">
        <v>7697</v>
      </c>
      <c r="N2617" s="5" t="s">
        <v>7698</v>
      </c>
      <c r="O2617" s="17">
        <v>45217</v>
      </c>
      <c r="P2617" s="5">
        <v>1</v>
      </c>
      <c r="Q2617" s="5">
        <v>1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1</v>
      </c>
      <c r="Y2617" s="5">
        <v>0</v>
      </c>
      <c r="Z2617" s="5">
        <v>1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18">
        <v>26.618099999999998</v>
      </c>
      <c r="AH2617" s="19">
        <v>11</v>
      </c>
      <c r="AI2617" s="19">
        <v>11</v>
      </c>
    </row>
    <row r="2618" spans="1:35" ht="10.5" hidden="1" customHeight="1" x14ac:dyDescent="0.25">
      <c r="A2618" s="5">
        <v>1545</v>
      </c>
      <c r="B2618" s="5">
        <v>4016164</v>
      </c>
      <c r="C2618" s="5"/>
      <c r="D2618" s="5" t="s">
        <v>7699</v>
      </c>
      <c r="E2618" s="15"/>
      <c r="F2618" s="16">
        <f>+IF('Copia de TABLA'!$E2618 &lt;&gt; "", 1, 0)</f>
        <v>0</v>
      </c>
      <c r="G2618" s="15"/>
      <c r="H2618" s="16">
        <f>+IF('Copia de TABLA'!$G2618 &lt;&gt; "", 1, 0)</f>
        <v>0</v>
      </c>
      <c r="I2618" s="15"/>
      <c r="J2618" s="16">
        <f>+IF('Copia de TABLA'!$I2618 &lt;&gt; "", 1, 0)</f>
        <v>0</v>
      </c>
      <c r="K2618" s="16">
        <f>+IF(AND('Copia de TABLA'!$F2618=1,'Copia de TABLA'!$H2618=1,'Copia de TABLA'!$J2618=1), 1, 0)</f>
        <v>0</v>
      </c>
      <c r="L2618" s="16"/>
      <c r="M2618" s="5" t="s">
        <v>7700</v>
      </c>
      <c r="N2618" s="5" t="s">
        <v>7701</v>
      </c>
      <c r="O2618" s="17">
        <v>45175</v>
      </c>
      <c r="P2618" s="5">
        <v>1</v>
      </c>
      <c r="Q2618" s="5">
        <v>1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</v>
      </c>
      <c r="Y2618" s="5">
        <v>0</v>
      </c>
      <c r="Z2618" s="5">
        <v>1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18">
        <v>4.9012000000000002</v>
      </c>
      <c r="AH2618" s="19">
        <v>5</v>
      </c>
      <c r="AI2618" s="19">
        <v>5</v>
      </c>
    </row>
    <row r="2619" spans="1:35" ht="10.5" hidden="1" customHeight="1" x14ac:dyDescent="0.25">
      <c r="A2619" s="5">
        <v>2449</v>
      </c>
      <c r="B2619" s="5">
        <v>4016404</v>
      </c>
      <c r="C2619" s="5"/>
      <c r="D2619" s="5" t="s">
        <v>7702</v>
      </c>
      <c r="E2619" s="15"/>
      <c r="F2619" s="16">
        <f>+IF('Copia de TABLA'!$E2619 &lt;&gt; "", 1, 0)</f>
        <v>0</v>
      </c>
      <c r="G2619" s="15"/>
      <c r="H2619" s="16">
        <f>+IF('Copia de TABLA'!$G2619 &lt;&gt; "", 1, 0)</f>
        <v>0</v>
      </c>
      <c r="I2619" s="15"/>
      <c r="J2619" s="16">
        <f>+IF('Copia de TABLA'!$I2619 &lt;&gt; "", 1, 0)</f>
        <v>0</v>
      </c>
      <c r="K2619" s="16">
        <f>+IF(AND('Copia de TABLA'!$F2619=1,'Copia de TABLA'!$H2619=1,'Copia de TABLA'!$J2619=1), 1, 0)</f>
        <v>0</v>
      </c>
      <c r="L2619" s="16"/>
      <c r="M2619" s="5" t="s">
        <v>7703</v>
      </c>
      <c r="N2619" s="5" t="s">
        <v>7704</v>
      </c>
      <c r="O2619" s="17">
        <v>45222</v>
      </c>
      <c r="P2619" s="5">
        <v>1</v>
      </c>
      <c r="Q2619" s="5">
        <v>1</v>
      </c>
      <c r="R2619" s="5">
        <v>1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</v>
      </c>
      <c r="Y2619" s="5">
        <v>0</v>
      </c>
      <c r="Z2619" s="5">
        <v>1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18">
        <v>17.118200000000002</v>
      </c>
      <c r="AH2619" s="19">
        <v>53</v>
      </c>
      <c r="AI2619" s="19">
        <v>56</v>
      </c>
    </row>
    <row r="2620" spans="1:35" ht="10.5" hidden="1" customHeight="1" x14ac:dyDescent="0.25">
      <c r="A2620" s="5">
        <v>1084</v>
      </c>
      <c r="B2620" s="5">
        <v>4016421</v>
      </c>
      <c r="C2620" s="5"/>
      <c r="D2620" s="5" t="s">
        <v>7705</v>
      </c>
      <c r="E2620" s="15"/>
      <c r="F2620" s="16">
        <f>+IF('Copia de TABLA'!$E2620 &lt;&gt; "", 1, 0)</f>
        <v>0</v>
      </c>
      <c r="G2620" s="15"/>
      <c r="H2620" s="16">
        <f>+IF('Copia de TABLA'!$G2620 &lt;&gt; "", 1, 0)</f>
        <v>0</v>
      </c>
      <c r="I2620" s="15"/>
      <c r="J2620" s="16">
        <f>+IF('Copia de TABLA'!$I2620 &lt;&gt; "", 1, 0)</f>
        <v>0</v>
      </c>
      <c r="K2620" s="16">
        <f>+IF(AND('Copia de TABLA'!$F2620=1,'Copia de TABLA'!$H2620=1,'Copia de TABLA'!$J2620=1), 1, 0)</f>
        <v>0</v>
      </c>
      <c r="L2620" s="16"/>
      <c r="M2620" s="5" t="s">
        <v>7706</v>
      </c>
      <c r="N2620" s="5" t="s">
        <v>7707</v>
      </c>
      <c r="O2620" s="17">
        <v>45122</v>
      </c>
      <c r="P2620" s="5">
        <v>1</v>
      </c>
      <c r="Q2620" s="5">
        <v>1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1</v>
      </c>
      <c r="Y2620" s="5">
        <v>0</v>
      </c>
      <c r="Z2620" s="5">
        <v>1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18">
        <v>2.63E-2</v>
      </c>
      <c r="AH2620" s="19">
        <v>1</v>
      </c>
      <c r="AI2620" s="19">
        <v>1</v>
      </c>
    </row>
    <row r="2621" spans="1:35" ht="10.5" hidden="1" customHeight="1" x14ac:dyDescent="0.25">
      <c r="A2621" s="5">
        <v>1141</v>
      </c>
      <c r="B2621" s="5">
        <v>4016423</v>
      </c>
      <c r="C2621" s="5"/>
      <c r="D2621" s="5" t="s">
        <v>7708</v>
      </c>
      <c r="E2621" s="15"/>
      <c r="F2621" s="16">
        <f>+IF('Copia de TABLA'!$E2621 &lt;&gt; "", 1, 0)</f>
        <v>0</v>
      </c>
      <c r="G2621" s="15"/>
      <c r="H2621" s="16">
        <f>+IF('Copia de TABLA'!$G2621 &lt;&gt; "", 1, 0)</f>
        <v>0</v>
      </c>
      <c r="I2621" s="15"/>
      <c r="J2621" s="16">
        <f>+IF('Copia de TABLA'!$I2621 &lt;&gt; "", 1, 0)</f>
        <v>0</v>
      </c>
      <c r="K2621" s="16">
        <f>+IF(AND('Copia de TABLA'!$F2621=1,'Copia de TABLA'!$H2621=1,'Copia de TABLA'!$J2621=1), 1, 0)</f>
        <v>0</v>
      </c>
      <c r="L2621" s="16"/>
      <c r="M2621" s="5" t="s">
        <v>7709</v>
      </c>
      <c r="N2621" s="5" t="s">
        <v>7710</v>
      </c>
      <c r="O2621" s="17">
        <v>45128</v>
      </c>
      <c r="P2621" s="5">
        <v>1</v>
      </c>
      <c r="Q2621" s="5">
        <v>1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1</v>
      </c>
      <c r="Y2621" s="5">
        <v>0</v>
      </c>
      <c r="Z2621" s="5">
        <v>1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18">
        <v>2.1234000000000002</v>
      </c>
      <c r="AH2621" s="19">
        <v>3</v>
      </c>
      <c r="AI2621" s="19">
        <v>3</v>
      </c>
    </row>
    <row r="2622" spans="1:35" ht="10.5" hidden="1" customHeight="1" x14ac:dyDescent="0.25">
      <c r="A2622" s="5">
        <v>2760</v>
      </c>
      <c r="B2622" s="5">
        <v>4016429</v>
      </c>
      <c r="C2622" s="5"/>
      <c r="D2622" s="5" t="s">
        <v>7711</v>
      </c>
      <c r="E2622" s="15"/>
      <c r="F2622" s="16">
        <f>+IF('Copia de TABLA'!$E2622 &lt;&gt; "", 1, 0)</f>
        <v>0</v>
      </c>
      <c r="G2622" s="15"/>
      <c r="H2622" s="16">
        <f>+IF('Copia de TABLA'!$G2622 &lt;&gt; "", 1, 0)</f>
        <v>0</v>
      </c>
      <c r="I2622" s="15"/>
      <c r="J2622" s="16">
        <f>+IF('Copia de TABLA'!$I2622 &lt;&gt; "", 1, 0)</f>
        <v>0</v>
      </c>
      <c r="K2622" s="16">
        <f>+IF(AND('Copia de TABLA'!$F2622=1,'Copia de TABLA'!$H2622=1,'Copia de TABLA'!$J2622=1), 1, 0)</f>
        <v>0</v>
      </c>
      <c r="L2622" s="16"/>
      <c r="M2622" s="5" t="s">
        <v>7712</v>
      </c>
      <c r="N2622" s="5" t="s">
        <v>7713</v>
      </c>
      <c r="O2622" s="17">
        <v>45227</v>
      </c>
      <c r="P2622" s="5">
        <v>1</v>
      </c>
      <c r="Q2622" s="5">
        <v>1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1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18">
        <v>1.2484999999999999</v>
      </c>
      <c r="AH2622" s="19">
        <v>13</v>
      </c>
      <c r="AI2622" s="19">
        <v>14</v>
      </c>
    </row>
    <row r="2623" spans="1:35" ht="10.5" hidden="1" customHeight="1" x14ac:dyDescent="0.25">
      <c r="A2623" s="5">
        <v>1029</v>
      </c>
      <c r="B2623" s="5">
        <v>4016430</v>
      </c>
      <c r="C2623" s="5"/>
      <c r="D2623" s="5" t="s">
        <v>7714</v>
      </c>
      <c r="E2623" s="15"/>
      <c r="F2623" s="16">
        <f>+IF('Copia de TABLA'!$E2623 &lt;&gt; "", 1, 0)</f>
        <v>0</v>
      </c>
      <c r="G2623" s="15"/>
      <c r="H2623" s="16">
        <f>+IF('Copia de TABLA'!$G2623 &lt;&gt; "", 1, 0)</f>
        <v>0</v>
      </c>
      <c r="I2623" s="15"/>
      <c r="J2623" s="16">
        <f>+IF('Copia de TABLA'!$I2623 &lt;&gt; "", 1, 0)</f>
        <v>0</v>
      </c>
      <c r="K2623" s="16">
        <f>+IF(AND('Copia de TABLA'!$F2623=1,'Copia de TABLA'!$H2623=1,'Copia de TABLA'!$J2623=1), 1, 0)</f>
        <v>0</v>
      </c>
      <c r="L2623" s="16"/>
      <c r="M2623" s="5" t="s">
        <v>7715</v>
      </c>
      <c r="N2623" s="5" t="s">
        <v>7716</v>
      </c>
      <c r="O2623" s="17">
        <v>45114</v>
      </c>
      <c r="P2623" s="5">
        <v>1</v>
      </c>
      <c r="Q2623" s="5">
        <v>1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</v>
      </c>
      <c r="Y2623" s="5">
        <v>0</v>
      </c>
      <c r="Z2623" s="5">
        <v>1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18">
        <v>0.84719999999999995</v>
      </c>
      <c r="AH2623" s="19">
        <v>4</v>
      </c>
      <c r="AI2623" s="19">
        <v>4</v>
      </c>
    </row>
    <row r="2624" spans="1:35" ht="10.5" hidden="1" customHeight="1" x14ac:dyDescent="0.25">
      <c r="A2624" s="5">
        <v>942</v>
      </c>
      <c r="B2624" s="5">
        <v>4016431</v>
      </c>
      <c r="C2624" s="5"/>
      <c r="D2624" s="5" t="s">
        <v>7717</v>
      </c>
      <c r="E2624" s="15"/>
      <c r="F2624" s="16">
        <f>+IF('Copia de TABLA'!$E2624 &lt;&gt; "", 1, 0)</f>
        <v>0</v>
      </c>
      <c r="G2624" s="15"/>
      <c r="H2624" s="16">
        <f>+IF('Copia de TABLA'!$G2624 &lt;&gt; "", 1, 0)</f>
        <v>0</v>
      </c>
      <c r="I2624" s="15"/>
      <c r="J2624" s="16">
        <f>+IF('Copia de TABLA'!$I2624 &lt;&gt; "", 1, 0)</f>
        <v>0</v>
      </c>
      <c r="K2624" s="16">
        <f>+IF(AND('Copia de TABLA'!$F2624=1,'Copia de TABLA'!$H2624=1,'Copia de TABLA'!$J2624=1), 1, 0)</f>
        <v>0</v>
      </c>
      <c r="L2624" s="16"/>
      <c r="M2624" s="5" t="s">
        <v>7718</v>
      </c>
      <c r="N2624" s="5" t="s">
        <v>7719</v>
      </c>
      <c r="O2624" s="17">
        <v>45104</v>
      </c>
      <c r="P2624" s="5">
        <v>1</v>
      </c>
      <c r="Q2624" s="5">
        <v>1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1</v>
      </c>
      <c r="Y2624" s="5">
        <v>0</v>
      </c>
      <c r="Z2624" s="5">
        <v>1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18">
        <v>8.8700000000000001E-2</v>
      </c>
      <c r="AH2624" s="19">
        <v>1</v>
      </c>
      <c r="AI2624" s="19">
        <v>1</v>
      </c>
    </row>
    <row r="2625" spans="1:35" ht="10.5" hidden="1" customHeight="1" x14ac:dyDescent="0.25">
      <c r="A2625" s="5">
        <v>2510</v>
      </c>
      <c r="B2625" s="5">
        <v>4016436</v>
      </c>
      <c r="C2625" s="5"/>
      <c r="D2625" s="5" t="s">
        <v>7720</v>
      </c>
      <c r="E2625" s="15"/>
      <c r="F2625" s="16">
        <f>+IF('Copia de TABLA'!$E2625 &lt;&gt; "", 1, 0)</f>
        <v>0</v>
      </c>
      <c r="G2625" s="15"/>
      <c r="H2625" s="16">
        <f>+IF('Copia de TABLA'!$G2625 &lt;&gt; "", 1, 0)</f>
        <v>0</v>
      </c>
      <c r="I2625" s="15"/>
      <c r="J2625" s="16">
        <f>+IF('Copia de TABLA'!$I2625 &lt;&gt; "", 1, 0)</f>
        <v>0</v>
      </c>
      <c r="K2625" s="16">
        <f>+IF(AND('Copia de TABLA'!$F2625=1,'Copia de TABLA'!$H2625=1,'Copia de TABLA'!$J2625=1), 1, 0)</f>
        <v>0</v>
      </c>
      <c r="L2625" s="16"/>
      <c r="M2625" s="5" t="s">
        <v>7721</v>
      </c>
      <c r="N2625" s="5" t="s">
        <v>7722</v>
      </c>
      <c r="O2625" s="17">
        <v>45223</v>
      </c>
      <c r="P2625" s="5">
        <v>1</v>
      </c>
      <c r="Q2625" s="5">
        <v>1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1</v>
      </c>
      <c r="Y2625" s="5">
        <v>0</v>
      </c>
      <c r="Z2625" s="5">
        <v>1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18">
        <v>11.9742</v>
      </c>
      <c r="AH2625" s="19">
        <v>25</v>
      </c>
      <c r="AI2625" s="19">
        <v>25</v>
      </c>
    </row>
    <row r="2626" spans="1:35" ht="10.5" hidden="1" customHeight="1" x14ac:dyDescent="0.25">
      <c r="A2626" s="5">
        <v>2574</v>
      </c>
      <c r="B2626" s="5">
        <v>4016441</v>
      </c>
      <c r="C2626" s="5"/>
      <c r="D2626" s="5" t="s">
        <v>7723</v>
      </c>
      <c r="E2626" s="15"/>
      <c r="F2626" s="16">
        <f>+IF('Copia de TABLA'!$E2626 &lt;&gt; "", 1, 0)</f>
        <v>0</v>
      </c>
      <c r="G2626" s="15"/>
      <c r="H2626" s="16">
        <f>+IF('Copia de TABLA'!$G2626 &lt;&gt; "", 1, 0)</f>
        <v>0</v>
      </c>
      <c r="I2626" s="15"/>
      <c r="J2626" s="16">
        <f>+IF('Copia de TABLA'!$I2626 &lt;&gt; "", 1, 0)</f>
        <v>0</v>
      </c>
      <c r="K2626" s="16">
        <f>+IF(AND('Copia de TABLA'!$F2626=1,'Copia de TABLA'!$H2626=1,'Copia de TABLA'!$J2626=1), 1, 0)</f>
        <v>0</v>
      </c>
      <c r="L2626" s="16"/>
      <c r="M2626" s="5" t="s">
        <v>7724</v>
      </c>
      <c r="N2626" s="5" t="s">
        <v>7725</v>
      </c>
      <c r="O2626" s="17">
        <v>45224</v>
      </c>
      <c r="P2626" s="5">
        <v>1</v>
      </c>
      <c r="Q2626" s="5">
        <v>1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1</v>
      </c>
      <c r="Y2626" s="5">
        <v>0</v>
      </c>
      <c r="Z2626" s="5">
        <v>1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18">
        <v>5.3029999999999999</v>
      </c>
      <c r="AH2626" s="19">
        <v>1</v>
      </c>
      <c r="AI2626" s="19">
        <v>1</v>
      </c>
    </row>
    <row r="2627" spans="1:35" ht="10.5" hidden="1" customHeight="1" x14ac:dyDescent="0.25">
      <c r="A2627" s="5">
        <v>1034</v>
      </c>
      <c r="B2627" s="5">
        <v>4016442</v>
      </c>
      <c r="C2627" s="5"/>
      <c r="D2627" s="5" t="s">
        <v>7726</v>
      </c>
      <c r="E2627" s="15"/>
      <c r="F2627" s="16">
        <f>+IF('Copia de TABLA'!$E2627 &lt;&gt; "", 1, 0)</f>
        <v>0</v>
      </c>
      <c r="G2627" s="15"/>
      <c r="H2627" s="16">
        <f>+IF('Copia de TABLA'!$G2627 &lt;&gt; "", 1, 0)</f>
        <v>0</v>
      </c>
      <c r="I2627" s="15"/>
      <c r="J2627" s="16">
        <f>+IF('Copia de TABLA'!$I2627 &lt;&gt; "", 1, 0)</f>
        <v>0</v>
      </c>
      <c r="K2627" s="16">
        <f>+IF(AND('Copia de TABLA'!$F2627=1,'Copia de TABLA'!$H2627=1,'Copia de TABLA'!$J2627=1), 1, 0)</f>
        <v>0</v>
      </c>
      <c r="L2627" s="16"/>
      <c r="M2627" s="5" t="s">
        <v>7727</v>
      </c>
      <c r="N2627" s="5" t="s">
        <v>7728</v>
      </c>
      <c r="O2627" s="17">
        <v>45115</v>
      </c>
      <c r="P2627" s="5">
        <v>1</v>
      </c>
      <c r="Q2627" s="5">
        <v>1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1</v>
      </c>
      <c r="Y2627" s="5">
        <v>0</v>
      </c>
      <c r="Z2627" s="5">
        <v>1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18">
        <v>0.29120000000000001</v>
      </c>
      <c r="AH2627" s="19">
        <v>1</v>
      </c>
      <c r="AI2627" s="19">
        <v>1</v>
      </c>
    </row>
    <row r="2628" spans="1:35" ht="10.5" hidden="1" customHeight="1" x14ac:dyDescent="0.25">
      <c r="A2628" s="5">
        <v>1093</v>
      </c>
      <c r="B2628" s="5">
        <v>4016451</v>
      </c>
      <c r="C2628" s="5"/>
      <c r="D2628" s="5" t="s">
        <v>7729</v>
      </c>
      <c r="E2628" s="15"/>
      <c r="F2628" s="16">
        <f>+IF('Copia de TABLA'!$E2628 &lt;&gt; "", 1, 0)</f>
        <v>0</v>
      </c>
      <c r="G2628" s="15"/>
      <c r="H2628" s="16">
        <f>+IF('Copia de TABLA'!$G2628 &lt;&gt; "", 1, 0)</f>
        <v>0</v>
      </c>
      <c r="I2628" s="15"/>
      <c r="J2628" s="16">
        <f>+IF('Copia de TABLA'!$I2628 &lt;&gt; "", 1, 0)</f>
        <v>0</v>
      </c>
      <c r="K2628" s="16">
        <f>+IF(AND('Copia de TABLA'!$F2628=1,'Copia de TABLA'!$H2628=1,'Copia de TABLA'!$J2628=1), 1, 0)</f>
        <v>0</v>
      </c>
      <c r="L2628" s="16"/>
      <c r="M2628" s="5" t="s">
        <v>7730</v>
      </c>
      <c r="N2628" s="5" t="s">
        <v>7731</v>
      </c>
      <c r="O2628" s="17">
        <v>45124</v>
      </c>
      <c r="P2628" s="5">
        <v>1</v>
      </c>
      <c r="Q2628" s="5">
        <v>1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1</v>
      </c>
      <c r="Y2628" s="5">
        <v>0</v>
      </c>
      <c r="Z2628" s="5">
        <v>1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18">
        <v>10.7654</v>
      </c>
      <c r="AH2628" s="19">
        <v>5</v>
      </c>
      <c r="AI2628" s="19">
        <v>5</v>
      </c>
    </row>
    <row r="2629" spans="1:35" ht="10.5" hidden="1" customHeight="1" x14ac:dyDescent="0.25">
      <c r="A2629" s="5">
        <v>1106</v>
      </c>
      <c r="B2629" s="5">
        <v>4016453</v>
      </c>
      <c r="C2629" s="5"/>
      <c r="D2629" s="5" t="s">
        <v>7732</v>
      </c>
      <c r="E2629" s="15"/>
      <c r="F2629" s="16">
        <f>+IF('Copia de TABLA'!$E2629 &lt;&gt; "", 1, 0)</f>
        <v>0</v>
      </c>
      <c r="G2629" s="15"/>
      <c r="H2629" s="16">
        <f>+IF('Copia de TABLA'!$G2629 &lt;&gt; "", 1, 0)</f>
        <v>0</v>
      </c>
      <c r="I2629" s="15"/>
      <c r="J2629" s="16">
        <f>+IF('Copia de TABLA'!$I2629 &lt;&gt; "", 1, 0)</f>
        <v>0</v>
      </c>
      <c r="K2629" s="16">
        <f>+IF(AND('Copia de TABLA'!$F2629=1,'Copia de TABLA'!$H2629=1,'Copia de TABLA'!$J2629=1), 1, 0)</f>
        <v>0</v>
      </c>
      <c r="L2629" s="16"/>
      <c r="M2629" s="5" t="s">
        <v>7733</v>
      </c>
      <c r="N2629" s="5" t="s">
        <v>7734</v>
      </c>
      <c r="O2629" s="17">
        <v>45125</v>
      </c>
      <c r="P2629" s="5">
        <v>1</v>
      </c>
      <c r="Q2629" s="5">
        <v>1</v>
      </c>
      <c r="R2629" s="5">
        <v>1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1</v>
      </c>
      <c r="Y2629" s="5">
        <v>0</v>
      </c>
      <c r="Z2629" s="5">
        <v>1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18">
        <v>26.3843</v>
      </c>
      <c r="AH2629" s="19">
        <v>14</v>
      </c>
      <c r="AI2629" s="19">
        <v>14</v>
      </c>
    </row>
    <row r="2630" spans="1:35" ht="10.5" hidden="1" customHeight="1" x14ac:dyDescent="0.25">
      <c r="A2630" s="5">
        <v>1094</v>
      </c>
      <c r="B2630" s="5">
        <v>4016454</v>
      </c>
      <c r="C2630" s="5"/>
      <c r="D2630" s="5" t="s">
        <v>7735</v>
      </c>
      <c r="E2630" s="15"/>
      <c r="F2630" s="16">
        <f>+IF('Copia de TABLA'!$E2630 &lt;&gt; "", 1, 0)</f>
        <v>0</v>
      </c>
      <c r="G2630" s="15"/>
      <c r="H2630" s="16">
        <f>+IF('Copia de TABLA'!$G2630 &lt;&gt; "", 1, 0)</f>
        <v>0</v>
      </c>
      <c r="I2630" s="15"/>
      <c r="J2630" s="16">
        <f>+IF('Copia de TABLA'!$I2630 &lt;&gt; "", 1, 0)</f>
        <v>0</v>
      </c>
      <c r="K2630" s="16">
        <f>+IF(AND('Copia de TABLA'!$F2630=1,'Copia de TABLA'!$H2630=1,'Copia de TABLA'!$J2630=1), 1, 0)</f>
        <v>0</v>
      </c>
      <c r="L2630" s="16"/>
      <c r="M2630" s="5" t="s">
        <v>7736</v>
      </c>
      <c r="N2630" s="5" t="s">
        <v>7737</v>
      </c>
      <c r="O2630" s="17">
        <v>45124</v>
      </c>
      <c r="P2630" s="5">
        <v>1</v>
      </c>
      <c r="Q2630" s="5">
        <v>1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1</v>
      </c>
      <c r="Y2630" s="5">
        <v>0</v>
      </c>
      <c r="Z2630" s="5">
        <v>1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18">
        <v>1.3587</v>
      </c>
      <c r="AH2630" s="19">
        <v>2</v>
      </c>
      <c r="AI2630" s="19">
        <v>2</v>
      </c>
    </row>
    <row r="2631" spans="1:35" ht="10.5" hidden="1" customHeight="1" x14ac:dyDescent="0.25">
      <c r="A2631" s="5">
        <v>226</v>
      </c>
      <c r="B2631" s="5">
        <v>4016458</v>
      </c>
      <c r="C2631" s="5"/>
      <c r="D2631" s="5" t="s">
        <v>7738</v>
      </c>
      <c r="E2631" s="15"/>
      <c r="F2631" s="16">
        <f>+IF('Copia de TABLA'!$E2631 &lt;&gt; "", 1, 0)</f>
        <v>0</v>
      </c>
      <c r="G2631" s="15"/>
      <c r="H2631" s="16">
        <f>+IF('Copia de TABLA'!$G2631 &lt;&gt; "", 1, 0)</f>
        <v>0</v>
      </c>
      <c r="I2631" s="15"/>
      <c r="J2631" s="16">
        <f>+IF('Copia de TABLA'!$I2631 &lt;&gt; "", 1, 0)</f>
        <v>0</v>
      </c>
      <c r="K2631" s="16">
        <f>+IF(AND('Copia de TABLA'!$F2631=1,'Copia de TABLA'!$H2631=1,'Copia de TABLA'!$J2631=1), 1, 0)</f>
        <v>0</v>
      </c>
      <c r="L2631" s="16"/>
      <c r="M2631" s="5" t="s">
        <v>7739</v>
      </c>
      <c r="N2631" s="5" t="s">
        <v>7740</v>
      </c>
      <c r="O2631" s="17">
        <v>44908</v>
      </c>
      <c r="P2631" s="5">
        <v>1</v>
      </c>
      <c r="Q2631" s="5">
        <v>1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1</v>
      </c>
      <c r="Y2631" s="5">
        <v>0</v>
      </c>
      <c r="Z2631" s="5">
        <v>1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18">
        <v>0.65990000000000004</v>
      </c>
      <c r="AH2631" s="19">
        <v>1</v>
      </c>
      <c r="AI2631" s="19">
        <v>1</v>
      </c>
    </row>
    <row r="2632" spans="1:35" ht="10.5" hidden="1" customHeight="1" x14ac:dyDescent="0.25">
      <c r="A2632" s="5">
        <v>719</v>
      </c>
      <c r="B2632" s="5">
        <v>4016459</v>
      </c>
      <c r="C2632" s="5"/>
      <c r="D2632" s="5" t="s">
        <v>7741</v>
      </c>
      <c r="E2632" s="15"/>
      <c r="F2632" s="16">
        <f>+IF('Copia de TABLA'!$E2632 &lt;&gt; "", 1, 0)</f>
        <v>0</v>
      </c>
      <c r="G2632" s="15"/>
      <c r="H2632" s="16">
        <f>+IF('Copia de TABLA'!$G2632 &lt;&gt; "", 1, 0)</f>
        <v>0</v>
      </c>
      <c r="I2632" s="15"/>
      <c r="J2632" s="16">
        <f>+IF('Copia de TABLA'!$I2632 &lt;&gt; "", 1, 0)</f>
        <v>0</v>
      </c>
      <c r="K2632" s="16">
        <f>+IF(AND('Copia de TABLA'!$F2632=1,'Copia de TABLA'!$H2632=1,'Copia de TABLA'!$J2632=1), 1, 0)</f>
        <v>0</v>
      </c>
      <c r="L2632" s="16"/>
      <c r="M2632" s="5" t="s">
        <v>7742</v>
      </c>
      <c r="N2632" s="5" t="s">
        <v>7743</v>
      </c>
      <c r="O2632" s="17">
        <v>45069</v>
      </c>
      <c r="P2632" s="5">
        <v>1</v>
      </c>
      <c r="Q2632" s="5">
        <v>1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1</v>
      </c>
      <c r="Y2632" s="5">
        <v>0</v>
      </c>
      <c r="Z2632" s="5">
        <v>1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18">
        <v>3.4506000000000001</v>
      </c>
      <c r="AH2632" s="19">
        <v>2</v>
      </c>
      <c r="AI2632" s="19">
        <v>2</v>
      </c>
    </row>
    <row r="2633" spans="1:35" ht="10.5" hidden="1" customHeight="1" x14ac:dyDescent="0.25">
      <c r="A2633" s="5">
        <v>924</v>
      </c>
      <c r="B2633" s="5">
        <v>4016460</v>
      </c>
      <c r="C2633" s="5"/>
      <c r="D2633" s="5" t="s">
        <v>7744</v>
      </c>
      <c r="E2633" s="15"/>
      <c r="F2633" s="16">
        <f>+IF('Copia de TABLA'!$E2633 &lt;&gt; "", 1, 0)</f>
        <v>0</v>
      </c>
      <c r="G2633" s="15"/>
      <c r="H2633" s="16">
        <f>+IF('Copia de TABLA'!$G2633 &lt;&gt; "", 1, 0)</f>
        <v>0</v>
      </c>
      <c r="I2633" s="15"/>
      <c r="J2633" s="16">
        <f>+IF('Copia de TABLA'!$I2633 &lt;&gt; "", 1, 0)</f>
        <v>0</v>
      </c>
      <c r="K2633" s="16">
        <f>+IF(AND('Copia de TABLA'!$F2633=1,'Copia de TABLA'!$H2633=1,'Copia de TABLA'!$J2633=1), 1, 0)</f>
        <v>0</v>
      </c>
      <c r="L2633" s="16"/>
      <c r="M2633" s="5" t="s">
        <v>7745</v>
      </c>
      <c r="N2633" s="5" t="s">
        <v>7746</v>
      </c>
      <c r="O2633" s="17">
        <v>45100</v>
      </c>
      <c r="P2633" s="5">
        <v>1</v>
      </c>
      <c r="Q2633" s="5">
        <v>1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1</v>
      </c>
      <c r="Y2633" s="5">
        <v>0</v>
      </c>
      <c r="Z2633" s="5">
        <v>1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18">
        <v>7.3989000000000003</v>
      </c>
      <c r="AH2633" s="19">
        <v>2</v>
      </c>
      <c r="AI2633" s="19">
        <v>2</v>
      </c>
    </row>
    <row r="2634" spans="1:35" ht="10.5" hidden="1" customHeight="1" x14ac:dyDescent="0.25">
      <c r="A2634" s="5">
        <v>395</v>
      </c>
      <c r="B2634" s="5">
        <v>4016467</v>
      </c>
      <c r="C2634" s="5"/>
      <c r="D2634" s="5" t="s">
        <v>7747</v>
      </c>
      <c r="E2634" s="15"/>
      <c r="F2634" s="16">
        <f>+IF('Copia de TABLA'!$E2634 &lt;&gt; "", 1, 0)</f>
        <v>0</v>
      </c>
      <c r="G2634" s="15"/>
      <c r="H2634" s="16">
        <f>+IF('Copia de TABLA'!$G2634 &lt;&gt; "", 1, 0)</f>
        <v>0</v>
      </c>
      <c r="I2634" s="15"/>
      <c r="J2634" s="16">
        <f>+IF('Copia de TABLA'!$I2634 &lt;&gt; "", 1, 0)</f>
        <v>0</v>
      </c>
      <c r="K2634" s="16">
        <f>+IF(AND('Copia de TABLA'!$F2634=1,'Copia de TABLA'!$H2634=1,'Copia de TABLA'!$J2634=1), 1, 0)</f>
        <v>0</v>
      </c>
      <c r="L2634" s="16"/>
      <c r="M2634" s="5" t="s">
        <v>7748</v>
      </c>
      <c r="N2634" s="5" t="s">
        <v>7749</v>
      </c>
      <c r="O2634" s="17">
        <v>44979</v>
      </c>
      <c r="P2634" s="5">
        <v>1</v>
      </c>
      <c r="Q2634" s="5">
        <v>1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1</v>
      </c>
      <c r="Y2634" s="5">
        <v>0</v>
      </c>
      <c r="Z2634" s="5">
        <v>1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18">
        <v>5.3600000000000002E-2</v>
      </c>
      <c r="AH2634" s="19">
        <v>1</v>
      </c>
      <c r="AI2634" s="19">
        <v>1</v>
      </c>
    </row>
    <row r="2635" spans="1:35" ht="10.5" hidden="1" customHeight="1" x14ac:dyDescent="0.25">
      <c r="A2635" s="5">
        <v>1008</v>
      </c>
      <c r="B2635" s="5">
        <v>4016472</v>
      </c>
      <c r="C2635" s="5"/>
      <c r="D2635" s="5" t="s">
        <v>7750</v>
      </c>
      <c r="E2635" s="15"/>
      <c r="F2635" s="16">
        <f>+IF('Copia de TABLA'!$E2635 &lt;&gt; "", 1, 0)</f>
        <v>0</v>
      </c>
      <c r="G2635" s="15"/>
      <c r="H2635" s="16">
        <f>+IF('Copia de TABLA'!$G2635 &lt;&gt; "", 1, 0)</f>
        <v>0</v>
      </c>
      <c r="I2635" s="15"/>
      <c r="J2635" s="16">
        <f>+IF('Copia de TABLA'!$I2635 &lt;&gt; "", 1, 0)</f>
        <v>0</v>
      </c>
      <c r="K2635" s="16">
        <f>+IF(AND('Copia de TABLA'!$F2635=1,'Copia de TABLA'!$H2635=1,'Copia de TABLA'!$J2635=1), 1, 0)</f>
        <v>0</v>
      </c>
      <c r="L2635" s="16"/>
      <c r="M2635" s="5" t="s">
        <v>7751</v>
      </c>
      <c r="N2635" s="5" t="s">
        <v>7752</v>
      </c>
      <c r="O2635" s="17">
        <v>45112</v>
      </c>
      <c r="P2635" s="5">
        <v>1</v>
      </c>
      <c r="Q2635" s="5">
        <v>1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1</v>
      </c>
      <c r="Y2635" s="5">
        <v>0</v>
      </c>
      <c r="Z2635" s="5">
        <v>1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18">
        <v>1.5306999999999999</v>
      </c>
      <c r="AH2635" s="19">
        <v>1</v>
      </c>
      <c r="AI2635" s="19">
        <v>1</v>
      </c>
    </row>
    <row r="2636" spans="1:35" ht="10.5" hidden="1" customHeight="1" x14ac:dyDescent="0.25">
      <c r="A2636" s="5">
        <v>1130</v>
      </c>
      <c r="B2636" s="5">
        <v>4016476</v>
      </c>
      <c r="C2636" s="5"/>
      <c r="D2636" s="5" t="s">
        <v>7753</v>
      </c>
      <c r="E2636" s="15"/>
      <c r="F2636" s="16">
        <f>+IF('Copia de TABLA'!$E2636 &lt;&gt; "", 1, 0)</f>
        <v>0</v>
      </c>
      <c r="G2636" s="15"/>
      <c r="H2636" s="16">
        <f>+IF('Copia de TABLA'!$G2636 &lt;&gt; "", 1, 0)</f>
        <v>0</v>
      </c>
      <c r="I2636" s="15"/>
      <c r="J2636" s="16">
        <f>+IF('Copia de TABLA'!$I2636 &lt;&gt; "", 1, 0)</f>
        <v>0</v>
      </c>
      <c r="K2636" s="16">
        <f>+IF(AND('Copia de TABLA'!$F2636=1,'Copia de TABLA'!$H2636=1,'Copia de TABLA'!$J2636=1), 1, 0)</f>
        <v>0</v>
      </c>
      <c r="L2636" s="16"/>
      <c r="M2636" s="5" t="s">
        <v>7754</v>
      </c>
      <c r="N2636" s="5" t="s">
        <v>7755</v>
      </c>
      <c r="O2636" s="17">
        <v>45127</v>
      </c>
      <c r="P2636" s="5">
        <v>1</v>
      </c>
      <c r="Q2636" s="5">
        <v>1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1</v>
      </c>
      <c r="Y2636" s="5">
        <v>0</v>
      </c>
      <c r="Z2636" s="5">
        <v>1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18">
        <v>7.1083999999999996</v>
      </c>
      <c r="AH2636" s="19">
        <v>5</v>
      </c>
      <c r="AI2636" s="19">
        <v>5</v>
      </c>
    </row>
    <row r="2637" spans="1:35" ht="10.5" hidden="1" customHeight="1" x14ac:dyDescent="0.25">
      <c r="A2637" s="5">
        <v>861</v>
      </c>
      <c r="B2637" s="5">
        <v>4016481</v>
      </c>
      <c r="C2637" s="5"/>
      <c r="D2637" s="5" t="s">
        <v>7756</v>
      </c>
      <c r="E2637" s="15"/>
      <c r="F2637" s="16">
        <f>+IF('Copia de TABLA'!$E2637 &lt;&gt; "", 1, 0)</f>
        <v>0</v>
      </c>
      <c r="G2637" s="15"/>
      <c r="H2637" s="16">
        <f>+IF('Copia de TABLA'!$G2637 &lt;&gt; "", 1, 0)</f>
        <v>0</v>
      </c>
      <c r="I2637" s="15"/>
      <c r="J2637" s="16">
        <f>+IF('Copia de TABLA'!$I2637 &lt;&gt; "", 1, 0)</f>
        <v>0</v>
      </c>
      <c r="K2637" s="16">
        <f>+IF(AND('Copia de TABLA'!$F2637=1,'Copia de TABLA'!$H2637=1,'Copia de TABLA'!$J2637=1), 1, 0)</f>
        <v>0</v>
      </c>
      <c r="L2637" s="16"/>
      <c r="M2637" s="5" t="s">
        <v>7757</v>
      </c>
      <c r="N2637" s="5" t="s">
        <v>7758</v>
      </c>
      <c r="O2637" s="17">
        <v>45091</v>
      </c>
      <c r="P2637" s="5">
        <v>1</v>
      </c>
      <c r="Q2637" s="5">
        <v>1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1</v>
      </c>
      <c r="Y2637" s="5">
        <v>0</v>
      </c>
      <c r="Z2637" s="5">
        <v>1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18">
        <v>0.79959999999999998</v>
      </c>
      <c r="AH2637" s="19">
        <v>1</v>
      </c>
      <c r="AI2637" s="19">
        <v>1</v>
      </c>
    </row>
    <row r="2638" spans="1:35" ht="10.5" hidden="1" customHeight="1" x14ac:dyDescent="0.25">
      <c r="A2638" s="5">
        <v>2511</v>
      </c>
      <c r="B2638" s="5">
        <v>4306003</v>
      </c>
      <c r="C2638" s="5"/>
      <c r="D2638" s="5" t="s">
        <v>7759</v>
      </c>
      <c r="E2638" s="15"/>
      <c r="F2638" s="16">
        <f>+IF('Copia de TABLA'!$E2638 &lt;&gt; "", 1, 0)</f>
        <v>0</v>
      </c>
      <c r="G2638" s="15"/>
      <c r="H2638" s="16">
        <f>+IF('Copia de TABLA'!$G2638 &lt;&gt; "", 1, 0)</f>
        <v>0</v>
      </c>
      <c r="I2638" s="15"/>
      <c r="J2638" s="16">
        <f>+IF('Copia de TABLA'!$I2638 &lt;&gt; "", 1, 0)</f>
        <v>0</v>
      </c>
      <c r="K2638" s="16">
        <f>+IF(AND('Copia de TABLA'!$F2638=1,'Copia de TABLA'!$H2638=1,'Copia de TABLA'!$J2638=1), 1, 0)</f>
        <v>0</v>
      </c>
      <c r="L2638" s="16"/>
      <c r="M2638" s="5" t="s">
        <v>163</v>
      </c>
      <c r="N2638" s="5" t="s">
        <v>7760</v>
      </c>
      <c r="O2638" s="17">
        <v>45223</v>
      </c>
      <c r="P2638" s="5">
        <v>1</v>
      </c>
      <c r="Q2638" s="5">
        <v>1</v>
      </c>
      <c r="R2638" s="5">
        <v>0</v>
      </c>
      <c r="S2638" s="5">
        <v>1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1</v>
      </c>
      <c r="AG2638" s="18">
        <v>11.132300000000001</v>
      </c>
      <c r="AH2638" s="19">
        <v>43</v>
      </c>
      <c r="AI2638" s="19">
        <v>43</v>
      </c>
    </row>
    <row r="2639" spans="1:35" ht="10.5" hidden="1" customHeight="1" x14ac:dyDescent="0.25">
      <c r="A2639" s="5">
        <v>1420</v>
      </c>
      <c r="B2639" s="5">
        <v>4306004</v>
      </c>
      <c r="C2639" s="5"/>
      <c r="D2639" s="5" t="s">
        <v>7761</v>
      </c>
      <c r="E2639" s="15"/>
      <c r="F2639" s="16">
        <f>+IF('Copia de TABLA'!$E2639 &lt;&gt; "", 1, 0)</f>
        <v>0</v>
      </c>
      <c r="G2639" s="15"/>
      <c r="H2639" s="16">
        <f>+IF('Copia de TABLA'!$G2639 &lt;&gt; "", 1, 0)</f>
        <v>0</v>
      </c>
      <c r="I2639" s="15"/>
      <c r="J2639" s="16">
        <f>+IF('Copia de TABLA'!$I2639 &lt;&gt; "", 1, 0)</f>
        <v>0</v>
      </c>
      <c r="K2639" s="16">
        <f>+IF(AND('Copia de TABLA'!$F2639=1,'Copia de TABLA'!$H2639=1,'Copia de TABLA'!$J2639=1), 1, 0)</f>
        <v>0</v>
      </c>
      <c r="L2639" s="16"/>
      <c r="M2639" s="5" t="s">
        <v>163</v>
      </c>
      <c r="N2639" s="5" t="s">
        <v>7762</v>
      </c>
      <c r="O2639" s="17">
        <v>45163</v>
      </c>
      <c r="P2639" s="5">
        <v>1</v>
      </c>
      <c r="Q2639" s="5">
        <v>1</v>
      </c>
      <c r="R2639" s="5">
        <v>0</v>
      </c>
      <c r="S2639" s="5">
        <v>1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1</v>
      </c>
      <c r="AG2639" s="18">
        <v>2.8351000000000002</v>
      </c>
      <c r="AH2639" s="19">
        <v>4</v>
      </c>
      <c r="AI2639" s="19">
        <v>4</v>
      </c>
    </row>
    <row r="2640" spans="1:35" ht="10.5" hidden="1" customHeight="1" x14ac:dyDescent="0.25">
      <c r="A2640" s="5">
        <v>2134</v>
      </c>
      <c r="B2640" s="5">
        <v>5001001</v>
      </c>
      <c r="C2640" s="5"/>
      <c r="D2640" s="5" t="s">
        <v>7443</v>
      </c>
      <c r="E2640" s="15"/>
      <c r="F2640" s="16">
        <f>+IF('Copia de TABLA'!$E2640 &lt;&gt; "", 1, 0)</f>
        <v>0</v>
      </c>
      <c r="G2640" s="15"/>
      <c r="H2640" s="16">
        <f>+IF('Copia de TABLA'!$G2640 &lt;&gt; "", 1, 0)</f>
        <v>0</v>
      </c>
      <c r="I2640" s="15"/>
      <c r="J2640" s="16">
        <f>+IF('Copia de TABLA'!$I2640 &lt;&gt; "", 1, 0)</f>
        <v>0</v>
      </c>
      <c r="K2640" s="16">
        <f>+IF(AND('Copia de TABLA'!$F2640=1,'Copia de TABLA'!$H2640=1,'Copia de TABLA'!$J2640=1), 1, 0)</f>
        <v>0</v>
      </c>
      <c r="L2640" s="16"/>
      <c r="M2640" s="5" t="s">
        <v>7763</v>
      </c>
      <c r="N2640" s="5" t="s">
        <v>7445</v>
      </c>
      <c r="O2640" s="17">
        <v>45212</v>
      </c>
      <c r="P2640" s="5">
        <v>1</v>
      </c>
      <c r="Q2640" s="5">
        <v>1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1</v>
      </c>
      <c r="Y2640" s="5">
        <v>0</v>
      </c>
      <c r="Z2640" s="5">
        <v>1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18">
        <v>298.27940000000001</v>
      </c>
      <c r="AH2640" s="19">
        <v>1847</v>
      </c>
      <c r="AI2640" s="19">
        <v>1906</v>
      </c>
    </row>
    <row r="2641" spans="1:35" ht="10.5" hidden="1" customHeight="1" x14ac:dyDescent="0.25">
      <c r="A2641" s="5">
        <v>2450</v>
      </c>
      <c r="B2641" s="5">
        <v>5001003</v>
      </c>
      <c r="C2641" s="5"/>
      <c r="D2641" s="5" t="s">
        <v>7446</v>
      </c>
      <c r="E2641" s="15"/>
      <c r="F2641" s="16">
        <f>+IF('Copia de TABLA'!$E2641 &lt;&gt; "", 1, 0)</f>
        <v>0</v>
      </c>
      <c r="G2641" s="15"/>
      <c r="H2641" s="16">
        <f>+IF('Copia de TABLA'!$G2641 &lt;&gt; "", 1, 0)</f>
        <v>0</v>
      </c>
      <c r="I2641" s="15"/>
      <c r="J2641" s="16">
        <f>+IF('Copia de TABLA'!$I2641 &lt;&gt; "", 1, 0)</f>
        <v>0</v>
      </c>
      <c r="K2641" s="16">
        <f>+IF(AND('Copia de TABLA'!$F2641=1,'Copia de TABLA'!$H2641=1,'Copia de TABLA'!$J2641=1), 1, 0)</f>
        <v>0</v>
      </c>
      <c r="L2641" s="16"/>
      <c r="M2641" s="5" t="s">
        <v>163</v>
      </c>
      <c r="N2641" s="5" t="s">
        <v>7448</v>
      </c>
      <c r="O2641" s="17">
        <v>45222</v>
      </c>
      <c r="P2641" s="5">
        <v>1</v>
      </c>
      <c r="Q2641" s="5">
        <v>1</v>
      </c>
      <c r="R2641" s="5">
        <v>1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1</v>
      </c>
      <c r="Y2641" s="5">
        <v>0</v>
      </c>
      <c r="Z2641" s="5">
        <v>1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18">
        <v>70.021699999999996</v>
      </c>
      <c r="AH2641" s="19">
        <v>406</v>
      </c>
      <c r="AI2641" s="19">
        <v>422</v>
      </c>
    </row>
    <row r="2642" spans="1:35" ht="10.5" hidden="1" customHeight="1" x14ac:dyDescent="0.25">
      <c r="A2642" s="5">
        <v>2667</v>
      </c>
      <c r="B2642" s="5">
        <v>5001004</v>
      </c>
      <c r="C2642" s="5"/>
      <c r="D2642" s="5" t="s">
        <v>7764</v>
      </c>
      <c r="E2642" s="15"/>
      <c r="F2642" s="16">
        <f>+IF('Copia de TABLA'!$E2642 &lt;&gt; "", 1, 0)</f>
        <v>0</v>
      </c>
      <c r="G2642" s="15"/>
      <c r="H2642" s="16">
        <f>+IF('Copia de TABLA'!$G2642 &lt;&gt; "", 1, 0)</f>
        <v>0</v>
      </c>
      <c r="I2642" s="15"/>
      <c r="J2642" s="16">
        <f>+IF('Copia de TABLA'!$I2642 &lt;&gt; "", 1, 0)</f>
        <v>0</v>
      </c>
      <c r="K2642" s="16">
        <f>+IF(AND('Copia de TABLA'!$F2642=1,'Copia de TABLA'!$H2642=1,'Copia de TABLA'!$J2642=1), 1, 0)</f>
        <v>0</v>
      </c>
      <c r="L2642" s="16"/>
      <c r="M2642" s="5" t="s">
        <v>163</v>
      </c>
      <c r="N2642" s="5" t="s">
        <v>7765</v>
      </c>
      <c r="O2642" s="17">
        <v>45225</v>
      </c>
      <c r="P2642" s="5">
        <v>1</v>
      </c>
      <c r="Q2642" s="5">
        <v>1</v>
      </c>
      <c r="R2642" s="5">
        <v>1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1</v>
      </c>
      <c r="Y2642" s="5">
        <v>0</v>
      </c>
      <c r="Z2642" s="5">
        <v>1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18">
        <v>148.81180000000001</v>
      </c>
      <c r="AH2642" s="19">
        <v>471</v>
      </c>
      <c r="AI2642" s="19">
        <v>480</v>
      </c>
    </row>
    <row r="2643" spans="1:35" ht="10.5" hidden="1" customHeight="1" x14ac:dyDescent="0.25">
      <c r="A2643" s="5">
        <v>2761</v>
      </c>
      <c r="B2643" s="5">
        <v>5001005</v>
      </c>
      <c r="C2643" s="5"/>
      <c r="D2643" s="5" t="s">
        <v>7766</v>
      </c>
      <c r="E2643" s="15"/>
      <c r="F2643" s="16">
        <f>+IF('Copia de TABLA'!$E2643 &lt;&gt; "", 1, 0)</f>
        <v>0</v>
      </c>
      <c r="G2643" s="15"/>
      <c r="H2643" s="16">
        <f>+IF('Copia de TABLA'!$G2643 &lt;&gt; "", 1, 0)</f>
        <v>0</v>
      </c>
      <c r="I2643" s="15"/>
      <c r="J2643" s="16">
        <f>+IF('Copia de TABLA'!$I2643 &lt;&gt; "", 1, 0)</f>
        <v>0</v>
      </c>
      <c r="K2643" s="16">
        <f>+IF(AND('Copia de TABLA'!$F2643=1,'Copia de TABLA'!$H2643=1,'Copia de TABLA'!$J2643=1), 1, 0)</f>
        <v>0</v>
      </c>
      <c r="L2643" s="16"/>
      <c r="M2643" s="5" t="s">
        <v>163</v>
      </c>
      <c r="N2643" s="5" t="s">
        <v>7767</v>
      </c>
      <c r="O2643" s="17">
        <v>45227</v>
      </c>
      <c r="P2643" s="5">
        <v>1</v>
      </c>
      <c r="Q2643" s="5">
        <v>1</v>
      </c>
      <c r="R2643" s="5">
        <v>1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1</v>
      </c>
      <c r="Y2643" s="5">
        <v>0</v>
      </c>
      <c r="Z2643" s="5">
        <v>1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18">
        <v>1077.8973000000001</v>
      </c>
      <c r="AH2643" s="19">
        <v>1325</v>
      </c>
      <c r="AI2643" s="19">
        <v>1392</v>
      </c>
    </row>
    <row r="2644" spans="1:35" ht="10.5" hidden="1" customHeight="1" x14ac:dyDescent="0.25">
      <c r="A2644" s="5">
        <v>2881</v>
      </c>
      <c r="B2644" s="5">
        <v>5001006</v>
      </c>
      <c r="C2644" s="5"/>
      <c r="D2644" s="5" t="s">
        <v>7768</v>
      </c>
      <c r="E2644" s="15"/>
      <c r="F2644" s="16">
        <f>+IF('Copia de TABLA'!$E2644 &lt;&gt; "", 1, 0)</f>
        <v>0</v>
      </c>
      <c r="G2644" s="15"/>
      <c r="H2644" s="16">
        <f>+IF('Copia de TABLA'!$G2644 &lt;&gt; "", 1, 0)</f>
        <v>0</v>
      </c>
      <c r="I2644" s="15"/>
      <c r="J2644" s="16">
        <f>+IF('Copia de TABLA'!$I2644 &lt;&gt; "", 1, 0)</f>
        <v>0</v>
      </c>
      <c r="K2644" s="16">
        <f>+IF(AND('Copia de TABLA'!$F2644=1,'Copia de TABLA'!$H2644=1,'Copia de TABLA'!$J2644=1), 1, 0)</f>
        <v>0</v>
      </c>
      <c r="L2644" s="16"/>
      <c r="M2644" s="5" t="s">
        <v>163</v>
      </c>
      <c r="N2644" s="5" t="s">
        <v>7769</v>
      </c>
      <c r="O2644" s="17">
        <v>45229</v>
      </c>
      <c r="P2644" s="5">
        <v>1</v>
      </c>
      <c r="Q2644" s="5">
        <v>1</v>
      </c>
      <c r="R2644" s="5">
        <v>1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1</v>
      </c>
      <c r="Y2644" s="5">
        <v>0</v>
      </c>
      <c r="Z2644" s="5">
        <v>1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18">
        <v>68.285399999999996</v>
      </c>
      <c r="AH2644" s="19">
        <v>162</v>
      </c>
      <c r="AI2644" s="19">
        <v>187</v>
      </c>
    </row>
    <row r="2645" spans="1:35" ht="10.5" hidden="1" customHeight="1" x14ac:dyDescent="0.25">
      <c r="A2645" s="5">
        <v>490</v>
      </c>
      <c r="B2645" s="5">
        <v>5001007</v>
      </c>
      <c r="C2645" s="5"/>
      <c r="D2645" s="5" t="s">
        <v>7770</v>
      </c>
      <c r="E2645" s="15"/>
      <c r="F2645" s="16">
        <f>+IF('Copia de TABLA'!$E2645 &lt;&gt; "", 1, 0)</f>
        <v>0</v>
      </c>
      <c r="G2645" s="15"/>
      <c r="H2645" s="16">
        <f>+IF('Copia de TABLA'!$G2645 &lt;&gt; "", 1, 0)</f>
        <v>0</v>
      </c>
      <c r="I2645" s="15"/>
      <c r="J2645" s="16">
        <f>+IF('Copia de TABLA'!$I2645 &lt;&gt; "", 1, 0)</f>
        <v>0</v>
      </c>
      <c r="K2645" s="16">
        <f>+IF(AND('Copia de TABLA'!$F2645=1,'Copia de TABLA'!$H2645=1,'Copia de TABLA'!$J2645=1), 1, 0)</f>
        <v>0</v>
      </c>
      <c r="L2645" s="16"/>
      <c r="M2645" s="5" t="s">
        <v>163</v>
      </c>
      <c r="N2645" s="5" t="s">
        <v>7771</v>
      </c>
      <c r="O2645" s="17">
        <v>45012</v>
      </c>
      <c r="P2645" s="5">
        <v>1</v>
      </c>
      <c r="Q2645" s="5">
        <v>1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1</v>
      </c>
      <c r="Y2645" s="5">
        <v>0</v>
      </c>
      <c r="Z2645" s="5">
        <v>1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18">
        <v>0.95340000000000003</v>
      </c>
      <c r="AH2645" s="19">
        <v>8</v>
      </c>
      <c r="AI2645" s="19">
        <v>8</v>
      </c>
    </row>
    <row r="2646" spans="1:35" ht="10.5" hidden="1" customHeight="1" x14ac:dyDescent="0.25">
      <c r="A2646" s="5">
        <v>1546</v>
      </c>
      <c r="B2646" s="5">
        <v>5001011</v>
      </c>
      <c r="C2646" s="5"/>
      <c r="D2646" s="5" t="s">
        <v>7772</v>
      </c>
      <c r="E2646" s="15"/>
      <c r="F2646" s="16">
        <f>+IF('Copia de TABLA'!$E2646 &lt;&gt; "", 1, 0)</f>
        <v>0</v>
      </c>
      <c r="G2646" s="15"/>
      <c r="H2646" s="16">
        <f>+IF('Copia de TABLA'!$G2646 &lt;&gt; "", 1, 0)</f>
        <v>0</v>
      </c>
      <c r="I2646" s="15"/>
      <c r="J2646" s="16">
        <f>+IF('Copia de TABLA'!$I2646 &lt;&gt; "", 1, 0)</f>
        <v>0</v>
      </c>
      <c r="K2646" s="16">
        <f>+IF(AND('Copia de TABLA'!$F2646=1,'Copia de TABLA'!$H2646=1,'Copia de TABLA'!$J2646=1), 1, 0)</f>
        <v>0</v>
      </c>
      <c r="L2646" s="16"/>
      <c r="M2646" s="5" t="s">
        <v>163</v>
      </c>
      <c r="N2646" s="5" t="s">
        <v>7773</v>
      </c>
      <c r="O2646" s="17">
        <v>45175</v>
      </c>
      <c r="P2646" s="5">
        <v>1</v>
      </c>
      <c r="Q2646" s="5">
        <v>1</v>
      </c>
      <c r="R2646" s="5">
        <v>1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1</v>
      </c>
      <c r="Y2646" s="5">
        <v>0</v>
      </c>
      <c r="Z2646" s="5">
        <v>1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18">
        <v>0</v>
      </c>
      <c r="AH2646" s="19">
        <v>11</v>
      </c>
      <c r="AI2646" s="19">
        <v>11</v>
      </c>
    </row>
    <row r="2647" spans="1:35" ht="10.5" hidden="1" customHeight="1" x14ac:dyDescent="0.25">
      <c r="A2647" s="5">
        <v>1215</v>
      </c>
      <c r="B2647" s="5">
        <v>5001015</v>
      </c>
      <c r="C2647" s="5"/>
      <c r="D2647" s="5" t="s">
        <v>7267</v>
      </c>
      <c r="E2647" s="15"/>
      <c r="F2647" s="16">
        <f>+IF('Copia de TABLA'!$E2647 &lt;&gt; "", 1, 0)</f>
        <v>0</v>
      </c>
      <c r="G2647" s="15"/>
      <c r="H2647" s="16">
        <f>+IF('Copia de TABLA'!$G2647 &lt;&gt; "", 1, 0)</f>
        <v>0</v>
      </c>
      <c r="I2647" s="15"/>
      <c r="J2647" s="16">
        <f>+IF('Copia de TABLA'!$I2647 &lt;&gt; "", 1, 0)</f>
        <v>0</v>
      </c>
      <c r="K2647" s="16">
        <f>+IF(AND('Copia de TABLA'!$F2647=1,'Copia de TABLA'!$H2647=1,'Copia de TABLA'!$J2647=1), 1, 0)</f>
        <v>0</v>
      </c>
      <c r="L2647" s="16"/>
      <c r="M2647" s="5" t="s">
        <v>163</v>
      </c>
      <c r="N2647" s="5" t="s">
        <v>7269</v>
      </c>
      <c r="O2647" s="17">
        <v>45138</v>
      </c>
      <c r="P2647" s="5">
        <v>1</v>
      </c>
      <c r="Q2647" s="5">
        <v>1</v>
      </c>
      <c r="R2647" s="5">
        <v>1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1</v>
      </c>
      <c r="Y2647" s="5">
        <v>0</v>
      </c>
      <c r="Z2647" s="5">
        <v>1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18">
        <v>10.694000000000001</v>
      </c>
      <c r="AH2647" s="19">
        <v>15</v>
      </c>
      <c r="AI2647" s="19">
        <v>15</v>
      </c>
    </row>
    <row r="2648" spans="1:35" ht="10.5" hidden="1" customHeight="1" x14ac:dyDescent="0.25">
      <c r="A2648" s="5">
        <v>2762</v>
      </c>
      <c r="B2648" s="5">
        <v>5001017</v>
      </c>
      <c r="C2648" s="5"/>
      <c r="D2648" s="5" t="s">
        <v>7774</v>
      </c>
      <c r="E2648" s="15"/>
      <c r="F2648" s="16">
        <f>+IF('Copia de TABLA'!$E2648 &lt;&gt; "", 1, 0)</f>
        <v>0</v>
      </c>
      <c r="G2648" s="15"/>
      <c r="H2648" s="16">
        <f>+IF('Copia de TABLA'!$G2648 &lt;&gt; "", 1, 0)</f>
        <v>0</v>
      </c>
      <c r="I2648" s="15"/>
      <c r="J2648" s="16">
        <f>+IF('Copia de TABLA'!$I2648 &lt;&gt; "", 1, 0)</f>
        <v>0</v>
      </c>
      <c r="K2648" s="16">
        <f>+IF(AND('Copia de TABLA'!$F2648=1,'Copia de TABLA'!$H2648=1,'Copia de TABLA'!$J2648=1), 1, 0)</f>
        <v>0</v>
      </c>
      <c r="L2648" s="16"/>
      <c r="M2648" s="5" t="s">
        <v>163</v>
      </c>
      <c r="N2648" s="5" t="s">
        <v>7775</v>
      </c>
      <c r="O2648" s="17">
        <v>45227</v>
      </c>
      <c r="P2648" s="5">
        <v>1</v>
      </c>
      <c r="Q2648" s="5">
        <v>1</v>
      </c>
      <c r="R2648" s="5">
        <v>1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1</v>
      </c>
      <c r="Y2648" s="5">
        <v>0</v>
      </c>
      <c r="Z2648" s="5">
        <v>1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18">
        <v>107.236</v>
      </c>
      <c r="AH2648" s="19">
        <v>542</v>
      </c>
      <c r="AI2648" s="19">
        <v>568</v>
      </c>
    </row>
    <row r="2649" spans="1:35" ht="10.5" hidden="1" customHeight="1" x14ac:dyDescent="0.25">
      <c r="A2649" s="5">
        <v>2365</v>
      </c>
      <c r="B2649" s="5">
        <v>5001018</v>
      </c>
      <c r="C2649" s="5"/>
      <c r="D2649" s="5" t="s">
        <v>7776</v>
      </c>
      <c r="E2649" s="15"/>
      <c r="F2649" s="16">
        <f>+IF('Copia de TABLA'!$E2649 &lt;&gt; "", 1, 0)</f>
        <v>0</v>
      </c>
      <c r="G2649" s="15"/>
      <c r="H2649" s="16">
        <f>+IF('Copia de TABLA'!$G2649 &lt;&gt; "", 1, 0)</f>
        <v>0</v>
      </c>
      <c r="I2649" s="15"/>
      <c r="J2649" s="16">
        <f>+IF('Copia de TABLA'!$I2649 &lt;&gt; "", 1, 0)</f>
        <v>0</v>
      </c>
      <c r="K2649" s="16">
        <f>+IF(AND('Copia de TABLA'!$F2649=1,'Copia de TABLA'!$H2649=1,'Copia de TABLA'!$J2649=1), 1, 0)</f>
        <v>0</v>
      </c>
      <c r="L2649" s="16"/>
      <c r="M2649" s="5" t="s">
        <v>163</v>
      </c>
      <c r="N2649" s="5" t="s">
        <v>7777</v>
      </c>
      <c r="O2649" s="17">
        <v>45219</v>
      </c>
      <c r="P2649" s="5">
        <v>1</v>
      </c>
      <c r="Q2649" s="5">
        <v>1</v>
      </c>
      <c r="R2649" s="5">
        <v>1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1</v>
      </c>
      <c r="Y2649" s="5">
        <v>0</v>
      </c>
      <c r="Z2649" s="5">
        <v>1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18">
        <v>15.025</v>
      </c>
      <c r="AH2649" s="19">
        <v>38</v>
      </c>
      <c r="AI2649" s="19">
        <v>45</v>
      </c>
    </row>
    <row r="2650" spans="1:35" ht="10.5" hidden="1" customHeight="1" x14ac:dyDescent="0.25">
      <c r="A2650" s="5">
        <v>2668</v>
      </c>
      <c r="B2650" s="5">
        <v>5001019</v>
      </c>
      <c r="C2650" s="5"/>
      <c r="D2650" s="5" t="s">
        <v>7778</v>
      </c>
      <c r="E2650" s="15"/>
      <c r="F2650" s="16">
        <f>+IF('Copia de TABLA'!$E2650 &lt;&gt; "", 1, 0)</f>
        <v>0</v>
      </c>
      <c r="G2650" s="15"/>
      <c r="H2650" s="16">
        <f>+IF('Copia de TABLA'!$G2650 &lt;&gt; "", 1, 0)</f>
        <v>0</v>
      </c>
      <c r="I2650" s="15"/>
      <c r="J2650" s="16">
        <f>+IF('Copia de TABLA'!$I2650 &lt;&gt; "", 1, 0)</f>
        <v>0</v>
      </c>
      <c r="K2650" s="16">
        <f>+IF(AND('Copia de TABLA'!$F2650=1,'Copia de TABLA'!$H2650=1,'Copia de TABLA'!$J2650=1), 1, 0)</f>
        <v>0</v>
      </c>
      <c r="L2650" s="16"/>
      <c r="M2650" s="5" t="s">
        <v>163</v>
      </c>
      <c r="N2650" s="5" t="s">
        <v>7779</v>
      </c>
      <c r="O2650" s="17">
        <v>45225</v>
      </c>
      <c r="P2650" s="5">
        <v>1</v>
      </c>
      <c r="Q2650" s="5">
        <v>1</v>
      </c>
      <c r="R2650" s="5">
        <v>1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1</v>
      </c>
      <c r="Y2650" s="5">
        <v>0</v>
      </c>
      <c r="Z2650" s="5">
        <v>1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18">
        <v>113.697</v>
      </c>
      <c r="AH2650" s="19">
        <v>244</v>
      </c>
      <c r="AI2650" s="19">
        <v>256</v>
      </c>
    </row>
    <row r="2651" spans="1:35" ht="10.5" hidden="1" customHeight="1" x14ac:dyDescent="0.25">
      <c r="A2651" s="5">
        <v>1439</v>
      </c>
      <c r="B2651" s="5">
        <v>5001020</v>
      </c>
      <c r="C2651" s="5"/>
      <c r="D2651" s="5" t="s">
        <v>7780</v>
      </c>
      <c r="E2651" s="15"/>
      <c r="F2651" s="16">
        <f>+IF('Copia de TABLA'!$E2651 &lt;&gt; "", 1, 0)</f>
        <v>0</v>
      </c>
      <c r="G2651" s="15"/>
      <c r="H2651" s="16">
        <f>+IF('Copia de TABLA'!$G2651 &lt;&gt; "", 1, 0)</f>
        <v>0</v>
      </c>
      <c r="I2651" s="15"/>
      <c r="J2651" s="16">
        <f>+IF('Copia de TABLA'!$I2651 &lt;&gt; "", 1, 0)</f>
        <v>0</v>
      </c>
      <c r="K2651" s="16">
        <f>+IF(AND('Copia de TABLA'!$F2651=1,'Copia de TABLA'!$H2651=1,'Copia de TABLA'!$J2651=1), 1, 0)</f>
        <v>0</v>
      </c>
      <c r="L2651" s="16"/>
      <c r="M2651" s="5" t="s">
        <v>163</v>
      </c>
      <c r="N2651" s="5" t="s">
        <v>7781</v>
      </c>
      <c r="O2651" s="17">
        <v>45166</v>
      </c>
      <c r="P2651" s="5">
        <v>1</v>
      </c>
      <c r="Q2651" s="5">
        <v>1</v>
      </c>
      <c r="R2651" s="5">
        <v>1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1</v>
      </c>
      <c r="Y2651" s="5">
        <v>0</v>
      </c>
      <c r="Z2651" s="5">
        <v>1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18">
        <v>12.0337</v>
      </c>
      <c r="AH2651" s="19">
        <v>17</v>
      </c>
      <c r="AI2651" s="19">
        <v>17</v>
      </c>
    </row>
    <row r="2652" spans="1:35" ht="10.5" hidden="1" customHeight="1" x14ac:dyDescent="0.25">
      <c r="A2652" s="5">
        <v>2366</v>
      </c>
      <c r="B2652" s="5">
        <v>5001021</v>
      </c>
      <c r="C2652" s="5"/>
      <c r="D2652" s="5" t="s">
        <v>7558</v>
      </c>
      <c r="E2652" s="15"/>
      <c r="F2652" s="16">
        <f>+IF('Copia de TABLA'!$E2652 &lt;&gt; "", 1, 0)</f>
        <v>0</v>
      </c>
      <c r="G2652" s="15"/>
      <c r="H2652" s="16">
        <f>+IF('Copia de TABLA'!$G2652 &lt;&gt; "", 1, 0)</f>
        <v>0</v>
      </c>
      <c r="I2652" s="15"/>
      <c r="J2652" s="16">
        <f>+IF('Copia de TABLA'!$I2652 &lt;&gt; "", 1, 0)</f>
        <v>0</v>
      </c>
      <c r="K2652" s="16">
        <f>+IF(AND('Copia de TABLA'!$F2652=1,'Copia de TABLA'!$H2652=1,'Copia de TABLA'!$J2652=1), 1, 0)</f>
        <v>0</v>
      </c>
      <c r="L2652" s="16"/>
      <c r="M2652" s="5" t="s">
        <v>163</v>
      </c>
      <c r="N2652" s="5" t="s">
        <v>7560</v>
      </c>
      <c r="O2652" s="17">
        <v>45219</v>
      </c>
      <c r="P2652" s="5">
        <v>1</v>
      </c>
      <c r="Q2652" s="5">
        <v>1</v>
      </c>
      <c r="R2652" s="5">
        <v>1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1</v>
      </c>
      <c r="Y2652" s="5">
        <v>0</v>
      </c>
      <c r="Z2652" s="5">
        <v>1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18">
        <v>92.037599999999998</v>
      </c>
      <c r="AH2652" s="19">
        <v>236</v>
      </c>
      <c r="AI2652" s="19">
        <v>250</v>
      </c>
    </row>
    <row r="2653" spans="1:35" ht="10.5" hidden="1" customHeight="1" x14ac:dyDescent="0.25">
      <c r="A2653" s="5">
        <v>1987</v>
      </c>
      <c r="B2653" s="5">
        <v>5001022</v>
      </c>
      <c r="C2653" s="5"/>
      <c r="D2653" s="5" t="s">
        <v>7782</v>
      </c>
      <c r="E2653" s="15"/>
      <c r="F2653" s="16">
        <f>+IF('Copia de TABLA'!$E2653 &lt;&gt; "", 1, 0)</f>
        <v>0</v>
      </c>
      <c r="G2653" s="15"/>
      <c r="H2653" s="16">
        <f>+IF('Copia de TABLA'!$G2653 &lt;&gt; "", 1, 0)</f>
        <v>0</v>
      </c>
      <c r="I2653" s="15"/>
      <c r="J2653" s="16">
        <f>+IF('Copia de TABLA'!$I2653 &lt;&gt; "", 1, 0)</f>
        <v>0</v>
      </c>
      <c r="K2653" s="16">
        <f>+IF(AND('Copia de TABLA'!$F2653=1,'Copia de TABLA'!$H2653=1,'Copia de TABLA'!$J2653=1), 1, 0)</f>
        <v>0</v>
      </c>
      <c r="L2653" s="16"/>
      <c r="M2653" s="5" t="s">
        <v>163</v>
      </c>
      <c r="N2653" s="5" t="s">
        <v>7783</v>
      </c>
      <c r="O2653" s="17">
        <v>45205</v>
      </c>
      <c r="P2653" s="5">
        <v>1</v>
      </c>
      <c r="Q2653" s="5">
        <v>1</v>
      </c>
      <c r="R2653" s="5">
        <v>1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1</v>
      </c>
      <c r="Y2653" s="5">
        <v>0</v>
      </c>
      <c r="Z2653" s="5">
        <v>1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18">
        <v>3.3731</v>
      </c>
      <c r="AH2653" s="19">
        <v>31</v>
      </c>
      <c r="AI2653" s="19">
        <v>36</v>
      </c>
    </row>
    <row r="2654" spans="1:35" ht="10.5" hidden="1" customHeight="1" x14ac:dyDescent="0.25">
      <c r="A2654" s="5">
        <v>2135</v>
      </c>
      <c r="B2654" s="5">
        <v>5001023</v>
      </c>
      <c r="C2654" s="5"/>
      <c r="D2654" s="5" t="s">
        <v>7784</v>
      </c>
      <c r="E2654" s="15"/>
      <c r="F2654" s="16">
        <f>+IF('Copia de TABLA'!$E2654 &lt;&gt; "", 1, 0)</f>
        <v>0</v>
      </c>
      <c r="G2654" s="15"/>
      <c r="H2654" s="16">
        <f>+IF('Copia de TABLA'!$G2654 &lt;&gt; "", 1, 0)</f>
        <v>0</v>
      </c>
      <c r="I2654" s="15"/>
      <c r="J2654" s="16">
        <f>+IF('Copia de TABLA'!$I2654 &lt;&gt; "", 1, 0)</f>
        <v>0</v>
      </c>
      <c r="K2654" s="16">
        <f>+IF(AND('Copia de TABLA'!$F2654=1,'Copia de TABLA'!$H2654=1,'Copia de TABLA'!$J2654=1), 1, 0)</f>
        <v>0</v>
      </c>
      <c r="L2654" s="16"/>
      <c r="M2654" s="5" t="s">
        <v>163</v>
      </c>
      <c r="N2654" s="5" t="s">
        <v>7785</v>
      </c>
      <c r="O2654" s="17">
        <v>45212</v>
      </c>
      <c r="P2654" s="5">
        <v>1</v>
      </c>
      <c r="Q2654" s="5">
        <v>1</v>
      </c>
      <c r="R2654" s="5">
        <v>1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1</v>
      </c>
      <c r="Y2654" s="5">
        <v>0</v>
      </c>
      <c r="Z2654" s="5">
        <v>1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18">
        <v>0</v>
      </c>
      <c r="AH2654" s="19">
        <v>3</v>
      </c>
      <c r="AI2654" s="19">
        <v>3</v>
      </c>
    </row>
    <row r="2655" spans="1:35" ht="10.5" hidden="1" customHeight="1" x14ac:dyDescent="0.25">
      <c r="A2655" s="5">
        <v>2882</v>
      </c>
      <c r="B2655" s="5">
        <v>5001027</v>
      </c>
      <c r="C2655" s="5"/>
      <c r="D2655" s="5" t="s">
        <v>7561</v>
      </c>
      <c r="E2655" s="15"/>
      <c r="F2655" s="16">
        <f>+IF('Copia de TABLA'!$E2655 &lt;&gt; "", 1, 0)</f>
        <v>0</v>
      </c>
      <c r="G2655" s="15"/>
      <c r="H2655" s="16">
        <f>+IF('Copia de TABLA'!$G2655 &lt;&gt; "", 1, 0)</f>
        <v>0</v>
      </c>
      <c r="I2655" s="15"/>
      <c r="J2655" s="16">
        <f>+IF('Copia de TABLA'!$I2655 &lt;&gt; "", 1, 0)</f>
        <v>0</v>
      </c>
      <c r="K2655" s="16">
        <f>+IF(AND('Copia de TABLA'!$F2655=1,'Copia de TABLA'!$H2655=1,'Copia de TABLA'!$J2655=1), 1, 0)</f>
        <v>0</v>
      </c>
      <c r="L2655" s="16"/>
      <c r="M2655" s="5" t="s">
        <v>163</v>
      </c>
      <c r="N2655" s="5" t="s">
        <v>7786</v>
      </c>
      <c r="O2655" s="17">
        <v>45229</v>
      </c>
      <c r="P2655" s="5">
        <v>1</v>
      </c>
      <c r="Q2655" s="5">
        <v>1</v>
      </c>
      <c r="R2655" s="5">
        <v>1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1</v>
      </c>
      <c r="Y2655" s="5">
        <v>0</v>
      </c>
      <c r="Z2655" s="5">
        <v>1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18">
        <v>2471.6682999999998</v>
      </c>
      <c r="AH2655" s="19">
        <v>8264</v>
      </c>
      <c r="AI2655" s="19">
        <v>8676</v>
      </c>
    </row>
    <row r="2656" spans="1:35" ht="10.5" hidden="1" customHeight="1" x14ac:dyDescent="0.25">
      <c r="A2656" s="5">
        <v>976</v>
      </c>
      <c r="B2656" s="5">
        <v>5001028</v>
      </c>
      <c r="C2656" s="5"/>
      <c r="D2656" s="5" t="s">
        <v>7787</v>
      </c>
      <c r="E2656" s="15"/>
      <c r="F2656" s="16">
        <f>+IF('Copia de TABLA'!$E2656 &lt;&gt; "", 1, 0)</f>
        <v>0</v>
      </c>
      <c r="G2656" s="15"/>
      <c r="H2656" s="16">
        <f>+IF('Copia de TABLA'!$G2656 &lt;&gt; "", 1, 0)</f>
        <v>0</v>
      </c>
      <c r="I2656" s="15"/>
      <c r="J2656" s="16">
        <f>+IF('Copia de TABLA'!$I2656 &lt;&gt; "", 1, 0)</f>
        <v>0</v>
      </c>
      <c r="K2656" s="16">
        <f>+IF(AND('Copia de TABLA'!$F2656=1,'Copia de TABLA'!$H2656=1,'Copia de TABLA'!$J2656=1), 1, 0)</f>
        <v>0</v>
      </c>
      <c r="L2656" s="16"/>
      <c r="M2656" s="5" t="s">
        <v>163</v>
      </c>
      <c r="N2656" s="5" t="s">
        <v>7788</v>
      </c>
      <c r="O2656" s="17">
        <v>45107</v>
      </c>
      <c r="P2656" s="5">
        <v>1</v>
      </c>
      <c r="Q2656" s="5">
        <v>1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1</v>
      </c>
      <c r="Y2656" s="5">
        <v>0</v>
      </c>
      <c r="Z2656" s="5">
        <v>1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18">
        <v>53.936999999999998</v>
      </c>
      <c r="AH2656" s="19">
        <v>101</v>
      </c>
      <c r="AI2656" s="19">
        <v>102</v>
      </c>
    </row>
    <row r="2657" spans="1:35" ht="10.5" hidden="1" customHeight="1" x14ac:dyDescent="0.25">
      <c r="A2657" s="5">
        <v>2883</v>
      </c>
      <c r="B2657" s="5">
        <v>5001030</v>
      </c>
      <c r="C2657" s="5"/>
      <c r="D2657" s="5" t="s">
        <v>7347</v>
      </c>
      <c r="E2657" s="15"/>
      <c r="F2657" s="16">
        <f>+IF('Copia de TABLA'!$E2657 &lt;&gt; "", 1, 0)</f>
        <v>0</v>
      </c>
      <c r="G2657" s="15"/>
      <c r="H2657" s="16">
        <f>+IF('Copia de TABLA'!$G2657 &lt;&gt; "", 1, 0)</f>
        <v>0</v>
      </c>
      <c r="I2657" s="15"/>
      <c r="J2657" s="16">
        <f>+IF('Copia de TABLA'!$I2657 &lt;&gt; "", 1, 0)</f>
        <v>0</v>
      </c>
      <c r="K2657" s="16">
        <f>+IF(AND('Copia de TABLA'!$F2657=1,'Copia de TABLA'!$H2657=1,'Copia de TABLA'!$J2657=1), 1, 0)</f>
        <v>0</v>
      </c>
      <c r="L2657" s="16"/>
      <c r="M2657" s="5" t="s">
        <v>163</v>
      </c>
      <c r="N2657" s="5" t="s">
        <v>7789</v>
      </c>
      <c r="O2657" s="17">
        <v>45229</v>
      </c>
      <c r="P2657" s="5">
        <v>1</v>
      </c>
      <c r="Q2657" s="5">
        <v>1</v>
      </c>
      <c r="R2657" s="5">
        <v>1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1</v>
      </c>
      <c r="Y2657" s="5">
        <v>0</v>
      </c>
      <c r="Z2657" s="5">
        <v>1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18">
        <v>6809.3824999999897</v>
      </c>
      <c r="AH2657" s="19">
        <v>12879</v>
      </c>
      <c r="AI2657" s="19">
        <v>13641</v>
      </c>
    </row>
    <row r="2658" spans="1:35" ht="10.5" hidden="1" customHeight="1" x14ac:dyDescent="0.25">
      <c r="A2658" s="5">
        <v>852</v>
      </c>
      <c r="B2658" s="5">
        <v>5001031</v>
      </c>
      <c r="C2658" s="5"/>
      <c r="D2658" s="5" t="s">
        <v>7350</v>
      </c>
      <c r="E2658" s="15"/>
      <c r="F2658" s="16">
        <f>+IF('Copia de TABLA'!$E2658 &lt;&gt; "", 1, 0)</f>
        <v>0</v>
      </c>
      <c r="G2658" s="15"/>
      <c r="H2658" s="16">
        <f>+IF('Copia de TABLA'!$G2658 &lt;&gt; "", 1, 0)</f>
        <v>0</v>
      </c>
      <c r="I2658" s="15"/>
      <c r="J2658" s="16">
        <f>+IF('Copia de TABLA'!$I2658 &lt;&gt; "", 1, 0)</f>
        <v>0</v>
      </c>
      <c r="K2658" s="16">
        <f>+IF(AND('Copia de TABLA'!$F2658=1,'Copia de TABLA'!$H2658=1,'Copia de TABLA'!$J2658=1), 1, 0)</f>
        <v>0</v>
      </c>
      <c r="L2658" s="16"/>
      <c r="M2658" s="5" t="s">
        <v>163</v>
      </c>
      <c r="N2658" s="5" t="s">
        <v>7352</v>
      </c>
      <c r="O2658" s="17">
        <v>45090</v>
      </c>
      <c r="P2658" s="5">
        <v>1</v>
      </c>
      <c r="Q2658" s="5">
        <v>1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1</v>
      </c>
      <c r="Y2658" s="5">
        <v>0</v>
      </c>
      <c r="Z2658" s="5">
        <v>1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18">
        <v>6.2228000000000003</v>
      </c>
      <c r="AH2658" s="19">
        <v>10</v>
      </c>
      <c r="AI2658" s="19">
        <v>10</v>
      </c>
    </row>
    <row r="2659" spans="1:35" ht="10.5" hidden="1" customHeight="1" x14ac:dyDescent="0.25">
      <c r="A2659" s="5">
        <v>3</v>
      </c>
      <c r="B2659" s="5">
        <v>5001032</v>
      </c>
      <c r="C2659" s="5"/>
      <c r="D2659" s="5" t="s">
        <v>7790</v>
      </c>
      <c r="E2659" s="15"/>
      <c r="F2659" s="16">
        <f>+IF('Copia de TABLA'!$E2659 &lt;&gt; "", 1, 0)</f>
        <v>0</v>
      </c>
      <c r="G2659" s="15"/>
      <c r="H2659" s="16">
        <f>+IF('Copia de TABLA'!$G2659 &lt;&gt; "", 1, 0)</f>
        <v>0</v>
      </c>
      <c r="I2659" s="15"/>
      <c r="J2659" s="16">
        <f>+IF('Copia de TABLA'!$I2659 &lt;&gt; "", 1, 0)</f>
        <v>0</v>
      </c>
      <c r="K2659" s="16">
        <f>+IF(AND('Copia de TABLA'!$F2659=1,'Copia de TABLA'!$H2659=1,'Copia de TABLA'!$J2659=1), 1, 0)</f>
        <v>0</v>
      </c>
      <c r="L2659" s="16"/>
      <c r="M2659" s="5" t="s">
        <v>163</v>
      </c>
      <c r="N2659" s="5" t="s">
        <v>7791</v>
      </c>
      <c r="O2659" s="17">
        <v>44644</v>
      </c>
      <c r="P2659" s="5">
        <v>0</v>
      </c>
      <c r="Q2659" s="5">
        <v>1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1</v>
      </c>
      <c r="Y2659" s="5">
        <v>0</v>
      </c>
      <c r="Z2659" s="5">
        <v>1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18">
        <v>1.0375000000000001</v>
      </c>
      <c r="AH2659" s="19">
        <v>1</v>
      </c>
      <c r="AI2659" s="19">
        <v>1</v>
      </c>
    </row>
    <row r="2660" spans="1:35" ht="10.5" hidden="1" customHeight="1" x14ac:dyDescent="0.25">
      <c r="A2660" s="5">
        <v>2367</v>
      </c>
      <c r="B2660" s="5">
        <v>5001034</v>
      </c>
      <c r="C2660" s="5"/>
      <c r="D2660" s="5" t="s">
        <v>7356</v>
      </c>
      <c r="E2660" s="15"/>
      <c r="F2660" s="16">
        <f>+IF('Copia de TABLA'!$E2660 &lt;&gt; "", 1, 0)</f>
        <v>0</v>
      </c>
      <c r="G2660" s="15"/>
      <c r="H2660" s="16">
        <f>+IF('Copia de TABLA'!$G2660 &lt;&gt; "", 1, 0)</f>
        <v>0</v>
      </c>
      <c r="I2660" s="15"/>
      <c r="J2660" s="16">
        <f>+IF('Copia de TABLA'!$I2660 &lt;&gt; "", 1, 0)</f>
        <v>0</v>
      </c>
      <c r="K2660" s="16">
        <f>+IF(AND('Copia de TABLA'!$F2660=1,'Copia de TABLA'!$H2660=1,'Copia de TABLA'!$J2660=1), 1, 0)</f>
        <v>0</v>
      </c>
      <c r="L2660" s="16"/>
      <c r="M2660" s="5" t="s">
        <v>163</v>
      </c>
      <c r="N2660" s="5" t="s">
        <v>7358</v>
      </c>
      <c r="O2660" s="17">
        <v>45219</v>
      </c>
      <c r="P2660" s="5">
        <v>1</v>
      </c>
      <c r="Q2660" s="5">
        <v>1</v>
      </c>
      <c r="R2660" s="5">
        <v>1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1</v>
      </c>
      <c r="Y2660" s="5">
        <v>0</v>
      </c>
      <c r="Z2660" s="5">
        <v>1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18">
        <v>163.98230000000001</v>
      </c>
      <c r="AH2660" s="19">
        <v>331</v>
      </c>
      <c r="AI2660" s="19">
        <v>346</v>
      </c>
    </row>
    <row r="2661" spans="1:35" ht="10.5" hidden="1" customHeight="1" x14ac:dyDescent="0.25">
      <c r="A2661" s="5">
        <v>2451</v>
      </c>
      <c r="B2661" s="5">
        <v>5001035</v>
      </c>
      <c r="C2661" s="5"/>
      <c r="D2661" s="5" t="s">
        <v>7792</v>
      </c>
      <c r="E2661" s="15"/>
      <c r="F2661" s="16">
        <f>+IF('Copia de TABLA'!$E2661 &lt;&gt; "", 1, 0)</f>
        <v>0</v>
      </c>
      <c r="G2661" s="15"/>
      <c r="H2661" s="16">
        <f>+IF('Copia de TABLA'!$G2661 &lt;&gt; "", 1, 0)</f>
        <v>0</v>
      </c>
      <c r="I2661" s="15"/>
      <c r="J2661" s="16">
        <f>+IF('Copia de TABLA'!$I2661 &lt;&gt; "", 1, 0)</f>
        <v>0</v>
      </c>
      <c r="K2661" s="16">
        <f>+IF(AND('Copia de TABLA'!$F2661=1,'Copia de TABLA'!$H2661=1,'Copia de TABLA'!$J2661=1), 1, 0)</f>
        <v>0</v>
      </c>
      <c r="L2661" s="16"/>
      <c r="M2661" s="5" t="s">
        <v>163</v>
      </c>
      <c r="N2661" s="5" t="s">
        <v>7793</v>
      </c>
      <c r="O2661" s="17">
        <v>45222</v>
      </c>
      <c r="P2661" s="5">
        <v>1</v>
      </c>
      <c r="Q2661" s="5">
        <v>1</v>
      </c>
      <c r="R2661" s="5">
        <v>1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1</v>
      </c>
      <c r="Y2661" s="5">
        <v>0</v>
      </c>
      <c r="Z2661" s="5">
        <v>1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18">
        <v>13.5731</v>
      </c>
      <c r="AH2661" s="19">
        <v>38</v>
      </c>
      <c r="AI2661" s="19">
        <v>38</v>
      </c>
    </row>
    <row r="2662" spans="1:35" ht="10.5" hidden="1" customHeight="1" x14ac:dyDescent="0.25">
      <c r="A2662" s="5">
        <v>1330</v>
      </c>
      <c r="B2662" s="5">
        <v>5001036</v>
      </c>
      <c r="C2662" s="5"/>
      <c r="D2662" s="5" t="s">
        <v>7794</v>
      </c>
      <c r="E2662" s="15"/>
      <c r="F2662" s="16">
        <f>+IF('Copia de TABLA'!$E2662 &lt;&gt; "", 1, 0)</f>
        <v>0</v>
      </c>
      <c r="G2662" s="15"/>
      <c r="H2662" s="16">
        <f>+IF('Copia de TABLA'!$G2662 &lt;&gt; "", 1, 0)</f>
        <v>0</v>
      </c>
      <c r="I2662" s="15"/>
      <c r="J2662" s="16">
        <f>+IF('Copia de TABLA'!$I2662 &lt;&gt; "", 1, 0)</f>
        <v>0</v>
      </c>
      <c r="K2662" s="16">
        <f>+IF(AND('Copia de TABLA'!$F2662=1,'Copia de TABLA'!$H2662=1,'Copia de TABLA'!$J2662=1), 1, 0)</f>
        <v>0</v>
      </c>
      <c r="L2662" s="16"/>
      <c r="M2662" s="5" t="s">
        <v>163</v>
      </c>
      <c r="N2662" s="5" t="s">
        <v>7795</v>
      </c>
      <c r="O2662" s="17">
        <v>45154</v>
      </c>
      <c r="P2662" s="5">
        <v>1</v>
      </c>
      <c r="Q2662" s="5">
        <v>1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1</v>
      </c>
      <c r="Y2662" s="5">
        <v>0</v>
      </c>
      <c r="Z2662" s="5">
        <v>1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18">
        <v>7.5382999999999996</v>
      </c>
      <c r="AH2662" s="19">
        <v>12</v>
      </c>
      <c r="AI2662" s="19">
        <v>12</v>
      </c>
    </row>
    <row r="2663" spans="1:35" ht="10.5" hidden="1" customHeight="1" x14ac:dyDescent="0.25">
      <c r="A2663" s="5">
        <v>1740</v>
      </c>
      <c r="B2663" s="5">
        <v>5001037</v>
      </c>
      <c r="C2663" s="5"/>
      <c r="D2663" s="5" t="s">
        <v>7796</v>
      </c>
      <c r="E2663" s="15"/>
      <c r="F2663" s="16">
        <f>+IF('Copia de TABLA'!$E2663 &lt;&gt; "", 1, 0)</f>
        <v>0</v>
      </c>
      <c r="G2663" s="15"/>
      <c r="H2663" s="16">
        <f>+IF('Copia de TABLA'!$G2663 &lt;&gt; "", 1, 0)</f>
        <v>0</v>
      </c>
      <c r="I2663" s="15"/>
      <c r="J2663" s="16">
        <f>+IF('Copia de TABLA'!$I2663 &lt;&gt; "", 1, 0)</f>
        <v>0</v>
      </c>
      <c r="K2663" s="16">
        <f>+IF(AND('Copia de TABLA'!$F2663=1,'Copia de TABLA'!$H2663=1,'Copia de TABLA'!$J2663=1), 1, 0)</f>
        <v>0</v>
      </c>
      <c r="L2663" s="16"/>
      <c r="M2663" s="5" t="s">
        <v>163</v>
      </c>
      <c r="N2663" s="5" t="s">
        <v>7797</v>
      </c>
      <c r="O2663" s="17">
        <v>45191</v>
      </c>
      <c r="P2663" s="5">
        <v>1</v>
      </c>
      <c r="Q2663" s="5">
        <v>1</v>
      </c>
      <c r="R2663" s="5">
        <v>1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1</v>
      </c>
      <c r="Y2663" s="5">
        <v>0</v>
      </c>
      <c r="Z2663" s="5">
        <v>1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18">
        <v>9.0920000000000005</v>
      </c>
      <c r="AH2663" s="19">
        <v>29</v>
      </c>
      <c r="AI2663" s="19">
        <v>31</v>
      </c>
    </row>
    <row r="2664" spans="1:35" ht="10.5" hidden="1" customHeight="1" x14ac:dyDescent="0.25">
      <c r="A2664" s="5">
        <v>2323</v>
      </c>
      <c r="B2664" s="5">
        <v>5001038</v>
      </c>
      <c r="C2664" s="5"/>
      <c r="D2664" s="5" t="s">
        <v>7564</v>
      </c>
      <c r="E2664" s="15"/>
      <c r="F2664" s="16">
        <f>+IF('Copia de TABLA'!$E2664 &lt;&gt; "", 1, 0)</f>
        <v>0</v>
      </c>
      <c r="G2664" s="15"/>
      <c r="H2664" s="16">
        <f>+IF('Copia de TABLA'!$G2664 &lt;&gt; "", 1, 0)</f>
        <v>0</v>
      </c>
      <c r="I2664" s="15"/>
      <c r="J2664" s="16">
        <f>+IF('Copia de TABLA'!$I2664 &lt;&gt; "", 1, 0)</f>
        <v>0</v>
      </c>
      <c r="K2664" s="16">
        <f>+IF(AND('Copia de TABLA'!$F2664=1,'Copia de TABLA'!$H2664=1,'Copia de TABLA'!$J2664=1), 1, 0)</f>
        <v>0</v>
      </c>
      <c r="L2664" s="16"/>
      <c r="M2664" s="5" t="s">
        <v>163</v>
      </c>
      <c r="N2664" s="5" t="s">
        <v>7798</v>
      </c>
      <c r="O2664" s="17">
        <v>45218</v>
      </c>
      <c r="P2664" s="5">
        <v>1</v>
      </c>
      <c r="Q2664" s="5">
        <v>1</v>
      </c>
      <c r="R2664" s="5">
        <v>1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1</v>
      </c>
      <c r="Y2664" s="5">
        <v>0</v>
      </c>
      <c r="Z2664" s="5">
        <v>1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18">
        <v>223.82079999999999</v>
      </c>
      <c r="AH2664" s="19">
        <v>359</v>
      </c>
      <c r="AI2664" s="19">
        <v>384</v>
      </c>
    </row>
    <row r="2665" spans="1:35" ht="10.5" hidden="1" customHeight="1" x14ac:dyDescent="0.25">
      <c r="A2665" s="5">
        <v>2136</v>
      </c>
      <c r="B2665" s="5">
        <v>5001039</v>
      </c>
      <c r="C2665" s="5"/>
      <c r="D2665" s="5" t="s">
        <v>7799</v>
      </c>
      <c r="E2665" s="15"/>
      <c r="F2665" s="16">
        <f>+IF('Copia de TABLA'!$E2665 &lt;&gt; "", 1, 0)</f>
        <v>0</v>
      </c>
      <c r="G2665" s="15"/>
      <c r="H2665" s="16">
        <f>+IF('Copia de TABLA'!$G2665 &lt;&gt; "", 1, 0)</f>
        <v>0</v>
      </c>
      <c r="I2665" s="15"/>
      <c r="J2665" s="16">
        <f>+IF('Copia de TABLA'!$I2665 &lt;&gt; "", 1, 0)</f>
        <v>0</v>
      </c>
      <c r="K2665" s="16">
        <f>+IF(AND('Copia de TABLA'!$F2665=1,'Copia de TABLA'!$H2665=1,'Copia de TABLA'!$J2665=1), 1, 0)</f>
        <v>0</v>
      </c>
      <c r="L2665" s="16"/>
      <c r="M2665" s="5" t="s">
        <v>163</v>
      </c>
      <c r="N2665" s="5" t="s">
        <v>7800</v>
      </c>
      <c r="O2665" s="17">
        <v>45212</v>
      </c>
      <c r="P2665" s="5">
        <v>1</v>
      </c>
      <c r="Q2665" s="5">
        <v>1</v>
      </c>
      <c r="R2665" s="5">
        <v>1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1</v>
      </c>
      <c r="Y2665" s="5">
        <v>0</v>
      </c>
      <c r="Z2665" s="5">
        <v>1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18">
        <v>181.62960000000001</v>
      </c>
      <c r="AH2665" s="19">
        <v>261</v>
      </c>
      <c r="AI2665" s="19">
        <v>270</v>
      </c>
    </row>
    <row r="2666" spans="1:35" ht="10.5" hidden="1" customHeight="1" x14ac:dyDescent="0.25">
      <c r="A2666" s="5">
        <v>2280</v>
      </c>
      <c r="B2666" s="5">
        <v>5001040</v>
      </c>
      <c r="C2666" s="5"/>
      <c r="D2666" s="5" t="s">
        <v>7801</v>
      </c>
      <c r="E2666" s="15"/>
      <c r="F2666" s="16">
        <f>+IF('Copia de TABLA'!$E2666 &lt;&gt; "", 1, 0)</f>
        <v>0</v>
      </c>
      <c r="G2666" s="15"/>
      <c r="H2666" s="16">
        <f>+IF('Copia de TABLA'!$G2666 &lt;&gt; "", 1, 0)</f>
        <v>0</v>
      </c>
      <c r="I2666" s="15"/>
      <c r="J2666" s="16">
        <f>+IF('Copia de TABLA'!$I2666 &lt;&gt; "", 1, 0)</f>
        <v>0</v>
      </c>
      <c r="K2666" s="16">
        <f>+IF(AND('Copia de TABLA'!$F2666=1,'Copia de TABLA'!$H2666=1,'Copia de TABLA'!$J2666=1), 1, 0)</f>
        <v>0</v>
      </c>
      <c r="L2666" s="16"/>
      <c r="M2666" s="5" t="s">
        <v>163</v>
      </c>
      <c r="N2666" s="5" t="s">
        <v>7802</v>
      </c>
      <c r="O2666" s="17">
        <v>45217</v>
      </c>
      <c r="P2666" s="5">
        <v>1</v>
      </c>
      <c r="Q2666" s="5">
        <v>1</v>
      </c>
      <c r="R2666" s="5">
        <v>1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1</v>
      </c>
      <c r="Y2666" s="5">
        <v>0</v>
      </c>
      <c r="Z2666" s="5">
        <v>1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18">
        <v>33.430700000000002</v>
      </c>
      <c r="AH2666" s="19">
        <v>37</v>
      </c>
      <c r="AI2666" s="19">
        <v>38</v>
      </c>
    </row>
    <row r="2667" spans="1:35" ht="10.5" hidden="1" customHeight="1" x14ac:dyDescent="0.25">
      <c r="A2667" s="5">
        <v>2137</v>
      </c>
      <c r="B2667" s="5">
        <v>5001041</v>
      </c>
      <c r="C2667" s="5"/>
      <c r="D2667" s="5" t="s">
        <v>7633</v>
      </c>
      <c r="E2667" s="15"/>
      <c r="F2667" s="16">
        <f>+IF('Copia de TABLA'!$E2667 &lt;&gt; "", 1, 0)</f>
        <v>0</v>
      </c>
      <c r="G2667" s="15"/>
      <c r="H2667" s="16">
        <f>+IF('Copia de TABLA'!$G2667 &lt;&gt; "", 1, 0)</f>
        <v>0</v>
      </c>
      <c r="I2667" s="15"/>
      <c r="J2667" s="16">
        <f>+IF('Copia de TABLA'!$I2667 &lt;&gt; "", 1, 0)</f>
        <v>0</v>
      </c>
      <c r="K2667" s="16">
        <f>+IF(AND('Copia de TABLA'!$F2667=1,'Copia de TABLA'!$H2667=1,'Copia de TABLA'!$J2667=1), 1, 0)</f>
        <v>0</v>
      </c>
      <c r="L2667" s="16"/>
      <c r="M2667" s="5" t="s">
        <v>163</v>
      </c>
      <c r="N2667" s="5" t="s">
        <v>7803</v>
      </c>
      <c r="O2667" s="17">
        <v>45212</v>
      </c>
      <c r="P2667" s="5">
        <v>1</v>
      </c>
      <c r="Q2667" s="5">
        <v>1</v>
      </c>
      <c r="R2667" s="5">
        <v>1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1</v>
      </c>
      <c r="Y2667" s="5">
        <v>0</v>
      </c>
      <c r="Z2667" s="5">
        <v>1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18">
        <v>99.091999999999999</v>
      </c>
      <c r="AH2667" s="19">
        <v>80</v>
      </c>
      <c r="AI2667" s="19">
        <v>83</v>
      </c>
    </row>
    <row r="2668" spans="1:35" ht="10.5" hidden="1" customHeight="1" x14ac:dyDescent="0.25">
      <c r="A2668" s="5">
        <v>1933</v>
      </c>
      <c r="B2668" s="5">
        <v>5001042</v>
      </c>
      <c r="C2668" s="5"/>
      <c r="D2668" s="5" t="s">
        <v>7636</v>
      </c>
      <c r="E2668" s="15"/>
      <c r="F2668" s="16">
        <f>+IF('Copia de TABLA'!$E2668 &lt;&gt; "", 1, 0)</f>
        <v>0</v>
      </c>
      <c r="G2668" s="15"/>
      <c r="H2668" s="16">
        <f>+IF('Copia de TABLA'!$G2668 &lt;&gt; "", 1, 0)</f>
        <v>0</v>
      </c>
      <c r="I2668" s="15"/>
      <c r="J2668" s="16">
        <f>+IF('Copia de TABLA'!$I2668 &lt;&gt; "", 1, 0)</f>
        <v>0</v>
      </c>
      <c r="K2668" s="16">
        <f>+IF(AND('Copia de TABLA'!$F2668=1,'Copia de TABLA'!$H2668=1,'Copia de TABLA'!$J2668=1), 1, 0)</f>
        <v>0</v>
      </c>
      <c r="L2668" s="16"/>
      <c r="M2668" s="5" t="s">
        <v>163</v>
      </c>
      <c r="N2668" s="5" t="s">
        <v>7638</v>
      </c>
      <c r="O2668" s="17">
        <v>45203</v>
      </c>
      <c r="P2668" s="5">
        <v>1</v>
      </c>
      <c r="Q2668" s="5">
        <v>1</v>
      </c>
      <c r="R2668" s="5">
        <v>1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1</v>
      </c>
      <c r="Y2668" s="5">
        <v>0</v>
      </c>
      <c r="Z2668" s="5">
        <v>1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18">
        <v>16.284199999999998</v>
      </c>
      <c r="AH2668" s="19">
        <v>21</v>
      </c>
      <c r="AI2668" s="19">
        <v>22</v>
      </c>
    </row>
    <row r="2669" spans="1:35" ht="10.5" hidden="1" customHeight="1" x14ac:dyDescent="0.25">
      <c r="A2669" s="5">
        <v>2669</v>
      </c>
      <c r="B2669" s="5">
        <v>5001043</v>
      </c>
      <c r="C2669" s="5"/>
      <c r="D2669" s="5" t="s">
        <v>7702</v>
      </c>
      <c r="E2669" s="15"/>
      <c r="F2669" s="16">
        <f>+IF('Copia de TABLA'!$E2669 &lt;&gt; "", 1, 0)</f>
        <v>0</v>
      </c>
      <c r="G2669" s="15"/>
      <c r="H2669" s="16">
        <f>+IF('Copia de TABLA'!$G2669 &lt;&gt; "", 1, 0)</f>
        <v>0</v>
      </c>
      <c r="I2669" s="15"/>
      <c r="J2669" s="16">
        <f>+IF('Copia de TABLA'!$I2669 &lt;&gt; "", 1, 0)</f>
        <v>0</v>
      </c>
      <c r="K2669" s="16">
        <f>+IF(AND('Copia de TABLA'!$F2669=1,'Copia de TABLA'!$H2669=1,'Copia de TABLA'!$J2669=1), 1, 0)</f>
        <v>0</v>
      </c>
      <c r="L2669" s="16"/>
      <c r="M2669" s="5" t="s">
        <v>163</v>
      </c>
      <c r="N2669" s="5" t="s">
        <v>7704</v>
      </c>
      <c r="O2669" s="17">
        <v>45225</v>
      </c>
      <c r="P2669" s="5">
        <v>1</v>
      </c>
      <c r="Q2669" s="5">
        <v>1</v>
      </c>
      <c r="R2669" s="5">
        <v>1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1</v>
      </c>
      <c r="Y2669" s="5">
        <v>0</v>
      </c>
      <c r="Z2669" s="5">
        <v>1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18">
        <v>111.3807</v>
      </c>
      <c r="AH2669" s="19">
        <v>312</v>
      </c>
      <c r="AI2669" s="19">
        <v>343</v>
      </c>
    </row>
    <row r="2670" spans="1:35" ht="10.5" hidden="1" customHeight="1" x14ac:dyDescent="0.25">
      <c r="A2670" s="5">
        <v>2884</v>
      </c>
      <c r="B2670" s="5">
        <v>5002001</v>
      </c>
      <c r="C2670" s="5"/>
      <c r="D2670" s="5" t="s">
        <v>7452</v>
      </c>
      <c r="E2670" s="15"/>
      <c r="F2670" s="16">
        <f>+IF('Copia de TABLA'!$E2670 &lt;&gt; "", 1, 0)</f>
        <v>0</v>
      </c>
      <c r="G2670" s="15"/>
      <c r="H2670" s="16">
        <f>+IF('Copia de TABLA'!$G2670 &lt;&gt; "", 1, 0)</f>
        <v>0</v>
      </c>
      <c r="I2670" s="15"/>
      <c r="J2670" s="16">
        <f>+IF('Copia de TABLA'!$I2670 &lt;&gt; "", 1, 0)</f>
        <v>0</v>
      </c>
      <c r="K2670" s="16">
        <f>+IF(AND('Copia de TABLA'!$F2670=1,'Copia de TABLA'!$H2670=1,'Copia de TABLA'!$J2670=1), 1, 0)</f>
        <v>0</v>
      </c>
      <c r="L2670" s="16"/>
      <c r="M2670" s="5" t="s">
        <v>163</v>
      </c>
      <c r="N2670" s="5" t="s">
        <v>7454</v>
      </c>
      <c r="O2670" s="17">
        <v>45229</v>
      </c>
      <c r="P2670" s="5">
        <v>1</v>
      </c>
      <c r="Q2670" s="5">
        <v>1</v>
      </c>
      <c r="R2670" s="5">
        <v>1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1</v>
      </c>
      <c r="Y2670" s="5">
        <v>0</v>
      </c>
      <c r="Z2670" s="5">
        <v>1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18">
        <v>820.46540000000005</v>
      </c>
      <c r="AH2670" s="19">
        <v>6915</v>
      </c>
      <c r="AI2670" s="19">
        <v>8138</v>
      </c>
    </row>
    <row r="2671" spans="1:35" ht="10.5" hidden="1" customHeight="1" x14ac:dyDescent="0.25">
      <c r="A2671" s="5">
        <v>2452</v>
      </c>
      <c r="B2671" s="5">
        <v>5002002</v>
      </c>
      <c r="C2671" s="5"/>
      <c r="D2671" s="5" t="s">
        <v>7804</v>
      </c>
      <c r="E2671" s="15"/>
      <c r="F2671" s="16">
        <f>+IF('Copia de TABLA'!$E2671 &lt;&gt; "", 1, 0)</f>
        <v>0</v>
      </c>
      <c r="G2671" s="15"/>
      <c r="H2671" s="16">
        <f>+IF('Copia de TABLA'!$G2671 &lt;&gt; "", 1, 0)</f>
        <v>0</v>
      </c>
      <c r="I2671" s="15"/>
      <c r="J2671" s="16">
        <f>+IF('Copia de TABLA'!$I2671 &lt;&gt; "", 1, 0)</f>
        <v>0</v>
      </c>
      <c r="K2671" s="16">
        <f>+IF(AND('Copia de TABLA'!$F2671=1,'Copia de TABLA'!$H2671=1,'Copia de TABLA'!$J2671=1), 1, 0)</f>
        <v>0</v>
      </c>
      <c r="L2671" s="16"/>
      <c r="M2671" s="5" t="s">
        <v>163</v>
      </c>
      <c r="N2671" s="5" t="s">
        <v>7805</v>
      </c>
      <c r="O2671" s="17">
        <v>45222</v>
      </c>
      <c r="P2671" s="5">
        <v>1</v>
      </c>
      <c r="Q2671" s="5">
        <v>1</v>
      </c>
      <c r="R2671" s="5">
        <v>1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1</v>
      </c>
      <c r="Y2671" s="5">
        <v>0</v>
      </c>
      <c r="Z2671" s="5">
        <v>1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18">
        <v>188.81440000000001</v>
      </c>
      <c r="AH2671" s="19">
        <v>433</v>
      </c>
      <c r="AI2671" s="19">
        <v>438</v>
      </c>
    </row>
    <row r="2672" spans="1:35" ht="10.5" hidden="1" customHeight="1" x14ac:dyDescent="0.25">
      <c r="A2672" s="5">
        <v>1808</v>
      </c>
      <c r="B2672" s="5">
        <v>5002003</v>
      </c>
      <c r="C2672" s="5"/>
      <c r="D2672" s="5" t="s">
        <v>7806</v>
      </c>
      <c r="E2672" s="15"/>
      <c r="F2672" s="16">
        <f>+IF('Copia de TABLA'!$E2672 &lt;&gt; "", 1, 0)</f>
        <v>0</v>
      </c>
      <c r="G2672" s="15"/>
      <c r="H2672" s="16">
        <f>+IF('Copia de TABLA'!$G2672 &lt;&gt; "", 1, 0)</f>
        <v>0</v>
      </c>
      <c r="I2672" s="15"/>
      <c r="J2672" s="16">
        <f>+IF('Copia de TABLA'!$I2672 &lt;&gt; "", 1, 0)</f>
        <v>0</v>
      </c>
      <c r="K2672" s="16">
        <f>+IF(AND('Copia de TABLA'!$F2672=1,'Copia de TABLA'!$H2672=1,'Copia de TABLA'!$J2672=1), 1, 0)</f>
        <v>0</v>
      </c>
      <c r="L2672" s="16"/>
      <c r="M2672" s="5" t="s">
        <v>163</v>
      </c>
      <c r="N2672" s="5" t="s">
        <v>7807</v>
      </c>
      <c r="O2672" s="17">
        <v>45196</v>
      </c>
      <c r="P2672" s="5">
        <v>1</v>
      </c>
      <c r="Q2672" s="5">
        <v>1</v>
      </c>
      <c r="R2672" s="5">
        <v>1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1</v>
      </c>
      <c r="Y2672" s="5">
        <v>0</v>
      </c>
      <c r="Z2672" s="5">
        <v>1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18">
        <v>1.1267</v>
      </c>
      <c r="AH2672" s="19">
        <v>4</v>
      </c>
      <c r="AI2672" s="19">
        <v>4</v>
      </c>
    </row>
    <row r="2673" spans="1:35" ht="10.5" hidden="1" customHeight="1" x14ac:dyDescent="0.25">
      <c r="A2673" s="5">
        <v>2670</v>
      </c>
      <c r="B2673" s="5">
        <v>5002004</v>
      </c>
      <c r="C2673" s="5"/>
      <c r="D2673" s="5" t="s">
        <v>7455</v>
      </c>
      <c r="E2673" s="15"/>
      <c r="F2673" s="16">
        <f>+IF('Copia de TABLA'!$E2673 &lt;&gt; "", 1, 0)</f>
        <v>0</v>
      </c>
      <c r="G2673" s="15"/>
      <c r="H2673" s="16">
        <f>+IF('Copia de TABLA'!$G2673 &lt;&gt; "", 1, 0)</f>
        <v>0</v>
      </c>
      <c r="I2673" s="15"/>
      <c r="J2673" s="16">
        <f>+IF('Copia de TABLA'!$I2673 &lt;&gt; "", 1, 0)</f>
        <v>0</v>
      </c>
      <c r="K2673" s="16">
        <f>+IF(AND('Copia de TABLA'!$F2673=1,'Copia de TABLA'!$H2673=1,'Copia de TABLA'!$J2673=1), 1, 0)</f>
        <v>0</v>
      </c>
      <c r="L2673" s="16"/>
      <c r="M2673" s="5" t="s">
        <v>163</v>
      </c>
      <c r="N2673" s="5" t="s">
        <v>7457</v>
      </c>
      <c r="O2673" s="17">
        <v>45225</v>
      </c>
      <c r="P2673" s="5">
        <v>1</v>
      </c>
      <c r="Q2673" s="5">
        <v>1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1</v>
      </c>
      <c r="Y2673" s="5">
        <v>0</v>
      </c>
      <c r="Z2673" s="5">
        <v>1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18">
        <v>881.45820000000003</v>
      </c>
      <c r="AH2673" s="19">
        <v>5147</v>
      </c>
      <c r="AI2673" s="19">
        <v>5312</v>
      </c>
    </row>
    <row r="2674" spans="1:35" ht="10.5" hidden="1" customHeight="1" x14ac:dyDescent="0.25">
      <c r="A2674" s="5">
        <v>2368</v>
      </c>
      <c r="B2674" s="5">
        <v>5002007</v>
      </c>
      <c r="C2674" s="5"/>
      <c r="D2674" s="5" t="s">
        <v>7459</v>
      </c>
      <c r="E2674" s="15"/>
      <c r="F2674" s="16">
        <f>+IF('Copia de TABLA'!$E2674 &lt;&gt; "", 1, 0)</f>
        <v>0</v>
      </c>
      <c r="G2674" s="15"/>
      <c r="H2674" s="16">
        <f>+IF('Copia de TABLA'!$G2674 &lt;&gt; "", 1, 0)</f>
        <v>0</v>
      </c>
      <c r="I2674" s="15"/>
      <c r="J2674" s="16">
        <f>+IF('Copia de TABLA'!$I2674 &lt;&gt; "", 1, 0)</f>
        <v>0</v>
      </c>
      <c r="K2674" s="16">
        <f>+IF(AND('Copia de TABLA'!$F2674=1,'Copia de TABLA'!$H2674=1,'Copia de TABLA'!$J2674=1), 1, 0)</f>
        <v>0</v>
      </c>
      <c r="L2674" s="16"/>
      <c r="M2674" s="5" t="s">
        <v>163</v>
      </c>
      <c r="N2674" s="5" t="s">
        <v>7808</v>
      </c>
      <c r="O2674" s="17">
        <v>45219</v>
      </c>
      <c r="P2674" s="5">
        <v>1</v>
      </c>
      <c r="Q2674" s="5">
        <v>1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1</v>
      </c>
      <c r="Y2674" s="5">
        <v>0</v>
      </c>
      <c r="Z2674" s="5">
        <v>1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18">
        <v>338.48050000000001</v>
      </c>
      <c r="AH2674" s="19">
        <v>1623</v>
      </c>
      <c r="AI2674" s="19">
        <v>1660</v>
      </c>
    </row>
    <row r="2675" spans="1:35" ht="10.5" hidden="1" customHeight="1" x14ac:dyDescent="0.25">
      <c r="A2675" s="5">
        <v>2885</v>
      </c>
      <c r="B2675" s="5">
        <v>5002010</v>
      </c>
      <c r="C2675" s="5"/>
      <c r="D2675" s="5" t="s">
        <v>7136</v>
      </c>
      <c r="E2675" s="15"/>
      <c r="F2675" s="16">
        <f>+IF('Copia de TABLA'!$E2675 &lt;&gt; "", 1, 0)</f>
        <v>0</v>
      </c>
      <c r="G2675" s="15"/>
      <c r="H2675" s="16">
        <f>+IF('Copia de TABLA'!$G2675 &lt;&gt; "", 1, 0)</f>
        <v>0</v>
      </c>
      <c r="I2675" s="15"/>
      <c r="J2675" s="16">
        <f>+IF('Copia de TABLA'!$I2675 &lt;&gt; "", 1, 0)</f>
        <v>0</v>
      </c>
      <c r="K2675" s="16">
        <f>+IF(AND('Copia de TABLA'!$F2675=1,'Copia de TABLA'!$H2675=1,'Copia de TABLA'!$J2675=1), 1, 0)</f>
        <v>0</v>
      </c>
      <c r="L2675" s="16"/>
      <c r="M2675" s="5" t="s">
        <v>163</v>
      </c>
      <c r="N2675" s="5" t="s">
        <v>7138</v>
      </c>
      <c r="O2675" s="17">
        <v>45229</v>
      </c>
      <c r="P2675" s="5">
        <v>1</v>
      </c>
      <c r="Q2675" s="5">
        <v>1</v>
      </c>
      <c r="R2675" s="5">
        <v>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1</v>
      </c>
      <c r="Y2675" s="5">
        <v>0</v>
      </c>
      <c r="Z2675" s="5">
        <v>1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18">
        <v>1643.8964000000001</v>
      </c>
      <c r="AH2675" s="19">
        <v>6974</v>
      </c>
      <c r="AI2675" s="19">
        <v>7294</v>
      </c>
    </row>
    <row r="2676" spans="1:35" ht="10.5" hidden="1" customHeight="1" x14ac:dyDescent="0.25">
      <c r="A2676" s="5">
        <v>2281</v>
      </c>
      <c r="B2676" s="5">
        <v>5002011</v>
      </c>
      <c r="C2676" s="5"/>
      <c r="D2676" s="5" t="s">
        <v>7809</v>
      </c>
      <c r="E2676" s="15"/>
      <c r="F2676" s="16">
        <f>+IF('Copia de TABLA'!$E2676 &lt;&gt; "", 1, 0)</f>
        <v>0</v>
      </c>
      <c r="G2676" s="15"/>
      <c r="H2676" s="16">
        <f>+IF('Copia de TABLA'!$G2676 &lt;&gt; "", 1, 0)</f>
        <v>0</v>
      </c>
      <c r="I2676" s="15"/>
      <c r="J2676" s="16">
        <f>+IF('Copia de TABLA'!$I2676 &lt;&gt; "", 1, 0)</f>
        <v>0</v>
      </c>
      <c r="K2676" s="16">
        <f>+IF(AND('Copia de TABLA'!$F2676=1,'Copia de TABLA'!$H2676=1,'Copia de TABLA'!$J2676=1), 1, 0)</f>
        <v>0</v>
      </c>
      <c r="L2676" s="16"/>
      <c r="M2676" s="5" t="s">
        <v>163</v>
      </c>
      <c r="N2676" s="5" t="s">
        <v>7810</v>
      </c>
      <c r="O2676" s="17">
        <v>45217</v>
      </c>
      <c r="P2676" s="5">
        <v>1</v>
      </c>
      <c r="Q2676" s="5">
        <v>1</v>
      </c>
      <c r="R2676" s="5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1</v>
      </c>
      <c r="Y2676" s="5">
        <v>0</v>
      </c>
      <c r="Z2676" s="5">
        <v>1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18">
        <v>140.8802</v>
      </c>
      <c r="AH2676" s="19">
        <v>603</v>
      </c>
      <c r="AI2676" s="19">
        <v>618</v>
      </c>
    </row>
    <row r="2677" spans="1:35" ht="10.5" hidden="1" customHeight="1" x14ac:dyDescent="0.25">
      <c r="A2677" s="5">
        <v>1427</v>
      </c>
      <c r="B2677" s="5">
        <v>5002018</v>
      </c>
      <c r="C2677" s="5"/>
      <c r="D2677" s="5" t="s">
        <v>7811</v>
      </c>
      <c r="E2677" s="15"/>
      <c r="F2677" s="16">
        <f>+IF('Copia de TABLA'!$E2677 &lt;&gt; "", 1, 0)</f>
        <v>0</v>
      </c>
      <c r="G2677" s="15"/>
      <c r="H2677" s="16">
        <f>+IF('Copia de TABLA'!$G2677 &lt;&gt; "", 1, 0)</f>
        <v>0</v>
      </c>
      <c r="I2677" s="15"/>
      <c r="J2677" s="16">
        <f>+IF('Copia de TABLA'!$I2677 &lt;&gt; "", 1, 0)</f>
        <v>0</v>
      </c>
      <c r="K2677" s="16">
        <f>+IF(AND('Copia de TABLA'!$F2677=1,'Copia de TABLA'!$H2677=1,'Copia de TABLA'!$J2677=1), 1, 0)</f>
        <v>0</v>
      </c>
      <c r="L2677" s="16"/>
      <c r="M2677" s="5" t="s">
        <v>163</v>
      </c>
      <c r="N2677" s="5" t="s">
        <v>7812</v>
      </c>
      <c r="O2677" s="17">
        <v>45164</v>
      </c>
      <c r="P2677" s="5">
        <v>1</v>
      </c>
      <c r="Q2677" s="5">
        <v>1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1</v>
      </c>
      <c r="Y2677" s="5">
        <v>0</v>
      </c>
      <c r="Z2677" s="5">
        <v>1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18">
        <v>3.7993999999999999</v>
      </c>
      <c r="AH2677" s="19">
        <v>11</v>
      </c>
      <c r="AI2677" s="19">
        <v>11</v>
      </c>
    </row>
    <row r="2678" spans="1:35" ht="10.5" hidden="1" customHeight="1" x14ac:dyDescent="0.25">
      <c r="A2678" s="5">
        <v>2238</v>
      </c>
      <c r="B2678" s="5">
        <v>5002019</v>
      </c>
      <c r="C2678" s="5"/>
      <c r="D2678" s="5" t="s">
        <v>7464</v>
      </c>
      <c r="E2678" s="15"/>
      <c r="F2678" s="16">
        <f>+IF('Copia de TABLA'!$E2678 &lt;&gt; "", 1, 0)</f>
        <v>0</v>
      </c>
      <c r="G2678" s="15"/>
      <c r="H2678" s="16">
        <f>+IF('Copia de TABLA'!$G2678 &lt;&gt; "", 1, 0)</f>
        <v>0</v>
      </c>
      <c r="I2678" s="15"/>
      <c r="J2678" s="16">
        <f>+IF('Copia de TABLA'!$I2678 &lt;&gt; "", 1, 0)</f>
        <v>0</v>
      </c>
      <c r="K2678" s="16">
        <f>+IF(AND('Copia de TABLA'!$F2678=1,'Copia de TABLA'!$H2678=1,'Copia de TABLA'!$J2678=1), 1, 0)</f>
        <v>0</v>
      </c>
      <c r="L2678" s="16"/>
      <c r="M2678" s="5" t="s">
        <v>163</v>
      </c>
      <c r="N2678" s="5" t="s">
        <v>7466</v>
      </c>
      <c r="O2678" s="17">
        <v>45216</v>
      </c>
      <c r="P2678" s="5">
        <v>1</v>
      </c>
      <c r="Q2678" s="5">
        <v>1</v>
      </c>
      <c r="R2678" s="5">
        <v>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1</v>
      </c>
      <c r="Y2678" s="5">
        <v>0</v>
      </c>
      <c r="Z2678" s="5">
        <v>1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18">
        <v>61.002499999999998</v>
      </c>
      <c r="AH2678" s="19">
        <v>328</v>
      </c>
      <c r="AI2678" s="19">
        <v>334</v>
      </c>
    </row>
    <row r="2679" spans="1:35" ht="10.5" hidden="1" customHeight="1" x14ac:dyDescent="0.25">
      <c r="A2679" s="5">
        <v>1719</v>
      </c>
      <c r="B2679" s="5">
        <v>5002020</v>
      </c>
      <c r="C2679" s="5"/>
      <c r="D2679" s="5" t="s">
        <v>7813</v>
      </c>
      <c r="E2679" s="15"/>
      <c r="F2679" s="16">
        <f>+IF('Copia de TABLA'!$E2679 &lt;&gt; "", 1, 0)</f>
        <v>0</v>
      </c>
      <c r="G2679" s="15"/>
      <c r="H2679" s="16">
        <f>+IF('Copia de TABLA'!$G2679 &lt;&gt; "", 1, 0)</f>
        <v>0</v>
      </c>
      <c r="I2679" s="15"/>
      <c r="J2679" s="16">
        <f>+IF('Copia de TABLA'!$I2679 &lt;&gt; "", 1, 0)</f>
        <v>0</v>
      </c>
      <c r="K2679" s="16">
        <f>+IF(AND('Copia de TABLA'!$F2679=1,'Copia de TABLA'!$H2679=1,'Copia de TABLA'!$J2679=1), 1, 0)</f>
        <v>0</v>
      </c>
      <c r="L2679" s="16"/>
      <c r="M2679" s="5" t="s">
        <v>163</v>
      </c>
      <c r="N2679" s="5" t="s">
        <v>7814</v>
      </c>
      <c r="O2679" s="17">
        <v>45190</v>
      </c>
      <c r="P2679" s="5">
        <v>1</v>
      </c>
      <c r="Q2679" s="5">
        <v>1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1</v>
      </c>
      <c r="Y2679" s="5">
        <v>0</v>
      </c>
      <c r="Z2679" s="5">
        <v>1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18">
        <v>1.6698</v>
      </c>
      <c r="AH2679" s="19">
        <v>8</v>
      </c>
      <c r="AI2679" s="19">
        <v>8</v>
      </c>
    </row>
    <row r="2680" spans="1:35" ht="10.5" hidden="1" customHeight="1" x14ac:dyDescent="0.25">
      <c r="A2680" s="5">
        <v>2453</v>
      </c>
      <c r="B2680" s="5">
        <v>5002021</v>
      </c>
      <c r="C2680" s="5"/>
      <c r="D2680" s="5" t="s">
        <v>7815</v>
      </c>
      <c r="E2680" s="15"/>
      <c r="F2680" s="16">
        <f>+IF('Copia de TABLA'!$E2680 &lt;&gt; "", 1, 0)</f>
        <v>0</v>
      </c>
      <c r="G2680" s="15"/>
      <c r="H2680" s="16">
        <f>+IF('Copia de TABLA'!$G2680 &lt;&gt; "", 1, 0)</f>
        <v>0</v>
      </c>
      <c r="I2680" s="15"/>
      <c r="J2680" s="16">
        <f>+IF('Copia de TABLA'!$I2680 &lt;&gt; "", 1, 0)</f>
        <v>0</v>
      </c>
      <c r="K2680" s="16">
        <f>+IF(AND('Copia de TABLA'!$F2680=1,'Copia de TABLA'!$H2680=1,'Copia de TABLA'!$J2680=1), 1, 0)</f>
        <v>0</v>
      </c>
      <c r="L2680" s="16"/>
      <c r="M2680" s="5" t="s">
        <v>163</v>
      </c>
      <c r="N2680" s="5" t="s">
        <v>7816</v>
      </c>
      <c r="O2680" s="17">
        <v>45222</v>
      </c>
      <c r="P2680" s="5">
        <v>1</v>
      </c>
      <c r="Q2680" s="5">
        <v>1</v>
      </c>
      <c r="R2680" s="5">
        <v>1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1</v>
      </c>
      <c r="Y2680" s="5">
        <v>0</v>
      </c>
      <c r="Z2680" s="5">
        <v>1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18">
        <v>938.80129999999997</v>
      </c>
      <c r="AH2680" s="19">
        <v>1269</v>
      </c>
      <c r="AI2680" s="19">
        <v>1330</v>
      </c>
    </row>
    <row r="2681" spans="1:35" ht="10.5" hidden="1" customHeight="1" x14ac:dyDescent="0.25">
      <c r="A2681" s="5">
        <v>2369</v>
      </c>
      <c r="B2681" s="5">
        <v>5002024</v>
      </c>
      <c r="C2681" s="5"/>
      <c r="D2681" s="5" t="s">
        <v>7817</v>
      </c>
      <c r="E2681" s="15"/>
      <c r="F2681" s="16">
        <f>+IF('Copia de TABLA'!$E2681 &lt;&gt; "", 1, 0)</f>
        <v>0</v>
      </c>
      <c r="G2681" s="15"/>
      <c r="H2681" s="16">
        <f>+IF('Copia de TABLA'!$G2681 &lt;&gt; "", 1, 0)</f>
        <v>0</v>
      </c>
      <c r="I2681" s="15"/>
      <c r="J2681" s="16">
        <f>+IF('Copia de TABLA'!$I2681 &lt;&gt; "", 1, 0)</f>
        <v>0</v>
      </c>
      <c r="K2681" s="16">
        <f>+IF(AND('Copia de TABLA'!$F2681=1,'Copia de TABLA'!$H2681=1,'Copia de TABLA'!$J2681=1), 1, 0)</f>
        <v>0</v>
      </c>
      <c r="L2681" s="16"/>
      <c r="M2681" s="5" t="s">
        <v>163</v>
      </c>
      <c r="N2681" s="5" t="s">
        <v>7818</v>
      </c>
      <c r="O2681" s="17">
        <v>45219</v>
      </c>
      <c r="P2681" s="5">
        <v>1</v>
      </c>
      <c r="Q2681" s="5">
        <v>1</v>
      </c>
      <c r="R2681" s="5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1</v>
      </c>
      <c r="Y2681" s="5">
        <v>0</v>
      </c>
      <c r="Z2681" s="5">
        <v>1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18">
        <v>1.8861000000000001</v>
      </c>
      <c r="AH2681" s="19">
        <v>46</v>
      </c>
      <c r="AI2681" s="19">
        <v>48</v>
      </c>
    </row>
    <row r="2682" spans="1:35" ht="10.5" hidden="1" customHeight="1" x14ac:dyDescent="0.25">
      <c r="A2682" s="5">
        <v>2324</v>
      </c>
      <c r="B2682" s="5">
        <v>5002025</v>
      </c>
      <c r="C2682" s="5"/>
      <c r="D2682" s="5" t="s">
        <v>7270</v>
      </c>
      <c r="E2682" s="15"/>
      <c r="F2682" s="16">
        <f>+IF('Copia de TABLA'!$E2682 &lt;&gt; "", 1, 0)</f>
        <v>0</v>
      </c>
      <c r="G2682" s="15"/>
      <c r="H2682" s="16">
        <f>+IF('Copia de TABLA'!$G2682 &lt;&gt; "", 1, 0)</f>
        <v>0</v>
      </c>
      <c r="I2682" s="15"/>
      <c r="J2682" s="16">
        <f>+IF('Copia de TABLA'!$I2682 &lt;&gt; "", 1, 0)</f>
        <v>0</v>
      </c>
      <c r="K2682" s="16">
        <f>+IF(AND('Copia de TABLA'!$F2682=1,'Copia de TABLA'!$H2682=1,'Copia de TABLA'!$J2682=1), 1, 0)</f>
        <v>0</v>
      </c>
      <c r="L2682" s="16"/>
      <c r="M2682" s="5" t="s">
        <v>163</v>
      </c>
      <c r="N2682" s="5" t="s">
        <v>7272</v>
      </c>
      <c r="O2682" s="17">
        <v>45218</v>
      </c>
      <c r="P2682" s="5">
        <v>1</v>
      </c>
      <c r="Q2682" s="5">
        <v>1</v>
      </c>
      <c r="R2682" s="5">
        <v>1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1</v>
      </c>
      <c r="Y2682" s="5">
        <v>0</v>
      </c>
      <c r="Z2682" s="5">
        <v>1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18">
        <v>295.54539999999997</v>
      </c>
      <c r="AH2682" s="19">
        <v>345</v>
      </c>
      <c r="AI2682" s="19">
        <v>350</v>
      </c>
    </row>
    <row r="2683" spans="1:35" ht="10.5" hidden="1" customHeight="1" x14ac:dyDescent="0.25">
      <c r="A2683" s="5">
        <v>2370</v>
      </c>
      <c r="B2683" s="5">
        <v>5002026</v>
      </c>
      <c r="C2683" s="5"/>
      <c r="D2683" s="5" t="s">
        <v>7273</v>
      </c>
      <c r="E2683" s="15"/>
      <c r="F2683" s="16">
        <f>+IF('Copia de TABLA'!$E2683 &lt;&gt; "", 1, 0)</f>
        <v>0</v>
      </c>
      <c r="G2683" s="15"/>
      <c r="H2683" s="16">
        <f>+IF('Copia de TABLA'!$G2683 &lt;&gt; "", 1, 0)</f>
        <v>0</v>
      </c>
      <c r="I2683" s="15"/>
      <c r="J2683" s="16">
        <f>+IF('Copia de TABLA'!$I2683 &lt;&gt; "", 1, 0)</f>
        <v>0</v>
      </c>
      <c r="K2683" s="16">
        <f>+IF(AND('Copia de TABLA'!$F2683=1,'Copia de TABLA'!$H2683=1,'Copia de TABLA'!$J2683=1), 1, 0)</f>
        <v>0</v>
      </c>
      <c r="L2683" s="16"/>
      <c r="M2683" s="5" t="s">
        <v>163</v>
      </c>
      <c r="N2683" s="5" t="s">
        <v>7275</v>
      </c>
      <c r="O2683" s="17">
        <v>45219</v>
      </c>
      <c r="P2683" s="5">
        <v>1</v>
      </c>
      <c r="Q2683" s="5">
        <v>1</v>
      </c>
      <c r="R2683" s="5">
        <v>1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1</v>
      </c>
      <c r="Y2683" s="5">
        <v>0</v>
      </c>
      <c r="Z2683" s="5">
        <v>1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18">
        <v>311.49250000000001</v>
      </c>
      <c r="AH2683" s="19">
        <v>492</v>
      </c>
      <c r="AI2683" s="19">
        <v>503</v>
      </c>
    </row>
    <row r="2684" spans="1:35" ht="10.5" hidden="1" customHeight="1" x14ac:dyDescent="0.25">
      <c r="A2684" s="5">
        <v>2575</v>
      </c>
      <c r="B2684" s="5">
        <v>5002029</v>
      </c>
      <c r="C2684" s="5"/>
      <c r="D2684" s="5" t="s">
        <v>7362</v>
      </c>
      <c r="E2684" s="15"/>
      <c r="F2684" s="16">
        <f>+IF('Copia de TABLA'!$E2684 &lt;&gt; "", 1, 0)</f>
        <v>0</v>
      </c>
      <c r="G2684" s="15"/>
      <c r="H2684" s="16">
        <f>+IF('Copia de TABLA'!$G2684 &lt;&gt; "", 1, 0)</f>
        <v>0</v>
      </c>
      <c r="I2684" s="15"/>
      <c r="J2684" s="16">
        <f>+IF('Copia de TABLA'!$I2684 &lt;&gt; "", 1, 0)</f>
        <v>0</v>
      </c>
      <c r="K2684" s="16">
        <f>+IF(AND('Copia de TABLA'!$F2684=1,'Copia de TABLA'!$H2684=1,'Copia de TABLA'!$J2684=1), 1, 0)</f>
        <v>0</v>
      </c>
      <c r="L2684" s="16"/>
      <c r="M2684" s="5" t="s">
        <v>163</v>
      </c>
      <c r="N2684" s="5" t="s">
        <v>7364</v>
      </c>
      <c r="O2684" s="17">
        <v>45224</v>
      </c>
      <c r="P2684" s="5">
        <v>1</v>
      </c>
      <c r="Q2684" s="5">
        <v>1</v>
      </c>
      <c r="R2684" s="5">
        <v>1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1</v>
      </c>
      <c r="Y2684" s="5">
        <v>0</v>
      </c>
      <c r="Z2684" s="5">
        <v>1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18">
        <v>307.91039999999998</v>
      </c>
      <c r="AH2684" s="19">
        <v>512</v>
      </c>
      <c r="AI2684" s="19">
        <v>558</v>
      </c>
    </row>
    <row r="2685" spans="1:35" ht="10.5" hidden="1" customHeight="1" x14ac:dyDescent="0.25">
      <c r="A2685" s="5">
        <v>2138</v>
      </c>
      <c r="B2685" s="5">
        <v>5002030</v>
      </c>
      <c r="C2685" s="5"/>
      <c r="D2685" s="5" t="s">
        <v>7365</v>
      </c>
      <c r="E2685" s="15"/>
      <c r="F2685" s="16">
        <f>+IF('Copia de TABLA'!$E2685 &lt;&gt; "", 1, 0)</f>
        <v>0</v>
      </c>
      <c r="G2685" s="15"/>
      <c r="H2685" s="16">
        <f>+IF('Copia de TABLA'!$G2685 &lt;&gt; "", 1, 0)</f>
        <v>0</v>
      </c>
      <c r="I2685" s="15"/>
      <c r="J2685" s="16">
        <f>+IF('Copia de TABLA'!$I2685 &lt;&gt; "", 1, 0)</f>
        <v>0</v>
      </c>
      <c r="K2685" s="16">
        <f>+IF(AND('Copia de TABLA'!$F2685=1,'Copia de TABLA'!$H2685=1,'Copia de TABLA'!$J2685=1), 1, 0)</f>
        <v>0</v>
      </c>
      <c r="L2685" s="16"/>
      <c r="M2685" s="5" t="s">
        <v>163</v>
      </c>
      <c r="N2685" s="5" t="s">
        <v>7819</v>
      </c>
      <c r="O2685" s="17">
        <v>45212</v>
      </c>
      <c r="P2685" s="5">
        <v>1</v>
      </c>
      <c r="Q2685" s="5">
        <v>1</v>
      </c>
      <c r="R2685" s="5">
        <v>1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1</v>
      </c>
      <c r="Y2685" s="5">
        <v>0</v>
      </c>
      <c r="Z2685" s="5">
        <v>1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18">
        <v>151.93809999999999</v>
      </c>
      <c r="AH2685" s="19">
        <v>569</v>
      </c>
      <c r="AI2685" s="19">
        <v>623</v>
      </c>
    </row>
    <row r="2686" spans="1:35" ht="10.5" hidden="1" customHeight="1" x14ac:dyDescent="0.25">
      <c r="A2686" s="5">
        <v>831</v>
      </c>
      <c r="B2686" s="5">
        <v>5002031</v>
      </c>
      <c r="C2686" s="5"/>
      <c r="D2686" s="5" t="s">
        <v>7820</v>
      </c>
      <c r="E2686" s="15"/>
      <c r="F2686" s="16">
        <f>+IF('Copia de TABLA'!$E2686 &lt;&gt; "", 1, 0)</f>
        <v>0</v>
      </c>
      <c r="G2686" s="15"/>
      <c r="H2686" s="16">
        <f>+IF('Copia de TABLA'!$G2686 &lt;&gt; "", 1, 0)</f>
        <v>0</v>
      </c>
      <c r="I2686" s="15"/>
      <c r="J2686" s="16">
        <f>+IF('Copia de TABLA'!$I2686 &lt;&gt; "", 1, 0)</f>
        <v>0</v>
      </c>
      <c r="K2686" s="16">
        <f>+IF(AND('Copia de TABLA'!$F2686=1,'Copia de TABLA'!$H2686=1,'Copia de TABLA'!$J2686=1), 1, 0)</f>
        <v>0</v>
      </c>
      <c r="L2686" s="16"/>
      <c r="M2686" s="5" t="s">
        <v>163</v>
      </c>
      <c r="N2686" s="5" t="s">
        <v>7821</v>
      </c>
      <c r="O2686" s="17">
        <v>45086</v>
      </c>
      <c r="P2686" s="5">
        <v>1</v>
      </c>
      <c r="Q2686" s="5">
        <v>1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1</v>
      </c>
      <c r="Y2686" s="5">
        <v>0</v>
      </c>
      <c r="Z2686" s="5">
        <v>1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18">
        <v>2.4780000000000002</v>
      </c>
      <c r="AH2686" s="19">
        <v>6</v>
      </c>
      <c r="AI2686" s="19">
        <v>6</v>
      </c>
    </row>
    <row r="2687" spans="1:35" ht="10.5" hidden="1" customHeight="1" x14ac:dyDescent="0.25">
      <c r="A2687" s="5">
        <v>2886</v>
      </c>
      <c r="B2687" s="5">
        <v>5002032</v>
      </c>
      <c r="C2687" s="5"/>
      <c r="D2687" s="5" t="s">
        <v>7822</v>
      </c>
      <c r="E2687" s="15"/>
      <c r="F2687" s="16">
        <f>+IF('Copia de TABLA'!$E2687 &lt;&gt; "", 1, 0)</f>
        <v>0</v>
      </c>
      <c r="G2687" s="15"/>
      <c r="H2687" s="16">
        <f>+IF('Copia de TABLA'!$G2687 &lt;&gt; "", 1, 0)</f>
        <v>0</v>
      </c>
      <c r="I2687" s="15"/>
      <c r="J2687" s="16">
        <f>+IF('Copia de TABLA'!$I2687 &lt;&gt; "", 1, 0)</f>
        <v>0</v>
      </c>
      <c r="K2687" s="16">
        <f>+IF(AND('Copia de TABLA'!$F2687=1,'Copia de TABLA'!$H2687=1,'Copia de TABLA'!$J2687=1), 1, 0)</f>
        <v>0</v>
      </c>
      <c r="L2687" s="16"/>
      <c r="M2687" s="5" t="s">
        <v>163</v>
      </c>
      <c r="N2687" s="5" t="s">
        <v>7823</v>
      </c>
      <c r="O2687" s="17">
        <v>45229</v>
      </c>
      <c r="P2687" s="5">
        <v>1</v>
      </c>
      <c r="Q2687" s="5">
        <v>1</v>
      </c>
      <c r="R2687" s="5">
        <v>1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1</v>
      </c>
      <c r="Y2687" s="5">
        <v>0</v>
      </c>
      <c r="Z2687" s="5">
        <v>1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18">
        <v>1231.0531000000001</v>
      </c>
      <c r="AH2687" s="19">
        <v>5488</v>
      </c>
      <c r="AI2687" s="19">
        <v>5697</v>
      </c>
    </row>
    <row r="2688" spans="1:35" ht="10.5" hidden="1" customHeight="1" x14ac:dyDescent="0.25">
      <c r="A2688" s="5">
        <v>2887</v>
      </c>
      <c r="B2688" s="5">
        <v>5002033</v>
      </c>
      <c r="C2688" s="5"/>
      <c r="D2688" s="5" t="s">
        <v>7573</v>
      </c>
      <c r="E2688" s="15"/>
      <c r="F2688" s="16">
        <f>+IF('Copia de TABLA'!$E2688 &lt;&gt; "", 1, 0)</f>
        <v>0</v>
      </c>
      <c r="G2688" s="15"/>
      <c r="H2688" s="16">
        <f>+IF('Copia de TABLA'!$G2688 &lt;&gt; "", 1, 0)</f>
        <v>0</v>
      </c>
      <c r="I2688" s="15"/>
      <c r="J2688" s="16">
        <f>+IF('Copia de TABLA'!$I2688 &lt;&gt; "", 1, 0)</f>
        <v>0</v>
      </c>
      <c r="K2688" s="16">
        <f>+IF(AND('Copia de TABLA'!$F2688=1,'Copia de TABLA'!$H2688=1,'Copia de TABLA'!$J2688=1), 1, 0)</f>
        <v>0</v>
      </c>
      <c r="L2688" s="16"/>
      <c r="M2688" s="5" t="s">
        <v>163</v>
      </c>
      <c r="N2688" s="5" t="s">
        <v>7575</v>
      </c>
      <c r="O2688" s="17">
        <v>45229</v>
      </c>
      <c r="P2688" s="5">
        <v>1</v>
      </c>
      <c r="Q2688" s="5">
        <v>1</v>
      </c>
      <c r="R2688" s="5">
        <v>1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1</v>
      </c>
      <c r="Y2688" s="5">
        <v>0</v>
      </c>
      <c r="Z2688" s="5">
        <v>1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18">
        <v>133.38249999999999</v>
      </c>
      <c r="AH2688" s="19">
        <v>507</v>
      </c>
      <c r="AI2688" s="19">
        <v>527</v>
      </c>
    </row>
    <row r="2689" spans="1:35" ht="10.5" hidden="1" customHeight="1" x14ac:dyDescent="0.25">
      <c r="A2689" s="5">
        <v>201</v>
      </c>
      <c r="B2689" s="5">
        <v>5002034</v>
      </c>
      <c r="C2689" s="5"/>
      <c r="D2689" s="5" t="s">
        <v>528</v>
      </c>
      <c r="E2689" s="15"/>
      <c r="F2689" s="16">
        <f>+IF('Copia de TABLA'!$E2689 &lt;&gt; "", 1, 0)</f>
        <v>0</v>
      </c>
      <c r="G2689" s="15"/>
      <c r="H2689" s="16">
        <f>+IF('Copia de TABLA'!$G2689 &lt;&gt; "", 1, 0)</f>
        <v>0</v>
      </c>
      <c r="I2689" s="15"/>
      <c r="J2689" s="16">
        <f>+IF('Copia de TABLA'!$I2689 &lt;&gt; "", 1, 0)</f>
        <v>0</v>
      </c>
      <c r="K2689" s="16">
        <f>+IF(AND('Copia de TABLA'!$F2689=1,'Copia de TABLA'!$H2689=1,'Copia de TABLA'!$J2689=1), 1, 0)</f>
        <v>0</v>
      </c>
      <c r="L2689" s="16"/>
      <c r="M2689" s="5" t="s">
        <v>163</v>
      </c>
      <c r="N2689" s="5" t="s">
        <v>531</v>
      </c>
      <c r="O2689" s="17">
        <v>44893</v>
      </c>
      <c r="P2689" s="5">
        <v>0</v>
      </c>
      <c r="Q2689" s="5">
        <v>1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1</v>
      </c>
      <c r="Y2689" s="5">
        <v>0</v>
      </c>
      <c r="Z2689" s="5">
        <v>1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18">
        <v>0.1532</v>
      </c>
      <c r="AH2689" s="19">
        <v>2</v>
      </c>
      <c r="AI2689" s="19">
        <v>2</v>
      </c>
    </row>
    <row r="2690" spans="1:35" ht="10.5" hidden="1" customHeight="1" x14ac:dyDescent="0.25">
      <c r="A2690" s="5">
        <v>384</v>
      </c>
      <c r="B2690" s="5">
        <v>5002035</v>
      </c>
      <c r="C2690" s="5"/>
      <c r="D2690" s="5" t="s">
        <v>7824</v>
      </c>
      <c r="E2690" s="15"/>
      <c r="F2690" s="16">
        <f>+IF('Copia de TABLA'!$E2690 &lt;&gt; "", 1, 0)</f>
        <v>0</v>
      </c>
      <c r="G2690" s="15"/>
      <c r="H2690" s="16">
        <f>+IF('Copia de TABLA'!$G2690 &lt;&gt; "", 1, 0)</f>
        <v>0</v>
      </c>
      <c r="I2690" s="15"/>
      <c r="J2690" s="16">
        <f>+IF('Copia de TABLA'!$I2690 &lt;&gt; "", 1, 0)</f>
        <v>0</v>
      </c>
      <c r="K2690" s="16">
        <f>+IF(AND('Copia de TABLA'!$F2690=1,'Copia de TABLA'!$H2690=1,'Copia de TABLA'!$J2690=1), 1, 0)</f>
        <v>0</v>
      </c>
      <c r="L2690" s="16"/>
      <c r="M2690" s="5" t="s">
        <v>163</v>
      </c>
      <c r="N2690" s="5" t="s">
        <v>7825</v>
      </c>
      <c r="O2690" s="17">
        <v>44974</v>
      </c>
      <c r="P2690" s="5">
        <v>1</v>
      </c>
      <c r="Q2690" s="5">
        <v>1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1</v>
      </c>
      <c r="Y2690" s="5">
        <v>0</v>
      </c>
      <c r="Z2690" s="5">
        <v>1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18">
        <v>0.45639999999999997</v>
      </c>
      <c r="AH2690" s="19">
        <v>11</v>
      </c>
      <c r="AI2690" s="19">
        <v>11</v>
      </c>
    </row>
    <row r="2691" spans="1:35" ht="10.5" hidden="1" customHeight="1" x14ac:dyDescent="0.25">
      <c r="A2691" s="5">
        <v>191</v>
      </c>
      <c r="B2691" s="5">
        <v>5002036</v>
      </c>
      <c r="C2691" s="5"/>
      <c r="D2691" s="5" t="s">
        <v>7826</v>
      </c>
      <c r="E2691" s="15"/>
      <c r="F2691" s="16">
        <f>+IF('Copia de TABLA'!$E2691 &lt;&gt; "", 1, 0)</f>
        <v>0</v>
      </c>
      <c r="G2691" s="15"/>
      <c r="H2691" s="16">
        <f>+IF('Copia de TABLA'!$G2691 &lt;&gt; "", 1, 0)</f>
        <v>0</v>
      </c>
      <c r="I2691" s="15"/>
      <c r="J2691" s="16">
        <f>+IF('Copia de TABLA'!$I2691 &lt;&gt; "", 1, 0)</f>
        <v>0</v>
      </c>
      <c r="K2691" s="16">
        <f>+IF(AND('Copia de TABLA'!$F2691=1,'Copia de TABLA'!$H2691=1,'Copia de TABLA'!$J2691=1), 1, 0)</f>
        <v>0</v>
      </c>
      <c r="L2691" s="16"/>
      <c r="M2691" s="5" t="s">
        <v>163</v>
      </c>
      <c r="N2691" s="5" t="s">
        <v>7827</v>
      </c>
      <c r="O2691" s="17">
        <v>44889</v>
      </c>
      <c r="P2691" s="5">
        <v>0</v>
      </c>
      <c r="Q2691" s="5">
        <v>1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1</v>
      </c>
      <c r="Y2691" s="5">
        <v>0</v>
      </c>
      <c r="Z2691" s="5">
        <v>1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18">
        <v>0.1704</v>
      </c>
      <c r="AH2691" s="19">
        <v>3</v>
      </c>
      <c r="AI2691" s="19">
        <v>3</v>
      </c>
    </row>
    <row r="2692" spans="1:35" ht="10.5" hidden="1" customHeight="1" x14ac:dyDescent="0.25">
      <c r="A2692" s="5">
        <v>1485</v>
      </c>
      <c r="B2692" s="5">
        <v>5002037</v>
      </c>
      <c r="C2692" s="5"/>
      <c r="D2692" s="5" t="s">
        <v>7828</v>
      </c>
      <c r="E2692" s="15"/>
      <c r="F2692" s="16">
        <f>+IF('Copia de TABLA'!$E2692 &lt;&gt; "", 1, 0)</f>
        <v>0</v>
      </c>
      <c r="G2692" s="15"/>
      <c r="H2692" s="16">
        <f>+IF('Copia de TABLA'!$G2692 &lt;&gt; "", 1, 0)</f>
        <v>0</v>
      </c>
      <c r="I2692" s="15"/>
      <c r="J2692" s="16">
        <f>+IF('Copia de TABLA'!$I2692 &lt;&gt; "", 1, 0)</f>
        <v>0</v>
      </c>
      <c r="K2692" s="16">
        <f>+IF(AND('Copia de TABLA'!$F2692=1,'Copia de TABLA'!$H2692=1,'Copia de TABLA'!$J2692=1), 1, 0)</f>
        <v>0</v>
      </c>
      <c r="L2692" s="16"/>
      <c r="M2692" s="5" t="s">
        <v>163</v>
      </c>
      <c r="N2692" s="5" t="s">
        <v>7829</v>
      </c>
      <c r="O2692" s="17">
        <v>45169</v>
      </c>
      <c r="P2692" s="5">
        <v>1</v>
      </c>
      <c r="Q2692" s="5">
        <v>1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1</v>
      </c>
      <c r="Y2692" s="5">
        <v>0</v>
      </c>
      <c r="Z2692" s="5">
        <v>1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18">
        <v>3.6783000000000001</v>
      </c>
      <c r="AH2692" s="19">
        <v>40</v>
      </c>
      <c r="AI2692" s="19">
        <v>42</v>
      </c>
    </row>
    <row r="2693" spans="1:35" ht="10.5" hidden="1" customHeight="1" x14ac:dyDescent="0.25">
      <c r="A2693" s="5">
        <v>966</v>
      </c>
      <c r="B2693" s="5">
        <v>5002038</v>
      </c>
      <c r="C2693" s="5"/>
      <c r="D2693" s="5" t="s">
        <v>7830</v>
      </c>
      <c r="E2693" s="15"/>
      <c r="F2693" s="16">
        <f>+IF('Copia de TABLA'!$E2693 &lt;&gt; "", 1, 0)</f>
        <v>0</v>
      </c>
      <c r="G2693" s="15"/>
      <c r="H2693" s="16">
        <f>+IF('Copia de TABLA'!$G2693 &lt;&gt; "", 1, 0)</f>
        <v>0</v>
      </c>
      <c r="I2693" s="15"/>
      <c r="J2693" s="16">
        <f>+IF('Copia de TABLA'!$I2693 &lt;&gt; "", 1, 0)</f>
        <v>0</v>
      </c>
      <c r="K2693" s="16">
        <f>+IF(AND('Copia de TABLA'!$F2693=1,'Copia de TABLA'!$H2693=1,'Copia de TABLA'!$J2693=1), 1, 0)</f>
        <v>0</v>
      </c>
      <c r="L2693" s="16"/>
      <c r="M2693" s="5" t="s">
        <v>163</v>
      </c>
      <c r="N2693" s="5" t="s">
        <v>7831</v>
      </c>
      <c r="O2693" s="17">
        <v>45106</v>
      </c>
      <c r="P2693" s="5">
        <v>1</v>
      </c>
      <c r="Q2693" s="5">
        <v>1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1</v>
      </c>
      <c r="Y2693" s="5">
        <v>0</v>
      </c>
      <c r="Z2693" s="5">
        <v>1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18">
        <v>8.5243000000000002</v>
      </c>
      <c r="AH2693" s="19">
        <v>88</v>
      </c>
      <c r="AI2693" s="19">
        <v>88</v>
      </c>
    </row>
    <row r="2694" spans="1:35" ht="10.5" hidden="1" customHeight="1" x14ac:dyDescent="0.25">
      <c r="A2694" s="5">
        <v>1515</v>
      </c>
      <c r="B2694" s="5">
        <v>5002039</v>
      </c>
      <c r="C2694" s="5"/>
      <c r="D2694" s="5" t="s">
        <v>7832</v>
      </c>
      <c r="E2694" s="15"/>
      <c r="F2694" s="16">
        <f>+IF('Copia de TABLA'!$E2694 &lt;&gt; "", 1, 0)</f>
        <v>0</v>
      </c>
      <c r="G2694" s="15"/>
      <c r="H2694" s="16">
        <f>+IF('Copia de TABLA'!$G2694 &lt;&gt; "", 1, 0)</f>
        <v>0</v>
      </c>
      <c r="I2694" s="15"/>
      <c r="J2694" s="16">
        <f>+IF('Copia de TABLA'!$I2694 &lt;&gt; "", 1, 0)</f>
        <v>0</v>
      </c>
      <c r="K2694" s="16">
        <f>+IF(AND('Copia de TABLA'!$F2694=1,'Copia de TABLA'!$H2694=1,'Copia de TABLA'!$J2694=1), 1, 0)</f>
        <v>0</v>
      </c>
      <c r="L2694" s="16"/>
      <c r="M2694" s="5" t="s">
        <v>163</v>
      </c>
      <c r="N2694" s="5" t="s">
        <v>7833</v>
      </c>
      <c r="O2694" s="17">
        <v>45173</v>
      </c>
      <c r="P2694" s="5">
        <v>1</v>
      </c>
      <c r="Q2694" s="5">
        <v>1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1</v>
      </c>
      <c r="Y2694" s="5">
        <v>0</v>
      </c>
      <c r="Z2694" s="5">
        <v>1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18">
        <v>0.36259999999999998</v>
      </c>
      <c r="AH2694" s="19">
        <v>14</v>
      </c>
      <c r="AI2694" s="19">
        <v>14</v>
      </c>
    </row>
    <row r="2695" spans="1:35" ht="10.5" hidden="1" customHeight="1" x14ac:dyDescent="0.25">
      <c r="A2695" s="5">
        <v>445</v>
      </c>
      <c r="B2695" s="5">
        <v>5002040</v>
      </c>
      <c r="C2695" s="5"/>
      <c r="D2695" s="5" t="s">
        <v>7834</v>
      </c>
      <c r="E2695" s="15"/>
      <c r="F2695" s="16">
        <f>+IF('Copia de TABLA'!$E2695 &lt;&gt; "", 1, 0)</f>
        <v>0</v>
      </c>
      <c r="G2695" s="15"/>
      <c r="H2695" s="16">
        <f>+IF('Copia de TABLA'!$G2695 &lt;&gt; "", 1, 0)</f>
        <v>0</v>
      </c>
      <c r="I2695" s="15"/>
      <c r="J2695" s="16">
        <f>+IF('Copia de TABLA'!$I2695 &lt;&gt; "", 1, 0)</f>
        <v>0</v>
      </c>
      <c r="K2695" s="16">
        <f>+IF(AND('Copia de TABLA'!$F2695=1,'Copia de TABLA'!$H2695=1,'Copia de TABLA'!$J2695=1), 1, 0)</f>
        <v>0</v>
      </c>
      <c r="L2695" s="16"/>
      <c r="M2695" s="5" t="s">
        <v>163</v>
      </c>
      <c r="N2695" s="5" t="s">
        <v>7835</v>
      </c>
      <c r="O2695" s="17">
        <v>44998</v>
      </c>
      <c r="P2695" s="5">
        <v>1</v>
      </c>
      <c r="Q2695" s="5">
        <v>1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1</v>
      </c>
      <c r="Y2695" s="5">
        <v>0</v>
      </c>
      <c r="Z2695" s="5">
        <v>1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18">
        <v>0.45079999999999998</v>
      </c>
      <c r="AH2695" s="19">
        <v>4</v>
      </c>
      <c r="AI2695" s="19">
        <v>4</v>
      </c>
    </row>
    <row r="2696" spans="1:35" ht="10.5" hidden="1" customHeight="1" x14ac:dyDescent="0.25">
      <c r="A2696" s="5">
        <v>258</v>
      </c>
      <c r="B2696" s="5">
        <v>5002041</v>
      </c>
      <c r="C2696" s="5"/>
      <c r="D2696" s="5" t="s">
        <v>7836</v>
      </c>
      <c r="E2696" s="15"/>
      <c r="F2696" s="16">
        <f>+IF('Copia de TABLA'!$E2696 &lt;&gt; "", 1, 0)</f>
        <v>0</v>
      </c>
      <c r="G2696" s="15"/>
      <c r="H2696" s="16">
        <f>+IF('Copia de TABLA'!$G2696 &lt;&gt; "", 1, 0)</f>
        <v>0</v>
      </c>
      <c r="I2696" s="15"/>
      <c r="J2696" s="16">
        <f>+IF('Copia de TABLA'!$I2696 &lt;&gt; "", 1, 0)</f>
        <v>0</v>
      </c>
      <c r="K2696" s="16">
        <f>+IF(AND('Copia de TABLA'!$F2696=1,'Copia de TABLA'!$H2696=1,'Copia de TABLA'!$J2696=1), 1, 0)</f>
        <v>0</v>
      </c>
      <c r="L2696" s="16"/>
      <c r="M2696" s="5" t="s">
        <v>163</v>
      </c>
      <c r="N2696" s="5" t="s">
        <v>7837</v>
      </c>
      <c r="O2696" s="17">
        <v>44921</v>
      </c>
      <c r="P2696" s="5">
        <v>1</v>
      </c>
      <c r="Q2696" s="5">
        <v>1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1</v>
      </c>
      <c r="Y2696" s="5">
        <v>0</v>
      </c>
      <c r="Z2696" s="5">
        <v>1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18">
        <v>0.11360000000000001</v>
      </c>
      <c r="AH2696" s="19">
        <v>2</v>
      </c>
      <c r="AI2696" s="19">
        <v>2</v>
      </c>
    </row>
    <row r="2697" spans="1:35" ht="10.5" hidden="1" customHeight="1" x14ac:dyDescent="0.25">
      <c r="A2697" s="5">
        <v>823</v>
      </c>
      <c r="B2697" s="5">
        <v>5002042</v>
      </c>
      <c r="C2697" s="5"/>
      <c r="D2697" s="5" t="s">
        <v>7838</v>
      </c>
      <c r="E2697" s="15"/>
      <c r="F2697" s="16">
        <f>+IF('Copia de TABLA'!$E2697 &lt;&gt; "", 1, 0)</f>
        <v>0</v>
      </c>
      <c r="G2697" s="15"/>
      <c r="H2697" s="16">
        <f>+IF('Copia de TABLA'!$G2697 &lt;&gt; "", 1, 0)</f>
        <v>0</v>
      </c>
      <c r="I2697" s="15"/>
      <c r="J2697" s="16">
        <f>+IF('Copia de TABLA'!$I2697 &lt;&gt; "", 1, 0)</f>
        <v>0</v>
      </c>
      <c r="K2697" s="16">
        <f>+IF(AND('Copia de TABLA'!$F2697=1,'Copia de TABLA'!$H2697=1,'Copia de TABLA'!$J2697=1), 1, 0)</f>
        <v>0</v>
      </c>
      <c r="L2697" s="16"/>
      <c r="M2697" s="5" t="s">
        <v>163</v>
      </c>
      <c r="N2697" s="5" t="s">
        <v>7839</v>
      </c>
      <c r="O2697" s="17">
        <v>45085</v>
      </c>
      <c r="P2697" s="5">
        <v>1</v>
      </c>
      <c r="Q2697" s="5">
        <v>1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1</v>
      </c>
      <c r="Y2697" s="5">
        <v>0</v>
      </c>
      <c r="Z2697" s="5">
        <v>1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18">
        <v>6.8941999999999997</v>
      </c>
      <c r="AH2697" s="19">
        <v>55</v>
      </c>
      <c r="AI2697" s="19">
        <v>55</v>
      </c>
    </row>
    <row r="2698" spans="1:35" ht="10.5" hidden="1" customHeight="1" x14ac:dyDescent="0.25">
      <c r="A2698" s="5">
        <v>491</v>
      </c>
      <c r="B2698" s="5">
        <v>5002043</v>
      </c>
      <c r="C2698" s="5"/>
      <c r="D2698" s="5" t="s">
        <v>7840</v>
      </c>
      <c r="E2698" s="15"/>
      <c r="F2698" s="16">
        <f>+IF('Copia de TABLA'!$E2698 &lt;&gt; "", 1, 0)</f>
        <v>0</v>
      </c>
      <c r="G2698" s="15"/>
      <c r="H2698" s="16">
        <f>+IF('Copia de TABLA'!$G2698 &lt;&gt; "", 1, 0)</f>
        <v>0</v>
      </c>
      <c r="I2698" s="15"/>
      <c r="J2698" s="16">
        <f>+IF('Copia de TABLA'!$I2698 &lt;&gt; "", 1, 0)</f>
        <v>0</v>
      </c>
      <c r="K2698" s="16">
        <f>+IF(AND('Copia de TABLA'!$F2698=1,'Copia de TABLA'!$H2698=1,'Copia de TABLA'!$J2698=1), 1, 0)</f>
        <v>0</v>
      </c>
      <c r="L2698" s="16"/>
      <c r="M2698" s="5" t="s">
        <v>163</v>
      </c>
      <c r="N2698" s="5" t="s">
        <v>7841</v>
      </c>
      <c r="O2698" s="17">
        <v>45012</v>
      </c>
      <c r="P2698" s="5">
        <v>1</v>
      </c>
      <c r="Q2698" s="5">
        <v>1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>
        <v>0</v>
      </c>
      <c r="Z2698" s="5">
        <v>1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18">
        <v>1.1512</v>
      </c>
      <c r="AH2698" s="19">
        <v>16</v>
      </c>
      <c r="AI2698" s="19">
        <v>16</v>
      </c>
    </row>
    <row r="2699" spans="1:35" ht="10.5" hidden="1" customHeight="1" x14ac:dyDescent="0.25">
      <c r="A2699" s="5">
        <v>523</v>
      </c>
      <c r="B2699" s="5">
        <v>5002044</v>
      </c>
      <c r="C2699" s="5"/>
      <c r="D2699" s="5" t="s">
        <v>7842</v>
      </c>
      <c r="E2699" s="15"/>
      <c r="F2699" s="16">
        <f>+IF('Copia de TABLA'!$E2699 &lt;&gt; "", 1, 0)</f>
        <v>0</v>
      </c>
      <c r="G2699" s="15"/>
      <c r="H2699" s="16">
        <f>+IF('Copia de TABLA'!$G2699 &lt;&gt; "", 1, 0)</f>
        <v>0</v>
      </c>
      <c r="I2699" s="15"/>
      <c r="J2699" s="16">
        <f>+IF('Copia de TABLA'!$I2699 &lt;&gt; "", 1, 0)</f>
        <v>0</v>
      </c>
      <c r="K2699" s="16">
        <f>+IF(AND('Copia de TABLA'!$F2699=1,'Copia de TABLA'!$H2699=1,'Copia de TABLA'!$J2699=1), 1, 0)</f>
        <v>0</v>
      </c>
      <c r="L2699" s="16"/>
      <c r="M2699" s="5" t="s">
        <v>163</v>
      </c>
      <c r="N2699" s="5" t="s">
        <v>7843</v>
      </c>
      <c r="O2699" s="17">
        <v>45022</v>
      </c>
      <c r="P2699" s="5">
        <v>1</v>
      </c>
      <c r="Q2699" s="5">
        <v>1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1</v>
      </c>
      <c r="Y2699" s="5">
        <v>0</v>
      </c>
      <c r="Z2699" s="5">
        <v>1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18">
        <v>0.69640000000000002</v>
      </c>
      <c r="AH2699" s="19">
        <v>5</v>
      </c>
      <c r="AI2699" s="19">
        <v>5</v>
      </c>
    </row>
    <row r="2700" spans="1:35" ht="10.5" hidden="1" customHeight="1" x14ac:dyDescent="0.25">
      <c r="A2700" s="5">
        <v>410</v>
      </c>
      <c r="B2700" s="5">
        <v>5002045</v>
      </c>
      <c r="C2700" s="5"/>
      <c r="D2700" s="5" t="s">
        <v>7844</v>
      </c>
      <c r="E2700" s="15"/>
      <c r="F2700" s="16">
        <f>+IF('Copia de TABLA'!$E2700 &lt;&gt; "", 1, 0)</f>
        <v>0</v>
      </c>
      <c r="G2700" s="15"/>
      <c r="H2700" s="16">
        <f>+IF('Copia de TABLA'!$G2700 &lt;&gt; "", 1, 0)</f>
        <v>0</v>
      </c>
      <c r="I2700" s="15"/>
      <c r="J2700" s="16">
        <f>+IF('Copia de TABLA'!$I2700 &lt;&gt; "", 1, 0)</f>
        <v>0</v>
      </c>
      <c r="K2700" s="16">
        <f>+IF(AND('Copia de TABLA'!$F2700=1,'Copia de TABLA'!$H2700=1,'Copia de TABLA'!$J2700=1), 1, 0)</f>
        <v>0</v>
      </c>
      <c r="L2700" s="16"/>
      <c r="M2700" s="5" t="s">
        <v>163</v>
      </c>
      <c r="N2700" s="5" t="s">
        <v>7845</v>
      </c>
      <c r="O2700" s="17">
        <v>44985</v>
      </c>
      <c r="P2700" s="5">
        <v>1</v>
      </c>
      <c r="Q2700" s="5">
        <v>1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1</v>
      </c>
      <c r="Y2700" s="5">
        <v>0</v>
      </c>
      <c r="Z2700" s="5">
        <v>1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18">
        <v>0.46870000000000001</v>
      </c>
      <c r="AH2700" s="19">
        <v>5</v>
      </c>
      <c r="AI2700" s="19">
        <v>5</v>
      </c>
    </row>
    <row r="2701" spans="1:35" ht="10.5" hidden="1" customHeight="1" x14ac:dyDescent="0.25">
      <c r="A2701" s="5">
        <v>705</v>
      </c>
      <c r="B2701" s="5">
        <v>5002047</v>
      </c>
      <c r="C2701" s="5"/>
      <c r="D2701" s="5" t="s">
        <v>7846</v>
      </c>
      <c r="E2701" s="15"/>
      <c r="F2701" s="16">
        <f>+IF('Copia de TABLA'!$E2701 &lt;&gt; "", 1, 0)</f>
        <v>0</v>
      </c>
      <c r="G2701" s="15"/>
      <c r="H2701" s="16">
        <f>+IF('Copia de TABLA'!$G2701 &lt;&gt; "", 1, 0)</f>
        <v>0</v>
      </c>
      <c r="I2701" s="15"/>
      <c r="J2701" s="16">
        <f>+IF('Copia de TABLA'!$I2701 &lt;&gt; "", 1, 0)</f>
        <v>0</v>
      </c>
      <c r="K2701" s="16">
        <f>+IF(AND('Copia de TABLA'!$F2701=1,'Copia de TABLA'!$H2701=1,'Copia de TABLA'!$J2701=1), 1, 0)</f>
        <v>0</v>
      </c>
      <c r="L2701" s="16"/>
      <c r="M2701" s="5" t="s">
        <v>163</v>
      </c>
      <c r="N2701" s="5" t="s">
        <v>7847</v>
      </c>
      <c r="O2701" s="17">
        <v>45066</v>
      </c>
      <c r="P2701" s="5">
        <v>1</v>
      </c>
      <c r="Q2701" s="5">
        <v>1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1</v>
      </c>
      <c r="Y2701" s="5">
        <v>0</v>
      </c>
      <c r="Z2701" s="5">
        <v>1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18">
        <v>0</v>
      </c>
      <c r="AH2701" s="19">
        <v>1</v>
      </c>
      <c r="AI2701" s="19">
        <v>1</v>
      </c>
    </row>
    <row r="2702" spans="1:35" ht="10.5" hidden="1" customHeight="1" x14ac:dyDescent="0.25">
      <c r="A2702" s="5">
        <v>98</v>
      </c>
      <c r="B2702" s="5">
        <v>5002049</v>
      </c>
      <c r="C2702" s="5"/>
      <c r="D2702" s="5" t="s">
        <v>7848</v>
      </c>
      <c r="E2702" s="15"/>
      <c r="F2702" s="16">
        <f>+IF('Copia de TABLA'!$E2702 &lt;&gt; "", 1, 0)</f>
        <v>0</v>
      </c>
      <c r="G2702" s="15"/>
      <c r="H2702" s="16">
        <f>+IF('Copia de TABLA'!$G2702 &lt;&gt; "", 1, 0)</f>
        <v>0</v>
      </c>
      <c r="I2702" s="15"/>
      <c r="J2702" s="16">
        <f>+IF('Copia de TABLA'!$I2702 &lt;&gt; "", 1, 0)</f>
        <v>0</v>
      </c>
      <c r="K2702" s="16">
        <f>+IF(AND('Copia de TABLA'!$F2702=1,'Copia de TABLA'!$H2702=1,'Copia de TABLA'!$J2702=1), 1, 0)</f>
        <v>0</v>
      </c>
      <c r="L2702" s="16"/>
      <c r="M2702" s="5" t="s">
        <v>163</v>
      </c>
      <c r="N2702" s="5" t="s">
        <v>7849</v>
      </c>
      <c r="O2702" s="17">
        <v>44846</v>
      </c>
      <c r="P2702" s="5">
        <v>0</v>
      </c>
      <c r="Q2702" s="5">
        <v>1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1</v>
      </c>
      <c r="Y2702" s="5">
        <v>0</v>
      </c>
      <c r="Z2702" s="5">
        <v>1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18">
        <v>0</v>
      </c>
      <c r="AH2702" s="19">
        <v>1</v>
      </c>
      <c r="AI2702" s="19">
        <v>1</v>
      </c>
    </row>
    <row r="2703" spans="1:35" ht="10.5" hidden="1" customHeight="1" x14ac:dyDescent="0.25">
      <c r="A2703" s="5">
        <v>498</v>
      </c>
      <c r="B2703" s="5">
        <v>5002054</v>
      </c>
      <c r="C2703" s="5"/>
      <c r="D2703" s="5" t="s">
        <v>528</v>
      </c>
      <c r="E2703" s="15"/>
      <c r="F2703" s="16">
        <f>+IF('Copia de TABLA'!$E2703 &lt;&gt; "", 1, 0)</f>
        <v>0</v>
      </c>
      <c r="G2703" s="15"/>
      <c r="H2703" s="16">
        <f>+IF('Copia de TABLA'!$G2703 &lt;&gt; "", 1, 0)</f>
        <v>0</v>
      </c>
      <c r="I2703" s="15"/>
      <c r="J2703" s="16">
        <f>+IF('Copia de TABLA'!$I2703 &lt;&gt; "", 1, 0)</f>
        <v>0</v>
      </c>
      <c r="K2703" s="16">
        <f>+IF(AND('Copia de TABLA'!$F2703=1,'Copia de TABLA'!$H2703=1,'Copia de TABLA'!$J2703=1), 1, 0)</f>
        <v>0</v>
      </c>
      <c r="L2703" s="16"/>
      <c r="M2703" s="5" t="s">
        <v>163</v>
      </c>
      <c r="N2703" s="5" t="s">
        <v>531</v>
      </c>
      <c r="O2703" s="17">
        <v>45013</v>
      </c>
      <c r="P2703" s="5">
        <v>1</v>
      </c>
      <c r="Q2703" s="5">
        <v>1</v>
      </c>
      <c r="R2703" s="5">
        <v>1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1</v>
      </c>
      <c r="Y2703" s="5">
        <v>0</v>
      </c>
      <c r="Z2703" s="5">
        <v>1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18">
        <v>4.0599999999999997E-2</v>
      </c>
      <c r="AH2703" s="19">
        <v>4</v>
      </c>
      <c r="AI2703" s="19">
        <v>5</v>
      </c>
    </row>
    <row r="2704" spans="1:35" ht="10.5" hidden="1" customHeight="1" x14ac:dyDescent="0.25">
      <c r="A2704" s="5">
        <v>273</v>
      </c>
      <c r="B2704" s="5">
        <v>5002055</v>
      </c>
      <c r="C2704" s="5"/>
      <c r="D2704" s="5" t="s">
        <v>528</v>
      </c>
      <c r="E2704" s="15"/>
      <c r="F2704" s="16">
        <f>+IF('Copia de TABLA'!$E2704 &lt;&gt; "", 1, 0)</f>
        <v>0</v>
      </c>
      <c r="G2704" s="15"/>
      <c r="H2704" s="16">
        <f>+IF('Copia de TABLA'!$G2704 &lt;&gt; "", 1, 0)</f>
        <v>0</v>
      </c>
      <c r="I2704" s="15"/>
      <c r="J2704" s="16">
        <f>+IF('Copia de TABLA'!$I2704 &lt;&gt; "", 1, 0)</f>
        <v>0</v>
      </c>
      <c r="K2704" s="16">
        <f>+IF(AND('Copia de TABLA'!$F2704=1,'Copia de TABLA'!$H2704=1,'Copia de TABLA'!$J2704=1), 1, 0)</f>
        <v>0</v>
      </c>
      <c r="L2704" s="16"/>
      <c r="M2704" s="5" t="s">
        <v>163</v>
      </c>
      <c r="N2704" s="5" t="s">
        <v>531</v>
      </c>
      <c r="O2704" s="17">
        <v>44925</v>
      </c>
      <c r="P2704" s="5">
        <v>1</v>
      </c>
      <c r="Q2704" s="5">
        <v>1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1</v>
      </c>
      <c r="Y2704" s="5">
        <v>0</v>
      </c>
      <c r="Z2704" s="5">
        <v>1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18">
        <v>6.5100000000000005E-2</v>
      </c>
      <c r="AH2704" s="19">
        <v>1</v>
      </c>
      <c r="AI2704" s="19">
        <v>1</v>
      </c>
    </row>
    <row r="2705" spans="1:35" ht="10.5" hidden="1" customHeight="1" x14ac:dyDescent="0.25">
      <c r="A2705" s="5">
        <v>1046</v>
      </c>
      <c r="B2705" s="5">
        <v>5002056</v>
      </c>
      <c r="C2705" s="5"/>
      <c r="D2705" s="5" t="s">
        <v>528</v>
      </c>
      <c r="E2705" s="15"/>
      <c r="F2705" s="16">
        <f>+IF('Copia de TABLA'!$E2705 &lt;&gt; "", 1, 0)</f>
        <v>0</v>
      </c>
      <c r="G2705" s="15"/>
      <c r="H2705" s="16">
        <f>+IF('Copia de TABLA'!$G2705 &lt;&gt; "", 1, 0)</f>
        <v>0</v>
      </c>
      <c r="I2705" s="15"/>
      <c r="J2705" s="16">
        <f>+IF('Copia de TABLA'!$I2705 &lt;&gt; "", 1, 0)</f>
        <v>0</v>
      </c>
      <c r="K2705" s="16">
        <f>+IF(AND('Copia de TABLA'!$F2705=1,'Copia de TABLA'!$H2705=1,'Copia de TABLA'!$J2705=1), 1, 0)</f>
        <v>0</v>
      </c>
      <c r="L2705" s="16"/>
      <c r="M2705" s="5" t="s">
        <v>163</v>
      </c>
      <c r="N2705" s="5" t="s">
        <v>531</v>
      </c>
      <c r="O2705" s="17">
        <v>45117</v>
      </c>
      <c r="P2705" s="5">
        <v>1</v>
      </c>
      <c r="Q2705" s="5">
        <v>1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1</v>
      </c>
      <c r="Y2705" s="5">
        <v>0</v>
      </c>
      <c r="Z2705" s="5">
        <v>1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18">
        <v>78.716099999999997</v>
      </c>
      <c r="AH2705" s="19">
        <v>330</v>
      </c>
      <c r="AI2705" s="19">
        <v>340</v>
      </c>
    </row>
    <row r="2706" spans="1:35" ht="10.5" hidden="1" customHeight="1" x14ac:dyDescent="0.25">
      <c r="A2706" s="5">
        <v>1085</v>
      </c>
      <c r="B2706" s="5">
        <v>5002057</v>
      </c>
      <c r="C2706" s="5"/>
      <c r="D2706" s="5" t="s">
        <v>7850</v>
      </c>
      <c r="E2706" s="15"/>
      <c r="F2706" s="16">
        <f>+IF('Copia de TABLA'!$E2706 &lt;&gt; "", 1, 0)</f>
        <v>0</v>
      </c>
      <c r="G2706" s="15"/>
      <c r="H2706" s="16">
        <f>+IF('Copia de TABLA'!$G2706 &lt;&gt; "", 1, 0)</f>
        <v>0</v>
      </c>
      <c r="I2706" s="15"/>
      <c r="J2706" s="16">
        <f>+IF('Copia de TABLA'!$I2706 &lt;&gt; "", 1, 0)</f>
        <v>0</v>
      </c>
      <c r="K2706" s="16">
        <f>+IF(AND('Copia de TABLA'!$F2706=1,'Copia de TABLA'!$H2706=1,'Copia de TABLA'!$J2706=1), 1, 0)</f>
        <v>0</v>
      </c>
      <c r="L2706" s="16"/>
      <c r="M2706" s="5" t="s">
        <v>163</v>
      </c>
      <c r="N2706" s="5" t="s">
        <v>7851</v>
      </c>
      <c r="O2706" s="17">
        <v>45122</v>
      </c>
      <c r="P2706" s="5">
        <v>1</v>
      </c>
      <c r="Q2706" s="5">
        <v>1</v>
      </c>
      <c r="R2706" s="5">
        <v>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1</v>
      </c>
      <c r="Y2706" s="5">
        <v>0</v>
      </c>
      <c r="Z2706" s="5">
        <v>1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18">
        <v>4.9012000000000002</v>
      </c>
      <c r="AH2706" s="19">
        <v>113</v>
      </c>
      <c r="AI2706" s="19">
        <v>114</v>
      </c>
    </row>
    <row r="2707" spans="1:35" ht="10.5" hidden="1" customHeight="1" x14ac:dyDescent="0.25">
      <c r="A2707" s="5">
        <v>2166</v>
      </c>
      <c r="B2707" s="5">
        <v>5002058</v>
      </c>
      <c r="C2707" s="5"/>
      <c r="D2707" s="5" t="s">
        <v>7139</v>
      </c>
      <c r="E2707" s="15"/>
      <c r="F2707" s="16">
        <f>+IF('Copia de TABLA'!$E2707 &lt;&gt; "", 1, 0)</f>
        <v>0</v>
      </c>
      <c r="G2707" s="15"/>
      <c r="H2707" s="16">
        <f>+IF('Copia de TABLA'!$G2707 &lt;&gt; "", 1, 0)</f>
        <v>0</v>
      </c>
      <c r="I2707" s="15"/>
      <c r="J2707" s="16">
        <f>+IF('Copia de TABLA'!$I2707 &lt;&gt; "", 1, 0)</f>
        <v>0</v>
      </c>
      <c r="K2707" s="16">
        <f>+IF(AND('Copia de TABLA'!$F2707=1,'Copia de TABLA'!$H2707=1,'Copia de TABLA'!$J2707=1), 1, 0)</f>
        <v>0</v>
      </c>
      <c r="L2707" s="16"/>
      <c r="M2707" s="5" t="s">
        <v>163</v>
      </c>
      <c r="N2707" s="5" t="s">
        <v>7141</v>
      </c>
      <c r="O2707" s="17">
        <v>45213</v>
      </c>
      <c r="P2707" s="5">
        <v>1</v>
      </c>
      <c r="Q2707" s="5">
        <v>1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1</v>
      </c>
      <c r="Y2707" s="5">
        <v>0</v>
      </c>
      <c r="Z2707" s="5">
        <v>1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18">
        <v>18.2881</v>
      </c>
      <c r="AH2707" s="19">
        <v>99</v>
      </c>
      <c r="AI2707" s="19">
        <v>99</v>
      </c>
    </row>
    <row r="2708" spans="1:35" ht="10.5" hidden="1" customHeight="1" x14ac:dyDescent="0.25">
      <c r="A2708" s="5">
        <v>989</v>
      </c>
      <c r="B2708" s="5">
        <v>5002059</v>
      </c>
      <c r="C2708" s="5"/>
      <c r="D2708" s="5" t="s">
        <v>528</v>
      </c>
      <c r="E2708" s="15"/>
      <c r="F2708" s="16">
        <f>+IF('Copia de TABLA'!$E2708 &lt;&gt; "", 1, 0)</f>
        <v>0</v>
      </c>
      <c r="G2708" s="15"/>
      <c r="H2708" s="16">
        <f>+IF('Copia de TABLA'!$G2708 &lt;&gt; "", 1, 0)</f>
        <v>0</v>
      </c>
      <c r="I2708" s="15"/>
      <c r="J2708" s="16">
        <f>+IF('Copia de TABLA'!$I2708 &lt;&gt; "", 1, 0)</f>
        <v>0</v>
      </c>
      <c r="K2708" s="16">
        <f>+IF(AND('Copia de TABLA'!$F2708=1,'Copia de TABLA'!$H2708=1,'Copia de TABLA'!$J2708=1), 1, 0)</f>
        <v>0</v>
      </c>
      <c r="L2708" s="16"/>
      <c r="M2708" s="5" t="s">
        <v>163</v>
      </c>
      <c r="N2708" s="5" t="s">
        <v>531</v>
      </c>
      <c r="O2708" s="17">
        <v>45110</v>
      </c>
      <c r="P2708" s="5">
        <v>1</v>
      </c>
      <c r="Q2708" s="5">
        <v>1</v>
      </c>
      <c r="R2708" s="5">
        <v>1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1</v>
      </c>
      <c r="Y2708" s="5">
        <v>0</v>
      </c>
      <c r="Z2708" s="5">
        <v>1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18">
        <v>7.5999999999999998E-2</v>
      </c>
      <c r="AH2708" s="19">
        <v>5</v>
      </c>
      <c r="AI2708" s="19">
        <v>5</v>
      </c>
    </row>
    <row r="2709" spans="1:35" ht="10.5" hidden="1" customHeight="1" x14ac:dyDescent="0.25">
      <c r="A2709" s="5">
        <v>316</v>
      </c>
      <c r="B2709" s="5">
        <v>5002063</v>
      </c>
      <c r="C2709" s="5"/>
      <c r="D2709" s="5" t="s">
        <v>528</v>
      </c>
      <c r="E2709" s="15"/>
      <c r="F2709" s="16">
        <f>+IF('Copia de TABLA'!$E2709 &lt;&gt; "", 1, 0)</f>
        <v>0</v>
      </c>
      <c r="G2709" s="15"/>
      <c r="H2709" s="16">
        <f>+IF('Copia de TABLA'!$G2709 &lt;&gt; "", 1, 0)</f>
        <v>0</v>
      </c>
      <c r="I2709" s="15"/>
      <c r="J2709" s="16">
        <f>+IF('Copia de TABLA'!$I2709 &lt;&gt; "", 1, 0)</f>
        <v>0</v>
      </c>
      <c r="K2709" s="16">
        <f>+IF(AND('Copia de TABLA'!$F2709=1,'Copia de TABLA'!$H2709=1,'Copia de TABLA'!$J2709=1), 1, 0)</f>
        <v>0</v>
      </c>
      <c r="L2709" s="16"/>
      <c r="M2709" s="5" t="s">
        <v>163</v>
      </c>
      <c r="N2709" s="5" t="s">
        <v>531</v>
      </c>
      <c r="O2709" s="17">
        <v>44946</v>
      </c>
      <c r="P2709" s="5">
        <v>1</v>
      </c>
      <c r="Q2709" s="5">
        <v>1</v>
      </c>
      <c r="R2709" s="5">
        <v>1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0</v>
      </c>
      <c r="Z2709" s="5">
        <v>1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18">
        <v>6.6799999999999998E-2</v>
      </c>
      <c r="AH2709" s="19">
        <v>2</v>
      </c>
      <c r="AI2709" s="19">
        <v>3</v>
      </c>
    </row>
    <row r="2710" spans="1:35" ht="10.5" hidden="1" customHeight="1" x14ac:dyDescent="0.25">
      <c r="A2710" s="5">
        <v>428</v>
      </c>
      <c r="B2710" s="5">
        <v>5002064</v>
      </c>
      <c r="C2710" s="5"/>
      <c r="D2710" s="5" t="s">
        <v>528</v>
      </c>
      <c r="E2710" s="15"/>
      <c r="F2710" s="16">
        <f>+IF('Copia de TABLA'!$E2710 &lt;&gt; "", 1, 0)</f>
        <v>0</v>
      </c>
      <c r="G2710" s="15"/>
      <c r="H2710" s="16">
        <f>+IF('Copia de TABLA'!$G2710 &lt;&gt; "", 1, 0)</f>
        <v>0</v>
      </c>
      <c r="I2710" s="15"/>
      <c r="J2710" s="16">
        <f>+IF('Copia de TABLA'!$I2710 &lt;&gt; "", 1, 0)</f>
        <v>0</v>
      </c>
      <c r="K2710" s="16">
        <f>+IF(AND('Copia de TABLA'!$F2710=1,'Copia de TABLA'!$H2710=1,'Copia de TABLA'!$J2710=1), 1, 0)</f>
        <v>0</v>
      </c>
      <c r="L2710" s="16"/>
      <c r="M2710" s="5" t="s">
        <v>163</v>
      </c>
      <c r="N2710" s="5" t="s">
        <v>531</v>
      </c>
      <c r="O2710" s="17">
        <v>44992</v>
      </c>
      <c r="P2710" s="5">
        <v>1</v>
      </c>
      <c r="Q2710" s="5">
        <v>1</v>
      </c>
      <c r="R2710" s="5">
        <v>1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1</v>
      </c>
      <c r="Y2710" s="5">
        <v>0</v>
      </c>
      <c r="Z2710" s="5">
        <v>1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18">
        <v>0.30480000000000002</v>
      </c>
      <c r="AH2710" s="19">
        <v>2</v>
      </c>
      <c r="AI2710" s="19">
        <v>4</v>
      </c>
    </row>
    <row r="2711" spans="1:35" ht="10.5" hidden="1" customHeight="1" x14ac:dyDescent="0.25">
      <c r="A2711" s="5">
        <v>622</v>
      </c>
      <c r="B2711" s="5">
        <v>5002066</v>
      </c>
      <c r="C2711" s="5"/>
      <c r="D2711" s="5" t="s">
        <v>528</v>
      </c>
      <c r="E2711" s="15"/>
      <c r="F2711" s="16">
        <f>+IF('Copia de TABLA'!$E2711 &lt;&gt; "", 1, 0)</f>
        <v>0</v>
      </c>
      <c r="G2711" s="15"/>
      <c r="H2711" s="16">
        <f>+IF('Copia de TABLA'!$G2711 &lt;&gt; "", 1, 0)</f>
        <v>0</v>
      </c>
      <c r="I2711" s="15"/>
      <c r="J2711" s="16">
        <f>+IF('Copia de TABLA'!$I2711 &lt;&gt; "", 1, 0)</f>
        <v>0</v>
      </c>
      <c r="K2711" s="16">
        <f>+IF(AND('Copia de TABLA'!$F2711=1,'Copia de TABLA'!$H2711=1,'Copia de TABLA'!$J2711=1), 1, 0)</f>
        <v>0</v>
      </c>
      <c r="L2711" s="16"/>
      <c r="M2711" s="5" t="s">
        <v>163</v>
      </c>
      <c r="N2711" s="5" t="s">
        <v>531</v>
      </c>
      <c r="O2711" s="17">
        <v>45050</v>
      </c>
      <c r="P2711" s="5">
        <v>1</v>
      </c>
      <c r="Q2711" s="5">
        <v>1</v>
      </c>
      <c r="R2711" s="5">
        <v>1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1</v>
      </c>
      <c r="Y2711" s="5">
        <v>0</v>
      </c>
      <c r="Z2711" s="5">
        <v>1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18">
        <v>0</v>
      </c>
      <c r="AH2711" s="19">
        <v>1</v>
      </c>
      <c r="AI2711" s="19">
        <v>1</v>
      </c>
    </row>
    <row r="2712" spans="1:35" ht="10.5" hidden="1" customHeight="1" x14ac:dyDescent="0.25">
      <c r="A2712" s="5">
        <v>967</v>
      </c>
      <c r="B2712" s="5">
        <v>5002067</v>
      </c>
      <c r="C2712" s="5"/>
      <c r="D2712" s="5" t="s">
        <v>528</v>
      </c>
      <c r="E2712" s="15"/>
      <c r="F2712" s="16">
        <f>+IF('Copia de TABLA'!$E2712 &lt;&gt; "", 1, 0)</f>
        <v>0</v>
      </c>
      <c r="G2712" s="15"/>
      <c r="H2712" s="16">
        <f>+IF('Copia de TABLA'!$G2712 &lt;&gt; "", 1, 0)</f>
        <v>0</v>
      </c>
      <c r="I2712" s="15"/>
      <c r="J2712" s="16">
        <f>+IF('Copia de TABLA'!$I2712 &lt;&gt; "", 1, 0)</f>
        <v>0</v>
      </c>
      <c r="K2712" s="16">
        <f>+IF(AND('Copia de TABLA'!$F2712=1,'Copia de TABLA'!$H2712=1,'Copia de TABLA'!$J2712=1), 1, 0)</f>
        <v>0</v>
      </c>
      <c r="L2712" s="16"/>
      <c r="M2712" s="5" t="s">
        <v>163</v>
      </c>
      <c r="N2712" s="5" t="s">
        <v>531</v>
      </c>
      <c r="O2712" s="17">
        <v>45106</v>
      </c>
      <c r="P2712" s="5">
        <v>1</v>
      </c>
      <c r="Q2712" s="5">
        <v>1</v>
      </c>
      <c r="R2712" s="5">
        <v>1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1</v>
      </c>
      <c r="Y2712" s="5">
        <v>0</v>
      </c>
      <c r="Z2712" s="5">
        <v>1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18">
        <v>1.6930000000000001</v>
      </c>
      <c r="AH2712" s="19">
        <v>27</v>
      </c>
      <c r="AI2712" s="19">
        <v>28</v>
      </c>
    </row>
    <row r="2713" spans="1:35" ht="10.5" hidden="1" customHeight="1" x14ac:dyDescent="0.25">
      <c r="A2713" s="5">
        <v>1048</v>
      </c>
      <c r="B2713" s="5">
        <v>5002068</v>
      </c>
      <c r="C2713" s="5"/>
      <c r="D2713" s="5" t="s">
        <v>7852</v>
      </c>
      <c r="E2713" s="15"/>
      <c r="F2713" s="16">
        <f>+IF('Copia de TABLA'!$E2713 &lt;&gt; "", 1, 0)</f>
        <v>0</v>
      </c>
      <c r="G2713" s="15"/>
      <c r="H2713" s="16">
        <f>+IF('Copia de TABLA'!$G2713 &lt;&gt; "", 1, 0)</f>
        <v>0</v>
      </c>
      <c r="I2713" s="15"/>
      <c r="J2713" s="16">
        <f>+IF('Copia de TABLA'!$I2713 &lt;&gt; "", 1, 0)</f>
        <v>0</v>
      </c>
      <c r="K2713" s="16">
        <f>+IF(AND('Copia de TABLA'!$F2713=1,'Copia de TABLA'!$H2713=1,'Copia de TABLA'!$J2713=1), 1, 0)</f>
        <v>0</v>
      </c>
      <c r="L2713" s="16"/>
      <c r="M2713" s="5" t="s">
        <v>163</v>
      </c>
      <c r="N2713" s="5" t="s">
        <v>7853</v>
      </c>
      <c r="O2713" s="17">
        <v>45117</v>
      </c>
      <c r="P2713" s="5">
        <v>1</v>
      </c>
      <c r="Q2713" s="5">
        <v>1</v>
      </c>
      <c r="R2713" s="5">
        <v>1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1</v>
      </c>
      <c r="Y2713" s="5">
        <v>0</v>
      </c>
      <c r="Z2713" s="5">
        <v>1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18">
        <v>1.7747999999999999</v>
      </c>
      <c r="AH2713" s="19">
        <v>24</v>
      </c>
      <c r="AI2713" s="19">
        <v>25</v>
      </c>
    </row>
    <row r="2714" spans="1:35" ht="10.5" hidden="1" customHeight="1" x14ac:dyDescent="0.25">
      <c r="A2714" s="5">
        <v>725</v>
      </c>
      <c r="B2714" s="5">
        <v>5002070</v>
      </c>
      <c r="C2714" s="5"/>
      <c r="D2714" s="5" t="s">
        <v>528</v>
      </c>
      <c r="E2714" s="15"/>
      <c r="F2714" s="16">
        <f>+IF('Copia de TABLA'!$E2714 &lt;&gt; "", 1, 0)</f>
        <v>0</v>
      </c>
      <c r="G2714" s="15"/>
      <c r="H2714" s="16">
        <f>+IF('Copia de TABLA'!$G2714 &lt;&gt; "", 1, 0)</f>
        <v>0</v>
      </c>
      <c r="I2714" s="15"/>
      <c r="J2714" s="16">
        <f>+IF('Copia de TABLA'!$I2714 &lt;&gt; "", 1, 0)</f>
        <v>0</v>
      </c>
      <c r="K2714" s="16">
        <f>+IF(AND('Copia de TABLA'!$F2714=1,'Copia de TABLA'!$H2714=1,'Copia de TABLA'!$J2714=1), 1, 0)</f>
        <v>0</v>
      </c>
      <c r="L2714" s="16"/>
      <c r="M2714" s="5" t="s">
        <v>163</v>
      </c>
      <c r="N2714" s="5" t="s">
        <v>531</v>
      </c>
      <c r="O2714" s="17">
        <v>45070</v>
      </c>
      <c r="P2714" s="5">
        <v>1</v>
      </c>
      <c r="Q2714" s="5">
        <v>1</v>
      </c>
      <c r="R2714" s="5">
        <v>1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1</v>
      </c>
      <c r="Y2714" s="5">
        <v>0</v>
      </c>
      <c r="Z2714" s="5">
        <v>1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18">
        <v>8.2340999999999998</v>
      </c>
      <c r="AH2714" s="19">
        <v>3</v>
      </c>
      <c r="AI2714" s="19">
        <v>5</v>
      </c>
    </row>
    <row r="2715" spans="1:35" ht="10.5" hidden="1" customHeight="1" x14ac:dyDescent="0.25">
      <c r="A2715" s="5">
        <v>726</v>
      </c>
      <c r="B2715" s="5">
        <v>5002071</v>
      </c>
      <c r="C2715" s="5"/>
      <c r="D2715" s="5" t="s">
        <v>528</v>
      </c>
      <c r="E2715" s="15"/>
      <c r="F2715" s="16">
        <f>+IF('Copia de TABLA'!$E2715 &lt;&gt; "", 1, 0)</f>
        <v>0</v>
      </c>
      <c r="G2715" s="15"/>
      <c r="H2715" s="16">
        <f>+IF('Copia de TABLA'!$G2715 &lt;&gt; "", 1, 0)</f>
        <v>0</v>
      </c>
      <c r="I2715" s="15"/>
      <c r="J2715" s="16">
        <f>+IF('Copia de TABLA'!$I2715 &lt;&gt; "", 1, 0)</f>
        <v>0</v>
      </c>
      <c r="K2715" s="16">
        <f>+IF(AND('Copia de TABLA'!$F2715=1,'Copia de TABLA'!$H2715=1,'Copia de TABLA'!$J2715=1), 1, 0)</f>
        <v>0</v>
      </c>
      <c r="L2715" s="16"/>
      <c r="M2715" s="5" t="s">
        <v>163</v>
      </c>
      <c r="N2715" s="5" t="s">
        <v>531</v>
      </c>
      <c r="O2715" s="17">
        <v>45070</v>
      </c>
      <c r="P2715" s="5">
        <v>1</v>
      </c>
      <c r="Q2715" s="5">
        <v>1</v>
      </c>
      <c r="R2715" s="5">
        <v>1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1</v>
      </c>
      <c r="Y2715" s="5">
        <v>0</v>
      </c>
      <c r="Z2715" s="5">
        <v>1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18">
        <v>0.60640000000000005</v>
      </c>
      <c r="AH2715" s="19">
        <v>2</v>
      </c>
      <c r="AI2715" s="19">
        <v>4</v>
      </c>
    </row>
    <row r="2716" spans="1:35" ht="10.5" hidden="1" customHeight="1" x14ac:dyDescent="0.25">
      <c r="A2716" s="5">
        <v>1889</v>
      </c>
      <c r="B2716" s="5">
        <v>5002072</v>
      </c>
      <c r="C2716" s="5"/>
      <c r="D2716" s="5" t="s">
        <v>7705</v>
      </c>
      <c r="E2716" s="15"/>
      <c r="F2716" s="16">
        <f>+IF('Copia de TABLA'!$E2716 &lt;&gt; "", 1, 0)</f>
        <v>0</v>
      </c>
      <c r="G2716" s="15"/>
      <c r="H2716" s="16">
        <f>+IF('Copia de TABLA'!$G2716 &lt;&gt; "", 1, 0)</f>
        <v>0</v>
      </c>
      <c r="I2716" s="15"/>
      <c r="J2716" s="16">
        <f>+IF('Copia de TABLA'!$I2716 &lt;&gt; "", 1, 0)</f>
        <v>0</v>
      </c>
      <c r="K2716" s="16">
        <f>+IF(AND('Copia de TABLA'!$F2716=1,'Copia de TABLA'!$H2716=1,'Copia de TABLA'!$J2716=1), 1, 0)</f>
        <v>0</v>
      </c>
      <c r="L2716" s="16"/>
      <c r="M2716" s="5" t="s">
        <v>163</v>
      </c>
      <c r="N2716" s="5" t="s">
        <v>7854</v>
      </c>
      <c r="O2716" s="17">
        <v>45201</v>
      </c>
      <c r="P2716" s="5">
        <v>1</v>
      </c>
      <c r="Q2716" s="5">
        <v>1</v>
      </c>
      <c r="R2716" s="5">
        <v>1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1</v>
      </c>
      <c r="Y2716" s="5">
        <v>0</v>
      </c>
      <c r="Z2716" s="5">
        <v>1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18">
        <v>49.226900000000001</v>
      </c>
      <c r="AH2716" s="19">
        <v>33</v>
      </c>
      <c r="AI2716" s="19">
        <v>42</v>
      </c>
    </row>
    <row r="2717" spans="1:35" ht="10.5" hidden="1" customHeight="1" x14ac:dyDescent="0.25">
      <c r="A2717" s="5">
        <v>811</v>
      </c>
      <c r="B2717" s="5">
        <v>5002073</v>
      </c>
      <c r="C2717" s="5"/>
      <c r="D2717" s="5" t="s">
        <v>528</v>
      </c>
      <c r="E2717" s="15"/>
      <c r="F2717" s="16">
        <f>+IF('Copia de TABLA'!$E2717 &lt;&gt; "", 1, 0)</f>
        <v>0</v>
      </c>
      <c r="G2717" s="15"/>
      <c r="H2717" s="16">
        <f>+IF('Copia de TABLA'!$G2717 &lt;&gt; "", 1, 0)</f>
        <v>0</v>
      </c>
      <c r="I2717" s="15"/>
      <c r="J2717" s="16">
        <f>+IF('Copia de TABLA'!$I2717 &lt;&gt; "", 1, 0)</f>
        <v>0</v>
      </c>
      <c r="K2717" s="16">
        <f>+IF(AND('Copia de TABLA'!$F2717=1,'Copia de TABLA'!$H2717=1,'Copia de TABLA'!$J2717=1), 1, 0)</f>
        <v>0</v>
      </c>
      <c r="L2717" s="16"/>
      <c r="M2717" s="5" t="s">
        <v>163</v>
      </c>
      <c r="N2717" s="5" t="s">
        <v>531</v>
      </c>
      <c r="O2717" s="17">
        <v>45084</v>
      </c>
      <c r="P2717" s="5">
        <v>1</v>
      </c>
      <c r="Q2717" s="5">
        <v>1</v>
      </c>
      <c r="R2717" s="5">
        <v>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1</v>
      </c>
      <c r="Y2717" s="5">
        <v>0</v>
      </c>
      <c r="Z2717" s="5">
        <v>1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18">
        <v>2.0847000000000002</v>
      </c>
      <c r="AH2717" s="19">
        <v>6</v>
      </c>
      <c r="AI2717" s="19">
        <v>14</v>
      </c>
    </row>
    <row r="2718" spans="1:35" ht="10.5" hidden="1" customHeight="1" x14ac:dyDescent="0.25">
      <c r="A2718" s="5">
        <v>2454</v>
      </c>
      <c r="B2718" s="5">
        <v>5002074</v>
      </c>
      <c r="C2718" s="5"/>
      <c r="D2718" s="5" t="s">
        <v>7708</v>
      </c>
      <c r="E2718" s="15"/>
      <c r="F2718" s="16">
        <f>+IF('Copia de TABLA'!$E2718 &lt;&gt; "", 1, 0)</f>
        <v>0</v>
      </c>
      <c r="G2718" s="15"/>
      <c r="H2718" s="16">
        <f>+IF('Copia de TABLA'!$G2718 &lt;&gt; "", 1, 0)</f>
        <v>0</v>
      </c>
      <c r="I2718" s="15"/>
      <c r="J2718" s="16">
        <f>+IF('Copia de TABLA'!$I2718 &lt;&gt; "", 1, 0)</f>
        <v>0</v>
      </c>
      <c r="K2718" s="16">
        <f>+IF(AND('Copia de TABLA'!$F2718=1,'Copia de TABLA'!$H2718=1,'Copia de TABLA'!$J2718=1), 1, 0)</f>
        <v>0</v>
      </c>
      <c r="L2718" s="16"/>
      <c r="M2718" s="5" t="s">
        <v>163</v>
      </c>
      <c r="N2718" s="5" t="s">
        <v>7710</v>
      </c>
      <c r="O2718" s="17">
        <v>45222</v>
      </c>
      <c r="P2718" s="5">
        <v>1</v>
      </c>
      <c r="Q2718" s="5">
        <v>1</v>
      </c>
      <c r="R2718" s="5">
        <v>1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1</v>
      </c>
      <c r="Y2718" s="5">
        <v>0</v>
      </c>
      <c r="Z2718" s="5">
        <v>1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18">
        <v>110.01730000000001</v>
      </c>
      <c r="AH2718" s="19">
        <v>64</v>
      </c>
      <c r="AI2718" s="19">
        <v>69</v>
      </c>
    </row>
    <row r="2719" spans="1:35" ht="10.5" hidden="1" customHeight="1" x14ac:dyDescent="0.25">
      <c r="A2719" s="5">
        <v>898</v>
      </c>
      <c r="B2719" s="5">
        <v>5002075</v>
      </c>
      <c r="C2719" s="5"/>
      <c r="D2719" s="5" t="s">
        <v>528</v>
      </c>
      <c r="E2719" s="15"/>
      <c r="F2719" s="16">
        <f>+IF('Copia de TABLA'!$E2719 &lt;&gt; "", 1, 0)</f>
        <v>0</v>
      </c>
      <c r="G2719" s="15"/>
      <c r="H2719" s="16">
        <f>+IF('Copia de TABLA'!$G2719 &lt;&gt; "", 1, 0)</f>
        <v>0</v>
      </c>
      <c r="I2719" s="15"/>
      <c r="J2719" s="16">
        <f>+IF('Copia de TABLA'!$I2719 &lt;&gt; "", 1, 0)</f>
        <v>0</v>
      </c>
      <c r="K2719" s="16">
        <f>+IF(AND('Copia de TABLA'!$F2719=1,'Copia de TABLA'!$H2719=1,'Copia de TABLA'!$J2719=1), 1, 0)</f>
        <v>0</v>
      </c>
      <c r="L2719" s="16"/>
      <c r="M2719" s="5" t="s">
        <v>163</v>
      </c>
      <c r="N2719" s="5" t="s">
        <v>531</v>
      </c>
      <c r="O2719" s="17">
        <v>45096</v>
      </c>
      <c r="P2719" s="5">
        <v>1</v>
      </c>
      <c r="Q2719" s="5">
        <v>1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1</v>
      </c>
      <c r="Y2719" s="5">
        <v>0</v>
      </c>
      <c r="Z2719" s="5">
        <v>1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18">
        <v>1.6416999999999999</v>
      </c>
      <c r="AH2719" s="19">
        <v>5</v>
      </c>
      <c r="AI2719" s="19">
        <v>7</v>
      </c>
    </row>
    <row r="2720" spans="1:35" ht="10.5" hidden="1" customHeight="1" x14ac:dyDescent="0.25">
      <c r="A2720" s="5">
        <v>2576</v>
      </c>
      <c r="B2720" s="5">
        <v>5002077</v>
      </c>
      <c r="C2720" s="5"/>
      <c r="D2720" s="5" t="s">
        <v>7255</v>
      </c>
      <c r="E2720" s="15"/>
      <c r="F2720" s="16">
        <f>+IF('Copia de TABLA'!$E2720 &lt;&gt; "", 1, 0)</f>
        <v>0</v>
      </c>
      <c r="G2720" s="15"/>
      <c r="H2720" s="16">
        <f>+IF('Copia de TABLA'!$G2720 &lt;&gt; "", 1, 0)</f>
        <v>0</v>
      </c>
      <c r="I2720" s="15"/>
      <c r="J2720" s="16">
        <f>+IF('Copia de TABLA'!$I2720 &lt;&gt; "", 1, 0)</f>
        <v>0</v>
      </c>
      <c r="K2720" s="16">
        <f>+IF(AND('Copia de TABLA'!$F2720=1,'Copia de TABLA'!$H2720=1,'Copia de TABLA'!$J2720=1), 1, 0)</f>
        <v>0</v>
      </c>
      <c r="L2720" s="16"/>
      <c r="M2720" s="5" t="s">
        <v>163</v>
      </c>
      <c r="N2720" s="5" t="s">
        <v>7257</v>
      </c>
      <c r="O2720" s="17">
        <v>45224</v>
      </c>
      <c r="P2720" s="5">
        <v>1</v>
      </c>
      <c r="Q2720" s="5">
        <v>1</v>
      </c>
      <c r="R2720" s="5">
        <v>1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1</v>
      </c>
      <c r="Y2720" s="5">
        <v>0</v>
      </c>
      <c r="Z2720" s="5">
        <v>1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18">
        <v>230.99</v>
      </c>
      <c r="AH2720" s="19">
        <v>256</v>
      </c>
      <c r="AI2720" s="19">
        <v>281</v>
      </c>
    </row>
    <row r="2721" spans="1:35" ht="10.5" hidden="1" customHeight="1" x14ac:dyDescent="0.25">
      <c r="A2721" s="5">
        <v>2671</v>
      </c>
      <c r="B2721" s="5">
        <v>5002078</v>
      </c>
      <c r="C2721" s="5"/>
      <c r="D2721" s="5" t="s">
        <v>7252</v>
      </c>
      <c r="E2721" s="15"/>
      <c r="F2721" s="16">
        <f>+IF('Copia de TABLA'!$E2721 &lt;&gt; "", 1, 0)</f>
        <v>0</v>
      </c>
      <c r="G2721" s="15"/>
      <c r="H2721" s="16">
        <f>+IF('Copia de TABLA'!$G2721 &lt;&gt; "", 1, 0)</f>
        <v>0</v>
      </c>
      <c r="I2721" s="15"/>
      <c r="J2721" s="16">
        <f>+IF('Copia de TABLA'!$I2721 &lt;&gt; "", 1, 0)</f>
        <v>0</v>
      </c>
      <c r="K2721" s="16">
        <f>+IF(AND('Copia de TABLA'!$F2721=1,'Copia de TABLA'!$H2721=1,'Copia de TABLA'!$J2721=1), 1, 0)</f>
        <v>0</v>
      </c>
      <c r="L2721" s="16"/>
      <c r="M2721" s="5" t="s">
        <v>163</v>
      </c>
      <c r="N2721" s="5" t="s">
        <v>7254</v>
      </c>
      <c r="O2721" s="17">
        <v>45225</v>
      </c>
      <c r="P2721" s="5">
        <v>1</v>
      </c>
      <c r="Q2721" s="5">
        <v>1</v>
      </c>
      <c r="R2721" s="5">
        <v>1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1</v>
      </c>
      <c r="Y2721" s="5">
        <v>0</v>
      </c>
      <c r="Z2721" s="5">
        <v>1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18">
        <v>168.2191</v>
      </c>
      <c r="AH2721" s="19">
        <v>179</v>
      </c>
      <c r="AI2721" s="19">
        <v>208</v>
      </c>
    </row>
    <row r="2722" spans="1:35" ht="10.5" hidden="1" customHeight="1" x14ac:dyDescent="0.25">
      <c r="A2722" s="5">
        <v>917</v>
      </c>
      <c r="B2722" s="5">
        <v>5002079</v>
      </c>
      <c r="C2722" s="5"/>
      <c r="D2722" s="5" t="s">
        <v>528</v>
      </c>
      <c r="E2722" s="15"/>
      <c r="F2722" s="16">
        <f>+IF('Copia de TABLA'!$E2722 &lt;&gt; "", 1, 0)</f>
        <v>0</v>
      </c>
      <c r="G2722" s="15"/>
      <c r="H2722" s="16">
        <f>+IF('Copia de TABLA'!$G2722 &lt;&gt; "", 1, 0)</f>
        <v>0</v>
      </c>
      <c r="I2722" s="15"/>
      <c r="J2722" s="16">
        <f>+IF('Copia de TABLA'!$I2722 &lt;&gt; "", 1, 0)</f>
        <v>0</v>
      </c>
      <c r="K2722" s="16">
        <f>+IF(AND('Copia de TABLA'!$F2722=1,'Copia de TABLA'!$H2722=1,'Copia de TABLA'!$J2722=1), 1, 0)</f>
        <v>0</v>
      </c>
      <c r="L2722" s="16"/>
      <c r="M2722" s="5" t="s">
        <v>163</v>
      </c>
      <c r="N2722" s="5" t="s">
        <v>531</v>
      </c>
      <c r="O2722" s="17">
        <v>45099</v>
      </c>
      <c r="P2722" s="5">
        <v>1</v>
      </c>
      <c r="Q2722" s="5">
        <v>1</v>
      </c>
      <c r="R2722" s="5">
        <v>1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1</v>
      </c>
      <c r="Y2722" s="5">
        <v>0</v>
      </c>
      <c r="Z2722" s="5">
        <v>1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18">
        <v>9.1776</v>
      </c>
      <c r="AH2722" s="19">
        <v>42</v>
      </c>
      <c r="AI2722" s="19">
        <v>65</v>
      </c>
    </row>
    <row r="2723" spans="1:35" ht="10.5" hidden="1" customHeight="1" x14ac:dyDescent="0.25">
      <c r="A2723" s="5">
        <v>872</v>
      </c>
      <c r="B2723" s="5">
        <v>5002081</v>
      </c>
      <c r="C2723" s="5"/>
      <c r="D2723" s="5" t="s">
        <v>528</v>
      </c>
      <c r="E2723" s="15"/>
      <c r="F2723" s="16">
        <f>+IF('Copia de TABLA'!$E2723 &lt;&gt; "", 1, 0)</f>
        <v>0</v>
      </c>
      <c r="G2723" s="15"/>
      <c r="H2723" s="16">
        <f>+IF('Copia de TABLA'!$G2723 &lt;&gt; "", 1, 0)</f>
        <v>0</v>
      </c>
      <c r="I2723" s="15"/>
      <c r="J2723" s="16">
        <f>+IF('Copia de TABLA'!$I2723 &lt;&gt; "", 1, 0)</f>
        <v>0</v>
      </c>
      <c r="K2723" s="16">
        <f>+IF(AND('Copia de TABLA'!$F2723=1,'Copia de TABLA'!$H2723=1,'Copia de TABLA'!$J2723=1), 1, 0)</f>
        <v>0</v>
      </c>
      <c r="L2723" s="16"/>
      <c r="M2723" s="5" t="s">
        <v>163</v>
      </c>
      <c r="N2723" s="5" t="s">
        <v>531</v>
      </c>
      <c r="O2723" s="17">
        <v>45092</v>
      </c>
      <c r="P2723" s="5">
        <v>1</v>
      </c>
      <c r="Q2723" s="5">
        <v>1</v>
      </c>
      <c r="R2723" s="5">
        <v>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1</v>
      </c>
      <c r="Y2723" s="5">
        <v>0</v>
      </c>
      <c r="Z2723" s="5">
        <v>1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18">
        <v>4.6081000000000003</v>
      </c>
      <c r="AH2723" s="19">
        <v>35</v>
      </c>
      <c r="AI2723" s="19">
        <v>54</v>
      </c>
    </row>
    <row r="2724" spans="1:35" ht="10.5" hidden="1" customHeight="1" x14ac:dyDescent="0.25">
      <c r="A2724" s="5">
        <v>2888</v>
      </c>
      <c r="B2724" s="5">
        <v>5002082</v>
      </c>
      <c r="C2724" s="5"/>
      <c r="D2724" s="5" t="s">
        <v>7711</v>
      </c>
      <c r="E2724" s="15"/>
      <c r="F2724" s="16">
        <f>+IF('Copia de TABLA'!$E2724 &lt;&gt; "", 1, 0)</f>
        <v>0</v>
      </c>
      <c r="G2724" s="15"/>
      <c r="H2724" s="16">
        <f>+IF('Copia de TABLA'!$G2724 &lt;&gt; "", 1, 0)</f>
        <v>0</v>
      </c>
      <c r="I2724" s="15"/>
      <c r="J2724" s="16">
        <f>+IF('Copia de TABLA'!$I2724 &lt;&gt; "", 1, 0)</f>
        <v>0</v>
      </c>
      <c r="K2724" s="16">
        <f>+IF(AND('Copia de TABLA'!$F2724=1,'Copia de TABLA'!$H2724=1,'Copia de TABLA'!$J2724=1), 1, 0)</f>
        <v>0</v>
      </c>
      <c r="L2724" s="16"/>
      <c r="M2724" s="5" t="s">
        <v>163</v>
      </c>
      <c r="N2724" s="5" t="s">
        <v>7713</v>
      </c>
      <c r="O2724" s="17">
        <v>45229</v>
      </c>
      <c r="P2724" s="5">
        <v>1</v>
      </c>
      <c r="Q2724" s="5">
        <v>1</v>
      </c>
      <c r="R2724" s="5">
        <v>1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1</v>
      </c>
      <c r="Y2724" s="5">
        <v>0</v>
      </c>
      <c r="Z2724" s="5">
        <v>1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18">
        <v>63.652099999999997</v>
      </c>
      <c r="AH2724" s="19">
        <v>572</v>
      </c>
      <c r="AI2724" s="19">
        <v>636</v>
      </c>
    </row>
    <row r="2725" spans="1:35" ht="10.5" hidden="1" customHeight="1" x14ac:dyDescent="0.25">
      <c r="A2725" s="5">
        <v>2889</v>
      </c>
      <c r="B2725" s="5">
        <v>5002083</v>
      </c>
      <c r="C2725" s="5"/>
      <c r="D2725" s="5" t="s">
        <v>7714</v>
      </c>
      <c r="E2725" s="15"/>
      <c r="F2725" s="16">
        <f>+IF('Copia de TABLA'!$E2725 &lt;&gt; "", 1, 0)</f>
        <v>0</v>
      </c>
      <c r="G2725" s="15"/>
      <c r="H2725" s="16">
        <f>+IF('Copia de TABLA'!$G2725 &lt;&gt; "", 1, 0)</f>
        <v>0</v>
      </c>
      <c r="I2725" s="15"/>
      <c r="J2725" s="16">
        <f>+IF('Copia de TABLA'!$I2725 &lt;&gt; "", 1, 0)</f>
        <v>0</v>
      </c>
      <c r="K2725" s="16">
        <f>+IF(AND('Copia de TABLA'!$F2725=1,'Copia de TABLA'!$H2725=1,'Copia de TABLA'!$J2725=1), 1, 0)</f>
        <v>0</v>
      </c>
      <c r="L2725" s="16"/>
      <c r="M2725" s="5" t="s">
        <v>163</v>
      </c>
      <c r="N2725" s="5" t="s">
        <v>7716</v>
      </c>
      <c r="O2725" s="17">
        <v>45229</v>
      </c>
      <c r="P2725" s="5">
        <v>1</v>
      </c>
      <c r="Q2725" s="5">
        <v>1</v>
      </c>
      <c r="R2725" s="5">
        <v>1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1</v>
      </c>
      <c r="Y2725" s="5">
        <v>0</v>
      </c>
      <c r="Z2725" s="5">
        <v>1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18">
        <v>61.219000000000001</v>
      </c>
      <c r="AH2725" s="19">
        <v>557</v>
      </c>
      <c r="AI2725" s="19">
        <v>622</v>
      </c>
    </row>
    <row r="2726" spans="1:35" ht="10.5" hidden="1" customHeight="1" x14ac:dyDescent="0.25">
      <c r="A2726" s="5">
        <v>2890</v>
      </c>
      <c r="B2726" s="5">
        <v>5002084</v>
      </c>
      <c r="C2726" s="5"/>
      <c r="D2726" s="5" t="s">
        <v>7717</v>
      </c>
      <c r="E2726" s="15"/>
      <c r="F2726" s="16">
        <f>+IF('Copia de TABLA'!$E2726 &lt;&gt; "", 1, 0)</f>
        <v>0</v>
      </c>
      <c r="G2726" s="15"/>
      <c r="H2726" s="16">
        <f>+IF('Copia de TABLA'!$G2726 &lt;&gt; "", 1, 0)</f>
        <v>0</v>
      </c>
      <c r="I2726" s="15"/>
      <c r="J2726" s="16">
        <f>+IF('Copia de TABLA'!$I2726 &lt;&gt; "", 1, 0)</f>
        <v>0</v>
      </c>
      <c r="K2726" s="16">
        <f>+IF(AND('Copia de TABLA'!$F2726=1,'Copia de TABLA'!$H2726=1,'Copia de TABLA'!$J2726=1), 1, 0)</f>
        <v>0</v>
      </c>
      <c r="L2726" s="16"/>
      <c r="M2726" s="5" t="s">
        <v>163</v>
      </c>
      <c r="N2726" s="5" t="s">
        <v>7719</v>
      </c>
      <c r="O2726" s="17">
        <v>45229</v>
      </c>
      <c r="P2726" s="5">
        <v>1</v>
      </c>
      <c r="Q2726" s="5">
        <v>1</v>
      </c>
      <c r="R2726" s="5">
        <v>1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1</v>
      </c>
      <c r="Y2726" s="5">
        <v>0</v>
      </c>
      <c r="Z2726" s="5">
        <v>1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18">
        <v>61.723799999999997</v>
      </c>
      <c r="AH2726" s="19">
        <v>569</v>
      </c>
      <c r="AI2726" s="19">
        <v>631</v>
      </c>
    </row>
    <row r="2727" spans="1:35" ht="10.5" hidden="1" customHeight="1" x14ac:dyDescent="0.25">
      <c r="A2727" s="5">
        <v>1249</v>
      </c>
      <c r="B2727" s="5">
        <v>5002087</v>
      </c>
      <c r="C2727" s="5"/>
      <c r="D2727" s="5" t="s">
        <v>7855</v>
      </c>
      <c r="E2727" s="15"/>
      <c r="F2727" s="16">
        <f>+IF('Copia de TABLA'!$E2727 &lt;&gt; "", 1, 0)</f>
        <v>0</v>
      </c>
      <c r="G2727" s="15"/>
      <c r="H2727" s="16">
        <f>+IF('Copia de TABLA'!$G2727 &lt;&gt; "", 1, 0)</f>
        <v>0</v>
      </c>
      <c r="I2727" s="15"/>
      <c r="J2727" s="16">
        <f>+IF('Copia de TABLA'!$I2727 &lt;&gt; "", 1, 0)</f>
        <v>0</v>
      </c>
      <c r="K2727" s="16">
        <f>+IF(AND('Copia de TABLA'!$F2727=1,'Copia de TABLA'!$H2727=1,'Copia de TABLA'!$J2727=1), 1, 0)</f>
        <v>0</v>
      </c>
      <c r="L2727" s="16"/>
      <c r="M2727" s="5" t="s">
        <v>163</v>
      </c>
      <c r="N2727" s="5" t="s">
        <v>7856</v>
      </c>
      <c r="O2727" s="17">
        <v>45142</v>
      </c>
      <c r="P2727" s="5">
        <v>1</v>
      </c>
      <c r="Q2727" s="5">
        <v>1</v>
      </c>
      <c r="R2727" s="5">
        <v>1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1</v>
      </c>
      <c r="Y2727" s="5">
        <v>0</v>
      </c>
      <c r="Z2727" s="5">
        <v>1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18">
        <v>3.4264000000000001</v>
      </c>
      <c r="AH2727" s="19">
        <v>40</v>
      </c>
      <c r="AI2727" s="19">
        <v>46</v>
      </c>
    </row>
    <row r="2728" spans="1:35" ht="10.5" hidden="1" customHeight="1" x14ac:dyDescent="0.25">
      <c r="A2728" s="5">
        <v>1021</v>
      </c>
      <c r="B2728" s="5">
        <v>5002088</v>
      </c>
      <c r="C2728" s="5"/>
      <c r="D2728" s="5" t="s">
        <v>528</v>
      </c>
      <c r="E2728" s="15"/>
      <c r="F2728" s="16">
        <f>+IF('Copia de TABLA'!$E2728 &lt;&gt; "", 1, 0)</f>
        <v>0</v>
      </c>
      <c r="G2728" s="15"/>
      <c r="H2728" s="16">
        <f>+IF('Copia de TABLA'!$G2728 &lt;&gt; "", 1, 0)</f>
        <v>0</v>
      </c>
      <c r="I2728" s="15"/>
      <c r="J2728" s="16">
        <f>+IF('Copia de TABLA'!$I2728 &lt;&gt; "", 1, 0)</f>
        <v>0</v>
      </c>
      <c r="K2728" s="16">
        <f>+IF(AND('Copia de TABLA'!$F2728=1,'Copia de TABLA'!$H2728=1,'Copia de TABLA'!$J2728=1), 1, 0)</f>
        <v>0</v>
      </c>
      <c r="L2728" s="16"/>
      <c r="M2728" s="5" t="s">
        <v>163</v>
      </c>
      <c r="N2728" s="5" t="s">
        <v>531</v>
      </c>
      <c r="O2728" s="17">
        <v>45113</v>
      </c>
      <c r="P2728" s="5">
        <v>1</v>
      </c>
      <c r="Q2728" s="5">
        <v>1</v>
      </c>
      <c r="R2728" s="5">
        <v>1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1</v>
      </c>
      <c r="Y2728" s="5">
        <v>0</v>
      </c>
      <c r="Z2728" s="5">
        <v>1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18">
        <v>1.0118</v>
      </c>
      <c r="AH2728" s="19">
        <v>12</v>
      </c>
      <c r="AI2728" s="19">
        <v>15</v>
      </c>
    </row>
    <row r="2729" spans="1:35" ht="10.5" hidden="1" customHeight="1" x14ac:dyDescent="0.25">
      <c r="A2729" s="5">
        <v>990</v>
      </c>
      <c r="B2729" s="5">
        <v>5002089</v>
      </c>
      <c r="C2729" s="5"/>
      <c r="D2729" s="5" t="s">
        <v>528</v>
      </c>
      <c r="E2729" s="15"/>
      <c r="F2729" s="16">
        <f>+IF('Copia de TABLA'!$E2729 &lt;&gt; "", 1, 0)</f>
        <v>0</v>
      </c>
      <c r="G2729" s="15"/>
      <c r="H2729" s="16">
        <f>+IF('Copia de TABLA'!$G2729 &lt;&gt; "", 1, 0)</f>
        <v>0</v>
      </c>
      <c r="I2729" s="15"/>
      <c r="J2729" s="16">
        <f>+IF('Copia de TABLA'!$I2729 &lt;&gt; "", 1, 0)</f>
        <v>0</v>
      </c>
      <c r="K2729" s="16">
        <f>+IF(AND('Copia de TABLA'!$F2729=1,'Copia de TABLA'!$H2729=1,'Copia de TABLA'!$J2729=1), 1, 0)</f>
        <v>0</v>
      </c>
      <c r="L2729" s="16"/>
      <c r="M2729" s="5" t="s">
        <v>163</v>
      </c>
      <c r="N2729" s="5" t="s">
        <v>531</v>
      </c>
      <c r="O2729" s="17">
        <v>45110</v>
      </c>
      <c r="P2729" s="5">
        <v>1</v>
      </c>
      <c r="Q2729" s="5">
        <v>1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1</v>
      </c>
      <c r="Y2729" s="5">
        <v>0</v>
      </c>
      <c r="Z2729" s="5">
        <v>1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18">
        <v>0.70020000000000004</v>
      </c>
      <c r="AH2729" s="19">
        <v>4</v>
      </c>
      <c r="AI2729" s="19">
        <v>4</v>
      </c>
    </row>
    <row r="2730" spans="1:35" ht="10.5" hidden="1" customHeight="1" x14ac:dyDescent="0.25">
      <c r="A2730" s="5">
        <v>906</v>
      </c>
      <c r="B2730" s="5">
        <v>5002091</v>
      </c>
      <c r="C2730" s="5"/>
      <c r="D2730" s="5" t="s">
        <v>528</v>
      </c>
      <c r="E2730" s="15"/>
      <c r="F2730" s="16">
        <f>+IF('Copia de TABLA'!$E2730 &lt;&gt; "", 1, 0)</f>
        <v>0</v>
      </c>
      <c r="G2730" s="15"/>
      <c r="H2730" s="16">
        <f>+IF('Copia de TABLA'!$G2730 &lt;&gt; "", 1, 0)</f>
        <v>0</v>
      </c>
      <c r="I2730" s="15"/>
      <c r="J2730" s="16">
        <f>+IF('Copia de TABLA'!$I2730 &lt;&gt; "", 1, 0)</f>
        <v>0</v>
      </c>
      <c r="K2730" s="16">
        <f>+IF(AND('Copia de TABLA'!$F2730=1,'Copia de TABLA'!$H2730=1,'Copia de TABLA'!$J2730=1), 1, 0)</f>
        <v>0</v>
      </c>
      <c r="L2730" s="16"/>
      <c r="M2730" s="5" t="s">
        <v>163</v>
      </c>
      <c r="N2730" s="5" t="s">
        <v>531</v>
      </c>
      <c r="O2730" s="17">
        <v>45097</v>
      </c>
      <c r="P2730" s="5">
        <v>1</v>
      </c>
      <c r="Q2730" s="5">
        <v>1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1</v>
      </c>
      <c r="Y2730" s="5">
        <v>0</v>
      </c>
      <c r="Z2730" s="5">
        <v>1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18">
        <v>0.16980000000000001</v>
      </c>
      <c r="AH2730" s="19">
        <v>1</v>
      </c>
      <c r="AI2730" s="19">
        <v>1</v>
      </c>
    </row>
    <row r="2731" spans="1:35" ht="10.5" hidden="1" customHeight="1" x14ac:dyDescent="0.25">
      <c r="A2731" s="5">
        <v>2455</v>
      </c>
      <c r="B2731" s="5">
        <v>5003001</v>
      </c>
      <c r="C2731" s="5"/>
      <c r="D2731" s="5" t="s">
        <v>7193</v>
      </c>
      <c r="E2731" s="15"/>
      <c r="F2731" s="16">
        <f>+IF('Copia de TABLA'!$E2731 &lt;&gt; "", 1, 0)</f>
        <v>0</v>
      </c>
      <c r="G2731" s="15"/>
      <c r="H2731" s="16">
        <f>+IF('Copia de TABLA'!$G2731 &lt;&gt; "", 1, 0)</f>
        <v>0</v>
      </c>
      <c r="I2731" s="15"/>
      <c r="J2731" s="16">
        <f>+IF('Copia de TABLA'!$I2731 &lt;&gt; "", 1, 0)</f>
        <v>0</v>
      </c>
      <c r="K2731" s="16">
        <f>+IF(AND('Copia de TABLA'!$F2731=1,'Copia de TABLA'!$H2731=1,'Copia de TABLA'!$J2731=1), 1, 0)</f>
        <v>0</v>
      </c>
      <c r="L2731" s="16"/>
      <c r="M2731" s="5" t="s">
        <v>163</v>
      </c>
      <c r="N2731" s="5" t="s">
        <v>7195</v>
      </c>
      <c r="O2731" s="17">
        <v>45222</v>
      </c>
      <c r="P2731" s="5">
        <v>1</v>
      </c>
      <c r="Q2731" s="5">
        <v>1</v>
      </c>
      <c r="R2731" s="5">
        <v>1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1</v>
      </c>
      <c r="Y2731" s="5">
        <v>0</v>
      </c>
      <c r="Z2731" s="5">
        <v>1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18">
        <v>1574.4114999999999</v>
      </c>
      <c r="AH2731" s="19">
        <v>1524</v>
      </c>
      <c r="AI2731" s="19">
        <v>1672</v>
      </c>
    </row>
    <row r="2732" spans="1:35" ht="10.5" hidden="1" customHeight="1" x14ac:dyDescent="0.25">
      <c r="A2732" s="5">
        <v>2577</v>
      </c>
      <c r="B2732" s="5">
        <v>5003002</v>
      </c>
      <c r="C2732" s="5"/>
      <c r="D2732" s="5" t="s">
        <v>7857</v>
      </c>
      <c r="E2732" s="15"/>
      <c r="F2732" s="16">
        <f>+IF('Copia de TABLA'!$E2732 &lt;&gt; "", 1, 0)</f>
        <v>0</v>
      </c>
      <c r="G2732" s="15"/>
      <c r="H2732" s="16">
        <f>+IF('Copia de TABLA'!$G2732 &lt;&gt; "", 1, 0)</f>
        <v>0</v>
      </c>
      <c r="I2732" s="15"/>
      <c r="J2732" s="16">
        <f>+IF('Copia de TABLA'!$I2732 &lt;&gt; "", 1, 0)</f>
        <v>0</v>
      </c>
      <c r="K2732" s="16">
        <f>+IF(AND('Copia de TABLA'!$F2732=1,'Copia de TABLA'!$H2732=1,'Copia de TABLA'!$J2732=1), 1, 0)</f>
        <v>0</v>
      </c>
      <c r="L2732" s="16"/>
      <c r="M2732" s="5" t="s">
        <v>163</v>
      </c>
      <c r="N2732" s="5" t="s">
        <v>7858</v>
      </c>
      <c r="O2732" s="17">
        <v>45224</v>
      </c>
      <c r="P2732" s="5">
        <v>1</v>
      </c>
      <c r="Q2732" s="5">
        <v>1</v>
      </c>
      <c r="R2732" s="5">
        <v>1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1</v>
      </c>
      <c r="Y2732" s="5">
        <v>0</v>
      </c>
      <c r="Z2732" s="5">
        <v>1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18">
        <v>764.63400000000001</v>
      </c>
      <c r="AH2732" s="19">
        <v>625</v>
      </c>
      <c r="AI2732" s="19">
        <v>646</v>
      </c>
    </row>
    <row r="2733" spans="1:35" ht="10.5" hidden="1" customHeight="1" x14ac:dyDescent="0.25">
      <c r="A2733" s="5">
        <v>1960</v>
      </c>
      <c r="B2733" s="5">
        <v>5003006</v>
      </c>
      <c r="C2733" s="5"/>
      <c r="D2733" s="5" t="s">
        <v>7859</v>
      </c>
      <c r="E2733" s="15"/>
      <c r="F2733" s="16">
        <f>+IF('Copia de TABLA'!$E2733 &lt;&gt; "", 1, 0)</f>
        <v>0</v>
      </c>
      <c r="G2733" s="15"/>
      <c r="H2733" s="16">
        <f>+IF('Copia de TABLA'!$G2733 &lt;&gt; "", 1, 0)</f>
        <v>0</v>
      </c>
      <c r="I2733" s="15"/>
      <c r="J2733" s="16">
        <f>+IF('Copia de TABLA'!$I2733 &lt;&gt; "", 1, 0)</f>
        <v>0</v>
      </c>
      <c r="K2733" s="16">
        <f>+IF(AND('Copia de TABLA'!$F2733=1,'Copia de TABLA'!$H2733=1,'Copia de TABLA'!$J2733=1), 1, 0)</f>
        <v>0</v>
      </c>
      <c r="L2733" s="16"/>
      <c r="M2733" s="5" t="s">
        <v>163</v>
      </c>
      <c r="N2733" s="5" t="s">
        <v>7860</v>
      </c>
      <c r="O2733" s="17">
        <v>45204</v>
      </c>
      <c r="P2733" s="5">
        <v>1</v>
      </c>
      <c r="Q2733" s="5">
        <v>1</v>
      </c>
      <c r="R2733" s="5">
        <v>1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1</v>
      </c>
      <c r="Y2733" s="5">
        <v>0</v>
      </c>
      <c r="Z2733" s="5">
        <v>1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18">
        <v>64.897300000000001</v>
      </c>
      <c r="AH2733" s="19">
        <v>41</v>
      </c>
      <c r="AI2733" s="19">
        <v>42</v>
      </c>
    </row>
    <row r="2734" spans="1:35" ht="10.5" hidden="1" customHeight="1" x14ac:dyDescent="0.25">
      <c r="A2734" s="5">
        <v>1988</v>
      </c>
      <c r="B2734" s="5">
        <v>5003008</v>
      </c>
      <c r="C2734" s="5"/>
      <c r="D2734" s="5" t="s">
        <v>7861</v>
      </c>
      <c r="E2734" s="15"/>
      <c r="F2734" s="16">
        <f>+IF('Copia de TABLA'!$E2734 &lt;&gt; "", 1, 0)</f>
        <v>0</v>
      </c>
      <c r="G2734" s="15"/>
      <c r="H2734" s="16">
        <f>+IF('Copia de TABLA'!$G2734 &lt;&gt; "", 1, 0)</f>
        <v>0</v>
      </c>
      <c r="I2734" s="15"/>
      <c r="J2734" s="16">
        <f>+IF('Copia de TABLA'!$I2734 &lt;&gt; "", 1, 0)</f>
        <v>0</v>
      </c>
      <c r="K2734" s="16">
        <f>+IF(AND('Copia de TABLA'!$F2734=1,'Copia de TABLA'!$H2734=1,'Copia de TABLA'!$J2734=1), 1, 0)</f>
        <v>0</v>
      </c>
      <c r="L2734" s="16"/>
      <c r="M2734" s="5" t="s">
        <v>163</v>
      </c>
      <c r="N2734" s="5" t="s">
        <v>7862</v>
      </c>
      <c r="O2734" s="17">
        <v>45205</v>
      </c>
      <c r="P2734" s="5">
        <v>1</v>
      </c>
      <c r="Q2734" s="5">
        <v>1</v>
      </c>
      <c r="R2734" s="5">
        <v>1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1</v>
      </c>
      <c r="Y2734" s="5">
        <v>0</v>
      </c>
      <c r="Z2734" s="5">
        <v>1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18">
        <v>20.836200000000002</v>
      </c>
      <c r="AH2734" s="19">
        <v>10</v>
      </c>
      <c r="AI2734" s="19">
        <v>10</v>
      </c>
    </row>
    <row r="2735" spans="1:35" ht="10.5" hidden="1" customHeight="1" x14ac:dyDescent="0.25">
      <c r="A2735" s="5">
        <v>1989</v>
      </c>
      <c r="B2735" s="5">
        <v>5003010</v>
      </c>
      <c r="C2735" s="5"/>
      <c r="D2735" s="5" t="s">
        <v>7863</v>
      </c>
      <c r="E2735" s="15"/>
      <c r="F2735" s="16">
        <f>+IF('Copia de TABLA'!$E2735 &lt;&gt; "", 1, 0)</f>
        <v>0</v>
      </c>
      <c r="G2735" s="15"/>
      <c r="H2735" s="16">
        <f>+IF('Copia de TABLA'!$G2735 &lt;&gt; "", 1, 0)</f>
        <v>0</v>
      </c>
      <c r="I2735" s="15"/>
      <c r="J2735" s="16">
        <f>+IF('Copia de TABLA'!$I2735 &lt;&gt; "", 1, 0)</f>
        <v>0</v>
      </c>
      <c r="K2735" s="16">
        <f>+IF(AND('Copia de TABLA'!$F2735=1,'Copia de TABLA'!$H2735=1,'Copia de TABLA'!$J2735=1), 1, 0)</f>
        <v>0</v>
      </c>
      <c r="L2735" s="16"/>
      <c r="M2735" s="5" t="s">
        <v>163</v>
      </c>
      <c r="N2735" s="5" t="s">
        <v>7864</v>
      </c>
      <c r="O2735" s="17">
        <v>45205</v>
      </c>
      <c r="P2735" s="5">
        <v>1</v>
      </c>
      <c r="Q2735" s="5">
        <v>1</v>
      </c>
      <c r="R2735" s="5">
        <v>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1</v>
      </c>
      <c r="Y2735" s="5">
        <v>0</v>
      </c>
      <c r="Z2735" s="5">
        <v>1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18">
        <v>47.787100000000002</v>
      </c>
      <c r="AH2735" s="19">
        <v>42</v>
      </c>
      <c r="AI2735" s="19">
        <v>46</v>
      </c>
    </row>
    <row r="2736" spans="1:35" ht="10.5" hidden="1" customHeight="1" x14ac:dyDescent="0.25">
      <c r="A2736" s="5">
        <v>1238</v>
      </c>
      <c r="B2736" s="5">
        <v>5003012</v>
      </c>
      <c r="C2736" s="5"/>
      <c r="D2736" s="5" t="s">
        <v>7865</v>
      </c>
      <c r="E2736" s="15"/>
      <c r="F2736" s="16">
        <f>+IF('Copia de TABLA'!$E2736 &lt;&gt; "", 1, 0)</f>
        <v>0</v>
      </c>
      <c r="G2736" s="15"/>
      <c r="H2736" s="16">
        <f>+IF('Copia de TABLA'!$G2736 &lt;&gt; "", 1, 0)</f>
        <v>0</v>
      </c>
      <c r="I2736" s="15"/>
      <c r="J2736" s="16">
        <f>+IF('Copia de TABLA'!$I2736 &lt;&gt; "", 1, 0)</f>
        <v>0</v>
      </c>
      <c r="K2736" s="16">
        <f>+IF(AND('Copia de TABLA'!$F2736=1,'Copia de TABLA'!$H2736=1,'Copia de TABLA'!$J2736=1), 1, 0)</f>
        <v>0</v>
      </c>
      <c r="L2736" s="16"/>
      <c r="M2736" s="5" t="s">
        <v>163</v>
      </c>
      <c r="N2736" s="5" t="s">
        <v>7866</v>
      </c>
      <c r="O2736" s="17">
        <v>45140</v>
      </c>
      <c r="P2736" s="5">
        <v>1</v>
      </c>
      <c r="Q2736" s="5">
        <v>1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1</v>
      </c>
      <c r="Y2736" s="5">
        <v>0</v>
      </c>
      <c r="Z2736" s="5">
        <v>1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18">
        <v>8.0871999999999993</v>
      </c>
      <c r="AH2736" s="19">
        <v>3</v>
      </c>
      <c r="AI2736" s="19">
        <v>3</v>
      </c>
    </row>
    <row r="2737" spans="1:35" ht="10.5" hidden="1" customHeight="1" x14ac:dyDescent="0.25">
      <c r="A2737" s="5">
        <v>1590</v>
      </c>
      <c r="B2737" s="5">
        <v>5003015</v>
      </c>
      <c r="C2737" s="5"/>
      <c r="D2737" s="5" t="s">
        <v>7867</v>
      </c>
      <c r="E2737" s="15"/>
      <c r="F2737" s="16">
        <f>+IF('Copia de TABLA'!$E2737 &lt;&gt; "", 1, 0)</f>
        <v>0</v>
      </c>
      <c r="G2737" s="15"/>
      <c r="H2737" s="16">
        <f>+IF('Copia de TABLA'!$G2737 &lt;&gt; "", 1, 0)</f>
        <v>0</v>
      </c>
      <c r="I2737" s="15"/>
      <c r="J2737" s="16">
        <f>+IF('Copia de TABLA'!$I2737 &lt;&gt; "", 1, 0)</f>
        <v>0</v>
      </c>
      <c r="K2737" s="16">
        <f>+IF(AND('Copia de TABLA'!$F2737=1,'Copia de TABLA'!$H2737=1,'Copia de TABLA'!$J2737=1), 1, 0)</f>
        <v>0</v>
      </c>
      <c r="L2737" s="16"/>
      <c r="M2737" s="5" t="s">
        <v>163</v>
      </c>
      <c r="N2737" s="5" t="s">
        <v>7868</v>
      </c>
      <c r="O2737" s="17">
        <v>45179</v>
      </c>
      <c r="P2737" s="5">
        <v>1</v>
      </c>
      <c r="Q2737" s="5">
        <v>1</v>
      </c>
      <c r="R2737" s="5">
        <v>1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1</v>
      </c>
      <c r="Y2737" s="5">
        <v>0</v>
      </c>
      <c r="Z2737" s="5">
        <v>1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18">
        <v>7.9454000000000002</v>
      </c>
      <c r="AH2737" s="19">
        <v>10</v>
      </c>
      <c r="AI2737" s="19">
        <v>10</v>
      </c>
    </row>
    <row r="2738" spans="1:35" ht="10.5" hidden="1" customHeight="1" x14ac:dyDescent="0.25">
      <c r="A2738" s="5">
        <v>2763</v>
      </c>
      <c r="B2738" s="5">
        <v>5003016</v>
      </c>
      <c r="C2738" s="5"/>
      <c r="D2738" s="5" t="s">
        <v>7276</v>
      </c>
      <c r="E2738" s="15"/>
      <c r="F2738" s="16">
        <f>+IF('Copia de TABLA'!$E2738 &lt;&gt; "", 1, 0)</f>
        <v>0</v>
      </c>
      <c r="G2738" s="15"/>
      <c r="H2738" s="16">
        <f>+IF('Copia de TABLA'!$G2738 &lt;&gt; "", 1, 0)</f>
        <v>0</v>
      </c>
      <c r="I2738" s="15"/>
      <c r="J2738" s="16">
        <f>+IF('Copia de TABLA'!$I2738 &lt;&gt; "", 1, 0)</f>
        <v>0</v>
      </c>
      <c r="K2738" s="16">
        <f>+IF(AND('Copia de TABLA'!$F2738=1,'Copia de TABLA'!$H2738=1,'Copia de TABLA'!$J2738=1), 1, 0)</f>
        <v>0</v>
      </c>
      <c r="L2738" s="16"/>
      <c r="M2738" s="5" t="s">
        <v>163</v>
      </c>
      <c r="N2738" s="5" t="s">
        <v>7277</v>
      </c>
      <c r="O2738" s="17">
        <v>45227</v>
      </c>
      <c r="P2738" s="5">
        <v>1</v>
      </c>
      <c r="Q2738" s="5">
        <v>1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1</v>
      </c>
      <c r="Y2738" s="5">
        <v>0</v>
      </c>
      <c r="Z2738" s="5">
        <v>1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18">
        <v>490.69060000000002</v>
      </c>
      <c r="AH2738" s="19">
        <v>649</v>
      </c>
      <c r="AI2738" s="19">
        <v>701</v>
      </c>
    </row>
    <row r="2739" spans="1:35" ht="10.5" hidden="1" customHeight="1" x14ac:dyDescent="0.25">
      <c r="A2739" s="5">
        <v>2764</v>
      </c>
      <c r="B2739" s="5">
        <v>5003017</v>
      </c>
      <c r="C2739" s="5"/>
      <c r="D2739" s="5" t="s">
        <v>7869</v>
      </c>
      <c r="E2739" s="15"/>
      <c r="F2739" s="16">
        <f>+IF('Copia de TABLA'!$E2739 &lt;&gt; "", 1, 0)</f>
        <v>0</v>
      </c>
      <c r="G2739" s="15"/>
      <c r="H2739" s="16">
        <f>+IF('Copia de TABLA'!$G2739 &lt;&gt; "", 1, 0)</f>
        <v>0</v>
      </c>
      <c r="I2739" s="15"/>
      <c r="J2739" s="16">
        <f>+IF('Copia de TABLA'!$I2739 &lt;&gt; "", 1, 0)</f>
        <v>0</v>
      </c>
      <c r="K2739" s="16">
        <f>+IF(AND('Copia de TABLA'!$F2739=1,'Copia de TABLA'!$H2739=1,'Copia de TABLA'!$J2739=1), 1, 0)</f>
        <v>0</v>
      </c>
      <c r="L2739" s="16"/>
      <c r="M2739" s="5" t="s">
        <v>163</v>
      </c>
      <c r="N2739" s="5" t="s">
        <v>7870</v>
      </c>
      <c r="O2739" s="17">
        <v>45227</v>
      </c>
      <c r="P2739" s="5">
        <v>1</v>
      </c>
      <c r="Q2739" s="5">
        <v>1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1</v>
      </c>
      <c r="Y2739" s="5">
        <v>0</v>
      </c>
      <c r="Z2739" s="5">
        <v>1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18">
        <v>893.53499999999997</v>
      </c>
      <c r="AH2739" s="19">
        <v>2306</v>
      </c>
      <c r="AI2739" s="19">
        <v>2495</v>
      </c>
    </row>
    <row r="2740" spans="1:35" ht="10.5" hidden="1" customHeight="1" x14ac:dyDescent="0.25">
      <c r="A2740" s="5">
        <v>1577</v>
      </c>
      <c r="B2740" s="5">
        <v>5003018</v>
      </c>
      <c r="C2740" s="5"/>
      <c r="D2740" s="5" t="s">
        <v>7871</v>
      </c>
      <c r="E2740" s="15"/>
      <c r="F2740" s="16">
        <f>+IF('Copia de TABLA'!$E2740 &lt;&gt; "", 1, 0)</f>
        <v>0</v>
      </c>
      <c r="G2740" s="15"/>
      <c r="H2740" s="16">
        <f>+IF('Copia de TABLA'!$G2740 &lt;&gt; "", 1, 0)</f>
        <v>0</v>
      </c>
      <c r="I2740" s="15"/>
      <c r="J2740" s="16">
        <f>+IF('Copia de TABLA'!$I2740 &lt;&gt; "", 1, 0)</f>
        <v>0</v>
      </c>
      <c r="K2740" s="16">
        <f>+IF(AND('Copia de TABLA'!$F2740=1,'Copia de TABLA'!$H2740=1,'Copia de TABLA'!$J2740=1), 1, 0)</f>
        <v>0</v>
      </c>
      <c r="L2740" s="16"/>
      <c r="M2740" s="5" t="s">
        <v>163</v>
      </c>
      <c r="N2740" s="5" t="s">
        <v>7872</v>
      </c>
      <c r="O2740" s="17">
        <v>45177</v>
      </c>
      <c r="P2740" s="5">
        <v>1</v>
      </c>
      <c r="Q2740" s="5">
        <v>1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1</v>
      </c>
      <c r="Y2740" s="5">
        <v>0</v>
      </c>
      <c r="Z2740" s="5">
        <v>1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18">
        <v>5.3345000000000002</v>
      </c>
      <c r="AH2740" s="19">
        <v>3</v>
      </c>
      <c r="AI2740" s="19">
        <v>3</v>
      </c>
    </row>
    <row r="2741" spans="1:35" ht="10.5" hidden="1" customHeight="1" x14ac:dyDescent="0.25">
      <c r="A2741" s="5">
        <v>1961</v>
      </c>
      <c r="B2741" s="5">
        <v>5003019</v>
      </c>
      <c r="C2741" s="5"/>
      <c r="D2741" s="5" t="s">
        <v>7873</v>
      </c>
      <c r="E2741" s="15"/>
      <c r="F2741" s="16">
        <f>+IF('Copia de TABLA'!$E2741 &lt;&gt; "", 1, 0)</f>
        <v>0</v>
      </c>
      <c r="G2741" s="15"/>
      <c r="H2741" s="16">
        <f>+IF('Copia de TABLA'!$G2741 &lt;&gt; "", 1, 0)</f>
        <v>0</v>
      </c>
      <c r="I2741" s="15"/>
      <c r="J2741" s="16">
        <f>+IF('Copia de TABLA'!$I2741 &lt;&gt; "", 1, 0)</f>
        <v>0</v>
      </c>
      <c r="K2741" s="16">
        <f>+IF(AND('Copia de TABLA'!$F2741=1,'Copia de TABLA'!$H2741=1,'Copia de TABLA'!$J2741=1), 1, 0)</f>
        <v>0</v>
      </c>
      <c r="L2741" s="16"/>
      <c r="M2741" s="5" t="s">
        <v>163</v>
      </c>
      <c r="N2741" s="5" t="s">
        <v>7874</v>
      </c>
      <c r="O2741" s="17">
        <v>45204</v>
      </c>
      <c r="P2741" s="5">
        <v>1</v>
      </c>
      <c r="Q2741" s="5">
        <v>1</v>
      </c>
      <c r="R2741" s="5">
        <v>1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1</v>
      </c>
      <c r="Y2741" s="5">
        <v>0</v>
      </c>
      <c r="Z2741" s="5">
        <v>1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18">
        <v>7.9321999999999999</v>
      </c>
      <c r="AH2741" s="19">
        <v>6</v>
      </c>
      <c r="AI2741" s="19">
        <v>7</v>
      </c>
    </row>
    <row r="2742" spans="1:35" ht="10.5" hidden="1" customHeight="1" x14ac:dyDescent="0.25">
      <c r="A2742" s="5">
        <v>2139</v>
      </c>
      <c r="B2742" s="5">
        <v>5003020</v>
      </c>
      <c r="C2742" s="5"/>
      <c r="D2742" s="5" t="s">
        <v>7875</v>
      </c>
      <c r="E2742" s="15"/>
      <c r="F2742" s="16">
        <f>+IF('Copia de TABLA'!$E2742 &lt;&gt; "", 1, 0)</f>
        <v>0</v>
      </c>
      <c r="G2742" s="15"/>
      <c r="H2742" s="16">
        <f>+IF('Copia de TABLA'!$G2742 &lt;&gt; "", 1, 0)</f>
        <v>0</v>
      </c>
      <c r="I2742" s="15"/>
      <c r="J2742" s="16">
        <f>+IF('Copia de TABLA'!$I2742 &lt;&gt; "", 1, 0)</f>
        <v>0</v>
      </c>
      <c r="K2742" s="16">
        <f>+IF(AND('Copia de TABLA'!$F2742=1,'Copia de TABLA'!$H2742=1,'Copia de TABLA'!$J2742=1), 1, 0)</f>
        <v>0</v>
      </c>
      <c r="L2742" s="16"/>
      <c r="M2742" s="5" t="s">
        <v>163</v>
      </c>
      <c r="N2742" s="5" t="s">
        <v>7876</v>
      </c>
      <c r="O2742" s="17">
        <v>45212</v>
      </c>
      <c r="P2742" s="5">
        <v>1</v>
      </c>
      <c r="Q2742" s="5">
        <v>1</v>
      </c>
      <c r="R2742" s="5">
        <v>1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1</v>
      </c>
      <c r="Y2742" s="5">
        <v>0</v>
      </c>
      <c r="Z2742" s="5">
        <v>1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18">
        <v>80.844200000000001</v>
      </c>
      <c r="AH2742" s="19">
        <v>36</v>
      </c>
      <c r="AI2742" s="19">
        <v>36</v>
      </c>
    </row>
    <row r="2743" spans="1:35" ht="10.5" hidden="1" customHeight="1" x14ac:dyDescent="0.25">
      <c r="A2743" s="5">
        <v>1315</v>
      </c>
      <c r="B2743" s="5">
        <v>5003021</v>
      </c>
      <c r="C2743" s="5"/>
      <c r="D2743" s="5" t="s">
        <v>7877</v>
      </c>
      <c r="E2743" s="15"/>
      <c r="F2743" s="16">
        <f>+IF('Copia de TABLA'!$E2743 &lt;&gt; "", 1, 0)</f>
        <v>0</v>
      </c>
      <c r="G2743" s="15"/>
      <c r="H2743" s="16">
        <f>+IF('Copia de TABLA'!$G2743 &lt;&gt; "", 1, 0)</f>
        <v>0</v>
      </c>
      <c r="I2743" s="15"/>
      <c r="J2743" s="16">
        <f>+IF('Copia de TABLA'!$I2743 &lt;&gt; "", 1, 0)</f>
        <v>0</v>
      </c>
      <c r="K2743" s="16">
        <f>+IF(AND('Copia de TABLA'!$F2743=1,'Copia de TABLA'!$H2743=1,'Copia de TABLA'!$J2743=1), 1, 0)</f>
        <v>0</v>
      </c>
      <c r="L2743" s="16"/>
      <c r="M2743" s="5" t="s">
        <v>163</v>
      </c>
      <c r="N2743" s="5" t="s">
        <v>7878</v>
      </c>
      <c r="O2743" s="17">
        <v>45152</v>
      </c>
      <c r="P2743" s="5">
        <v>1</v>
      </c>
      <c r="Q2743" s="5">
        <v>1</v>
      </c>
      <c r="R2743" s="5">
        <v>1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1</v>
      </c>
      <c r="Y2743" s="5">
        <v>0</v>
      </c>
      <c r="Z2743" s="5">
        <v>1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18">
        <v>28.936</v>
      </c>
      <c r="AH2743" s="19">
        <v>9</v>
      </c>
      <c r="AI2743" s="19">
        <v>9</v>
      </c>
    </row>
    <row r="2744" spans="1:35" ht="10.5" hidden="1" customHeight="1" x14ac:dyDescent="0.25">
      <c r="A2744" s="5">
        <v>2108</v>
      </c>
      <c r="B2744" s="5">
        <v>5003022</v>
      </c>
      <c r="C2744" s="5"/>
      <c r="D2744" s="5" t="s">
        <v>7879</v>
      </c>
      <c r="E2744" s="15"/>
      <c r="F2744" s="16">
        <f>+IF('Copia de TABLA'!$E2744 &lt;&gt; "", 1, 0)</f>
        <v>0</v>
      </c>
      <c r="G2744" s="15"/>
      <c r="H2744" s="16">
        <f>+IF('Copia de TABLA'!$G2744 &lt;&gt; "", 1, 0)</f>
        <v>0</v>
      </c>
      <c r="I2744" s="15"/>
      <c r="J2744" s="16">
        <f>+IF('Copia de TABLA'!$I2744 &lt;&gt; "", 1, 0)</f>
        <v>0</v>
      </c>
      <c r="K2744" s="16">
        <f>+IF(AND('Copia de TABLA'!$F2744=1,'Copia de TABLA'!$H2744=1,'Copia de TABLA'!$J2744=1), 1, 0)</f>
        <v>0</v>
      </c>
      <c r="L2744" s="16"/>
      <c r="M2744" s="5" t="s">
        <v>163</v>
      </c>
      <c r="N2744" s="5" t="s">
        <v>7880</v>
      </c>
      <c r="O2744" s="17">
        <v>45211</v>
      </c>
      <c r="P2744" s="5">
        <v>1</v>
      </c>
      <c r="Q2744" s="5">
        <v>1</v>
      </c>
      <c r="R2744" s="5">
        <v>1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1</v>
      </c>
      <c r="Y2744" s="5">
        <v>0</v>
      </c>
      <c r="Z2744" s="5">
        <v>1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18">
        <v>27.472200000000001</v>
      </c>
      <c r="AH2744" s="19">
        <v>70</v>
      </c>
      <c r="AI2744" s="19">
        <v>71</v>
      </c>
    </row>
    <row r="2745" spans="1:35" ht="10.5" hidden="1" customHeight="1" x14ac:dyDescent="0.25">
      <c r="A2745" s="5">
        <v>2891</v>
      </c>
      <c r="B2745" s="5">
        <v>5003023</v>
      </c>
      <c r="C2745" s="5"/>
      <c r="D2745" s="5" t="s">
        <v>7881</v>
      </c>
      <c r="E2745" s="15"/>
      <c r="F2745" s="16">
        <f>+IF('Copia de TABLA'!$E2745 &lt;&gt; "", 1, 0)</f>
        <v>0</v>
      </c>
      <c r="G2745" s="15"/>
      <c r="H2745" s="16">
        <f>+IF('Copia de TABLA'!$G2745 &lt;&gt; "", 1, 0)</f>
        <v>0</v>
      </c>
      <c r="I2745" s="15"/>
      <c r="J2745" s="16">
        <f>+IF('Copia de TABLA'!$I2745 &lt;&gt; "", 1, 0)</f>
        <v>0</v>
      </c>
      <c r="K2745" s="16">
        <f>+IF(AND('Copia de TABLA'!$F2745=1,'Copia de TABLA'!$H2745=1,'Copia de TABLA'!$J2745=1), 1, 0)</f>
        <v>0</v>
      </c>
      <c r="L2745" s="16"/>
      <c r="M2745" s="5" t="s">
        <v>163</v>
      </c>
      <c r="N2745" s="5" t="s">
        <v>7882</v>
      </c>
      <c r="O2745" s="17">
        <v>45229</v>
      </c>
      <c r="P2745" s="5">
        <v>1</v>
      </c>
      <c r="Q2745" s="5">
        <v>1</v>
      </c>
      <c r="R2745" s="5">
        <v>1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1</v>
      </c>
      <c r="Y2745" s="5">
        <v>0</v>
      </c>
      <c r="Z2745" s="5">
        <v>1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18">
        <v>9.2484000000000002</v>
      </c>
      <c r="AH2745" s="19">
        <v>28</v>
      </c>
      <c r="AI2745" s="19">
        <v>29</v>
      </c>
    </row>
    <row r="2746" spans="1:35" ht="10.5" hidden="1" customHeight="1" x14ac:dyDescent="0.25">
      <c r="A2746" s="5">
        <v>2167</v>
      </c>
      <c r="B2746" s="5">
        <v>5003030</v>
      </c>
      <c r="C2746" s="5"/>
      <c r="D2746" s="5" t="s">
        <v>7883</v>
      </c>
      <c r="E2746" s="15"/>
      <c r="F2746" s="16">
        <f>+IF('Copia de TABLA'!$E2746 &lt;&gt; "", 1, 0)</f>
        <v>0</v>
      </c>
      <c r="G2746" s="15"/>
      <c r="H2746" s="16">
        <f>+IF('Copia de TABLA'!$G2746 &lt;&gt; "", 1, 0)</f>
        <v>0</v>
      </c>
      <c r="I2746" s="15"/>
      <c r="J2746" s="16">
        <f>+IF('Copia de TABLA'!$I2746 &lt;&gt; "", 1, 0)</f>
        <v>0</v>
      </c>
      <c r="K2746" s="16">
        <f>+IF(AND('Copia de TABLA'!$F2746=1,'Copia de TABLA'!$H2746=1,'Copia de TABLA'!$J2746=1), 1, 0)</f>
        <v>0</v>
      </c>
      <c r="L2746" s="16"/>
      <c r="M2746" s="5" t="s">
        <v>163</v>
      </c>
      <c r="N2746" s="5" t="s">
        <v>7884</v>
      </c>
      <c r="O2746" s="17">
        <v>45213</v>
      </c>
      <c r="P2746" s="5">
        <v>1</v>
      </c>
      <c r="Q2746" s="5">
        <v>1</v>
      </c>
      <c r="R2746" s="5">
        <v>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1</v>
      </c>
      <c r="Y2746" s="5">
        <v>0</v>
      </c>
      <c r="Z2746" s="5">
        <v>1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18">
        <v>14.266</v>
      </c>
      <c r="AH2746" s="19">
        <v>31</v>
      </c>
      <c r="AI2746" s="19">
        <v>32</v>
      </c>
    </row>
    <row r="2747" spans="1:35" ht="10.5" hidden="1" customHeight="1" x14ac:dyDescent="0.25">
      <c r="A2747" s="5">
        <v>2456</v>
      </c>
      <c r="B2747" s="5">
        <v>5003031</v>
      </c>
      <c r="C2747" s="5"/>
      <c r="D2747" s="5" t="s">
        <v>7885</v>
      </c>
      <c r="E2747" s="15"/>
      <c r="F2747" s="16">
        <f>+IF('Copia de TABLA'!$E2747 &lt;&gt; "", 1, 0)</f>
        <v>0</v>
      </c>
      <c r="G2747" s="15"/>
      <c r="H2747" s="16">
        <f>+IF('Copia de TABLA'!$G2747 &lt;&gt; "", 1, 0)</f>
        <v>0</v>
      </c>
      <c r="I2747" s="15"/>
      <c r="J2747" s="16">
        <f>+IF('Copia de TABLA'!$I2747 &lt;&gt; "", 1, 0)</f>
        <v>0</v>
      </c>
      <c r="K2747" s="16">
        <f>+IF(AND('Copia de TABLA'!$F2747=1,'Copia de TABLA'!$H2747=1,'Copia de TABLA'!$J2747=1), 1, 0)</f>
        <v>0</v>
      </c>
      <c r="L2747" s="16"/>
      <c r="M2747" s="5" t="s">
        <v>163</v>
      </c>
      <c r="N2747" s="5" t="s">
        <v>7886</v>
      </c>
      <c r="O2747" s="17">
        <v>45222</v>
      </c>
      <c r="P2747" s="5">
        <v>1</v>
      </c>
      <c r="Q2747" s="5">
        <v>1</v>
      </c>
      <c r="R2747" s="5">
        <v>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1</v>
      </c>
      <c r="Y2747" s="5">
        <v>0</v>
      </c>
      <c r="Z2747" s="5">
        <v>1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18">
        <v>31.036300000000001</v>
      </c>
      <c r="AH2747" s="19">
        <v>86</v>
      </c>
      <c r="AI2747" s="19">
        <v>92</v>
      </c>
    </row>
    <row r="2748" spans="1:35" ht="10.5" hidden="1" customHeight="1" x14ac:dyDescent="0.25">
      <c r="A2748" s="5">
        <v>2140</v>
      </c>
      <c r="B2748" s="5">
        <v>5003034</v>
      </c>
      <c r="C2748" s="5"/>
      <c r="D2748" s="5" t="s">
        <v>7887</v>
      </c>
      <c r="E2748" s="15"/>
      <c r="F2748" s="16">
        <f>+IF('Copia de TABLA'!$E2748 &lt;&gt; "", 1, 0)</f>
        <v>0</v>
      </c>
      <c r="G2748" s="15"/>
      <c r="H2748" s="16">
        <f>+IF('Copia de TABLA'!$G2748 &lt;&gt; "", 1, 0)</f>
        <v>0</v>
      </c>
      <c r="I2748" s="15"/>
      <c r="J2748" s="16">
        <f>+IF('Copia de TABLA'!$I2748 &lt;&gt; "", 1, 0)</f>
        <v>0</v>
      </c>
      <c r="K2748" s="16">
        <f>+IF(AND('Copia de TABLA'!$F2748=1,'Copia de TABLA'!$H2748=1,'Copia de TABLA'!$J2748=1), 1, 0)</f>
        <v>0</v>
      </c>
      <c r="L2748" s="16"/>
      <c r="M2748" s="5" t="s">
        <v>163</v>
      </c>
      <c r="N2748" s="5" t="s">
        <v>7888</v>
      </c>
      <c r="O2748" s="17">
        <v>45212</v>
      </c>
      <c r="P2748" s="5">
        <v>1</v>
      </c>
      <c r="Q2748" s="5">
        <v>1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1</v>
      </c>
      <c r="Y2748" s="5">
        <v>0</v>
      </c>
      <c r="Z2748" s="5">
        <v>1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18">
        <v>102.50109999999999</v>
      </c>
      <c r="AH2748" s="19">
        <v>51</v>
      </c>
      <c r="AI2748" s="19">
        <v>53</v>
      </c>
    </row>
    <row r="2749" spans="1:35" ht="10.5" hidden="1" customHeight="1" x14ac:dyDescent="0.25">
      <c r="A2749" s="5">
        <v>93</v>
      </c>
      <c r="B2749" s="5">
        <v>5003036</v>
      </c>
      <c r="C2749" s="5"/>
      <c r="D2749" s="5" t="s">
        <v>7889</v>
      </c>
      <c r="E2749" s="15"/>
      <c r="F2749" s="16">
        <f>+IF('Copia de TABLA'!$E2749 &lt;&gt; "", 1, 0)</f>
        <v>0</v>
      </c>
      <c r="G2749" s="15"/>
      <c r="H2749" s="16">
        <f>+IF('Copia de TABLA'!$G2749 &lt;&gt; "", 1, 0)</f>
        <v>0</v>
      </c>
      <c r="I2749" s="15"/>
      <c r="J2749" s="16">
        <f>+IF('Copia de TABLA'!$I2749 &lt;&gt; "", 1, 0)</f>
        <v>0</v>
      </c>
      <c r="K2749" s="16">
        <f>+IF(AND('Copia de TABLA'!$F2749=1,'Copia de TABLA'!$H2749=1,'Copia de TABLA'!$J2749=1), 1, 0)</f>
        <v>0</v>
      </c>
      <c r="L2749" s="16"/>
      <c r="M2749" s="5" t="s">
        <v>163</v>
      </c>
      <c r="N2749" s="5" t="s">
        <v>7890</v>
      </c>
      <c r="O2749" s="17">
        <v>44845</v>
      </c>
      <c r="P2749" s="5">
        <v>0</v>
      </c>
      <c r="Q2749" s="5">
        <v>1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1</v>
      </c>
      <c r="Y2749" s="5">
        <v>0</v>
      </c>
      <c r="Z2749" s="5">
        <v>1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18">
        <v>0.3614</v>
      </c>
      <c r="AH2749" s="19">
        <v>1</v>
      </c>
      <c r="AI2749" s="19">
        <v>1</v>
      </c>
    </row>
    <row r="2750" spans="1:35" ht="10.5" hidden="1" customHeight="1" x14ac:dyDescent="0.25">
      <c r="A2750" s="5">
        <v>2672</v>
      </c>
      <c r="B2750" s="5">
        <v>5003037</v>
      </c>
      <c r="C2750" s="5"/>
      <c r="D2750" s="5" t="s">
        <v>7371</v>
      </c>
      <c r="E2750" s="15"/>
      <c r="F2750" s="16">
        <f>+IF('Copia de TABLA'!$E2750 &lt;&gt; "", 1, 0)</f>
        <v>0</v>
      </c>
      <c r="G2750" s="15"/>
      <c r="H2750" s="16">
        <f>+IF('Copia de TABLA'!$G2750 &lt;&gt; "", 1, 0)</f>
        <v>0</v>
      </c>
      <c r="I2750" s="15"/>
      <c r="J2750" s="16">
        <f>+IF('Copia de TABLA'!$I2750 &lt;&gt; "", 1, 0)</f>
        <v>0</v>
      </c>
      <c r="K2750" s="16">
        <f>+IF(AND('Copia de TABLA'!$F2750=1,'Copia de TABLA'!$H2750=1,'Copia de TABLA'!$J2750=1), 1, 0)</f>
        <v>0</v>
      </c>
      <c r="L2750" s="16"/>
      <c r="M2750" s="5" t="s">
        <v>163</v>
      </c>
      <c r="N2750" s="5" t="s">
        <v>7372</v>
      </c>
      <c r="O2750" s="17">
        <v>45225</v>
      </c>
      <c r="P2750" s="5">
        <v>1</v>
      </c>
      <c r="Q2750" s="5">
        <v>1</v>
      </c>
      <c r="R2750" s="5">
        <v>1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1</v>
      </c>
      <c r="Y2750" s="5">
        <v>0</v>
      </c>
      <c r="Z2750" s="5">
        <v>1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18">
        <v>480.3227</v>
      </c>
      <c r="AH2750" s="19">
        <v>723</v>
      </c>
      <c r="AI2750" s="19">
        <v>780</v>
      </c>
    </row>
    <row r="2751" spans="1:35" ht="10.5" hidden="1" customHeight="1" x14ac:dyDescent="0.25">
      <c r="A2751" s="5">
        <v>1851</v>
      </c>
      <c r="B2751" s="5">
        <v>5003038</v>
      </c>
      <c r="C2751" s="5"/>
      <c r="D2751" s="5" t="s">
        <v>7891</v>
      </c>
      <c r="E2751" s="15"/>
      <c r="F2751" s="16">
        <f>+IF('Copia de TABLA'!$E2751 &lt;&gt; "", 1, 0)</f>
        <v>0</v>
      </c>
      <c r="G2751" s="15"/>
      <c r="H2751" s="16">
        <f>+IF('Copia de TABLA'!$G2751 &lt;&gt; "", 1, 0)</f>
        <v>0</v>
      </c>
      <c r="I2751" s="15"/>
      <c r="J2751" s="16">
        <f>+IF('Copia de TABLA'!$I2751 &lt;&gt; "", 1, 0)</f>
        <v>0</v>
      </c>
      <c r="K2751" s="16">
        <f>+IF(AND('Copia de TABLA'!$F2751=1,'Copia de TABLA'!$H2751=1,'Copia de TABLA'!$J2751=1), 1, 0)</f>
        <v>0</v>
      </c>
      <c r="L2751" s="16"/>
      <c r="M2751" s="5" t="s">
        <v>163</v>
      </c>
      <c r="N2751" s="5" t="s">
        <v>7892</v>
      </c>
      <c r="O2751" s="17">
        <v>45198</v>
      </c>
      <c r="P2751" s="5">
        <v>1</v>
      </c>
      <c r="Q2751" s="5">
        <v>1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1</v>
      </c>
      <c r="Y2751" s="5">
        <v>0</v>
      </c>
      <c r="Z2751" s="5">
        <v>1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18">
        <v>30.773900000000001</v>
      </c>
      <c r="AH2751" s="19">
        <v>21</v>
      </c>
      <c r="AI2751" s="19">
        <v>21</v>
      </c>
    </row>
    <row r="2752" spans="1:35" ht="10.5" hidden="1" customHeight="1" x14ac:dyDescent="0.25">
      <c r="A2752" s="5">
        <v>1720</v>
      </c>
      <c r="B2752" s="5">
        <v>5003039</v>
      </c>
      <c r="C2752" s="5"/>
      <c r="D2752" s="5" t="s">
        <v>7579</v>
      </c>
      <c r="E2752" s="15"/>
      <c r="F2752" s="16">
        <f>+IF('Copia de TABLA'!$E2752 &lt;&gt; "", 1, 0)</f>
        <v>0</v>
      </c>
      <c r="G2752" s="15"/>
      <c r="H2752" s="16">
        <f>+IF('Copia de TABLA'!$G2752 &lt;&gt; "", 1, 0)</f>
        <v>0</v>
      </c>
      <c r="I2752" s="15"/>
      <c r="J2752" s="16">
        <f>+IF('Copia de TABLA'!$I2752 &lt;&gt; "", 1, 0)</f>
        <v>0</v>
      </c>
      <c r="K2752" s="16">
        <f>+IF(AND('Copia de TABLA'!$F2752=1,'Copia de TABLA'!$H2752=1,'Copia de TABLA'!$J2752=1), 1, 0)</f>
        <v>0</v>
      </c>
      <c r="L2752" s="16"/>
      <c r="M2752" s="5" t="s">
        <v>163</v>
      </c>
      <c r="N2752" s="5" t="s">
        <v>7581</v>
      </c>
      <c r="O2752" s="17">
        <v>45190</v>
      </c>
      <c r="P2752" s="5">
        <v>1</v>
      </c>
      <c r="Q2752" s="5">
        <v>1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</v>
      </c>
      <c r="Y2752" s="5">
        <v>0</v>
      </c>
      <c r="Z2752" s="5">
        <v>1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18">
        <v>88.807500000000005</v>
      </c>
      <c r="AH2752" s="19">
        <v>49</v>
      </c>
      <c r="AI2752" s="19">
        <v>49</v>
      </c>
    </row>
    <row r="2753" spans="1:35" ht="10.5" hidden="1" customHeight="1" x14ac:dyDescent="0.25">
      <c r="A2753" s="5">
        <v>2239</v>
      </c>
      <c r="B2753" s="5">
        <v>5003040</v>
      </c>
      <c r="C2753" s="5"/>
      <c r="D2753" s="5" t="s">
        <v>7893</v>
      </c>
      <c r="E2753" s="15"/>
      <c r="F2753" s="16">
        <f>+IF('Copia de TABLA'!$E2753 &lt;&gt; "", 1, 0)</f>
        <v>0</v>
      </c>
      <c r="G2753" s="15"/>
      <c r="H2753" s="16">
        <f>+IF('Copia de TABLA'!$G2753 &lt;&gt; "", 1, 0)</f>
        <v>0</v>
      </c>
      <c r="I2753" s="15"/>
      <c r="J2753" s="16">
        <f>+IF('Copia de TABLA'!$I2753 &lt;&gt; "", 1, 0)</f>
        <v>0</v>
      </c>
      <c r="K2753" s="16">
        <f>+IF(AND('Copia de TABLA'!$F2753=1,'Copia de TABLA'!$H2753=1,'Copia de TABLA'!$J2753=1), 1, 0)</f>
        <v>0</v>
      </c>
      <c r="L2753" s="16"/>
      <c r="M2753" s="5" t="s">
        <v>163</v>
      </c>
      <c r="N2753" s="5" t="s">
        <v>7894</v>
      </c>
      <c r="O2753" s="17">
        <v>45216</v>
      </c>
      <c r="P2753" s="5">
        <v>1</v>
      </c>
      <c r="Q2753" s="5">
        <v>1</v>
      </c>
      <c r="R2753" s="5">
        <v>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1</v>
      </c>
      <c r="Y2753" s="5">
        <v>0</v>
      </c>
      <c r="Z2753" s="5">
        <v>1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18">
        <v>98.624600000000001</v>
      </c>
      <c r="AH2753" s="19">
        <v>69</v>
      </c>
      <c r="AI2753" s="19">
        <v>71</v>
      </c>
    </row>
    <row r="2754" spans="1:35" ht="10.5" hidden="1" customHeight="1" x14ac:dyDescent="0.25">
      <c r="A2754" s="5">
        <v>1587</v>
      </c>
      <c r="B2754" s="5">
        <v>5003041</v>
      </c>
      <c r="C2754" s="5"/>
      <c r="D2754" s="5" t="s">
        <v>7582</v>
      </c>
      <c r="E2754" s="15"/>
      <c r="F2754" s="16">
        <f>+IF('Copia de TABLA'!$E2754 &lt;&gt; "", 1, 0)</f>
        <v>0</v>
      </c>
      <c r="G2754" s="15"/>
      <c r="H2754" s="16">
        <f>+IF('Copia de TABLA'!$G2754 &lt;&gt; "", 1, 0)</f>
        <v>0</v>
      </c>
      <c r="I2754" s="15"/>
      <c r="J2754" s="16">
        <f>+IF('Copia de TABLA'!$I2754 &lt;&gt; "", 1, 0)</f>
        <v>0</v>
      </c>
      <c r="K2754" s="16">
        <f>+IF(AND('Copia de TABLA'!$F2754=1,'Copia de TABLA'!$H2754=1,'Copia de TABLA'!$J2754=1), 1, 0)</f>
        <v>0</v>
      </c>
      <c r="L2754" s="16"/>
      <c r="M2754" s="5" t="s">
        <v>163</v>
      </c>
      <c r="N2754" s="5" t="s">
        <v>7584</v>
      </c>
      <c r="O2754" s="17">
        <v>45178</v>
      </c>
      <c r="P2754" s="5">
        <v>1</v>
      </c>
      <c r="Q2754" s="5">
        <v>1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1</v>
      </c>
      <c r="Y2754" s="5">
        <v>0</v>
      </c>
      <c r="Z2754" s="5">
        <v>1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18">
        <v>34.900199999999998</v>
      </c>
      <c r="AH2754" s="19">
        <v>16</v>
      </c>
      <c r="AI2754" s="19">
        <v>17</v>
      </c>
    </row>
    <row r="2755" spans="1:35" ht="10.5" hidden="1" customHeight="1" x14ac:dyDescent="0.25">
      <c r="A2755" s="5">
        <v>2371</v>
      </c>
      <c r="B2755" s="5">
        <v>5003042</v>
      </c>
      <c r="C2755" s="5"/>
      <c r="D2755" s="5" t="s">
        <v>7893</v>
      </c>
      <c r="E2755" s="15"/>
      <c r="F2755" s="16">
        <f>+IF('Copia de TABLA'!$E2755 &lt;&gt; "", 1, 0)</f>
        <v>0</v>
      </c>
      <c r="G2755" s="15"/>
      <c r="H2755" s="16">
        <f>+IF('Copia de TABLA'!$G2755 &lt;&gt; "", 1, 0)</f>
        <v>0</v>
      </c>
      <c r="I2755" s="15"/>
      <c r="J2755" s="16">
        <f>+IF('Copia de TABLA'!$I2755 &lt;&gt; "", 1, 0)</f>
        <v>0</v>
      </c>
      <c r="K2755" s="16">
        <f>+IF(AND('Copia de TABLA'!$F2755=1,'Copia de TABLA'!$H2755=1,'Copia de TABLA'!$J2755=1), 1, 0)</f>
        <v>0</v>
      </c>
      <c r="L2755" s="16"/>
      <c r="M2755" s="5" t="s">
        <v>163</v>
      </c>
      <c r="N2755" s="5" t="s">
        <v>7894</v>
      </c>
      <c r="O2755" s="17">
        <v>45219</v>
      </c>
      <c r="P2755" s="5">
        <v>1</v>
      </c>
      <c r="Q2755" s="5">
        <v>1</v>
      </c>
      <c r="R2755" s="5">
        <v>1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1</v>
      </c>
      <c r="Y2755" s="5">
        <v>0</v>
      </c>
      <c r="Z2755" s="5">
        <v>1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18">
        <v>1353.7292</v>
      </c>
      <c r="AH2755" s="19">
        <v>567</v>
      </c>
      <c r="AI2755" s="19">
        <v>602</v>
      </c>
    </row>
    <row r="2756" spans="1:35" ht="10.5" hidden="1" customHeight="1" x14ac:dyDescent="0.25">
      <c r="A2756" s="5">
        <v>2765</v>
      </c>
      <c r="B2756" s="5">
        <v>5003043</v>
      </c>
      <c r="C2756" s="5"/>
      <c r="D2756" s="5" t="s">
        <v>7588</v>
      </c>
      <c r="E2756" s="15"/>
      <c r="F2756" s="16">
        <f>+IF('Copia de TABLA'!$E2756 &lt;&gt; "", 1, 0)</f>
        <v>0</v>
      </c>
      <c r="G2756" s="15"/>
      <c r="H2756" s="16">
        <f>+IF('Copia de TABLA'!$G2756 &lt;&gt; "", 1, 0)</f>
        <v>0</v>
      </c>
      <c r="I2756" s="15"/>
      <c r="J2756" s="16">
        <f>+IF('Copia de TABLA'!$I2756 &lt;&gt; "", 1, 0)</f>
        <v>0</v>
      </c>
      <c r="K2756" s="16">
        <f>+IF(AND('Copia de TABLA'!$F2756=1,'Copia de TABLA'!$H2756=1,'Copia de TABLA'!$J2756=1), 1, 0)</f>
        <v>0</v>
      </c>
      <c r="L2756" s="16"/>
      <c r="M2756" s="5" t="s">
        <v>163</v>
      </c>
      <c r="N2756" s="5" t="s">
        <v>7590</v>
      </c>
      <c r="O2756" s="17">
        <v>45227</v>
      </c>
      <c r="P2756" s="5">
        <v>1</v>
      </c>
      <c r="Q2756" s="5">
        <v>1</v>
      </c>
      <c r="R2756" s="5">
        <v>1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1</v>
      </c>
      <c r="Y2756" s="5">
        <v>0</v>
      </c>
      <c r="Z2756" s="5">
        <v>1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18">
        <v>1431.4224999999999</v>
      </c>
      <c r="AH2756" s="19">
        <v>1304</v>
      </c>
      <c r="AI2756" s="19">
        <v>1363</v>
      </c>
    </row>
    <row r="2757" spans="1:35" ht="10.5" hidden="1" customHeight="1" x14ac:dyDescent="0.25">
      <c r="A2757" s="5">
        <v>2673</v>
      </c>
      <c r="B2757" s="5">
        <v>5003044</v>
      </c>
      <c r="C2757" s="5"/>
      <c r="D2757" s="5" t="s">
        <v>7588</v>
      </c>
      <c r="E2757" s="15"/>
      <c r="F2757" s="16">
        <f>+IF('Copia de TABLA'!$E2757 &lt;&gt; "", 1, 0)</f>
        <v>0</v>
      </c>
      <c r="G2757" s="15"/>
      <c r="H2757" s="16">
        <f>+IF('Copia de TABLA'!$G2757 &lt;&gt; "", 1, 0)</f>
        <v>0</v>
      </c>
      <c r="I2757" s="15"/>
      <c r="J2757" s="16">
        <f>+IF('Copia de TABLA'!$I2757 &lt;&gt; "", 1, 0)</f>
        <v>0</v>
      </c>
      <c r="K2757" s="16">
        <f>+IF(AND('Copia de TABLA'!$F2757=1,'Copia de TABLA'!$H2757=1,'Copia de TABLA'!$J2757=1), 1, 0)</f>
        <v>0</v>
      </c>
      <c r="L2757" s="16"/>
      <c r="M2757" s="5" t="s">
        <v>163</v>
      </c>
      <c r="N2757" s="5" t="s">
        <v>7590</v>
      </c>
      <c r="O2757" s="17">
        <v>45225</v>
      </c>
      <c r="P2757" s="5">
        <v>1</v>
      </c>
      <c r="Q2757" s="5">
        <v>1</v>
      </c>
      <c r="R2757" s="5">
        <v>1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</v>
      </c>
      <c r="Y2757" s="5">
        <v>0</v>
      </c>
      <c r="Z2757" s="5">
        <v>1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18">
        <v>540.21379999999999</v>
      </c>
      <c r="AH2757" s="19">
        <v>444</v>
      </c>
      <c r="AI2757" s="19">
        <v>475</v>
      </c>
    </row>
    <row r="2758" spans="1:35" ht="10.5" hidden="1" customHeight="1" x14ac:dyDescent="0.25">
      <c r="A2758" s="5">
        <v>2674</v>
      </c>
      <c r="B2758" s="5">
        <v>5003045</v>
      </c>
      <c r="C2758" s="5"/>
      <c r="D2758" s="5" t="s">
        <v>7895</v>
      </c>
      <c r="E2758" s="15"/>
      <c r="F2758" s="16">
        <f>+IF('Copia de TABLA'!$E2758 &lt;&gt; "", 1, 0)</f>
        <v>0</v>
      </c>
      <c r="G2758" s="15"/>
      <c r="H2758" s="16">
        <f>+IF('Copia de TABLA'!$G2758 &lt;&gt; "", 1, 0)</f>
        <v>0</v>
      </c>
      <c r="I2758" s="15"/>
      <c r="J2758" s="16">
        <f>+IF('Copia de TABLA'!$I2758 &lt;&gt; "", 1, 0)</f>
        <v>0</v>
      </c>
      <c r="K2758" s="16">
        <f>+IF(AND('Copia de TABLA'!$F2758=1,'Copia de TABLA'!$H2758=1,'Copia de TABLA'!$J2758=1), 1, 0)</f>
        <v>0</v>
      </c>
      <c r="L2758" s="16"/>
      <c r="M2758" s="5" t="s">
        <v>163</v>
      </c>
      <c r="N2758" s="5" t="s">
        <v>7896</v>
      </c>
      <c r="O2758" s="17">
        <v>45225</v>
      </c>
      <c r="P2758" s="5">
        <v>1</v>
      </c>
      <c r="Q2758" s="5">
        <v>1</v>
      </c>
      <c r="R2758" s="5">
        <v>1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1</v>
      </c>
      <c r="Y2758" s="5">
        <v>0</v>
      </c>
      <c r="Z2758" s="5">
        <v>1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18">
        <v>778.31140000000005</v>
      </c>
      <c r="AH2758" s="19">
        <v>487</v>
      </c>
      <c r="AI2758" s="19">
        <v>509</v>
      </c>
    </row>
    <row r="2759" spans="1:35" ht="10.5" hidden="1" customHeight="1" x14ac:dyDescent="0.25">
      <c r="A2759" s="5">
        <v>2578</v>
      </c>
      <c r="B2759" s="5">
        <v>5003046</v>
      </c>
      <c r="C2759" s="5"/>
      <c r="D2759" s="5" t="s">
        <v>7639</v>
      </c>
      <c r="E2759" s="15"/>
      <c r="F2759" s="16">
        <f>+IF('Copia de TABLA'!$E2759 &lt;&gt; "", 1, 0)</f>
        <v>0</v>
      </c>
      <c r="G2759" s="15"/>
      <c r="H2759" s="16">
        <f>+IF('Copia de TABLA'!$G2759 &lt;&gt; "", 1, 0)</f>
        <v>0</v>
      </c>
      <c r="I2759" s="15"/>
      <c r="J2759" s="16">
        <f>+IF('Copia de TABLA'!$I2759 &lt;&gt; "", 1, 0)</f>
        <v>0</v>
      </c>
      <c r="K2759" s="16">
        <f>+IF(AND('Copia de TABLA'!$F2759=1,'Copia de TABLA'!$H2759=1,'Copia de TABLA'!$J2759=1), 1, 0)</f>
        <v>0</v>
      </c>
      <c r="L2759" s="16"/>
      <c r="M2759" s="5" t="s">
        <v>163</v>
      </c>
      <c r="N2759" s="5" t="s">
        <v>7897</v>
      </c>
      <c r="O2759" s="17">
        <v>45224</v>
      </c>
      <c r="P2759" s="5">
        <v>1</v>
      </c>
      <c r="Q2759" s="5">
        <v>1</v>
      </c>
      <c r="R2759" s="5">
        <v>1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1</v>
      </c>
      <c r="Y2759" s="5">
        <v>0</v>
      </c>
      <c r="Z2759" s="5">
        <v>1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18">
        <v>3168.8946000000001</v>
      </c>
      <c r="AH2759" s="19">
        <v>1044</v>
      </c>
      <c r="AI2759" s="19">
        <v>1111</v>
      </c>
    </row>
    <row r="2760" spans="1:35" ht="10.5" hidden="1" customHeight="1" x14ac:dyDescent="0.25">
      <c r="A2760" s="5">
        <v>2675</v>
      </c>
      <c r="B2760" s="5">
        <v>5003047</v>
      </c>
      <c r="C2760" s="5"/>
      <c r="D2760" s="5" t="s">
        <v>7898</v>
      </c>
      <c r="E2760" s="15"/>
      <c r="F2760" s="16">
        <f>+IF('Copia de TABLA'!$E2760 &lt;&gt; "", 1, 0)</f>
        <v>0</v>
      </c>
      <c r="G2760" s="15"/>
      <c r="H2760" s="16">
        <f>+IF('Copia de TABLA'!$G2760 &lt;&gt; "", 1, 0)</f>
        <v>0</v>
      </c>
      <c r="I2760" s="15"/>
      <c r="J2760" s="16">
        <f>+IF('Copia de TABLA'!$I2760 &lt;&gt; "", 1, 0)</f>
        <v>0</v>
      </c>
      <c r="K2760" s="16">
        <f>+IF(AND('Copia de TABLA'!$F2760=1,'Copia de TABLA'!$H2760=1,'Copia de TABLA'!$J2760=1), 1, 0)</f>
        <v>0</v>
      </c>
      <c r="L2760" s="16"/>
      <c r="M2760" s="5" t="s">
        <v>163</v>
      </c>
      <c r="N2760" s="5" t="s">
        <v>7899</v>
      </c>
      <c r="O2760" s="17">
        <v>45225</v>
      </c>
      <c r="P2760" s="5">
        <v>1</v>
      </c>
      <c r="Q2760" s="5">
        <v>1</v>
      </c>
      <c r="R2760" s="5">
        <v>1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</v>
      </c>
      <c r="Y2760" s="5">
        <v>0</v>
      </c>
      <c r="Z2760" s="5">
        <v>1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18">
        <v>157.6463</v>
      </c>
      <c r="AH2760" s="19">
        <v>141</v>
      </c>
      <c r="AI2760" s="19">
        <v>147</v>
      </c>
    </row>
    <row r="2761" spans="1:35" ht="10.5" hidden="1" customHeight="1" x14ac:dyDescent="0.25">
      <c r="A2761" s="5">
        <v>113</v>
      </c>
      <c r="B2761" s="5">
        <v>5004004</v>
      </c>
      <c r="C2761" s="5"/>
      <c r="D2761" s="5" t="s">
        <v>7900</v>
      </c>
      <c r="E2761" s="15"/>
      <c r="F2761" s="16">
        <f>+IF('Copia de TABLA'!$E2761 &lt;&gt; "", 1, 0)</f>
        <v>0</v>
      </c>
      <c r="G2761" s="15"/>
      <c r="H2761" s="16">
        <f>+IF('Copia de TABLA'!$G2761 &lt;&gt; "", 1, 0)</f>
        <v>0</v>
      </c>
      <c r="I2761" s="15"/>
      <c r="J2761" s="16">
        <f>+IF('Copia de TABLA'!$I2761 &lt;&gt; "", 1, 0)</f>
        <v>0</v>
      </c>
      <c r="K2761" s="16">
        <f>+IF(AND('Copia de TABLA'!$F2761=1,'Copia de TABLA'!$H2761=1,'Copia de TABLA'!$J2761=1), 1, 0)</f>
        <v>0</v>
      </c>
      <c r="L2761" s="16"/>
      <c r="M2761" s="5" t="s">
        <v>163</v>
      </c>
      <c r="N2761" s="5" t="s">
        <v>7901</v>
      </c>
      <c r="O2761" s="17">
        <v>44852</v>
      </c>
      <c r="P2761" s="5">
        <v>0</v>
      </c>
      <c r="Q2761" s="5">
        <v>1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1</v>
      </c>
      <c r="Y2761" s="5">
        <v>0</v>
      </c>
      <c r="Z2761" s="5">
        <v>1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18">
        <v>12.569100000000001</v>
      </c>
      <c r="AH2761" s="19">
        <v>3</v>
      </c>
      <c r="AI2761" s="19">
        <v>3</v>
      </c>
    </row>
    <row r="2762" spans="1:35" ht="10.5" hidden="1" customHeight="1" x14ac:dyDescent="0.25">
      <c r="A2762" s="5">
        <v>2579</v>
      </c>
      <c r="B2762" s="5">
        <v>5004009</v>
      </c>
      <c r="C2762" s="5"/>
      <c r="D2762" s="5" t="s">
        <v>7278</v>
      </c>
      <c r="E2762" s="15"/>
      <c r="F2762" s="16">
        <f>+IF('Copia de TABLA'!$E2762 &lt;&gt; "", 1, 0)</f>
        <v>0</v>
      </c>
      <c r="G2762" s="15"/>
      <c r="H2762" s="16">
        <f>+IF('Copia de TABLA'!$G2762 &lt;&gt; "", 1, 0)</f>
        <v>0</v>
      </c>
      <c r="I2762" s="15"/>
      <c r="J2762" s="16">
        <f>+IF('Copia de TABLA'!$I2762 &lt;&gt; "", 1, 0)</f>
        <v>0</v>
      </c>
      <c r="K2762" s="16">
        <f>+IF(AND('Copia de TABLA'!$F2762=1,'Copia de TABLA'!$H2762=1,'Copia de TABLA'!$J2762=1), 1, 0)</f>
        <v>0</v>
      </c>
      <c r="L2762" s="16"/>
      <c r="M2762" s="5" t="s">
        <v>163</v>
      </c>
      <c r="N2762" s="5" t="s">
        <v>7902</v>
      </c>
      <c r="O2762" s="17">
        <v>45224</v>
      </c>
      <c r="P2762" s="5">
        <v>1</v>
      </c>
      <c r="Q2762" s="5">
        <v>1</v>
      </c>
      <c r="R2762" s="5">
        <v>1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1</v>
      </c>
      <c r="Y2762" s="5">
        <v>0</v>
      </c>
      <c r="Z2762" s="5">
        <v>1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18">
        <v>1340.9338</v>
      </c>
      <c r="AH2762" s="19">
        <v>1585</v>
      </c>
      <c r="AI2762" s="19">
        <v>1665</v>
      </c>
    </row>
    <row r="2763" spans="1:35" ht="10.5" hidden="1" customHeight="1" x14ac:dyDescent="0.25">
      <c r="A2763" s="5">
        <v>1428</v>
      </c>
      <c r="B2763" s="5">
        <v>5004010</v>
      </c>
      <c r="C2763" s="5"/>
      <c r="D2763" s="5" t="s">
        <v>7903</v>
      </c>
      <c r="E2763" s="15"/>
      <c r="F2763" s="16">
        <f>+IF('Copia de TABLA'!$E2763 &lt;&gt; "", 1, 0)</f>
        <v>0</v>
      </c>
      <c r="G2763" s="15"/>
      <c r="H2763" s="16">
        <f>+IF('Copia de TABLA'!$G2763 &lt;&gt; "", 1, 0)</f>
        <v>0</v>
      </c>
      <c r="I2763" s="15"/>
      <c r="J2763" s="16">
        <f>+IF('Copia de TABLA'!$I2763 &lt;&gt; "", 1, 0)</f>
        <v>0</v>
      </c>
      <c r="K2763" s="16">
        <f>+IF(AND('Copia de TABLA'!$F2763=1,'Copia de TABLA'!$H2763=1,'Copia de TABLA'!$J2763=1), 1, 0)</f>
        <v>0</v>
      </c>
      <c r="L2763" s="16"/>
      <c r="M2763" s="5" t="s">
        <v>163</v>
      </c>
      <c r="N2763" s="5" t="s">
        <v>7904</v>
      </c>
      <c r="O2763" s="17">
        <v>45164</v>
      </c>
      <c r="P2763" s="5">
        <v>1</v>
      </c>
      <c r="Q2763" s="5">
        <v>1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</v>
      </c>
      <c r="Y2763" s="5">
        <v>0</v>
      </c>
      <c r="Z2763" s="5">
        <v>1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18">
        <v>22.939900000000002</v>
      </c>
      <c r="AH2763" s="19">
        <v>10</v>
      </c>
      <c r="AI2763" s="19">
        <v>10</v>
      </c>
    </row>
    <row r="2764" spans="1:35" ht="10.5" hidden="1" customHeight="1" x14ac:dyDescent="0.25">
      <c r="A2764" s="5">
        <v>1277</v>
      </c>
      <c r="B2764" s="5">
        <v>5004011</v>
      </c>
      <c r="C2764" s="5"/>
      <c r="D2764" s="5" t="s">
        <v>7905</v>
      </c>
      <c r="E2764" s="15"/>
      <c r="F2764" s="16">
        <f>+IF('Copia de TABLA'!$E2764 &lt;&gt; "", 1, 0)</f>
        <v>0</v>
      </c>
      <c r="G2764" s="15"/>
      <c r="H2764" s="16">
        <f>+IF('Copia de TABLA'!$G2764 &lt;&gt; "", 1, 0)</f>
        <v>0</v>
      </c>
      <c r="I2764" s="15"/>
      <c r="J2764" s="16">
        <f>+IF('Copia de TABLA'!$I2764 &lt;&gt; "", 1, 0)</f>
        <v>0</v>
      </c>
      <c r="K2764" s="16">
        <f>+IF(AND('Copia de TABLA'!$F2764=1,'Copia de TABLA'!$H2764=1,'Copia de TABLA'!$J2764=1), 1, 0)</f>
        <v>0</v>
      </c>
      <c r="L2764" s="16"/>
      <c r="M2764" s="5" t="s">
        <v>163</v>
      </c>
      <c r="N2764" s="5" t="s">
        <v>7906</v>
      </c>
      <c r="O2764" s="17">
        <v>45147</v>
      </c>
      <c r="P2764" s="5">
        <v>1</v>
      </c>
      <c r="Q2764" s="5">
        <v>1</v>
      </c>
      <c r="R2764" s="5">
        <v>1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1</v>
      </c>
      <c r="Y2764" s="5">
        <v>0</v>
      </c>
      <c r="Z2764" s="5">
        <v>1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18">
        <v>9.9709000000000003</v>
      </c>
      <c r="AH2764" s="19">
        <v>33</v>
      </c>
      <c r="AI2764" s="19">
        <v>42</v>
      </c>
    </row>
    <row r="2765" spans="1:35" ht="10.5" hidden="1" customHeight="1" x14ac:dyDescent="0.25">
      <c r="A2765" s="5">
        <v>2676</v>
      </c>
      <c r="B2765" s="5">
        <v>5004018</v>
      </c>
      <c r="C2765" s="5"/>
      <c r="D2765" s="5" t="s">
        <v>7594</v>
      </c>
      <c r="E2765" s="15"/>
      <c r="F2765" s="16">
        <f>+IF('Copia de TABLA'!$E2765 &lt;&gt; "", 1, 0)</f>
        <v>0</v>
      </c>
      <c r="G2765" s="15"/>
      <c r="H2765" s="16">
        <f>+IF('Copia de TABLA'!$G2765 &lt;&gt; "", 1, 0)</f>
        <v>0</v>
      </c>
      <c r="I2765" s="15"/>
      <c r="J2765" s="16">
        <f>+IF('Copia de TABLA'!$I2765 &lt;&gt; "", 1, 0)</f>
        <v>0</v>
      </c>
      <c r="K2765" s="16">
        <f>+IF(AND('Copia de TABLA'!$F2765=1,'Copia de TABLA'!$H2765=1,'Copia de TABLA'!$J2765=1), 1, 0)</f>
        <v>0</v>
      </c>
      <c r="L2765" s="16"/>
      <c r="M2765" s="5" t="s">
        <v>163</v>
      </c>
      <c r="N2765" s="5" t="s">
        <v>7596</v>
      </c>
      <c r="O2765" s="17">
        <v>45225</v>
      </c>
      <c r="P2765" s="5">
        <v>1</v>
      </c>
      <c r="Q2765" s="5">
        <v>1</v>
      </c>
      <c r="R2765" s="5">
        <v>1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1</v>
      </c>
      <c r="Y2765" s="5">
        <v>0</v>
      </c>
      <c r="Z2765" s="5">
        <v>1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18">
        <v>670.88710000000003</v>
      </c>
      <c r="AH2765" s="19">
        <v>554</v>
      </c>
      <c r="AI2765" s="19">
        <v>601</v>
      </c>
    </row>
    <row r="2766" spans="1:35" ht="10.5" hidden="1" customHeight="1" x14ac:dyDescent="0.25">
      <c r="A2766" s="5">
        <v>1990</v>
      </c>
      <c r="B2766" s="5">
        <v>5004019</v>
      </c>
      <c r="C2766" s="5"/>
      <c r="D2766" s="5" t="s">
        <v>7175</v>
      </c>
      <c r="E2766" s="15"/>
      <c r="F2766" s="16">
        <f>+IF('Copia de TABLA'!$E2766 &lt;&gt; "", 1, 0)</f>
        <v>0</v>
      </c>
      <c r="G2766" s="15"/>
      <c r="H2766" s="16">
        <f>+IF('Copia de TABLA'!$G2766 &lt;&gt; "", 1, 0)</f>
        <v>0</v>
      </c>
      <c r="I2766" s="15"/>
      <c r="J2766" s="16">
        <f>+IF('Copia de TABLA'!$I2766 &lt;&gt; "", 1, 0)</f>
        <v>0</v>
      </c>
      <c r="K2766" s="16">
        <f>+IF(AND('Copia de TABLA'!$F2766=1,'Copia de TABLA'!$H2766=1,'Copia de TABLA'!$J2766=1), 1, 0)</f>
        <v>0</v>
      </c>
      <c r="L2766" s="16"/>
      <c r="M2766" s="5" t="s">
        <v>163</v>
      </c>
      <c r="N2766" s="5" t="s">
        <v>7177</v>
      </c>
      <c r="O2766" s="17">
        <v>45205</v>
      </c>
      <c r="P2766" s="5">
        <v>1</v>
      </c>
      <c r="Q2766" s="5">
        <v>1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0</v>
      </c>
      <c r="Z2766" s="5">
        <v>1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18">
        <v>135.46520000000001</v>
      </c>
      <c r="AH2766" s="19">
        <v>175</v>
      </c>
      <c r="AI2766" s="19">
        <v>181</v>
      </c>
    </row>
    <row r="2767" spans="1:35" ht="10.5" hidden="1" customHeight="1" x14ac:dyDescent="0.25">
      <c r="A2767" s="5">
        <v>1578</v>
      </c>
      <c r="B2767" s="5">
        <v>5004020</v>
      </c>
      <c r="C2767" s="5"/>
      <c r="D2767" s="5" t="s">
        <v>7124</v>
      </c>
      <c r="E2767" s="15"/>
      <c r="F2767" s="16">
        <f>+IF('Copia de TABLA'!$E2767 &lt;&gt; "", 1, 0)</f>
        <v>0</v>
      </c>
      <c r="G2767" s="15"/>
      <c r="H2767" s="16">
        <f>+IF('Copia de TABLA'!$G2767 &lt;&gt; "", 1, 0)</f>
        <v>0</v>
      </c>
      <c r="I2767" s="15"/>
      <c r="J2767" s="16">
        <f>+IF('Copia de TABLA'!$I2767 &lt;&gt; "", 1, 0)</f>
        <v>0</v>
      </c>
      <c r="K2767" s="16">
        <f>+IF(AND('Copia de TABLA'!$F2767=1,'Copia de TABLA'!$H2767=1,'Copia de TABLA'!$J2767=1), 1, 0)</f>
        <v>0</v>
      </c>
      <c r="L2767" s="16"/>
      <c r="M2767" s="5" t="s">
        <v>163</v>
      </c>
      <c r="N2767" s="5" t="s">
        <v>7126</v>
      </c>
      <c r="O2767" s="17">
        <v>45177</v>
      </c>
      <c r="P2767" s="5">
        <v>1</v>
      </c>
      <c r="Q2767" s="5">
        <v>1</v>
      </c>
      <c r="R2767" s="5">
        <v>1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1</v>
      </c>
      <c r="Y2767" s="5">
        <v>0</v>
      </c>
      <c r="Z2767" s="5">
        <v>1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18">
        <v>36.067799999999998</v>
      </c>
      <c r="AH2767" s="19">
        <v>29</v>
      </c>
      <c r="AI2767" s="19">
        <v>29</v>
      </c>
    </row>
    <row r="2768" spans="1:35" ht="10.5" hidden="1" customHeight="1" x14ac:dyDescent="0.25">
      <c r="A2768" s="5">
        <v>363</v>
      </c>
      <c r="B2768" s="5">
        <v>5004021</v>
      </c>
      <c r="C2768" s="5"/>
      <c r="D2768" s="5" t="s">
        <v>7907</v>
      </c>
      <c r="E2768" s="15"/>
      <c r="F2768" s="16">
        <f>+IF('Copia de TABLA'!$E2768 &lt;&gt; "", 1, 0)</f>
        <v>0</v>
      </c>
      <c r="G2768" s="15"/>
      <c r="H2768" s="16">
        <f>+IF('Copia de TABLA'!$G2768 &lt;&gt; "", 1, 0)</f>
        <v>0</v>
      </c>
      <c r="I2768" s="15"/>
      <c r="J2768" s="16">
        <f>+IF('Copia de TABLA'!$I2768 &lt;&gt; "", 1, 0)</f>
        <v>0</v>
      </c>
      <c r="K2768" s="16">
        <f>+IF(AND('Copia de TABLA'!$F2768=1,'Copia de TABLA'!$H2768=1,'Copia de TABLA'!$J2768=1), 1, 0)</f>
        <v>0</v>
      </c>
      <c r="L2768" s="16"/>
      <c r="M2768" s="5" t="s">
        <v>163</v>
      </c>
      <c r="N2768" s="5" t="s">
        <v>7908</v>
      </c>
      <c r="O2768" s="17">
        <v>44967</v>
      </c>
      <c r="P2768" s="5">
        <v>1</v>
      </c>
      <c r="Q2768" s="5">
        <v>1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1</v>
      </c>
      <c r="Y2768" s="5">
        <v>0</v>
      </c>
      <c r="Z2768" s="5">
        <v>1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18">
        <v>0</v>
      </c>
      <c r="AH2768" s="19">
        <v>3</v>
      </c>
      <c r="AI2768" s="19">
        <v>3</v>
      </c>
    </row>
    <row r="2769" spans="1:35" ht="10.5" hidden="1" customHeight="1" x14ac:dyDescent="0.25">
      <c r="A2769" s="5">
        <v>623</v>
      </c>
      <c r="B2769" s="5">
        <v>5004023</v>
      </c>
      <c r="C2769" s="5"/>
      <c r="D2769" s="5" t="s">
        <v>7909</v>
      </c>
      <c r="E2769" s="15"/>
      <c r="F2769" s="16">
        <f>+IF('Copia de TABLA'!$E2769 &lt;&gt; "", 1, 0)</f>
        <v>0</v>
      </c>
      <c r="G2769" s="15"/>
      <c r="H2769" s="16">
        <f>+IF('Copia de TABLA'!$G2769 &lt;&gt; "", 1, 0)</f>
        <v>0</v>
      </c>
      <c r="I2769" s="15"/>
      <c r="J2769" s="16">
        <f>+IF('Copia de TABLA'!$I2769 &lt;&gt; "", 1, 0)</f>
        <v>0</v>
      </c>
      <c r="K2769" s="16">
        <f>+IF(AND('Copia de TABLA'!$F2769=1,'Copia de TABLA'!$H2769=1,'Copia de TABLA'!$J2769=1), 1, 0)</f>
        <v>0</v>
      </c>
      <c r="L2769" s="16"/>
      <c r="M2769" s="5" t="s">
        <v>163</v>
      </c>
      <c r="N2769" s="5" t="s">
        <v>7910</v>
      </c>
      <c r="O2769" s="17">
        <v>45050</v>
      </c>
      <c r="P2769" s="5">
        <v>1</v>
      </c>
      <c r="Q2769" s="5">
        <v>1</v>
      </c>
      <c r="R2769" s="5">
        <v>1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1</v>
      </c>
      <c r="Y2769" s="5">
        <v>0</v>
      </c>
      <c r="Z2769" s="5">
        <v>1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18">
        <v>0.39140000000000003</v>
      </c>
      <c r="AH2769" s="19">
        <v>2</v>
      </c>
      <c r="AI2769" s="19">
        <v>3</v>
      </c>
    </row>
    <row r="2770" spans="1:35" ht="10.5" hidden="1" customHeight="1" x14ac:dyDescent="0.25">
      <c r="A2770" s="5">
        <v>411</v>
      </c>
      <c r="B2770" s="5">
        <v>5004032</v>
      </c>
      <c r="C2770" s="5"/>
      <c r="D2770" s="5" t="s">
        <v>7911</v>
      </c>
      <c r="E2770" s="15"/>
      <c r="F2770" s="16">
        <f>+IF('Copia de TABLA'!$E2770 &lt;&gt; "", 1, 0)</f>
        <v>0</v>
      </c>
      <c r="G2770" s="15"/>
      <c r="H2770" s="16">
        <f>+IF('Copia de TABLA'!$G2770 &lt;&gt; "", 1, 0)</f>
        <v>0</v>
      </c>
      <c r="I2770" s="15"/>
      <c r="J2770" s="16">
        <f>+IF('Copia de TABLA'!$I2770 &lt;&gt; "", 1, 0)</f>
        <v>0</v>
      </c>
      <c r="K2770" s="16">
        <f>+IF(AND('Copia de TABLA'!$F2770=1,'Copia de TABLA'!$H2770=1,'Copia de TABLA'!$J2770=1), 1, 0)</f>
        <v>0</v>
      </c>
      <c r="L2770" s="16"/>
      <c r="M2770" s="5" t="s">
        <v>163</v>
      </c>
      <c r="N2770" s="5" t="s">
        <v>7912</v>
      </c>
      <c r="O2770" s="17">
        <v>44985</v>
      </c>
      <c r="P2770" s="5">
        <v>1</v>
      </c>
      <c r="Q2770" s="5">
        <v>1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</v>
      </c>
      <c r="Y2770" s="5">
        <v>0</v>
      </c>
      <c r="Z2770" s="5">
        <v>1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18">
        <v>4.4142000000000001</v>
      </c>
      <c r="AH2770" s="19">
        <v>5</v>
      </c>
      <c r="AI2770" s="19">
        <v>5</v>
      </c>
    </row>
    <row r="2771" spans="1:35" ht="10.5" hidden="1" customHeight="1" x14ac:dyDescent="0.25">
      <c r="A2771" s="5">
        <v>2109</v>
      </c>
      <c r="B2771" s="5">
        <v>5004033</v>
      </c>
      <c r="C2771" s="5"/>
      <c r="D2771" s="5" t="s">
        <v>7373</v>
      </c>
      <c r="E2771" s="15"/>
      <c r="F2771" s="16">
        <f>+IF('Copia de TABLA'!$E2771 &lt;&gt; "", 1, 0)</f>
        <v>0</v>
      </c>
      <c r="G2771" s="15"/>
      <c r="H2771" s="16">
        <f>+IF('Copia de TABLA'!$G2771 &lt;&gt; "", 1, 0)</f>
        <v>0</v>
      </c>
      <c r="I2771" s="15"/>
      <c r="J2771" s="16">
        <f>+IF('Copia de TABLA'!$I2771 &lt;&gt; "", 1, 0)</f>
        <v>0</v>
      </c>
      <c r="K2771" s="16">
        <f>+IF(AND('Copia de TABLA'!$F2771=1,'Copia de TABLA'!$H2771=1,'Copia de TABLA'!$J2771=1), 1, 0)</f>
        <v>0</v>
      </c>
      <c r="L2771" s="16"/>
      <c r="M2771" s="5" t="s">
        <v>163</v>
      </c>
      <c r="N2771" s="5" t="s">
        <v>7375</v>
      </c>
      <c r="O2771" s="17">
        <v>45211</v>
      </c>
      <c r="P2771" s="5">
        <v>1</v>
      </c>
      <c r="Q2771" s="5">
        <v>1</v>
      </c>
      <c r="R2771" s="5">
        <v>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1</v>
      </c>
      <c r="Y2771" s="5">
        <v>0</v>
      </c>
      <c r="Z2771" s="5">
        <v>1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18">
        <v>107.71040000000001</v>
      </c>
      <c r="AH2771" s="19">
        <v>89</v>
      </c>
      <c r="AI2771" s="19">
        <v>92</v>
      </c>
    </row>
    <row r="2772" spans="1:35" ht="10.5" hidden="1" customHeight="1" x14ac:dyDescent="0.25">
      <c r="A2772" s="5">
        <v>2580</v>
      </c>
      <c r="B2772" s="5">
        <v>5004035</v>
      </c>
      <c r="C2772" s="5"/>
      <c r="D2772" s="5" t="s">
        <v>7913</v>
      </c>
      <c r="E2772" s="15"/>
      <c r="F2772" s="16">
        <f>+IF('Copia de TABLA'!$E2772 &lt;&gt; "", 1, 0)</f>
        <v>0</v>
      </c>
      <c r="G2772" s="15"/>
      <c r="H2772" s="16">
        <f>+IF('Copia de TABLA'!$G2772 &lt;&gt; "", 1, 0)</f>
        <v>0</v>
      </c>
      <c r="I2772" s="15"/>
      <c r="J2772" s="16">
        <f>+IF('Copia de TABLA'!$I2772 &lt;&gt; "", 1, 0)</f>
        <v>0</v>
      </c>
      <c r="K2772" s="16">
        <f>+IF(AND('Copia de TABLA'!$F2772=1,'Copia de TABLA'!$H2772=1,'Copia de TABLA'!$J2772=1), 1, 0)</f>
        <v>0</v>
      </c>
      <c r="L2772" s="16"/>
      <c r="M2772" s="5" t="s">
        <v>163</v>
      </c>
      <c r="N2772" s="5" t="s">
        <v>7914</v>
      </c>
      <c r="O2772" s="17">
        <v>45224</v>
      </c>
      <c r="P2772" s="5">
        <v>1</v>
      </c>
      <c r="Q2772" s="5">
        <v>1</v>
      </c>
      <c r="R2772" s="5">
        <v>1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1</v>
      </c>
      <c r="Y2772" s="5">
        <v>0</v>
      </c>
      <c r="Z2772" s="5">
        <v>1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18">
        <v>285.90230000000003</v>
      </c>
      <c r="AH2772" s="19">
        <v>584</v>
      </c>
      <c r="AI2772" s="19">
        <v>611</v>
      </c>
    </row>
    <row r="2773" spans="1:35" ht="10.5" hidden="1" customHeight="1" x14ac:dyDescent="0.25">
      <c r="A2773" s="5">
        <v>57</v>
      </c>
      <c r="B2773" s="5">
        <v>5004038</v>
      </c>
      <c r="C2773" s="5"/>
      <c r="D2773" s="5" t="s">
        <v>7915</v>
      </c>
      <c r="E2773" s="15"/>
      <c r="F2773" s="16">
        <f>+IF('Copia de TABLA'!$E2773 &lt;&gt; "", 1, 0)</f>
        <v>0</v>
      </c>
      <c r="G2773" s="15"/>
      <c r="H2773" s="16">
        <f>+IF('Copia de TABLA'!$G2773 &lt;&gt; "", 1, 0)</f>
        <v>0</v>
      </c>
      <c r="I2773" s="15"/>
      <c r="J2773" s="16">
        <f>+IF('Copia de TABLA'!$I2773 &lt;&gt; "", 1, 0)</f>
        <v>0</v>
      </c>
      <c r="K2773" s="16">
        <f>+IF(AND('Copia de TABLA'!$F2773=1,'Copia de TABLA'!$H2773=1,'Copia de TABLA'!$J2773=1), 1, 0)</f>
        <v>0</v>
      </c>
      <c r="L2773" s="16"/>
      <c r="M2773" s="5" t="s">
        <v>163</v>
      </c>
      <c r="N2773" s="5" t="s">
        <v>7916</v>
      </c>
      <c r="O2773" s="17">
        <v>44818</v>
      </c>
      <c r="P2773" s="5">
        <v>0</v>
      </c>
      <c r="Q2773" s="5">
        <v>1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1</v>
      </c>
      <c r="Y2773" s="5">
        <v>0</v>
      </c>
      <c r="Z2773" s="5">
        <v>1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18">
        <v>7.9781000000000004</v>
      </c>
      <c r="AH2773" s="19">
        <v>2</v>
      </c>
      <c r="AI2773" s="19">
        <v>2</v>
      </c>
    </row>
    <row r="2774" spans="1:35" ht="10.5" hidden="1" customHeight="1" x14ac:dyDescent="0.25">
      <c r="A2774" s="5">
        <v>881</v>
      </c>
      <c r="B2774" s="5">
        <v>5004045</v>
      </c>
      <c r="C2774" s="5"/>
      <c r="D2774" s="5" t="s">
        <v>7917</v>
      </c>
      <c r="E2774" s="15"/>
      <c r="F2774" s="16">
        <f>+IF('Copia de TABLA'!$E2774 &lt;&gt; "", 1, 0)</f>
        <v>0</v>
      </c>
      <c r="G2774" s="15"/>
      <c r="H2774" s="16">
        <f>+IF('Copia de TABLA'!$G2774 &lt;&gt; "", 1, 0)</f>
        <v>0</v>
      </c>
      <c r="I2774" s="15"/>
      <c r="J2774" s="16">
        <f>+IF('Copia de TABLA'!$I2774 &lt;&gt; "", 1, 0)</f>
        <v>0</v>
      </c>
      <c r="K2774" s="16">
        <f>+IF(AND('Copia de TABLA'!$F2774=1,'Copia de TABLA'!$H2774=1,'Copia de TABLA'!$J2774=1), 1, 0)</f>
        <v>0</v>
      </c>
      <c r="L2774" s="16"/>
      <c r="M2774" s="5" t="s">
        <v>163</v>
      </c>
      <c r="N2774" s="5" t="s">
        <v>7918</v>
      </c>
      <c r="O2774" s="17">
        <v>45094</v>
      </c>
      <c r="P2774" s="5">
        <v>1</v>
      </c>
      <c r="Q2774" s="5">
        <v>1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1</v>
      </c>
      <c r="Y2774" s="5">
        <v>0</v>
      </c>
      <c r="Z2774" s="5">
        <v>1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18">
        <v>2.9586000000000001</v>
      </c>
      <c r="AH2774" s="19">
        <v>3</v>
      </c>
      <c r="AI2774" s="19">
        <v>3</v>
      </c>
    </row>
    <row r="2775" spans="1:35" ht="10.5" hidden="1" customHeight="1" x14ac:dyDescent="0.25">
      <c r="A2775" s="5">
        <v>1741</v>
      </c>
      <c r="B2775" s="5">
        <v>5004046</v>
      </c>
      <c r="C2775" s="5"/>
      <c r="D2775" s="5" t="s">
        <v>7379</v>
      </c>
      <c r="E2775" s="15"/>
      <c r="F2775" s="16">
        <f>+IF('Copia de TABLA'!$E2775 &lt;&gt; "", 1, 0)</f>
        <v>0</v>
      </c>
      <c r="G2775" s="15"/>
      <c r="H2775" s="16">
        <f>+IF('Copia de TABLA'!$G2775 &lt;&gt; "", 1, 0)</f>
        <v>0</v>
      </c>
      <c r="I2775" s="15"/>
      <c r="J2775" s="16">
        <f>+IF('Copia de TABLA'!$I2775 &lt;&gt; "", 1, 0)</f>
        <v>0</v>
      </c>
      <c r="K2775" s="16">
        <f>+IF(AND('Copia de TABLA'!$F2775=1,'Copia de TABLA'!$H2775=1,'Copia de TABLA'!$J2775=1), 1, 0)</f>
        <v>0</v>
      </c>
      <c r="L2775" s="16"/>
      <c r="M2775" s="5" t="s">
        <v>163</v>
      </c>
      <c r="N2775" s="5" t="s">
        <v>7381</v>
      </c>
      <c r="O2775" s="17">
        <v>45191</v>
      </c>
      <c r="P2775" s="5">
        <v>1</v>
      </c>
      <c r="Q2775" s="5">
        <v>1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1</v>
      </c>
      <c r="Y2775" s="5">
        <v>0</v>
      </c>
      <c r="Z2775" s="5">
        <v>1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18">
        <v>126.1451</v>
      </c>
      <c r="AH2775" s="19">
        <v>135</v>
      </c>
      <c r="AI2775" s="19">
        <v>136</v>
      </c>
    </row>
    <row r="2776" spans="1:35" ht="10.5" hidden="1" customHeight="1" x14ac:dyDescent="0.25">
      <c r="A2776" s="5">
        <v>918</v>
      </c>
      <c r="B2776" s="5">
        <v>5004047</v>
      </c>
      <c r="C2776" s="5"/>
      <c r="D2776" s="5" t="s">
        <v>7382</v>
      </c>
      <c r="E2776" s="15"/>
      <c r="F2776" s="16">
        <f>+IF('Copia de TABLA'!$E2776 &lt;&gt; "", 1, 0)</f>
        <v>0</v>
      </c>
      <c r="G2776" s="15"/>
      <c r="H2776" s="16">
        <f>+IF('Copia de TABLA'!$G2776 &lt;&gt; "", 1, 0)</f>
        <v>0</v>
      </c>
      <c r="I2776" s="15"/>
      <c r="J2776" s="16">
        <f>+IF('Copia de TABLA'!$I2776 &lt;&gt; "", 1, 0)</f>
        <v>0</v>
      </c>
      <c r="K2776" s="16">
        <f>+IF(AND('Copia de TABLA'!$F2776=1,'Copia de TABLA'!$H2776=1,'Copia de TABLA'!$J2776=1), 1, 0)</f>
        <v>0</v>
      </c>
      <c r="L2776" s="16"/>
      <c r="M2776" s="5" t="s">
        <v>163</v>
      </c>
      <c r="N2776" s="5" t="s">
        <v>7919</v>
      </c>
      <c r="O2776" s="17">
        <v>45099</v>
      </c>
      <c r="P2776" s="5">
        <v>1</v>
      </c>
      <c r="Q2776" s="5">
        <v>1</v>
      </c>
      <c r="R2776" s="5">
        <v>1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1</v>
      </c>
      <c r="Y2776" s="5">
        <v>0</v>
      </c>
      <c r="Z2776" s="5">
        <v>1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18">
        <v>3.6678999999999999</v>
      </c>
      <c r="AH2776" s="19">
        <v>4</v>
      </c>
      <c r="AI2776" s="19">
        <v>5</v>
      </c>
    </row>
    <row r="2777" spans="1:35" ht="10.5" hidden="1" customHeight="1" x14ac:dyDescent="0.25">
      <c r="A2777" s="5">
        <v>683</v>
      </c>
      <c r="B2777" s="5">
        <v>5004051</v>
      </c>
      <c r="C2777" s="5"/>
      <c r="D2777" s="5" t="s">
        <v>7920</v>
      </c>
      <c r="E2777" s="15"/>
      <c r="F2777" s="16">
        <f>+IF('Copia de TABLA'!$E2777 &lt;&gt; "", 1, 0)</f>
        <v>0</v>
      </c>
      <c r="G2777" s="15"/>
      <c r="H2777" s="16">
        <f>+IF('Copia de TABLA'!$G2777 &lt;&gt; "", 1, 0)</f>
        <v>0</v>
      </c>
      <c r="I2777" s="15"/>
      <c r="J2777" s="16">
        <f>+IF('Copia de TABLA'!$I2777 &lt;&gt; "", 1, 0)</f>
        <v>0</v>
      </c>
      <c r="K2777" s="16">
        <f>+IF(AND('Copia de TABLA'!$F2777=1,'Copia de TABLA'!$H2777=1,'Copia de TABLA'!$J2777=1), 1, 0)</f>
        <v>0</v>
      </c>
      <c r="L2777" s="16"/>
      <c r="M2777" s="5" t="s">
        <v>163</v>
      </c>
      <c r="N2777" s="5" t="s">
        <v>7921</v>
      </c>
      <c r="O2777" s="17">
        <v>45062</v>
      </c>
      <c r="P2777" s="5">
        <v>1</v>
      </c>
      <c r="Q2777" s="5">
        <v>1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1</v>
      </c>
      <c r="Y2777" s="5">
        <v>0</v>
      </c>
      <c r="Z2777" s="5">
        <v>1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18">
        <v>0</v>
      </c>
      <c r="AH2777" s="19">
        <v>1</v>
      </c>
      <c r="AI2777" s="19">
        <v>1</v>
      </c>
    </row>
    <row r="2778" spans="1:35" ht="10.5" hidden="1" customHeight="1" x14ac:dyDescent="0.25">
      <c r="A2778" s="5">
        <v>1825</v>
      </c>
      <c r="B2778" s="5">
        <v>5004052</v>
      </c>
      <c r="C2778" s="5"/>
      <c r="D2778" s="5" t="s">
        <v>7922</v>
      </c>
      <c r="E2778" s="15"/>
      <c r="F2778" s="16">
        <f>+IF('Copia de TABLA'!$E2778 &lt;&gt; "", 1, 0)</f>
        <v>0</v>
      </c>
      <c r="G2778" s="15"/>
      <c r="H2778" s="16">
        <f>+IF('Copia de TABLA'!$G2778 &lt;&gt; "", 1, 0)</f>
        <v>0</v>
      </c>
      <c r="I2778" s="15"/>
      <c r="J2778" s="16">
        <f>+IF('Copia de TABLA'!$I2778 &lt;&gt; "", 1, 0)</f>
        <v>0</v>
      </c>
      <c r="K2778" s="16">
        <f>+IF(AND('Copia de TABLA'!$F2778=1,'Copia de TABLA'!$H2778=1,'Copia de TABLA'!$J2778=1), 1, 0)</f>
        <v>0</v>
      </c>
      <c r="L2778" s="16"/>
      <c r="M2778" s="5" t="s">
        <v>163</v>
      </c>
      <c r="N2778" s="5" t="s">
        <v>7923</v>
      </c>
      <c r="O2778" s="17">
        <v>45197</v>
      </c>
      <c r="P2778" s="5">
        <v>1</v>
      </c>
      <c r="Q2778" s="5">
        <v>1</v>
      </c>
      <c r="R2778" s="5">
        <v>1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1</v>
      </c>
      <c r="Y2778" s="5">
        <v>0</v>
      </c>
      <c r="Z2778" s="5">
        <v>1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18">
        <v>31.908000000000001</v>
      </c>
      <c r="AH2778" s="19">
        <v>5</v>
      </c>
      <c r="AI2778" s="19">
        <v>5</v>
      </c>
    </row>
    <row r="2779" spans="1:35" ht="10.5" hidden="1" customHeight="1" x14ac:dyDescent="0.25">
      <c r="A2779" s="5">
        <v>1826</v>
      </c>
      <c r="B2779" s="5">
        <v>5004053</v>
      </c>
      <c r="C2779" s="5"/>
      <c r="D2779" s="5" t="s">
        <v>7924</v>
      </c>
      <c r="E2779" s="15"/>
      <c r="F2779" s="16">
        <f>+IF('Copia de TABLA'!$E2779 &lt;&gt; "", 1, 0)</f>
        <v>0</v>
      </c>
      <c r="G2779" s="15"/>
      <c r="H2779" s="16">
        <f>+IF('Copia de TABLA'!$G2779 &lt;&gt; "", 1, 0)</f>
        <v>0</v>
      </c>
      <c r="I2779" s="15"/>
      <c r="J2779" s="16">
        <f>+IF('Copia de TABLA'!$I2779 &lt;&gt; "", 1, 0)</f>
        <v>0</v>
      </c>
      <c r="K2779" s="16">
        <f>+IF(AND('Copia de TABLA'!$F2779=1,'Copia de TABLA'!$H2779=1,'Copia de TABLA'!$J2779=1), 1, 0)</f>
        <v>0</v>
      </c>
      <c r="L2779" s="16"/>
      <c r="M2779" s="5" t="s">
        <v>163</v>
      </c>
      <c r="N2779" s="5" t="s">
        <v>7925</v>
      </c>
      <c r="O2779" s="17">
        <v>45197</v>
      </c>
      <c r="P2779" s="5">
        <v>1</v>
      </c>
      <c r="Q2779" s="5">
        <v>1</v>
      </c>
      <c r="R2779" s="5">
        <v>1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1</v>
      </c>
      <c r="Y2779" s="5">
        <v>0</v>
      </c>
      <c r="Z2779" s="5">
        <v>1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18">
        <v>20.856200000000001</v>
      </c>
      <c r="AH2779" s="19">
        <v>5</v>
      </c>
      <c r="AI2779" s="19">
        <v>5</v>
      </c>
    </row>
    <row r="2780" spans="1:35" ht="10.5" hidden="1" customHeight="1" x14ac:dyDescent="0.25">
      <c r="A2780" s="5">
        <v>344</v>
      </c>
      <c r="B2780" s="5">
        <v>5004055</v>
      </c>
      <c r="C2780" s="5"/>
      <c r="D2780" s="5" t="s">
        <v>7926</v>
      </c>
      <c r="E2780" s="15"/>
      <c r="F2780" s="16">
        <f>+IF('Copia de TABLA'!$E2780 &lt;&gt; "", 1, 0)</f>
        <v>0</v>
      </c>
      <c r="G2780" s="15"/>
      <c r="H2780" s="16">
        <f>+IF('Copia de TABLA'!$G2780 &lt;&gt; "", 1, 0)</f>
        <v>0</v>
      </c>
      <c r="I2780" s="15"/>
      <c r="J2780" s="16">
        <f>+IF('Copia de TABLA'!$I2780 &lt;&gt; "", 1, 0)</f>
        <v>0</v>
      </c>
      <c r="K2780" s="16">
        <f>+IF(AND('Copia de TABLA'!$F2780=1,'Copia de TABLA'!$H2780=1,'Copia de TABLA'!$J2780=1), 1, 0)</f>
        <v>0</v>
      </c>
      <c r="L2780" s="16"/>
      <c r="M2780" s="5" t="s">
        <v>163</v>
      </c>
      <c r="N2780" s="5" t="s">
        <v>7927</v>
      </c>
      <c r="O2780" s="17">
        <v>44960</v>
      </c>
      <c r="P2780" s="5">
        <v>1</v>
      </c>
      <c r="Q2780" s="5">
        <v>1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1</v>
      </c>
      <c r="Y2780" s="5">
        <v>0</v>
      </c>
      <c r="Z2780" s="5">
        <v>1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18">
        <v>0</v>
      </c>
      <c r="AH2780" s="19">
        <v>2</v>
      </c>
      <c r="AI2780" s="19">
        <v>2</v>
      </c>
    </row>
    <row r="2781" spans="1:35" ht="10.5" hidden="1" customHeight="1" x14ac:dyDescent="0.25">
      <c r="A2781" s="5">
        <v>2892</v>
      </c>
      <c r="B2781" s="5">
        <v>5004057</v>
      </c>
      <c r="C2781" s="5"/>
      <c r="D2781" s="5" t="s">
        <v>7597</v>
      </c>
      <c r="E2781" s="15"/>
      <c r="F2781" s="16">
        <f>+IF('Copia de TABLA'!$E2781 &lt;&gt; "", 1, 0)</f>
        <v>0</v>
      </c>
      <c r="G2781" s="15"/>
      <c r="H2781" s="16">
        <f>+IF('Copia de TABLA'!$G2781 &lt;&gt; "", 1, 0)</f>
        <v>0</v>
      </c>
      <c r="I2781" s="15"/>
      <c r="J2781" s="16">
        <f>+IF('Copia de TABLA'!$I2781 &lt;&gt; "", 1, 0)</f>
        <v>0</v>
      </c>
      <c r="K2781" s="16">
        <f>+IF(AND('Copia de TABLA'!$F2781=1,'Copia de TABLA'!$H2781=1,'Copia de TABLA'!$J2781=1), 1, 0)</f>
        <v>0</v>
      </c>
      <c r="L2781" s="16"/>
      <c r="M2781" s="5" t="s">
        <v>163</v>
      </c>
      <c r="N2781" s="5" t="s">
        <v>7599</v>
      </c>
      <c r="O2781" s="17">
        <v>45229</v>
      </c>
      <c r="P2781" s="5">
        <v>1</v>
      </c>
      <c r="Q2781" s="5">
        <v>1</v>
      </c>
      <c r="R2781" s="5">
        <v>1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0</v>
      </c>
      <c r="Z2781" s="5">
        <v>1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18">
        <v>20323.987199999901</v>
      </c>
      <c r="AH2781" s="19">
        <v>6957</v>
      </c>
      <c r="AI2781" s="19">
        <v>28461</v>
      </c>
    </row>
    <row r="2782" spans="1:35" ht="10.5" hidden="1" customHeight="1" x14ac:dyDescent="0.25">
      <c r="A2782" s="5">
        <v>1284</v>
      </c>
      <c r="B2782" s="5">
        <v>5004058</v>
      </c>
      <c r="C2782" s="5"/>
      <c r="D2782" s="5" t="s">
        <v>7928</v>
      </c>
      <c r="E2782" s="15"/>
      <c r="F2782" s="16">
        <f>+IF('Copia de TABLA'!$E2782 &lt;&gt; "", 1, 0)</f>
        <v>0</v>
      </c>
      <c r="G2782" s="15"/>
      <c r="H2782" s="16">
        <f>+IF('Copia de TABLA'!$G2782 &lt;&gt; "", 1, 0)</f>
        <v>0</v>
      </c>
      <c r="I2782" s="15"/>
      <c r="J2782" s="16">
        <f>+IF('Copia de TABLA'!$I2782 &lt;&gt; "", 1, 0)</f>
        <v>0</v>
      </c>
      <c r="K2782" s="16">
        <f>+IF(AND('Copia de TABLA'!$F2782=1,'Copia de TABLA'!$H2782=1,'Copia de TABLA'!$J2782=1), 1, 0)</f>
        <v>0</v>
      </c>
      <c r="L2782" s="16"/>
      <c r="M2782" s="5" t="s">
        <v>163</v>
      </c>
      <c r="N2782" s="5" t="s">
        <v>7929</v>
      </c>
      <c r="O2782" s="17">
        <v>45148</v>
      </c>
      <c r="P2782" s="5">
        <v>1</v>
      </c>
      <c r="Q2782" s="5">
        <v>1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1</v>
      </c>
      <c r="Y2782" s="5">
        <v>0</v>
      </c>
      <c r="Z2782" s="5">
        <v>1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18">
        <v>4.4428000000000001</v>
      </c>
      <c r="AH2782" s="19">
        <v>13</v>
      </c>
      <c r="AI2782" s="19">
        <v>13</v>
      </c>
    </row>
    <row r="2783" spans="1:35" ht="10.5" hidden="1" customHeight="1" x14ac:dyDescent="0.25">
      <c r="A2783" s="5">
        <v>2677</v>
      </c>
      <c r="B2783" s="5">
        <v>5004059</v>
      </c>
      <c r="C2783" s="5"/>
      <c r="D2783" s="5" t="s">
        <v>7600</v>
      </c>
      <c r="E2783" s="15"/>
      <c r="F2783" s="16">
        <f>+IF('Copia de TABLA'!$E2783 &lt;&gt; "", 1, 0)</f>
        <v>0</v>
      </c>
      <c r="G2783" s="15"/>
      <c r="H2783" s="16">
        <f>+IF('Copia de TABLA'!$G2783 &lt;&gt; "", 1, 0)</f>
        <v>0</v>
      </c>
      <c r="I2783" s="15"/>
      <c r="J2783" s="16">
        <f>+IF('Copia de TABLA'!$I2783 &lt;&gt; "", 1, 0)</f>
        <v>0</v>
      </c>
      <c r="K2783" s="16">
        <f>+IF(AND('Copia de TABLA'!$F2783=1,'Copia de TABLA'!$H2783=1,'Copia de TABLA'!$J2783=1), 1, 0)</f>
        <v>0</v>
      </c>
      <c r="L2783" s="16"/>
      <c r="M2783" s="5" t="s">
        <v>163</v>
      </c>
      <c r="N2783" s="5" t="s">
        <v>7930</v>
      </c>
      <c r="O2783" s="17">
        <v>45225</v>
      </c>
      <c r="P2783" s="5">
        <v>1</v>
      </c>
      <c r="Q2783" s="5">
        <v>1</v>
      </c>
      <c r="R2783" s="5">
        <v>1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1</v>
      </c>
      <c r="Y2783" s="5">
        <v>0</v>
      </c>
      <c r="Z2783" s="5">
        <v>1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18">
        <v>3423.4409999999998</v>
      </c>
      <c r="AH2783" s="19">
        <v>2052</v>
      </c>
      <c r="AI2783" s="19">
        <v>3953</v>
      </c>
    </row>
    <row r="2784" spans="1:35" ht="10.5" hidden="1" customHeight="1" x14ac:dyDescent="0.25">
      <c r="A2784" s="5">
        <v>1226</v>
      </c>
      <c r="B2784" s="5">
        <v>5004060</v>
      </c>
      <c r="C2784" s="5"/>
      <c r="D2784" s="5" t="s">
        <v>7931</v>
      </c>
      <c r="E2784" s="15"/>
      <c r="F2784" s="16">
        <f>+IF('Copia de TABLA'!$E2784 &lt;&gt; "", 1, 0)</f>
        <v>0</v>
      </c>
      <c r="G2784" s="15"/>
      <c r="H2784" s="16">
        <f>+IF('Copia de TABLA'!$G2784 &lt;&gt; "", 1, 0)</f>
        <v>0</v>
      </c>
      <c r="I2784" s="15"/>
      <c r="J2784" s="16">
        <f>+IF('Copia de TABLA'!$I2784 &lt;&gt; "", 1, 0)</f>
        <v>0</v>
      </c>
      <c r="K2784" s="16">
        <f>+IF(AND('Copia de TABLA'!$F2784=1,'Copia de TABLA'!$H2784=1,'Copia de TABLA'!$J2784=1), 1, 0)</f>
        <v>0</v>
      </c>
      <c r="L2784" s="16"/>
      <c r="M2784" s="5" t="s">
        <v>163</v>
      </c>
      <c r="N2784" s="5" t="s">
        <v>7932</v>
      </c>
      <c r="O2784" s="17">
        <v>45139</v>
      </c>
      <c r="P2784" s="5">
        <v>1</v>
      </c>
      <c r="Q2784" s="5">
        <v>1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1</v>
      </c>
      <c r="Y2784" s="5">
        <v>0</v>
      </c>
      <c r="Z2784" s="5">
        <v>1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18">
        <v>6.9649000000000001</v>
      </c>
      <c r="AH2784" s="19">
        <v>11</v>
      </c>
      <c r="AI2784" s="19">
        <v>12</v>
      </c>
    </row>
    <row r="2785" spans="1:35" ht="10.5" hidden="1" customHeight="1" x14ac:dyDescent="0.25">
      <c r="A2785" s="5">
        <v>1827</v>
      </c>
      <c r="B2785" s="5">
        <v>5004061</v>
      </c>
      <c r="C2785" s="5"/>
      <c r="D2785" s="5" t="s">
        <v>7933</v>
      </c>
      <c r="E2785" s="15"/>
      <c r="F2785" s="16">
        <f>+IF('Copia de TABLA'!$E2785 &lt;&gt; "", 1, 0)</f>
        <v>0</v>
      </c>
      <c r="G2785" s="15"/>
      <c r="H2785" s="16">
        <f>+IF('Copia de TABLA'!$G2785 &lt;&gt; "", 1, 0)</f>
        <v>0</v>
      </c>
      <c r="I2785" s="15"/>
      <c r="J2785" s="16">
        <f>+IF('Copia de TABLA'!$I2785 &lt;&gt; "", 1, 0)</f>
        <v>0</v>
      </c>
      <c r="K2785" s="16">
        <f>+IF(AND('Copia de TABLA'!$F2785=1,'Copia de TABLA'!$H2785=1,'Copia de TABLA'!$J2785=1), 1, 0)</f>
        <v>0</v>
      </c>
      <c r="L2785" s="16"/>
      <c r="M2785" s="5" t="s">
        <v>163</v>
      </c>
      <c r="N2785" s="5" t="s">
        <v>7934</v>
      </c>
      <c r="O2785" s="17">
        <v>45197</v>
      </c>
      <c r="P2785" s="5">
        <v>1</v>
      </c>
      <c r="Q2785" s="5">
        <v>1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1</v>
      </c>
      <c r="Y2785" s="5">
        <v>0</v>
      </c>
      <c r="Z2785" s="5">
        <v>1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18">
        <v>29.729700000000001</v>
      </c>
      <c r="AH2785" s="19">
        <v>6</v>
      </c>
      <c r="AI2785" s="19">
        <v>9</v>
      </c>
    </row>
    <row r="2786" spans="1:35" ht="10.5" hidden="1" customHeight="1" x14ac:dyDescent="0.25">
      <c r="A2786" s="5">
        <v>1107</v>
      </c>
      <c r="B2786" s="5">
        <v>5004062</v>
      </c>
      <c r="C2786" s="5"/>
      <c r="D2786" s="5" t="s">
        <v>7935</v>
      </c>
      <c r="E2786" s="15"/>
      <c r="F2786" s="16">
        <f>+IF('Copia de TABLA'!$E2786 &lt;&gt; "", 1, 0)</f>
        <v>0</v>
      </c>
      <c r="G2786" s="15"/>
      <c r="H2786" s="16">
        <f>+IF('Copia de TABLA'!$G2786 &lt;&gt; "", 1, 0)</f>
        <v>0</v>
      </c>
      <c r="I2786" s="15"/>
      <c r="J2786" s="16">
        <f>+IF('Copia de TABLA'!$I2786 &lt;&gt; "", 1, 0)</f>
        <v>0</v>
      </c>
      <c r="K2786" s="16">
        <f>+IF(AND('Copia de TABLA'!$F2786=1,'Copia de TABLA'!$H2786=1,'Copia de TABLA'!$J2786=1), 1, 0)</f>
        <v>0</v>
      </c>
      <c r="L2786" s="16"/>
      <c r="M2786" s="5" t="s">
        <v>163</v>
      </c>
      <c r="N2786" s="5" t="s">
        <v>7936</v>
      </c>
      <c r="O2786" s="17">
        <v>45125</v>
      </c>
      <c r="P2786" s="5">
        <v>1</v>
      </c>
      <c r="Q2786" s="5">
        <v>1</v>
      </c>
      <c r="R2786" s="5">
        <v>1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1</v>
      </c>
      <c r="Y2786" s="5">
        <v>0</v>
      </c>
      <c r="Z2786" s="5">
        <v>1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18">
        <v>2.7810999999999999</v>
      </c>
      <c r="AH2786" s="19">
        <v>22</v>
      </c>
      <c r="AI2786" s="19">
        <v>22</v>
      </c>
    </row>
    <row r="2787" spans="1:35" ht="10.5" hidden="1" customHeight="1" x14ac:dyDescent="0.25">
      <c r="A2787" s="5">
        <v>2678</v>
      </c>
      <c r="B2787" s="5">
        <v>5004063</v>
      </c>
      <c r="C2787" s="5"/>
      <c r="D2787" s="5" t="s">
        <v>7937</v>
      </c>
      <c r="E2787" s="15"/>
      <c r="F2787" s="16">
        <f>+IF('Copia de TABLA'!$E2787 &lt;&gt; "", 1, 0)</f>
        <v>0</v>
      </c>
      <c r="G2787" s="15"/>
      <c r="H2787" s="16">
        <f>+IF('Copia de TABLA'!$G2787 &lt;&gt; "", 1, 0)</f>
        <v>0</v>
      </c>
      <c r="I2787" s="15"/>
      <c r="J2787" s="16">
        <f>+IF('Copia de TABLA'!$I2787 &lt;&gt; "", 1, 0)</f>
        <v>0</v>
      </c>
      <c r="K2787" s="16">
        <f>+IF(AND('Copia de TABLA'!$F2787=1,'Copia de TABLA'!$H2787=1,'Copia de TABLA'!$J2787=1), 1, 0)</f>
        <v>0</v>
      </c>
      <c r="L2787" s="16"/>
      <c r="M2787" s="5" t="s">
        <v>163</v>
      </c>
      <c r="N2787" s="5" t="s">
        <v>7938</v>
      </c>
      <c r="O2787" s="17">
        <v>45225</v>
      </c>
      <c r="P2787" s="5">
        <v>1</v>
      </c>
      <c r="Q2787" s="5">
        <v>1</v>
      </c>
      <c r="R2787" s="5">
        <v>1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1</v>
      </c>
      <c r="Y2787" s="5">
        <v>0</v>
      </c>
      <c r="Z2787" s="5">
        <v>1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18">
        <v>249.1396</v>
      </c>
      <c r="AH2787" s="19">
        <v>293</v>
      </c>
      <c r="AI2787" s="19">
        <v>310</v>
      </c>
    </row>
    <row r="2788" spans="1:35" ht="10.5" hidden="1" customHeight="1" x14ac:dyDescent="0.25">
      <c r="A2788" s="5">
        <v>2141</v>
      </c>
      <c r="B2788" s="5">
        <v>5004068</v>
      </c>
      <c r="C2788" s="5"/>
      <c r="D2788" s="5" t="s">
        <v>7939</v>
      </c>
      <c r="E2788" s="15"/>
      <c r="F2788" s="16">
        <f>+IF('Copia de TABLA'!$E2788 &lt;&gt; "", 1, 0)</f>
        <v>0</v>
      </c>
      <c r="G2788" s="15"/>
      <c r="H2788" s="16">
        <f>+IF('Copia de TABLA'!$G2788 &lt;&gt; "", 1, 0)</f>
        <v>0</v>
      </c>
      <c r="I2788" s="15"/>
      <c r="J2788" s="16">
        <f>+IF('Copia de TABLA'!$I2788 &lt;&gt; "", 1, 0)</f>
        <v>0</v>
      </c>
      <c r="K2788" s="16">
        <f>+IF(AND('Copia de TABLA'!$F2788=1,'Copia de TABLA'!$H2788=1,'Copia de TABLA'!$J2788=1), 1, 0)</f>
        <v>0</v>
      </c>
      <c r="L2788" s="16"/>
      <c r="M2788" s="5" t="s">
        <v>163</v>
      </c>
      <c r="N2788" s="5" t="s">
        <v>7940</v>
      </c>
      <c r="O2788" s="17">
        <v>45212</v>
      </c>
      <c r="P2788" s="5">
        <v>1</v>
      </c>
      <c r="Q2788" s="5">
        <v>1</v>
      </c>
      <c r="R2788" s="5">
        <v>1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1</v>
      </c>
      <c r="Y2788" s="5">
        <v>0</v>
      </c>
      <c r="Z2788" s="5">
        <v>1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18">
        <v>128.98849999999999</v>
      </c>
      <c r="AH2788" s="19">
        <v>123</v>
      </c>
      <c r="AI2788" s="19">
        <v>134</v>
      </c>
    </row>
    <row r="2789" spans="1:35" ht="10.5" hidden="1" customHeight="1" x14ac:dyDescent="0.25">
      <c r="A2789" s="5">
        <v>2512</v>
      </c>
      <c r="B2789" s="5">
        <v>5004069</v>
      </c>
      <c r="C2789" s="5"/>
      <c r="D2789" s="5" t="s">
        <v>7941</v>
      </c>
      <c r="E2789" s="15"/>
      <c r="F2789" s="16">
        <f>+IF('Copia de TABLA'!$E2789 &lt;&gt; "", 1, 0)</f>
        <v>0</v>
      </c>
      <c r="G2789" s="15"/>
      <c r="H2789" s="16">
        <f>+IF('Copia de TABLA'!$G2789 &lt;&gt; "", 1, 0)</f>
        <v>0</v>
      </c>
      <c r="I2789" s="15"/>
      <c r="J2789" s="16">
        <f>+IF('Copia de TABLA'!$I2789 &lt;&gt; "", 1, 0)</f>
        <v>0</v>
      </c>
      <c r="K2789" s="16">
        <f>+IF(AND('Copia de TABLA'!$F2789=1,'Copia de TABLA'!$H2789=1,'Copia de TABLA'!$J2789=1), 1, 0)</f>
        <v>0</v>
      </c>
      <c r="L2789" s="16"/>
      <c r="M2789" s="5" t="s">
        <v>163</v>
      </c>
      <c r="N2789" s="5" t="s">
        <v>7942</v>
      </c>
      <c r="O2789" s="17">
        <v>45223</v>
      </c>
      <c r="P2789" s="5">
        <v>1</v>
      </c>
      <c r="Q2789" s="5">
        <v>1</v>
      </c>
      <c r="R2789" s="5">
        <v>1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1</v>
      </c>
      <c r="Y2789" s="5">
        <v>0</v>
      </c>
      <c r="Z2789" s="5">
        <v>1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18">
        <v>46.084099999999999</v>
      </c>
      <c r="AH2789" s="19">
        <v>59</v>
      </c>
      <c r="AI2789" s="19">
        <v>61</v>
      </c>
    </row>
    <row r="2790" spans="1:35" ht="10.5" hidden="1" customHeight="1" x14ac:dyDescent="0.25">
      <c r="A2790" s="5">
        <v>2581</v>
      </c>
      <c r="B2790" s="5">
        <v>5004070</v>
      </c>
      <c r="C2790" s="5"/>
      <c r="D2790" s="5" t="s">
        <v>7943</v>
      </c>
      <c r="E2790" s="15"/>
      <c r="F2790" s="16">
        <f>+IF('Copia de TABLA'!$E2790 &lt;&gt; "", 1, 0)</f>
        <v>0</v>
      </c>
      <c r="G2790" s="15"/>
      <c r="H2790" s="16">
        <f>+IF('Copia de TABLA'!$G2790 &lt;&gt; "", 1, 0)</f>
        <v>0</v>
      </c>
      <c r="I2790" s="15"/>
      <c r="J2790" s="16">
        <f>+IF('Copia de TABLA'!$I2790 &lt;&gt; "", 1, 0)</f>
        <v>0</v>
      </c>
      <c r="K2790" s="16">
        <f>+IF(AND('Copia de TABLA'!$F2790=1,'Copia de TABLA'!$H2790=1,'Copia de TABLA'!$J2790=1), 1, 0)</f>
        <v>0</v>
      </c>
      <c r="L2790" s="16"/>
      <c r="M2790" s="5" t="s">
        <v>163</v>
      </c>
      <c r="N2790" s="5" t="s">
        <v>7944</v>
      </c>
      <c r="O2790" s="17">
        <v>45224</v>
      </c>
      <c r="P2790" s="5">
        <v>1</v>
      </c>
      <c r="Q2790" s="5">
        <v>1</v>
      </c>
      <c r="R2790" s="5">
        <v>1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1</v>
      </c>
      <c r="Y2790" s="5">
        <v>0</v>
      </c>
      <c r="Z2790" s="5">
        <v>1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18">
        <v>183.20529999999999</v>
      </c>
      <c r="AH2790" s="19">
        <v>93</v>
      </c>
      <c r="AI2790" s="19">
        <v>157</v>
      </c>
    </row>
    <row r="2791" spans="1:35" ht="10.5" hidden="1" customHeight="1" x14ac:dyDescent="0.25">
      <c r="A2791" s="5">
        <v>2679</v>
      </c>
      <c r="B2791" s="5">
        <v>5004071</v>
      </c>
      <c r="C2791" s="5"/>
      <c r="D2791" s="5" t="s">
        <v>7603</v>
      </c>
      <c r="E2791" s="15"/>
      <c r="F2791" s="16">
        <f>+IF('Copia de TABLA'!$E2791 &lt;&gt; "", 1, 0)</f>
        <v>0</v>
      </c>
      <c r="G2791" s="15"/>
      <c r="H2791" s="16">
        <f>+IF('Copia de TABLA'!$G2791 &lt;&gt; "", 1, 0)</f>
        <v>0</v>
      </c>
      <c r="I2791" s="15"/>
      <c r="J2791" s="16">
        <f>+IF('Copia de TABLA'!$I2791 &lt;&gt; "", 1, 0)</f>
        <v>0</v>
      </c>
      <c r="K2791" s="16">
        <f>+IF(AND('Copia de TABLA'!$F2791=1,'Copia de TABLA'!$H2791=1,'Copia de TABLA'!$J2791=1), 1, 0)</f>
        <v>0</v>
      </c>
      <c r="L2791" s="16"/>
      <c r="M2791" s="5" t="s">
        <v>163</v>
      </c>
      <c r="N2791" s="5" t="s">
        <v>7605</v>
      </c>
      <c r="O2791" s="17">
        <v>45225</v>
      </c>
      <c r="P2791" s="5">
        <v>1</v>
      </c>
      <c r="Q2791" s="5">
        <v>1</v>
      </c>
      <c r="R2791" s="5">
        <v>1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1</v>
      </c>
      <c r="Y2791" s="5">
        <v>0</v>
      </c>
      <c r="Z2791" s="5">
        <v>1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18">
        <v>17.560700000000001</v>
      </c>
      <c r="AH2791" s="19">
        <v>43</v>
      </c>
      <c r="AI2791" s="19">
        <v>45</v>
      </c>
    </row>
    <row r="2792" spans="1:35" ht="10.5" hidden="1" customHeight="1" x14ac:dyDescent="0.25">
      <c r="A2792" s="5">
        <v>2582</v>
      </c>
      <c r="B2792" s="5">
        <v>5004072</v>
      </c>
      <c r="C2792" s="5"/>
      <c r="D2792" s="5" t="s">
        <v>7606</v>
      </c>
      <c r="E2792" s="15"/>
      <c r="F2792" s="16">
        <f>+IF('Copia de TABLA'!$E2792 &lt;&gt; "", 1, 0)</f>
        <v>0</v>
      </c>
      <c r="G2792" s="15"/>
      <c r="H2792" s="16">
        <f>+IF('Copia de TABLA'!$G2792 &lt;&gt; "", 1, 0)</f>
        <v>0</v>
      </c>
      <c r="I2792" s="15"/>
      <c r="J2792" s="16">
        <f>+IF('Copia de TABLA'!$I2792 &lt;&gt; "", 1, 0)</f>
        <v>0</v>
      </c>
      <c r="K2792" s="16">
        <f>+IF(AND('Copia de TABLA'!$F2792=1,'Copia de TABLA'!$H2792=1,'Copia de TABLA'!$J2792=1), 1, 0)</f>
        <v>0</v>
      </c>
      <c r="L2792" s="16"/>
      <c r="M2792" s="5" t="s">
        <v>163</v>
      </c>
      <c r="N2792" s="5" t="s">
        <v>7945</v>
      </c>
      <c r="O2792" s="17">
        <v>45224</v>
      </c>
      <c r="P2792" s="5">
        <v>1</v>
      </c>
      <c r="Q2792" s="5">
        <v>1</v>
      </c>
      <c r="R2792" s="5">
        <v>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1</v>
      </c>
      <c r="Y2792" s="5">
        <v>0</v>
      </c>
      <c r="Z2792" s="5">
        <v>1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18">
        <v>424.65839999999997</v>
      </c>
      <c r="AH2792" s="19">
        <v>500</v>
      </c>
      <c r="AI2792" s="19">
        <v>514</v>
      </c>
    </row>
    <row r="2793" spans="1:35" ht="10.5" hidden="1" customHeight="1" x14ac:dyDescent="0.25">
      <c r="A2793" s="5">
        <v>2680</v>
      </c>
      <c r="B2793" s="5">
        <v>5004073</v>
      </c>
      <c r="C2793" s="5"/>
      <c r="D2793" s="5" t="s">
        <v>7946</v>
      </c>
      <c r="E2793" s="15"/>
      <c r="F2793" s="16">
        <f>+IF('Copia de TABLA'!$E2793 &lt;&gt; "", 1, 0)</f>
        <v>0</v>
      </c>
      <c r="G2793" s="15"/>
      <c r="H2793" s="16">
        <f>+IF('Copia de TABLA'!$G2793 &lt;&gt; "", 1, 0)</f>
        <v>0</v>
      </c>
      <c r="I2793" s="15"/>
      <c r="J2793" s="16">
        <f>+IF('Copia de TABLA'!$I2793 &lt;&gt; "", 1, 0)</f>
        <v>0</v>
      </c>
      <c r="K2793" s="16">
        <f>+IF(AND('Copia de TABLA'!$F2793=1,'Copia de TABLA'!$H2793=1,'Copia de TABLA'!$J2793=1), 1, 0)</f>
        <v>0</v>
      </c>
      <c r="L2793" s="16"/>
      <c r="M2793" s="5" t="s">
        <v>163</v>
      </c>
      <c r="N2793" s="5" t="s">
        <v>7947</v>
      </c>
      <c r="O2793" s="17">
        <v>45225</v>
      </c>
      <c r="P2793" s="5">
        <v>1</v>
      </c>
      <c r="Q2793" s="5">
        <v>1</v>
      </c>
      <c r="R2793" s="5">
        <v>1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1</v>
      </c>
      <c r="Y2793" s="5">
        <v>0</v>
      </c>
      <c r="Z2793" s="5">
        <v>1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18">
        <v>490.21980000000002</v>
      </c>
      <c r="AH2793" s="19">
        <v>690</v>
      </c>
      <c r="AI2793" s="19">
        <v>717</v>
      </c>
    </row>
    <row r="2794" spans="1:35" ht="10.5" hidden="1" customHeight="1" x14ac:dyDescent="0.25">
      <c r="A2794" s="5">
        <v>2072</v>
      </c>
      <c r="B2794" s="5">
        <v>5004074</v>
      </c>
      <c r="C2794" s="5"/>
      <c r="D2794" s="5" t="s">
        <v>7609</v>
      </c>
      <c r="E2794" s="15"/>
      <c r="F2794" s="16">
        <f>+IF('Copia de TABLA'!$E2794 &lt;&gt; "", 1, 0)</f>
        <v>0</v>
      </c>
      <c r="G2794" s="15"/>
      <c r="H2794" s="16">
        <f>+IF('Copia de TABLA'!$G2794 &lt;&gt; "", 1, 0)</f>
        <v>0</v>
      </c>
      <c r="I2794" s="15"/>
      <c r="J2794" s="16">
        <f>+IF('Copia de TABLA'!$I2794 &lt;&gt; "", 1, 0)</f>
        <v>0</v>
      </c>
      <c r="K2794" s="16">
        <f>+IF(AND('Copia de TABLA'!$F2794=1,'Copia de TABLA'!$H2794=1,'Copia de TABLA'!$J2794=1), 1, 0)</f>
        <v>0</v>
      </c>
      <c r="L2794" s="16"/>
      <c r="M2794" s="5" t="s">
        <v>163</v>
      </c>
      <c r="N2794" s="5" t="s">
        <v>7611</v>
      </c>
      <c r="O2794" s="17">
        <v>45210</v>
      </c>
      <c r="P2794" s="5">
        <v>1</v>
      </c>
      <c r="Q2794" s="5">
        <v>1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1</v>
      </c>
      <c r="Y2794" s="5">
        <v>0</v>
      </c>
      <c r="Z2794" s="5">
        <v>1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18">
        <v>19.7362</v>
      </c>
      <c r="AH2794" s="19">
        <v>51</v>
      </c>
      <c r="AI2794" s="19">
        <v>54</v>
      </c>
    </row>
    <row r="2795" spans="1:35" ht="10.5" hidden="1" customHeight="1" x14ac:dyDescent="0.25">
      <c r="A2795" s="5">
        <v>2681</v>
      </c>
      <c r="B2795" s="5">
        <v>5004075</v>
      </c>
      <c r="C2795" s="5"/>
      <c r="D2795" s="5" t="s">
        <v>7612</v>
      </c>
      <c r="E2795" s="15"/>
      <c r="F2795" s="16">
        <f>+IF('Copia de TABLA'!$E2795 &lt;&gt; "", 1, 0)</f>
        <v>0</v>
      </c>
      <c r="G2795" s="15"/>
      <c r="H2795" s="16">
        <f>+IF('Copia de TABLA'!$G2795 &lt;&gt; "", 1, 0)</f>
        <v>0</v>
      </c>
      <c r="I2795" s="15"/>
      <c r="J2795" s="16">
        <f>+IF('Copia de TABLA'!$I2795 &lt;&gt; "", 1, 0)</f>
        <v>0</v>
      </c>
      <c r="K2795" s="16">
        <f>+IF(AND('Copia de TABLA'!$F2795=1,'Copia de TABLA'!$H2795=1,'Copia de TABLA'!$J2795=1), 1, 0)</f>
        <v>0</v>
      </c>
      <c r="L2795" s="16"/>
      <c r="M2795" s="5" t="s">
        <v>163</v>
      </c>
      <c r="N2795" s="5" t="s">
        <v>7614</v>
      </c>
      <c r="O2795" s="17">
        <v>45225</v>
      </c>
      <c r="P2795" s="5">
        <v>1</v>
      </c>
      <c r="Q2795" s="5">
        <v>1</v>
      </c>
      <c r="R2795" s="5">
        <v>1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1</v>
      </c>
      <c r="Y2795" s="5">
        <v>0</v>
      </c>
      <c r="Z2795" s="5">
        <v>1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18">
        <v>1719.6871000000001</v>
      </c>
      <c r="AH2795" s="19">
        <v>1346</v>
      </c>
      <c r="AI2795" s="19">
        <v>1475</v>
      </c>
    </row>
    <row r="2796" spans="1:35" ht="10.5" hidden="1" customHeight="1" x14ac:dyDescent="0.25">
      <c r="A2796" s="5">
        <v>2168</v>
      </c>
      <c r="B2796" s="5">
        <v>5004077</v>
      </c>
      <c r="C2796" s="5"/>
      <c r="D2796" s="5" t="s">
        <v>7642</v>
      </c>
      <c r="E2796" s="15"/>
      <c r="F2796" s="16">
        <f>+IF('Copia de TABLA'!$E2796 &lt;&gt; "", 1, 0)</f>
        <v>0</v>
      </c>
      <c r="G2796" s="15"/>
      <c r="H2796" s="16">
        <f>+IF('Copia de TABLA'!$G2796 &lt;&gt; "", 1, 0)</f>
        <v>0</v>
      </c>
      <c r="I2796" s="15"/>
      <c r="J2796" s="16">
        <f>+IF('Copia de TABLA'!$I2796 &lt;&gt; "", 1, 0)</f>
        <v>0</v>
      </c>
      <c r="K2796" s="16">
        <f>+IF(AND('Copia de TABLA'!$F2796=1,'Copia de TABLA'!$H2796=1,'Copia de TABLA'!$J2796=1), 1, 0)</f>
        <v>0</v>
      </c>
      <c r="L2796" s="16"/>
      <c r="M2796" s="5" t="s">
        <v>163</v>
      </c>
      <c r="N2796" s="5" t="s">
        <v>7644</v>
      </c>
      <c r="O2796" s="17">
        <v>45213</v>
      </c>
      <c r="P2796" s="5">
        <v>1</v>
      </c>
      <c r="Q2796" s="5">
        <v>1</v>
      </c>
      <c r="R2796" s="5">
        <v>1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1</v>
      </c>
      <c r="Y2796" s="5">
        <v>0</v>
      </c>
      <c r="Z2796" s="5">
        <v>1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18">
        <v>20.711600000000001</v>
      </c>
      <c r="AH2796" s="19">
        <v>14</v>
      </c>
      <c r="AI2796" s="19">
        <v>15</v>
      </c>
    </row>
    <row r="2797" spans="1:35" ht="10.5" hidden="1" customHeight="1" x14ac:dyDescent="0.25">
      <c r="A2797" s="5">
        <v>1934</v>
      </c>
      <c r="B2797" s="5">
        <v>5004078</v>
      </c>
      <c r="C2797" s="5"/>
      <c r="D2797" s="5" t="s">
        <v>7948</v>
      </c>
      <c r="E2797" s="15"/>
      <c r="F2797" s="16">
        <f>+IF('Copia de TABLA'!$E2797 &lt;&gt; "", 1, 0)</f>
        <v>0</v>
      </c>
      <c r="G2797" s="15"/>
      <c r="H2797" s="16">
        <f>+IF('Copia de TABLA'!$G2797 &lt;&gt; "", 1, 0)</f>
        <v>0</v>
      </c>
      <c r="I2797" s="15"/>
      <c r="J2797" s="16">
        <f>+IF('Copia de TABLA'!$I2797 &lt;&gt; "", 1, 0)</f>
        <v>0</v>
      </c>
      <c r="K2797" s="16">
        <f>+IF(AND('Copia de TABLA'!$F2797=1,'Copia de TABLA'!$H2797=1,'Copia de TABLA'!$J2797=1), 1, 0)</f>
        <v>0</v>
      </c>
      <c r="L2797" s="16"/>
      <c r="M2797" s="5" t="s">
        <v>163</v>
      </c>
      <c r="N2797" s="5" t="s">
        <v>7949</v>
      </c>
      <c r="O2797" s="17">
        <v>45203</v>
      </c>
      <c r="P2797" s="5">
        <v>1</v>
      </c>
      <c r="Q2797" s="5">
        <v>1</v>
      </c>
      <c r="R2797" s="5">
        <v>1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1</v>
      </c>
      <c r="Y2797" s="5">
        <v>0</v>
      </c>
      <c r="Z2797" s="5">
        <v>1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18">
        <v>11.063499999999999</v>
      </c>
      <c r="AH2797" s="19">
        <v>5</v>
      </c>
      <c r="AI2797" s="19">
        <v>6</v>
      </c>
    </row>
    <row r="2798" spans="1:35" ht="10.5" hidden="1" customHeight="1" x14ac:dyDescent="0.25">
      <c r="A2798" s="5">
        <v>1440</v>
      </c>
      <c r="B2798" s="5">
        <v>5004083</v>
      </c>
      <c r="C2798" s="5"/>
      <c r="D2798" s="5" t="s">
        <v>7950</v>
      </c>
      <c r="E2798" s="15"/>
      <c r="F2798" s="16">
        <f>+IF('Copia de TABLA'!$E2798 &lt;&gt; "", 1, 0)</f>
        <v>0</v>
      </c>
      <c r="G2798" s="15"/>
      <c r="H2798" s="16">
        <f>+IF('Copia de TABLA'!$G2798 &lt;&gt; "", 1, 0)</f>
        <v>0</v>
      </c>
      <c r="I2798" s="15"/>
      <c r="J2798" s="16">
        <f>+IF('Copia de TABLA'!$I2798 &lt;&gt; "", 1, 0)</f>
        <v>0</v>
      </c>
      <c r="K2798" s="16">
        <f>+IF(AND('Copia de TABLA'!$F2798=1,'Copia de TABLA'!$H2798=1,'Copia de TABLA'!$J2798=1), 1, 0)</f>
        <v>0</v>
      </c>
      <c r="L2798" s="16"/>
      <c r="M2798" s="5" t="s">
        <v>163</v>
      </c>
      <c r="N2798" s="5" t="s">
        <v>7951</v>
      </c>
      <c r="O2798" s="17">
        <v>45166</v>
      </c>
      <c r="P2798" s="5">
        <v>1</v>
      </c>
      <c r="Q2798" s="5">
        <v>1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1</v>
      </c>
      <c r="Y2798" s="5">
        <v>0</v>
      </c>
      <c r="Z2798" s="5">
        <v>1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18">
        <v>10.605700000000001</v>
      </c>
      <c r="AH2798" s="19">
        <v>12</v>
      </c>
      <c r="AI2798" s="19">
        <v>17</v>
      </c>
    </row>
    <row r="2799" spans="1:35" ht="10.5" hidden="1" customHeight="1" x14ac:dyDescent="0.25">
      <c r="A2799" s="5">
        <v>1239</v>
      </c>
      <c r="B2799" s="5">
        <v>5004084</v>
      </c>
      <c r="C2799" s="5"/>
      <c r="D2799" s="5" t="s">
        <v>7651</v>
      </c>
      <c r="E2799" s="15"/>
      <c r="F2799" s="16">
        <f>+IF('Copia de TABLA'!$E2799 &lt;&gt; "", 1, 0)</f>
        <v>0</v>
      </c>
      <c r="G2799" s="15"/>
      <c r="H2799" s="16">
        <f>+IF('Copia de TABLA'!$G2799 &lt;&gt; "", 1, 0)</f>
        <v>0</v>
      </c>
      <c r="I2799" s="15"/>
      <c r="J2799" s="16">
        <f>+IF('Copia de TABLA'!$I2799 &lt;&gt; "", 1, 0)</f>
        <v>0</v>
      </c>
      <c r="K2799" s="16">
        <f>+IF(AND('Copia de TABLA'!$F2799=1,'Copia de TABLA'!$H2799=1,'Copia de TABLA'!$J2799=1), 1, 0)</f>
        <v>0</v>
      </c>
      <c r="L2799" s="16"/>
      <c r="M2799" s="5" t="s">
        <v>163</v>
      </c>
      <c r="N2799" s="5" t="s">
        <v>7653</v>
      </c>
      <c r="O2799" s="17">
        <v>45140</v>
      </c>
      <c r="P2799" s="5">
        <v>1</v>
      </c>
      <c r="Q2799" s="5">
        <v>1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1</v>
      </c>
      <c r="Y2799" s="5">
        <v>0</v>
      </c>
      <c r="Z2799" s="5">
        <v>1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18">
        <v>8.907</v>
      </c>
      <c r="AH2799" s="19">
        <v>10</v>
      </c>
      <c r="AI2799" s="19">
        <v>10</v>
      </c>
    </row>
    <row r="2800" spans="1:35" ht="10.5" hidden="1" customHeight="1" x14ac:dyDescent="0.25">
      <c r="A2800" s="5">
        <v>2682</v>
      </c>
      <c r="B2800" s="5">
        <v>5004085</v>
      </c>
      <c r="C2800" s="5"/>
      <c r="D2800" s="5" t="s">
        <v>7654</v>
      </c>
      <c r="E2800" s="15"/>
      <c r="F2800" s="16">
        <f>+IF('Copia de TABLA'!$E2800 &lt;&gt; "", 1, 0)</f>
        <v>0</v>
      </c>
      <c r="G2800" s="15"/>
      <c r="H2800" s="16">
        <f>+IF('Copia de TABLA'!$G2800 &lt;&gt; "", 1, 0)</f>
        <v>0</v>
      </c>
      <c r="I2800" s="15"/>
      <c r="J2800" s="16">
        <f>+IF('Copia de TABLA'!$I2800 &lt;&gt; "", 1, 0)</f>
        <v>0</v>
      </c>
      <c r="K2800" s="16">
        <f>+IF(AND('Copia de TABLA'!$F2800=1,'Copia de TABLA'!$H2800=1,'Copia de TABLA'!$J2800=1), 1, 0)</f>
        <v>0</v>
      </c>
      <c r="L2800" s="16"/>
      <c r="M2800" s="5" t="s">
        <v>163</v>
      </c>
      <c r="N2800" s="5" t="s">
        <v>7656</v>
      </c>
      <c r="O2800" s="17">
        <v>45225</v>
      </c>
      <c r="P2800" s="5">
        <v>1</v>
      </c>
      <c r="Q2800" s="5">
        <v>1</v>
      </c>
      <c r="R2800" s="5">
        <v>1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1</v>
      </c>
      <c r="Y2800" s="5">
        <v>0</v>
      </c>
      <c r="Z2800" s="5">
        <v>1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18">
        <v>467.54579999999999</v>
      </c>
      <c r="AH2800" s="19">
        <v>531</v>
      </c>
      <c r="AI2800" s="19">
        <v>693</v>
      </c>
    </row>
    <row r="2801" spans="1:35" ht="10.5" hidden="1" customHeight="1" x14ac:dyDescent="0.25">
      <c r="A2801" s="5">
        <v>795</v>
      </c>
      <c r="B2801" s="5">
        <v>5004086</v>
      </c>
      <c r="C2801" s="5"/>
      <c r="D2801" s="5" t="s">
        <v>7952</v>
      </c>
      <c r="E2801" s="15"/>
      <c r="F2801" s="16">
        <f>+IF('Copia de TABLA'!$E2801 &lt;&gt; "", 1, 0)</f>
        <v>0</v>
      </c>
      <c r="G2801" s="15"/>
      <c r="H2801" s="16">
        <f>+IF('Copia de TABLA'!$G2801 &lt;&gt; "", 1, 0)</f>
        <v>0</v>
      </c>
      <c r="I2801" s="15"/>
      <c r="J2801" s="16">
        <f>+IF('Copia de TABLA'!$I2801 &lt;&gt; "", 1, 0)</f>
        <v>0</v>
      </c>
      <c r="K2801" s="16">
        <f>+IF(AND('Copia de TABLA'!$F2801=1,'Copia de TABLA'!$H2801=1,'Copia de TABLA'!$J2801=1), 1, 0)</f>
        <v>0</v>
      </c>
      <c r="L2801" s="16"/>
      <c r="M2801" s="5" t="s">
        <v>163</v>
      </c>
      <c r="N2801" s="5" t="s">
        <v>7953</v>
      </c>
      <c r="O2801" s="17">
        <v>45082</v>
      </c>
      <c r="P2801" s="5">
        <v>1</v>
      </c>
      <c r="Q2801" s="5">
        <v>1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1</v>
      </c>
      <c r="Y2801" s="5">
        <v>0</v>
      </c>
      <c r="Z2801" s="5">
        <v>1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18">
        <v>4.6601999999999997</v>
      </c>
      <c r="AH2801" s="19">
        <v>3</v>
      </c>
      <c r="AI2801" s="19">
        <v>3</v>
      </c>
    </row>
    <row r="2802" spans="1:35" ht="10.5" hidden="1" customHeight="1" x14ac:dyDescent="0.25">
      <c r="A2802" s="5">
        <v>1064</v>
      </c>
      <c r="B2802" s="5">
        <v>5004087</v>
      </c>
      <c r="C2802" s="5"/>
      <c r="D2802" s="5" t="s">
        <v>7954</v>
      </c>
      <c r="E2802" s="15"/>
      <c r="F2802" s="16">
        <f>+IF('Copia de TABLA'!$E2802 &lt;&gt; "", 1, 0)</f>
        <v>0</v>
      </c>
      <c r="G2802" s="15"/>
      <c r="H2802" s="16">
        <f>+IF('Copia de TABLA'!$G2802 &lt;&gt; "", 1, 0)</f>
        <v>0</v>
      </c>
      <c r="I2802" s="15"/>
      <c r="J2802" s="16">
        <f>+IF('Copia de TABLA'!$I2802 &lt;&gt; "", 1, 0)</f>
        <v>0</v>
      </c>
      <c r="K2802" s="16">
        <f>+IF(AND('Copia de TABLA'!$F2802=1,'Copia de TABLA'!$H2802=1,'Copia de TABLA'!$J2802=1), 1, 0)</f>
        <v>0</v>
      </c>
      <c r="L2802" s="16"/>
      <c r="M2802" s="5" t="s">
        <v>163</v>
      </c>
      <c r="N2802" s="5" t="s">
        <v>7955</v>
      </c>
      <c r="O2802" s="17">
        <v>45118</v>
      </c>
      <c r="P2802" s="5">
        <v>1</v>
      </c>
      <c r="Q2802" s="5">
        <v>1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1</v>
      </c>
      <c r="Y2802" s="5">
        <v>0</v>
      </c>
      <c r="Z2802" s="5">
        <v>1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18">
        <v>3.0813000000000001</v>
      </c>
      <c r="AH2802" s="19">
        <v>3</v>
      </c>
      <c r="AI2802" s="19">
        <v>3</v>
      </c>
    </row>
    <row r="2803" spans="1:35" ht="10.5" hidden="1" customHeight="1" x14ac:dyDescent="0.25">
      <c r="A2803" s="5">
        <v>2405</v>
      </c>
      <c r="B2803" s="5">
        <v>5004088</v>
      </c>
      <c r="C2803" s="5"/>
      <c r="D2803" s="5" t="s">
        <v>7956</v>
      </c>
      <c r="E2803" s="15"/>
      <c r="F2803" s="16">
        <f>+IF('Copia de TABLA'!$E2803 &lt;&gt; "", 1, 0)</f>
        <v>0</v>
      </c>
      <c r="G2803" s="15"/>
      <c r="H2803" s="16">
        <f>+IF('Copia de TABLA'!$G2803 &lt;&gt; "", 1, 0)</f>
        <v>0</v>
      </c>
      <c r="I2803" s="15"/>
      <c r="J2803" s="16">
        <f>+IF('Copia de TABLA'!$I2803 &lt;&gt; "", 1, 0)</f>
        <v>0</v>
      </c>
      <c r="K2803" s="16">
        <f>+IF(AND('Copia de TABLA'!$F2803=1,'Copia de TABLA'!$H2803=1,'Copia de TABLA'!$J2803=1), 1, 0)</f>
        <v>0</v>
      </c>
      <c r="L2803" s="16"/>
      <c r="M2803" s="5" t="s">
        <v>163</v>
      </c>
      <c r="N2803" s="5" t="s">
        <v>7957</v>
      </c>
      <c r="O2803" s="17">
        <v>45220</v>
      </c>
      <c r="P2803" s="5">
        <v>1</v>
      </c>
      <c r="Q2803" s="5">
        <v>1</v>
      </c>
      <c r="R2803" s="5">
        <v>1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1</v>
      </c>
      <c r="Y2803" s="5">
        <v>0</v>
      </c>
      <c r="Z2803" s="5">
        <v>1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18">
        <v>1.4456</v>
      </c>
      <c r="AH2803" s="19">
        <v>1</v>
      </c>
      <c r="AI2803" s="19">
        <v>1</v>
      </c>
    </row>
    <row r="2804" spans="1:35" ht="10.5" hidden="1" customHeight="1" x14ac:dyDescent="0.25">
      <c r="A2804" s="5">
        <v>2110</v>
      </c>
      <c r="B2804" s="5">
        <v>5004089</v>
      </c>
      <c r="C2804" s="5"/>
      <c r="D2804" s="5" t="s">
        <v>7958</v>
      </c>
      <c r="E2804" s="15"/>
      <c r="F2804" s="16">
        <f>+IF('Copia de TABLA'!$E2804 &lt;&gt; "", 1, 0)</f>
        <v>0</v>
      </c>
      <c r="G2804" s="15"/>
      <c r="H2804" s="16">
        <f>+IF('Copia de TABLA'!$G2804 &lt;&gt; "", 1, 0)</f>
        <v>0</v>
      </c>
      <c r="I2804" s="15"/>
      <c r="J2804" s="16">
        <f>+IF('Copia de TABLA'!$I2804 &lt;&gt; "", 1, 0)</f>
        <v>0</v>
      </c>
      <c r="K2804" s="16">
        <f>+IF(AND('Copia de TABLA'!$F2804=1,'Copia de TABLA'!$H2804=1,'Copia de TABLA'!$J2804=1), 1, 0)</f>
        <v>0</v>
      </c>
      <c r="L2804" s="16"/>
      <c r="M2804" s="5" t="s">
        <v>163</v>
      </c>
      <c r="N2804" s="5" t="s">
        <v>7959</v>
      </c>
      <c r="O2804" s="17">
        <v>45211</v>
      </c>
      <c r="P2804" s="5">
        <v>1</v>
      </c>
      <c r="Q2804" s="5">
        <v>1</v>
      </c>
      <c r="R2804" s="5">
        <v>1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1</v>
      </c>
      <c r="Y2804" s="5">
        <v>0</v>
      </c>
      <c r="Z2804" s="5">
        <v>1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18">
        <v>10.9459</v>
      </c>
      <c r="AH2804" s="19">
        <v>13</v>
      </c>
      <c r="AI2804" s="19">
        <v>14</v>
      </c>
    </row>
    <row r="2805" spans="1:35" ht="10.5" hidden="1" customHeight="1" x14ac:dyDescent="0.25">
      <c r="A2805" s="5">
        <v>1991</v>
      </c>
      <c r="B2805" s="5">
        <v>5004090</v>
      </c>
      <c r="C2805" s="5"/>
      <c r="D2805" s="5" t="s">
        <v>7657</v>
      </c>
      <c r="E2805" s="15"/>
      <c r="F2805" s="16">
        <f>+IF('Copia de TABLA'!$E2805 &lt;&gt; "", 1, 0)</f>
        <v>0</v>
      </c>
      <c r="G2805" s="15"/>
      <c r="H2805" s="16">
        <f>+IF('Copia de TABLA'!$G2805 &lt;&gt; "", 1, 0)</f>
        <v>0</v>
      </c>
      <c r="I2805" s="15"/>
      <c r="J2805" s="16">
        <f>+IF('Copia de TABLA'!$I2805 &lt;&gt; "", 1, 0)</f>
        <v>0</v>
      </c>
      <c r="K2805" s="16">
        <f>+IF(AND('Copia de TABLA'!$F2805=1,'Copia de TABLA'!$H2805=1,'Copia de TABLA'!$J2805=1), 1, 0)</f>
        <v>0</v>
      </c>
      <c r="L2805" s="16"/>
      <c r="M2805" s="5" t="s">
        <v>163</v>
      </c>
      <c r="N2805" s="5" t="s">
        <v>7659</v>
      </c>
      <c r="O2805" s="17">
        <v>45205</v>
      </c>
      <c r="P2805" s="5">
        <v>1</v>
      </c>
      <c r="Q2805" s="5">
        <v>1</v>
      </c>
      <c r="R2805" s="5">
        <v>1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1</v>
      </c>
      <c r="Y2805" s="5">
        <v>0</v>
      </c>
      <c r="Z2805" s="5">
        <v>1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18">
        <v>51.142899999999997</v>
      </c>
      <c r="AH2805" s="19">
        <v>47</v>
      </c>
      <c r="AI2805" s="19">
        <v>64</v>
      </c>
    </row>
    <row r="2806" spans="1:35" ht="10.5" hidden="1" customHeight="1" x14ac:dyDescent="0.25">
      <c r="A2806" s="5">
        <v>2202</v>
      </c>
      <c r="B2806" s="5">
        <v>5004091</v>
      </c>
      <c r="C2806" s="5"/>
      <c r="D2806" s="5" t="s">
        <v>7960</v>
      </c>
      <c r="E2806" s="15"/>
      <c r="F2806" s="16">
        <f>+IF('Copia de TABLA'!$E2806 &lt;&gt; "", 1, 0)</f>
        <v>0</v>
      </c>
      <c r="G2806" s="15"/>
      <c r="H2806" s="16">
        <f>+IF('Copia de TABLA'!$G2806 &lt;&gt; "", 1, 0)</f>
        <v>0</v>
      </c>
      <c r="I2806" s="15"/>
      <c r="J2806" s="16">
        <f>+IF('Copia de TABLA'!$I2806 &lt;&gt; "", 1, 0)</f>
        <v>0</v>
      </c>
      <c r="K2806" s="16">
        <f>+IF(AND('Copia de TABLA'!$F2806=1,'Copia de TABLA'!$H2806=1,'Copia de TABLA'!$J2806=1), 1, 0)</f>
        <v>0</v>
      </c>
      <c r="L2806" s="16"/>
      <c r="M2806" s="5" t="s">
        <v>163</v>
      </c>
      <c r="N2806" s="5" t="s">
        <v>7961</v>
      </c>
      <c r="O2806" s="17">
        <v>45215</v>
      </c>
      <c r="P2806" s="5">
        <v>1</v>
      </c>
      <c r="Q2806" s="5">
        <v>1</v>
      </c>
      <c r="R2806" s="5">
        <v>1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1</v>
      </c>
      <c r="Y2806" s="5">
        <v>0</v>
      </c>
      <c r="Z2806" s="5">
        <v>1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18">
        <v>35.577199999999998</v>
      </c>
      <c r="AH2806" s="19">
        <v>48</v>
      </c>
      <c r="AI2806" s="19">
        <v>51</v>
      </c>
    </row>
    <row r="2807" spans="1:35" ht="10.5" hidden="1" customHeight="1" x14ac:dyDescent="0.25">
      <c r="A2807" s="5">
        <v>1547</v>
      </c>
      <c r="B2807" s="5">
        <v>5004094</v>
      </c>
      <c r="C2807" s="5"/>
      <c r="D2807" s="5" t="s">
        <v>7962</v>
      </c>
      <c r="E2807" s="15"/>
      <c r="F2807" s="16">
        <f>+IF('Copia de TABLA'!$E2807 &lt;&gt; "", 1, 0)</f>
        <v>0</v>
      </c>
      <c r="G2807" s="15"/>
      <c r="H2807" s="16">
        <f>+IF('Copia de TABLA'!$G2807 &lt;&gt; "", 1, 0)</f>
        <v>0</v>
      </c>
      <c r="I2807" s="15"/>
      <c r="J2807" s="16">
        <f>+IF('Copia de TABLA'!$I2807 &lt;&gt; "", 1, 0)</f>
        <v>0</v>
      </c>
      <c r="K2807" s="16">
        <f>+IF(AND('Copia de TABLA'!$F2807=1,'Copia de TABLA'!$H2807=1,'Copia de TABLA'!$J2807=1), 1, 0)</f>
        <v>0</v>
      </c>
      <c r="L2807" s="16"/>
      <c r="M2807" s="5" t="s">
        <v>163</v>
      </c>
      <c r="N2807" s="5" t="s">
        <v>7963</v>
      </c>
      <c r="O2807" s="17">
        <v>45175</v>
      </c>
      <c r="P2807" s="5">
        <v>1</v>
      </c>
      <c r="Q2807" s="5">
        <v>1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1</v>
      </c>
      <c r="Y2807" s="5">
        <v>0</v>
      </c>
      <c r="Z2807" s="5">
        <v>1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18">
        <v>0</v>
      </c>
      <c r="AH2807" s="19">
        <v>1</v>
      </c>
      <c r="AI2807" s="19">
        <v>1</v>
      </c>
    </row>
    <row r="2808" spans="1:35" ht="10.5" hidden="1" customHeight="1" x14ac:dyDescent="0.25">
      <c r="A2808" s="5">
        <v>2683</v>
      </c>
      <c r="B2808" s="5">
        <v>5004095</v>
      </c>
      <c r="C2808" s="5"/>
      <c r="D2808" s="5" t="s">
        <v>7964</v>
      </c>
      <c r="E2808" s="15"/>
      <c r="F2808" s="16">
        <f>+IF('Copia de TABLA'!$E2808 &lt;&gt; "", 1, 0)</f>
        <v>0</v>
      </c>
      <c r="G2808" s="15"/>
      <c r="H2808" s="16">
        <f>+IF('Copia de TABLA'!$G2808 &lt;&gt; "", 1, 0)</f>
        <v>0</v>
      </c>
      <c r="I2808" s="15"/>
      <c r="J2808" s="16">
        <f>+IF('Copia de TABLA'!$I2808 &lt;&gt; "", 1, 0)</f>
        <v>0</v>
      </c>
      <c r="K2808" s="16">
        <f>+IF(AND('Copia de TABLA'!$F2808=1,'Copia de TABLA'!$H2808=1,'Copia de TABLA'!$J2808=1), 1, 0)</f>
        <v>0</v>
      </c>
      <c r="L2808" s="16"/>
      <c r="M2808" s="5" t="s">
        <v>163</v>
      </c>
      <c r="N2808" s="5" t="s">
        <v>7965</v>
      </c>
      <c r="O2808" s="17">
        <v>45225</v>
      </c>
      <c r="P2808" s="5">
        <v>1</v>
      </c>
      <c r="Q2808" s="5">
        <v>1</v>
      </c>
      <c r="R2808" s="5">
        <v>1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1</v>
      </c>
      <c r="Y2808" s="5">
        <v>0</v>
      </c>
      <c r="Z2808" s="5">
        <v>1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18">
        <v>390.72840000000002</v>
      </c>
      <c r="AH2808" s="19">
        <v>420</v>
      </c>
      <c r="AI2808" s="19">
        <v>445</v>
      </c>
    </row>
    <row r="2809" spans="1:35" ht="10.5" hidden="1" customHeight="1" x14ac:dyDescent="0.25">
      <c r="A2809" s="5">
        <v>767</v>
      </c>
      <c r="B2809" s="5">
        <v>5004096</v>
      </c>
      <c r="C2809" s="5"/>
      <c r="D2809" s="5" t="s">
        <v>528</v>
      </c>
      <c r="E2809" s="15"/>
      <c r="F2809" s="16">
        <f>+IF('Copia de TABLA'!$E2809 &lt;&gt; "", 1, 0)</f>
        <v>0</v>
      </c>
      <c r="G2809" s="15"/>
      <c r="H2809" s="16">
        <f>+IF('Copia de TABLA'!$G2809 &lt;&gt; "", 1, 0)</f>
        <v>0</v>
      </c>
      <c r="I2809" s="15"/>
      <c r="J2809" s="16">
        <f>+IF('Copia de TABLA'!$I2809 &lt;&gt; "", 1, 0)</f>
        <v>0</v>
      </c>
      <c r="K2809" s="16">
        <f>+IF(AND('Copia de TABLA'!$F2809=1,'Copia de TABLA'!$H2809=1,'Copia de TABLA'!$J2809=1), 1, 0)</f>
        <v>0</v>
      </c>
      <c r="L2809" s="16"/>
      <c r="M2809" s="5" t="s">
        <v>163</v>
      </c>
      <c r="N2809" s="5" t="s">
        <v>531</v>
      </c>
      <c r="O2809" s="17">
        <v>45078</v>
      </c>
      <c r="P2809" s="5">
        <v>1</v>
      </c>
      <c r="Q2809" s="5">
        <v>1</v>
      </c>
      <c r="R2809" s="5">
        <v>1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1</v>
      </c>
      <c r="Y2809" s="5">
        <v>0</v>
      </c>
      <c r="Z2809" s="5">
        <v>1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18">
        <v>8.8186999999999998</v>
      </c>
      <c r="AH2809" s="19">
        <v>7</v>
      </c>
      <c r="AI2809" s="19">
        <v>7</v>
      </c>
    </row>
    <row r="2810" spans="1:35" ht="10.5" hidden="1" customHeight="1" x14ac:dyDescent="0.25">
      <c r="A2810" s="5">
        <v>739</v>
      </c>
      <c r="B2810" s="5">
        <v>5004097</v>
      </c>
      <c r="C2810" s="5"/>
      <c r="D2810" s="5" t="s">
        <v>7726</v>
      </c>
      <c r="E2810" s="15"/>
      <c r="F2810" s="16">
        <f>+IF('Copia de TABLA'!$E2810 &lt;&gt; "", 1, 0)</f>
        <v>0</v>
      </c>
      <c r="G2810" s="15"/>
      <c r="H2810" s="16">
        <f>+IF('Copia de TABLA'!$G2810 &lt;&gt; "", 1, 0)</f>
        <v>0</v>
      </c>
      <c r="I2810" s="15"/>
      <c r="J2810" s="16">
        <f>+IF('Copia de TABLA'!$I2810 &lt;&gt; "", 1, 0)</f>
        <v>0</v>
      </c>
      <c r="K2810" s="16">
        <f>+IF(AND('Copia de TABLA'!$F2810=1,'Copia de TABLA'!$H2810=1,'Copia de TABLA'!$J2810=1), 1, 0)</f>
        <v>0</v>
      </c>
      <c r="L2810" s="16"/>
      <c r="M2810" s="5" t="s">
        <v>163</v>
      </c>
      <c r="N2810" s="5" t="s">
        <v>7728</v>
      </c>
      <c r="O2810" s="17">
        <v>45072</v>
      </c>
      <c r="P2810" s="5">
        <v>1</v>
      </c>
      <c r="Q2810" s="5">
        <v>1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1</v>
      </c>
      <c r="Y2810" s="5">
        <v>0</v>
      </c>
      <c r="Z2810" s="5">
        <v>1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18">
        <v>5.9687999999999999</v>
      </c>
      <c r="AH2810" s="19">
        <v>3</v>
      </c>
      <c r="AI2810" s="19">
        <v>3</v>
      </c>
    </row>
    <row r="2811" spans="1:35" ht="10.5" hidden="1" customHeight="1" x14ac:dyDescent="0.25">
      <c r="A2811" s="5">
        <v>298</v>
      </c>
      <c r="B2811" s="5">
        <v>5004098</v>
      </c>
      <c r="C2811" s="5"/>
      <c r="D2811" s="5" t="s">
        <v>528</v>
      </c>
      <c r="E2811" s="15"/>
      <c r="F2811" s="16">
        <f>+IF('Copia de TABLA'!$E2811 &lt;&gt; "", 1, 0)</f>
        <v>0</v>
      </c>
      <c r="G2811" s="15"/>
      <c r="H2811" s="16">
        <f>+IF('Copia de TABLA'!$G2811 &lt;&gt; "", 1, 0)</f>
        <v>0</v>
      </c>
      <c r="I2811" s="15"/>
      <c r="J2811" s="16">
        <f>+IF('Copia de TABLA'!$I2811 &lt;&gt; "", 1, 0)</f>
        <v>0</v>
      </c>
      <c r="K2811" s="16">
        <f>+IF(AND('Copia de TABLA'!$F2811=1,'Copia de TABLA'!$H2811=1,'Copia de TABLA'!$J2811=1), 1, 0)</f>
        <v>0</v>
      </c>
      <c r="L2811" s="16"/>
      <c r="M2811" s="5" t="s">
        <v>163</v>
      </c>
      <c r="N2811" s="5" t="s">
        <v>531</v>
      </c>
      <c r="O2811" s="17">
        <v>44937</v>
      </c>
      <c r="P2811" s="5">
        <v>1</v>
      </c>
      <c r="Q2811" s="5">
        <v>1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1</v>
      </c>
      <c r="Y2811" s="5">
        <v>0</v>
      </c>
      <c r="Z2811" s="5">
        <v>1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18">
        <v>0</v>
      </c>
      <c r="AH2811" s="19">
        <v>2</v>
      </c>
      <c r="AI2811" s="19">
        <v>2</v>
      </c>
    </row>
    <row r="2812" spans="1:35" ht="10.5" hidden="1" customHeight="1" x14ac:dyDescent="0.25">
      <c r="A2812" s="5">
        <v>812</v>
      </c>
      <c r="B2812" s="5">
        <v>5004102</v>
      </c>
      <c r="C2812" s="5"/>
      <c r="D2812" s="5" t="s">
        <v>528</v>
      </c>
      <c r="E2812" s="15"/>
      <c r="F2812" s="16">
        <f>+IF('Copia de TABLA'!$E2812 &lt;&gt; "", 1, 0)</f>
        <v>0</v>
      </c>
      <c r="G2812" s="15"/>
      <c r="H2812" s="16">
        <f>+IF('Copia de TABLA'!$G2812 &lt;&gt; "", 1, 0)</f>
        <v>0</v>
      </c>
      <c r="I2812" s="15"/>
      <c r="J2812" s="16">
        <f>+IF('Copia de TABLA'!$I2812 &lt;&gt; "", 1, 0)</f>
        <v>0</v>
      </c>
      <c r="K2812" s="16">
        <f>+IF(AND('Copia de TABLA'!$F2812=1,'Copia de TABLA'!$H2812=1,'Copia de TABLA'!$J2812=1), 1, 0)</f>
        <v>0</v>
      </c>
      <c r="L2812" s="16"/>
      <c r="M2812" s="5" t="s">
        <v>163</v>
      </c>
      <c r="N2812" s="5" t="s">
        <v>531</v>
      </c>
      <c r="O2812" s="17">
        <v>45084</v>
      </c>
      <c r="P2812" s="5">
        <v>1</v>
      </c>
      <c r="Q2812" s="5">
        <v>1</v>
      </c>
      <c r="R2812" s="5">
        <v>1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1</v>
      </c>
      <c r="Y2812" s="5">
        <v>0</v>
      </c>
      <c r="Z2812" s="5">
        <v>1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18">
        <v>11.6356</v>
      </c>
      <c r="AH2812" s="19">
        <v>2</v>
      </c>
      <c r="AI2812" s="19">
        <v>2</v>
      </c>
    </row>
    <row r="2813" spans="1:35" ht="10.5" hidden="1" customHeight="1" x14ac:dyDescent="0.25">
      <c r="A2813" s="5">
        <v>228</v>
      </c>
      <c r="B2813" s="5">
        <v>5004104</v>
      </c>
      <c r="C2813" s="5"/>
      <c r="D2813" s="5" t="s">
        <v>528</v>
      </c>
      <c r="E2813" s="15"/>
      <c r="F2813" s="16">
        <f>+IF('Copia de TABLA'!$E2813 &lt;&gt; "", 1, 0)</f>
        <v>0</v>
      </c>
      <c r="G2813" s="15"/>
      <c r="H2813" s="16">
        <f>+IF('Copia de TABLA'!$G2813 &lt;&gt; "", 1, 0)</f>
        <v>0</v>
      </c>
      <c r="I2813" s="15"/>
      <c r="J2813" s="16">
        <f>+IF('Copia de TABLA'!$I2813 &lt;&gt; "", 1, 0)</f>
        <v>0</v>
      </c>
      <c r="K2813" s="16">
        <f>+IF(AND('Copia de TABLA'!$F2813=1,'Copia de TABLA'!$H2813=1,'Copia de TABLA'!$J2813=1), 1, 0)</f>
        <v>0</v>
      </c>
      <c r="L2813" s="16"/>
      <c r="M2813" s="5" t="s">
        <v>163</v>
      </c>
      <c r="N2813" s="5" t="s">
        <v>531</v>
      </c>
      <c r="O2813" s="17">
        <v>44910</v>
      </c>
      <c r="P2813" s="5">
        <v>1</v>
      </c>
      <c r="Q2813" s="5">
        <v>1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1</v>
      </c>
      <c r="Y2813" s="5">
        <v>0</v>
      </c>
      <c r="Z2813" s="5">
        <v>1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18">
        <v>2.8498999999999999</v>
      </c>
      <c r="AH2813" s="19">
        <v>1</v>
      </c>
      <c r="AI2813" s="19">
        <v>1</v>
      </c>
    </row>
    <row r="2814" spans="1:35" ht="10.5" hidden="1" customHeight="1" x14ac:dyDescent="0.25">
      <c r="A2814" s="5">
        <v>1935</v>
      </c>
      <c r="B2814" s="5">
        <v>5005001</v>
      </c>
      <c r="C2814" s="5"/>
      <c r="D2814" s="5" t="s">
        <v>7966</v>
      </c>
      <c r="E2814" s="15"/>
      <c r="F2814" s="16">
        <f>+IF('Copia de TABLA'!$E2814 &lt;&gt; "", 1, 0)</f>
        <v>0</v>
      </c>
      <c r="G2814" s="15"/>
      <c r="H2814" s="16">
        <f>+IF('Copia de TABLA'!$G2814 &lt;&gt; "", 1, 0)</f>
        <v>0</v>
      </c>
      <c r="I2814" s="15"/>
      <c r="J2814" s="16">
        <f>+IF('Copia de TABLA'!$I2814 &lt;&gt; "", 1, 0)</f>
        <v>0</v>
      </c>
      <c r="K2814" s="16">
        <f>+IF(AND('Copia de TABLA'!$F2814=1,'Copia de TABLA'!$H2814=1,'Copia de TABLA'!$J2814=1), 1, 0)</f>
        <v>0</v>
      </c>
      <c r="L2814" s="16"/>
      <c r="M2814" s="5" t="s">
        <v>163</v>
      </c>
      <c r="N2814" s="5" t="s">
        <v>7967</v>
      </c>
      <c r="O2814" s="17">
        <v>45203</v>
      </c>
      <c r="P2814" s="5">
        <v>1</v>
      </c>
      <c r="Q2814" s="5">
        <v>1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1</v>
      </c>
      <c r="Y2814" s="5">
        <v>0</v>
      </c>
      <c r="Z2814" s="5">
        <v>1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18">
        <v>1.3432999999999999</v>
      </c>
      <c r="AH2814" s="19">
        <v>8</v>
      </c>
      <c r="AI2814" s="19">
        <v>8</v>
      </c>
    </row>
    <row r="2815" spans="1:35" ht="10.5" hidden="1" customHeight="1" x14ac:dyDescent="0.25">
      <c r="A2815" s="5">
        <v>2037</v>
      </c>
      <c r="B2815" s="5">
        <v>5005002</v>
      </c>
      <c r="C2815" s="5"/>
      <c r="D2815" s="5" t="s">
        <v>7968</v>
      </c>
      <c r="E2815" s="15"/>
      <c r="F2815" s="16">
        <f>+IF('Copia de TABLA'!$E2815 &lt;&gt; "", 1, 0)</f>
        <v>0</v>
      </c>
      <c r="G2815" s="15"/>
      <c r="H2815" s="16">
        <f>+IF('Copia de TABLA'!$G2815 &lt;&gt; "", 1, 0)</f>
        <v>0</v>
      </c>
      <c r="I2815" s="15"/>
      <c r="J2815" s="16">
        <f>+IF('Copia de TABLA'!$I2815 &lt;&gt; "", 1, 0)</f>
        <v>0</v>
      </c>
      <c r="K2815" s="16">
        <f>+IF(AND('Copia de TABLA'!$F2815=1,'Copia de TABLA'!$H2815=1,'Copia de TABLA'!$J2815=1), 1, 0)</f>
        <v>0</v>
      </c>
      <c r="L2815" s="16"/>
      <c r="M2815" s="5" t="s">
        <v>163</v>
      </c>
      <c r="N2815" s="5" t="s">
        <v>7969</v>
      </c>
      <c r="O2815" s="17">
        <v>45209</v>
      </c>
      <c r="P2815" s="5">
        <v>1</v>
      </c>
      <c r="Q2815" s="5">
        <v>1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1</v>
      </c>
      <c r="Y2815" s="5">
        <v>0</v>
      </c>
      <c r="Z2815" s="5">
        <v>1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18">
        <v>20.8477</v>
      </c>
      <c r="AH2815" s="19">
        <v>28</v>
      </c>
      <c r="AI2815" s="19">
        <v>29</v>
      </c>
    </row>
    <row r="2816" spans="1:35" ht="10.5" hidden="1" customHeight="1" x14ac:dyDescent="0.25">
      <c r="A2816" s="5">
        <v>2513</v>
      </c>
      <c r="B2816" s="5">
        <v>5005004</v>
      </c>
      <c r="C2816" s="5"/>
      <c r="D2816" s="5" t="s">
        <v>7970</v>
      </c>
      <c r="E2816" s="15"/>
      <c r="F2816" s="16">
        <f>+IF('Copia de TABLA'!$E2816 &lt;&gt; "", 1, 0)</f>
        <v>0</v>
      </c>
      <c r="G2816" s="15"/>
      <c r="H2816" s="16">
        <f>+IF('Copia de TABLA'!$G2816 &lt;&gt; "", 1, 0)</f>
        <v>0</v>
      </c>
      <c r="I2816" s="15"/>
      <c r="J2816" s="16">
        <f>+IF('Copia de TABLA'!$I2816 &lt;&gt; "", 1, 0)</f>
        <v>0</v>
      </c>
      <c r="K2816" s="16">
        <f>+IF(AND('Copia de TABLA'!$F2816=1,'Copia de TABLA'!$H2816=1,'Copia de TABLA'!$J2816=1), 1, 0)</f>
        <v>0</v>
      </c>
      <c r="L2816" s="16"/>
      <c r="M2816" s="5" t="s">
        <v>163</v>
      </c>
      <c r="N2816" s="5" t="s">
        <v>7971</v>
      </c>
      <c r="O2816" s="17">
        <v>45223</v>
      </c>
      <c r="P2816" s="5">
        <v>1</v>
      </c>
      <c r="Q2816" s="5">
        <v>1</v>
      </c>
      <c r="R2816" s="5">
        <v>1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1</v>
      </c>
      <c r="Y2816" s="5">
        <v>0</v>
      </c>
      <c r="Z2816" s="5">
        <v>1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18">
        <v>623.03459999999995</v>
      </c>
      <c r="AH2816" s="19">
        <v>999</v>
      </c>
      <c r="AI2816" s="19">
        <v>1111</v>
      </c>
    </row>
    <row r="2817" spans="1:35" ht="10.5" hidden="1" customHeight="1" x14ac:dyDescent="0.25">
      <c r="A2817" s="5">
        <v>2893</v>
      </c>
      <c r="B2817" s="5">
        <v>5005005</v>
      </c>
      <c r="C2817" s="5"/>
      <c r="D2817" s="5" t="s">
        <v>7145</v>
      </c>
      <c r="E2817" s="15"/>
      <c r="F2817" s="16">
        <f>+IF('Copia de TABLA'!$E2817 &lt;&gt; "", 1, 0)</f>
        <v>0</v>
      </c>
      <c r="G2817" s="15"/>
      <c r="H2817" s="16">
        <f>+IF('Copia de TABLA'!$G2817 &lt;&gt; "", 1, 0)</f>
        <v>0</v>
      </c>
      <c r="I2817" s="15"/>
      <c r="J2817" s="16">
        <f>+IF('Copia de TABLA'!$I2817 &lt;&gt; "", 1, 0)</f>
        <v>0</v>
      </c>
      <c r="K2817" s="16">
        <f>+IF(AND('Copia de TABLA'!$F2817=1,'Copia de TABLA'!$H2817=1,'Copia de TABLA'!$J2817=1), 1, 0)</f>
        <v>0</v>
      </c>
      <c r="L2817" s="16"/>
      <c r="M2817" s="5" t="s">
        <v>163</v>
      </c>
      <c r="N2817" s="5" t="s">
        <v>7147</v>
      </c>
      <c r="O2817" s="17">
        <v>45229</v>
      </c>
      <c r="P2817" s="5">
        <v>1</v>
      </c>
      <c r="Q2817" s="5">
        <v>1</v>
      </c>
      <c r="R2817" s="5">
        <v>1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1</v>
      </c>
      <c r="Y2817" s="5">
        <v>0</v>
      </c>
      <c r="Z2817" s="5">
        <v>1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18">
        <v>1733.2360000000001</v>
      </c>
      <c r="AH2817" s="19">
        <v>1615</v>
      </c>
      <c r="AI2817" s="19">
        <v>1730</v>
      </c>
    </row>
    <row r="2818" spans="1:35" ht="10.5" hidden="1" customHeight="1" x14ac:dyDescent="0.25">
      <c r="A2818" s="5">
        <v>2766</v>
      </c>
      <c r="B2818" s="5">
        <v>5005006</v>
      </c>
      <c r="C2818" s="5"/>
      <c r="D2818" s="5" t="s">
        <v>7148</v>
      </c>
      <c r="E2818" s="15"/>
      <c r="F2818" s="16">
        <f>+IF('Copia de TABLA'!$E2818 &lt;&gt; "", 1, 0)</f>
        <v>0</v>
      </c>
      <c r="G2818" s="15"/>
      <c r="H2818" s="16">
        <f>+IF('Copia de TABLA'!$G2818 &lt;&gt; "", 1, 0)</f>
        <v>0</v>
      </c>
      <c r="I2818" s="15"/>
      <c r="J2818" s="16">
        <f>+IF('Copia de TABLA'!$I2818 &lt;&gt; "", 1, 0)</f>
        <v>0</v>
      </c>
      <c r="K2818" s="16">
        <f>+IF(AND('Copia de TABLA'!$F2818=1,'Copia de TABLA'!$H2818=1,'Copia de TABLA'!$J2818=1), 1, 0)</f>
        <v>0</v>
      </c>
      <c r="L2818" s="16"/>
      <c r="M2818" s="5" t="s">
        <v>163</v>
      </c>
      <c r="N2818" s="5" t="s">
        <v>7150</v>
      </c>
      <c r="O2818" s="17">
        <v>45227</v>
      </c>
      <c r="P2818" s="5">
        <v>1</v>
      </c>
      <c r="Q2818" s="5">
        <v>1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1</v>
      </c>
      <c r="Y2818" s="5">
        <v>0</v>
      </c>
      <c r="Z2818" s="5">
        <v>1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18">
        <v>2906.4854999999998</v>
      </c>
      <c r="AH2818" s="19">
        <v>2212</v>
      </c>
      <c r="AI2818" s="19">
        <v>2436</v>
      </c>
    </row>
    <row r="2819" spans="1:35" ht="10.5" hidden="1" customHeight="1" x14ac:dyDescent="0.25">
      <c r="A2819" s="5">
        <v>2038</v>
      </c>
      <c r="B2819" s="5">
        <v>5005007</v>
      </c>
      <c r="C2819" s="5"/>
      <c r="D2819" s="5" t="s">
        <v>7972</v>
      </c>
      <c r="E2819" s="15"/>
      <c r="F2819" s="16">
        <f>+IF('Copia de TABLA'!$E2819 &lt;&gt; "", 1, 0)</f>
        <v>0</v>
      </c>
      <c r="G2819" s="15"/>
      <c r="H2819" s="16">
        <f>+IF('Copia de TABLA'!$G2819 &lt;&gt; "", 1, 0)</f>
        <v>0</v>
      </c>
      <c r="I2819" s="15"/>
      <c r="J2819" s="16">
        <f>+IF('Copia de TABLA'!$I2819 &lt;&gt; "", 1, 0)</f>
        <v>0</v>
      </c>
      <c r="K2819" s="16">
        <f>+IF(AND('Copia de TABLA'!$F2819=1,'Copia de TABLA'!$H2819=1,'Copia de TABLA'!$J2819=1), 1, 0)</f>
        <v>0</v>
      </c>
      <c r="L2819" s="16"/>
      <c r="M2819" s="5" t="s">
        <v>163</v>
      </c>
      <c r="N2819" s="5" t="s">
        <v>7973</v>
      </c>
      <c r="O2819" s="17">
        <v>45209</v>
      </c>
      <c r="P2819" s="5">
        <v>1</v>
      </c>
      <c r="Q2819" s="5">
        <v>1</v>
      </c>
      <c r="R2819" s="5">
        <v>1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0</v>
      </c>
      <c r="Z2819" s="5">
        <v>1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18">
        <v>424.29480000000001</v>
      </c>
      <c r="AH2819" s="19">
        <v>90</v>
      </c>
      <c r="AI2819" s="19">
        <v>95</v>
      </c>
    </row>
    <row r="2820" spans="1:35" ht="10.5" hidden="1" customHeight="1" x14ac:dyDescent="0.25">
      <c r="A2820" s="5">
        <v>2894</v>
      </c>
      <c r="B2820" s="5">
        <v>5005012</v>
      </c>
      <c r="C2820" s="5"/>
      <c r="D2820" s="5" t="s">
        <v>7974</v>
      </c>
      <c r="E2820" s="15"/>
      <c r="F2820" s="16">
        <f>+IF('Copia de TABLA'!$E2820 &lt;&gt; "", 1, 0)</f>
        <v>0</v>
      </c>
      <c r="G2820" s="15"/>
      <c r="H2820" s="16">
        <f>+IF('Copia de TABLA'!$G2820 &lt;&gt; "", 1, 0)</f>
        <v>0</v>
      </c>
      <c r="I2820" s="15"/>
      <c r="J2820" s="16">
        <f>+IF('Copia de TABLA'!$I2820 &lt;&gt; "", 1, 0)</f>
        <v>0</v>
      </c>
      <c r="K2820" s="16">
        <f>+IF(AND('Copia de TABLA'!$F2820=1,'Copia de TABLA'!$H2820=1,'Copia de TABLA'!$J2820=1), 1, 0)</f>
        <v>0</v>
      </c>
      <c r="L2820" s="16"/>
      <c r="M2820" s="5" t="s">
        <v>163</v>
      </c>
      <c r="N2820" s="5" t="s">
        <v>7975</v>
      </c>
      <c r="O2820" s="17">
        <v>45229</v>
      </c>
      <c r="P2820" s="5">
        <v>1</v>
      </c>
      <c r="Q2820" s="5">
        <v>1</v>
      </c>
      <c r="R2820" s="5">
        <v>1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1</v>
      </c>
      <c r="Y2820" s="5">
        <v>0</v>
      </c>
      <c r="Z2820" s="5">
        <v>1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18">
        <v>3160.2247000000002</v>
      </c>
      <c r="AH2820" s="19">
        <v>3879</v>
      </c>
      <c r="AI2820" s="19">
        <v>4142</v>
      </c>
    </row>
    <row r="2821" spans="1:35" ht="10.5" hidden="1" customHeight="1" x14ac:dyDescent="0.25">
      <c r="A2821" s="5">
        <v>1936</v>
      </c>
      <c r="B2821" s="5">
        <v>5005015</v>
      </c>
      <c r="C2821" s="5"/>
      <c r="D2821" s="5" t="s">
        <v>7976</v>
      </c>
      <c r="E2821" s="15"/>
      <c r="F2821" s="16">
        <f>+IF('Copia de TABLA'!$E2821 &lt;&gt; "", 1, 0)</f>
        <v>0</v>
      </c>
      <c r="G2821" s="15"/>
      <c r="H2821" s="16">
        <f>+IF('Copia de TABLA'!$G2821 &lt;&gt; "", 1, 0)</f>
        <v>0</v>
      </c>
      <c r="I2821" s="15"/>
      <c r="J2821" s="16">
        <f>+IF('Copia de TABLA'!$I2821 &lt;&gt; "", 1, 0)</f>
        <v>0</v>
      </c>
      <c r="K2821" s="16">
        <f>+IF(AND('Copia de TABLA'!$F2821=1,'Copia de TABLA'!$H2821=1,'Copia de TABLA'!$J2821=1), 1, 0)</f>
        <v>0</v>
      </c>
      <c r="L2821" s="16"/>
      <c r="M2821" s="5" t="s">
        <v>163</v>
      </c>
      <c r="N2821" s="5" t="s">
        <v>7977</v>
      </c>
      <c r="O2821" s="17">
        <v>45203</v>
      </c>
      <c r="P2821" s="5">
        <v>1</v>
      </c>
      <c r="Q2821" s="5">
        <v>1</v>
      </c>
      <c r="R2821" s="5">
        <v>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1</v>
      </c>
      <c r="Y2821" s="5">
        <v>0</v>
      </c>
      <c r="Z2821" s="5">
        <v>1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18">
        <v>9.3246000000000002</v>
      </c>
      <c r="AH2821" s="19">
        <v>8</v>
      </c>
      <c r="AI2821" s="19">
        <v>8</v>
      </c>
    </row>
    <row r="2822" spans="1:35" ht="10.5" hidden="1" customHeight="1" x14ac:dyDescent="0.25">
      <c r="A2822" s="5">
        <v>2895</v>
      </c>
      <c r="B2822" s="5">
        <v>5005017</v>
      </c>
      <c r="C2822" s="5"/>
      <c r="D2822" s="5" t="s">
        <v>7184</v>
      </c>
      <c r="E2822" s="15"/>
      <c r="F2822" s="16">
        <f>+IF('Copia de TABLA'!$E2822 &lt;&gt; "", 1, 0)</f>
        <v>0</v>
      </c>
      <c r="G2822" s="15"/>
      <c r="H2822" s="16">
        <f>+IF('Copia de TABLA'!$G2822 &lt;&gt; "", 1, 0)</f>
        <v>0</v>
      </c>
      <c r="I2822" s="15"/>
      <c r="J2822" s="16">
        <f>+IF('Copia de TABLA'!$I2822 &lt;&gt; "", 1, 0)</f>
        <v>0</v>
      </c>
      <c r="K2822" s="16">
        <f>+IF(AND('Copia de TABLA'!$F2822=1,'Copia de TABLA'!$H2822=1,'Copia de TABLA'!$J2822=1), 1, 0)</f>
        <v>0</v>
      </c>
      <c r="L2822" s="16"/>
      <c r="M2822" s="5" t="s">
        <v>163</v>
      </c>
      <c r="N2822" s="5" t="s">
        <v>7186</v>
      </c>
      <c r="O2822" s="17">
        <v>45229</v>
      </c>
      <c r="P2822" s="5">
        <v>1</v>
      </c>
      <c r="Q2822" s="5">
        <v>1</v>
      </c>
      <c r="R2822" s="5">
        <v>1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1</v>
      </c>
      <c r="Y2822" s="5">
        <v>0</v>
      </c>
      <c r="Z2822" s="5">
        <v>1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18">
        <v>6369.3946999999998</v>
      </c>
      <c r="AH2822" s="19">
        <v>5262</v>
      </c>
      <c r="AI2822" s="19">
        <v>5912</v>
      </c>
    </row>
    <row r="2823" spans="1:35" ht="10.5" hidden="1" customHeight="1" x14ac:dyDescent="0.25">
      <c r="A2823" s="5">
        <v>2896</v>
      </c>
      <c r="B2823" s="5">
        <v>5005018</v>
      </c>
      <c r="C2823" s="5"/>
      <c r="D2823" s="5" t="s">
        <v>7187</v>
      </c>
      <c r="E2823" s="15"/>
      <c r="F2823" s="16">
        <f>+IF('Copia de TABLA'!$E2823 &lt;&gt; "", 1, 0)</f>
        <v>0</v>
      </c>
      <c r="G2823" s="15"/>
      <c r="H2823" s="16">
        <f>+IF('Copia de TABLA'!$G2823 &lt;&gt; "", 1, 0)</f>
        <v>0</v>
      </c>
      <c r="I2823" s="15"/>
      <c r="J2823" s="16">
        <f>+IF('Copia de TABLA'!$I2823 &lt;&gt; "", 1, 0)</f>
        <v>0</v>
      </c>
      <c r="K2823" s="16">
        <f>+IF(AND('Copia de TABLA'!$F2823=1,'Copia de TABLA'!$H2823=1,'Copia de TABLA'!$J2823=1), 1, 0)</f>
        <v>0</v>
      </c>
      <c r="L2823" s="16"/>
      <c r="M2823" s="5" t="s">
        <v>163</v>
      </c>
      <c r="N2823" s="5" t="s">
        <v>7189</v>
      </c>
      <c r="O2823" s="17">
        <v>45229</v>
      </c>
      <c r="P2823" s="5">
        <v>1</v>
      </c>
      <c r="Q2823" s="5">
        <v>1</v>
      </c>
      <c r="R2823" s="5">
        <v>1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1</v>
      </c>
      <c r="Y2823" s="5">
        <v>0</v>
      </c>
      <c r="Z2823" s="5">
        <v>1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18">
        <v>14192.5641</v>
      </c>
      <c r="AH2823" s="19">
        <v>8697</v>
      </c>
      <c r="AI2823" s="19">
        <v>10404</v>
      </c>
    </row>
    <row r="2824" spans="1:35" ht="10.5" hidden="1" customHeight="1" x14ac:dyDescent="0.25">
      <c r="A2824" s="5">
        <v>1645</v>
      </c>
      <c r="B2824" s="5">
        <v>5005020</v>
      </c>
      <c r="C2824" s="5"/>
      <c r="D2824" s="5" t="s">
        <v>7284</v>
      </c>
      <c r="E2824" s="15"/>
      <c r="F2824" s="16">
        <f>+IF('Copia de TABLA'!$E2824 &lt;&gt; "", 1, 0)</f>
        <v>0</v>
      </c>
      <c r="G2824" s="15"/>
      <c r="H2824" s="16">
        <f>+IF('Copia de TABLA'!$G2824 &lt;&gt; "", 1, 0)</f>
        <v>0</v>
      </c>
      <c r="I2824" s="15"/>
      <c r="J2824" s="16">
        <f>+IF('Copia de TABLA'!$I2824 &lt;&gt; "", 1, 0)</f>
        <v>0</v>
      </c>
      <c r="K2824" s="16">
        <f>+IF(AND('Copia de TABLA'!$F2824=1,'Copia de TABLA'!$H2824=1,'Copia de TABLA'!$J2824=1), 1, 0)</f>
        <v>0</v>
      </c>
      <c r="L2824" s="16"/>
      <c r="M2824" s="5" t="s">
        <v>163</v>
      </c>
      <c r="N2824" s="5" t="s">
        <v>7286</v>
      </c>
      <c r="O2824" s="17">
        <v>45183</v>
      </c>
      <c r="P2824" s="5">
        <v>1</v>
      </c>
      <c r="Q2824" s="5">
        <v>1</v>
      </c>
      <c r="R2824" s="5">
        <v>1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1</v>
      </c>
      <c r="Y2824" s="5">
        <v>0</v>
      </c>
      <c r="Z2824" s="5">
        <v>1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18">
        <v>34.601100000000002</v>
      </c>
      <c r="AH2824" s="19">
        <v>34</v>
      </c>
      <c r="AI2824" s="19">
        <v>35</v>
      </c>
    </row>
    <row r="2825" spans="1:35" ht="10.5" hidden="1" customHeight="1" x14ac:dyDescent="0.25">
      <c r="A2825" s="5">
        <v>1147</v>
      </c>
      <c r="B2825" s="5">
        <v>5005021</v>
      </c>
      <c r="C2825" s="5"/>
      <c r="D2825" s="5" t="s">
        <v>7978</v>
      </c>
      <c r="E2825" s="15"/>
      <c r="F2825" s="16">
        <f>+IF('Copia de TABLA'!$E2825 &lt;&gt; "", 1, 0)</f>
        <v>0</v>
      </c>
      <c r="G2825" s="15"/>
      <c r="H2825" s="16">
        <f>+IF('Copia de TABLA'!$G2825 &lt;&gt; "", 1, 0)</f>
        <v>0</v>
      </c>
      <c r="I2825" s="15"/>
      <c r="J2825" s="16">
        <f>+IF('Copia de TABLA'!$I2825 &lt;&gt; "", 1, 0)</f>
        <v>0</v>
      </c>
      <c r="K2825" s="16">
        <f>+IF(AND('Copia de TABLA'!$F2825=1,'Copia de TABLA'!$H2825=1,'Copia de TABLA'!$J2825=1), 1, 0)</f>
        <v>0</v>
      </c>
      <c r="L2825" s="16"/>
      <c r="M2825" s="5" t="s">
        <v>163</v>
      </c>
      <c r="N2825" s="5" t="s">
        <v>7979</v>
      </c>
      <c r="O2825" s="17">
        <v>45129</v>
      </c>
      <c r="P2825" s="5">
        <v>1</v>
      </c>
      <c r="Q2825" s="5">
        <v>1</v>
      </c>
      <c r="R2825" s="5">
        <v>1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1</v>
      </c>
      <c r="Y2825" s="5">
        <v>0</v>
      </c>
      <c r="Z2825" s="5">
        <v>1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18">
        <v>9.2041000000000004</v>
      </c>
      <c r="AH2825" s="19">
        <v>8</v>
      </c>
      <c r="AI2825" s="19">
        <v>8</v>
      </c>
    </row>
    <row r="2826" spans="1:35" ht="10.5" hidden="1" customHeight="1" x14ac:dyDescent="0.25">
      <c r="A2826" s="5">
        <v>2897</v>
      </c>
      <c r="B2826" s="5">
        <v>5005022</v>
      </c>
      <c r="C2826" s="5"/>
      <c r="D2826" s="5" t="s">
        <v>7287</v>
      </c>
      <c r="E2826" s="15"/>
      <c r="F2826" s="16">
        <f>+IF('Copia de TABLA'!$E2826 &lt;&gt; "", 1, 0)</f>
        <v>0</v>
      </c>
      <c r="G2826" s="15"/>
      <c r="H2826" s="16">
        <f>+IF('Copia de TABLA'!$G2826 &lt;&gt; "", 1, 0)</f>
        <v>0</v>
      </c>
      <c r="I2826" s="15"/>
      <c r="J2826" s="16">
        <f>+IF('Copia de TABLA'!$I2826 &lt;&gt; "", 1, 0)</f>
        <v>0</v>
      </c>
      <c r="K2826" s="16">
        <f>+IF(AND('Copia de TABLA'!$F2826=1,'Copia de TABLA'!$H2826=1,'Copia de TABLA'!$J2826=1), 1, 0)</f>
        <v>0</v>
      </c>
      <c r="L2826" s="16"/>
      <c r="M2826" s="5" t="s">
        <v>163</v>
      </c>
      <c r="N2826" s="5" t="s">
        <v>7289</v>
      </c>
      <c r="O2826" s="17">
        <v>45229</v>
      </c>
      <c r="P2826" s="5">
        <v>1</v>
      </c>
      <c r="Q2826" s="5">
        <v>1</v>
      </c>
      <c r="R2826" s="5">
        <v>1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1</v>
      </c>
      <c r="Y2826" s="5">
        <v>0</v>
      </c>
      <c r="Z2826" s="5">
        <v>1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18">
        <v>961.40930000000003</v>
      </c>
      <c r="AH2826" s="19">
        <v>413</v>
      </c>
      <c r="AI2826" s="19">
        <v>445</v>
      </c>
    </row>
    <row r="2827" spans="1:35" ht="10.5" hidden="1" customHeight="1" x14ac:dyDescent="0.25">
      <c r="A2827" s="5">
        <v>2898</v>
      </c>
      <c r="B2827" s="5">
        <v>5005023</v>
      </c>
      <c r="C2827" s="5"/>
      <c r="D2827" s="5" t="s">
        <v>7980</v>
      </c>
      <c r="E2827" s="15"/>
      <c r="F2827" s="16">
        <f>+IF('Copia de TABLA'!$E2827 &lt;&gt; "", 1, 0)</f>
        <v>0</v>
      </c>
      <c r="G2827" s="15"/>
      <c r="H2827" s="16">
        <f>+IF('Copia de TABLA'!$G2827 &lt;&gt; "", 1, 0)</f>
        <v>0</v>
      </c>
      <c r="I2827" s="15"/>
      <c r="J2827" s="16">
        <f>+IF('Copia de TABLA'!$I2827 &lt;&gt; "", 1, 0)</f>
        <v>0</v>
      </c>
      <c r="K2827" s="16">
        <f>+IF(AND('Copia de TABLA'!$F2827=1,'Copia de TABLA'!$H2827=1,'Copia de TABLA'!$J2827=1), 1, 0)</f>
        <v>0</v>
      </c>
      <c r="L2827" s="16"/>
      <c r="M2827" s="5" t="s">
        <v>163</v>
      </c>
      <c r="N2827" s="5" t="s">
        <v>7981</v>
      </c>
      <c r="O2827" s="17">
        <v>45229</v>
      </c>
      <c r="P2827" s="5">
        <v>1</v>
      </c>
      <c r="Q2827" s="5">
        <v>1</v>
      </c>
      <c r="R2827" s="5">
        <v>1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1</v>
      </c>
      <c r="Y2827" s="5">
        <v>0</v>
      </c>
      <c r="Z2827" s="5">
        <v>1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18">
        <v>274.26190000000003</v>
      </c>
      <c r="AH2827" s="19">
        <v>536</v>
      </c>
      <c r="AI2827" s="19">
        <v>615</v>
      </c>
    </row>
    <row r="2828" spans="1:35" ht="10.5" hidden="1" customHeight="1" x14ac:dyDescent="0.25">
      <c r="A2828" s="5">
        <v>2899</v>
      </c>
      <c r="B2828" s="5">
        <v>5005024</v>
      </c>
      <c r="C2828" s="5"/>
      <c r="D2828" s="5" t="s">
        <v>7982</v>
      </c>
      <c r="E2828" s="15"/>
      <c r="F2828" s="16">
        <f>+IF('Copia de TABLA'!$E2828 &lt;&gt; "", 1, 0)</f>
        <v>0</v>
      </c>
      <c r="G2828" s="15"/>
      <c r="H2828" s="16">
        <f>+IF('Copia de TABLA'!$G2828 &lt;&gt; "", 1, 0)</f>
        <v>0</v>
      </c>
      <c r="I2828" s="15"/>
      <c r="J2828" s="16">
        <f>+IF('Copia de TABLA'!$I2828 &lt;&gt; "", 1, 0)</f>
        <v>0</v>
      </c>
      <c r="K2828" s="16">
        <f>+IF(AND('Copia de TABLA'!$F2828=1,'Copia de TABLA'!$H2828=1,'Copia de TABLA'!$J2828=1), 1, 0)</f>
        <v>0</v>
      </c>
      <c r="L2828" s="16"/>
      <c r="M2828" s="5" t="s">
        <v>163</v>
      </c>
      <c r="N2828" s="5" t="s">
        <v>7983</v>
      </c>
      <c r="O2828" s="17">
        <v>45229</v>
      </c>
      <c r="P2828" s="5">
        <v>1</v>
      </c>
      <c r="Q2828" s="5">
        <v>1</v>
      </c>
      <c r="R2828" s="5">
        <v>1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1</v>
      </c>
      <c r="Y2828" s="5">
        <v>0</v>
      </c>
      <c r="Z2828" s="5">
        <v>1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18">
        <v>780.99509999999998</v>
      </c>
      <c r="AH2828" s="19">
        <v>833</v>
      </c>
      <c r="AI2828" s="19">
        <v>902</v>
      </c>
    </row>
    <row r="2829" spans="1:35" ht="10.5" hidden="1" customHeight="1" x14ac:dyDescent="0.25">
      <c r="A2829" s="5">
        <v>2240</v>
      </c>
      <c r="B2829" s="5">
        <v>5005025</v>
      </c>
      <c r="C2829" s="5"/>
      <c r="D2829" s="5" t="s">
        <v>7984</v>
      </c>
      <c r="E2829" s="15"/>
      <c r="F2829" s="16">
        <f>+IF('Copia de TABLA'!$E2829 &lt;&gt; "", 1, 0)</f>
        <v>0</v>
      </c>
      <c r="G2829" s="15"/>
      <c r="H2829" s="16">
        <f>+IF('Copia de TABLA'!$G2829 &lt;&gt; "", 1, 0)</f>
        <v>0</v>
      </c>
      <c r="I2829" s="15"/>
      <c r="J2829" s="16">
        <f>+IF('Copia de TABLA'!$I2829 &lt;&gt; "", 1, 0)</f>
        <v>0</v>
      </c>
      <c r="K2829" s="16">
        <f>+IF(AND('Copia de TABLA'!$F2829=1,'Copia de TABLA'!$H2829=1,'Copia de TABLA'!$J2829=1), 1, 0)</f>
        <v>0</v>
      </c>
      <c r="L2829" s="16"/>
      <c r="M2829" s="5" t="s">
        <v>163</v>
      </c>
      <c r="N2829" s="5" t="s">
        <v>7985</v>
      </c>
      <c r="O2829" s="17">
        <v>45216</v>
      </c>
      <c r="P2829" s="5">
        <v>1</v>
      </c>
      <c r="Q2829" s="5">
        <v>1</v>
      </c>
      <c r="R2829" s="5">
        <v>1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1</v>
      </c>
      <c r="Y2829" s="5">
        <v>0</v>
      </c>
      <c r="Z2829" s="5">
        <v>1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18">
        <v>30.723700000000001</v>
      </c>
      <c r="AH2829" s="19">
        <v>52</v>
      </c>
      <c r="AI2829" s="19">
        <v>54</v>
      </c>
    </row>
    <row r="2830" spans="1:35" ht="10.5" hidden="1" customHeight="1" x14ac:dyDescent="0.25">
      <c r="A2830" s="5">
        <v>608</v>
      </c>
      <c r="B2830" s="5">
        <v>5005026</v>
      </c>
      <c r="C2830" s="5"/>
      <c r="D2830" s="5" t="s">
        <v>7986</v>
      </c>
      <c r="E2830" s="15"/>
      <c r="F2830" s="16">
        <f>+IF('Copia de TABLA'!$E2830 &lt;&gt; "", 1, 0)</f>
        <v>0</v>
      </c>
      <c r="G2830" s="15"/>
      <c r="H2830" s="16">
        <f>+IF('Copia de TABLA'!$G2830 &lt;&gt; "", 1, 0)</f>
        <v>0</v>
      </c>
      <c r="I2830" s="15"/>
      <c r="J2830" s="16">
        <f>+IF('Copia de TABLA'!$I2830 &lt;&gt; "", 1, 0)</f>
        <v>0</v>
      </c>
      <c r="K2830" s="16">
        <f>+IF(AND('Copia de TABLA'!$F2830=1,'Copia de TABLA'!$H2830=1,'Copia de TABLA'!$J2830=1), 1, 0)</f>
        <v>0</v>
      </c>
      <c r="L2830" s="16"/>
      <c r="M2830" s="5" t="s">
        <v>163</v>
      </c>
      <c r="N2830" s="5" t="s">
        <v>7987</v>
      </c>
      <c r="O2830" s="17">
        <v>45044</v>
      </c>
      <c r="P2830" s="5">
        <v>1</v>
      </c>
      <c r="Q2830" s="5">
        <v>1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1</v>
      </c>
      <c r="Y2830" s="5">
        <v>0</v>
      </c>
      <c r="Z2830" s="5">
        <v>1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18">
        <v>12.3386</v>
      </c>
      <c r="AH2830" s="19">
        <v>5</v>
      </c>
      <c r="AI2830" s="19">
        <v>5</v>
      </c>
    </row>
    <row r="2831" spans="1:35" ht="10.5" hidden="1" customHeight="1" x14ac:dyDescent="0.25">
      <c r="A2831" s="5">
        <v>1697</v>
      </c>
      <c r="B2831" s="5">
        <v>5005027</v>
      </c>
      <c r="C2831" s="5"/>
      <c r="D2831" s="5" t="s">
        <v>7988</v>
      </c>
      <c r="E2831" s="15"/>
      <c r="F2831" s="16">
        <f>+IF('Copia de TABLA'!$E2831 &lt;&gt; "", 1, 0)</f>
        <v>0</v>
      </c>
      <c r="G2831" s="15"/>
      <c r="H2831" s="16">
        <f>+IF('Copia de TABLA'!$G2831 &lt;&gt; "", 1, 0)</f>
        <v>0</v>
      </c>
      <c r="I2831" s="15"/>
      <c r="J2831" s="16">
        <f>+IF('Copia de TABLA'!$I2831 &lt;&gt; "", 1, 0)</f>
        <v>0</v>
      </c>
      <c r="K2831" s="16">
        <f>+IF(AND('Copia de TABLA'!$F2831=1,'Copia de TABLA'!$H2831=1,'Copia de TABLA'!$J2831=1), 1, 0)</f>
        <v>0</v>
      </c>
      <c r="L2831" s="16"/>
      <c r="M2831" s="5" t="s">
        <v>163</v>
      </c>
      <c r="N2831" s="5" t="s">
        <v>7989</v>
      </c>
      <c r="O2831" s="17">
        <v>45189</v>
      </c>
      <c r="P2831" s="5">
        <v>1</v>
      </c>
      <c r="Q2831" s="5">
        <v>1</v>
      </c>
      <c r="R2831" s="5">
        <v>1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1</v>
      </c>
      <c r="Y2831" s="5">
        <v>0</v>
      </c>
      <c r="Z2831" s="5">
        <v>1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18">
        <v>15.048400000000001</v>
      </c>
      <c r="AH2831" s="19">
        <v>32</v>
      </c>
      <c r="AI2831" s="19">
        <v>33</v>
      </c>
    </row>
    <row r="2832" spans="1:35" ht="10.5" hidden="1" customHeight="1" x14ac:dyDescent="0.25">
      <c r="A2832" s="5">
        <v>1992</v>
      </c>
      <c r="B2832" s="5">
        <v>5005028</v>
      </c>
      <c r="C2832" s="5"/>
      <c r="D2832" s="5" t="s">
        <v>7385</v>
      </c>
      <c r="E2832" s="15"/>
      <c r="F2832" s="16">
        <f>+IF('Copia de TABLA'!$E2832 &lt;&gt; "", 1, 0)</f>
        <v>0</v>
      </c>
      <c r="G2832" s="15"/>
      <c r="H2832" s="16">
        <f>+IF('Copia de TABLA'!$G2832 &lt;&gt; "", 1, 0)</f>
        <v>0</v>
      </c>
      <c r="I2832" s="15"/>
      <c r="J2832" s="16">
        <f>+IF('Copia de TABLA'!$I2832 &lt;&gt; "", 1, 0)</f>
        <v>0</v>
      </c>
      <c r="K2832" s="16">
        <f>+IF(AND('Copia de TABLA'!$F2832=1,'Copia de TABLA'!$H2832=1,'Copia de TABLA'!$J2832=1), 1, 0)</f>
        <v>0</v>
      </c>
      <c r="L2832" s="16"/>
      <c r="M2832" s="5" t="s">
        <v>163</v>
      </c>
      <c r="N2832" s="5" t="s">
        <v>7387</v>
      </c>
      <c r="O2832" s="17">
        <v>45205</v>
      </c>
      <c r="P2832" s="5">
        <v>1</v>
      </c>
      <c r="Q2832" s="5">
        <v>1</v>
      </c>
      <c r="R2832" s="5">
        <v>1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1</v>
      </c>
      <c r="Y2832" s="5">
        <v>0</v>
      </c>
      <c r="Z2832" s="5">
        <v>1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18">
        <v>31.053799999999999</v>
      </c>
      <c r="AH2832" s="19">
        <v>40</v>
      </c>
      <c r="AI2832" s="19">
        <v>42</v>
      </c>
    </row>
    <row r="2833" spans="1:35" ht="10.5" hidden="1" customHeight="1" x14ac:dyDescent="0.25">
      <c r="A2833" s="5">
        <v>2203</v>
      </c>
      <c r="B2833" s="5">
        <v>5005029</v>
      </c>
      <c r="C2833" s="5"/>
      <c r="D2833" s="5" t="s">
        <v>7990</v>
      </c>
      <c r="E2833" s="15"/>
      <c r="F2833" s="16">
        <f>+IF('Copia de TABLA'!$E2833 &lt;&gt; "", 1, 0)</f>
        <v>0</v>
      </c>
      <c r="G2833" s="15"/>
      <c r="H2833" s="16">
        <f>+IF('Copia de TABLA'!$G2833 &lt;&gt; "", 1, 0)</f>
        <v>0</v>
      </c>
      <c r="I2833" s="15"/>
      <c r="J2833" s="16">
        <f>+IF('Copia de TABLA'!$I2833 &lt;&gt; "", 1, 0)</f>
        <v>0</v>
      </c>
      <c r="K2833" s="16">
        <f>+IF(AND('Copia de TABLA'!$F2833=1,'Copia de TABLA'!$H2833=1,'Copia de TABLA'!$J2833=1), 1, 0)</f>
        <v>0</v>
      </c>
      <c r="L2833" s="16"/>
      <c r="M2833" s="5" t="s">
        <v>163</v>
      </c>
      <c r="N2833" s="5" t="s">
        <v>7991</v>
      </c>
      <c r="O2833" s="17">
        <v>45215</v>
      </c>
      <c r="P2833" s="5">
        <v>1</v>
      </c>
      <c r="Q2833" s="5">
        <v>1</v>
      </c>
      <c r="R2833" s="5">
        <v>1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1</v>
      </c>
      <c r="Y2833" s="5">
        <v>0</v>
      </c>
      <c r="Z2833" s="5">
        <v>1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18">
        <v>1007.5666</v>
      </c>
      <c r="AH2833" s="19">
        <v>365</v>
      </c>
      <c r="AI2833" s="19">
        <v>378</v>
      </c>
    </row>
    <row r="2834" spans="1:35" ht="10.5" hidden="1" customHeight="1" x14ac:dyDescent="0.25">
      <c r="A2834" s="5">
        <v>1962</v>
      </c>
      <c r="B2834" s="5">
        <v>5005033</v>
      </c>
      <c r="C2834" s="5"/>
      <c r="D2834" s="5" t="s">
        <v>7992</v>
      </c>
      <c r="E2834" s="15"/>
      <c r="F2834" s="16">
        <f>+IF('Copia de TABLA'!$E2834 &lt;&gt; "", 1, 0)</f>
        <v>0</v>
      </c>
      <c r="G2834" s="15"/>
      <c r="H2834" s="16">
        <f>+IF('Copia de TABLA'!$G2834 &lt;&gt; "", 1, 0)</f>
        <v>0</v>
      </c>
      <c r="I2834" s="15"/>
      <c r="J2834" s="16">
        <f>+IF('Copia de TABLA'!$I2834 &lt;&gt; "", 1, 0)</f>
        <v>0</v>
      </c>
      <c r="K2834" s="16">
        <f>+IF(AND('Copia de TABLA'!$F2834=1,'Copia de TABLA'!$H2834=1,'Copia de TABLA'!$J2834=1), 1, 0)</f>
        <v>0</v>
      </c>
      <c r="L2834" s="16"/>
      <c r="M2834" s="5" t="s">
        <v>163</v>
      </c>
      <c r="N2834" s="5" t="s">
        <v>7993</v>
      </c>
      <c r="O2834" s="17">
        <v>45204</v>
      </c>
      <c r="P2834" s="5">
        <v>1</v>
      </c>
      <c r="Q2834" s="5">
        <v>1</v>
      </c>
      <c r="R2834" s="5">
        <v>1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1</v>
      </c>
      <c r="Y2834" s="5">
        <v>0</v>
      </c>
      <c r="Z2834" s="5">
        <v>1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18">
        <v>121.0284</v>
      </c>
      <c r="AH2834" s="19">
        <v>167</v>
      </c>
      <c r="AI2834" s="19">
        <v>174</v>
      </c>
    </row>
    <row r="2835" spans="1:35" ht="10.5" hidden="1" customHeight="1" x14ac:dyDescent="0.25">
      <c r="A2835" s="5">
        <v>2282</v>
      </c>
      <c r="B2835" s="5">
        <v>5005034</v>
      </c>
      <c r="C2835" s="5"/>
      <c r="D2835" s="5" t="s">
        <v>7994</v>
      </c>
      <c r="E2835" s="15"/>
      <c r="F2835" s="16">
        <f>+IF('Copia de TABLA'!$E2835 &lt;&gt; "", 1, 0)</f>
        <v>0</v>
      </c>
      <c r="G2835" s="15"/>
      <c r="H2835" s="16">
        <f>+IF('Copia de TABLA'!$G2835 &lt;&gt; "", 1, 0)</f>
        <v>0</v>
      </c>
      <c r="I2835" s="15"/>
      <c r="J2835" s="16">
        <f>+IF('Copia de TABLA'!$I2835 &lt;&gt; "", 1, 0)</f>
        <v>0</v>
      </c>
      <c r="K2835" s="16">
        <f>+IF(AND('Copia de TABLA'!$F2835=1,'Copia de TABLA'!$H2835=1,'Copia de TABLA'!$J2835=1), 1, 0)</f>
        <v>0</v>
      </c>
      <c r="L2835" s="16"/>
      <c r="M2835" s="5" t="s">
        <v>163</v>
      </c>
      <c r="N2835" s="5" t="s">
        <v>7995</v>
      </c>
      <c r="O2835" s="17">
        <v>45217</v>
      </c>
      <c r="P2835" s="5">
        <v>1</v>
      </c>
      <c r="Q2835" s="5">
        <v>1</v>
      </c>
      <c r="R2835" s="5">
        <v>1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1</v>
      </c>
      <c r="Y2835" s="5">
        <v>0</v>
      </c>
      <c r="Z2835" s="5">
        <v>1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18">
        <v>47.396799999999999</v>
      </c>
      <c r="AH2835" s="19">
        <v>160</v>
      </c>
      <c r="AI2835" s="19">
        <v>168</v>
      </c>
    </row>
    <row r="2836" spans="1:35" ht="10.5" hidden="1" customHeight="1" x14ac:dyDescent="0.25">
      <c r="A2836" s="5">
        <v>1890</v>
      </c>
      <c r="B2836" s="5">
        <v>5005035</v>
      </c>
      <c r="C2836" s="5"/>
      <c r="D2836" s="5" t="s">
        <v>7996</v>
      </c>
      <c r="E2836" s="15"/>
      <c r="F2836" s="16">
        <f>+IF('Copia de TABLA'!$E2836 &lt;&gt; "", 1, 0)</f>
        <v>0</v>
      </c>
      <c r="G2836" s="15"/>
      <c r="H2836" s="16">
        <f>+IF('Copia de TABLA'!$G2836 &lt;&gt; "", 1, 0)</f>
        <v>0</v>
      </c>
      <c r="I2836" s="15"/>
      <c r="J2836" s="16">
        <f>+IF('Copia de TABLA'!$I2836 &lt;&gt; "", 1, 0)</f>
        <v>0</v>
      </c>
      <c r="K2836" s="16">
        <f>+IF(AND('Copia de TABLA'!$F2836=1,'Copia de TABLA'!$H2836=1,'Copia de TABLA'!$J2836=1), 1, 0)</f>
        <v>0</v>
      </c>
      <c r="L2836" s="16"/>
      <c r="M2836" s="5" t="s">
        <v>163</v>
      </c>
      <c r="N2836" s="5" t="s">
        <v>7997</v>
      </c>
      <c r="O2836" s="17">
        <v>45201</v>
      </c>
      <c r="P2836" s="5">
        <v>1</v>
      </c>
      <c r="Q2836" s="5">
        <v>1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1</v>
      </c>
      <c r="Y2836" s="5">
        <v>0</v>
      </c>
      <c r="Z2836" s="5">
        <v>1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18">
        <v>4.1432000000000002</v>
      </c>
      <c r="AH2836" s="19">
        <v>6</v>
      </c>
      <c r="AI2836" s="19">
        <v>7</v>
      </c>
    </row>
    <row r="2837" spans="1:35" ht="10.5" hidden="1" customHeight="1" x14ac:dyDescent="0.25">
      <c r="A2837" s="5">
        <v>2767</v>
      </c>
      <c r="B2837" s="5">
        <v>5005036</v>
      </c>
      <c r="C2837" s="5"/>
      <c r="D2837" s="5" t="s">
        <v>7998</v>
      </c>
      <c r="E2837" s="15"/>
      <c r="F2837" s="16">
        <f>+IF('Copia de TABLA'!$E2837 &lt;&gt; "", 1, 0)</f>
        <v>0</v>
      </c>
      <c r="G2837" s="15"/>
      <c r="H2837" s="16">
        <f>+IF('Copia de TABLA'!$G2837 &lt;&gt; "", 1, 0)</f>
        <v>0</v>
      </c>
      <c r="I2837" s="15"/>
      <c r="J2837" s="16">
        <f>+IF('Copia de TABLA'!$I2837 &lt;&gt; "", 1, 0)</f>
        <v>0</v>
      </c>
      <c r="K2837" s="16">
        <f>+IF(AND('Copia de TABLA'!$F2837=1,'Copia de TABLA'!$H2837=1,'Copia de TABLA'!$J2837=1), 1, 0)</f>
        <v>0</v>
      </c>
      <c r="L2837" s="16"/>
      <c r="M2837" s="5" t="s">
        <v>163</v>
      </c>
      <c r="N2837" s="5" t="s">
        <v>7999</v>
      </c>
      <c r="O2837" s="17">
        <v>45227</v>
      </c>
      <c r="P2837" s="5">
        <v>1</v>
      </c>
      <c r="Q2837" s="5">
        <v>1</v>
      </c>
      <c r="R2837" s="5">
        <v>1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1</v>
      </c>
      <c r="Y2837" s="5">
        <v>0</v>
      </c>
      <c r="Z2837" s="5">
        <v>1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18">
        <v>2075.9186</v>
      </c>
      <c r="AH2837" s="19">
        <v>1244</v>
      </c>
      <c r="AI2837" s="19">
        <v>1373</v>
      </c>
    </row>
    <row r="2838" spans="1:35" ht="10.5" hidden="1" customHeight="1" x14ac:dyDescent="0.25">
      <c r="A2838" s="5">
        <v>2900</v>
      </c>
      <c r="B2838" s="5">
        <v>5005037</v>
      </c>
      <c r="C2838" s="5"/>
      <c r="D2838" s="5" t="s">
        <v>8000</v>
      </c>
      <c r="E2838" s="15"/>
      <c r="F2838" s="16">
        <f>+IF('Copia de TABLA'!$E2838 &lt;&gt; "", 1, 0)</f>
        <v>0</v>
      </c>
      <c r="G2838" s="15"/>
      <c r="H2838" s="16">
        <f>+IF('Copia de TABLA'!$G2838 &lt;&gt; "", 1, 0)</f>
        <v>0</v>
      </c>
      <c r="I2838" s="15"/>
      <c r="J2838" s="16">
        <f>+IF('Copia de TABLA'!$I2838 &lt;&gt; "", 1, 0)</f>
        <v>0</v>
      </c>
      <c r="K2838" s="16">
        <f>+IF(AND('Copia de TABLA'!$F2838=1,'Copia de TABLA'!$H2838=1,'Copia de TABLA'!$J2838=1), 1, 0)</f>
        <v>0</v>
      </c>
      <c r="L2838" s="16"/>
      <c r="M2838" s="5" t="s">
        <v>163</v>
      </c>
      <c r="N2838" s="5" t="s">
        <v>8001</v>
      </c>
      <c r="O2838" s="17">
        <v>45229</v>
      </c>
      <c r="P2838" s="5">
        <v>1</v>
      </c>
      <c r="Q2838" s="5">
        <v>1</v>
      </c>
      <c r="R2838" s="5">
        <v>1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1</v>
      </c>
      <c r="Y2838" s="5">
        <v>0</v>
      </c>
      <c r="Z2838" s="5">
        <v>1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18">
        <v>272.1173</v>
      </c>
      <c r="AH2838" s="19">
        <v>159</v>
      </c>
      <c r="AI2838" s="19">
        <v>178</v>
      </c>
    </row>
    <row r="2839" spans="1:35" ht="10.5" hidden="1" customHeight="1" x14ac:dyDescent="0.25">
      <c r="A2839" s="5">
        <v>1216</v>
      </c>
      <c r="B2839" s="5">
        <v>5005038</v>
      </c>
      <c r="C2839" s="5"/>
      <c r="D2839" s="5" t="s">
        <v>8002</v>
      </c>
      <c r="E2839" s="15"/>
      <c r="F2839" s="16">
        <f>+IF('Copia de TABLA'!$E2839 &lt;&gt; "", 1, 0)</f>
        <v>0</v>
      </c>
      <c r="G2839" s="15"/>
      <c r="H2839" s="16">
        <f>+IF('Copia de TABLA'!$G2839 &lt;&gt; "", 1, 0)</f>
        <v>0</v>
      </c>
      <c r="I2839" s="15"/>
      <c r="J2839" s="16">
        <f>+IF('Copia de TABLA'!$I2839 &lt;&gt; "", 1, 0)</f>
        <v>0</v>
      </c>
      <c r="K2839" s="16">
        <f>+IF(AND('Copia de TABLA'!$F2839=1,'Copia de TABLA'!$H2839=1,'Copia de TABLA'!$J2839=1), 1, 0)</f>
        <v>0</v>
      </c>
      <c r="L2839" s="16"/>
      <c r="M2839" s="5" t="s">
        <v>163</v>
      </c>
      <c r="N2839" s="5" t="s">
        <v>8003</v>
      </c>
      <c r="O2839" s="17">
        <v>45138</v>
      </c>
      <c r="P2839" s="5">
        <v>1</v>
      </c>
      <c r="Q2839" s="5">
        <v>1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1</v>
      </c>
      <c r="Y2839" s="5">
        <v>0</v>
      </c>
      <c r="Z2839" s="5">
        <v>1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18">
        <v>4.8076999999999996</v>
      </c>
      <c r="AH2839" s="19">
        <v>2</v>
      </c>
      <c r="AI2839" s="19">
        <v>2</v>
      </c>
    </row>
    <row r="2840" spans="1:35" ht="10.5" hidden="1" customHeight="1" x14ac:dyDescent="0.25">
      <c r="A2840" s="5">
        <v>1785</v>
      </c>
      <c r="B2840" s="5">
        <v>5005039</v>
      </c>
      <c r="C2840" s="5"/>
      <c r="D2840" s="5" t="s">
        <v>8004</v>
      </c>
      <c r="E2840" s="15"/>
      <c r="F2840" s="16">
        <f>+IF('Copia de TABLA'!$E2840 &lt;&gt; "", 1, 0)</f>
        <v>0</v>
      </c>
      <c r="G2840" s="15"/>
      <c r="H2840" s="16">
        <f>+IF('Copia de TABLA'!$G2840 &lt;&gt; "", 1, 0)</f>
        <v>0</v>
      </c>
      <c r="I2840" s="15"/>
      <c r="J2840" s="16">
        <f>+IF('Copia de TABLA'!$I2840 &lt;&gt; "", 1, 0)</f>
        <v>0</v>
      </c>
      <c r="K2840" s="16">
        <f>+IF(AND('Copia de TABLA'!$F2840=1,'Copia de TABLA'!$H2840=1,'Copia de TABLA'!$J2840=1), 1, 0)</f>
        <v>0</v>
      </c>
      <c r="L2840" s="16"/>
      <c r="M2840" s="5" t="s">
        <v>163</v>
      </c>
      <c r="N2840" s="5" t="s">
        <v>8005</v>
      </c>
      <c r="O2840" s="17">
        <v>45195</v>
      </c>
      <c r="P2840" s="5">
        <v>1</v>
      </c>
      <c r="Q2840" s="5">
        <v>1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1</v>
      </c>
      <c r="Y2840" s="5">
        <v>0</v>
      </c>
      <c r="Z2840" s="5">
        <v>1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18">
        <v>27.712900000000001</v>
      </c>
      <c r="AH2840" s="19">
        <v>5</v>
      </c>
      <c r="AI2840" s="19">
        <v>5</v>
      </c>
    </row>
    <row r="2841" spans="1:35" ht="10.5" hidden="1" customHeight="1" x14ac:dyDescent="0.25">
      <c r="A2841" s="5">
        <v>2406</v>
      </c>
      <c r="B2841" s="5">
        <v>5006001</v>
      </c>
      <c r="C2841" s="5"/>
      <c r="D2841" s="5" t="s">
        <v>7290</v>
      </c>
      <c r="E2841" s="15"/>
      <c r="F2841" s="16">
        <f>+IF('Copia de TABLA'!$E2841 &lt;&gt; "", 1, 0)</f>
        <v>0</v>
      </c>
      <c r="G2841" s="15"/>
      <c r="H2841" s="16">
        <f>+IF('Copia de TABLA'!$G2841 &lt;&gt; "", 1, 0)</f>
        <v>0</v>
      </c>
      <c r="I2841" s="15"/>
      <c r="J2841" s="16">
        <f>+IF('Copia de TABLA'!$I2841 &lt;&gt; "", 1, 0)</f>
        <v>0</v>
      </c>
      <c r="K2841" s="16">
        <f>+IF(AND('Copia de TABLA'!$F2841=1,'Copia de TABLA'!$H2841=1,'Copia de TABLA'!$J2841=1), 1, 0)</f>
        <v>0</v>
      </c>
      <c r="L2841" s="16"/>
      <c r="M2841" s="5" t="s">
        <v>163</v>
      </c>
      <c r="N2841" s="5" t="s">
        <v>7292</v>
      </c>
      <c r="O2841" s="17">
        <v>45220</v>
      </c>
      <c r="P2841" s="5">
        <v>1</v>
      </c>
      <c r="Q2841" s="5">
        <v>1</v>
      </c>
      <c r="R2841" s="5">
        <v>1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1</v>
      </c>
      <c r="Y2841" s="5">
        <v>0</v>
      </c>
      <c r="Z2841" s="5">
        <v>1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18">
        <v>481.74419999999998</v>
      </c>
      <c r="AH2841" s="19">
        <v>229</v>
      </c>
      <c r="AI2841" s="19">
        <v>243</v>
      </c>
    </row>
    <row r="2842" spans="1:35" ht="10.5" hidden="1" customHeight="1" x14ac:dyDescent="0.25">
      <c r="A2842" s="5">
        <v>2583</v>
      </c>
      <c r="B2842" s="5">
        <v>5006002</v>
      </c>
      <c r="C2842" s="5"/>
      <c r="D2842" s="5" t="s">
        <v>7293</v>
      </c>
      <c r="E2842" s="15"/>
      <c r="F2842" s="16">
        <f>+IF('Copia de TABLA'!$E2842 &lt;&gt; "", 1, 0)</f>
        <v>0</v>
      </c>
      <c r="G2842" s="15"/>
      <c r="H2842" s="16">
        <f>+IF('Copia de TABLA'!$G2842 &lt;&gt; "", 1, 0)</f>
        <v>0</v>
      </c>
      <c r="I2842" s="15"/>
      <c r="J2842" s="16">
        <f>+IF('Copia de TABLA'!$I2842 &lt;&gt; "", 1, 0)</f>
        <v>0</v>
      </c>
      <c r="K2842" s="16">
        <f>+IF(AND('Copia de TABLA'!$F2842=1,'Copia de TABLA'!$H2842=1,'Copia de TABLA'!$J2842=1), 1, 0)</f>
        <v>0</v>
      </c>
      <c r="L2842" s="16"/>
      <c r="M2842" s="5" t="s">
        <v>163</v>
      </c>
      <c r="N2842" s="5" t="s">
        <v>7295</v>
      </c>
      <c r="O2842" s="17">
        <v>45224</v>
      </c>
      <c r="P2842" s="5">
        <v>1</v>
      </c>
      <c r="Q2842" s="5">
        <v>1</v>
      </c>
      <c r="R2842" s="5">
        <v>1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1</v>
      </c>
      <c r="Y2842" s="5">
        <v>0</v>
      </c>
      <c r="Z2842" s="5">
        <v>1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18">
        <v>888.22190000000001</v>
      </c>
      <c r="AH2842" s="19">
        <v>466</v>
      </c>
      <c r="AI2842" s="19">
        <v>479</v>
      </c>
    </row>
    <row r="2843" spans="1:35" ht="10.5" hidden="1" customHeight="1" x14ac:dyDescent="0.25">
      <c r="A2843" s="5">
        <v>2901</v>
      </c>
      <c r="B2843" s="5">
        <v>5006003</v>
      </c>
      <c r="C2843" s="5"/>
      <c r="D2843" s="5" t="s">
        <v>7213</v>
      </c>
      <c r="E2843" s="15"/>
      <c r="F2843" s="16">
        <f>+IF('Copia de TABLA'!$E2843 &lt;&gt; "", 1, 0)</f>
        <v>0</v>
      </c>
      <c r="G2843" s="15"/>
      <c r="H2843" s="16">
        <f>+IF('Copia de TABLA'!$G2843 &lt;&gt; "", 1, 0)</f>
        <v>0</v>
      </c>
      <c r="I2843" s="15"/>
      <c r="J2843" s="16">
        <f>+IF('Copia de TABLA'!$I2843 &lt;&gt; "", 1, 0)</f>
        <v>0</v>
      </c>
      <c r="K2843" s="16">
        <f>+IF(AND('Copia de TABLA'!$F2843=1,'Copia de TABLA'!$H2843=1,'Copia de TABLA'!$J2843=1), 1, 0)</f>
        <v>0</v>
      </c>
      <c r="L2843" s="16"/>
      <c r="M2843" s="5" t="s">
        <v>163</v>
      </c>
      <c r="N2843" s="5" t="s">
        <v>8006</v>
      </c>
      <c r="O2843" s="17">
        <v>45229</v>
      </c>
      <c r="P2843" s="5">
        <v>1</v>
      </c>
      <c r="Q2843" s="5">
        <v>1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1</v>
      </c>
      <c r="Y2843" s="5">
        <v>0</v>
      </c>
      <c r="Z2843" s="5">
        <v>1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18">
        <v>953.65380000000005</v>
      </c>
      <c r="AH2843" s="19">
        <v>392</v>
      </c>
      <c r="AI2843" s="19">
        <v>401</v>
      </c>
    </row>
    <row r="2844" spans="1:35" ht="10.5" hidden="1" customHeight="1" x14ac:dyDescent="0.25">
      <c r="A2844" s="5">
        <v>2584</v>
      </c>
      <c r="B2844" s="5">
        <v>5006005</v>
      </c>
      <c r="C2844" s="5"/>
      <c r="D2844" s="5" t="s">
        <v>8007</v>
      </c>
      <c r="E2844" s="15"/>
      <c r="F2844" s="16">
        <f>+IF('Copia de TABLA'!$E2844 &lt;&gt; "", 1, 0)</f>
        <v>0</v>
      </c>
      <c r="G2844" s="15"/>
      <c r="H2844" s="16">
        <f>+IF('Copia de TABLA'!$G2844 &lt;&gt; "", 1, 0)</f>
        <v>0</v>
      </c>
      <c r="I2844" s="15"/>
      <c r="J2844" s="16">
        <f>+IF('Copia de TABLA'!$I2844 &lt;&gt; "", 1, 0)</f>
        <v>0</v>
      </c>
      <c r="K2844" s="16">
        <f>+IF(AND('Copia de TABLA'!$F2844=1,'Copia de TABLA'!$H2844=1,'Copia de TABLA'!$J2844=1), 1, 0)</f>
        <v>0</v>
      </c>
      <c r="L2844" s="16"/>
      <c r="M2844" s="5" t="s">
        <v>163</v>
      </c>
      <c r="N2844" s="5" t="s">
        <v>8008</v>
      </c>
      <c r="O2844" s="17">
        <v>45224</v>
      </c>
      <c r="P2844" s="5">
        <v>1</v>
      </c>
      <c r="Q2844" s="5">
        <v>1</v>
      </c>
      <c r="R2844" s="5">
        <v>1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1</v>
      </c>
      <c r="Y2844" s="5">
        <v>0</v>
      </c>
      <c r="Z2844" s="5">
        <v>1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18">
        <v>180.05590000000001</v>
      </c>
      <c r="AH2844" s="19">
        <v>310</v>
      </c>
      <c r="AI2844" s="19">
        <v>329</v>
      </c>
    </row>
    <row r="2845" spans="1:35" ht="10.5" hidden="1" customHeight="1" x14ac:dyDescent="0.25">
      <c r="A2845" s="5">
        <v>1904</v>
      </c>
      <c r="B2845" s="5">
        <v>5006006</v>
      </c>
      <c r="C2845" s="5"/>
      <c r="D2845" s="5" t="s">
        <v>8009</v>
      </c>
      <c r="E2845" s="15"/>
      <c r="F2845" s="16">
        <f>+IF('Copia de TABLA'!$E2845 &lt;&gt; "", 1, 0)</f>
        <v>0</v>
      </c>
      <c r="G2845" s="15"/>
      <c r="H2845" s="16">
        <f>+IF('Copia de TABLA'!$G2845 &lt;&gt; "", 1, 0)</f>
        <v>0</v>
      </c>
      <c r="I2845" s="15"/>
      <c r="J2845" s="16">
        <f>+IF('Copia de TABLA'!$I2845 &lt;&gt; "", 1, 0)</f>
        <v>0</v>
      </c>
      <c r="K2845" s="16">
        <f>+IF(AND('Copia de TABLA'!$F2845=1,'Copia de TABLA'!$H2845=1,'Copia de TABLA'!$J2845=1), 1, 0)</f>
        <v>0</v>
      </c>
      <c r="L2845" s="16"/>
      <c r="M2845" s="5" t="s">
        <v>163</v>
      </c>
      <c r="N2845" s="5" t="s">
        <v>8010</v>
      </c>
      <c r="O2845" s="17">
        <v>45202</v>
      </c>
      <c r="P2845" s="5">
        <v>1</v>
      </c>
      <c r="Q2845" s="5">
        <v>1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1</v>
      </c>
      <c r="Y2845" s="5">
        <v>0</v>
      </c>
      <c r="Z2845" s="5">
        <v>1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18">
        <v>15.816599999999999</v>
      </c>
      <c r="AH2845" s="19">
        <v>18</v>
      </c>
      <c r="AI2845" s="19">
        <v>18</v>
      </c>
    </row>
    <row r="2846" spans="1:35" ht="10.5" hidden="1" customHeight="1" x14ac:dyDescent="0.25">
      <c r="A2846" s="5">
        <v>2902</v>
      </c>
      <c r="B2846" s="5">
        <v>5006007</v>
      </c>
      <c r="C2846" s="5"/>
      <c r="D2846" s="5" t="s">
        <v>8011</v>
      </c>
      <c r="E2846" s="15"/>
      <c r="F2846" s="16">
        <f>+IF('Copia de TABLA'!$E2846 &lt;&gt; "", 1, 0)</f>
        <v>0</v>
      </c>
      <c r="G2846" s="15"/>
      <c r="H2846" s="16">
        <f>+IF('Copia de TABLA'!$G2846 &lt;&gt; "", 1, 0)</f>
        <v>0</v>
      </c>
      <c r="I2846" s="15"/>
      <c r="J2846" s="16">
        <f>+IF('Copia de TABLA'!$I2846 &lt;&gt; "", 1, 0)</f>
        <v>0</v>
      </c>
      <c r="K2846" s="16">
        <f>+IF(AND('Copia de TABLA'!$F2846=1,'Copia de TABLA'!$H2846=1,'Copia de TABLA'!$J2846=1), 1, 0)</f>
        <v>0</v>
      </c>
      <c r="L2846" s="16"/>
      <c r="M2846" s="5" t="s">
        <v>163</v>
      </c>
      <c r="N2846" s="5" t="s">
        <v>8012</v>
      </c>
      <c r="O2846" s="17">
        <v>45229</v>
      </c>
      <c r="P2846" s="5">
        <v>1</v>
      </c>
      <c r="Q2846" s="5">
        <v>1</v>
      </c>
      <c r="R2846" s="5">
        <v>1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1</v>
      </c>
      <c r="Y2846" s="5">
        <v>0</v>
      </c>
      <c r="Z2846" s="5">
        <v>1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18">
        <v>966.03570000000002</v>
      </c>
      <c r="AH2846" s="19">
        <v>462</v>
      </c>
      <c r="AI2846" s="19">
        <v>482</v>
      </c>
    </row>
    <row r="2847" spans="1:35" ht="10.5" hidden="1" customHeight="1" x14ac:dyDescent="0.25">
      <c r="A2847" s="5">
        <v>2768</v>
      </c>
      <c r="B2847" s="5">
        <v>5006008</v>
      </c>
      <c r="C2847" s="5"/>
      <c r="D2847" s="5" t="s">
        <v>8013</v>
      </c>
      <c r="E2847" s="15"/>
      <c r="F2847" s="16">
        <f>+IF('Copia de TABLA'!$E2847 &lt;&gt; "", 1, 0)</f>
        <v>0</v>
      </c>
      <c r="G2847" s="15"/>
      <c r="H2847" s="16">
        <f>+IF('Copia de TABLA'!$G2847 &lt;&gt; "", 1, 0)</f>
        <v>0</v>
      </c>
      <c r="I2847" s="15"/>
      <c r="J2847" s="16">
        <f>+IF('Copia de TABLA'!$I2847 &lt;&gt; "", 1, 0)</f>
        <v>0</v>
      </c>
      <c r="K2847" s="16">
        <f>+IF(AND('Copia de TABLA'!$F2847=1,'Copia de TABLA'!$H2847=1,'Copia de TABLA'!$J2847=1), 1, 0)</f>
        <v>0</v>
      </c>
      <c r="L2847" s="16"/>
      <c r="M2847" s="5" t="s">
        <v>163</v>
      </c>
      <c r="N2847" s="5" t="s">
        <v>8014</v>
      </c>
      <c r="O2847" s="17">
        <v>45227</v>
      </c>
      <c r="P2847" s="5">
        <v>1</v>
      </c>
      <c r="Q2847" s="5">
        <v>1</v>
      </c>
      <c r="R2847" s="5">
        <v>1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1</v>
      </c>
      <c r="Y2847" s="5">
        <v>0</v>
      </c>
      <c r="Z2847" s="5">
        <v>1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18">
        <v>1537.5586000000001</v>
      </c>
      <c r="AH2847" s="19">
        <v>752</v>
      </c>
      <c r="AI2847" s="19">
        <v>794</v>
      </c>
    </row>
    <row r="2848" spans="1:35" ht="10.5" hidden="1" customHeight="1" x14ac:dyDescent="0.25">
      <c r="A2848" s="5">
        <v>2325</v>
      </c>
      <c r="B2848" s="5">
        <v>5006009</v>
      </c>
      <c r="C2848" s="5"/>
      <c r="D2848" s="5" t="s">
        <v>8015</v>
      </c>
      <c r="E2848" s="15"/>
      <c r="F2848" s="16">
        <f>+IF('Copia de TABLA'!$E2848 &lt;&gt; "", 1, 0)</f>
        <v>0</v>
      </c>
      <c r="G2848" s="15"/>
      <c r="H2848" s="16">
        <f>+IF('Copia de TABLA'!$G2848 &lt;&gt; "", 1, 0)</f>
        <v>0</v>
      </c>
      <c r="I2848" s="15"/>
      <c r="J2848" s="16">
        <f>+IF('Copia de TABLA'!$I2848 &lt;&gt; "", 1, 0)</f>
        <v>0</v>
      </c>
      <c r="K2848" s="16">
        <f>+IF(AND('Copia de TABLA'!$F2848=1,'Copia de TABLA'!$H2848=1,'Copia de TABLA'!$J2848=1), 1, 0)</f>
        <v>0</v>
      </c>
      <c r="L2848" s="16"/>
      <c r="M2848" s="5" t="s">
        <v>163</v>
      </c>
      <c r="N2848" s="5" t="s">
        <v>8016</v>
      </c>
      <c r="O2848" s="17">
        <v>45218</v>
      </c>
      <c r="P2848" s="5">
        <v>1</v>
      </c>
      <c r="Q2848" s="5">
        <v>1</v>
      </c>
      <c r="R2848" s="5">
        <v>1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1</v>
      </c>
      <c r="Y2848" s="5">
        <v>0</v>
      </c>
      <c r="Z2848" s="5">
        <v>1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18">
        <v>2040.5204000000001</v>
      </c>
      <c r="AH2848" s="19">
        <v>747</v>
      </c>
      <c r="AI2848" s="19">
        <v>776</v>
      </c>
    </row>
    <row r="2849" spans="1:35" ht="10.5" hidden="1" customHeight="1" x14ac:dyDescent="0.25">
      <c r="A2849" s="5">
        <v>2241</v>
      </c>
      <c r="B2849" s="5">
        <v>5006010</v>
      </c>
      <c r="C2849" s="5"/>
      <c r="D2849" s="5" t="s">
        <v>8017</v>
      </c>
      <c r="E2849" s="15"/>
      <c r="F2849" s="16">
        <f>+IF('Copia de TABLA'!$E2849 &lt;&gt; "", 1, 0)</f>
        <v>0</v>
      </c>
      <c r="G2849" s="15"/>
      <c r="H2849" s="16">
        <f>+IF('Copia de TABLA'!$G2849 &lt;&gt; "", 1, 0)</f>
        <v>0</v>
      </c>
      <c r="I2849" s="15"/>
      <c r="J2849" s="16">
        <f>+IF('Copia de TABLA'!$I2849 &lt;&gt; "", 1, 0)</f>
        <v>0</v>
      </c>
      <c r="K2849" s="16">
        <f>+IF(AND('Copia de TABLA'!$F2849=1,'Copia de TABLA'!$H2849=1,'Copia de TABLA'!$J2849=1), 1, 0)</f>
        <v>0</v>
      </c>
      <c r="L2849" s="16"/>
      <c r="M2849" s="5" t="s">
        <v>163</v>
      </c>
      <c r="N2849" s="5" t="s">
        <v>8018</v>
      </c>
      <c r="O2849" s="17">
        <v>45216</v>
      </c>
      <c r="P2849" s="5">
        <v>1</v>
      </c>
      <c r="Q2849" s="5">
        <v>1</v>
      </c>
      <c r="R2849" s="5">
        <v>1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1</v>
      </c>
      <c r="Y2849" s="5">
        <v>0</v>
      </c>
      <c r="Z2849" s="5">
        <v>1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18">
        <v>29.710799999999999</v>
      </c>
      <c r="AH2849" s="19">
        <v>28</v>
      </c>
      <c r="AI2849" s="19">
        <v>28</v>
      </c>
    </row>
    <row r="2850" spans="1:35" ht="10.5" hidden="1" customHeight="1" x14ac:dyDescent="0.25">
      <c r="A2850" s="5">
        <v>1530</v>
      </c>
      <c r="B2850" s="5">
        <v>5006011</v>
      </c>
      <c r="C2850" s="5"/>
      <c r="D2850" s="5" t="s">
        <v>8019</v>
      </c>
      <c r="E2850" s="15"/>
      <c r="F2850" s="16">
        <f>+IF('Copia de TABLA'!$E2850 &lt;&gt; "", 1, 0)</f>
        <v>0</v>
      </c>
      <c r="G2850" s="15"/>
      <c r="H2850" s="16">
        <f>+IF('Copia de TABLA'!$G2850 &lt;&gt; "", 1, 0)</f>
        <v>0</v>
      </c>
      <c r="I2850" s="15"/>
      <c r="J2850" s="16">
        <f>+IF('Copia de TABLA'!$I2850 &lt;&gt; "", 1, 0)</f>
        <v>0</v>
      </c>
      <c r="K2850" s="16">
        <f>+IF(AND('Copia de TABLA'!$F2850=1,'Copia de TABLA'!$H2850=1,'Copia de TABLA'!$J2850=1), 1, 0)</f>
        <v>0</v>
      </c>
      <c r="L2850" s="16"/>
      <c r="M2850" s="5" t="s">
        <v>163</v>
      </c>
      <c r="N2850" s="5" t="s">
        <v>8020</v>
      </c>
      <c r="O2850" s="17">
        <v>45174</v>
      </c>
      <c r="P2850" s="5">
        <v>1</v>
      </c>
      <c r="Q2850" s="5">
        <v>1</v>
      </c>
      <c r="R2850" s="5">
        <v>1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1</v>
      </c>
      <c r="Y2850" s="5">
        <v>0</v>
      </c>
      <c r="Z2850" s="5">
        <v>1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18">
        <v>0</v>
      </c>
      <c r="AH2850" s="19">
        <v>4</v>
      </c>
      <c r="AI2850" s="19">
        <v>4</v>
      </c>
    </row>
    <row r="2851" spans="1:35" ht="10.5" hidden="1" customHeight="1" x14ac:dyDescent="0.25">
      <c r="A2851" s="5">
        <v>2073</v>
      </c>
      <c r="B2851" s="5">
        <v>5006014</v>
      </c>
      <c r="C2851" s="5"/>
      <c r="D2851" s="5" t="s">
        <v>8021</v>
      </c>
      <c r="E2851" s="15"/>
      <c r="F2851" s="16">
        <f>+IF('Copia de TABLA'!$E2851 &lt;&gt; "", 1, 0)</f>
        <v>0</v>
      </c>
      <c r="G2851" s="15"/>
      <c r="H2851" s="16">
        <f>+IF('Copia de TABLA'!$G2851 &lt;&gt; "", 1, 0)</f>
        <v>0</v>
      </c>
      <c r="I2851" s="15"/>
      <c r="J2851" s="16">
        <f>+IF('Copia de TABLA'!$I2851 &lt;&gt; "", 1, 0)</f>
        <v>0</v>
      </c>
      <c r="K2851" s="16">
        <f>+IF(AND('Copia de TABLA'!$F2851=1,'Copia de TABLA'!$H2851=1,'Copia de TABLA'!$J2851=1), 1, 0)</f>
        <v>0</v>
      </c>
      <c r="L2851" s="16"/>
      <c r="M2851" s="5" t="s">
        <v>163</v>
      </c>
      <c r="N2851" s="5" t="s">
        <v>8022</v>
      </c>
      <c r="O2851" s="17">
        <v>45210</v>
      </c>
      <c r="P2851" s="5">
        <v>1</v>
      </c>
      <c r="Q2851" s="5">
        <v>1</v>
      </c>
      <c r="R2851" s="5">
        <v>1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1</v>
      </c>
      <c r="Y2851" s="5">
        <v>0</v>
      </c>
      <c r="Z2851" s="5">
        <v>1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18">
        <v>26.582000000000001</v>
      </c>
      <c r="AH2851" s="19">
        <v>58</v>
      </c>
      <c r="AI2851" s="19">
        <v>63</v>
      </c>
    </row>
    <row r="2852" spans="1:35" ht="10.5" hidden="1" customHeight="1" x14ac:dyDescent="0.25">
      <c r="A2852" s="5">
        <v>2684</v>
      </c>
      <c r="B2852" s="5">
        <v>5006015</v>
      </c>
      <c r="C2852" s="5"/>
      <c r="D2852" s="5" t="s">
        <v>7482</v>
      </c>
      <c r="E2852" s="15"/>
      <c r="F2852" s="16">
        <f>+IF('Copia de TABLA'!$E2852 &lt;&gt; "", 1, 0)</f>
        <v>0</v>
      </c>
      <c r="G2852" s="15"/>
      <c r="H2852" s="16">
        <f>+IF('Copia de TABLA'!$G2852 &lt;&gt; "", 1, 0)</f>
        <v>0</v>
      </c>
      <c r="I2852" s="15"/>
      <c r="J2852" s="16">
        <f>+IF('Copia de TABLA'!$I2852 &lt;&gt; "", 1, 0)</f>
        <v>0</v>
      </c>
      <c r="K2852" s="16">
        <f>+IF(AND('Copia de TABLA'!$F2852=1,'Copia de TABLA'!$H2852=1,'Copia de TABLA'!$J2852=1), 1, 0)</f>
        <v>0</v>
      </c>
      <c r="L2852" s="16"/>
      <c r="M2852" s="5" t="s">
        <v>163</v>
      </c>
      <c r="N2852" s="5" t="s">
        <v>7484</v>
      </c>
      <c r="O2852" s="17">
        <v>45225</v>
      </c>
      <c r="P2852" s="5">
        <v>1</v>
      </c>
      <c r="Q2852" s="5">
        <v>1</v>
      </c>
      <c r="R2852" s="5">
        <v>1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1</v>
      </c>
      <c r="Y2852" s="5">
        <v>0</v>
      </c>
      <c r="Z2852" s="5">
        <v>1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18">
        <v>1050.9655</v>
      </c>
      <c r="AH2852" s="19">
        <v>423</v>
      </c>
      <c r="AI2852" s="19">
        <v>432</v>
      </c>
    </row>
    <row r="2853" spans="1:35" ht="10.5" hidden="1" customHeight="1" x14ac:dyDescent="0.25">
      <c r="A2853" s="5">
        <v>2585</v>
      </c>
      <c r="B2853" s="5">
        <v>5006016</v>
      </c>
      <c r="C2853" s="5"/>
      <c r="D2853" s="5" t="s">
        <v>8023</v>
      </c>
      <c r="E2853" s="15"/>
      <c r="F2853" s="16">
        <f>+IF('Copia de TABLA'!$E2853 &lt;&gt; "", 1, 0)</f>
        <v>0</v>
      </c>
      <c r="G2853" s="15"/>
      <c r="H2853" s="16">
        <f>+IF('Copia de TABLA'!$G2853 &lt;&gt; "", 1, 0)</f>
        <v>0</v>
      </c>
      <c r="I2853" s="15"/>
      <c r="J2853" s="16">
        <f>+IF('Copia de TABLA'!$I2853 &lt;&gt; "", 1, 0)</f>
        <v>0</v>
      </c>
      <c r="K2853" s="16">
        <f>+IF(AND('Copia de TABLA'!$F2853=1,'Copia de TABLA'!$H2853=1,'Copia de TABLA'!$J2853=1), 1, 0)</f>
        <v>0</v>
      </c>
      <c r="L2853" s="16"/>
      <c r="M2853" s="5" t="s">
        <v>163</v>
      </c>
      <c r="N2853" s="5" t="s">
        <v>8024</v>
      </c>
      <c r="O2853" s="17">
        <v>45224</v>
      </c>
      <c r="P2853" s="5">
        <v>1</v>
      </c>
      <c r="Q2853" s="5">
        <v>1</v>
      </c>
      <c r="R2853" s="5">
        <v>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1</v>
      </c>
      <c r="Y2853" s="5">
        <v>0</v>
      </c>
      <c r="Z2853" s="5">
        <v>1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18">
        <v>1318.0337</v>
      </c>
      <c r="AH2853" s="19">
        <v>524</v>
      </c>
      <c r="AI2853" s="19">
        <v>539</v>
      </c>
    </row>
    <row r="2854" spans="1:35" ht="10.5" hidden="1" customHeight="1" x14ac:dyDescent="0.25">
      <c r="A2854" s="5">
        <v>2903</v>
      </c>
      <c r="B2854" s="5">
        <v>5006017</v>
      </c>
      <c r="C2854" s="5"/>
      <c r="D2854" s="5" t="s">
        <v>7151</v>
      </c>
      <c r="E2854" s="15"/>
      <c r="F2854" s="16">
        <f>+IF('Copia de TABLA'!$E2854 &lt;&gt; "", 1, 0)</f>
        <v>0</v>
      </c>
      <c r="G2854" s="15"/>
      <c r="H2854" s="16">
        <f>+IF('Copia de TABLA'!$G2854 &lt;&gt; "", 1, 0)</f>
        <v>0</v>
      </c>
      <c r="I2854" s="15"/>
      <c r="J2854" s="16">
        <f>+IF('Copia de TABLA'!$I2854 &lt;&gt; "", 1, 0)</f>
        <v>0</v>
      </c>
      <c r="K2854" s="16">
        <f>+IF(AND('Copia de TABLA'!$F2854=1,'Copia de TABLA'!$H2854=1,'Copia de TABLA'!$J2854=1), 1, 0)</f>
        <v>0</v>
      </c>
      <c r="L2854" s="16"/>
      <c r="M2854" s="5" t="s">
        <v>163</v>
      </c>
      <c r="N2854" s="5" t="s">
        <v>7153</v>
      </c>
      <c r="O2854" s="17">
        <v>45229</v>
      </c>
      <c r="P2854" s="5">
        <v>1</v>
      </c>
      <c r="Q2854" s="5">
        <v>1</v>
      </c>
      <c r="R2854" s="5">
        <v>1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1</v>
      </c>
      <c r="Y2854" s="5">
        <v>0</v>
      </c>
      <c r="Z2854" s="5">
        <v>1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18">
        <v>1043.9728</v>
      </c>
      <c r="AH2854" s="19">
        <v>1742</v>
      </c>
      <c r="AI2854" s="19">
        <v>1932</v>
      </c>
    </row>
    <row r="2855" spans="1:35" ht="10.5" hidden="1" customHeight="1" x14ac:dyDescent="0.25">
      <c r="A2855" s="5">
        <v>2685</v>
      </c>
      <c r="B2855" s="5">
        <v>5006018</v>
      </c>
      <c r="C2855" s="5"/>
      <c r="D2855" s="5" t="s">
        <v>8025</v>
      </c>
      <c r="E2855" s="15"/>
      <c r="F2855" s="16">
        <f>+IF('Copia de TABLA'!$E2855 &lt;&gt; "", 1, 0)</f>
        <v>0</v>
      </c>
      <c r="G2855" s="15"/>
      <c r="H2855" s="16">
        <f>+IF('Copia de TABLA'!$G2855 &lt;&gt; "", 1, 0)</f>
        <v>0</v>
      </c>
      <c r="I2855" s="15"/>
      <c r="J2855" s="16">
        <f>+IF('Copia de TABLA'!$I2855 &lt;&gt; "", 1, 0)</f>
        <v>0</v>
      </c>
      <c r="K2855" s="16">
        <f>+IF(AND('Copia de TABLA'!$F2855=1,'Copia de TABLA'!$H2855=1,'Copia de TABLA'!$J2855=1), 1, 0)</f>
        <v>0</v>
      </c>
      <c r="L2855" s="16"/>
      <c r="M2855" s="5" t="s">
        <v>163</v>
      </c>
      <c r="N2855" s="5" t="s">
        <v>8026</v>
      </c>
      <c r="O2855" s="17">
        <v>45225</v>
      </c>
      <c r="P2855" s="5">
        <v>1</v>
      </c>
      <c r="Q2855" s="5">
        <v>1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1</v>
      </c>
      <c r="Y2855" s="5">
        <v>0</v>
      </c>
      <c r="Z2855" s="5">
        <v>1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18">
        <v>29.4848</v>
      </c>
      <c r="AH2855" s="19">
        <v>94</v>
      </c>
      <c r="AI2855" s="19">
        <v>99</v>
      </c>
    </row>
    <row r="2856" spans="1:35" ht="10.5" hidden="1" customHeight="1" x14ac:dyDescent="0.25">
      <c r="A2856" s="5">
        <v>2904</v>
      </c>
      <c r="B2856" s="5">
        <v>5006019</v>
      </c>
      <c r="C2856" s="5"/>
      <c r="D2856" s="5" t="s">
        <v>7488</v>
      </c>
      <c r="E2856" s="15"/>
      <c r="F2856" s="16">
        <f>+IF('Copia de TABLA'!$E2856 &lt;&gt; "", 1, 0)</f>
        <v>0</v>
      </c>
      <c r="G2856" s="15"/>
      <c r="H2856" s="16">
        <f>+IF('Copia de TABLA'!$G2856 &lt;&gt; "", 1, 0)</f>
        <v>0</v>
      </c>
      <c r="I2856" s="15"/>
      <c r="J2856" s="16">
        <f>+IF('Copia de TABLA'!$I2856 &lt;&gt; "", 1, 0)</f>
        <v>0</v>
      </c>
      <c r="K2856" s="16">
        <f>+IF(AND('Copia de TABLA'!$F2856=1,'Copia de TABLA'!$H2856=1,'Copia de TABLA'!$J2856=1), 1, 0)</f>
        <v>0</v>
      </c>
      <c r="L2856" s="16"/>
      <c r="M2856" s="5" t="s">
        <v>163</v>
      </c>
      <c r="N2856" s="5" t="s">
        <v>7490</v>
      </c>
      <c r="O2856" s="17">
        <v>45229</v>
      </c>
      <c r="P2856" s="5">
        <v>1</v>
      </c>
      <c r="Q2856" s="5">
        <v>1</v>
      </c>
      <c r="R2856" s="5">
        <v>1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1</v>
      </c>
      <c r="Y2856" s="5">
        <v>0</v>
      </c>
      <c r="Z2856" s="5">
        <v>1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18">
        <v>651.83249999999998</v>
      </c>
      <c r="AH2856" s="19">
        <v>1188</v>
      </c>
      <c r="AI2856" s="19">
        <v>1296</v>
      </c>
    </row>
    <row r="2857" spans="1:35" ht="10.5" hidden="1" customHeight="1" x14ac:dyDescent="0.25">
      <c r="A2857" s="5">
        <v>2905</v>
      </c>
      <c r="B2857" s="5">
        <v>5006020</v>
      </c>
      <c r="C2857" s="5"/>
      <c r="D2857" s="5" t="s">
        <v>8027</v>
      </c>
      <c r="E2857" s="15"/>
      <c r="F2857" s="16">
        <f>+IF('Copia de TABLA'!$E2857 &lt;&gt; "", 1, 0)</f>
        <v>0</v>
      </c>
      <c r="G2857" s="15"/>
      <c r="H2857" s="16">
        <f>+IF('Copia de TABLA'!$G2857 &lt;&gt; "", 1, 0)</f>
        <v>0</v>
      </c>
      <c r="I2857" s="15"/>
      <c r="J2857" s="16">
        <f>+IF('Copia de TABLA'!$I2857 &lt;&gt; "", 1, 0)</f>
        <v>0</v>
      </c>
      <c r="K2857" s="16">
        <f>+IF(AND('Copia de TABLA'!$F2857=1,'Copia de TABLA'!$H2857=1,'Copia de TABLA'!$J2857=1), 1, 0)</f>
        <v>0</v>
      </c>
      <c r="L2857" s="16"/>
      <c r="M2857" s="5" t="s">
        <v>163</v>
      </c>
      <c r="N2857" s="5" t="s">
        <v>8028</v>
      </c>
      <c r="O2857" s="17">
        <v>45229</v>
      </c>
      <c r="P2857" s="5">
        <v>1</v>
      </c>
      <c r="Q2857" s="5">
        <v>1</v>
      </c>
      <c r="R2857" s="5">
        <v>1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1</v>
      </c>
      <c r="Y2857" s="5">
        <v>0</v>
      </c>
      <c r="Z2857" s="5">
        <v>1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18">
        <v>72.542400000000001</v>
      </c>
      <c r="AH2857" s="19">
        <v>98</v>
      </c>
      <c r="AI2857" s="19">
        <v>114</v>
      </c>
    </row>
    <row r="2858" spans="1:35" ht="10.5" hidden="1" customHeight="1" x14ac:dyDescent="0.25">
      <c r="A2858" s="5">
        <v>1296</v>
      </c>
      <c r="B2858" s="5">
        <v>5006021</v>
      </c>
      <c r="C2858" s="5"/>
      <c r="D2858" s="5" t="s">
        <v>7127</v>
      </c>
      <c r="E2858" s="15"/>
      <c r="F2858" s="16">
        <f>+IF('Copia de TABLA'!$E2858 &lt;&gt; "", 1, 0)</f>
        <v>0</v>
      </c>
      <c r="G2858" s="15"/>
      <c r="H2858" s="16">
        <f>+IF('Copia de TABLA'!$G2858 &lt;&gt; "", 1, 0)</f>
        <v>0</v>
      </c>
      <c r="I2858" s="15"/>
      <c r="J2858" s="16">
        <f>+IF('Copia de TABLA'!$I2858 &lt;&gt; "", 1, 0)</f>
        <v>0</v>
      </c>
      <c r="K2858" s="16">
        <f>+IF(AND('Copia de TABLA'!$F2858=1,'Copia de TABLA'!$H2858=1,'Copia de TABLA'!$J2858=1), 1, 0)</f>
        <v>0</v>
      </c>
      <c r="L2858" s="16"/>
      <c r="M2858" s="5" t="s">
        <v>163</v>
      </c>
      <c r="N2858" s="5" t="s">
        <v>8029</v>
      </c>
      <c r="O2858" s="17">
        <v>45149</v>
      </c>
      <c r="P2858" s="5">
        <v>1</v>
      </c>
      <c r="Q2858" s="5">
        <v>1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1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18">
        <v>1.3351999999999999</v>
      </c>
      <c r="AH2858" s="19">
        <v>3</v>
      </c>
      <c r="AI2858" s="19">
        <v>3</v>
      </c>
    </row>
    <row r="2859" spans="1:35" ht="10.5" hidden="1" customHeight="1" x14ac:dyDescent="0.25">
      <c r="A2859" s="5">
        <v>1421</v>
      </c>
      <c r="B2859" s="5">
        <v>5006022</v>
      </c>
      <c r="C2859" s="5"/>
      <c r="D2859" s="5" t="s">
        <v>8030</v>
      </c>
      <c r="E2859" s="15"/>
      <c r="F2859" s="16">
        <f>+IF('Copia de TABLA'!$E2859 &lt;&gt; "", 1, 0)</f>
        <v>0</v>
      </c>
      <c r="G2859" s="15"/>
      <c r="H2859" s="16">
        <f>+IF('Copia de TABLA'!$G2859 &lt;&gt; "", 1, 0)</f>
        <v>0</v>
      </c>
      <c r="I2859" s="15"/>
      <c r="J2859" s="16">
        <f>+IF('Copia de TABLA'!$I2859 &lt;&gt; "", 1, 0)</f>
        <v>0</v>
      </c>
      <c r="K2859" s="16">
        <f>+IF(AND('Copia de TABLA'!$F2859=1,'Copia de TABLA'!$H2859=1,'Copia de TABLA'!$J2859=1), 1, 0)</f>
        <v>0</v>
      </c>
      <c r="L2859" s="16"/>
      <c r="M2859" s="5" t="s">
        <v>163</v>
      </c>
      <c r="N2859" s="5" t="s">
        <v>8031</v>
      </c>
      <c r="O2859" s="17">
        <v>45163</v>
      </c>
      <c r="P2859" s="5">
        <v>1</v>
      </c>
      <c r="Q2859" s="5">
        <v>1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1</v>
      </c>
      <c r="Y2859" s="5">
        <v>0</v>
      </c>
      <c r="Z2859" s="5">
        <v>1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18">
        <v>5.0622999999999996</v>
      </c>
      <c r="AH2859" s="19">
        <v>11</v>
      </c>
      <c r="AI2859" s="19">
        <v>11</v>
      </c>
    </row>
    <row r="2860" spans="1:35" ht="10.5" hidden="1" customHeight="1" x14ac:dyDescent="0.25">
      <c r="A2860" s="5">
        <v>2906</v>
      </c>
      <c r="B2860" s="5">
        <v>5006023</v>
      </c>
      <c r="C2860" s="5"/>
      <c r="D2860" s="5" t="s">
        <v>7437</v>
      </c>
      <c r="E2860" s="15"/>
      <c r="F2860" s="16">
        <f>+IF('Copia de TABLA'!$E2860 &lt;&gt; "", 1, 0)</f>
        <v>0</v>
      </c>
      <c r="G2860" s="15"/>
      <c r="H2860" s="16">
        <f>+IF('Copia de TABLA'!$G2860 &lt;&gt; "", 1, 0)</f>
        <v>0</v>
      </c>
      <c r="I2860" s="15"/>
      <c r="J2860" s="16">
        <f>+IF('Copia de TABLA'!$I2860 &lt;&gt; "", 1, 0)</f>
        <v>0</v>
      </c>
      <c r="K2860" s="16">
        <f>+IF(AND('Copia de TABLA'!$F2860=1,'Copia de TABLA'!$H2860=1,'Copia de TABLA'!$J2860=1), 1, 0)</f>
        <v>0</v>
      </c>
      <c r="L2860" s="16"/>
      <c r="M2860" s="5" t="s">
        <v>163</v>
      </c>
      <c r="N2860" s="5" t="s">
        <v>7439</v>
      </c>
      <c r="O2860" s="17">
        <v>45229</v>
      </c>
      <c r="P2860" s="5">
        <v>1</v>
      </c>
      <c r="Q2860" s="5">
        <v>1</v>
      </c>
      <c r="R2860" s="5">
        <v>1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1</v>
      </c>
      <c r="Y2860" s="5">
        <v>0</v>
      </c>
      <c r="Z2860" s="5">
        <v>1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18">
        <v>425.09359999999998</v>
      </c>
      <c r="AH2860" s="19">
        <v>1100</v>
      </c>
      <c r="AI2860" s="19">
        <v>1225</v>
      </c>
    </row>
    <row r="2861" spans="1:35" ht="10.5" hidden="1" customHeight="1" x14ac:dyDescent="0.25">
      <c r="A2861" s="5">
        <v>2907</v>
      </c>
      <c r="B2861" s="5">
        <v>5006027</v>
      </c>
      <c r="C2861" s="5"/>
      <c r="D2861" s="5" t="s">
        <v>7388</v>
      </c>
      <c r="E2861" s="15"/>
      <c r="F2861" s="16">
        <f>+IF('Copia de TABLA'!$E2861 &lt;&gt; "", 1, 0)</f>
        <v>0</v>
      </c>
      <c r="G2861" s="15"/>
      <c r="H2861" s="16">
        <f>+IF('Copia de TABLA'!$G2861 &lt;&gt; "", 1, 0)</f>
        <v>0</v>
      </c>
      <c r="I2861" s="15"/>
      <c r="J2861" s="16">
        <f>+IF('Copia de TABLA'!$I2861 &lt;&gt; "", 1, 0)</f>
        <v>0</v>
      </c>
      <c r="K2861" s="16">
        <f>+IF(AND('Copia de TABLA'!$F2861=1,'Copia de TABLA'!$H2861=1,'Copia de TABLA'!$J2861=1), 1, 0)</f>
        <v>0</v>
      </c>
      <c r="L2861" s="16"/>
      <c r="M2861" s="5" t="s">
        <v>163</v>
      </c>
      <c r="N2861" s="5" t="s">
        <v>7390</v>
      </c>
      <c r="O2861" s="17">
        <v>45229</v>
      </c>
      <c r="P2861" s="5">
        <v>1</v>
      </c>
      <c r="Q2861" s="5">
        <v>1</v>
      </c>
      <c r="R2861" s="5">
        <v>1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1</v>
      </c>
      <c r="Y2861" s="5">
        <v>0</v>
      </c>
      <c r="Z2861" s="5">
        <v>1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18">
        <v>511.43040000000002</v>
      </c>
      <c r="AH2861" s="19">
        <v>1367</v>
      </c>
      <c r="AI2861" s="19">
        <v>1529</v>
      </c>
    </row>
    <row r="2862" spans="1:35" ht="10.5" hidden="1" customHeight="1" x14ac:dyDescent="0.25">
      <c r="A2862" s="5">
        <v>77</v>
      </c>
      <c r="B2862" s="5">
        <v>5006028</v>
      </c>
      <c r="C2862" s="5"/>
      <c r="D2862" s="5" t="s">
        <v>8032</v>
      </c>
      <c r="E2862" s="15"/>
      <c r="F2862" s="16">
        <f>+IF('Copia de TABLA'!$E2862 &lt;&gt; "", 1, 0)</f>
        <v>0</v>
      </c>
      <c r="G2862" s="15"/>
      <c r="H2862" s="16">
        <f>+IF('Copia de TABLA'!$G2862 &lt;&gt; "", 1, 0)</f>
        <v>0</v>
      </c>
      <c r="I2862" s="15"/>
      <c r="J2862" s="16">
        <f>+IF('Copia de TABLA'!$I2862 &lt;&gt; "", 1, 0)</f>
        <v>0</v>
      </c>
      <c r="K2862" s="16">
        <f>+IF(AND('Copia de TABLA'!$F2862=1,'Copia de TABLA'!$H2862=1,'Copia de TABLA'!$J2862=1), 1, 0)</f>
        <v>0</v>
      </c>
      <c r="L2862" s="16"/>
      <c r="M2862" s="5" t="s">
        <v>163</v>
      </c>
      <c r="N2862" s="5" t="s">
        <v>8033</v>
      </c>
      <c r="O2862" s="17">
        <v>44837</v>
      </c>
      <c r="P2862" s="5">
        <v>0</v>
      </c>
      <c r="Q2862" s="5">
        <v>1</v>
      </c>
      <c r="R2862" s="5">
        <v>1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1</v>
      </c>
      <c r="Y2862" s="5">
        <v>0</v>
      </c>
      <c r="Z2862" s="5">
        <v>1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18">
        <v>1.7683</v>
      </c>
      <c r="AH2862" s="19">
        <v>1</v>
      </c>
      <c r="AI2862" s="19">
        <v>1</v>
      </c>
    </row>
    <row r="2863" spans="1:35" ht="10.5" hidden="1" customHeight="1" x14ac:dyDescent="0.25">
      <c r="A2863" s="5">
        <v>1142</v>
      </c>
      <c r="B2863" s="5">
        <v>5006029</v>
      </c>
      <c r="C2863" s="5"/>
      <c r="D2863" s="5" t="s">
        <v>8034</v>
      </c>
      <c r="E2863" s="15"/>
      <c r="F2863" s="16">
        <f>+IF('Copia de TABLA'!$E2863 &lt;&gt; "", 1, 0)</f>
        <v>0</v>
      </c>
      <c r="G2863" s="15"/>
      <c r="H2863" s="16">
        <f>+IF('Copia de TABLA'!$G2863 &lt;&gt; "", 1, 0)</f>
        <v>0</v>
      </c>
      <c r="I2863" s="15"/>
      <c r="J2863" s="16">
        <f>+IF('Copia de TABLA'!$I2863 &lt;&gt; "", 1, 0)</f>
        <v>0</v>
      </c>
      <c r="K2863" s="16">
        <f>+IF(AND('Copia de TABLA'!$F2863=1,'Copia de TABLA'!$H2863=1,'Copia de TABLA'!$J2863=1), 1, 0)</f>
        <v>0</v>
      </c>
      <c r="L2863" s="16"/>
      <c r="M2863" s="5" t="s">
        <v>163</v>
      </c>
      <c r="N2863" s="5" t="s">
        <v>8035</v>
      </c>
      <c r="O2863" s="17">
        <v>45128</v>
      </c>
      <c r="P2863" s="5">
        <v>1</v>
      </c>
      <c r="Q2863" s="5">
        <v>1</v>
      </c>
      <c r="R2863" s="5">
        <v>1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1</v>
      </c>
      <c r="Y2863" s="5">
        <v>0</v>
      </c>
      <c r="Z2863" s="5">
        <v>1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18">
        <v>27.310700000000001</v>
      </c>
      <c r="AH2863" s="19">
        <v>13</v>
      </c>
      <c r="AI2863" s="19">
        <v>13</v>
      </c>
    </row>
    <row r="2864" spans="1:35" ht="10.5" hidden="1" customHeight="1" x14ac:dyDescent="0.25">
      <c r="A2864" s="5">
        <v>1337</v>
      </c>
      <c r="B2864" s="5">
        <v>5006030</v>
      </c>
      <c r="C2864" s="5"/>
      <c r="D2864" s="5" t="s">
        <v>7780</v>
      </c>
      <c r="E2864" s="15"/>
      <c r="F2864" s="16">
        <f>+IF('Copia de TABLA'!$E2864 &lt;&gt; "", 1, 0)</f>
        <v>0</v>
      </c>
      <c r="G2864" s="15"/>
      <c r="H2864" s="16">
        <f>+IF('Copia de TABLA'!$G2864 &lt;&gt; "", 1, 0)</f>
        <v>0</v>
      </c>
      <c r="I2864" s="15"/>
      <c r="J2864" s="16">
        <f>+IF('Copia de TABLA'!$I2864 &lt;&gt; "", 1, 0)</f>
        <v>0</v>
      </c>
      <c r="K2864" s="16">
        <f>+IF(AND('Copia de TABLA'!$F2864=1,'Copia de TABLA'!$H2864=1,'Copia de TABLA'!$J2864=1), 1, 0)</f>
        <v>0</v>
      </c>
      <c r="L2864" s="16"/>
      <c r="M2864" s="5" t="s">
        <v>163</v>
      </c>
      <c r="N2864" s="5" t="s">
        <v>7781</v>
      </c>
      <c r="O2864" s="17">
        <v>45155</v>
      </c>
      <c r="P2864" s="5">
        <v>1</v>
      </c>
      <c r="Q2864" s="5">
        <v>1</v>
      </c>
      <c r="R2864" s="5">
        <v>1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1</v>
      </c>
      <c r="Y2864" s="5">
        <v>0</v>
      </c>
      <c r="Z2864" s="5">
        <v>1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18">
        <v>10.305</v>
      </c>
      <c r="AH2864" s="19">
        <v>21</v>
      </c>
      <c r="AI2864" s="19">
        <v>22</v>
      </c>
    </row>
    <row r="2865" spans="1:35" ht="10.5" hidden="1" customHeight="1" x14ac:dyDescent="0.25">
      <c r="A2865" s="5">
        <v>1721</v>
      </c>
      <c r="B2865" s="5">
        <v>5006032</v>
      </c>
      <c r="C2865" s="5"/>
      <c r="D2865" s="5" t="s">
        <v>8036</v>
      </c>
      <c r="E2865" s="15"/>
      <c r="F2865" s="16">
        <f>+IF('Copia de TABLA'!$E2865 &lt;&gt; "", 1, 0)</f>
        <v>0</v>
      </c>
      <c r="G2865" s="15"/>
      <c r="H2865" s="16">
        <f>+IF('Copia de TABLA'!$G2865 &lt;&gt; "", 1, 0)</f>
        <v>0</v>
      </c>
      <c r="I2865" s="15"/>
      <c r="J2865" s="16">
        <f>+IF('Copia de TABLA'!$I2865 &lt;&gt; "", 1, 0)</f>
        <v>0</v>
      </c>
      <c r="K2865" s="16">
        <f>+IF(AND('Copia de TABLA'!$F2865=1,'Copia de TABLA'!$H2865=1,'Copia de TABLA'!$J2865=1), 1, 0)</f>
        <v>0</v>
      </c>
      <c r="L2865" s="16"/>
      <c r="M2865" s="5" t="s">
        <v>163</v>
      </c>
      <c r="N2865" s="5" t="s">
        <v>8037</v>
      </c>
      <c r="O2865" s="17">
        <v>45190</v>
      </c>
      <c r="P2865" s="5">
        <v>1</v>
      </c>
      <c r="Q2865" s="5">
        <v>1</v>
      </c>
      <c r="R2865" s="5">
        <v>1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1</v>
      </c>
      <c r="Y2865" s="5">
        <v>0</v>
      </c>
      <c r="Z2865" s="5">
        <v>1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18">
        <v>23.476299999999998</v>
      </c>
      <c r="AH2865" s="19">
        <v>60</v>
      </c>
      <c r="AI2865" s="19">
        <v>61</v>
      </c>
    </row>
    <row r="2866" spans="1:35" ht="10.5" hidden="1" customHeight="1" x14ac:dyDescent="0.25">
      <c r="A2866" s="5">
        <v>2586</v>
      </c>
      <c r="B2866" s="5">
        <v>5006034</v>
      </c>
      <c r="C2866" s="5"/>
      <c r="D2866" s="5" t="s">
        <v>8038</v>
      </c>
      <c r="E2866" s="15"/>
      <c r="F2866" s="16">
        <f>+IF('Copia de TABLA'!$E2866 &lt;&gt; "", 1, 0)</f>
        <v>0</v>
      </c>
      <c r="G2866" s="15"/>
      <c r="H2866" s="16">
        <f>+IF('Copia de TABLA'!$G2866 &lt;&gt; "", 1, 0)</f>
        <v>0</v>
      </c>
      <c r="I2866" s="15"/>
      <c r="J2866" s="16">
        <f>+IF('Copia de TABLA'!$I2866 &lt;&gt; "", 1, 0)</f>
        <v>0</v>
      </c>
      <c r="K2866" s="16">
        <f>+IF(AND('Copia de TABLA'!$F2866=1,'Copia de TABLA'!$H2866=1,'Copia de TABLA'!$J2866=1), 1, 0)</f>
        <v>0</v>
      </c>
      <c r="L2866" s="16"/>
      <c r="M2866" s="5" t="s">
        <v>163</v>
      </c>
      <c r="N2866" s="5" t="s">
        <v>8039</v>
      </c>
      <c r="O2866" s="17">
        <v>45224</v>
      </c>
      <c r="P2866" s="5">
        <v>1</v>
      </c>
      <c r="Q2866" s="5">
        <v>1</v>
      </c>
      <c r="R2866" s="5">
        <v>1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1</v>
      </c>
      <c r="Y2866" s="5">
        <v>0</v>
      </c>
      <c r="Z2866" s="5">
        <v>1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18">
        <v>19.6722</v>
      </c>
      <c r="AH2866" s="19">
        <v>38</v>
      </c>
      <c r="AI2866" s="19">
        <v>42</v>
      </c>
    </row>
    <row r="2867" spans="1:35" ht="10.5" hidden="1" customHeight="1" x14ac:dyDescent="0.25">
      <c r="A2867" s="5">
        <v>1278</v>
      </c>
      <c r="B2867" s="5">
        <v>5006035</v>
      </c>
      <c r="C2867" s="5"/>
      <c r="D2867" s="5" t="s">
        <v>8040</v>
      </c>
      <c r="E2867" s="15"/>
      <c r="F2867" s="16">
        <f>+IF('Copia de TABLA'!$E2867 &lt;&gt; "", 1, 0)</f>
        <v>0</v>
      </c>
      <c r="G2867" s="15"/>
      <c r="H2867" s="16">
        <f>+IF('Copia de TABLA'!$G2867 &lt;&gt; "", 1, 0)</f>
        <v>0</v>
      </c>
      <c r="I2867" s="15"/>
      <c r="J2867" s="16">
        <f>+IF('Copia de TABLA'!$I2867 &lt;&gt; "", 1, 0)</f>
        <v>0</v>
      </c>
      <c r="K2867" s="16">
        <f>+IF(AND('Copia de TABLA'!$F2867=1,'Copia de TABLA'!$H2867=1,'Copia de TABLA'!$J2867=1), 1, 0)</f>
        <v>0</v>
      </c>
      <c r="L2867" s="16"/>
      <c r="M2867" s="5" t="s">
        <v>163</v>
      </c>
      <c r="N2867" s="5" t="s">
        <v>8041</v>
      </c>
      <c r="O2867" s="17">
        <v>45147</v>
      </c>
      <c r="P2867" s="5">
        <v>1</v>
      </c>
      <c r="Q2867" s="5">
        <v>1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</v>
      </c>
      <c r="Y2867" s="5">
        <v>0</v>
      </c>
      <c r="Z2867" s="5">
        <v>1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18">
        <v>3.5051999999999999</v>
      </c>
      <c r="AH2867" s="19">
        <v>4</v>
      </c>
      <c r="AI2867" s="19">
        <v>4</v>
      </c>
    </row>
    <row r="2868" spans="1:35" ht="10.5" hidden="1" customHeight="1" x14ac:dyDescent="0.25">
      <c r="A2868" s="5">
        <v>1358</v>
      </c>
      <c r="B2868" s="5">
        <v>5006037</v>
      </c>
      <c r="C2868" s="5"/>
      <c r="D2868" s="5" t="s">
        <v>7666</v>
      </c>
      <c r="E2868" s="15"/>
      <c r="F2868" s="16">
        <f>+IF('Copia de TABLA'!$E2868 &lt;&gt; "", 1, 0)</f>
        <v>0</v>
      </c>
      <c r="G2868" s="15"/>
      <c r="H2868" s="16">
        <f>+IF('Copia de TABLA'!$G2868 &lt;&gt; "", 1, 0)</f>
        <v>0</v>
      </c>
      <c r="I2868" s="15"/>
      <c r="J2868" s="16">
        <f>+IF('Copia de TABLA'!$I2868 &lt;&gt; "", 1, 0)</f>
        <v>0</v>
      </c>
      <c r="K2868" s="16">
        <f>+IF(AND('Copia de TABLA'!$F2868=1,'Copia de TABLA'!$H2868=1,'Copia de TABLA'!$J2868=1), 1, 0)</f>
        <v>0</v>
      </c>
      <c r="L2868" s="16"/>
      <c r="M2868" s="5" t="s">
        <v>163</v>
      </c>
      <c r="N2868" s="5" t="s">
        <v>7668</v>
      </c>
      <c r="O2868" s="17">
        <v>45157</v>
      </c>
      <c r="P2868" s="5">
        <v>1</v>
      </c>
      <c r="Q2868" s="5">
        <v>1</v>
      </c>
      <c r="R2868" s="5">
        <v>1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1</v>
      </c>
      <c r="Y2868" s="5">
        <v>0</v>
      </c>
      <c r="Z2868" s="5">
        <v>1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18">
        <v>9.8026</v>
      </c>
      <c r="AH2868" s="19">
        <v>24</v>
      </c>
      <c r="AI2868" s="19">
        <v>25</v>
      </c>
    </row>
    <row r="2869" spans="1:35" ht="10.5" hidden="1" customHeight="1" x14ac:dyDescent="0.25">
      <c r="A2869" s="5">
        <v>2908</v>
      </c>
      <c r="B2869" s="5">
        <v>5007002</v>
      </c>
      <c r="C2869" s="5"/>
      <c r="D2869" s="5" t="s">
        <v>8042</v>
      </c>
      <c r="E2869" s="15"/>
      <c r="F2869" s="16">
        <f>+IF('Copia de TABLA'!$E2869 &lt;&gt; "", 1, 0)</f>
        <v>0</v>
      </c>
      <c r="G2869" s="15"/>
      <c r="H2869" s="16">
        <f>+IF('Copia de TABLA'!$G2869 &lt;&gt; "", 1, 0)</f>
        <v>0</v>
      </c>
      <c r="I2869" s="15"/>
      <c r="J2869" s="16">
        <f>+IF('Copia de TABLA'!$I2869 &lt;&gt; "", 1, 0)</f>
        <v>0</v>
      </c>
      <c r="K2869" s="16">
        <f>+IF(AND('Copia de TABLA'!$F2869=1,'Copia de TABLA'!$H2869=1,'Copia de TABLA'!$J2869=1), 1, 0)</f>
        <v>0</v>
      </c>
      <c r="L2869" s="16"/>
      <c r="M2869" s="5" t="s">
        <v>163</v>
      </c>
      <c r="N2869" s="5" t="s">
        <v>8043</v>
      </c>
      <c r="O2869" s="17">
        <v>45229</v>
      </c>
      <c r="P2869" s="5">
        <v>1</v>
      </c>
      <c r="Q2869" s="5">
        <v>1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1</v>
      </c>
      <c r="Y2869" s="5">
        <v>0</v>
      </c>
      <c r="Z2869" s="5">
        <v>1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18">
        <v>1772.2233000000001</v>
      </c>
      <c r="AH2869" s="19">
        <v>351</v>
      </c>
      <c r="AI2869" s="19">
        <v>372</v>
      </c>
    </row>
    <row r="2870" spans="1:35" ht="10.5" hidden="1" customHeight="1" x14ac:dyDescent="0.25">
      <c r="A2870" s="5">
        <v>2686</v>
      </c>
      <c r="B2870" s="5">
        <v>5007003</v>
      </c>
      <c r="C2870" s="5"/>
      <c r="D2870" s="5" t="s">
        <v>8044</v>
      </c>
      <c r="E2870" s="15"/>
      <c r="F2870" s="16">
        <f>+IF('Copia de TABLA'!$E2870 &lt;&gt; "", 1, 0)</f>
        <v>0</v>
      </c>
      <c r="G2870" s="15"/>
      <c r="H2870" s="16">
        <f>+IF('Copia de TABLA'!$G2870 &lt;&gt; "", 1, 0)</f>
        <v>0</v>
      </c>
      <c r="I2870" s="15"/>
      <c r="J2870" s="16">
        <f>+IF('Copia de TABLA'!$I2870 &lt;&gt; "", 1, 0)</f>
        <v>0</v>
      </c>
      <c r="K2870" s="16">
        <f>+IF(AND('Copia de TABLA'!$F2870=1,'Copia de TABLA'!$H2870=1,'Copia de TABLA'!$J2870=1), 1, 0)</f>
        <v>0</v>
      </c>
      <c r="L2870" s="16"/>
      <c r="M2870" s="5" t="s">
        <v>163</v>
      </c>
      <c r="N2870" s="5" t="s">
        <v>8045</v>
      </c>
      <c r="O2870" s="17">
        <v>45225</v>
      </c>
      <c r="P2870" s="5">
        <v>1</v>
      </c>
      <c r="Q2870" s="5">
        <v>1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1</v>
      </c>
      <c r="Y2870" s="5">
        <v>0</v>
      </c>
      <c r="Z2870" s="5">
        <v>1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18">
        <v>290.45389999999998</v>
      </c>
      <c r="AH2870" s="19">
        <v>218</v>
      </c>
      <c r="AI2870" s="19">
        <v>232</v>
      </c>
    </row>
    <row r="2871" spans="1:35" ht="10.5" hidden="1" customHeight="1" x14ac:dyDescent="0.25">
      <c r="A2871" s="5">
        <v>1852</v>
      </c>
      <c r="B2871" s="5">
        <v>5007004</v>
      </c>
      <c r="C2871" s="5"/>
      <c r="D2871" s="5" t="s">
        <v>8046</v>
      </c>
      <c r="E2871" s="15"/>
      <c r="F2871" s="16">
        <f>+IF('Copia de TABLA'!$E2871 &lt;&gt; "", 1, 0)</f>
        <v>0</v>
      </c>
      <c r="G2871" s="15"/>
      <c r="H2871" s="16">
        <f>+IF('Copia de TABLA'!$G2871 &lt;&gt; "", 1, 0)</f>
        <v>0</v>
      </c>
      <c r="I2871" s="15"/>
      <c r="J2871" s="16">
        <f>+IF('Copia de TABLA'!$I2871 &lt;&gt; "", 1, 0)</f>
        <v>0</v>
      </c>
      <c r="K2871" s="16">
        <f>+IF(AND('Copia de TABLA'!$F2871=1,'Copia de TABLA'!$H2871=1,'Copia de TABLA'!$J2871=1), 1, 0)</f>
        <v>0</v>
      </c>
      <c r="L2871" s="16"/>
      <c r="M2871" s="5" t="s">
        <v>163</v>
      </c>
      <c r="N2871" s="5" t="s">
        <v>8047</v>
      </c>
      <c r="O2871" s="17">
        <v>45198</v>
      </c>
      <c r="P2871" s="5">
        <v>1</v>
      </c>
      <c r="Q2871" s="5">
        <v>1</v>
      </c>
      <c r="R2871" s="5">
        <v>1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1</v>
      </c>
      <c r="Y2871" s="5">
        <v>0</v>
      </c>
      <c r="Z2871" s="5">
        <v>1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18">
        <v>56.689100000000003</v>
      </c>
      <c r="AH2871" s="19">
        <v>28</v>
      </c>
      <c r="AI2871" s="19">
        <v>29</v>
      </c>
    </row>
    <row r="2872" spans="1:35" ht="10.5" hidden="1" customHeight="1" x14ac:dyDescent="0.25">
      <c r="A2872" s="5">
        <v>2909</v>
      </c>
      <c r="B2872" s="5">
        <v>5007005</v>
      </c>
      <c r="C2872" s="5"/>
      <c r="D2872" s="5" t="s">
        <v>7234</v>
      </c>
      <c r="E2872" s="15"/>
      <c r="F2872" s="16">
        <f>+IF('Copia de TABLA'!$E2872 &lt;&gt; "", 1, 0)</f>
        <v>0</v>
      </c>
      <c r="G2872" s="15"/>
      <c r="H2872" s="16">
        <f>+IF('Copia de TABLA'!$G2872 &lt;&gt; "", 1, 0)</f>
        <v>0</v>
      </c>
      <c r="I2872" s="15"/>
      <c r="J2872" s="16">
        <f>+IF('Copia de TABLA'!$I2872 &lt;&gt; "", 1, 0)</f>
        <v>0</v>
      </c>
      <c r="K2872" s="16">
        <f>+IF(AND('Copia de TABLA'!$F2872=1,'Copia de TABLA'!$H2872=1,'Copia de TABLA'!$J2872=1), 1, 0)</f>
        <v>0</v>
      </c>
      <c r="L2872" s="16"/>
      <c r="M2872" s="5" t="s">
        <v>163</v>
      </c>
      <c r="N2872" s="5" t="s">
        <v>7236</v>
      </c>
      <c r="O2872" s="17">
        <v>45229</v>
      </c>
      <c r="P2872" s="5">
        <v>1</v>
      </c>
      <c r="Q2872" s="5">
        <v>1</v>
      </c>
      <c r="R2872" s="5">
        <v>1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1</v>
      </c>
      <c r="Y2872" s="5">
        <v>0</v>
      </c>
      <c r="Z2872" s="5">
        <v>1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18">
        <v>925.24180000000001</v>
      </c>
      <c r="AH2872" s="19">
        <v>1105</v>
      </c>
      <c r="AI2872" s="19">
        <v>1204</v>
      </c>
    </row>
    <row r="2873" spans="1:35" ht="10.5" hidden="1" customHeight="1" x14ac:dyDescent="0.25">
      <c r="A2873" s="5">
        <v>1548</v>
      </c>
      <c r="B2873" s="5">
        <v>5007007</v>
      </c>
      <c r="C2873" s="5"/>
      <c r="D2873" s="5" t="s">
        <v>8048</v>
      </c>
      <c r="E2873" s="15"/>
      <c r="F2873" s="16">
        <f>+IF('Copia de TABLA'!$E2873 &lt;&gt; "", 1, 0)</f>
        <v>0</v>
      </c>
      <c r="G2873" s="15"/>
      <c r="H2873" s="16">
        <f>+IF('Copia de TABLA'!$G2873 &lt;&gt; "", 1, 0)</f>
        <v>0</v>
      </c>
      <c r="I2873" s="15"/>
      <c r="J2873" s="16">
        <f>+IF('Copia de TABLA'!$I2873 &lt;&gt; "", 1, 0)</f>
        <v>0</v>
      </c>
      <c r="K2873" s="16">
        <f>+IF(AND('Copia de TABLA'!$F2873=1,'Copia de TABLA'!$H2873=1,'Copia de TABLA'!$J2873=1), 1, 0)</f>
        <v>0</v>
      </c>
      <c r="L2873" s="16"/>
      <c r="M2873" s="5" t="s">
        <v>163</v>
      </c>
      <c r="N2873" s="5" t="s">
        <v>8049</v>
      </c>
      <c r="O2873" s="17">
        <v>45175</v>
      </c>
      <c r="P2873" s="5">
        <v>1</v>
      </c>
      <c r="Q2873" s="5">
        <v>1</v>
      </c>
      <c r="R2873" s="5">
        <v>1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1</v>
      </c>
      <c r="Y2873" s="5">
        <v>0</v>
      </c>
      <c r="Z2873" s="5">
        <v>1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18">
        <v>46.097299999999997</v>
      </c>
      <c r="AH2873" s="19">
        <v>16</v>
      </c>
      <c r="AI2873" s="19">
        <v>16</v>
      </c>
    </row>
    <row r="2874" spans="1:35" ht="10.5" hidden="1" customHeight="1" x14ac:dyDescent="0.25">
      <c r="A2874" s="5">
        <v>2687</v>
      </c>
      <c r="B2874" s="5">
        <v>5007008</v>
      </c>
      <c r="C2874" s="5"/>
      <c r="D2874" s="5" t="s">
        <v>8050</v>
      </c>
      <c r="E2874" s="15"/>
      <c r="F2874" s="16">
        <f>+IF('Copia de TABLA'!$E2874 &lt;&gt; "", 1, 0)</f>
        <v>0</v>
      </c>
      <c r="G2874" s="15"/>
      <c r="H2874" s="16">
        <f>+IF('Copia de TABLA'!$G2874 &lt;&gt; "", 1, 0)</f>
        <v>0</v>
      </c>
      <c r="I2874" s="15"/>
      <c r="J2874" s="16">
        <f>+IF('Copia de TABLA'!$I2874 &lt;&gt; "", 1, 0)</f>
        <v>0</v>
      </c>
      <c r="K2874" s="16">
        <f>+IF(AND('Copia de TABLA'!$F2874=1,'Copia de TABLA'!$H2874=1,'Copia de TABLA'!$J2874=1), 1, 0)</f>
        <v>0</v>
      </c>
      <c r="L2874" s="16"/>
      <c r="M2874" s="5" t="s">
        <v>163</v>
      </c>
      <c r="N2874" s="5" t="s">
        <v>8051</v>
      </c>
      <c r="O2874" s="17">
        <v>45225</v>
      </c>
      <c r="P2874" s="5">
        <v>1</v>
      </c>
      <c r="Q2874" s="5">
        <v>1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1</v>
      </c>
      <c r="Y2874" s="5">
        <v>0</v>
      </c>
      <c r="Z2874" s="5">
        <v>1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18">
        <v>87.028000000000006</v>
      </c>
      <c r="AH2874" s="19">
        <v>93</v>
      </c>
      <c r="AI2874" s="19">
        <v>96</v>
      </c>
    </row>
    <row r="2875" spans="1:35" ht="10.5" hidden="1" customHeight="1" x14ac:dyDescent="0.25">
      <c r="A2875" s="5">
        <v>1853</v>
      </c>
      <c r="B2875" s="5">
        <v>5007009</v>
      </c>
      <c r="C2875" s="5"/>
      <c r="D2875" s="5" t="s">
        <v>8052</v>
      </c>
      <c r="E2875" s="15"/>
      <c r="F2875" s="16">
        <f>+IF('Copia de TABLA'!$E2875 &lt;&gt; "", 1, 0)</f>
        <v>0</v>
      </c>
      <c r="G2875" s="15"/>
      <c r="H2875" s="16">
        <f>+IF('Copia de TABLA'!$G2875 &lt;&gt; "", 1, 0)</f>
        <v>0</v>
      </c>
      <c r="I2875" s="15"/>
      <c r="J2875" s="16">
        <f>+IF('Copia de TABLA'!$I2875 &lt;&gt; "", 1, 0)</f>
        <v>0</v>
      </c>
      <c r="K2875" s="16">
        <f>+IF(AND('Copia de TABLA'!$F2875=1,'Copia de TABLA'!$H2875=1,'Copia de TABLA'!$J2875=1), 1, 0)</f>
        <v>0</v>
      </c>
      <c r="L2875" s="16"/>
      <c r="M2875" s="5" t="s">
        <v>163</v>
      </c>
      <c r="N2875" s="5" t="s">
        <v>8053</v>
      </c>
      <c r="O2875" s="17">
        <v>45198</v>
      </c>
      <c r="P2875" s="5">
        <v>1</v>
      </c>
      <c r="Q2875" s="5">
        <v>1</v>
      </c>
      <c r="R2875" s="5">
        <v>1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1</v>
      </c>
      <c r="Y2875" s="5">
        <v>0</v>
      </c>
      <c r="Z2875" s="5">
        <v>1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18">
        <v>10.7774</v>
      </c>
      <c r="AH2875" s="19">
        <v>14</v>
      </c>
      <c r="AI2875" s="19">
        <v>14</v>
      </c>
    </row>
    <row r="2876" spans="1:35" ht="10.5" hidden="1" customHeight="1" x14ac:dyDescent="0.25">
      <c r="A2876" s="5">
        <v>1588</v>
      </c>
      <c r="B2876" s="5">
        <v>5007012</v>
      </c>
      <c r="C2876" s="5"/>
      <c r="D2876" s="5" t="s">
        <v>8054</v>
      </c>
      <c r="E2876" s="15"/>
      <c r="F2876" s="16">
        <f>+IF('Copia de TABLA'!$E2876 &lt;&gt; "", 1, 0)</f>
        <v>0</v>
      </c>
      <c r="G2876" s="15"/>
      <c r="H2876" s="16">
        <f>+IF('Copia de TABLA'!$G2876 &lt;&gt; "", 1, 0)</f>
        <v>0</v>
      </c>
      <c r="I2876" s="15"/>
      <c r="J2876" s="16">
        <f>+IF('Copia de TABLA'!$I2876 &lt;&gt; "", 1, 0)</f>
        <v>0</v>
      </c>
      <c r="K2876" s="16">
        <f>+IF(AND('Copia de TABLA'!$F2876=1,'Copia de TABLA'!$H2876=1,'Copia de TABLA'!$J2876=1), 1, 0)</f>
        <v>0</v>
      </c>
      <c r="L2876" s="16"/>
      <c r="M2876" s="5" t="s">
        <v>163</v>
      </c>
      <c r="N2876" s="5" t="s">
        <v>8055</v>
      </c>
      <c r="O2876" s="17">
        <v>45178</v>
      </c>
      <c r="P2876" s="5">
        <v>1</v>
      </c>
      <c r="Q2876" s="5">
        <v>1</v>
      </c>
      <c r="R2876" s="5">
        <v>1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</v>
      </c>
      <c r="Y2876" s="5">
        <v>0</v>
      </c>
      <c r="Z2876" s="5">
        <v>1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18">
        <v>123.6139</v>
      </c>
      <c r="AH2876" s="19">
        <v>29</v>
      </c>
      <c r="AI2876" s="19">
        <v>29</v>
      </c>
    </row>
    <row r="2877" spans="1:35" ht="10.5" hidden="1" customHeight="1" x14ac:dyDescent="0.25">
      <c r="A2877" s="5">
        <v>2326</v>
      </c>
      <c r="B2877" s="5">
        <v>5007013</v>
      </c>
      <c r="C2877" s="5"/>
      <c r="D2877" s="5" t="s">
        <v>8056</v>
      </c>
      <c r="E2877" s="15"/>
      <c r="F2877" s="16">
        <f>+IF('Copia de TABLA'!$E2877 &lt;&gt; "", 1, 0)</f>
        <v>0</v>
      </c>
      <c r="G2877" s="15"/>
      <c r="H2877" s="16">
        <f>+IF('Copia de TABLA'!$G2877 &lt;&gt; "", 1, 0)</f>
        <v>0</v>
      </c>
      <c r="I2877" s="15"/>
      <c r="J2877" s="16">
        <f>+IF('Copia de TABLA'!$I2877 &lt;&gt; "", 1, 0)</f>
        <v>0</v>
      </c>
      <c r="K2877" s="16">
        <f>+IF(AND('Copia de TABLA'!$F2877=1,'Copia de TABLA'!$H2877=1,'Copia de TABLA'!$J2877=1), 1, 0)</f>
        <v>0</v>
      </c>
      <c r="L2877" s="16"/>
      <c r="M2877" s="5" t="s">
        <v>163</v>
      </c>
      <c r="N2877" s="5" t="s">
        <v>8057</v>
      </c>
      <c r="O2877" s="17">
        <v>45218</v>
      </c>
      <c r="P2877" s="5">
        <v>1</v>
      </c>
      <c r="Q2877" s="5">
        <v>1</v>
      </c>
      <c r="R2877" s="5">
        <v>1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1</v>
      </c>
      <c r="Y2877" s="5">
        <v>0</v>
      </c>
      <c r="Z2877" s="5">
        <v>1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18">
        <v>3297.634</v>
      </c>
      <c r="AH2877" s="19">
        <v>752</v>
      </c>
      <c r="AI2877" s="19">
        <v>800</v>
      </c>
    </row>
    <row r="2878" spans="1:35" ht="10.5" hidden="1" customHeight="1" x14ac:dyDescent="0.25">
      <c r="A2878" s="5">
        <v>1854</v>
      </c>
      <c r="B2878" s="5">
        <v>5007014</v>
      </c>
      <c r="C2878" s="5"/>
      <c r="D2878" s="5" t="s">
        <v>8058</v>
      </c>
      <c r="E2878" s="15"/>
      <c r="F2878" s="16">
        <f>+IF('Copia de TABLA'!$E2878 &lt;&gt; "", 1, 0)</f>
        <v>0</v>
      </c>
      <c r="G2878" s="15"/>
      <c r="H2878" s="16">
        <f>+IF('Copia de TABLA'!$G2878 &lt;&gt; "", 1, 0)</f>
        <v>0</v>
      </c>
      <c r="I2878" s="15"/>
      <c r="J2878" s="16">
        <f>+IF('Copia de TABLA'!$I2878 &lt;&gt; "", 1, 0)</f>
        <v>0</v>
      </c>
      <c r="K2878" s="16">
        <f>+IF(AND('Copia de TABLA'!$F2878=1,'Copia de TABLA'!$H2878=1,'Copia de TABLA'!$J2878=1), 1, 0)</f>
        <v>0</v>
      </c>
      <c r="L2878" s="16"/>
      <c r="M2878" s="5" t="s">
        <v>163</v>
      </c>
      <c r="N2878" s="5" t="s">
        <v>8059</v>
      </c>
      <c r="O2878" s="17">
        <v>45198</v>
      </c>
      <c r="P2878" s="5">
        <v>1</v>
      </c>
      <c r="Q2878" s="5">
        <v>1</v>
      </c>
      <c r="R2878" s="5">
        <v>1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1</v>
      </c>
      <c r="Y2878" s="5">
        <v>0</v>
      </c>
      <c r="Z2878" s="5">
        <v>1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18">
        <v>75.937399999999997</v>
      </c>
      <c r="AH2878" s="19">
        <v>37</v>
      </c>
      <c r="AI2878" s="19">
        <v>40</v>
      </c>
    </row>
    <row r="2879" spans="1:35" ht="10.5" hidden="1" customHeight="1" x14ac:dyDescent="0.25">
      <c r="A2879" s="5">
        <v>2587</v>
      </c>
      <c r="B2879" s="5">
        <v>5007015</v>
      </c>
      <c r="C2879" s="5"/>
      <c r="D2879" s="5" t="s">
        <v>8050</v>
      </c>
      <c r="E2879" s="15"/>
      <c r="F2879" s="16">
        <f>+IF('Copia de TABLA'!$E2879 &lt;&gt; "", 1, 0)</f>
        <v>0</v>
      </c>
      <c r="G2879" s="15"/>
      <c r="H2879" s="16">
        <f>+IF('Copia de TABLA'!$G2879 &lt;&gt; "", 1, 0)</f>
        <v>0</v>
      </c>
      <c r="I2879" s="15"/>
      <c r="J2879" s="16">
        <f>+IF('Copia de TABLA'!$I2879 &lt;&gt; "", 1, 0)</f>
        <v>0</v>
      </c>
      <c r="K2879" s="16">
        <f>+IF(AND('Copia de TABLA'!$F2879=1,'Copia de TABLA'!$H2879=1,'Copia de TABLA'!$J2879=1), 1, 0)</f>
        <v>0</v>
      </c>
      <c r="L2879" s="16"/>
      <c r="M2879" s="5" t="s">
        <v>163</v>
      </c>
      <c r="N2879" s="5" t="s">
        <v>8051</v>
      </c>
      <c r="O2879" s="17">
        <v>45224</v>
      </c>
      <c r="P2879" s="5">
        <v>1</v>
      </c>
      <c r="Q2879" s="5">
        <v>1</v>
      </c>
      <c r="R2879" s="5">
        <v>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1</v>
      </c>
      <c r="Y2879" s="5">
        <v>0</v>
      </c>
      <c r="Z2879" s="5">
        <v>1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18">
        <v>648.69299999999998</v>
      </c>
      <c r="AH2879" s="19">
        <v>500</v>
      </c>
      <c r="AI2879" s="19">
        <v>533</v>
      </c>
    </row>
    <row r="2880" spans="1:35" ht="10.5" hidden="1" customHeight="1" x14ac:dyDescent="0.25">
      <c r="A2880" s="5">
        <v>1531</v>
      </c>
      <c r="B2880" s="5">
        <v>5007016</v>
      </c>
      <c r="C2880" s="5"/>
      <c r="D2880" s="5" t="s">
        <v>8060</v>
      </c>
      <c r="E2880" s="15"/>
      <c r="F2880" s="16">
        <f>+IF('Copia de TABLA'!$E2880 &lt;&gt; "", 1, 0)</f>
        <v>0</v>
      </c>
      <c r="G2880" s="15"/>
      <c r="H2880" s="16">
        <f>+IF('Copia de TABLA'!$G2880 &lt;&gt; "", 1, 0)</f>
        <v>0</v>
      </c>
      <c r="I2880" s="15"/>
      <c r="J2880" s="16">
        <f>+IF('Copia de TABLA'!$I2880 &lt;&gt; "", 1, 0)</f>
        <v>0</v>
      </c>
      <c r="K2880" s="16">
        <f>+IF(AND('Copia de TABLA'!$F2880=1,'Copia de TABLA'!$H2880=1,'Copia de TABLA'!$J2880=1), 1, 0)</f>
        <v>0</v>
      </c>
      <c r="L2880" s="16"/>
      <c r="M2880" s="5" t="s">
        <v>163</v>
      </c>
      <c r="N2880" s="5" t="s">
        <v>8061</v>
      </c>
      <c r="O2880" s="17">
        <v>45174</v>
      </c>
      <c r="P2880" s="5">
        <v>1</v>
      </c>
      <c r="Q2880" s="5">
        <v>1</v>
      </c>
      <c r="R2880" s="5">
        <v>1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1</v>
      </c>
      <c r="Y2880" s="5">
        <v>0</v>
      </c>
      <c r="Z2880" s="5">
        <v>1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18">
        <v>17.793500000000002</v>
      </c>
      <c r="AH2880" s="19">
        <v>18</v>
      </c>
      <c r="AI2880" s="19">
        <v>18</v>
      </c>
    </row>
    <row r="2881" spans="1:35" ht="10.5" hidden="1" customHeight="1" x14ac:dyDescent="0.25">
      <c r="A2881" s="5">
        <v>197</v>
      </c>
      <c r="B2881" s="5">
        <v>5007018</v>
      </c>
      <c r="C2881" s="5"/>
      <c r="D2881" s="5" t="s">
        <v>8062</v>
      </c>
      <c r="E2881" s="15"/>
      <c r="F2881" s="16">
        <f>+IF('Copia de TABLA'!$E2881 &lt;&gt; "", 1, 0)</f>
        <v>0</v>
      </c>
      <c r="G2881" s="15"/>
      <c r="H2881" s="16">
        <f>+IF('Copia de TABLA'!$G2881 &lt;&gt; "", 1, 0)</f>
        <v>0</v>
      </c>
      <c r="I2881" s="15"/>
      <c r="J2881" s="16">
        <f>+IF('Copia de TABLA'!$I2881 &lt;&gt; "", 1, 0)</f>
        <v>0</v>
      </c>
      <c r="K2881" s="16">
        <f>+IF(AND('Copia de TABLA'!$F2881=1,'Copia de TABLA'!$H2881=1,'Copia de TABLA'!$J2881=1), 1, 0)</f>
        <v>0</v>
      </c>
      <c r="L2881" s="16"/>
      <c r="M2881" s="5" t="s">
        <v>163</v>
      </c>
      <c r="N2881" s="5" t="s">
        <v>8063</v>
      </c>
      <c r="O2881" s="17">
        <v>44890</v>
      </c>
      <c r="P2881" s="5">
        <v>0</v>
      </c>
      <c r="Q2881" s="5">
        <v>1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1</v>
      </c>
      <c r="Y2881" s="5">
        <v>0</v>
      </c>
      <c r="Z2881" s="5">
        <v>1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18">
        <v>6.0397999999999996</v>
      </c>
      <c r="AH2881" s="19">
        <v>1</v>
      </c>
      <c r="AI2881" s="19">
        <v>1</v>
      </c>
    </row>
    <row r="2882" spans="1:35" ht="10.5" hidden="1" customHeight="1" x14ac:dyDescent="0.25">
      <c r="A2882" s="5">
        <v>1095</v>
      </c>
      <c r="B2882" s="5">
        <v>5007020</v>
      </c>
      <c r="C2882" s="5"/>
      <c r="D2882" s="5" t="s">
        <v>8064</v>
      </c>
      <c r="E2882" s="15"/>
      <c r="F2882" s="16">
        <f>+IF('Copia de TABLA'!$E2882 &lt;&gt; "", 1, 0)</f>
        <v>0</v>
      </c>
      <c r="G2882" s="15"/>
      <c r="H2882" s="16">
        <f>+IF('Copia de TABLA'!$G2882 &lt;&gt; "", 1, 0)</f>
        <v>0</v>
      </c>
      <c r="I2882" s="15"/>
      <c r="J2882" s="16">
        <f>+IF('Copia de TABLA'!$I2882 &lt;&gt; "", 1, 0)</f>
        <v>0</v>
      </c>
      <c r="K2882" s="16">
        <f>+IF(AND('Copia de TABLA'!$F2882=1,'Copia de TABLA'!$H2882=1,'Copia de TABLA'!$J2882=1), 1, 0)</f>
        <v>0</v>
      </c>
      <c r="L2882" s="16"/>
      <c r="M2882" s="5" t="s">
        <v>163</v>
      </c>
      <c r="N2882" s="5" t="s">
        <v>8065</v>
      </c>
      <c r="O2882" s="17">
        <v>45124</v>
      </c>
      <c r="P2882" s="5">
        <v>1</v>
      </c>
      <c r="Q2882" s="5">
        <v>1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1</v>
      </c>
      <c r="Y2882" s="5">
        <v>0</v>
      </c>
      <c r="Z2882" s="5">
        <v>1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18">
        <v>34.6235</v>
      </c>
      <c r="AH2882" s="19">
        <v>10</v>
      </c>
      <c r="AI2882" s="19">
        <v>10</v>
      </c>
    </row>
    <row r="2883" spans="1:35" ht="10.5" hidden="1" customHeight="1" x14ac:dyDescent="0.25">
      <c r="A2883" s="5">
        <v>1441</v>
      </c>
      <c r="B2883" s="5">
        <v>5007021</v>
      </c>
      <c r="C2883" s="5"/>
      <c r="D2883" s="5" t="s">
        <v>8066</v>
      </c>
      <c r="E2883" s="15"/>
      <c r="F2883" s="16">
        <f>+IF('Copia de TABLA'!$E2883 &lt;&gt; "", 1, 0)</f>
        <v>0</v>
      </c>
      <c r="G2883" s="15"/>
      <c r="H2883" s="16">
        <f>+IF('Copia de TABLA'!$G2883 &lt;&gt; "", 1, 0)</f>
        <v>0</v>
      </c>
      <c r="I2883" s="15"/>
      <c r="J2883" s="16">
        <f>+IF('Copia de TABLA'!$I2883 &lt;&gt; "", 1, 0)</f>
        <v>0</v>
      </c>
      <c r="K2883" s="16">
        <f>+IF(AND('Copia de TABLA'!$F2883=1,'Copia de TABLA'!$H2883=1,'Copia de TABLA'!$J2883=1), 1, 0)</f>
        <v>0</v>
      </c>
      <c r="L2883" s="16"/>
      <c r="M2883" s="5" t="s">
        <v>163</v>
      </c>
      <c r="N2883" s="5" t="s">
        <v>8067</v>
      </c>
      <c r="O2883" s="17">
        <v>45166</v>
      </c>
      <c r="P2883" s="5">
        <v>1</v>
      </c>
      <c r="Q2883" s="5">
        <v>1</v>
      </c>
      <c r="R2883" s="5">
        <v>1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1</v>
      </c>
      <c r="Y2883" s="5">
        <v>0</v>
      </c>
      <c r="Z2883" s="5">
        <v>1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18">
        <v>31.549600000000002</v>
      </c>
      <c r="AH2883" s="19">
        <v>30</v>
      </c>
      <c r="AI2883" s="19">
        <v>30</v>
      </c>
    </row>
    <row r="2884" spans="1:35" ht="10.5" hidden="1" customHeight="1" x14ac:dyDescent="0.25">
      <c r="A2884" s="5">
        <v>2039</v>
      </c>
      <c r="B2884" s="5">
        <v>5007022</v>
      </c>
      <c r="C2884" s="5"/>
      <c r="D2884" s="5" t="s">
        <v>8068</v>
      </c>
      <c r="E2884" s="15"/>
      <c r="F2884" s="16">
        <f>+IF('Copia de TABLA'!$E2884 &lt;&gt; "", 1, 0)</f>
        <v>0</v>
      </c>
      <c r="G2884" s="15"/>
      <c r="H2884" s="16">
        <f>+IF('Copia de TABLA'!$G2884 &lt;&gt; "", 1, 0)</f>
        <v>0</v>
      </c>
      <c r="I2884" s="15"/>
      <c r="J2884" s="16">
        <f>+IF('Copia de TABLA'!$I2884 &lt;&gt; "", 1, 0)</f>
        <v>0</v>
      </c>
      <c r="K2884" s="16">
        <f>+IF(AND('Copia de TABLA'!$F2884=1,'Copia de TABLA'!$H2884=1,'Copia de TABLA'!$J2884=1), 1, 0)</f>
        <v>0</v>
      </c>
      <c r="L2884" s="16"/>
      <c r="M2884" s="5" t="s">
        <v>163</v>
      </c>
      <c r="N2884" s="5" t="s">
        <v>8069</v>
      </c>
      <c r="O2884" s="17">
        <v>45209</v>
      </c>
      <c r="P2884" s="5">
        <v>1</v>
      </c>
      <c r="Q2884" s="5">
        <v>1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1</v>
      </c>
      <c r="Y2884" s="5">
        <v>0</v>
      </c>
      <c r="Z2884" s="5">
        <v>1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18">
        <v>18.474399999999999</v>
      </c>
      <c r="AH2884" s="19">
        <v>25</v>
      </c>
      <c r="AI2884" s="19">
        <v>25</v>
      </c>
    </row>
    <row r="2885" spans="1:35" ht="10.5" hidden="1" customHeight="1" x14ac:dyDescent="0.25">
      <c r="A2885" s="5">
        <v>412</v>
      </c>
      <c r="B2885" s="5">
        <v>5007024</v>
      </c>
      <c r="C2885" s="5"/>
      <c r="D2885" s="5" t="s">
        <v>8070</v>
      </c>
      <c r="E2885" s="15"/>
      <c r="F2885" s="16">
        <f>+IF('Copia de TABLA'!$E2885 &lt;&gt; "", 1, 0)</f>
        <v>0</v>
      </c>
      <c r="G2885" s="15"/>
      <c r="H2885" s="16">
        <f>+IF('Copia de TABLA'!$G2885 &lt;&gt; "", 1, 0)</f>
        <v>0</v>
      </c>
      <c r="I2885" s="15"/>
      <c r="J2885" s="16">
        <f>+IF('Copia de TABLA'!$I2885 &lt;&gt; "", 1, 0)</f>
        <v>0</v>
      </c>
      <c r="K2885" s="16">
        <f>+IF(AND('Copia de TABLA'!$F2885=1,'Copia de TABLA'!$H2885=1,'Copia de TABLA'!$J2885=1), 1, 0)</f>
        <v>0</v>
      </c>
      <c r="L2885" s="16"/>
      <c r="M2885" s="5" t="s">
        <v>163</v>
      </c>
      <c r="N2885" s="5" t="s">
        <v>8071</v>
      </c>
      <c r="O2885" s="17">
        <v>44985</v>
      </c>
      <c r="P2885" s="5">
        <v>1</v>
      </c>
      <c r="Q2885" s="5">
        <v>1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1</v>
      </c>
      <c r="Y2885" s="5">
        <v>0</v>
      </c>
      <c r="Z2885" s="5">
        <v>1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18">
        <v>0</v>
      </c>
      <c r="AH2885" s="19">
        <v>1</v>
      </c>
      <c r="AI2885" s="19">
        <v>1</v>
      </c>
    </row>
    <row r="2886" spans="1:35" ht="10.5" hidden="1" customHeight="1" x14ac:dyDescent="0.25">
      <c r="A2886" s="5">
        <v>1549</v>
      </c>
      <c r="B2886" s="5">
        <v>5007025</v>
      </c>
      <c r="C2886" s="5"/>
      <c r="D2886" s="5" t="s">
        <v>8072</v>
      </c>
      <c r="E2886" s="15"/>
      <c r="F2886" s="16">
        <f>+IF('Copia de TABLA'!$E2886 &lt;&gt; "", 1, 0)</f>
        <v>0</v>
      </c>
      <c r="G2886" s="15"/>
      <c r="H2886" s="16">
        <f>+IF('Copia de TABLA'!$G2886 &lt;&gt; "", 1, 0)</f>
        <v>0</v>
      </c>
      <c r="I2886" s="15"/>
      <c r="J2886" s="16">
        <f>+IF('Copia de TABLA'!$I2886 &lt;&gt; "", 1, 0)</f>
        <v>0</v>
      </c>
      <c r="K2886" s="16">
        <f>+IF(AND('Copia de TABLA'!$F2886=1,'Copia de TABLA'!$H2886=1,'Copia de TABLA'!$J2886=1), 1, 0)</f>
        <v>0</v>
      </c>
      <c r="L2886" s="16"/>
      <c r="M2886" s="5" t="s">
        <v>163</v>
      </c>
      <c r="N2886" s="5" t="s">
        <v>8073</v>
      </c>
      <c r="O2886" s="17">
        <v>45175</v>
      </c>
      <c r="P2886" s="5">
        <v>1</v>
      </c>
      <c r="Q2886" s="5">
        <v>1</v>
      </c>
      <c r="R2886" s="5">
        <v>1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1</v>
      </c>
      <c r="Y2886" s="5">
        <v>0</v>
      </c>
      <c r="Z2886" s="5">
        <v>1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18">
        <v>40.310499999999998</v>
      </c>
      <c r="AH2886" s="19">
        <v>12</v>
      </c>
      <c r="AI2886" s="19">
        <v>12</v>
      </c>
    </row>
    <row r="2887" spans="1:35" ht="10.5" hidden="1" customHeight="1" x14ac:dyDescent="0.25">
      <c r="A2887" s="5">
        <v>566</v>
      </c>
      <c r="B2887" s="5">
        <v>5007026</v>
      </c>
      <c r="C2887" s="5"/>
      <c r="D2887" s="5" t="s">
        <v>8074</v>
      </c>
      <c r="E2887" s="15"/>
      <c r="F2887" s="16">
        <f>+IF('Copia de TABLA'!$E2887 &lt;&gt; "", 1, 0)</f>
        <v>0</v>
      </c>
      <c r="G2887" s="15"/>
      <c r="H2887" s="16">
        <f>+IF('Copia de TABLA'!$G2887 &lt;&gt; "", 1, 0)</f>
        <v>0</v>
      </c>
      <c r="I2887" s="15"/>
      <c r="J2887" s="16">
        <f>+IF('Copia de TABLA'!$I2887 &lt;&gt; "", 1, 0)</f>
        <v>0</v>
      </c>
      <c r="K2887" s="16">
        <f>+IF(AND('Copia de TABLA'!$F2887=1,'Copia de TABLA'!$H2887=1,'Copia de TABLA'!$J2887=1), 1, 0)</f>
        <v>0</v>
      </c>
      <c r="L2887" s="16"/>
      <c r="M2887" s="5" t="s">
        <v>163</v>
      </c>
      <c r="N2887" s="5" t="s">
        <v>8075</v>
      </c>
      <c r="O2887" s="17">
        <v>45035</v>
      </c>
      <c r="P2887" s="5">
        <v>1</v>
      </c>
      <c r="Q2887" s="5">
        <v>1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1</v>
      </c>
      <c r="Y2887" s="5">
        <v>0</v>
      </c>
      <c r="Z2887" s="5">
        <v>1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18">
        <v>1.8311999999999999</v>
      </c>
      <c r="AH2887" s="19">
        <v>2</v>
      </c>
      <c r="AI2887" s="19">
        <v>2</v>
      </c>
    </row>
    <row r="2888" spans="1:35" ht="10.5" hidden="1" customHeight="1" x14ac:dyDescent="0.25">
      <c r="A2888" s="5">
        <v>2169</v>
      </c>
      <c r="B2888" s="5">
        <v>5007027</v>
      </c>
      <c r="C2888" s="5"/>
      <c r="D2888" s="5" t="s">
        <v>7394</v>
      </c>
      <c r="E2888" s="15"/>
      <c r="F2888" s="16">
        <f>+IF('Copia de TABLA'!$E2888 &lt;&gt; "", 1, 0)</f>
        <v>0</v>
      </c>
      <c r="G2888" s="15"/>
      <c r="H2888" s="16">
        <f>+IF('Copia de TABLA'!$G2888 &lt;&gt; "", 1, 0)</f>
        <v>0</v>
      </c>
      <c r="I2888" s="15"/>
      <c r="J2888" s="16">
        <f>+IF('Copia de TABLA'!$I2888 &lt;&gt; "", 1, 0)</f>
        <v>0</v>
      </c>
      <c r="K2888" s="16">
        <f>+IF(AND('Copia de TABLA'!$F2888=1,'Copia de TABLA'!$H2888=1,'Copia de TABLA'!$J2888=1), 1, 0)</f>
        <v>0</v>
      </c>
      <c r="L2888" s="16"/>
      <c r="M2888" s="5" t="s">
        <v>163</v>
      </c>
      <c r="N2888" s="5" t="s">
        <v>7396</v>
      </c>
      <c r="O2888" s="17">
        <v>45213</v>
      </c>
      <c r="P2888" s="5">
        <v>1</v>
      </c>
      <c r="Q2888" s="5">
        <v>1</v>
      </c>
      <c r="R2888" s="5">
        <v>1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1</v>
      </c>
      <c r="Y2888" s="5">
        <v>0</v>
      </c>
      <c r="Z2888" s="5">
        <v>1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18">
        <v>47.413899999999998</v>
      </c>
      <c r="AH2888" s="19">
        <v>96</v>
      </c>
      <c r="AI2888" s="19">
        <v>102</v>
      </c>
    </row>
    <row r="2889" spans="1:35" ht="10.5" hidden="1" customHeight="1" x14ac:dyDescent="0.25">
      <c r="A2889" s="5">
        <v>2457</v>
      </c>
      <c r="B2889" s="5">
        <v>5007028</v>
      </c>
      <c r="C2889" s="5"/>
      <c r="D2889" s="5" t="s">
        <v>7397</v>
      </c>
      <c r="E2889" s="15"/>
      <c r="F2889" s="16">
        <f>+IF('Copia de TABLA'!$E2889 &lt;&gt; "", 1, 0)</f>
        <v>0</v>
      </c>
      <c r="G2889" s="15"/>
      <c r="H2889" s="16">
        <f>+IF('Copia de TABLA'!$G2889 &lt;&gt; "", 1, 0)</f>
        <v>0</v>
      </c>
      <c r="I2889" s="15"/>
      <c r="J2889" s="16">
        <f>+IF('Copia de TABLA'!$I2889 &lt;&gt; "", 1, 0)</f>
        <v>0</v>
      </c>
      <c r="K2889" s="16">
        <f>+IF(AND('Copia de TABLA'!$F2889=1,'Copia de TABLA'!$H2889=1,'Copia de TABLA'!$J2889=1), 1, 0)</f>
        <v>0</v>
      </c>
      <c r="L2889" s="16"/>
      <c r="M2889" s="5" t="s">
        <v>163</v>
      </c>
      <c r="N2889" s="5" t="s">
        <v>7399</v>
      </c>
      <c r="O2889" s="17">
        <v>45222</v>
      </c>
      <c r="P2889" s="5">
        <v>1</v>
      </c>
      <c r="Q2889" s="5">
        <v>1</v>
      </c>
      <c r="R2889" s="5">
        <v>1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1</v>
      </c>
      <c r="Y2889" s="5">
        <v>0</v>
      </c>
      <c r="Z2889" s="5">
        <v>1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18">
        <v>261.69310000000002</v>
      </c>
      <c r="AH2889" s="19">
        <v>739</v>
      </c>
      <c r="AI2889" s="19">
        <v>818</v>
      </c>
    </row>
    <row r="2890" spans="1:35" ht="10.5" hidden="1" customHeight="1" x14ac:dyDescent="0.25">
      <c r="A2890" s="5">
        <v>2588</v>
      </c>
      <c r="B2890" s="5">
        <v>5007029</v>
      </c>
      <c r="C2890" s="5"/>
      <c r="D2890" s="5" t="s">
        <v>7400</v>
      </c>
      <c r="E2890" s="15"/>
      <c r="F2890" s="16">
        <f>+IF('Copia de TABLA'!$E2890 &lt;&gt; "", 1, 0)</f>
        <v>0</v>
      </c>
      <c r="G2890" s="15"/>
      <c r="H2890" s="16">
        <f>+IF('Copia de TABLA'!$G2890 &lt;&gt; "", 1, 0)</f>
        <v>0</v>
      </c>
      <c r="I2890" s="15"/>
      <c r="J2890" s="16">
        <f>+IF('Copia de TABLA'!$I2890 &lt;&gt; "", 1, 0)</f>
        <v>0</v>
      </c>
      <c r="K2890" s="16">
        <f>+IF(AND('Copia de TABLA'!$F2890=1,'Copia de TABLA'!$H2890=1,'Copia de TABLA'!$J2890=1), 1, 0)</f>
        <v>0</v>
      </c>
      <c r="L2890" s="16"/>
      <c r="M2890" s="5" t="s">
        <v>163</v>
      </c>
      <c r="N2890" s="5" t="s">
        <v>7402</v>
      </c>
      <c r="O2890" s="17">
        <v>45224</v>
      </c>
      <c r="P2890" s="5">
        <v>1</v>
      </c>
      <c r="Q2890" s="5">
        <v>1</v>
      </c>
      <c r="R2890" s="5">
        <v>1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1</v>
      </c>
      <c r="Y2890" s="5">
        <v>0</v>
      </c>
      <c r="Z2890" s="5">
        <v>1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18">
        <v>44.045999999999999</v>
      </c>
      <c r="AH2890" s="19">
        <v>60</v>
      </c>
      <c r="AI2890" s="19">
        <v>62</v>
      </c>
    </row>
    <row r="2891" spans="1:35" ht="10.5" hidden="1" customHeight="1" x14ac:dyDescent="0.25">
      <c r="A2891" s="5">
        <v>2769</v>
      </c>
      <c r="B2891" s="5">
        <v>5007030</v>
      </c>
      <c r="C2891" s="5"/>
      <c r="D2891" s="5" t="s">
        <v>8076</v>
      </c>
      <c r="E2891" s="15"/>
      <c r="F2891" s="16">
        <f>+IF('Copia de TABLA'!$E2891 &lt;&gt; "", 1, 0)</f>
        <v>0</v>
      </c>
      <c r="G2891" s="15"/>
      <c r="H2891" s="16">
        <f>+IF('Copia de TABLA'!$G2891 &lt;&gt; "", 1, 0)</f>
        <v>0</v>
      </c>
      <c r="I2891" s="15"/>
      <c r="J2891" s="16">
        <f>+IF('Copia de TABLA'!$I2891 &lt;&gt; "", 1, 0)</f>
        <v>0</v>
      </c>
      <c r="K2891" s="16">
        <f>+IF(AND('Copia de TABLA'!$F2891=1,'Copia de TABLA'!$H2891=1,'Copia de TABLA'!$J2891=1), 1, 0)</f>
        <v>0</v>
      </c>
      <c r="L2891" s="16"/>
      <c r="M2891" s="5" t="s">
        <v>163</v>
      </c>
      <c r="N2891" s="5" t="s">
        <v>8077</v>
      </c>
      <c r="O2891" s="17">
        <v>45227</v>
      </c>
      <c r="P2891" s="5">
        <v>1</v>
      </c>
      <c r="Q2891" s="5">
        <v>1</v>
      </c>
      <c r="R2891" s="5">
        <v>1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1</v>
      </c>
      <c r="Y2891" s="5">
        <v>0</v>
      </c>
      <c r="Z2891" s="5">
        <v>1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18">
        <v>65.248400000000004</v>
      </c>
      <c r="AH2891" s="19">
        <v>88</v>
      </c>
      <c r="AI2891" s="19">
        <v>90</v>
      </c>
    </row>
    <row r="2892" spans="1:35" ht="10.5" hidden="1" customHeight="1" x14ac:dyDescent="0.25">
      <c r="A2892" s="5">
        <v>2458</v>
      </c>
      <c r="B2892" s="5">
        <v>5007031</v>
      </c>
      <c r="C2892" s="5"/>
      <c r="D2892" s="5" t="s">
        <v>7403</v>
      </c>
      <c r="E2892" s="15"/>
      <c r="F2892" s="16">
        <f>+IF('Copia de TABLA'!$E2892 &lt;&gt; "", 1, 0)</f>
        <v>0</v>
      </c>
      <c r="G2892" s="15"/>
      <c r="H2892" s="16">
        <f>+IF('Copia de TABLA'!$G2892 &lt;&gt; "", 1, 0)</f>
        <v>0</v>
      </c>
      <c r="I2892" s="15"/>
      <c r="J2892" s="16">
        <f>+IF('Copia de TABLA'!$I2892 &lt;&gt; "", 1, 0)</f>
        <v>0</v>
      </c>
      <c r="K2892" s="16">
        <f>+IF(AND('Copia de TABLA'!$F2892=1,'Copia de TABLA'!$H2892=1,'Copia de TABLA'!$J2892=1), 1, 0)</f>
        <v>0</v>
      </c>
      <c r="L2892" s="16"/>
      <c r="M2892" s="5" t="s">
        <v>163</v>
      </c>
      <c r="N2892" s="5" t="s">
        <v>7405</v>
      </c>
      <c r="O2892" s="17">
        <v>45222</v>
      </c>
      <c r="P2892" s="5">
        <v>1</v>
      </c>
      <c r="Q2892" s="5">
        <v>1</v>
      </c>
      <c r="R2892" s="5">
        <v>1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1</v>
      </c>
      <c r="Y2892" s="5">
        <v>0</v>
      </c>
      <c r="Z2892" s="5">
        <v>1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18">
        <v>2016.0875000000001</v>
      </c>
      <c r="AH2892" s="19">
        <v>926</v>
      </c>
      <c r="AI2892" s="19">
        <v>994</v>
      </c>
    </row>
    <row r="2893" spans="1:35" ht="10.5" hidden="1" customHeight="1" x14ac:dyDescent="0.25">
      <c r="A2893" s="5">
        <v>1579</v>
      </c>
      <c r="B2893" s="5">
        <v>5007032</v>
      </c>
      <c r="C2893" s="5"/>
      <c r="D2893" s="5" t="s">
        <v>7406</v>
      </c>
      <c r="E2893" s="15"/>
      <c r="F2893" s="16">
        <f>+IF('Copia de TABLA'!$E2893 &lt;&gt; "", 1, 0)</f>
        <v>0</v>
      </c>
      <c r="G2893" s="15"/>
      <c r="H2893" s="16">
        <f>+IF('Copia de TABLA'!$G2893 &lt;&gt; "", 1, 0)</f>
        <v>0</v>
      </c>
      <c r="I2893" s="15"/>
      <c r="J2893" s="16">
        <f>+IF('Copia de TABLA'!$I2893 &lt;&gt; "", 1, 0)</f>
        <v>0</v>
      </c>
      <c r="K2893" s="16">
        <f>+IF(AND('Copia de TABLA'!$F2893=1,'Copia de TABLA'!$H2893=1,'Copia de TABLA'!$J2893=1), 1, 0)</f>
        <v>0</v>
      </c>
      <c r="L2893" s="16"/>
      <c r="M2893" s="5" t="s">
        <v>163</v>
      </c>
      <c r="N2893" s="5" t="s">
        <v>7408</v>
      </c>
      <c r="O2893" s="17">
        <v>45177</v>
      </c>
      <c r="P2893" s="5">
        <v>1</v>
      </c>
      <c r="Q2893" s="5">
        <v>1</v>
      </c>
      <c r="R2893" s="5">
        <v>1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1</v>
      </c>
      <c r="Y2893" s="5">
        <v>0</v>
      </c>
      <c r="Z2893" s="5">
        <v>1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18">
        <v>509.2602</v>
      </c>
      <c r="AH2893" s="19">
        <v>189</v>
      </c>
      <c r="AI2893" s="19">
        <v>196</v>
      </c>
    </row>
    <row r="2894" spans="1:35" ht="10.5" hidden="1" customHeight="1" x14ac:dyDescent="0.25">
      <c r="A2894" s="5">
        <v>1475</v>
      </c>
      <c r="B2894" s="5">
        <v>5007033</v>
      </c>
      <c r="C2894" s="5"/>
      <c r="D2894" s="5" t="s">
        <v>8078</v>
      </c>
      <c r="E2894" s="15"/>
      <c r="F2894" s="16">
        <f>+IF('Copia de TABLA'!$E2894 &lt;&gt; "", 1, 0)</f>
        <v>0</v>
      </c>
      <c r="G2894" s="15"/>
      <c r="H2894" s="16">
        <f>+IF('Copia de TABLA'!$G2894 &lt;&gt; "", 1, 0)</f>
        <v>0</v>
      </c>
      <c r="I2894" s="15"/>
      <c r="J2894" s="16">
        <f>+IF('Copia de TABLA'!$I2894 &lt;&gt; "", 1, 0)</f>
        <v>0</v>
      </c>
      <c r="K2894" s="16">
        <f>+IF(AND('Copia de TABLA'!$F2894=1,'Copia de TABLA'!$H2894=1,'Copia de TABLA'!$J2894=1), 1, 0)</f>
        <v>0</v>
      </c>
      <c r="L2894" s="16"/>
      <c r="M2894" s="5" t="s">
        <v>163</v>
      </c>
      <c r="N2894" s="5" t="s">
        <v>8079</v>
      </c>
      <c r="O2894" s="17">
        <v>45168</v>
      </c>
      <c r="P2894" s="5">
        <v>1</v>
      </c>
      <c r="Q2894" s="5">
        <v>1</v>
      </c>
      <c r="R2894" s="5">
        <v>1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1</v>
      </c>
      <c r="Y2894" s="5">
        <v>0</v>
      </c>
      <c r="Z2894" s="5">
        <v>1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18">
        <v>12.8682</v>
      </c>
      <c r="AH2894" s="19">
        <v>12</v>
      </c>
      <c r="AI2894" s="19">
        <v>12</v>
      </c>
    </row>
    <row r="2895" spans="1:35" ht="10.5" hidden="1" customHeight="1" x14ac:dyDescent="0.25">
      <c r="A2895" s="5">
        <v>1316</v>
      </c>
      <c r="B2895" s="5">
        <v>5007034</v>
      </c>
      <c r="C2895" s="5"/>
      <c r="D2895" s="5" t="s">
        <v>8080</v>
      </c>
      <c r="E2895" s="15"/>
      <c r="F2895" s="16">
        <f>+IF('Copia de TABLA'!$E2895 &lt;&gt; "", 1, 0)</f>
        <v>0</v>
      </c>
      <c r="G2895" s="15"/>
      <c r="H2895" s="16">
        <f>+IF('Copia de TABLA'!$G2895 &lt;&gt; "", 1, 0)</f>
        <v>0</v>
      </c>
      <c r="I2895" s="15"/>
      <c r="J2895" s="16">
        <f>+IF('Copia de TABLA'!$I2895 &lt;&gt; "", 1, 0)</f>
        <v>0</v>
      </c>
      <c r="K2895" s="16">
        <f>+IF(AND('Copia de TABLA'!$F2895=1,'Copia de TABLA'!$H2895=1,'Copia de TABLA'!$J2895=1), 1, 0)</f>
        <v>0</v>
      </c>
      <c r="L2895" s="16"/>
      <c r="M2895" s="5" t="s">
        <v>163</v>
      </c>
      <c r="N2895" s="5" t="s">
        <v>8081</v>
      </c>
      <c r="O2895" s="17">
        <v>45152</v>
      </c>
      <c r="P2895" s="5">
        <v>1</v>
      </c>
      <c r="Q2895" s="5">
        <v>1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1</v>
      </c>
      <c r="Y2895" s="5">
        <v>0</v>
      </c>
      <c r="Z2895" s="5">
        <v>1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18">
        <v>18.5641</v>
      </c>
      <c r="AH2895" s="19">
        <v>4</v>
      </c>
      <c r="AI2895" s="19">
        <v>4</v>
      </c>
    </row>
    <row r="2896" spans="1:35" ht="10.5" hidden="1" customHeight="1" x14ac:dyDescent="0.25">
      <c r="A2896" s="5">
        <v>980</v>
      </c>
      <c r="B2896" s="5">
        <v>5007035</v>
      </c>
      <c r="C2896" s="5"/>
      <c r="D2896" s="5" t="s">
        <v>528</v>
      </c>
      <c r="E2896" s="15"/>
      <c r="F2896" s="16">
        <f>+IF('Copia de TABLA'!$E2896 &lt;&gt; "", 1, 0)</f>
        <v>0</v>
      </c>
      <c r="G2896" s="15"/>
      <c r="H2896" s="16">
        <f>+IF('Copia de TABLA'!$G2896 &lt;&gt; "", 1, 0)</f>
        <v>0</v>
      </c>
      <c r="I2896" s="15"/>
      <c r="J2896" s="16">
        <f>+IF('Copia de TABLA'!$I2896 &lt;&gt; "", 1, 0)</f>
        <v>0</v>
      </c>
      <c r="K2896" s="16">
        <f>+IF(AND('Copia de TABLA'!$F2896=1,'Copia de TABLA'!$H2896=1,'Copia de TABLA'!$J2896=1), 1, 0)</f>
        <v>0</v>
      </c>
      <c r="L2896" s="16"/>
      <c r="M2896" s="5" t="s">
        <v>163</v>
      </c>
      <c r="N2896" s="5" t="s">
        <v>531</v>
      </c>
      <c r="O2896" s="17">
        <v>45108</v>
      </c>
      <c r="P2896" s="5">
        <v>1</v>
      </c>
      <c r="Q2896" s="5">
        <v>1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1</v>
      </c>
      <c r="Y2896" s="5">
        <v>0</v>
      </c>
      <c r="Z2896" s="5">
        <v>1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18">
        <v>1.694</v>
      </c>
      <c r="AH2896" s="19">
        <v>1</v>
      </c>
      <c r="AI2896" s="19">
        <v>1</v>
      </c>
    </row>
    <row r="2897" spans="1:35" ht="10.5" hidden="1" customHeight="1" x14ac:dyDescent="0.25">
      <c r="A2897" s="5">
        <v>925</v>
      </c>
      <c r="B2897" s="5">
        <v>5007036</v>
      </c>
      <c r="C2897" s="5"/>
      <c r="D2897" s="5" t="s">
        <v>8082</v>
      </c>
      <c r="E2897" s="15"/>
      <c r="F2897" s="16">
        <f>+IF('Copia de TABLA'!$E2897 &lt;&gt; "", 1, 0)</f>
        <v>0</v>
      </c>
      <c r="G2897" s="15"/>
      <c r="H2897" s="16">
        <f>+IF('Copia de TABLA'!$G2897 &lt;&gt; "", 1, 0)</f>
        <v>0</v>
      </c>
      <c r="I2897" s="15"/>
      <c r="J2897" s="16">
        <f>+IF('Copia de TABLA'!$I2897 &lt;&gt; "", 1, 0)</f>
        <v>0</v>
      </c>
      <c r="K2897" s="16">
        <f>+IF(AND('Copia de TABLA'!$F2897=1,'Copia de TABLA'!$H2897=1,'Copia de TABLA'!$J2897=1), 1, 0)</f>
        <v>0</v>
      </c>
      <c r="L2897" s="16"/>
      <c r="M2897" s="5" t="s">
        <v>163</v>
      </c>
      <c r="N2897" s="5" t="s">
        <v>8083</v>
      </c>
      <c r="O2897" s="17">
        <v>45100</v>
      </c>
      <c r="P2897" s="5">
        <v>1</v>
      </c>
      <c r="Q2897" s="5">
        <v>1</v>
      </c>
      <c r="R2897" s="5">
        <v>1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1</v>
      </c>
      <c r="Y2897" s="5">
        <v>0</v>
      </c>
      <c r="Z2897" s="5">
        <v>1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18">
        <v>1.1782999999999999</v>
      </c>
      <c r="AH2897" s="19">
        <v>2</v>
      </c>
      <c r="AI2897" s="19">
        <v>2</v>
      </c>
    </row>
    <row r="2898" spans="1:35" ht="10.5" hidden="1" customHeight="1" x14ac:dyDescent="0.25">
      <c r="A2898" s="5">
        <v>2688</v>
      </c>
      <c r="B2898" s="5">
        <v>5007037</v>
      </c>
      <c r="C2898" s="5"/>
      <c r="D2898" s="5" t="s">
        <v>8084</v>
      </c>
      <c r="E2898" s="15"/>
      <c r="F2898" s="16">
        <f>+IF('Copia de TABLA'!$E2898 &lt;&gt; "", 1, 0)</f>
        <v>0</v>
      </c>
      <c r="G2898" s="15"/>
      <c r="H2898" s="16">
        <f>+IF('Copia de TABLA'!$G2898 &lt;&gt; "", 1, 0)</f>
        <v>0</v>
      </c>
      <c r="I2898" s="15"/>
      <c r="J2898" s="16">
        <f>+IF('Copia de TABLA'!$I2898 &lt;&gt; "", 1, 0)</f>
        <v>0</v>
      </c>
      <c r="K2898" s="16">
        <f>+IF(AND('Copia de TABLA'!$F2898=1,'Copia de TABLA'!$H2898=1,'Copia de TABLA'!$J2898=1), 1, 0)</f>
        <v>0</v>
      </c>
      <c r="L2898" s="16"/>
      <c r="M2898" s="5" t="s">
        <v>163</v>
      </c>
      <c r="N2898" s="5" t="s">
        <v>8085</v>
      </c>
      <c r="O2898" s="17">
        <v>45225</v>
      </c>
      <c r="P2898" s="5">
        <v>1</v>
      </c>
      <c r="Q2898" s="5">
        <v>1</v>
      </c>
      <c r="R2898" s="5">
        <v>1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1</v>
      </c>
      <c r="Y2898" s="5">
        <v>0</v>
      </c>
      <c r="Z2898" s="5">
        <v>1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18">
        <v>35.596200000000003</v>
      </c>
      <c r="AH2898" s="19">
        <v>49</v>
      </c>
      <c r="AI2898" s="19">
        <v>52</v>
      </c>
    </row>
    <row r="2899" spans="1:35" ht="10.5" hidden="1" customHeight="1" x14ac:dyDescent="0.25">
      <c r="A2899" s="5">
        <v>2242</v>
      </c>
      <c r="B2899" s="5">
        <v>5007038</v>
      </c>
      <c r="C2899" s="5"/>
      <c r="D2899" s="5" t="s">
        <v>8086</v>
      </c>
      <c r="E2899" s="15"/>
      <c r="F2899" s="16">
        <f>+IF('Copia de TABLA'!$E2899 &lt;&gt; "", 1, 0)</f>
        <v>0</v>
      </c>
      <c r="G2899" s="15"/>
      <c r="H2899" s="16">
        <f>+IF('Copia de TABLA'!$G2899 &lt;&gt; "", 1, 0)</f>
        <v>0</v>
      </c>
      <c r="I2899" s="15"/>
      <c r="J2899" s="16">
        <f>+IF('Copia de TABLA'!$I2899 &lt;&gt; "", 1, 0)</f>
        <v>0</v>
      </c>
      <c r="K2899" s="16">
        <f>+IF(AND('Copia de TABLA'!$F2899=1,'Copia de TABLA'!$H2899=1,'Copia de TABLA'!$J2899=1), 1, 0)</f>
        <v>0</v>
      </c>
      <c r="L2899" s="16"/>
      <c r="M2899" s="5" t="s">
        <v>163</v>
      </c>
      <c r="N2899" s="5" t="s">
        <v>8087</v>
      </c>
      <c r="O2899" s="17">
        <v>45216</v>
      </c>
      <c r="P2899" s="5">
        <v>1</v>
      </c>
      <c r="Q2899" s="5">
        <v>1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1</v>
      </c>
      <c r="Y2899" s="5">
        <v>0</v>
      </c>
      <c r="Z2899" s="5">
        <v>1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18">
        <v>284.2706</v>
      </c>
      <c r="AH2899" s="19">
        <v>56</v>
      </c>
      <c r="AI2899" s="19">
        <v>59</v>
      </c>
    </row>
    <row r="2900" spans="1:35" ht="10.5" hidden="1" customHeight="1" x14ac:dyDescent="0.25">
      <c r="A2900" s="5">
        <v>1269</v>
      </c>
      <c r="B2900" s="5">
        <v>5007039</v>
      </c>
      <c r="C2900" s="5"/>
      <c r="D2900" s="5" t="s">
        <v>8088</v>
      </c>
      <c r="E2900" s="15"/>
      <c r="F2900" s="16">
        <f>+IF('Copia de TABLA'!$E2900 &lt;&gt; "", 1, 0)</f>
        <v>0</v>
      </c>
      <c r="G2900" s="15"/>
      <c r="H2900" s="16">
        <f>+IF('Copia de TABLA'!$G2900 &lt;&gt; "", 1, 0)</f>
        <v>0</v>
      </c>
      <c r="I2900" s="15"/>
      <c r="J2900" s="16">
        <f>+IF('Copia de TABLA'!$I2900 &lt;&gt; "", 1, 0)</f>
        <v>0</v>
      </c>
      <c r="K2900" s="16">
        <f>+IF(AND('Copia de TABLA'!$F2900=1,'Copia de TABLA'!$H2900=1,'Copia de TABLA'!$J2900=1), 1, 0)</f>
        <v>0</v>
      </c>
      <c r="L2900" s="16"/>
      <c r="M2900" s="5" t="s">
        <v>163</v>
      </c>
      <c r="N2900" s="5" t="s">
        <v>8089</v>
      </c>
      <c r="O2900" s="17">
        <v>45146</v>
      </c>
      <c r="P2900" s="5">
        <v>1</v>
      </c>
      <c r="Q2900" s="5">
        <v>1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1</v>
      </c>
      <c r="Y2900" s="5">
        <v>0</v>
      </c>
      <c r="Z2900" s="5">
        <v>1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18">
        <v>20.130199999999999</v>
      </c>
      <c r="AH2900" s="19">
        <v>9</v>
      </c>
      <c r="AI2900" s="19">
        <v>9</v>
      </c>
    </row>
    <row r="2901" spans="1:35" ht="10.5" hidden="1" customHeight="1" x14ac:dyDescent="0.25">
      <c r="A2901" s="5">
        <v>1771</v>
      </c>
      <c r="B2901" s="5">
        <v>5007040</v>
      </c>
      <c r="C2901" s="5"/>
      <c r="D2901" s="5" t="s">
        <v>7669</v>
      </c>
      <c r="E2901" s="15"/>
      <c r="F2901" s="16">
        <f>+IF('Copia de TABLA'!$E2901 &lt;&gt; "", 1, 0)</f>
        <v>0</v>
      </c>
      <c r="G2901" s="15"/>
      <c r="H2901" s="16">
        <f>+IF('Copia de TABLA'!$G2901 &lt;&gt; "", 1, 0)</f>
        <v>0</v>
      </c>
      <c r="I2901" s="15"/>
      <c r="J2901" s="16">
        <f>+IF('Copia de TABLA'!$I2901 &lt;&gt; "", 1, 0)</f>
        <v>0</v>
      </c>
      <c r="K2901" s="16">
        <f>+IF(AND('Copia de TABLA'!$F2901=1,'Copia de TABLA'!$H2901=1,'Copia de TABLA'!$J2901=1), 1, 0)</f>
        <v>0</v>
      </c>
      <c r="L2901" s="16"/>
      <c r="M2901" s="5" t="s">
        <v>163</v>
      </c>
      <c r="N2901" s="5" t="s">
        <v>7671</v>
      </c>
      <c r="O2901" s="17">
        <v>45194</v>
      </c>
      <c r="P2901" s="5">
        <v>1</v>
      </c>
      <c r="Q2901" s="5">
        <v>1</v>
      </c>
      <c r="R2901" s="5">
        <v>1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1</v>
      </c>
      <c r="Y2901" s="5">
        <v>0</v>
      </c>
      <c r="Z2901" s="5">
        <v>1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18">
        <v>41.028599999999997</v>
      </c>
      <c r="AH2901" s="19">
        <v>95</v>
      </c>
      <c r="AI2901" s="19">
        <v>101</v>
      </c>
    </row>
    <row r="2902" spans="1:35" ht="10.5" hidden="1" customHeight="1" x14ac:dyDescent="0.25">
      <c r="A2902" s="5">
        <v>2689</v>
      </c>
      <c r="B2902" s="5">
        <v>5007041</v>
      </c>
      <c r="C2902" s="5"/>
      <c r="D2902" s="5" t="s">
        <v>7729</v>
      </c>
      <c r="E2902" s="15"/>
      <c r="F2902" s="16">
        <f>+IF('Copia de TABLA'!$E2902 &lt;&gt; "", 1, 0)</f>
        <v>0</v>
      </c>
      <c r="G2902" s="15"/>
      <c r="H2902" s="16">
        <f>+IF('Copia de TABLA'!$G2902 &lt;&gt; "", 1, 0)</f>
        <v>0</v>
      </c>
      <c r="I2902" s="15"/>
      <c r="J2902" s="16">
        <f>+IF('Copia de TABLA'!$I2902 &lt;&gt; "", 1, 0)</f>
        <v>0</v>
      </c>
      <c r="K2902" s="16">
        <f>+IF(AND('Copia de TABLA'!$F2902=1,'Copia de TABLA'!$H2902=1,'Copia de TABLA'!$J2902=1), 1, 0)</f>
        <v>0</v>
      </c>
      <c r="L2902" s="16"/>
      <c r="M2902" s="5" t="s">
        <v>163</v>
      </c>
      <c r="N2902" s="5" t="s">
        <v>7731</v>
      </c>
      <c r="O2902" s="17">
        <v>45225</v>
      </c>
      <c r="P2902" s="5">
        <v>1</v>
      </c>
      <c r="Q2902" s="5">
        <v>1</v>
      </c>
      <c r="R2902" s="5">
        <v>1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1</v>
      </c>
      <c r="Y2902" s="5">
        <v>0</v>
      </c>
      <c r="Z2902" s="5">
        <v>1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18">
        <v>584.6635</v>
      </c>
      <c r="AH2902" s="19">
        <v>180</v>
      </c>
      <c r="AI2902" s="19">
        <v>196</v>
      </c>
    </row>
    <row r="2903" spans="1:35" ht="10.5" hidden="1" customHeight="1" x14ac:dyDescent="0.25">
      <c r="A2903" s="5">
        <v>2690</v>
      </c>
      <c r="B2903" s="5">
        <v>5007042</v>
      </c>
      <c r="C2903" s="5"/>
      <c r="D2903" s="5" t="s">
        <v>8090</v>
      </c>
      <c r="E2903" s="15"/>
      <c r="F2903" s="16">
        <f>+IF('Copia de TABLA'!$E2903 &lt;&gt; "", 1, 0)</f>
        <v>0</v>
      </c>
      <c r="G2903" s="15"/>
      <c r="H2903" s="16">
        <f>+IF('Copia de TABLA'!$G2903 &lt;&gt; "", 1, 0)</f>
        <v>0</v>
      </c>
      <c r="I2903" s="15"/>
      <c r="J2903" s="16">
        <f>+IF('Copia de TABLA'!$I2903 &lt;&gt; "", 1, 0)</f>
        <v>0</v>
      </c>
      <c r="K2903" s="16">
        <f>+IF(AND('Copia de TABLA'!$F2903=1,'Copia de TABLA'!$H2903=1,'Copia de TABLA'!$J2903=1), 1, 0)</f>
        <v>0</v>
      </c>
      <c r="L2903" s="16"/>
      <c r="M2903" s="5" t="s">
        <v>163</v>
      </c>
      <c r="N2903" s="5" t="s">
        <v>8091</v>
      </c>
      <c r="O2903" s="17">
        <v>45225</v>
      </c>
      <c r="P2903" s="5">
        <v>1</v>
      </c>
      <c r="Q2903" s="5">
        <v>1</v>
      </c>
      <c r="R2903" s="5">
        <v>1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1</v>
      </c>
      <c r="Y2903" s="5">
        <v>0</v>
      </c>
      <c r="Z2903" s="5">
        <v>1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18">
        <v>52.307899999999997</v>
      </c>
      <c r="AH2903" s="19">
        <v>20</v>
      </c>
      <c r="AI2903" s="19">
        <v>20</v>
      </c>
    </row>
    <row r="2904" spans="1:35" ht="10.5" hidden="1" customHeight="1" x14ac:dyDescent="0.25">
      <c r="A2904" s="5">
        <v>2910</v>
      </c>
      <c r="B2904" s="5">
        <v>5007043</v>
      </c>
      <c r="C2904" s="5"/>
      <c r="D2904" s="5" t="s">
        <v>7732</v>
      </c>
      <c r="E2904" s="15"/>
      <c r="F2904" s="16">
        <f>+IF('Copia de TABLA'!$E2904 &lt;&gt; "", 1, 0)</f>
        <v>0</v>
      </c>
      <c r="G2904" s="15"/>
      <c r="H2904" s="16">
        <f>+IF('Copia de TABLA'!$G2904 &lt;&gt; "", 1, 0)</f>
        <v>0</v>
      </c>
      <c r="I2904" s="15"/>
      <c r="J2904" s="16">
        <f>+IF('Copia de TABLA'!$I2904 &lt;&gt; "", 1, 0)</f>
        <v>0</v>
      </c>
      <c r="K2904" s="16">
        <f>+IF(AND('Copia de TABLA'!$F2904=1,'Copia de TABLA'!$H2904=1,'Copia de TABLA'!$J2904=1), 1, 0)</f>
        <v>0</v>
      </c>
      <c r="L2904" s="16"/>
      <c r="M2904" s="5" t="s">
        <v>163</v>
      </c>
      <c r="N2904" s="5" t="s">
        <v>8092</v>
      </c>
      <c r="O2904" s="17">
        <v>45229</v>
      </c>
      <c r="P2904" s="5">
        <v>1</v>
      </c>
      <c r="Q2904" s="5">
        <v>1</v>
      </c>
      <c r="R2904" s="5">
        <v>1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1</v>
      </c>
      <c r="Y2904" s="5">
        <v>0</v>
      </c>
      <c r="Z2904" s="5">
        <v>1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18">
        <v>670.39710000000002</v>
      </c>
      <c r="AH2904" s="19">
        <v>332</v>
      </c>
      <c r="AI2904" s="19">
        <v>369</v>
      </c>
    </row>
    <row r="2905" spans="1:35" ht="10.5" hidden="1" customHeight="1" x14ac:dyDescent="0.25">
      <c r="A2905" s="5">
        <v>2040</v>
      </c>
      <c r="B2905" s="5">
        <v>5007044</v>
      </c>
      <c r="C2905" s="5"/>
      <c r="D2905" s="5" t="s">
        <v>7735</v>
      </c>
      <c r="E2905" s="15"/>
      <c r="F2905" s="16">
        <f>+IF('Copia de TABLA'!$E2905 &lt;&gt; "", 1, 0)</f>
        <v>0</v>
      </c>
      <c r="G2905" s="15"/>
      <c r="H2905" s="16">
        <f>+IF('Copia de TABLA'!$G2905 &lt;&gt; "", 1, 0)</f>
        <v>0</v>
      </c>
      <c r="I2905" s="15"/>
      <c r="J2905" s="16">
        <f>+IF('Copia de TABLA'!$I2905 &lt;&gt; "", 1, 0)</f>
        <v>0</v>
      </c>
      <c r="K2905" s="16">
        <f>+IF(AND('Copia de TABLA'!$F2905=1,'Copia de TABLA'!$H2905=1,'Copia de TABLA'!$J2905=1), 1, 0)</f>
        <v>0</v>
      </c>
      <c r="L2905" s="16"/>
      <c r="M2905" s="5" t="s">
        <v>163</v>
      </c>
      <c r="N2905" s="5" t="s">
        <v>7737</v>
      </c>
      <c r="O2905" s="17">
        <v>45209</v>
      </c>
      <c r="P2905" s="5">
        <v>1</v>
      </c>
      <c r="Q2905" s="5">
        <v>1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1</v>
      </c>
      <c r="Y2905" s="5">
        <v>0</v>
      </c>
      <c r="Z2905" s="5">
        <v>1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18">
        <v>6.0039999999999996</v>
      </c>
      <c r="AH2905" s="19">
        <v>13</v>
      </c>
      <c r="AI2905" s="19">
        <v>14</v>
      </c>
    </row>
    <row r="2906" spans="1:35" ht="10.5" hidden="1" customHeight="1" x14ac:dyDescent="0.25">
      <c r="A2906" s="5">
        <v>1031</v>
      </c>
      <c r="B2906" s="5">
        <v>5008003</v>
      </c>
      <c r="C2906" s="5"/>
      <c r="D2906" s="5" t="s">
        <v>8093</v>
      </c>
      <c r="E2906" s="15"/>
      <c r="F2906" s="16">
        <f>+IF('Copia de TABLA'!$E2906 &lt;&gt; "", 1, 0)</f>
        <v>0</v>
      </c>
      <c r="G2906" s="15"/>
      <c r="H2906" s="16">
        <f>+IF('Copia de TABLA'!$G2906 &lt;&gt; "", 1, 0)</f>
        <v>0</v>
      </c>
      <c r="I2906" s="15"/>
      <c r="J2906" s="16">
        <f>+IF('Copia de TABLA'!$I2906 &lt;&gt; "", 1, 0)</f>
        <v>0</v>
      </c>
      <c r="K2906" s="16">
        <f>+IF(AND('Copia de TABLA'!$F2906=1,'Copia de TABLA'!$H2906=1,'Copia de TABLA'!$J2906=1), 1, 0)</f>
        <v>0</v>
      </c>
      <c r="L2906" s="16"/>
      <c r="M2906" s="5" t="s">
        <v>163</v>
      </c>
      <c r="N2906" s="5" t="s">
        <v>8094</v>
      </c>
      <c r="O2906" s="17">
        <v>45114</v>
      </c>
      <c r="P2906" s="5">
        <v>1</v>
      </c>
      <c r="Q2906" s="5">
        <v>1</v>
      </c>
      <c r="R2906" s="5">
        <v>1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1</v>
      </c>
      <c r="Y2906" s="5">
        <v>0</v>
      </c>
      <c r="Z2906" s="5">
        <v>1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18">
        <v>31.400700000000001</v>
      </c>
      <c r="AH2906" s="19">
        <v>8</v>
      </c>
      <c r="AI2906" s="19">
        <v>8</v>
      </c>
    </row>
    <row r="2907" spans="1:35" ht="10.5" hidden="1" customHeight="1" x14ac:dyDescent="0.25">
      <c r="A2907" s="5">
        <v>2327</v>
      </c>
      <c r="B2907" s="5">
        <v>5008004</v>
      </c>
      <c r="C2907" s="5"/>
      <c r="D2907" s="5" t="s">
        <v>8095</v>
      </c>
      <c r="E2907" s="15"/>
      <c r="F2907" s="16">
        <f>+IF('Copia de TABLA'!$E2907 &lt;&gt; "", 1, 0)</f>
        <v>0</v>
      </c>
      <c r="G2907" s="15"/>
      <c r="H2907" s="16">
        <f>+IF('Copia de TABLA'!$G2907 &lt;&gt; "", 1, 0)</f>
        <v>0</v>
      </c>
      <c r="I2907" s="15"/>
      <c r="J2907" s="16">
        <f>+IF('Copia de TABLA'!$I2907 &lt;&gt; "", 1, 0)</f>
        <v>0</v>
      </c>
      <c r="K2907" s="16">
        <f>+IF(AND('Copia de TABLA'!$F2907=1,'Copia de TABLA'!$H2907=1,'Copia de TABLA'!$J2907=1), 1, 0)</f>
        <v>0</v>
      </c>
      <c r="L2907" s="16"/>
      <c r="M2907" s="5" t="s">
        <v>163</v>
      </c>
      <c r="N2907" s="5" t="s">
        <v>8096</v>
      </c>
      <c r="O2907" s="17">
        <v>45218</v>
      </c>
      <c r="P2907" s="5">
        <v>1</v>
      </c>
      <c r="Q2907" s="5">
        <v>1</v>
      </c>
      <c r="R2907" s="5">
        <v>1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1</v>
      </c>
      <c r="Y2907" s="5">
        <v>0</v>
      </c>
      <c r="Z2907" s="5">
        <v>1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18">
        <v>252.7747</v>
      </c>
      <c r="AH2907" s="19">
        <v>108</v>
      </c>
      <c r="AI2907" s="19">
        <v>109</v>
      </c>
    </row>
    <row r="2908" spans="1:35" ht="10.5" hidden="1" customHeight="1" x14ac:dyDescent="0.25">
      <c r="A2908" s="5">
        <v>425</v>
      </c>
      <c r="B2908" s="5">
        <v>5008005</v>
      </c>
      <c r="C2908" s="5"/>
      <c r="D2908" s="5" t="s">
        <v>8097</v>
      </c>
      <c r="E2908" s="15"/>
      <c r="F2908" s="16">
        <f>+IF('Copia de TABLA'!$E2908 &lt;&gt; "", 1, 0)</f>
        <v>0</v>
      </c>
      <c r="G2908" s="15"/>
      <c r="H2908" s="16">
        <f>+IF('Copia de TABLA'!$G2908 &lt;&gt; "", 1, 0)</f>
        <v>0</v>
      </c>
      <c r="I2908" s="15"/>
      <c r="J2908" s="16">
        <f>+IF('Copia de TABLA'!$I2908 &lt;&gt; "", 1, 0)</f>
        <v>0</v>
      </c>
      <c r="K2908" s="16">
        <f>+IF(AND('Copia de TABLA'!$F2908=1,'Copia de TABLA'!$H2908=1,'Copia de TABLA'!$J2908=1), 1, 0)</f>
        <v>0</v>
      </c>
      <c r="L2908" s="16"/>
      <c r="M2908" s="5" t="s">
        <v>163</v>
      </c>
      <c r="N2908" s="5" t="s">
        <v>8098</v>
      </c>
      <c r="O2908" s="17">
        <v>44991</v>
      </c>
      <c r="P2908" s="5">
        <v>1</v>
      </c>
      <c r="Q2908" s="5">
        <v>1</v>
      </c>
      <c r="R2908" s="5">
        <v>1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1</v>
      </c>
      <c r="Y2908" s="5">
        <v>0</v>
      </c>
      <c r="Z2908" s="5">
        <v>1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18">
        <v>4.3409000000000004</v>
      </c>
      <c r="AH2908" s="19">
        <v>5</v>
      </c>
      <c r="AI2908" s="19">
        <v>5</v>
      </c>
    </row>
    <row r="2909" spans="1:35" ht="10.5" hidden="1" customHeight="1" x14ac:dyDescent="0.25">
      <c r="A2909" s="5">
        <v>2459</v>
      </c>
      <c r="B2909" s="5">
        <v>5008006</v>
      </c>
      <c r="C2909" s="5"/>
      <c r="D2909" s="5" t="s">
        <v>8099</v>
      </c>
      <c r="E2909" s="15"/>
      <c r="F2909" s="16">
        <f>+IF('Copia de TABLA'!$E2909 &lt;&gt; "", 1, 0)</f>
        <v>0</v>
      </c>
      <c r="G2909" s="15"/>
      <c r="H2909" s="16">
        <f>+IF('Copia de TABLA'!$G2909 &lt;&gt; "", 1, 0)</f>
        <v>0</v>
      </c>
      <c r="I2909" s="15"/>
      <c r="J2909" s="16">
        <f>+IF('Copia de TABLA'!$I2909 &lt;&gt; "", 1, 0)</f>
        <v>0</v>
      </c>
      <c r="K2909" s="16">
        <f>+IF(AND('Copia de TABLA'!$F2909=1,'Copia de TABLA'!$H2909=1,'Copia de TABLA'!$J2909=1), 1, 0)</f>
        <v>0</v>
      </c>
      <c r="L2909" s="16"/>
      <c r="M2909" s="5" t="s">
        <v>163</v>
      </c>
      <c r="N2909" s="5" t="s">
        <v>8100</v>
      </c>
      <c r="O2909" s="17">
        <v>45222</v>
      </c>
      <c r="P2909" s="5">
        <v>1</v>
      </c>
      <c r="Q2909" s="5">
        <v>1</v>
      </c>
      <c r="R2909" s="5">
        <v>1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1</v>
      </c>
      <c r="Y2909" s="5">
        <v>0</v>
      </c>
      <c r="Z2909" s="5">
        <v>1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18">
        <v>44.926299999999998</v>
      </c>
      <c r="AH2909" s="19">
        <v>76</v>
      </c>
      <c r="AI2909" s="19">
        <v>80</v>
      </c>
    </row>
    <row r="2910" spans="1:35" ht="10.5" hidden="1" customHeight="1" x14ac:dyDescent="0.25">
      <c r="A2910" s="5">
        <v>1698</v>
      </c>
      <c r="B2910" s="5">
        <v>5008007</v>
      </c>
      <c r="C2910" s="5"/>
      <c r="D2910" s="5" t="s">
        <v>8101</v>
      </c>
      <c r="E2910" s="15"/>
      <c r="F2910" s="16">
        <f>+IF('Copia de TABLA'!$E2910 &lt;&gt; "", 1, 0)</f>
        <v>0</v>
      </c>
      <c r="G2910" s="15"/>
      <c r="H2910" s="16">
        <f>+IF('Copia de TABLA'!$G2910 &lt;&gt; "", 1, 0)</f>
        <v>0</v>
      </c>
      <c r="I2910" s="15"/>
      <c r="J2910" s="16">
        <f>+IF('Copia de TABLA'!$I2910 &lt;&gt; "", 1, 0)</f>
        <v>0</v>
      </c>
      <c r="K2910" s="16">
        <f>+IF(AND('Copia de TABLA'!$F2910=1,'Copia de TABLA'!$H2910=1,'Copia de TABLA'!$J2910=1), 1, 0)</f>
        <v>0</v>
      </c>
      <c r="L2910" s="16"/>
      <c r="M2910" s="5" t="s">
        <v>163</v>
      </c>
      <c r="N2910" s="5" t="s">
        <v>8102</v>
      </c>
      <c r="O2910" s="17">
        <v>45189</v>
      </c>
      <c r="P2910" s="5">
        <v>1</v>
      </c>
      <c r="Q2910" s="5">
        <v>1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1</v>
      </c>
      <c r="Y2910" s="5">
        <v>0</v>
      </c>
      <c r="Z2910" s="5">
        <v>1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18">
        <v>10.478</v>
      </c>
      <c r="AH2910" s="19">
        <v>24</v>
      </c>
      <c r="AI2910" s="19">
        <v>24</v>
      </c>
    </row>
    <row r="2911" spans="1:35" ht="10.5" hidden="1" customHeight="1" x14ac:dyDescent="0.25">
      <c r="A2911" s="5">
        <v>2911</v>
      </c>
      <c r="B2911" s="5">
        <v>5008008</v>
      </c>
      <c r="C2911" s="5"/>
      <c r="D2911" s="5" t="s">
        <v>8103</v>
      </c>
      <c r="E2911" s="15"/>
      <c r="F2911" s="16">
        <f>+IF('Copia de TABLA'!$E2911 &lt;&gt; "", 1, 0)</f>
        <v>0</v>
      </c>
      <c r="G2911" s="15"/>
      <c r="H2911" s="16">
        <f>+IF('Copia de TABLA'!$G2911 &lt;&gt; "", 1, 0)</f>
        <v>0</v>
      </c>
      <c r="I2911" s="15"/>
      <c r="J2911" s="16">
        <f>+IF('Copia de TABLA'!$I2911 &lt;&gt; "", 1, 0)</f>
        <v>0</v>
      </c>
      <c r="K2911" s="16">
        <f>+IF(AND('Copia de TABLA'!$F2911=1,'Copia de TABLA'!$H2911=1,'Copia de TABLA'!$J2911=1), 1, 0)</f>
        <v>0</v>
      </c>
      <c r="L2911" s="16"/>
      <c r="M2911" s="5" t="s">
        <v>163</v>
      </c>
      <c r="N2911" s="5" t="s">
        <v>8104</v>
      </c>
      <c r="O2911" s="17">
        <v>45229</v>
      </c>
      <c r="P2911" s="5">
        <v>1</v>
      </c>
      <c r="Q2911" s="5">
        <v>1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1</v>
      </c>
      <c r="Y2911" s="5">
        <v>0</v>
      </c>
      <c r="Z2911" s="5">
        <v>1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18">
        <v>131.1053</v>
      </c>
      <c r="AH2911" s="19">
        <v>285</v>
      </c>
      <c r="AI2911" s="19">
        <v>324</v>
      </c>
    </row>
    <row r="2912" spans="1:35" ht="10.5" hidden="1" customHeight="1" x14ac:dyDescent="0.25">
      <c r="A2912" s="5">
        <v>2460</v>
      </c>
      <c r="B2912" s="5">
        <v>5008010</v>
      </c>
      <c r="C2912" s="5"/>
      <c r="D2912" s="5" t="s">
        <v>8105</v>
      </c>
      <c r="E2912" s="15"/>
      <c r="F2912" s="16">
        <f>+IF('Copia de TABLA'!$E2912 &lt;&gt; "", 1, 0)</f>
        <v>0</v>
      </c>
      <c r="G2912" s="15"/>
      <c r="H2912" s="16">
        <f>+IF('Copia de TABLA'!$G2912 &lt;&gt; "", 1, 0)</f>
        <v>0</v>
      </c>
      <c r="I2912" s="15"/>
      <c r="J2912" s="16">
        <f>+IF('Copia de TABLA'!$I2912 &lt;&gt; "", 1, 0)</f>
        <v>0</v>
      </c>
      <c r="K2912" s="16">
        <f>+IF(AND('Copia de TABLA'!$F2912=1,'Copia de TABLA'!$H2912=1,'Copia de TABLA'!$J2912=1), 1, 0)</f>
        <v>0</v>
      </c>
      <c r="L2912" s="16"/>
      <c r="M2912" s="5" t="s">
        <v>163</v>
      </c>
      <c r="N2912" s="5" t="s">
        <v>8106</v>
      </c>
      <c r="O2912" s="17">
        <v>45222</v>
      </c>
      <c r="P2912" s="5">
        <v>1</v>
      </c>
      <c r="Q2912" s="5">
        <v>1</v>
      </c>
      <c r="R2912" s="5">
        <v>1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1</v>
      </c>
      <c r="Y2912" s="5">
        <v>0</v>
      </c>
      <c r="Z2912" s="5">
        <v>1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18">
        <v>254.119</v>
      </c>
      <c r="AH2912" s="19">
        <v>69</v>
      </c>
      <c r="AI2912" s="19">
        <v>70</v>
      </c>
    </row>
    <row r="2913" spans="1:35" ht="10.5" hidden="1" customHeight="1" x14ac:dyDescent="0.25">
      <c r="A2913" s="5">
        <v>2328</v>
      </c>
      <c r="B2913" s="5">
        <v>5008011</v>
      </c>
      <c r="C2913" s="5"/>
      <c r="D2913" s="5" t="s">
        <v>8107</v>
      </c>
      <c r="E2913" s="15"/>
      <c r="F2913" s="16">
        <f>+IF('Copia de TABLA'!$E2913 &lt;&gt; "", 1, 0)</f>
        <v>0</v>
      </c>
      <c r="G2913" s="15"/>
      <c r="H2913" s="16">
        <f>+IF('Copia de TABLA'!$G2913 &lt;&gt; "", 1, 0)</f>
        <v>0</v>
      </c>
      <c r="I2913" s="15"/>
      <c r="J2913" s="16">
        <f>+IF('Copia de TABLA'!$I2913 &lt;&gt; "", 1, 0)</f>
        <v>0</v>
      </c>
      <c r="K2913" s="16">
        <f>+IF(AND('Copia de TABLA'!$F2913=1,'Copia de TABLA'!$H2913=1,'Copia de TABLA'!$J2913=1), 1, 0)</f>
        <v>0</v>
      </c>
      <c r="L2913" s="16"/>
      <c r="M2913" s="5" t="s">
        <v>163</v>
      </c>
      <c r="N2913" s="5" t="s">
        <v>8108</v>
      </c>
      <c r="O2913" s="17">
        <v>45218</v>
      </c>
      <c r="P2913" s="5">
        <v>1</v>
      </c>
      <c r="Q2913" s="5">
        <v>1</v>
      </c>
      <c r="R2913" s="5">
        <v>1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1</v>
      </c>
      <c r="Y2913" s="5">
        <v>0</v>
      </c>
      <c r="Z2913" s="5">
        <v>1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18">
        <v>100.0561</v>
      </c>
      <c r="AH2913" s="19">
        <v>26</v>
      </c>
      <c r="AI2913" s="19">
        <v>27</v>
      </c>
    </row>
    <row r="2914" spans="1:35" ht="10.5" hidden="1" customHeight="1" x14ac:dyDescent="0.25">
      <c r="A2914" s="5">
        <v>2372</v>
      </c>
      <c r="B2914" s="5">
        <v>5008012</v>
      </c>
      <c r="C2914" s="5"/>
      <c r="D2914" s="5" t="s">
        <v>8109</v>
      </c>
      <c r="E2914" s="15"/>
      <c r="F2914" s="16">
        <f>+IF('Copia de TABLA'!$E2914 &lt;&gt; "", 1, 0)</f>
        <v>0</v>
      </c>
      <c r="G2914" s="15"/>
      <c r="H2914" s="16">
        <f>+IF('Copia de TABLA'!$G2914 &lt;&gt; "", 1, 0)</f>
        <v>0</v>
      </c>
      <c r="I2914" s="15"/>
      <c r="J2914" s="16">
        <f>+IF('Copia de TABLA'!$I2914 &lt;&gt; "", 1, 0)</f>
        <v>0</v>
      </c>
      <c r="K2914" s="16">
        <f>+IF(AND('Copia de TABLA'!$F2914=1,'Copia de TABLA'!$H2914=1,'Copia de TABLA'!$J2914=1), 1, 0)</f>
        <v>0</v>
      </c>
      <c r="L2914" s="16"/>
      <c r="M2914" s="5" t="s">
        <v>163</v>
      </c>
      <c r="N2914" s="5" t="s">
        <v>8110</v>
      </c>
      <c r="O2914" s="17">
        <v>45219</v>
      </c>
      <c r="P2914" s="5">
        <v>1</v>
      </c>
      <c r="Q2914" s="5">
        <v>1</v>
      </c>
      <c r="R2914" s="5">
        <v>1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1</v>
      </c>
      <c r="Y2914" s="5">
        <v>0</v>
      </c>
      <c r="Z2914" s="5">
        <v>1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18">
        <v>359.64370000000002</v>
      </c>
      <c r="AH2914" s="19">
        <v>127</v>
      </c>
      <c r="AI2914" s="19">
        <v>130</v>
      </c>
    </row>
    <row r="2915" spans="1:35" ht="10.5" hidden="1" customHeight="1" x14ac:dyDescent="0.25">
      <c r="A2915" s="5">
        <v>2243</v>
      </c>
      <c r="B2915" s="5">
        <v>5008013</v>
      </c>
      <c r="C2915" s="5"/>
      <c r="D2915" s="5" t="s">
        <v>8111</v>
      </c>
      <c r="E2915" s="15"/>
      <c r="F2915" s="16">
        <f>+IF('Copia de TABLA'!$E2915 &lt;&gt; "", 1, 0)</f>
        <v>0</v>
      </c>
      <c r="G2915" s="15"/>
      <c r="H2915" s="16">
        <f>+IF('Copia de TABLA'!$G2915 &lt;&gt; "", 1, 0)</f>
        <v>0</v>
      </c>
      <c r="I2915" s="15"/>
      <c r="J2915" s="16">
        <f>+IF('Copia de TABLA'!$I2915 &lt;&gt; "", 1, 0)</f>
        <v>0</v>
      </c>
      <c r="K2915" s="16">
        <f>+IF(AND('Copia de TABLA'!$F2915=1,'Copia de TABLA'!$H2915=1,'Copia de TABLA'!$J2915=1), 1, 0)</f>
        <v>0</v>
      </c>
      <c r="L2915" s="16"/>
      <c r="M2915" s="5" t="s">
        <v>163</v>
      </c>
      <c r="N2915" s="5" t="s">
        <v>8112</v>
      </c>
      <c r="O2915" s="17">
        <v>45216</v>
      </c>
      <c r="P2915" s="5">
        <v>1</v>
      </c>
      <c r="Q2915" s="5">
        <v>1</v>
      </c>
      <c r="R2915" s="5">
        <v>1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1</v>
      </c>
      <c r="Y2915" s="5">
        <v>0</v>
      </c>
      <c r="Z2915" s="5">
        <v>1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18">
        <v>189.0181</v>
      </c>
      <c r="AH2915" s="19">
        <v>65</v>
      </c>
      <c r="AI2915" s="19">
        <v>67</v>
      </c>
    </row>
    <row r="2916" spans="1:35" ht="10.5" hidden="1" customHeight="1" x14ac:dyDescent="0.25">
      <c r="A2916" s="5">
        <v>2283</v>
      </c>
      <c r="B2916" s="5">
        <v>5008022</v>
      </c>
      <c r="C2916" s="5"/>
      <c r="D2916" s="5" t="s">
        <v>8113</v>
      </c>
      <c r="E2916" s="15"/>
      <c r="F2916" s="16">
        <f>+IF('Copia de TABLA'!$E2916 &lt;&gt; "", 1, 0)</f>
        <v>0</v>
      </c>
      <c r="G2916" s="15"/>
      <c r="H2916" s="16">
        <f>+IF('Copia de TABLA'!$G2916 &lt;&gt; "", 1, 0)</f>
        <v>0</v>
      </c>
      <c r="I2916" s="15"/>
      <c r="J2916" s="16">
        <f>+IF('Copia de TABLA'!$I2916 &lt;&gt; "", 1, 0)</f>
        <v>0</v>
      </c>
      <c r="K2916" s="16">
        <f>+IF(AND('Copia de TABLA'!$F2916=1,'Copia de TABLA'!$H2916=1,'Copia de TABLA'!$J2916=1), 1, 0)</f>
        <v>0</v>
      </c>
      <c r="L2916" s="16"/>
      <c r="M2916" s="5" t="s">
        <v>163</v>
      </c>
      <c r="N2916" s="5" t="s">
        <v>8114</v>
      </c>
      <c r="O2916" s="17">
        <v>45217</v>
      </c>
      <c r="P2916" s="5">
        <v>1</v>
      </c>
      <c r="Q2916" s="5">
        <v>1</v>
      </c>
      <c r="R2916" s="5">
        <v>1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1</v>
      </c>
      <c r="Y2916" s="5">
        <v>0</v>
      </c>
      <c r="Z2916" s="5">
        <v>1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18">
        <v>391.8245</v>
      </c>
      <c r="AH2916" s="19">
        <v>137</v>
      </c>
      <c r="AI2916" s="19">
        <v>142</v>
      </c>
    </row>
    <row r="2917" spans="1:35" ht="10.5" hidden="1" customHeight="1" x14ac:dyDescent="0.25">
      <c r="A2917" s="5">
        <v>2912</v>
      </c>
      <c r="B2917" s="5">
        <v>5008023</v>
      </c>
      <c r="C2917" s="5"/>
      <c r="D2917" s="5" t="s">
        <v>8115</v>
      </c>
      <c r="E2917" s="15"/>
      <c r="F2917" s="16">
        <f>+IF('Copia de TABLA'!$E2917 &lt;&gt; "", 1, 0)</f>
        <v>0</v>
      </c>
      <c r="G2917" s="15"/>
      <c r="H2917" s="16">
        <f>+IF('Copia de TABLA'!$G2917 &lt;&gt; "", 1, 0)</f>
        <v>0</v>
      </c>
      <c r="I2917" s="15"/>
      <c r="J2917" s="16">
        <f>+IF('Copia de TABLA'!$I2917 &lt;&gt; "", 1, 0)</f>
        <v>0</v>
      </c>
      <c r="K2917" s="16">
        <f>+IF(AND('Copia de TABLA'!$F2917=1,'Copia de TABLA'!$H2917=1,'Copia de TABLA'!$J2917=1), 1, 0)</f>
        <v>0</v>
      </c>
      <c r="L2917" s="16"/>
      <c r="M2917" s="5" t="s">
        <v>163</v>
      </c>
      <c r="N2917" s="5" t="s">
        <v>8116</v>
      </c>
      <c r="O2917" s="17">
        <v>45229</v>
      </c>
      <c r="P2917" s="5">
        <v>1</v>
      </c>
      <c r="Q2917" s="5">
        <v>1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1</v>
      </c>
      <c r="Y2917" s="5">
        <v>0</v>
      </c>
      <c r="Z2917" s="5">
        <v>1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18">
        <v>185.6559</v>
      </c>
      <c r="AH2917" s="19">
        <v>69</v>
      </c>
      <c r="AI2917" s="19">
        <v>72</v>
      </c>
    </row>
    <row r="2918" spans="1:35" ht="10.5" hidden="1" customHeight="1" x14ac:dyDescent="0.25">
      <c r="A2918" s="5">
        <v>2142</v>
      </c>
      <c r="B2918" s="5">
        <v>5008024</v>
      </c>
      <c r="C2918" s="5"/>
      <c r="D2918" s="5" t="s">
        <v>8117</v>
      </c>
      <c r="E2918" s="15"/>
      <c r="F2918" s="16">
        <f>+IF('Copia de TABLA'!$E2918 &lt;&gt; "", 1, 0)</f>
        <v>0</v>
      </c>
      <c r="G2918" s="15"/>
      <c r="H2918" s="16">
        <f>+IF('Copia de TABLA'!$G2918 &lt;&gt; "", 1, 0)</f>
        <v>0</v>
      </c>
      <c r="I2918" s="15"/>
      <c r="J2918" s="16">
        <f>+IF('Copia de TABLA'!$I2918 &lt;&gt; "", 1, 0)</f>
        <v>0</v>
      </c>
      <c r="K2918" s="16">
        <f>+IF(AND('Copia de TABLA'!$F2918=1,'Copia de TABLA'!$H2918=1,'Copia de TABLA'!$J2918=1), 1, 0)</f>
        <v>0</v>
      </c>
      <c r="L2918" s="16"/>
      <c r="M2918" s="5" t="s">
        <v>163</v>
      </c>
      <c r="N2918" s="5" t="s">
        <v>8118</v>
      </c>
      <c r="O2918" s="17">
        <v>45212</v>
      </c>
      <c r="P2918" s="5">
        <v>1</v>
      </c>
      <c r="Q2918" s="5">
        <v>1</v>
      </c>
      <c r="R2918" s="5">
        <v>1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1</v>
      </c>
      <c r="Y2918" s="5">
        <v>0</v>
      </c>
      <c r="Z2918" s="5">
        <v>1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18">
        <v>269.83569999999997</v>
      </c>
      <c r="AH2918" s="19">
        <v>78</v>
      </c>
      <c r="AI2918" s="19">
        <v>82</v>
      </c>
    </row>
    <row r="2919" spans="1:35" ht="10.5" hidden="1" customHeight="1" x14ac:dyDescent="0.25">
      <c r="A2919" s="5">
        <v>2284</v>
      </c>
      <c r="B2919" s="5">
        <v>5008025</v>
      </c>
      <c r="C2919" s="5"/>
      <c r="D2919" s="5" t="s">
        <v>8119</v>
      </c>
      <c r="E2919" s="15"/>
      <c r="F2919" s="16">
        <f>+IF('Copia de TABLA'!$E2919 &lt;&gt; "", 1, 0)</f>
        <v>0</v>
      </c>
      <c r="G2919" s="15"/>
      <c r="H2919" s="16">
        <f>+IF('Copia de TABLA'!$G2919 &lt;&gt; "", 1, 0)</f>
        <v>0</v>
      </c>
      <c r="I2919" s="15"/>
      <c r="J2919" s="16">
        <f>+IF('Copia de TABLA'!$I2919 &lt;&gt; "", 1, 0)</f>
        <v>0</v>
      </c>
      <c r="K2919" s="16">
        <f>+IF(AND('Copia de TABLA'!$F2919=1,'Copia de TABLA'!$H2919=1,'Copia de TABLA'!$J2919=1), 1, 0)</f>
        <v>0</v>
      </c>
      <c r="L2919" s="16"/>
      <c r="M2919" s="5" t="s">
        <v>163</v>
      </c>
      <c r="N2919" s="5" t="s">
        <v>8120</v>
      </c>
      <c r="O2919" s="17">
        <v>45217</v>
      </c>
      <c r="P2919" s="5">
        <v>1</v>
      </c>
      <c r="Q2919" s="5">
        <v>1</v>
      </c>
      <c r="R2919" s="5">
        <v>1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1</v>
      </c>
      <c r="Y2919" s="5">
        <v>0</v>
      </c>
      <c r="Z2919" s="5">
        <v>1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18">
        <v>147.31659999999999</v>
      </c>
      <c r="AH2919" s="19">
        <v>48</v>
      </c>
      <c r="AI2919" s="19">
        <v>53</v>
      </c>
    </row>
    <row r="2920" spans="1:35" ht="10.5" hidden="1" customHeight="1" x14ac:dyDescent="0.25">
      <c r="A2920" s="5">
        <v>260</v>
      </c>
      <c r="B2920" s="5">
        <v>5008026</v>
      </c>
      <c r="C2920" s="5"/>
      <c r="D2920" s="5" t="s">
        <v>7175</v>
      </c>
      <c r="E2920" s="15"/>
      <c r="F2920" s="16">
        <f>+IF('Copia de TABLA'!$E2920 &lt;&gt; "", 1, 0)</f>
        <v>0</v>
      </c>
      <c r="G2920" s="15"/>
      <c r="H2920" s="16">
        <f>+IF('Copia de TABLA'!$G2920 &lt;&gt; "", 1, 0)</f>
        <v>0</v>
      </c>
      <c r="I2920" s="15"/>
      <c r="J2920" s="16">
        <f>+IF('Copia de TABLA'!$I2920 &lt;&gt; "", 1, 0)</f>
        <v>0</v>
      </c>
      <c r="K2920" s="16">
        <f>+IF(AND('Copia de TABLA'!$F2920=1,'Copia de TABLA'!$H2920=1,'Copia de TABLA'!$J2920=1), 1, 0)</f>
        <v>0</v>
      </c>
      <c r="L2920" s="16"/>
      <c r="M2920" s="5" t="s">
        <v>163</v>
      </c>
      <c r="N2920" s="5" t="s">
        <v>7177</v>
      </c>
      <c r="O2920" s="17">
        <v>44922</v>
      </c>
      <c r="P2920" s="5">
        <v>1</v>
      </c>
      <c r="Q2920" s="5">
        <v>1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1</v>
      </c>
      <c r="Y2920" s="5">
        <v>0</v>
      </c>
      <c r="Z2920" s="5">
        <v>1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18">
        <v>0.70589999999999997</v>
      </c>
      <c r="AH2920" s="19">
        <v>2</v>
      </c>
      <c r="AI2920" s="19">
        <v>2</v>
      </c>
    </row>
    <row r="2921" spans="1:35" ht="10.5" hidden="1" customHeight="1" x14ac:dyDescent="0.25">
      <c r="A2921" s="5">
        <v>1279</v>
      </c>
      <c r="B2921" s="5">
        <v>5008027</v>
      </c>
      <c r="C2921" s="5"/>
      <c r="D2921" s="5" t="s">
        <v>8121</v>
      </c>
      <c r="E2921" s="15"/>
      <c r="F2921" s="16">
        <f>+IF('Copia de TABLA'!$E2921 &lt;&gt; "", 1, 0)</f>
        <v>0</v>
      </c>
      <c r="G2921" s="15"/>
      <c r="H2921" s="16">
        <f>+IF('Copia de TABLA'!$G2921 &lt;&gt; "", 1, 0)</f>
        <v>0</v>
      </c>
      <c r="I2921" s="15"/>
      <c r="J2921" s="16">
        <f>+IF('Copia de TABLA'!$I2921 &lt;&gt; "", 1, 0)</f>
        <v>0</v>
      </c>
      <c r="K2921" s="16">
        <f>+IF(AND('Copia de TABLA'!$F2921=1,'Copia de TABLA'!$H2921=1,'Copia de TABLA'!$J2921=1), 1, 0)</f>
        <v>0</v>
      </c>
      <c r="L2921" s="16"/>
      <c r="M2921" s="5" t="s">
        <v>163</v>
      </c>
      <c r="N2921" s="5" t="s">
        <v>8122</v>
      </c>
      <c r="O2921" s="17">
        <v>45147</v>
      </c>
      <c r="P2921" s="5">
        <v>1</v>
      </c>
      <c r="Q2921" s="5">
        <v>1</v>
      </c>
      <c r="R2921" s="5">
        <v>1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1</v>
      </c>
      <c r="Y2921" s="5">
        <v>0</v>
      </c>
      <c r="Z2921" s="5">
        <v>1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18">
        <v>10.138</v>
      </c>
      <c r="AH2921" s="19">
        <v>13</v>
      </c>
      <c r="AI2921" s="19">
        <v>13</v>
      </c>
    </row>
    <row r="2922" spans="1:35" ht="10.5" hidden="1" customHeight="1" x14ac:dyDescent="0.25">
      <c r="A2922" s="5">
        <v>862</v>
      </c>
      <c r="B2922" s="5">
        <v>5008028</v>
      </c>
      <c r="C2922" s="5"/>
      <c r="D2922" s="5" t="s">
        <v>8123</v>
      </c>
      <c r="E2922" s="15"/>
      <c r="F2922" s="16">
        <f>+IF('Copia de TABLA'!$E2922 &lt;&gt; "", 1, 0)</f>
        <v>0</v>
      </c>
      <c r="G2922" s="15"/>
      <c r="H2922" s="16">
        <f>+IF('Copia de TABLA'!$G2922 &lt;&gt; "", 1, 0)</f>
        <v>0</v>
      </c>
      <c r="I2922" s="15"/>
      <c r="J2922" s="16">
        <f>+IF('Copia de TABLA'!$I2922 &lt;&gt; "", 1, 0)</f>
        <v>0</v>
      </c>
      <c r="K2922" s="16">
        <f>+IF(AND('Copia de TABLA'!$F2922=1,'Copia de TABLA'!$H2922=1,'Copia de TABLA'!$J2922=1), 1, 0)</f>
        <v>0</v>
      </c>
      <c r="L2922" s="16"/>
      <c r="M2922" s="5" t="s">
        <v>163</v>
      </c>
      <c r="N2922" s="5" t="s">
        <v>8124</v>
      </c>
      <c r="O2922" s="17">
        <v>45091</v>
      </c>
      <c r="P2922" s="5">
        <v>1</v>
      </c>
      <c r="Q2922" s="5">
        <v>1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1</v>
      </c>
      <c r="Y2922" s="5">
        <v>0</v>
      </c>
      <c r="Z2922" s="5">
        <v>1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18">
        <v>2.1151</v>
      </c>
      <c r="AH2922" s="19">
        <v>4</v>
      </c>
      <c r="AI2922" s="19">
        <v>5</v>
      </c>
    </row>
    <row r="2923" spans="1:35" ht="10.5" hidden="1" customHeight="1" x14ac:dyDescent="0.25">
      <c r="A2923" s="5">
        <v>1722</v>
      </c>
      <c r="B2923" s="5">
        <v>5008029</v>
      </c>
      <c r="C2923" s="5"/>
      <c r="D2923" s="5" t="s">
        <v>8125</v>
      </c>
      <c r="E2923" s="15"/>
      <c r="F2923" s="16">
        <f>+IF('Copia de TABLA'!$E2923 &lt;&gt; "", 1, 0)</f>
        <v>0</v>
      </c>
      <c r="G2923" s="15"/>
      <c r="H2923" s="16">
        <f>+IF('Copia de TABLA'!$G2923 &lt;&gt; "", 1, 0)</f>
        <v>0</v>
      </c>
      <c r="I2923" s="15"/>
      <c r="J2923" s="16">
        <f>+IF('Copia de TABLA'!$I2923 &lt;&gt; "", 1, 0)</f>
        <v>0</v>
      </c>
      <c r="K2923" s="16">
        <f>+IF(AND('Copia de TABLA'!$F2923=1,'Copia de TABLA'!$H2923=1,'Copia de TABLA'!$J2923=1), 1, 0)</f>
        <v>0</v>
      </c>
      <c r="L2923" s="16"/>
      <c r="M2923" s="5" t="s">
        <v>163</v>
      </c>
      <c r="N2923" s="5" t="s">
        <v>8126</v>
      </c>
      <c r="O2923" s="17">
        <v>45190</v>
      </c>
      <c r="P2923" s="5">
        <v>1</v>
      </c>
      <c r="Q2923" s="5">
        <v>1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1</v>
      </c>
      <c r="Y2923" s="5">
        <v>0</v>
      </c>
      <c r="Z2923" s="5">
        <v>1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18">
        <v>1.0544</v>
      </c>
      <c r="AH2923" s="19">
        <v>1</v>
      </c>
      <c r="AI2923" s="19">
        <v>1</v>
      </c>
    </row>
    <row r="2924" spans="1:35" ht="10.5" hidden="1" customHeight="1" x14ac:dyDescent="0.25">
      <c r="A2924" s="5">
        <v>385</v>
      </c>
      <c r="B2924" s="5">
        <v>5008030</v>
      </c>
      <c r="C2924" s="5"/>
      <c r="D2924" s="5" t="s">
        <v>8127</v>
      </c>
      <c r="E2924" s="15"/>
      <c r="F2924" s="16">
        <f>+IF('Copia de TABLA'!$E2924 &lt;&gt; "", 1, 0)</f>
        <v>0</v>
      </c>
      <c r="G2924" s="15"/>
      <c r="H2924" s="16">
        <f>+IF('Copia de TABLA'!$G2924 &lt;&gt; "", 1, 0)</f>
        <v>0</v>
      </c>
      <c r="I2924" s="15"/>
      <c r="J2924" s="16">
        <f>+IF('Copia de TABLA'!$I2924 &lt;&gt; "", 1, 0)</f>
        <v>0</v>
      </c>
      <c r="K2924" s="16">
        <f>+IF(AND('Copia de TABLA'!$F2924=1,'Copia de TABLA'!$H2924=1,'Copia de TABLA'!$J2924=1), 1, 0)</f>
        <v>0</v>
      </c>
      <c r="L2924" s="16"/>
      <c r="M2924" s="5" t="s">
        <v>163</v>
      </c>
      <c r="N2924" s="5" t="s">
        <v>8128</v>
      </c>
      <c r="O2924" s="17">
        <v>44975</v>
      </c>
      <c r="P2924" s="5">
        <v>1</v>
      </c>
      <c r="Q2924" s="5">
        <v>1</v>
      </c>
      <c r="R2924" s="5">
        <v>1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1</v>
      </c>
      <c r="Y2924" s="5">
        <v>0</v>
      </c>
      <c r="Z2924" s="5">
        <v>1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18">
        <v>8.4999000000000002</v>
      </c>
      <c r="AH2924" s="19">
        <v>5</v>
      </c>
      <c r="AI2924" s="19">
        <v>6</v>
      </c>
    </row>
    <row r="2925" spans="1:35" ht="10.5" hidden="1" customHeight="1" x14ac:dyDescent="0.25">
      <c r="A2925" s="5">
        <v>853</v>
      </c>
      <c r="B2925" s="5">
        <v>5009001</v>
      </c>
      <c r="C2925" s="5"/>
      <c r="D2925" s="5" t="s">
        <v>8129</v>
      </c>
      <c r="E2925" s="15"/>
      <c r="F2925" s="16">
        <f>+IF('Copia de TABLA'!$E2925 &lt;&gt; "", 1, 0)</f>
        <v>0</v>
      </c>
      <c r="G2925" s="15"/>
      <c r="H2925" s="16">
        <f>+IF('Copia de TABLA'!$G2925 &lt;&gt; "", 1, 0)</f>
        <v>0</v>
      </c>
      <c r="I2925" s="15"/>
      <c r="J2925" s="16">
        <f>+IF('Copia de TABLA'!$I2925 &lt;&gt; "", 1, 0)</f>
        <v>0</v>
      </c>
      <c r="K2925" s="16">
        <f>+IF(AND('Copia de TABLA'!$F2925=1,'Copia de TABLA'!$H2925=1,'Copia de TABLA'!$J2925=1), 1, 0)</f>
        <v>0</v>
      </c>
      <c r="L2925" s="16"/>
      <c r="M2925" s="5" t="s">
        <v>163</v>
      </c>
      <c r="N2925" s="5" t="s">
        <v>8130</v>
      </c>
      <c r="O2925" s="17">
        <v>45090</v>
      </c>
      <c r="P2925" s="5">
        <v>1</v>
      </c>
      <c r="Q2925" s="5">
        <v>1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1</v>
      </c>
      <c r="Y2925" s="5">
        <v>0</v>
      </c>
      <c r="Z2925" s="5">
        <v>1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18">
        <v>6.1970999999999998</v>
      </c>
      <c r="AH2925" s="19">
        <v>4</v>
      </c>
      <c r="AI2925" s="19">
        <v>4</v>
      </c>
    </row>
    <row r="2926" spans="1:35" ht="10.5" hidden="1" customHeight="1" x14ac:dyDescent="0.25">
      <c r="A2926" s="5">
        <v>2244</v>
      </c>
      <c r="B2926" s="5">
        <v>5009002</v>
      </c>
      <c r="C2926" s="5"/>
      <c r="D2926" s="5" t="s">
        <v>8131</v>
      </c>
      <c r="E2926" s="15"/>
      <c r="F2926" s="16">
        <f>+IF('Copia de TABLA'!$E2926 &lt;&gt; "", 1, 0)</f>
        <v>0</v>
      </c>
      <c r="G2926" s="15"/>
      <c r="H2926" s="16">
        <f>+IF('Copia de TABLA'!$G2926 &lt;&gt; "", 1, 0)</f>
        <v>0</v>
      </c>
      <c r="I2926" s="15"/>
      <c r="J2926" s="16">
        <f>+IF('Copia de TABLA'!$I2926 &lt;&gt; "", 1, 0)</f>
        <v>0</v>
      </c>
      <c r="K2926" s="16">
        <f>+IF(AND('Copia de TABLA'!$F2926=1,'Copia de TABLA'!$H2926=1,'Copia de TABLA'!$J2926=1), 1, 0)</f>
        <v>0</v>
      </c>
      <c r="L2926" s="16"/>
      <c r="M2926" s="5" t="s">
        <v>163</v>
      </c>
      <c r="N2926" s="5" t="s">
        <v>8132</v>
      </c>
      <c r="O2926" s="17">
        <v>45216</v>
      </c>
      <c r="P2926" s="5">
        <v>1</v>
      </c>
      <c r="Q2926" s="5">
        <v>1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1</v>
      </c>
      <c r="Y2926" s="5">
        <v>0</v>
      </c>
      <c r="Z2926" s="5">
        <v>1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18">
        <v>121.4286</v>
      </c>
      <c r="AH2926" s="19">
        <v>135</v>
      </c>
      <c r="AI2926" s="19">
        <v>142</v>
      </c>
    </row>
    <row r="2927" spans="1:35" ht="10.5" hidden="1" customHeight="1" x14ac:dyDescent="0.25">
      <c r="A2927" s="5">
        <v>2913</v>
      </c>
      <c r="B2927" s="5">
        <v>5009003</v>
      </c>
      <c r="C2927" s="5"/>
      <c r="D2927" s="5" t="s">
        <v>7506</v>
      </c>
      <c r="E2927" s="15"/>
      <c r="F2927" s="16">
        <f>+IF('Copia de TABLA'!$E2927 &lt;&gt; "", 1, 0)</f>
        <v>0</v>
      </c>
      <c r="G2927" s="15"/>
      <c r="H2927" s="16">
        <f>+IF('Copia de TABLA'!$G2927 &lt;&gt; "", 1, 0)</f>
        <v>0</v>
      </c>
      <c r="I2927" s="15"/>
      <c r="J2927" s="16">
        <f>+IF('Copia de TABLA'!$I2927 &lt;&gt; "", 1, 0)</f>
        <v>0</v>
      </c>
      <c r="K2927" s="16">
        <f>+IF(AND('Copia de TABLA'!$F2927=1,'Copia de TABLA'!$H2927=1,'Copia de TABLA'!$J2927=1), 1, 0)</f>
        <v>0</v>
      </c>
      <c r="L2927" s="16"/>
      <c r="M2927" s="5" t="s">
        <v>163</v>
      </c>
      <c r="N2927" s="5" t="s">
        <v>7508</v>
      </c>
      <c r="O2927" s="17">
        <v>45229</v>
      </c>
      <c r="P2927" s="5">
        <v>1</v>
      </c>
      <c r="Q2927" s="5">
        <v>1</v>
      </c>
      <c r="R2927" s="5">
        <v>1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1</v>
      </c>
      <c r="Y2927" s="5">
        <v>0</v>
      </c>
      <c r="Z2927" s="5">
        <v>1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18">
        <v>2339.0349999999999</v>
      </c>
      <c r="AH2927" s="19">
        <v>1032</v>
      </c>
      <c r="AI2927" s="19">
        <v>1129</v>
      </c>
    </row>
    <row r="2928" spans="1:35" ht="10.5" hidden="1" customHeight="1" x14ac:dyDescent="0.25">
      <c r="A2928" s="5">
        <v>2914</v>
      </c>
      <c r="B2928" s="5">
        <v>5009004</v>
      </c>
      <c r="C2928" s="5"/>
      <c r="D2928" s="5" t="s">
        <v>8133</v>
      </c>
      <c r="E2928" s="15"/>
      <c r="F2928" s="16">
        <f>+IF('Copia de TABLA'!$E2928 &lt;&gt; "", 1, 0)</f>
        <v>0</v>
      </c>
      <c r="G2928" s="15"/>
      <c r="H2928" s="16">
        <f>+IF('Copia de TABLA'!$G2928 &lt;&gt; "", 1, 0)</f>
        <v>0</v>
      </c>
      <c r="I2928" s="15"/>
      <c r="J2928" s="16">
        <f>+IF('Copia de TABLA'!$I2928 &lt;&gt; "", 1, 0)</f>
        <v>0</v>
      </c>
      <c r="K2928" s="16">
        <f>+IF(AND('Copia de TABLA'!$F2928=1,'Copia de TABLA'!$H2928=1,'Copia de TABLA'!$J2928=1), 1, 0)</f>
        <v>0</v>
      </c>
      <c r="L2928" s="16"/>
      <c r="M2928" s="5" t="s">
        <v>163</v>
      </c>
      <c r="N2928" s="5" t="s">
        <v>8134</v>
      </c>
      <c r="O2928" s="17">
        <v>45229</v>
      </c>
      <c r="P2928" s="5">
        <v>1</v>
      </c>
      <c r="Q2928" s="5">
        <v>1</v>
      </c>
      <c r="R2928" s="5">
        <v>1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1</v>
      </c>
      <c r="Y2928" s="5">
        <v>0</v>
      </c>
      <c r="Z2928" s="5">
        <v>1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18">
        <v>362.43979999999999</v>
      </c>
      <c r="AH2928" s="19">
        <v>291</v>
      </c>
      <c r="AI2928" s="19">
        <v>317</v>
      </c>
    </row>
    <row r="2929" spans="1:35" ht="10.5" hidden="1" customHeight="1" x14ac:dyDescent="0.25">
      <c r="A2929" s="5">
        <v>2915</v>
      </c>
      <c r="B2929" s="5">
        <v>5009006</v>
      </c>
      <c r="C2929" s="5"/>
      <c r="D2929" s="5" t="s">
        <v>7509</v>
      </c>
      <c r="E2929" s="15"/>
      <c r="F2929" s="16">
        <f>+IF('Copia de TABLA'!$E2929 &lt;&gt; "", 1, 0)</f>
        <v>0</v>
      </c>
      <c r="G2929" s="15"/>
      <c r="H2929" s="16">
        <f>+IF('Copia de TABLA'!$G2929 &lt;&gt; "", 1, 0)</f>
        <v>0</v>
      </c>
      <c r="I2929" s="15"/>
      <c r="J2929" s="16">
        <f>+IF('Copia de TABLA'!$I2929 &lt;&gt; "", 1, 0)</f>
        <v>0</v>
      </c>
      <c r="K2929" s="16">
        <f>+IF(AND('Copia de TABLA'!$F2929=1,'Copia de TABLA'!$H2929=1,'Copia de TABLA'!$J2929=1), 1, 0)</f>
        <v>0</v>
      </c>
      <c r="L2929" s="16"/>
      <c r="M2929" s="5" t="s">
        <v>163</v>
      </c>
      <c r="N2929" s="5" t="s">
        <v>7511</v>
      </c>
      <c r="O2929" s="17">
        <v>45229</v>
      </c>
      <c r="P2929" s="5">
        <v>1</v>
      </c>
      <c r="Q2929" s="5">
        <v>1</v>
      </c>
      <c r="R2929" s="5">
        <v>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1</v>
      </c>
      <c r="Y2929" s="5">
        <v>0</v>
      </c>
      <c r="Z2929" s="5">
        <v>1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18">
        <v>2074.9656</v>
      </c>
      <c r="AH2929" s="19">
        <v>2884</v>
      </c>
      <c r="AI2929" s="19">
        <v>2998</v>
      </c>
    </row>
    <row r="2930" spans="1:35" ht="10.5" hidden="1" customHeight="1" x14ac:dyDescent="0.25">
      <c r="A2930" s="5">
        <v>2916</v>
      </c>
      <c r="B2930" s="5">
        <v>5009007</v>
      </c>
      <c r="C2930" s="5"/>
      <c r="D2930" s="5" t="s">
        <v>8135</v>
      </c>
      <c r="E2930" s="15"/>
      <c r="F2930" s="16">
        <f>+IF('Copia de TABLA'!$E2930 &lt;&gt; "", 1, 0)</f>
        <v>0</v>
      </c>
      <c r="G2930" s="15"/>
      <c r="H2930" s="16">
        <f>+IF('Copia de TABLA'!$G2930 &lt;&gt; "", 1, 0)</f>
        <v>0</v>
      </c>
      <c r="I2930" s="15"/>
      <c r="J2930" s="16">
        <f>+IF('Copia de TABLA'!$I2930 &lt;&gt; "", 1, 0)</f>
        <v>0</v>
      </c>
      <c r="K2930" s="16">
        <f>+IF(AND('Copia de TABLA'!$F2930=1,'Copia de TABLA'!$H2930=1,'Copia de TABLA'!$J2930=1), 1, 0)</f>
        <v>0</v>
      </c>
      <c r="L2930" s="16"/>
      <c r="M2930" s="5" t="s">
        <v>163</v>
      </c>
      <c r="N2930" s="5" t="s">
        <v>8136</v>
      </c>
      <c r="O2930" s="17">
        <v>45229</v>
      </c>
      <c r="P2930" s="5">
        <v>1</v>
      </c>
      <c r="Q2930" s="5">
        <v>1</v>
      </c>
      <c r="R2930" s="5">
        <v>1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1</v>
      </c>
      <c r="Y2930" s="5">
        <v>0</v>
      </c>
      <c r="Z2930" s="5">
        <v>1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18">
        <v>0</v>
      </c>
      <c r="AH2930" s="19">
        <v>110</v>
      </c>
      <c r="AI2930" s="19">
        <v>118</v>
      </c>
    </row>
    <row r="2931" spans="1:35" ht="10.5" hidden="1" customHeight="1" x14ac:dyDescent="0.25">
      <c r="A2931" s="5">
        <v>1755</v>
      </c>
      <c r="B2931" s="5">
        <v>5009008</v>
      </c>
      <c r="C2931" s="5"/>
      <c r="D2931" s="5" t="s">
        <v>8021</v>
      </c>
      <c r="E2931" s="15"/>
      <c r="F2931" s="16">
        <f>+IF('Copia de TABLA'!$E2931 &lt;&gt; "", 1, 0)</f>
        <v>0</v>
      </c>
      <c r="G2931" s="15"/>
      <c r="H2931" s="16">
        <f>+IF('Copia de TABLA'!$G2931 &lt;&gt; "", 1, 0)</f>
        <v>0</v>
      </c>
      <c r="I2931" s="15"/>
      <c r="J2931" s="16">
        <f>+IF('Copia de TABLA'!$I2931 &lt;&gt; "", 1, 0)</f>
        <v>0</v>
      </c>
      <c r="K2931" s="16">
        <f>+IF(AND('Copia de TABLA'!$F2931=1,'Copia de TABLA'!$H2931=1,'Copia de TABLA'!$J2931=1), 1, 0)</f>
        <v>0</v>
      </c>
      <c r="L2931" s="16"/>
      <c r="M2931" s="5" t="s">
        <v>163</v>
      </c>
      <c r="N2931" s="5" t="s">
        <v>8022</v>
      </c>
      <c r="O2931" s="17">
        <v>45192</v>
      </c>
      <c r="P2931" s="5">
        <v>1</v>
      </c>
      <c r="Q2931" s="5">
        <v>1</v>
      </c>
      <c r="R2931" s="5">
        <v>1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1</v>
      </c>
      <c r="Y2931" s="5">
        <v>0</v>
      </c>
      <c r="Z2931" s="5">
        <v>1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18">
        <v>72.426000000000002</v>
      </c>
      <c r="AH2931" s="19">
        <v>149</v>
      </c>
      <c r="AI2931" s="19">
        <v>155</v>
      </c>
    </row>
    <row r="2932" spans="1:35" ht="10.5" hidden="1" customHeight="1" x14ac:dyDescent="0.25">
      <c r="A2932" s="5">
        <v>2917</v>
      </c>
      <c r="B2932" s="5">
        <v>5009010</v>
      </c>
      <c r="C2932" s="5"/>
      <c r="D2932" s="5" t="s">
        <v>7204</v>
      </c>
      <c r="E2932" s="15"/>
      <c r="F2932" s="16">
        <f>+IF('Copia de TABLA'!$E2932 &lt;&gt; "", 1, 0)</f>
        <v>0</v>
      </c>
      <c r="G2932" s="15"/>
      <c r="H2932" s="16">
        <f>+IF('Copia de TABLA'!$G2932 &lt;&gt; "", 1, 0)</f>
        <v>0</v>
      </c>
      <c r="I2932" s="15"/>
      <c r="J2932" s="16">
        <f>+IF('Copia de TABLA'!$I2932 &lt;&gt; "", 1, 0)</f>
        <v>0</v>
      </c>
      <c r="K2932" s="16">
        <f>+IF(AND('Copia de TABLA'!$F2932=1,'Copia de TABLA'!$H2932=1,'Copia de TABLA'!$J2932=1), 1, 0)</f>
        <v>0</v>
      </c>
      <c r="L2932" s="16"/>
      <c r="M2932" s="5" t="s">
        <v>163</v>
      </c>
      <c r="N2932" s="5" t="s">
        <v>7206</v>
      </c>
      <c r="O2932" s="17">
        <v>45229</v>
      </c>
      <c r="P2932" s="5">
        <v>1</v>
      </c>
      <c r="Q2932" s="5">
        <v>1</v>
      </c>
      <c r="R2932" s="5">
        <v>1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1</v>
      </c>
      <c r="Y2932" s="5">
        <v>0</v>
      </c>
      <c r="Z2932" s="5">
        <v>1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18">
        <v>572.65219999999999</v>
      </c>
      <c r="AH2932" s="19">
        <v>1547</v>
      </c>
      <c r="AI2932" s="19">
        <v>1662</v>
      </c>
    </row>
    <row r="2933" spans="1:35" ht="10.5" hidden="1" customHeight="1" x14ac:dyDescent="0.25">
      <c r="A2933" s="5">
        <v>2918</v>
      </c>
      <c r="B2933" s="5">
        <v>5009012</v>
      </c>
      <c r="C2933" s="5"/>
      <c r="D2933" s="5" t="s">
        <v>7172</v>
      </c>
      <c r="E2933" s="15"/>
      <c r="F2933" s="16">
        <f>+IF('Copia de TABLA'!$E2933 &lt;&gt; "", 1, 0)</f>
        <v>0</v>
      </c>
      <c r="G2933" s="15"/>
      <c r="H2933" s="16">
        <f>+IF('Copia de TABLA'!$G2933 &lt;&gt; "", 1, 0)</f>
        <v>0</v>
      </c>
      <c r="I2933" s="15"/>
      <c r="J2933" s="16">
        <f>+IF('Copia de TABLA'!$I2933 &lt;&gt; "", 1, 0)</f>
        <v>0</v>
      </c>
      <c r="K2933" s="16">
        <f>+IF(AND('Copia de TABLA'!$F2933=1,'Copia de TABLA'!$H2933=1,'Copia de TABLA'!$J2933=1), 1, 0)</f>
        <v>0</v>
      </c>
      <c r="L2933" s="16"/>
      <c r="M2933" s="5" t="s">
        <v>163</v>
      </c>
      <c r="N2933" s="5" t="s">
        <v>7174</v>
      </c>
      <c r="O2933" s="17">
        <v>45229</v>
      </c>
      <c r="P2933" s="5">
        <v>1</v>
      </c>
      <c r="Q2933" s="5">
        <v>1</v>
      </c>
      <c r="R2933" s="5">
        <v>1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1</v>
      </c>
      <c r="Y2933" s="5">
        <v>0</v>
      </c>
      <c r="Z2933" s="5">
        <v>1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18">
        <v>3648.7368000000001</v>
      </c>
      <c r="AH2933" s="19">
        <v>1465</v>
      </c>
      <c r="AI2933" s="19">
        <v>1643</v>
      </c>
    </row>
    <row r="2934" spans="1:35" ht="10.5" hidden="1" customHeight="1" x14ac:dyDescent="0.25">
      <c r="A2934" s="5">
        <v>2919</v>
      </c>
      <c r="B2934" s="5">
        <v>5009013</v>
      </c>
      <c r="C2934" s="5"/>
      <c r="D2934" s="5" t="s">
        <v>7166</v>
      </c>
      <c r="E2934" s="15"/>
      <c r="F2934" s="16">
        <f>+IF('Copia de TABLA'!$E2934 &lt;&gt; "", 1, 0)</f>
        <v>0</v>
      </c>
      <c r="G2934" s="15"/>
      <c r="H2934" s="16">
        <f>+IF('Copia de TABLA'!$G2934 &lt;&gt; "", 1, 0)</f>
        <v>0</v>
      </c>
      <c r="I2934" s="15"/>
      <c r="J2934" s="16">
        <f>+IF('Copia de TABLA'!$I2934 &lt;&gt; "", 1, 0)</f>
        <v>0</v>
      </c>
      <c r="K2934" s="16">
        <f>+IF(AND('Copia de TABLA'!$F2934=1,'Copia de TABLA'!$H2934=1,'Copia de TABLA'!$J2934=1), 1, 0)</f>
        <v>0</v>
      </c>
      <c r="L2934" s="16"/>
      <c r="M2934" s="5" t="s">
        <v>163</v>
      </c>
      <c r="N2934" s="5" t="s">
        <v>7168</v>
      </c>
      <c r="O2934" s="17">
        <v>45229</v>
      </c>
      <c r="P2934" s="5">
        <v>1</v>
      </c>
      <c r="Q2934" s="5">
        <v>1</v>
      </c>
      <c r="R2934" s="5">
        <v>1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1</v>
      </c>
      <c r="Y2934" s="5">
        <v>0</v>
      </c>
      <c r="Z2934" s="5">
        <v>1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18">
        <v>1150.2991</v>
      </c>
      <c r="AH2934" s="19">
        <v>1602</v>
      </c>
      <c r="AI2934" s="19">
        <v>1673</v>
      </c>
    </row>
    <row r="2935" spans="1:35" ht="10.5" hidden="1" customHeight="1" x14ac:dyDescent="0.25">
      <c r="A2935" s="5">
        <v>1662</v>
      </c>
      <c r="B2935" s="5">
        <v>5009014</v>
      </c>
      <c r="C2935" s="5"/>
      <c r="D2935" s="5" t="s">
        <v>8137</v>
      </c>
      <c r="E2935" s="15"/>
      <c r="F2935" s="16">
        <f>+IF('Copia de TABLA'!$E2935 &lt;&gt; "", 1, 0)</f>
        <v>0</v>
      </c>
      <c r="G2935" s="15"/>
      <c r="H2935" s="16">
        <f>+IF('Copia de TABLA'!$G2935 &lt;&gt; "", 1, 0)</f>
        <v>0</v>
      </c>
      <c r="I2935" s="15"/>
      <c r="J2935" s="16">
        <f>+IF('Copia de TABLA'!$I2935 &lt;&gt; "", 1, 0)</f>
        <v>0</v>
      </c>
      <c r="K2935" s="16">
        <f>+IF(AND('Copia de TABLA'!$F2935=1,'Copia de TABLA'!$H2935=1,'Copia de TABLA'!$J2935=1), 1, 0)</f>
        <v>0</v>
      </c>
      <c r="L2935" s="16"/>
      <c r="M2935" s="5" t="s">
        <v>163</v>
      </c>
      <c r="N2935" s="5" t="s">
        <v>8138</v>
      </c>
      <c r="O2935" s="17">
        <v>45184</v>
      </c>
      <c r="P2935" s="5">
        <v>1</v>
      </c>
      <c r="Q2935" s="5">
        <v>1</v>
      </c>
      <c r="R2935" s="5">
        <v>1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1</v>
      </c>
      <c r="Y2935" s="5">
        <v>0</v>
      </c>
      <c r="Z2935" s="5">
        <v>1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18">
        <v>22.3705</v>
      </c>
      <c r="AH2935" s="19">
        <v>45</v>
      </c>
      <c r="AI2935" s="19">
        <v>50</v>
      </c>
    </row>
    <row r="2936" spans="1:35" ht="10.5" hidden="1" customHeight="1" x14ac:dyDescent="0.25">
      <c r="A2936" s="5">
        <v>2143</v>
      </c>
      <c r="B2936" s="5">
        <v>5009015</v>
      </c>
      <c r="C2936" s="5"/>
      <c r="D2936" s="5" t="s">
        <v>8139</v>
      </c>
      <c r="E2936" s="15"/>
      <c r="F2936" s="16">
        <f>+IF('Copia de TABLA'!$E2936 &lt;&gt; "", 1, 0)</f>
        <v>0</v>
      </c>
      <c r="G2936" s="15"/>
      <c r="H2936" s="16">
        <f>+IF('Copia de TABLA'!$G2936 &lt;&gt; "", 1, 0)</f>
        <v>0</v>
      </c>
      <c r="I2936" s="15"/>
      <c r="J2936" s="16">
        <f>+IF('Copia de TABLA'!$I2936 &lt;&gt; "", 1, 0)</f>
        <v>0</v>
      </c>
      <c r="K2936" s="16">
        <f>+IF(AND('Copia de TABLA'!$F2936=1,'Copia de TABLA'!$H2936=1,'Copia de TABLA'!$J2936=1), 1, 0)</f>
        <v>0</v>
      </c>
      <c r="L2936" s="16"/>
      <c r="M2936" s="5" t="s">
        <v>163</v>
      </c>
      <c r="N2936" s="5" t="s">
        <v>8140</v>
      </c>
      <c r="O2936" s="17">
        <v>45212</v>
      </c>
      <c r="P2936" s="5">
        <v>1</v>
      </c>
      <c r="Q2936" s="5">
        <v>1</v>
      </c>
      <c r="R2936" s="5">
        <v>1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1</v>
      </c>
      <c r="Y2936" s="5">
        <v>0</v>
      </c>
      <c r="Z2936" s="5">
        <v>1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18">
        <v>7.7617000000000003</v>
      </c>
      <c r="AH2936" s="19">
        <v>9</v>
      </c>
      <c r="AI2936" s="19">
        <v>9</v>
      </c>
    </row>
    <row r="2937" spans="1:35" ht="10.5" hidden="1" customHeight="1" x14ac:dyDescent="0.25">
      <c r="A2937" s="5">
        <v>1905</v>
      </c>
      <c r="B2937" s="5">
        <v>5009016</v>
      </c>
      <c r="C2937" s="5"/>
      <c r="D2937" s="5" t="s">
        <v>8141</v>
      </c>
      <c r="E2937" s="15"/>
      <c r="F2937" s="16">
        <f>+IF('Copia de TABLA'!$E2937 &lt;&gt; "", 1, 0)</f>
        <v>0</v>
      </c>
      <c r="G2937" s="15"/>
      <c r="H2937" s="16">
        <f>+IF('Copia de TABLA'!$G2937 &lt;&gt; "", 1, 0)</f>
        <v>0</v>
      </c>
      <c r="I2937" s="15"/>
      <c r="J2937" s="16">
        <f>+IF('Copia de TABLA'!$I2937 &lt;&gt; "", 1, 0)</f>
        <v>0</v>
      </c>
      <c r="K2937" s="16">
        <f>+IF(AND('Copia de TABLA'!$F2937=1,'Copia de TABLA'!$H2937=1,'Copia de TABLA'!$J2937=1), 1, 0)</f>
        <v>0</v>
      </c>
      <c r="L2937" s="16"/>
      <c r="M2937" s="5" t="s">
        <v>163</v>
      </c>
      <c r="N2937" s="5" t="s">
        <v>8142</v>
      </c>
      <c r="O2937" s="17">
        <v>45202</v>
      </c>
      <c r="P2937" s="5">
        <v>1</v>
      </c>
      <c r="Q2937" s="5">
        <v>1</v>
      </c>
      <c r="R2937" s="5">
        <v>1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1</v>
      </c>
      <c r="Y2937" s="5">
        <v>0</v>
      </c>
      <c r="Z2937" s="5">
        <v>1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18">
        <v>67.841300000000004</v>
      </c>
      <c r="AH2937" s="19">
        <v>31</v>
      </c>
      <c r="AI2937" s="19">
        <v>31</v>
      </c>
    </row>
    <row r="2938" spans="1:35" ht="10.5" hidden="1" customHeight="1" x14ac:dyDescent="0.25">
      <c r="A2938" s="5">
        <v>1809</v>
      </c>
      <c r="B2938" s="5">
        <v>5009017</v>
      </c>
      <c r="C2938" s="5"/>
      <c r="D2938" s="5" t="s">
        <v>8143</v>
      </c>
      <c r="E2938" s="15"/>
      <c r="F2938" s="16">
        <f>+IF('Copia de TABLA'!$E2938 &lt;&gt; "", 1, 0)</f>
        <v>0</v>
      </c>
      <c r="G2938" s="15"/>
      <c r="H2938" s="16">
        <f>+IF('Copia de TABLA'!$G2938 &lt;&gt; "", 1, 0)</f>
        <v>0</v>
      </c>
      <c r="I2938" s="15"/>
      <c r="J2938" s="16">
        <f>+IF('Copia de TABLA'!$I2938 &lt;&gt; "", 1, 0)</f>
        <v>0</v>
      </c>
      <c r="K2938" s="16">
        <f>+IF(AND('Copia de TABLA'!$F2938=1,'Copia de TABLA'!$H2938=1,'Copia de TABLA'!$J2938=1), 1, 0)</f>
        <v>0</v>
      </c>
      <c r="L2938" s="16"/>
      <c r="M2938" s="5" t="s">
        <v>163</v>
      </c>
      <c r="N2938" s="5" t="s">
        <v>8144</v>
      </c>
      <c r="O2938" s="17">
        <v>45196</v>
      </c>
      <c r="P2938" s="5">
        <v>1</v>
      </c>
      <c r="Q2938" s="5">
        <v>1</v>
      </c>
      <c r="R2938" s="5">
        <v>1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1</v>
      </c>
      <c r="Y2938" s="5">
        <v>0</v>
      </c>
      <c r="Z2938" s="5">
        <v>1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18">
        <v>67.879099999999994</v>
      </c>
      <c r="AH2938" s="19">
        <v>59</v>
      </c>
      <c r="AI2938" s="19">
        <v>60</v>
      </c>
    </row>
    <row r="2939" spans="1:35" ht="10.5" hidden="1" customHeight="1" x14ac:dyDescent="0.25">
      <c r="A2939" s="5">
        <v>1599</v>
      </c>
      <c r="B2939" s="5">
        <v>5009018</v>
      </c>
      <c r="C2939" s="5"/>
      <c r="D2939" s="5" t="s">
        <v>8145</v>
      </c>
      <c r="E2939" s="15"/>
      <c r="F2939" s="16">
        <f>+IF('Copia de TABLA'!$E2939 &lt;&gt; "", 1, 0)</f>
        <v>0</v>
      </c>
      <c r="G2939" s="15"/>
      <c r="H2939" s="16">
        <f>+IF('Copia de TABLA'!$G2939 &lt;&gt; "", 1, 0)</f>
        <v>0</v>
      </c>
      <c r="I2939" s="15"/>
      <c r="J2939" s="16">
        <f>+IF('Copia de TABLA'!$I2939 &lt;&gt; "", 1, 0)</f>
        <v>0</v>
      </c>
      <c r="K2939" s="16">
        <f>+IF(AND('Copia de TABLA'!$F2939=1,'Copia de TABLA'!$H2939=1,'Copia de TABLA'!$J2939=1), 1, 0)</f>
        <v>0</v>
      </c>
      <c r="L2939" s="16"/>
      <c r="M2939" s="5" t="s">
        <v>163</v>
      </c>
      <c r="N2939" s="5" t="s">
        <v>8146</v>
      </c>
      <c r="O2939" s="17">
        <v>45180</v>
      </c>
      <c r="P2939" s="5">
        <v>1</v>
      </c>
      <c r="Q2939" s="5">
        <v>1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1</v>
      </c>
      <c r="Y2939" s="5">
        <v>0</v>
      </c>
      <c r="Z2939" s="5">
        <v>1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18">
        <v>10.0062</v>
      </c>
      <c r="AH2939" s="19">
        <v>7</v>
      </c>
      <c r="AI2939" s="19">
        <v>7</v>
      </c>
    </row>
    <row r="2940" spans="1:35" ht="10.5" hidden="1" customHeight="1" x14ac:dyDescent="0.25">
      <c r="A2940" s="5">
        <v>873</v>
      </c>
      <c r="B2940" s="5">
        <v>5009019</v>
      </c>
      <c r="C2940" s="5"/>
      <c r="D2940" s="5" t="s">
        <v>8147</v>
      </c>
      <c r="E2940" s="15"/>
      <c r="F2940" s="16">
        <f>+IF('Copia de TABLA'!$E2940 &lt;&gt; "", 1, 0)</f>
        <v>0</v>
      </c>
      <c r="G2940" s="15"/>
      <c r="H2940" s="16">
        <f>+IF('Copia de TABLA'!$G2940 &lt;&gt; "", 1, 0)</f>
        <v>0</v>
      </c>
      <c r="I2940" s="15"/>
      <c r="J2940" s="16">
        <f>+IF('Copia de TABLA'!$I2940 &lt;&gt; "", 1, 0)</f>
        <v>0</v>
      </c>
      <c r="K2940" s="16">
        <f>+IF(AND('Copia de TABLA'!$F2940=1,'Copia de TABLA'!$H2940=1,'Copia de TABLA'!$J2940=1), 1, 0)</f>
        <v>0</v>
      </c>
      <c r="L2940" s="16"/>
      <c r="M2940" s="5" t="s">
        <v>163</v>
      </c>
      <c r="N2940" s="5" t="s">
        <v>8148</v>
      </c>
      <c r="O2940" s="17">
        <v>45092</v>
      </c>
      <c r="P2940" s="5">
        <v>1</v>
      </c>
      <c r="Q2940" s="5">
        <v>1</v>
      </c>
      <c r="R2940" s="5">
        <v>1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1</v>
      </c>
      <c r="Y2940" s="5">
        <v>0</v>
      </c>
      <c r="Z2940" s="5">
        <v>1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18">
        <v>4.3174000000000001</v>
      </c>
      <c r="AH2940" s="19">
        <v>8</v>
      </c>
      <c r="AI2940" s="19">
        <v>8</v>
      </c>
    </row>
    <row r="2941" spans="1:35" ht="10.5" hidden="1" customHeight="1" x14ac:dyDescent="0.25">
      <c r="A2941" s="5">
        <v>2691</v>
      </c>
      <c r="B2941" s="5">
        <v>5009020</v>
      </c>
      <c r="C2941" s="5"/>
      <c r="D2941" s="5" t="s">
        <v>8149</v>
      </c>
      <c r="E2941" s="15"/>
      <c r="F2941" s="16">
        <f>+IF('Copia de TABLA'!$E2941 &lt;&gt; "", 1, 0)</f>
        <v>0</v>
      </c>
      <c r="G2941" s="15"/>
      <c r="H2941" s="16">
        <f>+IF('Copia de TABLA'!$G2941 &lt;&gt; "", 1, 0)</f>
        <v>0</v>
      </c>
      <c r="I2941" s="15"/>
      <c r="J2941" s="16">
        <f>+IF('Copia de TABLA'!$I2941 &lt;&gt; "", 1, 0)</f>
        <v>0</v>
      </c>
      <c r="K2941" s="16">
        <f>+IF(AND('Copia de TABLA'!$F2941=1,'Copia de TABLA'!$H2941=1,'Copia de TABLA'!$J2941=1), 1, 0)</f>
        <v>0</v>
      </c>
      <c r="L2941" s="16"/>
      <c r="M2941" s="5" t="s">
        <v>163</v>
      </c>
      <c r="N2941" s="5" t="s">
        <v>8150</v>
      </c>
      <c r="O2941" s="17">
        <v>45225</v>
      </c>
      <c r="P2941" s="5">
        <v>1</v>
      </c>
      <c r="Q2941" s="5">
        <v>1</v>
      </c>
      <c r="R2941" s="5">
        <v>1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1</v>
      </c>
      <c r="Y2941" s="5">
        <v>0</v>
      </c>
      <c r="Z2941" s="5">
        <v>1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18">
        <v>701.78440000000001</v>
      </c>
      <c r="AH2941" s="19">
        <v>718</v>
      </c>
      <c r="AI2941" s="19">
        <v>873</v>
      </c>
    </row>
    <row r="2942" spans="1:35" ht="10.5" hidden="1" customHeight="1" x14ac:dyDescent="0.25">
      <c r="A2942" s="5">
        <v>2514</v>
      </c>
      <c r="B2942" s="5">
        <v>5009021</v>
      </c>
      <c r="C2942" s="5"/>
      <c r="D2942" s="5" t="s">
        <v>8151</v>
      </c>
      <c r="E2942" s="15"/>
      <c r="F2942" s="16">
        <f>+IF('Copia de TABLA'!$E2942 &lt;&gt; "", 1, 0)</f>
        <v>0</v>
      </c>
      <c r="G2942" s="15"/>
      <c r="H2942" s="16">
        <f>+IF('Copia de TABLA'!$G2942 &lt;&gt; "", 1, 0)</f>
        <v>0</v>
      </c>
      <c r="I2942" s="15"/>
      <c r="J2942" s="16">
        <f>+IF('Copia de TABLA'!$I2942 &lt;&gt; "", 1, 0)</f>
        <v>0</v>
      </c>
      <c r="K2942" s="16">
        <f>+IF(AND('Copia de TABLA'!$F2942=1,'Copia de TABLA'!$H2942=1,'Copia de TABLA'!$J2942=1), 1, 0)</f>
        <v>0</v>
      </c>
      <c r="L2942" s="16"/>
      <c r="M2942" s="5" t="s">
        <v>163</v>
      </c>
      <c r="N2942" s="5" t="s">
        <v>8152</v>
      </c>
      <c r="O2942" s="17">
        <v>45223</v>
      </c>
      <c r="P2942" s="5">
        <v>1</v>
      </c>
      <c r="Q2942" s="5">
        <v>1</v>
      </c>
      <c r="R2942" s="5">
        <v>1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1</v>
      </c>
      <c r="Y2942" s="5">
        <v>0</v>
      </c>
      <c r="Z2942" s="5">
        <v>1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18">
        <v>194.6798</v>
      </c>
      <c r="AH2942" s="19">
        <v>150</v>
      </c>
      <c r="AI2942" s="19">
        <v>158</v>
      </c>
    </row>
    <row r="2943" spans="1:35" ht="10.5" hidden="1" customHeight="1" x14ac:dyDescent="0.25">
      <c r="A2943" s="5">
        <v>2007</v>
      </c>
      <c r="B2943" s="5">
        <v>5009022</v>
      </c>
      <c r="C2943" s="5"/>
      <c r="D2943" s="5" t="s">
        <v>8153</v>
      </c>
      <c r="E2943" s="15"/>
      <c r="F2943" s="16">
        <f>+IF('Copia de TABLA'!$E2943 &lt;&gt; "", 1, 0)</f>
        <v>0</v>
      </c>
      <c r="G2943" s="15"/>
      <c r="H2943" s="16">
        <f>+IF('Copia de TABLA'!$G2943 &lt;&gt; "", 1, 0)</f>
        <v>0</v>
      </c>
      <c r="I2943" s="15"/>
      <c r="J2943" s="16">
        <f>+IF('Copia de TABLA'!$I2943 &lt;&gt; "", 1, 0)</f>
        <v>0</v>
      </c>
      <c r="K2943" s="16">
        <f>+IF(AND('Copia de TABLA'!$F2943=1,'Copia de TABLA'!$H2943=1,'Copia de TABLA'!$J2943=1), 1, 0)</f>
        <v>0</v>
      </c>
      <c r="L2943" s="16"/>
      <c r="M2943" s="5" t="s">
        <v>163</v>
      </c>
      <c r="N2943" s="5" t="s">
        <v>8154</v>
      </c>
      <c r="O2943" s="17">
        <v>45206</v>
      </c>
      <c r="P2943" s="5">
        <v>1</v>
      </c>
      <c r="Q2943" s="5">
        <v>1</v>
      </c>
      <c r="R2943" s="5">
        <v>1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1</v>
      </c>
      <c r="Y2943" s="5">
        <v>0</v>
      </c>
      <c r="Z2943" s="5">
        <v>1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18">
        <v>13.3035</v>
      </c>
      <c r="AH2943" s="19">
        <v>15</v>
      </c>
      <c r="AI2943" s="19">
        <v>17</v>
      </c>
    </row>
    <row r="2944" spans="1:35" ht="10.5" hidden="1" customHeight="1" x14ac:dyDescent="0.25">
      <c r="A2944" s="5">
        <v>2407</v>
      </c>
      <c r="B2944" s="5">
        <v>5009023</v>
      </c>
      <c r="C2944" s="5"/>
      <c r="D2944" s="5" t="s">
        <v>8155</v>
      </c>
      <c r="E2944" s="15"/>
      <c r="F2944" s="16">
        <f>+IF('Copia de TABLA'!$E2944 &lt;&gt; "", 1, 0)</f>
        <v>0</v>
      </c>
      <c r="G2944" s="15"/>
      <c r="H2944" s="16">
        <f>+IF('Copia de TABLA'!$G2944 &lt;&gt; "", 1, 0)</f>
        <v>0</v>
      </c>
      <c r="I2944" s="15"/>
      <c r="J2944" s="16">
        <f>+IF('Copia de TABLA'!$I2944 &lt;&gt; "", 1, 0)</f>
        <v>0</v>
      </c>
      <c r="K2944" s="16">
        <f>+IF(AND('Copia de TABLA'!$F2944=1,'Copia de TABLA'!$H2944=1,'Copia de TABLA'!$J2944=1), 1, 0)</f>
        <v>0</v>
      </c>
      <c r="L2944" s="16"/>
      <c r="M2944" s="5" t="s">
        <v>163</v>
      </c>
      <c r="N2944" s="5" t="s">
        <v>8156</v>
      </c>
      <c r="O2944" s="17">
        <v>45220</v>
      </c>
      <c r="P2944" s="5">
        <v>1</v>
      </c>
      <c r="Q2944" s="5">
        <v>1</v>
      </c>
      <c r="R2944" s="5">
        <v>1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1</v>
      </c>
      <c r="Y2944" s="5">
        <v>0</v>
      </c>
      <c r="Z2944" s="5">
        <v>1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18">
        <v>129.2449</v>
      </c>
      <c r="AH2944" s="19">
        <v>95</v>
      </c>
      <c r="AI2944" s="19">
        <v>98</v>
      </c>
    </row>
    <row r="2945" spans="1:35" ht="10.5" hidden="1" customHeight="1" x14ac:dyDescent="0.25">
      <c r="A2945" s="5">
        <v>2144</v>
      </c>
      <c r="B2945" s="5">
        <v>5009024</v>
      </c>
      <c r="C2945" s="5"/>
      <c r="D2945" s="5" t="s">
        <v>8157</v>
      </c>
      <c r="E2945" s="15"/>
      <c r="F2945" s="16">
        <f>+IF('Copia de TABLA'!$E2945 &lt;&gt; "", 1, 0)</f>
        <v>0</v>
      </c>
      <c r="G2945" s="15"/>
      <c r="H2945" s="16">
        <f>+IF('Copia de TABLA'!$G2945 &lt;&gt; "", 1, 0)</f>
        <v>0</v>
      </c>
      <c r="I2945" s="15"/>
      <c r="J2945" s="16">
        <f>+IF('Copia de TABLA'!$I2945 &lt;&gt; "", 1, 0)</f>
        <v>0</v>
      </c>
      <c r="K2945" s="16">
        <f>+IF(AND('Copia de TABLA'!$F2945=1,'Copia de TABLA'!$H2945=1,'Copia de TABLA'!$J2945=1), 1, 0)</f>
        <v>0</v>
      </c>
      <c r="L2945" s="16"/>
      <c r="M2945" s="5" t="s">
        <v>163</v>
      </c>
      <c r="N2945" s="5" t="s">
        <v>8158</v>
      </c>
      <c r="O2945" s="17">
        <v>45212</v>
      </c>
      <c r="P2945" s="5">
        <v>1</v>
      </c>
      <c r="Q2945" s="5">
        <v>1</v>
      </c>
      <c r="R2945" s="5">
        <v>1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>
        <v>0</v>
      </c>
      <c r="Z2945" s="5">
        <v>1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18">
        <v>33.123699999999999</v>
      </c>
      <c r="AH2945" s="19">
        <v>38</v>
      </c>
      <c r="AI2945" s="19">
        <v>40</v>
      </c>
    </row>
    <row r="2946" spans="1:35" ht="10.5" hidden="1" customHeight="1" x14ac:dyDescent="0.25">
      <c r="A2946" s="5">
        <v>2204</v>
      </c>
      <c r="B2946" s="5">
        <v>5009025</v>
      </c>
      <c r="C2946" s="5"/>
      <c r="D2946" s="5" t="s">
        <v>7515</v>
      </c>
      <c r="E2946" s="15"/>
      <c r="F2946" s="16">
        <f>+IF('Copia de TABLA'!$E2946 &lt;&gt; "", 1, 0)</f>
        <v>0</v>
      </c>
      <c r="G2946" s="15"/>
      <c r="H2946" s="16">
        <f>+IF('Copia de TABLA'!$G2946 &lt;&gt; "", 1, 0)</f>
        <v>0</v>
      </c>
      <c r="I2946" s="15"/>
      <c r="J2946" s="16">
        <f>+IF('Copia de TABLA'!$I2946 &lt;&gt; "", 1, 0)</f>
        <v>0</v>
      </c>
      <c r="K2946" s="16">
        <f>+IF(AND('Copia de TABLA'!$F2946=1,'Copia de TABLA'!$H2946=1,'Copia de TABLA'!$J2946=1), 1, 0)</f>
        <v>0</v>
      </c>
      <c r="L2946" s="16"/>
      <c r="M2946" s="5" t="s">
        <v>163</v>
      </c>
      <c r="N2946" s="5" t="s">
        <v>7517</v>
      </c>
      <c r="O2946" s="17">
        <v>45215</v>
      </c>
      <c r="P2946" s="5">
        <v>1</v>
      </c>
      <c r="Q2946" s="5">
        <v>1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1</v>
      </c>
      <c r="Y2946" s="5">
        <v>0</v>
      </c>
      <c r="Z2946" s="5">
        <v>1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18">
        <v>72.964399999999998</v>
      </c>
      <c r="AH2946" s="19">
        <v>24</v>
      </c>
      <c r="AI2946" s="19">
        <v>24</v>
      </c>
    </row>
    <row r="2947" spans="1:35" ht="10.5" hidden="1" customHeight="1" x14ac:dyDescent="0.25">
      <c r="A2947" s="5">
        <v>1409</v>
      </c>
      <c r="B2947" s="5">
        <v>5009026</v>
      </c>
      <c r="C2947" s="5"/>
      <c r="D2947" s="5" t="s">
        <v>8159</v>
      </c>
      <c r="E2947" s="15"/>
      <c r="F2947" s="16">
        <f>+IF('Copia de TABLA'!$E2947 &lt;&gt; "", 1, 0)</f>
        <v>0</v>
      </c>
      <c r="G2947" s="15"/>
      <c r="H2947" s="16">
        <f>+IF('Copia de TABLA'!$G2947 &lt;&gt; "", 1, 0)</f>
        <v>0</v>
      </c>
      <c r="I2947" s="15"/>
      <c r="J2947" s="16">
        <f>+IF('Copia de TABLA'!$I2947 &lt;&gt; "", 1, 0)</f>
        <v>0</v>
      </c>
      <c r="K2947" s="16">
        <f>+IF(AND('Copia de TABLA'!$F2947=1,'Copia de TABLA'!$H2947=1,'Copia de TABLA'!$J2947=1), 1, 0)</f>
        <v>0</v>
      </c>
      <c r="L2947" s="16"/>
      <c r="M2947" s="5" t="s">
        <v>163</v>
      </c>
      <c r="N2947" s="5" t="s">
        <v>8160</v>
      </c>
      <c r="O2947" s="17">
        <v>45162</v>
      </c>
      <c r="P2947" s="5">
        <v>1</v>
      </c>
      <c r="Q2947" s="5">
        <v>1</v>
      </c>
      <c r="R2947" s="5">
        <v>1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1</v>
      </c>
      <c r="Y2947" s="5">
        <v>0</v>
      </c>
      <c r="Z2947" s="5">
        <v>1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18">
        <v>53.659799999999997</v>
      </c>
      <c r="AH2947" s="19">
        <v>31</v>
      </c>
      <c r="AI2947" s="19">
        <v>31</v>
      </c>
    </row>
    <row r="2948" spans="1:35" ht="10.5" hidden="1" customHeight="1" x14ac:dyDescent="0.25">
      <c r="A2948" s="5">
        <v>1810</v>
      </c>
      <c r="B2948" s="5">
        <v>5009027</v>
      </c>
      <c r="C2948" s="5"/>
      <c r="D2948" s="5" t="s">
        <v>8161</v>
      </c>
      <c r="E2948" s="15"/>
      <c r="F2948" s="16">
        <f>+IF('Copia de TABLA'!$E2948 &lt;&gt; "", 1, 0)</f>
        <v>0</v>
      </c>
      <c r="G2948" s="15"/>
      <c r="H2948" s="16">
        <f>+IF('Copia de TABLA'!$G2948 &lt;&gt; "", 1, 0)</f>
        <v>0</v>
      </c>
      <c r="I2948" s="15"/>
      <c r="J2948" s="16">
        <f>+IF('Copia de TABLA'!$I2948 &lt;&gt; "", 1, 0)</f>
        <v>0</v>
      </c>
      <c r="K2948" s="16">
        <f>+IF(AND('Copia de TABLA'!$F2948=1,'Copia de TABLA'!$H2948=1,'Copia de TABLA'!$J2948=1), 1, 0)</f>
        <v>0</v>
      </c>
      <c r="L2948" s="16"/>
      <c r="M2948" s="5" t="s">
        <v>163</v>
      </c>
      <c r="N2948" s="5" t="s">
        <v>8162</v>
      </c>
      <c r="O2948" s="17">
        <v>45196</v>
      </c>
      <c r="P2948" s="5">
        <v>1</v>
      </c>
      <c r="Q2948" s="5">
        <v>1</v>
      </c>
      <c r="R2948" s="5">
        <v>1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1</v>
      </c>
      <c r="Y2948" s="5">
        <v>0</v>
      </c>
      <c r="Z2948" s="5">
        <v>1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18">
        <v>27.269600000000001</v>
      </c>
      <c r="AH2948" s="19">
        <v>11</v>
      </c>
      <c r="AI2948" s="19">
        <v>11</v>
      </c>
    </row>
    <row r="2949" spans="1:35" ht="10.5" hidden="1" customHeight="1" x14ac:dyDescent="0.25">
      <c r="A2949" s="5">
        <v>1646</v>
      </c>
      <c r="B2949" s="5">
        <v>5009028</v>
      </c>
      <c r="C2949" s="5"/>
      <c r="D2949" s="5" t="s">
        <v>8163</v>
      </c>
      <c r="E2949" s="15"/>
      <c r="F2949" s="16">
        <f>+IF('Copia de TABLA'!$E2949 &lt;&gt; "", 1, 0)</f>
        <v>0</v>
      </c>
      <c r="G2949" s="15"/>
      <c r="H2949" s="16">
        <f>+IF('Copia de TABLA'!$G2949 &lt;&gt; "", 1, 0)</f>
        <v>0</v>
      </c>
      <c r="I2949" s="15"/>
      <c r="J2949" s="16">
        <f>+IF('Copia de TABLA'!$I2949 &lt;&gt; "", 1, 0)</f>
        <v>0</v>
      </c>
      <c r="K2949" s="16">
        <f>+IF(AND('Copia de TABLA'!$F2949=1,'Copia de TABLA'!$H2949=1,'Copia de TABLA'!$J2949=1), 1, 0)</f>
        <v>0</v>
      </c>
      <c r="L2949" s="16"/>
      <c r="M2949" s="5" t="s">
        <v>163</v>
      </c>
      <c r="N2949" s="5" t="s">
        <v>8164</v>
      </c>
      <c r="O2949" s="17">
        <v>45183</v>
      </c>
      <c r="P2949" s="5">
        <v>1</v>
      </c>
      <c r="Q2949" s="5">
        <v>1</v>
      </c>
      <c r="R2949" s="5">
        <v>1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1</v>
      </c>
      <c r="Y2949" s="5">
        <v>0</v>
      </c>
      <c r="Z2949" s="5">
        <v>1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18">
        <v>81.000799999999998</v>
      </c>
      <c r="AH2949" s="19">
        <v>36</v>
      </c>
      <c r="AI2949" s="19">
        <v>36</v>
      </c>
    </row>
    <row r="2950" spans="1:35" ht="10.5" hidden="1" customHeight="1" x14ac:dyDescent="0.25">
      <c r="A2950" s="5">
        <v>1937</v>
      </c>
      <c r="B2950" s="5">
        <v>5009029</v>
      </c>
      <c r="C2950" s="5"/>
      <c r="D2950" s="5" t="s">
        <v>8165</v>
      </c>
      <c r="E2950" s="15"/>
      <c r="F2950" s="16">
        <f>+IF('Copia de TABLA'!$E2950 &lt;&gt; "", 1, 0)</f>
        <v>0</v>
      </c>
      <c r="G2950" s="15"/>
      <c r="H2950" s="16">
        <f>+IF('Copia de TABLA'!$G2950 &lt;&gt; "", 1, 0)</f>
        <v>0</v>
      </c>
      <c r="I2950" s="15"/>
      <c r="J2950" s="16">
        <f>+IF('Copia de TABLA'!$I2950 &lt;&gt; "", 1, 0)</f>
        <v>0</v>
      </c>
      <c r="K2950" s="16">
        <f>+IF(AND('Copia de TABLA'!$F2950=1,'Copia de TABLA'!$H2950=1,'Copia de TABLA'!$J2950=1), 1, 0)</f>
        <v>0</v>
      </c>
      <c r="L2950" s="16"/>
      <c r="M2950" s="5" t="s">
        <v>163</v>
      </c>
      <c r="N2950" s="5" t="s">
        <v>8166</v>
      </c>
      <c r="O2950" s="17">
        <v>45203</v>
      </c>
      <c r="P2950" s="5">
        <v>1</v>
      </c>
      <c r="Q2950" s="5">
        <v>1</v>
      </c>
      <c r="R2950" s="5">
        <v>1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</v>
      </c>
      <c r="Y2950" s="5">
        <v>0</v>
      </c>
      <c r="Z2950" s="5">
        <v>1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18">
        <v>16.537700000000001</v>
      </c>
      <c r="AH2950" s="19">
        <v>4</v>
      </c>
      <c r="AI2950" s="19">
        <v>4</v>
      </c>
    </row>
    <row r="2951" spans="1:35" ht="10.5" hidden="1" customHeight="1" x14ac:dyDescent="0.25">
      <c r="A2951" s="5">
        <v>2329</v>
      </c>
      <c r="B2951" s="5">
        <v>5009030</v>
      </c>
      <c r="C2951" s="5"/>
      <c r="D2951" s="5" t="s">
        <v>8167</v>
      </c>
      <c r="E2951" s="15"/>
      <c r="F2951" s="16">
        <f>+IF('Copia de TABLA'!$E2951 &lt;&gt; "", 1, 0)</f>
        <v>0</v>
      </c>
      <c r="G2951" s="15"/>
      <c r="H2951" s="16">
        <f>+IF('Copia de TABLA'!$G2951 &lt;&gt; "", 1, 0)</f>
        <v>0</v>
      </c>
      <c r="I2951" s="15"/>
      <c r="J2951" s="16">
        <f>+IF('Copia de TABLA'!$I2951 &lt;&gt; "", 1, 0)</f>
        <v>0</v>
      </c>
      <c r="K2951" s="16">
        <f>+IF(AND('Copia de TABLA'!$F2951=1,'Copia de TABLA'!$H2951=1,'Copia de TABLA'!$J2951=1), 1, 0)</f>
        <v>0</v>
      </c>
      <c r="L2951" s="16"/>
      <c r="M2951" s="5" t="s">
        <v>163</v>
      </c>
      <c r="N2951" s="5" t="s">
        <v>8168</v>
      </c>
      <c r="O2951" s="17">
        <v>45218</v>
      </c>
      <c r="P2951" s="5">
        <v>1</v>
      </c>
      <c r="Q2951" s="5">
        <v>1</v>
      </c>
      <c r="R2951" s="5">
        <v>1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1</v>
      </c>
      <c r="Y2951" s="5">
        <v>0</v>
      </c>
      <c r="Z2951" s="5">
        <v>1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18">
        <v>177.9573</v>
      </c>
      <c r="AH2951" s="19">
        <v>119</v>
      </c>
      <c r="AI2951" s="19">
        <v>121</v>
      </c>
    </row>
    <row r="2952" spans="1:35" ht="10.5" hidden="1" customHeight="1" x14ac:dyDescent="0.25">
      <c r="A2952" s="5">
        <v>1500</v>
      </c>
      <c r="B2952" s="5">
        <v>5009031</v>
      </c>
      <c r="C2952" s="5"/>
      <c r="D2952" s="5" t="s">
        <v>7240</v>
      </c>
      <c r="E2952" s="15"/>
      <c r="F2952" s="16">
        <f>+IF('Copia de TABLA'!$E2952 &lt;&gt; "", 1, 0)</f>
        <v>0</v>
      </c>
      <c r="G2952" s="15"/>
      <c r="H2952" s="16">
        <f>+IF('Copia de TABLA'!$G2952 &lt;&gt; "", 1, 0)</f>
        <v>0</v>
      </c>
      <c r="I2952" s="15"/>
      <c r="J2952" s="16">
        <f>+IF('Copia de TABLA'!$I2952 &lt;&gt; "", 1, 0)</f>
        <v>0</v>
      </c>
      <c r="K2952" s="16">
        <f>+IF(AND('Copia de TABLA'!$F2952=1,'Copia de TABLA'!$H2952=1,'Copia de TABLA'!$J2952=1), 1, 0)</f>
        <v>0</v>
      </c>
      <c r="L2952" s="16"/>
      <c r="M2952" s="5" t="s">
        <v>163</v>
      </c>
      <c r="N2952" s="5" t="s">
        <v>7242</v>
      </c>
      <c r="O2952" s="17">
        <v>45170</v>
      </c>
      <c r="P2952" s="5">
        <v>1</v>
      </c>
      <c r="Q2952" s="5">
        <v>1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1</v>
      </c>
      <c r="Y2952" s="5">
        <v>0</v>
      </c>
      <c r="Z2952" s="5">
        <v>1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18">
        <v>17.6599</v>
      </c>
      <c r="AH2952" s="19">
        <v>15</v>
      </c>
      <c r="AI2952" s="19">
        <v>17</v>
      </c>
    </row>
    <row r="2953" spans="1:35" ht="10.5" hidden="1" customHeight="1" x14ac:dyDescent="0.25">
      <c r="A2953" s="5">
        <v>2330</v>
      </c>
      <c r="B2953" s="5">
        <v>5009033</v>
      </c>
      <c r="C2953" s="5"/>
      <c r="D2953" s="5" t="s">
        <v>8169</v>
      </c>
      <c r="E2953" s="15"/>
      <c r="F2953" s="16">
        <f>+IF('Copia de TABLA'!$E2953 &lt;&gt; "", 1, 0)</f>
        <v>0</v>
      </c>
      <c r="G2953" s="15"/>
      <c r="H2953" s="16">
        <f>+IF('Copia de TABLA'!$G2953 &lt;&gt; "", 1, 0)</f>
        <v>0</v>
      </c>
      <c r="I2953" s="15"/>
      <c r="J2953" s="16">
        <f>+IF('Copia de TABLA'!$I2953 &lt;&gt; "", 1, 0)</f>
        <v>0</v>
      </c>
      <c r="K2953" s="16">
        <f>+IF(AND('Copia de TABLA'!$F2953=1,'Copia de TABLA'!$H2953=1,'Copia de TABLA'!$J2953=1), 1, 0)</f>
        <v>0</v>
      </c>
      <c r="L2953" s="16"/>
      <c r="M2953" s="5" t="s">
        <v>163</v>
      </c>
      <c r="N2953" s="5" t="s">
        <v>8170</v>
      </c>
      <c r="O2953" s="17">
        <v>45218</v>
      </c>
      <c r="P2953" s="5">
        <v>1</v>
      </c>
      <c r="Q2953" s="5">
        <v>1</v>
      </c>
      <c r="R2953" s="5">
        <v>1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1</v>
      </c>
      <c r="Y2953" s="5">
        <v>0</v>
      </c>
      <c r="Z2953" s="5">
        <v>1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18">
        <v>130.929</v>
      </c>
      <c r="AH2953" s="19">
        <v>70</v>
      </c>
      <c r="AI2953" s="19">
        <v>72</v>
      </c>
    </row>
    <row r="2954" spans="1:35" ht="10.5" hidden="1" customHeight="1" x14ac:dyDescent="0.25">
      <c r="A2954" s="5">
        <v>2770</v>
      </c>
      <c r="B2954" s="5">
        <v>5009034</v>
      </c>
      <c r="C2954" s="5"/>
      <c r="D2954" s="5" t="s">
        <v>8171</v>
      </c>
      <c r="E2954" s="15"/>
      <c r="F2954" s="16">
        <f>+IF('Copia de TABLA'!$E2954 &lt;&gt; "", 1, 0)</f>
        <v>0</v>
      </c>
      <c r="G2954" s="15"/>
      <c r="H2954" s="16">
        <f>+IF('Copia de TABLA'!$G2954 &lt;&gt; "", 1, 0)</f>
        <v>0</v>
      </c>
      <c r="I2954" s="15"/>
      <c r="J2954" s="16">
        <f>+IF('Copia de TABLA'!$I2954 &lt;&gt; "", 1, 0)</f>
        <v>0</v>
      </c>
      <c r="K2954" s="16">
        <f>+IF(AND('Copia de TABLA'!$F2954=1,'Copia de TABLA'!$H2954=1,'Copia de TABLA'!$J2954=1), 1, 0)</f>
        <v>0</v>
      </c>
      <c r="L2954" s="16"/>
      <c r="M2954" s="5" t="s">
        <v>163</v>
      </c>
      <c r="N2954" s="5" t="s">
        <v>8172</v>
      </c>
      <c r="O2954" s="17">
        <v>45227</v>
      </c>
      <c r="P2954" s="5">
        <v>1</v>
      </c>
      <c r="Q2954" s="5">
        <v>1</v>
      </c>
      <c r="R2954" s="5">
        <v>1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1</v>
      </c>
      <c r="Y2954" s="5">
        <v>0</v>
      </c>
      <c r="Z2954" s="5">
        <v>1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18">
        <v>559.36720000000003</v>
      </c>
      <c r="AH2954" s="19">
        <v>739</v>
      </c>
      <c r="AI2954" s="19">
        <v>766</v>
      </c>
    </row>
    <row r="2955" spans="1:35" ht="10.5" hidden="1" customHeight="1" x14ac:dyDescent="0.25">
      <c r="A2955" s="5">
        <v>2771</v>
      </c>
      <c r="B2955" s="5">
        <v>5009035</v>
      </c>
      <c r="C2955" s="5"/>
      <c r="D2955" s="5" t="s">
        <v>8173</v>
      </c>
      <c r="E2955" s="15"/>
      <c r="F2955" s="16">
        <f>+IF('Copia de TABLA'!$E2955 &lt;&gt; "", 1, 0)</f>
        <v>0</v>
      </c>
      <c r="G2955" s="15"/>
      <c r="H2955" s="16">
        <f>+IF('Copia de TABLA'!$G2955 &lt;&gt; "", 1, 0)</f>
        <v>0</v>
      </c>
      <c r="I2955" s="15"/>
      <c r="J2955" s="16">
        <f>+IF('Copia de TABLA'!$I2955 &lt;&gt; "", 1, 0)</f>
        <v>0</v>
      </c>
      <c r="K2955" s="16">
        <f>+IF(AND('Copia de TABLA'!$F2955=1,'Copia de TABLA'!$H2955=1,'Copia de TABLA'!$J2955=1), 1, 0)</f>
        <v>0</v>
      </c>
      <c r="L2955" s="16"/>
      <c r="M2955" s="5" t="s">
        <v>163</v>
      </c>
      <c r="N2955" s="5" t="s">
        <v>8174</v>
      </c>
      <c r="O2955" s="17">
        <v>45227</v>
      </c>
      <c r="P2955" s="5">
        <v>1</v>
      </c>
      <c r="Q2955" s="5">
        <v>1</v>
      </c>
      <c r="R2955" s="5">
        <v>1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1</v>
      </c>
      <c r="Y2955" s="5">
        <v>0</v>
      </c>
      <c r="Z2955" s="5">
        <v>1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18">
        <v>450.39569999999998</v>
      </c>
      <c r="AH2955" s="19">
        <v>581</v>
      </c>
      <c r="AI2955" s="19">
        <v>605</v>
      </c>
    </row>
    <row r="2956" spans="1:35" ht="10.5" hidden="1" customHeight="1" x14ac:dyDescent="0.25">
      <c r="A2956" s="5">
        <v>1699</v>
      </c>
      <c r="B2956" s="5">
        <v>5009036</v>
      </c>
      <c r="C2956" s="5"/>
      <c r="D2956" s="5" t="s">
        <v>7347</v>
      </c>
      <c r="E2956" s="15"/>
      <c r="F2956" s="16">
        <f>+IF('Copia de TABLA'!$E2956 &lt;&gt; "", 1, 0)</f>
        <v>0</v>
      </c>
      <c r="G2956" s="15"/>
      <c r="H2956" s="16">
        <f>+IF('Copia de TABLA'!$G2956 &lt;&gt; "", 1, 0)</f>
        <v>0</v>
      </c>
      <c r="I2956" s="15"/>
      <c r="J2956" s="16">
        <f>+IF('Copia de TABLA'!$I2956 &lt;&gt; "", 1, 0)</f>
        <v>0</v>
      </c>
      <c r="K2956" s="16">
        <f>+IF(AND('Copia de TABLA'!$F2956=1,'Copia de TABLA'!$H2956=1,'Copia de TABLA'!$J2956=1), 1, 0)</f>
        <v>0</v>
      </c>
      <c r="L2956" s="16"/>
      <c r="M2956" s="5" t="s">
        <v>163</v>
      </c>
      <c r="N2956" s="5" t="s">
        <v>7789</v>
      </c>
      <c r="O2956" s="17">
        <v>45189</v>
      </c>
      <c r="P2956" s="5">
        <v>1</v>
      </c>
      <c r="Q2956" s="5">
        <v>1</v>
      </c>
      <c r="R2956" s="5">
        <v>1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1</v>
      </c>
      <c r="Y2956" s="5">
        <v>0</v>
      </c>
      <c r="Z2956" s="5">
        <v>1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18">
        <v>335.73110000000003</v>
      </c>
      <c r="AH2956" s="19">
        <v>635</v>
      </c>
      <c r="AI2956" s="19">
        <v>639</v>
      </c>
    </row>
    <row r="2957" spans="1:35" ht="10.5" hidden="1" customHeight="1" x14ac:dyDescent="0.25">
      <c r="A2957" s="5">
        <v>1742</v>
      </c>
      <c r="B2957" s="5">
        <v>5009037</v>
      </c>
      <c r="C2957" s="5"/>
      <c r="D2957" s="5" t="s">
        <v>8175</v>
      </c>
      <c r="E2957" s="15"/>
      <c r="F2957" s="16">
        <f>+IF('Copia de TABLA'!$E2957 &lt;&gt; "", 1, 0)</f>
        <v>0</v>
      </c>
      <c r="G2957" s="15"/>
      <c r="H2957" s="16">
        <f>+IF('Copia de TABLA'!$G2957 &lt;&gt; "", 1, 0)</f>
        <v>0</v>
      </c>
      <c r="I2957" s="15"/>
      <c r="J2957" s="16">
        <f>+IF('Copia de TABLA'!$I2957 &lt;&gt; "", 1, 0)</f>
        <v>0</v>
      </c>
      <c r="K2957" s="16">
        <f>+IF(AND('Copia de TABLA'!$F2957=1,'Copia de TABLA'!$H2957=1,'Copia de TABLA'!$J2957=1), 1, 0)</f>
        <v>0</v>
      </c>
      <c r="L2957" s="16"/>
      <c r="M2957" s="5" t="s">
        <v>163</v>
      </c>
      <c r="N2957" s="5" t="s">
        <v>8176</v>
      </c>
      <c r="O2957" s="17">
        <v>45191</v>
      </c>
      <c r="P2957" s="5">
        <v>1</v>
      </c>
      <c r="Q2957" s="5">
        <v>1</v>
      </c>
      <c r="R2957" s="5">
        <v>1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1</v>
      </c>
      <c r="Y2957" s="5">
        <v>0</v>
      </c>
      <c r="Z2957" s="5">
        <v>1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18">
        <v>56.781100000000002</v>
      </c>
      <c r="AH2957" s="19">
        <v>30</v>
      </c>
      <c r="AI2957" s="19">
        <v>30</v>
      </c>
    </row>
    <row r="2958" spans="1:35" ht="10.5" hidden="1" customHeight="1" x14ac:dyDescent="0.25">
      <c r="A2958" s="5">
        <v>1647</v>
      </c>
      <c r="B2958" s="5">
        <v>5009038</v>
      </c>
      <c r="C2958" s="5"/>
      <c r="D2958" s="5" t="s">
        <v>8076</v>
      </c>
      <c r="E2958" s="15"/>
      <c r="F2958" s="16">
        <f>+IF('Copia de TABLA'!$E2958 &lt;&gt; "", 1, 0)</f>
        <v>0</v>
      </c>
      <c r="G2958" s="15"/>
      <c r="H2958" s="16">
        <f>+IF('Copia de TABLA'!$G2958 &lt;&gt; "", 1, 0)</f>
        <v>0</v>
      </c>
      <c r="I2958" s="15"/>
      <c r="J2958" s="16">
        <f>+IF('Copia de TABLA'!$I2958 &lt;&gt; "", 1, 0)</f>
        <v>0</v>
      </c>
      <c r="K2958" s="16">
        <f>+IF(AND('Copia de TABLA'!$F2958=1,'Copia de TABLA'!$H2958=1,'Copia de TABLA'!$J2958=1), 1, 0)</f>
        <v>0</v>
      </c>
      <c r="L2958" s="16"/>
      <c r="M2958" s="5" t="s">
        <v>163</v>
      </c>
      <c r="N2958" s="5" t="s">
        <v>8077</v>
      </c>
      <c r="O2958" s="17">
        <v>45183</v>
      </c>
      <c r="P2958" s="5">
        <v>1</v>
      </c>
      <c r="Q2958" s="5">
        <v>1</v>
      </c>
      <c r="R2958" s="5">
        <v>1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1</v>
      </c>
      <c r="Y2958" s="5">
        <v>0</v>
      </c>
      <c r="Z2958" s="5">
        <v>1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18">
        <v>23.3673</v>
      </c>
      <c r="AH2958" s="19">
        <v>31</v>
      </c>
      <c r="AI2958" s="19">
        <v>31</v>
      </c>
    </row>
    <row r="2959" spans="1:35" ht="10.5" hidden="1" customHeight="1" x14ac:dyDescent="0.25">
      <c r="A2959" s="5">
        <v>1993</v>
      </c>
      <c r="B2959" s="5">
        <v>5009039</v>
      </c>
      <c r="C2959" s="5"/>
      <c r="D2959" s="5" t="s">
        <v>8177</v>
      </c>
      <c r="E2959" s="15"/>
      <c r="F2959" s="16">
        <f>+IF('Copia de TABLA'!$E2959 &lt;&gt; "", 1, 0)</f>
        <v>0</v>
      </c>
      <c r="G2959" s="15"/>
      <c r="H2959" s="16">
        <f>+IF('Copia de TABLA'!$G2959 &lt;&gt; "", 1, 0)</f>
        <v>0</v>
      </c>
      <c r="I2959" s="15"/>
      <c r="J2959" s="16">
        <f>+IF('Copia de TABLA'!$I2959 &lt;&gt; "", 1, 0)</f>
        <v>0</v>
      </c>
      <c r="K2959" s="16">
        <f>+IF(AND('Copia de TABLA'!$F2959=1,'Copia de TABLA'!$H2959=1,'Copia de TABLA'!$J2959=1), 1, 0)</f>
        <v>0</v>
      </c>
      <c r="L2959" s="16"/>
      <c r="M2959" s="5" t="s">
        <v>163</v>
      </c>
      <c r="N2959" s="5" t="s">
        <v>8178</v>
      </c>
      <c r="O2959" s="17">
        <v>45205</v>
      </c>
      <c r="P2959" s="5">
        <v>1</v>
      </c>
      <c r="Q2959" s="5">
        <v>1</v>
      </c>
      <c r="R2959" s="5">
        <v>1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1</v>
      </c>
      <c r="Y2959" s="5">
        <v>0</v>
      </c>
      <c r="Z2959" s="5">
        <v>1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18">
        <v>33.782699999999998</v>
      </c>
      <c r="AH2959" s="19">
        <v>13</v>
      </c>
      <c r="AI2959" s="19">
        <v>13</v>
      </c>
    </row>
    <row r="2960" spans="1:35" ht="10.5" hidden="1" customHeight="1" x14ac:dyDescent="0.25">
      <c r="A2960" s="5">
        <v>2285</v>
      </c>
      <c r="B2960" s="5">
        <v>5009040</v>
      </c>
      <c r="C2960" s="5"/>
      <c r="D2960" s="5" t="s">
        <v>7615</v>
      </c>
      <c r="E2960" s="15"/>
      <c r="F2960" s="16">
        <f>+IF('Copia de TABLA'!$E2960 &lt;&gt; "", 1, 0)</f>
        <v>0</v>
      </c>
      <c r="G2960" s="15"/>
      <c r="H2960" s="16">
        <f>+IF('Copia de TABLA'!$G2960 &lt;&gt; "", 1, 0)</f>
        <v>0</v>
      </c>
      <c r="I2960" s="15"/>
      <c r="J2960" s="16">
        <f>+IF('Copia de TABLA'!$I2960 &lt;&gt; "", 1, 0)</f>
        <v>0</v>
      </c>
      <c r="K2960" s="16">
        <f>+IF(AND('Copia de TABLA'!$F2960=1,'Copia de TABLA'!$H2960=1,'Copia de TABLA'!$J2960=1), 1, 0)</f>
        <v>0</v>
      </c>
      <c r="L2960" s="16"/>
      <c r="M2960" s="5" t="s">
        <v>163</v>
      </c>
      <c r="N2960" s="5" t="s">
        <v>7617</v>
      </c>
      <c r="O2960" s="17">
        <v>45217</v>
      </c>
      <c r="P2960" s="5">
        <v>1</v>
      </c>
      <c r="Q2960" s="5">
        <v>1</v>
      </c>
      <c r="R2960" s="5">
        <v>1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1</v>
      </c>
      <c r="Y2960" s="5">
        <v>0</v>
      </c>
      <c r="Z2960" s="5">
        <v>1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18">
        <v>76.592600000000004</v>
      </c>
      <c r="AH2960" s="19">
        <v>157</v>
      </c>
      <c r="AI2960" s="19">
        <v>161</v>
      </c>
    </row>
    <row r="2961" spans="1:35" ht="10.5" hidden="1" customHeight="1" x14ac:dyDescent="0.25">
      <c r="A2961" s="5">
        <v>2245</v>
      </c>
      <c r="B2961" s="5">
        <v>5009041</v>
      </c>
      <c r="C2961" s="5"/>
      <c r="D2961" s="5" t="s">
        <v>8179</v>
      </c>
      <c r="E2961" s="15"/>
      <c r="F2961" s="16">
        <f>+IF('Copia de TABLA'!$E2961 &lt;&gt; "", 1, 0)</f>
        <v>0</v>
      </c>
      <c r="G2961" s="15"/>
      <c r="H2961" s="16">
        <f>+IF('Copia de TABLA'!$G2961 &lt;&gt; "", 1, 0)</f>
        <v>0</v>
      </c>
      <c r="I2961" s="15"/>
      <c r="J2961" s="16">
        <f>+IF('Copia de TABLA'!$I2961 &lt;&gt; "", 1, 0)</f>
        <v>0</v>
      </c>
      <c r="K2961" s="16">
        <f>+IF(AND('Copia de TABLA'!$F2961=1,'Copia de TABLA'!$H2961=1,'Copia de TABLA'!$J2961=1), 1, 0)</f>
        <v>0</v>
      </c>
      <c r="L2961" s="16"/>
      <c r="M2961" s="5" t="s">
        <v>163</v>
      </c>
      <c r="N2961" s="5" t="s">
        <v>8180</v>
      </c>
      <c r="O2961" s="17">
        <v>45216</v>
      </c>
      <c r="P2961" s="5">
        <v>1</v>
      </c>
      <c r="Q2961" s="5">
        <v>1</v>
      </c>
      <c r="R2961" s="5">
        <v>1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1</v>
      </c>
      <c r="Y2961" s="5">
        <v>0</v>
      </c>
      <c r="Z2961" s="5">
        <v>1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18">
        <v>133.142</v>
      </c>
      <c r="AH2961" s="19">
        <v>105</v>
      </c>
      <c r="AI2961" s="19">
        <v>109</v>
      </c>
    </row>
    <row r="2962" spans="1:35" ht="10.5" hidden="1" customHeight="1" x14ac:dyDescent="0.25">
      <c r="A2962" s="5">
        <v>351</v>
      </c>
      <c r="B2962" s="5">
        <v>5010001</v>
      </c>
      <c r="C2962" s="5"/>
      <c r="D2962" s="5" t="s">
        <v>8181</v>
      </c>
      <c r="E2962" s="15"/>
      <c r="F2962" s="16">
        <f>+IF('Copia de TABLA'!$E2962 &lt;&gt; "", 1, 0)</f>
        <v>0</v>
      </c>
      <c r="G2962" s="15"/>
      <c r="H2962" s="16">
        <f>+IF('Copia de TABLA'!$G2962 &lt;&gt; "", 1, 0)</f>
        <v>0</v>
      </c>
      <c r="I2962" s="15"/>
      <c r="J2962" s="16">
        <f>+IF('Copia de TABLA'!$I2962 &lt;&gt; "", 1, 0)</f>
        <v>0</v>
      </c>
      <c r="K2962" s="16">
        <f>+IF(AND('Copia de TABLA'!$F2962=1,'Copia de TABLA'!$H2962=1,'Copia de TABLA'!$J2962=1), 1, 0)</f>
        <v>0</v>
      </c>
      <c r="L2962" s="16"/>
      <c r="M2962" s="5" t="s">
        <v>163</v>
      </c>
      <c r="N2962" s="5" t="s">
        <v>8182</v>
      </c>
      <c r="O2962" s="17">
        <v>44964</v>
      </c>
      <c r="P2962" s="5">
        <v>1</v>
      </c>
      <c r="Q2962" s="5">
        <v>1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1</v>
      </c>
      <c r="Y2962" s="5">
        <v>0</v>
      </c>
      <c r="Z2962" s="5">
        <v>1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18">
        <v>0.59299999999999997</v>
      </c>
      <c r="AH2962" s="19">
        <v>2</v>
      </c>
      <c r="AI2962" s="19">
        <v>2</v>
      </c>
    </row>
    <row r="2963" spans="1:35" ht="10.5" hidden="1" customHeight="1" x14ac:dyDescent="0.25">
      <c r="A2963" s="5">
        <v>1906</v>
      </c>
      <c r="B2963" s="5">
        <v>5010002</v>
      </c>
      <c r="C2963" s="5"/>
      <c r="D2963" s="5" t="s">
        <v>7968</v>
      </c>
      <c r="E2963" s="15"/>
      <c r="F2963" s="16">
        <f>+IF('Copia de TABLA'!$E2963 &lt;&gt; "", 1, 0)</f>
        <v>0</v>
      </c>
      <c r="G2963" s="15"/>
      <c r="H2963" s="16">
        <f>+IF('Copia de TABLA'!$G2963 &lt;&gt; "", 1, 0)</f>
        <v>0</v>
      </c>
      <c r="I2963" s="15"/>
      <c r="J2963" s="16">
        <f>+IF('Copia de TABLA'!$I2963 &lt;&gt; "", 1, 0)</f>
        <v>0</v>
      </c>
      <c r="K2963" s="16">
        <f>+IF(AND('Copia de TABLA'!$F2963=1,'Copia de TABLA'!$H2963=1,'Copia de TABLA'!$J2963=1), 1, 0)</f>
        <v>0</v>
      </c>
      <c r="L2963" s="16"/>
      <c r="M2963" s="5" t="s">
        <v>163</v>
      </c>
      <c r="N2963" s="5" t="s">
        <v>7969</v>
      </c>
      <c r="O2963" s="17">
        <v>45202</v>
      </c>
      <c r="P2963" s="5">
        <v>1</v>
      </c>
      <c r="Q2963" s="5">
        <v>1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1</v>
      </c>
      <c r="Y2963" s="5">
        <v>0</v>
      </c>
      <c r="Z2963" s="5">
        <v>1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18">
        <v>1.5531999999999999</v>
      </c>
      <c r="AH2963" s="19">
        <v>2</v>
      </c>
      <c r="AI2963" s="19">
        <v>2</v>
      </c>
    </row>
    <row r="2964" spans="1:35" ht="10.5" hidden="1" customHeight="1" x14ac:dyDescent="0.25">
      <c r="A2964" s="5">
        <v>1580</v>
      </c>
      <c r="B2964" s="5">
        <v>5010003</v>
      </c>
      <c r="C2964" s="5"/>
      <c r="D2964" s="5" t="s">
        <v>7178</v>
      </c>
      <c r="E2964" s="15"/>
      <c r="F2964" s="16">
        <f>+IF('Copia de TABLA'!$E2964 &lt;&gt; "", 1, 0)</f>
        <v>0</v>
      </c>
      <c r="G2964" s="15"/>
      <c r="H2964" s="16">
        <f>+IF('Copia de TABLA'!$G2964 &lt;&gt; "", 1, 0)</f>
        <v>0</v>
      </c>
      <c r="I2964" s="15"/>
      <c r="J2964" s="16">
        <f>+IF('Copia de TABLA'!$I2964 &lt;&gt; "", 1, 0)</f>
        <v>0</v>
      </c>
      <c r="K2964" s="16">
        <f>+IF(AND('Copia de TABLA'!$F2964=1,'Copia de TABLA'!$H2964=1,'Copia de TABLA'!$J2964=1), 1, 0)</f>
        <v>0</v>
      </c>
      <c r="L2964" s="16"/>
      <c r="M2964" s="5" t="s">
        <v>163</v>
      </c>
      <c r="N2964" s="5" t="s">
        <v>7180</v>
      </c>
      <c r="O2964" s="17">
        <v>45177</v>
      </c>
      <c r="P2964" s="5">
        <v>1</v>
      </c>
      <c r="Q2964" s="5">
        <v>1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1</v>
      </c>
      <c r="Y2964" s="5">
        <v>0</v>
      </c>
      <c r="Z2964" s="5">
        <v>1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18">
        <v>23.1784</v>
      </c>
      <c r="AH2964" s="19">
        <v>47</v>
      </c>
      <c r="AI2964" s="19">
        <v>47</v>
      </c>
    </row>
    <row r="2965" spans="1:35" ht="10.5" hidden="1" customHeight="1" x14ac:dyDescent="0.25">
      <c r="A2965" s="5">
        <v>2145</v>
      </c>
      <c r="B2965" s="5">
        <v>5010005</v>
      </c>
      <c r="C2965" s="5"/>
      <c r="D2965" s="5" t="s">
        <v>8183</v>
      </c>
      <c r="E2965" s="15"/>
      <c r="F2965" s="16">
        <f>+IF('Copia de TABLA'!$E2965 &lt;&gt; "", 1, 0)</f>
        <v>0</v>
      </c>
      <c r="G2965" s="15"/>
      <c r="H2965" s="16">
        <f>+IF('Copia de TABLA'!$G2965 &lt;&gt; "", 1, 0)</f>
        <v>0</v>
      </c>
      <c r="I2965" s="15"/>
      <c r="J2965" s="16">
        <f>+IF('Copia de TABLA'!$I2965 &lt;&gt; "", 1, 0)</f>
        <v>0</v>
      </c>
      <c r="K2965" s="16">
        <f>+IF(AND('Copia de TABLA'!$F2965=1,'Copia de TABLA'!$H2965=1,'Copia de TABLA'!$J2965=1), 1, 0)</f>
        <v>0</v>
      </c>
      <c r="L2965" s="16"/>
      <c r="M2965" s="5" t="s">
        <v>163</v>
      </c>
      <c r="N2965" s="5" t="s">
        <v>8184</v>
      </c>
      <c r="O2965" s="17">
        <v>45212</v>
      </c>
      <c r="P2965" s="5">
        <v>1</v>
      </c>
      <c r="Q2965" s="5">
        <v>1</v>
      </c>
      <c r="R2965" s="5">
        <v>1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1</v>
      </c>
      <c r="Y2965" s="5">
        <v>0</v>
      </c>
      <c r="Z2965" s="5">
        <v>1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18">
        <v>14.698</v>
      </c>
      <c r="AH2965" s="19">
        <v>21</v>
      </c>
      <c r="AI2965" s="19">
        <v>21</v>
      </c>
    </row>
    <row r="2966" spans="1:35" ht="10.5" hidden="1" customHeight="1" x14ac:dyDescent="0.25">
      <c r="A2966" s="5">
        <v>1317</v>
      </c>
      <c r="B2966" s="5">
        <v>5010006</v>
      </c>
      <c r="C2966" s="5"/>
      <c r="D2966" s="5" t="s">
        <v>8185</v>
      </c>
      <c r="E2966" s="15"/>
      <c r="F2966" s="16">
        <f>+IF('Copia de TABLA'!$E2966 &lt;&gt; "", 1, 0)</f>
        <v>0</v>
      </c>
      <c r="G2966" s="15"/>
      <c r="H2966" s="16">
        <f>+IF('Copia de TABLA'!$G2966 &lt;&gt; "", 1, 0)</f>
        <v>0</v>
      </c>
      <c r="I2966" s="15"/>
      <c r="J2966" s="16">
        <f>+IF('Copia de TABLA'!$I2966 &lt;&gt; "", 1, 0)</f>
        <v>0</v>
      </c>
      <c r="K2966" s="16">
        <f>+IF(AND('Copia de TABLA'!$F2966=1,'Copia de TABLA'!$H2966=1,'Copia de TABLA'!$J2966=1), 1, 0)</f>
        <v>0</v>
      </c>
      <c r="L2966" s="16"/>
      <c r="M2966" s="5" t="s">
        <v>163</v>
      </c>
      <c r="N2966" s="5" t="s">
        <v>8186</v>
      </c>
      <c r="O2966" s="17">
        <v>45152</v>
      </c>
      <c r="P2966" s="5">
        <v>1</v>
      </c>
      <c r="Q2966" s="5">
        <v>1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1</v>
      </c>
      <c r="Y2966" s="5">
        <v>0</v>
      </c>
      <c r="Z2966" s="5">
        <v>1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18">
        <v>3.1086</v>
      </c>
      <c r="AH2966" s="19">
        <v>9</v>
      </c>
      <c r="AI2966" s="19">
        <v>9</v>
      </c>
    </row>
    <row r="2967" spans="1:35" ht="10.5" hidden="1" customHeight="1" x14ac:dyDescent="0.25">
      <c r="A2967" s="5">
        <v>2246</v>
      </c>
      <c r="B2967" s="5">
        <v>5010007</v>
      </c>
      <c r="C2967" s="5"/>
      <c r="D2967" s="5" t="s">
        <v>7518</v>
      </c>
      <c r="E2967" s="15"/>
      <c r="F2967" s="16">
        <f>+IF('Copia de TABLA'!$E2967 &lt;&gt; "", 1, 0)</f>
        <v>0</v>
      </c>
      <c r="G2967" s="15"/>
      <c r="H2967" s="16">
        <f>+IF('Copia de TABLA'!$G2967 &lt;&gt; "", 1, 0)</f>
        <v>0</v>
      </c>
      <c r="I2967" s="15"/>
      <c r="J2967" s="16">
        <f>+IF('Copia de TABLA'!$I2967 &lt;&gt; "", 1, 0)</f>
        <v>0</v>
      </c>
      <c r="K2967" s="16">
        <f>+IF(AND('Copia de TABLA'!$F2967=1,'Copia de TABLA'!$H2967=1,'Copia de TABLA'!$J2967=1), 1, 0)</f>
        <v>0</v>
      </c>
      <c r="L2967" s="16"/>
      <c r="M2967" s="5" t="s">
        <v>163</v>
      </c>
      <c r="N2967" s="5" t="s">
        <v>7520</v>
      </c>
      <c r="O2967" s="17">
        <v>45216</v>
      </c>
      <c r="P2967" s="5">
        <v>1</v>
      </c>
      <c r="Q2967" s="5">
        <v>1</v>
      </c>
      <c r="R2967" s="5">
        <v>1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1</v>
      </c>
      <c r="Y2967" s="5">
        <v>0</v>
      </c>
      <c r="Z2967" s="5">
        <v>1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18">
        <v>199.73660000000001</v>
      </c>
      <c r="AH2967" s="19">
        <v>245</v>
      </c>
      <c r="AI2967" s="19">
        <v>268</v>
      </c>
    </row>
    <row r="2968" spans="1:35" ht="10.5" hidden="1" customHeight="1" x14ac:dyDescent="0.25">
      <c r="A2968" s="5">
        <v>2331</v>
      </c>
      <c r="B2968" s="5">
        <v>5010009</v>
      </c>
      <c r="C2968" s="5"/>
      <c r="D2968" s="5" t="s">
        <v>8187</v>
      </c>
      <c r="E2968" s="15"/>
      <c r="F2968" s="16">
        <f>+IF('Copia de TABLA'!$E2968 &lt;&gt; "", 1, 0)</f>
        <v>0</v>
      </c>
      <c r="G2968" s="15"/>
      <c r="H2968" s="16">
        <f>+IF('Copia de TABLA'!$G2968 &lt;&gt; "", 1, 0)</f>
        <v>0</v>
      </c>
      <c r="I2968" s="15"/>
      <c r="J2968" s="16">
        <f>+IF('Copia de TABLA'!$I2968 &lt;&gt; "", 1, 0)</f>
        <v>0</v>
      </c>
      <c r="K2968" s="16">
        <f>+IF(AND('Copia de TABLA'!$F2968=1,'Copia de TABLA'!$H2968=1,'Copia de TABLA'!$J2968=1), 1, 0)</f>
        <v>0</v>
      </c>
      <c r="L2968" s="16"/>
      <c r="M2968" s="5" t="s">
        <v>163</v>
      </c>
      <c r="N2968" s="5" t="s">
        <v>8188</v>
      </c>
      <c r="O2968" s="17">
        <v>45218</v>
      </c>
      <c r="P2968" s="5">
        <v>1</v>
      </c>
      <c r="Q2968" s="5">
        <v>1</v>
      </c>
      <c r="R2968" s="5">
        <v>1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1</v>
      </c>
      <c r="Y2968" s="5">
        <v>0</v>
      </c>
      <c r="Z2968" s="5">
        <v>1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18">
        <v>141.3673</v>
      </c>
      <c r="AH2968" s="19">
        <v>221</v>
      </c>
      <c r="AI2968" s="19">
        <v>245</v>
      </c>
    </row>
    <row r="2969" spans="1:35" ht="10.5" hidden="1" customHeight="1" x14ac:dyDescent="0.25">
      <c r="A2969" s="5">
        <v>2461</v>
      </c>
      <c r="B2969" s="5">
        <v>5010012</v>
      </c>
      <c r="C2969" s="5"/>
      <c r="D2969" s="5" t="s">
        <v>8189</v>
      </c>
      <c r="E2969" s="15"/>
      <c r="F2969" s="16">
        <f>+IF('Copia de TABLA'!$E2969 &lt;&gt; "", 1, 0)</f>
        <v>0</v>
      </c>
      <c r="G2969" s="15"/>
      <c r="H2969" s="16">
        <f>+IF('Copia de TABLA'!$G2969 &lt;&gt; "", 1, 0)</f>
        <v>0</v>
      </c>
      <c r="I2969" s="15"/>
      <c r="J2969" s="16">
        <f>+IF('Copia de TABLA'!$I2969 &lt;&gt; "", 1, 0)</f>
        <v>0</v>
      </c>
      <c r="K2969" s="16">
        <f>+IF(AND('Copia de TABLA'!$F2969=1,'Copia de TABLA'!$H2969=1,'Copia de TABLA'!$J2969=1), 1, 0)</f>
        <v>0</v>
      </c>
      <c r="L2969" s="16"/>
      <c r="M2969" s="5" t="s">
        <v>163</v>
      </c>
      <c r="N2969" s="5" t="s">
        <v>8190</v>
      </c>
      <c r="O2969" s="17">
        <v>45222</v>
      </c>
      <c r="P2969" s="5">
        <v>1</v>
      </c>
      <c r="Q2969" s="5">
        <v>1</v>
      </c>
      <c r="R2969" s="5">
        <v>1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1</v>
      </c>
      <c r="Y2969" s="5">
        <v>0</v>
      </c>
      <c r="Z2969" s="5">
        <v>1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18">
        <v>0</v>
      </c>
      <c r="AH2969" s="19">
        <v>34</v>
      </c>
      <c r="AI2969" s="19">
        <v>38</v>
      </c>
    </row>
    <row r="2970" spans="1:35" ht="10.5" hidden="1" customHeight="1" x14ac:dyDescent="0.25">
      <c r="A2970" s="5">
        <v>2373</v>
      </c>
      <c r="B2970" s="5">
        <v>5010016</v>
      </c>
      <c r="C2970" s="5"/>
      <c r="D2970" s="5" t="s">
        <v>8191</v>
      </c>
      <c r="E2970" s="15"/>
      <c r="F2970" s="16">
        <f>+IF('Copia de TABLA'!$E2970 &lt;&gt; "", 1, 0)</f>
        <v>0</v>
      </c>
      <c r="G2970" s="15"/>
      <c r="H2970" s="16">
        <f>+IF('Copia de TABLA'!$G2970 &lt;&gt; "", 1, 0)</f>
        <v>0</v>
      </c>
      <c r="I2970" s="15"/>
      <c r="J2970" s="16">
        <f>+IF('Copia de TABLA'!$I2970 &lt;&gt; "", 1, 0)</f>
        <v>0</v>
      </c>
      <c r="K2970" s="16">
        <f>+IF(AND('Copia de TABLA'!$F2970=1,'Copia de TABLA'!$H2970=1,'Copia de TABLA'!$J2970=1), 1, 0)</f>
        <v>0</v>
      </c>
      <c r="L2970" s="16"/>
      <c r="M2970" s="5" t="s">
        <v>163</v>
      </c>
      <c r="N2970" s="5" t="s">
        <v>8192</v>
      </c>
      <c r="O2970" s="17">
        <v>45219</v>
      </c>
      <c r="P2970" s="5">
        <v>1</v>
      </c>
      <c r="Q2970" s="5">
        <v>1</v>
      </c>
      <c r="R2970" s="5">
        <v>1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</v>
      </c>
      <c r="Y2970" s="5">
        <v>0</v>
      </c>
      <c r="Z2970" s="5">
        <v>1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18">
        <v>19.414300000000001</v>
      </c>
      <c r="AH2970" s="19">
        <v>31</v>
      </c>
      <c r="AI2970" s="19">
        <v>32</v>
      </c>
    </row>
    <row r="2971" spans="1:35" ht="10.5" hidden="1" customHeight="1" x14ac:dyDescent="0.25">
      <c r="A2971" s="5">
        <v>1862</v>
      </c>
      <c r="B2971" s="5">
        <v>5010019</v>
      </c>
      <c r="C2971" s="5"/>
      <c r="D2971" s="5" t="s">
        <v>7521</v>
      </c>
      <c r="E2971" s="15"/>
      <c r="F2971" s="16">
        <f>+IF('Copia de TABLA'!$E2971 &lt;&gt; "", 1, 0)</f>
        <v>0</v>
      </c>
      <c r="G2971" s="15"/>
      <c r="H2971" s="16">
        <f>+IF('Copia de TABLA'!$G2971 &lt;&gt; "", 1, 0)</f>
        <v>0</v>
      </c>
      <c r="I2971" s="15"/>
      <c r="J2971" s="16">
        <f>+IF('Copia de TABLA'!$I2971 &lt;&gt; "", 1, 0)</f>
        <v>0</v>
      </c>
      <c r="K2971" s="16">
        <f>+IF(AND('Copia de TABLA'!$F2971=1,'Copia de TABLA'!$H2971=1,'Copia de TABLA'!$J2971=1), 1, 0)</f>
        <v>0</v>
      </c>
      <c r="L2971" s="16"/>
      <c r="M2971" s="5" t="s">
        <v>163</v>
      </c>
      <c r="N2971" s="5" t="s">
        <v>7523</v>
      </c>
      <c r="O2971" s="17">
        <v>45199</v>
      </c>
      <c r="P2971" s="5">
        <v>1</v>
      </c>
      <c r="Q2971" s="5">
        <v>1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1</v>
      </c>
      <c r="Y2971" s="5">
        <v>0</v>
      </c>
      <c r="Z2971" s="5">
        <v>1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18">
        <v>17.490200000000002</v>
      </c>
      <c r="AH2971" s="19">
        <v>36</v>
      </c>
      <c r="AI2971" s="19">
        <v>39</v>
      </c>
    </row>
    <row r="2972" spans="1:35" ht="10.5" hidden="1" customHeight="1" x14ac:dyDescent="0.25">
      <c r="A2972" s="5">
        <v>1963</v>
      </c>
      <c r="B2972" s="5">
        <v>5010020</v>
      </c>
      <c r="C2972" s="5"/>
      <c r="D2972" s="5" t="s">
        <v>8193</v>
      </c>
      <c r="E2972" s="15"/>
      <c r="F2972" s="16">
        <f>+IF('Copia de TABLA'!$E2972 &lt;&gt; "", 1, 0)</f>
        <v>0</v>
      </c>
      <c r="G2972" s="15"/>
      <c r="H2972" s="16">
        <f>+IF('Copia de TABLA'!$G2972 &lt;&gt; "", 1, 0)</f>
        <v>0</v>
      </c>
      <c r="I2972" s="15"/>
      <c r="J2972" s="16">
        <f>+IF('Copia de TABLA'!$I2972 &lt;&gt; "", 1, 0)</f>
        <v>0</v>
      </c>
      <c r="K2972" s="16">
        <f>+IF(AND('Copia de TABLA'!$F2972=1,'Copia de TABLA'!$H2972=1,'Copia de TABLA'!$J2972=1), 1, 0)</f>
        <v>0</v>
      </c>
      <c r="L2972" s="16"/>
      <c r="M2972" s="5" t="s">
        <v>163</v>
      </c>
      <c r="N2972" s="5" t="s">
        <v>8194</v>
      </c>
      <c r="O2972" s="17">
        <v>45204</v>
      </c>
      <c r="P2972" s="5">
        <v>1</v>
      </c>
      <c r="Q2972" s="5">
        <v>1</v>
      </c>
      <c r="R2972" s="5">
        <v>1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1</v>
      </c>
      <c r="Y2972" s="5">
        <v>0</v>
      </c>
      <c r="Z2972" s="5">
        <v>1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18">
        <v>211.12309999999999</v>
      </c>
      <c r="AH2972" s="19">
        <v>178</v>
      </c>
      <c r="AI2972" s="19">
        <v>194</v>
      </c>
    </row>
    <row r="2973" spans="1:35" ht="10.5" hidden="1" customHeight="1" x14ac:dyDescent="0.25">
      <c r="A2973" s="5">
        <v>553</v>
      </c>
      <c r="B2973" s="5">
        <v>5010022</v>
      </c>
      <c r="C2973" s="5"/>
      <c r="D2973" s="5" t="s">
        <v>8195</v>
      </c>
      <c r="E2973" s="15"/>
      <c r="F2973" s="16">
        <f>+IF('Copia de TABLA'!$E2973 &lt;&gt; "", 1, 0)</f>
        <v>0</v>
      </c>
      <c r="G2973" s="15"/>
      <c r="H2973" s="16">
        <f>+IF('Copia de TABLA'!$G2973 &lt;&gt; "", 1, 0)</f>
        <v>0</v>
      </c>
      <c r="I2973" s="15"/>
      <c r="J2973" s="16">
        <f>+IF('Copia de TABLA'!$I2973 &lt;&gt; "", 1, 0)</f>
        <v>0</v>
      </c>
      <c r="K2973" s="16">
        <f>+IF(AND('Copia de TABLA'!$F2973=1,'Copia de TABLA'!$H2973=1,'Copia de TABLA'!$J2973=1), 1, 0)</f>
        <v>0</v>
      </c>
      <c r="L2973" s="16"/>
      <c r="M2973" s="5" t="s">
        <v>163</v>
      </c>
      <c r="N2973" s="5" t="s">
        <v>8196</v>
      </c>
      <c r="O2973" s="17">
        <v>45033</v>
      </c>
      <c r="P2973" s="5">
        <v>1</v>
      </c>
      <c r="Q2973" s="5">
        <v>1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1</v>
      </c>
      <c r="Y2973" s="5">
        <v>0</v>
      </c>
      <c r="Z2973" s="5">
        <v>1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18">
        <v>0</v>
      </c>
      <c r="AH2973" s="19">
        <v>1</v>
      </c>
      <c r="AI2973" s="19">
        <v>1</v>
      </c>
    </row>
    <row r="2974" spans="1:35" ht="10.5" hidden="1" customHeight="1" x14ac:dyDescent="0.25">
      <c r="A2974" s="5">
        <v>1907</v>
      </c>
      <c r="B2974" s="5">
        <v>5010024</v>
      </c>
      <c r="C2974" s="5"/>
      <c r="D2974" s="5" t="s">
        <v>8197</v>
      </c>
      <c r="E2974" s="15"/>
      <c r="F2974" s="16">
        <f>+IF('Copia de TABLA'!$E2974 &lt;&gt; "", 1, 0)</f>
        <v>0</v>
      </c>
      <c r="G2974" s="15"/>
      <c r="H2974" s="16">
        <f>+IF('Copia de TABLA'!$G2974 &lt;&gt; "", 1, 0)</f>
        <v>0</v>
      </c>
      <c r="I2974" s="15"/>
      <c r="J2974" s="16">
        <f>+IF('Copia de TABLA'!$I2974 &lt;&gt; "", 1, 0)</f>
        <v>0</v>
      </c>
      <c r="K2974" s="16">
        <f>+IF(AND('Copia de TABLA'!$F2974=1,'Copia de TABLA'!$H2974=1,'Copia de TABLA'!$J2974=1), 1, 0)</f>
        <v>0</v>
      </c>
      <c r="L2974" s="16"/>
      <c r="M2974" s="5" t="s">
        <v>163</v>
      </c>
      <c r="N2974" s="5" t="s">
        <v>8198</v>
      </c>
      <c r="O2974" s="17">
        <v>45202</v>
      </c>
      <c r="P2974" s="5">
        <v>1</v>
      </c>
      <c r="Q2974" s="5">
        <v>1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1</v>
      </c>
      <c r="Y2974" s="5">
        <v>0</v>
      </c>
      <c r="Z2974" s="5">
        <v>1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18">
        <v>25.084099999999999</v>
      </c>
      <c r="AH2974" s="19">
        <v>32</v>
      </c>
      <c r="AI2974" s="19">
        <v>32</v>
      </c>
    </row>
    <row r="2975" spans="1:35" ht="10.5" hidden="1" customHeight="1" x14ac:dyDescent="0.25">
      <c r="A2975" s="5">
        <v>1828</v>
      </c>
      <c r="B2975" s="5">
        <v>5010025</v>
      </c>
      <c r="C2975" s="5"/>
      <c r="D2975" s="5" t="s">
        <v>7409</v>
      </c>
      <c r="E2975" s="15"/>
      <c r="F2975" s="16">
        <f>+IF('Copia de TABLA'!$E2975 &lt;&gt; "", 1, 0)</f>
        <v>0</v>
      </c>
      <c r="G2975" s="15"/>
      <c r="H2975" s="16">
        <f>+IF('Copia de TABLA'!$G2975 &lt;&gt; "", 1, 0)</f>
        <v>0</v>
      </c>
      <c r="I2975" s="15"/>
      <c r="J2975" s="16">
        <f>+IF('Copia de TABLA'!$I2975 &lt;&gt; "", 1, 0)</f>
        <v>0</v>
      </c>
      <c r="K2975" s="16">
        <f>+IF(AND('Copia de TABLA'!$F2975=1,'Copia de TABLA'!$H2975=1,'Copia de TABLA'!$J2975=1), 1, 0)</f>
        <v>0</v>
      </c>
      <c r="L2975" s="16"/>
      <c r="M2975" s="5" t="s">
        <v>163</v>
      </c>
      <c r="N2975" s="5" t="s">
        <v>7411</v>
      </c>
      <c r="O2975" s="17">
        <v>45197</v>
      </c>
      <c r="P2975" s="5">
        <v>1</v>
      </c>
      <c r="Q2975" s="5">
        <v>1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1</v>
      </c>
      <c r="Y2975" s="5">
        <v>0</v>
      </c>
      <c r="Z2975" s="5">
        <v>1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18">
        <v>96.963499999999996</v>
      </c>
      <c r="AH2975" s="19">
        <v>104</v>
      </c>
      <c r="AI2975" s="19">
        <v>113</v>
      </c>
    </row>
    <row r="2976" spans="1:35" ht="10.5" hidden="1" customHeight="1" x14ac:dyDescent="0.25">
      <c r="A2976" s="5">
        <v>2920</v>
      </c>
      <c r="B2976" s="5">
        <v>5010027</v>
      </c>
      <c r="C2976" s="5"/>
      <c r="D2976" s="5" t="s">
        <v>7412</v>
      </c>
      <c r="E2976" s="15"/>
      <c r="F2976" s="16">
        <f>+IF('Copia de TABLA'!$E2976 &lt;&gt; "", 1, 0)</f>
        <v>0</v>
      </c>
      <c r="G2976" s="15"/>
      <c r="H2976" s="16">
        <f>+IF('Copia de TABLA'!$G2976 &lt;&gt; "", 1, 0)</f>
        <v>0</v>
      </c>
      <c r="I2976" s="15"/>
      <c r="J2976" s="16">
        <f>+IF('Copia de TABLA'!$I2976 &lt;&gt; "", 1, 0)</f>
        <v>0</v>
      </c>
      <c r="K2976" s="16">
        <f>+IF(AND('Copia de TABLA'!$F2976=1,'Copia de TABLA'!$H2976=1,'Copia de TABLA'!$J2976=1), 1, 0)</f>
        <v>0</v>
      </c>
      <c r="L2976" s="16"/>
      <c r="M2976" s="5" t="s">
        <v>163</v>
      </c>
      <c r="N2976" s="5" t="s">
        <v>7414</v>
      </c>
      <c r="O2976" s="17">
        <v>45229</v>
      </c>
      <c r="P2976" s="5">
        <v>1</v>
      </c>
      <c r="Q2976" s="5">
        <v>1</v>
      </c>
      <c r="R2976" s="5">
        <v>1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1</v>
      </c>
      <c r="Y2976" s="5">
        <v>0</v>
      </c>
      <c r="Z2976" s="5">
        <v>1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18">
        <v>2019.4937</v>
      </c>
      <c r="AH2976" s="19">
        <v>3263</v>
      </c>
      <c r="AI2976" s="19">
        <v>3391</v>
      </c>
    </row>
    <row r="2977" spans="1:35" ht="10.5" hidden="1" customHeight="1" x14ac:dyDescent="0.25">
      <c r="A2977" s="5">
        <v>2247</v>
      </c>
      <c r="B2977" s="5">
        <v>5010028</v>
      </c>
      <c r="C2977" s="5"/>
      <c r="D2977" s="5" t="s">
        <v>7196</v>
      </c>
      <c r="E2977" s="15"/>
      <c r="F2977" s="16">
        <f>+IF('Copia de TABLA'!$E2977 &lt;&gt; "", 1, 0)</f>
        <v>0</v>
      </c>
      <c r="G2977" s="15"/>
      <c r="H2977" s="16">
        <f>+IF('Copia de TABLA'!$G2977 &lt;&gt; "", 1, 0)</f>
        <v>0</v>
      </c>
      <c r="I2977" s="15"/>
      <c r="J2977" s="16">
        <f>+IF('Copia de TABLA'!$I2977 &lt;&gt; "", 1, 0)</f>
        <v>0</v>
      </c>
      <c r="K2977" s="16">
        <f>+IF(AND('Copia de TABLA'!$F2977=1,'Copia de TABLA'!$H2977=1,'Copia de TABLA'!$J2977=1), 1, 0)</f>
        <v>0</v>
      </c>
      <c r="L2977" s="16"/>
      <c r="M2977" s="5" t="s">
        <v>163</v>
      </c>
      <c r="N2977" s="5" t="s">
        <v>7198</v>
      </c>
      <c r="O2977" s="17">
        <v>45216</v>
      </c>
      <c r="P2977" s="5">
        <v>1</v>
      </c>
      <c r="Q2977" s="5">
        <v>1</v>
      </c>
      <c r="R2977" s="5">
        <v>1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1</v>
      </c>
      <c r="Y2977" s="5">
        <v>0</v>
      </c>
      <c r="Z2977" s="5">
        <v>1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18">
        <v>574.76049999999998</v>
      </c>
      <c r="AH2977" s="19">
        <v>666</v>
      </c>
      <c r="AI2977" s="19">
        <v>746</v>
      </c>
    </row>
    <row r="2978" spans="1:35" ht="10.5" hidden="1" customHeight="1" x14ac:dyDescent="0.25">
      <c r="A2978" s="5">
        <v>2111</v>
      </c>
      <c r="B2978" s="5">
        <v>5010029</v>
      </c>
      <c r="C2978" s="5"/>
      <c r="D2978" s="5" t="s">
        <v>8199</v>
      </c>
      <c r="E2978" s="15"/>
      <c r="F2978" s="16">
        <f>+IF('Copia de TABLA'!$E2978 &lt;&gt; "", 1, 0)</f>
        <v>0</v>
      </c>
      <c r="G2978" s="15"/>
      <c r="H2978" s="16">
        <f>+IF('Copia de TABLA'!$G2978 &lt;&gt; "", 1, 0)</f>
        <v>0</v>
      </c>
      <c r="I2978" s="15"/>
      <c r="J2978" s="16">
        <f>+IF('Copia de TABLA'!$I2978 &lt;&gt; "", 1, 0)</f>
        <v>0</v>
      </c>
      <c r="K2978" s="16">
        <f>+IF(AND('Copia de TABLA'!$F2978=1,'Copia de TABLA'!$H2978=1,'Copia de TABLA'!$J2978=1), 1, 0)</f>
        <v>0</v>
      </c>
      <c r="L2978" s="16"/>
      <c r="M2978" s="5" t="s">
        <v>163</v>
      </c>
      <c r="N2978" s="5" t="s">
        <v>8200</v>
      </c>
      <c r="O2978" s="17">
        <v>45211</v>
      </c>
      <c r="P2978" s="5">
        <v>1</v>
      </c>
      <c r="Q2978" s="5">
        <v>1</v>
      </c>
      <c r="R2978" s="5">
        <v>1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1</v>
      </c>
      <c r="Y2978" s="5">
        <v>0</v>
      </c>
      <c r="Z2978" s="5">
        <v>1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18">
        <v>24.288</v>
      </c>
      <c r="AH2978" s="19">
        <v>49</v>
      </c>
      <c r="AI2978" s="19">
        <v>52</v>
      </c>
    </row>
    <row r="2979" spans="1:35" ht="10.5" hidden="1" customHeight="1" x14ac:dyDescent="0.25">
      <c r="A2979" s="5">
        <v>2692</v>
      </c>
      <c r="B2979" s="5">
        <v>5010030</v>
      </c>
      <c r="C2979" s="5"/>
      <c r="D2979" s="5" t="s">
        <v>7415</v>
      </c>
      <c r="E2979" s="15"/>
      <c r="F2979" s="16">
        <f>+IF('Copia de TABLA'!$E2979 &lt;&gt; "", 1, 0)</f>
        <v>0</v>
      </c>
      <c r="G2979" s="15"/>
      <c r="H2979" s="16">
        <f>+IF('Copia de TABLA'!$G2979 &lt;&gt; "", 1, 0)</f>
        <v>0</v>
      </c>
      <c r="I2979" s="15"/>
      <c r="J2979" s="16">
        <f>+IF('Copia de TABLA'!$I2979 &lt;&gt; "", 1, 0)</f>
        <v>0</v>
      </c>
      <c r="K2979" s="16">
        <f>+IF(AND('Copia de TABLA'!$F2979=1,'Copia de TABLA'!$H2979=1,'Copia de TABLA'!$J2979=1), 1, 0)</f>
        <v>0</v>
      </c>
      <c r="L2979" s="16"/>
      <c r="M2979" s="5" t="s">
        <v>163</v>
      </c>
      <c r="N2979" s="5" t="s">
        <v>7417</v>
      </c>
      <c r="O2979" s="17">
        <v>45225</v>
      </c>
      <c r="P2979" s="5">
        <v>1</v>
      </c>
      <c r="Q2979" s="5">
        <v>1</v>
      </c>
      <c r="R2979" s="5">
        <v>1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1</v>
      </c>
      <c r="Y2979" s="5">
        <v>0</v>
      </c>
      <c r="Z2979" s="5">
        <v>1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18">
        <v>130.4932</v>
      </c>
      <c r="AH2979" s="19">
        <v>445</v>
      </c>
      <c r="AI2979" s="19">
        <v>470</v>
      </c>
    </row>
    <row r="2980" spans="1:35" ht="10.5" hidden="1" customHeight="1" x14ac:dyDescent="0.25">
      <c r="A2980" s="5">
        <v>618</v>
      </c>
      <c r="B2980" s="5">
        <v>5010035</v>
      </c>
      <c r="C2980" s="5"/>
      <c r="D2980" s="5" t="s">
        <v>8201</v>
      </c>
      <c r="E2980" s="15"/>
      <c r="F2980" s="16">
        <f>+IF('Copia de TABLA'!$E2980 &lt;&gt; "", 1, 0)</f>
        <v>0</v>
      </c>
      <c r="G2980" s="15"/>
      <c r="H2980" s="16">
        <f>+IF('Copia de TABLA'!$G2980 &lt;&gt; "", 1, 0)</f>
        <v>0</v>
      </c>
      <c r="I2980" s="15"/>
      <c r="J2980" s="16">
        <f>+IF('Copia de TABLA'!$I2980 &lt;&gt; "", 1, 0)</f>
        <v>0</v>
      </c>
      <c r="K2980" s="16">
        <f>+IF(AND('Copia de TABLA'!$F2980=1,'Copia de TABLA'!$H2980=1,'Copia de TABLA'!$J2980=1), 1, 0)</f>
        <v>0</v>
      </c>
      <c r="L2980" s="16"/>
      <c r="M2980" s="5" t="s">
        <v>163</v>
      </c>
      <c r="N2980" s="5" t="s">
        <v>8202</v>
      </c>
      <c r="O2980" s="17">
        <v>45049</v>
      </c>
      <c r="P2980" s="5">
        <v>1</v>
      </c>
      <c r="Q2980" s="5">
        <v>1</v>
      </c>
      <c r="R2980" s="5">
        <v>1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1</v>
      </c>
      <c r="Y2980" s="5">
        <v>0</v>
      </c>
      <c r="Z2980" s="5">
        <v>1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18">
        <v>6.2335000000000003</v>
      </c>
      <c r="AH2980" s="19">
        <v>7</v>
      </c>
      <c r="AI2980" s="19">
        <v>7</v>
      </c>
    </row>
    <row r="2981" spans="1:35" ht="10.5" hidden="1" customHeight="1" x14ac:dyDescent="0.25">
      <c r="A2981" s="5">
        <v>1476</v>
      </c>
      <c r="B2981" s="5">
        <v>5010036</v>
      </c>
      <c r="C2981" s="5"/>
      <c r="D2981" s="5" t="s">
        <v>8203</v>
      </c>
      <c r="E2981" s="15"/>
      <c r="F2981" s="16">
        <f>+IF('Copia de TABLA'!$E2981 &lt;&gt; "", 1, 0)</f>
        <v>0</v>
      </c>
      <c r="G2981" s="15"/>
      <c r="H2981" s="16">
        <f>+IF('Copia de TABLA'!$G2981 &lt;&gt; "", 1, 0)</f>
        <v>0</v>
      </c>
      <c r="I2981" s="15"/>
      <c r="J2981" s="16">
        <f>+IF('Copia de TABLA'!$I2981 &lt;&gt; "", 1, 0)</f>
        <v>0</v>
      </c>
      <c r="K2981" s="16">
        <f>+IF(AND('Copia de TABLA'!$F2981=1,'Copia de TABLA'!$H2981=1,'Copia de TABLA'!$J2981=1), 1, 0)</f>
        <v>0</v>
      </c>
      <c r="L2981" s="16"/>
      <c r="M2981" s="5" t="s">
        <v>163</v>
      </c>
      <c r="N2981" s="5" t="s">
        <v>8204</v>
      </c>
      <c r="O2981" s="17">
        <v>45168</v>
      </c>
      <c r="P2981" s="5">
        <v>1</v>
      </c>
      <c r="Q2981" s="5">
        <v>1</v>
      </c>
      <c r="R2981" s="5">
        <v>1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1</v>
      </c>
      <c r="Y2981" s="5">
        <v>0</v>
      </c>
      <c r="Z2981" s="5">
        <v>1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18">
        <v>19.219899999999999</v>
      </c>
      <c r="AH2981" s="19">
        <v>15</v>
      </c>
      <c r="AI2981" s="19">
        <v>16</v>
      </c>
    </row>
    <row r="2982" spans="1:35" ht="10.5" hidden="1" customHeight="1" x14ac:dyDescent="0.25">
      <c r="A2982" s="5">
        <v>943</v>
      </c>
      <c r="B2982" s="5">
        <v>5010037</v>
      </c>
      <c r="C2982" s="5"/>
      <c r="D2982" s="5" t="s">
        <v>8205</v>
      </c>
      <c r="E2982" s="15"/>
      <c r="F2982" s="16">
        <f>+IF('Copia de TABLA'!$E2982 &lt;&gt; "", 1, 0)</f>
        <v>0</v>
      </c>
      <c r="G2982" s="15"/>
      <c r="H2982" s="16">
        <f>+IF('Copia de TABLA'!$G2982 &lt;&gt; "", 1, 0)</f>
        <v>0</v>
      </c>
      <c r="I2982" s="15"/>
      <c r="J2982" s="16">
        <f>+IF('Copia de TABLA'!$I2982 &lt;&gt; "", 1, 0)</f>
        <v>0</v>
      </c>
      <c r="K2982" s="16">
        <f>+IF(AND('Copia de TABLA'!$F2982=1,'Copia de TABLA'!$H2982=1,'Copia de TABLA'!$J2982=1), 1, 0)</f>
        <v>0</v>
      </c>
      <c r="L2982" s="16"/>
      <c r="M2982" s="5" t="s">
        <v>163</v>
      </c>
      <c r="N2982" s="5" t="s">
        <v>8206</v>
      </c>
      <c r="O2982" s="17">
        <v>45104</v>
      </c>
      <c r="P2982" s="5">
        <v>1</v>
      </c>
      <c r="Q2982" s="5">
        <v>1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1</v>
      </c>
      <c r="Y2982" s="5">
        <v>0</v>
      </c>
      <c r="Z2982" s="5">
        <v>1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18">
        <v>7.7244999999999999</v>
      </c>
      <c r="AH2982" s="19">
        <v>7</v>
      </c>
      <c r="AI2982" s="19">
        <v>7</v>
      </c>
    </row>
    <row r="2983" spans="1:35" ht="10.5" hidden="1" customHeight="1" x14ac:dyDescent="0.25">
      <c r="A2983" s="5">
        <v>1011</v>
      </c>
      <c r="B2983" s="5">
        <v>5010038</v>
      </c>
      <c r="C2983" s="5"/>
      <c r="D2983" s="5" t="s">
        <v>8207</v>
      </c>
      <c r="E2983" s="15"/>
      <c r="F2983" s="16">
        <f>+IF('Copia de TABLA'!$E2983 &lt;&gt; "", 1, 0)</f>
        <v>0</v>
      </c>
      <c r="G2983" s="15"/>
      <c r="H2983" s="16">
        <f>+IF('Copia de TABLA'!$G2983 &lt;&gt; "", 1, 0)</f>
        <v>0</v>
      </c>
      <c r="I2983" s="15"/>
      <c r="J2983" s="16">
        <f>+IF('Copia de TABLA'!$I2983 &lt;&gt; "", 1, 0)</f>
        <v>0</v>
      </c>
      <c r="K2983" s="16">
        <f>+IF(AND('Copia de TABLA'!$F2983=1,'Copia de TABLA'!$H2983=1,'Copia de TABLA'!$J2983=1), 1, 0)</f>
        <v>0</v>
      </c>
      <c r="L2983" s="16"/>
      <c r="M2983" s="5" t="s">
        <v>163</v>
      </c>
      <c r="N2983" s="5" t="s">
        <v>8208</v>
      </c>
      <c r="O2983" s="17">
        <v>45112</v>
      </c>
      <c r="P2983" s="5">
        <v>1</v>
      </c>
      <c r="Q2983" s="5">
        <v>1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1</v>
      </c>
      <c r="Y2983" s="5">
        <v>0</v>
      </c>
      <c r="Z2983" s="5">
        <v>1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18">
        <v>6.6078000000000001</v>
      </c>
      <c r="AH2983" s="19">
        <v>3</v>
      </c>
      <c r="AI2983" s="19">
        <v>3</v>
      </c>
    </row>
    <row r="2984" spans="1:35" ht="10.5" hidden="1" customHeight="1" x14ac:dyDescent="0.25">
      <c r="A2984" s="5">
        <v>1131</v>
      </c>
      <c r="B2984" s="5">
        <v>5010039</v>
      </c>
      <c r="C2984" s="5"/>
      <c r="D2984" s="5" t="s">
        <v>8209</v>
      </c>
      <c r="E2984" s="15"/>
      <c r="F2984" s="16">
        <f>+IF('Copia de TABLA'!$E2984 &lt;&gt; "", 1, 0)</f>
        <v>0</v>
      </c>
      <c r="G2984" s="15"/>
      <c r="H2984" s="16">
        <f>+IF('Copia de TABLA'!$G2984 &lt;&gt; "", 1, 0)</f>
        <v>0</v>
      </c>
      <c r="I2984" s="15"/>
      <c r="J2984" s="16">
        <f>+IF('Copia de TABLA'!$I2984 &lt;&gt; "", 1, 0)</f>
        <v>0</v>
      </c>
      <c r="K2984" s="16">
        <f>+IF(AND('Copia de TABLA'!$F2984=1,'Copia de TABLA'!$H2984=1,'Copia de TABLA'!$J2984=1), 1, 0)</f>
        <v>0</v>
      </c>
      <c r="L2984" s="16"/>
      <c r="M2984" s="5" t="s">
        <v>163</v>
      </c>
      <c r="N2984" s="5" t="s">
        <v>8210</v>
      </c>
      <c r="O2984" s="17">
        <v>45127</v>
      </c>
      <c r="P2984" s="5">
        <v>1</v>
      </c>
      <c r="Q2984" s="5">
        <v>1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1</v>
      </c>
      <c r="Y2984" s="5">
        <v>0</v>
      </c>
      <c r="Z2984" s="5">
        <v>1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18">
        <v>1.7594000000000001</v>
      </c>
      <c r="AH2984" s="19">
        <v>5</v>
      </c>
      <c r="AI2984" s="19">
        <v>5</v>
      </c>
    </row>
    <row r="2985" spans="1:35" ht="10.5" hidden="1" customHeight="1" x14ac:dyDescent="0.25">
      <c r="A2985" s="5">
        <v>1565</v>
      </c>
      <c r="B2985" s="5">
        <v>5010040</v>
      </c>
      <c r="C2985" s="5"/>
      <c r="D2985" s="5" t="s">
        <v>8211</v>
      </c>
      <c r="E2985" s="15"/>
      <c r="F2985" s="16">
        <f>+IF('Copia de TABLA'!$E2985 &lt;&gt; "", 1, 0)</f>
        <v>0</v>
      </c>
      <c r="G2985" s="15"/>
      <c r="H2985" s="16">
        <f>+IF('Copia de TABLA'!$G2985 &lt;&gt; "", 1, 0)</f>
        <v>0</v>
      </c>
      <c r="I2985" s="15"/>
      <c r="J2985" s="16">
        <f>+IF('Copia de TABLA'!$I2985 &lt;&gt; "", 1, 0)</f>
        <v>0</v>
      </c>
      <c r="K2985" s="16">
        <f>+IF(AND('Copia de TABLA'!$F2985=1,'Copia de TABLA'!$H2985=1,'Copia de TABLA'!$J2985=1), 1, 0)</f>
        <v>0</v>
      </c>
      <c r="L2985" s="16"/>
      <c r="M2985" s="5" t="s">
        <v>163</v>
      </c>
      <c r="N2985" s="5" t="s">
        <v>8212</v>
      </c>
      <c r="O2985" s="17">
        <v>45176</v>
      </c>
      <c r="P2985" s="5">
        <v>1</v>
      </c>
      <c r="Q2985" s="5">
        <v>1</v>
      </c>
      <c r="R2985" s="5">
        <v>1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1</v>
      </c>
      <c r="Y2985" s="5">
        <v>0</v>
      </c>
      <c r="Z2985" s="5">
        <v>1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18">
        <v>4.9926000000000004</v>
      </c>
      <c r="AH2985" s="19">
        <v>8</v>
      </c>
      <c r="AI2985" s="19">
        <v>8</v>
      </c>
    </row>
    <row r="2986" spans="1:35" ht="10.5" hidden="1" customHeight="1" x14ac:dyDescent="0.25">
      <c r="A2986" s="5">
        <v>2772</v>
      </c>
      <c r="B2986" s="5">
        <v>5010041</v>
      </c>
      <c r="C2986" s="5"/>
      <c r="D2986" s="5" t="s">
        <v>8131</v>
      </c>
      <c r="E2986" s="15"/>
      <c r="F2986" s="16">
        <f>+IF('Copia de TABLA'!$E2986 &lt;&gt; "", 1, 0)</f>
        <v>0</v>
      </c>
      <c r="G2986" s="15"/>
      <c r="H2986" s="16">
        <f>+IF('Copia de TABLA'!$G2986 &lt;&gt; "", 1, 0)</f>
        <v>0</v>
      </c>
      <c r="I2986" s="15"/>
      <c r="J2986" s="16">
        <f>+IF('Copia de TABLA'!$I2986 &lt;&gt; "", 1, 0)</f>
        <v>0</v>
      </c>
      <c r="K2986" s="16">
        <f>+IF(AND('Copia de TABLA'!$F2986=1,'Copia de TABLA'!$H2986=1,'Copia de TABLA'!$J2986=1), 1, 0)</f>
        <v>0</v>
      </c>
      <c r="L2986" s="16"/>
      <c r="M2986" s="5" t="s">
        <v>163</v>
      </c>
      <c r="N2986" s="5" t="s">
        <v>8132</v>
      </c>
      <c r="O2986" s="17">
        <v>45227</v>
      </c>
      <c r="P2986" s="5">
        <v>1</v>
      </c>
      <c r="Q2986" s="5">
        <v>1</v>
      </c>
      <c r="R2986" s="5">
        <v>1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1</v>
      </c>
      <c r="Y2986" s="5">
        <v>0</v>
      </c>
      <c r="Z2986" s="5">
        <v>1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18">
        <v>14.177899999999999</v>
      </c>
      <c r="AH2986" s="19">
        <v>36</v>
      </c>
      <c r="AI2986" s="19">
        <v>36</v>
      </c>
    </row>
    <row r="2987" spans="1:35" ht="10.5" hidden="1" customHeight="1" x14ac:dyDescent="0.25">
      <c r="A2987" s="5">
        <v>2589</v>
      </c>
      <c r="B2987" s="5">
        <v>5010042</v>
      </c>
      <c r="C2987" s="5"/>
      <c r="D2987" s="5" t="s">
        <v>7672</v>
      </c>
      <c r="E2987" s="15"/>
      <c r="F2987" s="16">
        <f>+IF('Copia de TABLA'!$E2987 &lt;&gt; "", 1, 0)</f>
        <v>0</v>
      </c>
      <c r="G2987" s="15"/>
      <c r="H2987" s="16">
        <f>+IF('Copia de TABLA'!$G2987 &lt;&gt; "", 1, 0)</f>
        <v>0</v>
      </c>
      <c r="I2987" s="15"/>
      <c r="J2987" s="16">
        <f>+IF('Copia de TABLA'!$I2987 &lt;&gt; "", 1, 0)</f>
        <v>0</v>
      </c>
      <c r="K2987" s="16">
        <f>+IF(AND('Copia de TABLA'!$F2987=1,'Copia de TABLA'!$H2987=1,'Copia de TABLA'!$J2987=1), 1, 0)</f>
        <v>0</v>
      </c>
      <c r="L2987" s="16"/>
      <c r="M2987" s="5" t="s">
        <v>163</v>
      </c>
      <c r="N2987" s="5" t="s">
        <v>7674</v>
      </c>
      <c r="O2987" s="17">
        <v>45224</v>
      </c>
      <c r="P2987" s="5">
        <v>1</v>
      </c>
      <c r="Q2987" s="5">
        <v>1</v>
      </c>
      <c r="R2987" s="5">
        <v>1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1</v>
      </c>
      <c r="Y2987" s="5">
        <v>0</v>
      </c>
      <c r="Z2987" s="5">
        <v>1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18">
        <v>87.521900000000002</v>
      </c>
      <c r="AH2987" s="19">
        <v>127</v>
      </c>
      <c r="AI2987" s="19">
        <v>140</v>
      </c>
    </row>
    <row r="2988" spans="1:35" ht="10.5" hidden="1" customHeight="1" x14ac:dyDescent="0.25">
      <c r="A2988" s="5">
        <v>2332</v>
      </c>
      <c r="B2988" s="5">
        <v>5010043</v>
      </c>
      <c r="C2988" s="5"/>
      <c r="D2988" s="5" t="s">
        <v>7675</v>
      </c>
      <c r="E2988" s="15"/>
      <c r="F2988" s="16">
        <f>+IF('Copia de TABLA'!$E2988 &lt;&gt; "", 1, 0)</f>
        <v>0</v>
      </c>
      <c r="G2988" s="15"/>
      <c r="H2988" s="16">
        <f>+IF('Copia de TABLA'!$G2988 &lt;&gt; "", 1, 0)</f>
        <v>0</v>
      </c>
      <c r="I2988" s="15"/>
      <c r="J2988" s="16">
        <f>+IF('Copia de TABLA'!$I2988 &lt;&gt; "", 1, 0)</f>
        <v>0</v>
      </c>
      <c r="K2988" s="16">
        <f>+IF(AND('Copia de TABLA'!$F2988=1,'Copia de TABLA'!$H2988=1,'Copia de TABLA'!$J2988=1), 1, 0)</f>
        <v>0</v>
      </c>
      <c r="L2988" s="16"/>
      <c r="M2988" s="5" t="s">
        <v>163</v>
      </c>
      <c r="N2988" s="5" t="s">
        <v>7677</v>
      </c>
      <c r="O2988" s="17">
        <v>45218</v>
      </c>
      <c r="P2988" s="5">
        <v>1</v>
      </c>
      <c r="Q2988" s="5">
        <v>1</v>
      </c>
      <c r="R2988" s="5">
        <v>1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1</v>
      </c>
      <c r="Y2988" s="5">
        <v>0</v>
      </c>
      <c r="Z2988" s="5">
        <v>1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18">
        <v>137.88030000000001</v>
      </c>
      <c r="AH2988" s="19">
        <v>176</v>
      </c>
      <c r="AI2988" s="19">
        <v>200</v>
      </c>
    </row>
    <row r="2989" spans="1:35" ht="10.5" hidden="1" customHeight="1" x14ac:dyDescent="0.25">
      <c r="A2989" s="5">
        <v>2590</v>
      </c>
      <c r="B2989" s="5">
        <v>5010044</v>
      </c>
      <c r="C2989" s="5"/>
      <c r="D2989" s="5" t="s">
        <v>7678</v>
      </c>
      <c r="E2989" s="15"/>
      <c r="F2989" s="16">
        <f>+IF('Copia de TABLA'!$E2989 &lt;&gt; "", 1, 0)</f>
        <v>0</v>
      </c>
      <c r="G2989" s="15"/>
      <c r="H2989" s="16">
        <f>+IF('Copia de TABLA'!$G2989 &lt;&gt; "", 1, 0)</f>
        <v>0</v>
      </c>
      <c r="I2989" s="15"/>
      <c r="J2989" s="16">
        <f>+IF('Copia de TABLA'!$I2989 &lt;&gt; "", 1, 0)</f>
        <v>0</v>
      </c>
      <c r="K2989" s="16">
        <f>+IF(AND('Copia de TABLA'!$F2989=1,'Copia de TABLA'!$H2989=1,'Copia de TABLA'!$J2989=1), 1, 0)</f>
        <v>0</v>
      </c>
      <c r="L2989" s="16"/>
      <c r="M2989" s="5" t="s">
        <v>163</v>
      </c>
      <c r="N2989" s="5" t="s">
        <v>7680</v>
      </c>
      <c r="O2989" s="17">
        <v>45224</v>
      </c>
      <c r="P2989" s="5">
        <v>1</v>
      </c>
      <c r="Q2989" s="5">
        <v>1</v>
      </c>
      <c r="R2989" s="5">
        <v>1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1</v>
      </c>
      <c r="Y2989" s="5">
        <v>0</v>
      </c>
      <c r="Z2989" s="5">
        <v>1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18">
        <v>304.62610000000001</v>
      </c>
      <c r="AH2989" s="19">
        <v>343</v>
      </c>
      <c r="AI2989" s="19">
        <v>385</v>
      </c>
    </row>
    <row r="2990" spans="1:35" ht="10.5" hidden="1" customHeight="1" x14ac:dyDescent="0.25">
      <c r="A2990" s="5">
        <v>2591</v>
      </c>
      <c r="B2990" s="5">
        <v>5010045</v>
      </c>
      <c r="C2990" s="5"/>
      <c r="D2990" s="5" t="s">
        <v>7681</v>
      </c>
      <c r="E2990" s="15"/>
      <c r="F2990" s="16">
        <f>+IF('Copia de TABLA'!$E2990 &lt;&gt; "", 1, 0)</f>
        <v>0</v>
      </c>
      <c r="G2990" s="15"/>
      <c r="H2990" s="16">
        <f>+IF('Copia de TABLA'!$G2990 &lt;&gt; "", 1, 0)</f>
        <v>0</v>
      </c>
      <c r="I2990" s="15"/>
      <c r="J2990" s="16">
        <f>+IF('Copia de TABLA'!$I2990 &lt;&gt; "", 1, 0)</f>
        <v>0</v>
      </c>
      <c r="K2990" s="16">
        <f>+IF(AND('Copia de TABLA'!$F2990=1,'Copia de TABLA'!$H2990=1,'Copia de TABLA'!$J2990=1), 1, 0)</f>
        <v>0</v>
      </c>
      <c r="L2990" s="16"/>
      <c r="M2990" s="5" t="s">
        <v>163</v>
      </c>
      <c r="N2990" s="5" t="s">
        <v>7683</v>
      </c>
      <c r="O2990" s="17">
        <v>45224</v>
      </c>
      <c r="P2990" s="5">
        <v>1</v>
      </c>
      <c r="Q2990" s="5">
        <v>1</v>
      </c>
      <c r="R2990" s="5">
        <v>1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1</v>
      </c>
      <c r="Y2990" s="5">
        <v>0</v>
      </c>
      <c r="Z2990" s="5">
        <v>1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18">
        <v>763.66669999999999</v>
      </c>
      <c r="AH2990" s="19">
        <v>596</v>
      </c>
      <c r="AI2990" s="19">
        <v>723</v>
      </c>
    </row>
    <row r="2991" spans="1:35" ht="10.5" hidden="1" customHeight="1" x14ac:dyDescent="0.25">
      <c r="A2991" s="5">
        <v>2462</v>
      </c>
      <c r="B2991" s="5">
        <v>5010046</v>
      </c>
      <c r="C2991" s="5"/>
      <c r="D2991" s="5" t="s">
        <v>7684</v>
      </c>
      <c r="E2991" s="15"/>
      <c r="F2991" s="16">
        <f>+IF('Copia de TABLA'!$E2991 &lt;&gt; "", 1, 0)</f>
        <v>0</v>
      </c>
      <c r="G2991" s="15"/>
      <c r="H2991" s="16">
        <f>+IF('Copia de TABLA'!$G2991 &lt;&gt; "", 1, 0)</f>
        <v>0</v>
      </c>
      <c r="I2991" s="15"/>
      <c r="J2991" s="16">
        <f>+IF('Copia de TABLA'!$I2991 &lt;&gt; "", 1, 0)</f>
        <v>0</v>
      </c>
      <c r="K2991" s="16">
        <f>+IF(AND('Copia de TABLA'!$F2991=1,'Copia de TABLA'!$H2991=1,'Copia de TABLA'!$J2991=1), 1, 0)</f>
        <v>0</v>
      </c>
      <c r="L2991" s="16"/>
      <c r="M2991" s="5" t="s">
        <v>163</v>
      </c>
      <c r="N2991" s="5" t="s">
        <v>7686</v>
      </c>
      <c r="O2991" s="17">
        <v>45222</v>
      </c>
      <c r="P2991" s="5">
        <v>1</v>
      </c>
      <c r="Q2991" s="5">
        <v>1</v>
      </c>
      <c r="R2991" s="5">
        <v>1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1</v>
      </c>
      <c r="Y2991" s="5">
        <v>0</v>
      </c>
      <c r="Z2991" s="5">
        <v>1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18">
        <v>46.2836</v>
      </c>
      <c r="AH2991" s="19">
        <v>155</v>
      </c>
      <c r="AI2991" s="19">
        <v>168</v>
      </c>
    </row>
    <row r="2992" spans="1:35" ht="10.5" hidden="1" customHeight="1" x14ac:dyDescent="0.25">
      <c r="A2992" s="5">
        <v>2463</v>
      </c>
      <c r="B2992" s="5">
        <v>5010047</v>
      </c>
      <c r="C2992" s="5"/>
      <c r="D2992" s="5" t="s">
        <v>8213</v>
      </c>
      <c r="E2992" s="15"/>
      <c r="F2992" s="16">
        <f>+IF('Copia de TABLA'!$E2992 &lt;&gt; "", 1, 0)</f>
        <v>0</v>
      </c>
      <c r="G2992" s="15"/>
      <c r="H2992" s="16">
        <f>+IF('Copia de TABLA'!$G2992 &lt;&gt; "", 1, 0)</f>
        <v>0</v>
      </c>
      <c r="I2992" s="15"/>
      <c r="J2992" s="16">
        <f>+IF('Copia de TABLA'!$I2992 &lt;&gt; "", 1, 0)</f>
        <v>0</v>
      </c>
      <c r="K2992" s="16">
        <f>+IF(AND('Copia de TABLA'!$F2992=1,'Copia de TABLA'!$H2992=1,'Copia de TABLA'!$J2992=1), 1, 0)</f>
        <v>0</v>
      </c>
      <c r="L2992" s="16"/>
      <c r="M2992" s="5" t="s">
        <v>163</v>
      </c>
      <c r="N2992" s="5" t="s">
        <v>8214</v>
      </c>
      <c r="O2992" s="17">
        <v>45222</v>
      </c>
      <c r="P2992" s="5">
        <v>1</v>
      </c>
      <c r="Q2992" s="5">
        <v>1</v>
      </c>
      <c r="R2992" s="5">
        <v>1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1</v>
      </c>
      <c r="Y2992" s="5">
        <v>0</v>
      </c>
      <c r="Z2992" s="5">
        <v>1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18">
        <v>88.705299999999994</v>
      </c>
      <c r="AH2992" s="19">
        <v>103</v>
      </c>
      <c r="AI2992" s="19">
        <v>112</v>
      </c>
    </row>
    <row r="2993" spans="1:35" ht="10.5" hidden="1" customHeight="1" x14ac:dyDescent="0.25">
      <c r="A2993" s="5">
        <v>2170</v>
      </c>
      <c r="B2993" s="5">
        <v>5010048</v>
      </c>
      <c r="C2993" s="5"/>
      <c r="D2993" s="5" t="s">
        <v>7687</v>
      </c>
      <c r="E2993" s="15"/>
      <c r="F2993" s="16">
        <f>+IF('Copia de TABLA'!$E2993 &lt;&gt; "", 1, 0)</f>
        <v>0</v>
      </c>
      <c r="G2993" s="15"/>
      <c r="H2993" s="16">
        <f>+IF('Copia de TABLA'!$G2993 &lt;&gt; "", 1, 0)</f>
        <v>0</v>
      </c>
      <c r="I2993" s="15"/>
      <c r="J2993" s="16">
        <f>+IF('Copia de TABLA'!$I2993 &lt;&gt; "", 1, 0)</f>
        <v>0</v>
      </c>
      <c r="K2993" s="16">
        <f>+IF(AND('Copia de TABLA'!$F2993=1,'Copia de TABLA'!$H2993=1,'Copia de TABLA'!$J2993=1), 1, 0)</f>
        <v>0</v>
      </c>
      <c r="L2993" s="16"/>
      <c r="M2993" s="5" t="s">
        <v>163</v>
      </c>
      <c r="N2993" s="5" t="s">
        <v>7689</v>
      </c>
      <c r="O2993" s="17">
        <v>45213</v>
      </c>
      <c r="P2993" s="5">
        <v>1</v>
      </c>
      <c r="Q2993" s="5">
        <v>1</v>
      </c>
      <c r="R2993" s="5">
        <v>1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1</v>
      </c>
      <c r="Y2993" s="5">
        <v>0</v>
      </c>
      <c r="Z2993" s="5">
        <v>1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18">
        <v>176.95060000000001</v>
      </c>
      <c r="AH2993" s="19">
        <v>211</v>
      </c>
      <c r="AI2993" s="19">
        <v>234</v>
      </c>
    </row>
    <row r="2994" spans="1:35" ht="10.5" hidden="1" customHeight="1" x14ac:dyDescent="0.25">
      <c r="A2994" s="5">
        <v>1227</v>
      </c>
      <c r="B2994" s="5">
        <v>5010049</v>
      </c>
      <c r="C2994" s="5"/>
      <c r="D2994" s="5" t="s">
        <v>8215</v>
      </c>
      <c r="E2994" s="15"/>
      <c r="F2994" s="16">
        <f>+IF('Copia de TABLA'!$E2994 &lt;&gt; "", 1, 0)</f>
        <v>0</v>
      </c>
      <c r="G2994" s="15"/>
      <c r="H2994" s="16">
        <f>+IF('Copia de TABLA'!$G2994 &lt;&gt; "", 1, 0)</f>
        <v>0</v>
      </c>
      <c r="I2994" s="15"/>
      <c r="J2994" s="16">
        <f>+IF('Copia de TABLA'!$I2994 &lt;&gt; "", 1, 0)</f>
        <v>0</v>
      </c>
      <c r="K2994" s="16">
        <f>+IF(AND('Copia de TABLA'!$F2994=1,'Copia de TABLA'!$H2994=1,'Copia de TABLA'!$J2994=1), 1, 0)</f>
        <v>0</v>
      </c>
      <c r="L2994" s="16"/>
      <c r="M2994" s="5" t="s">
        <v>163</v>
      </c>
      <c r="N2994" s="5" t="s">
        <v>8216</v>
      </c>
      <c r="O2994" s="17">
        <v>45139</v>
      </c>
      <c r="P2994" s="5">
        <v>1</v>
      </c>
      <c r="Q2994" s="5">
        <v>1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1</v>
      </c>
      <c r="Y2994" s="5">
        <v>0</v>
      </c>
      <c r="Z2994" s="5">
        <v>1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18">
        <v>9.5558999999999994</v>
      </c>
      <c r="AH2994" s="19">
        <v>6</v>
      </c>
      <c r="AI2994" s="19">
        <v>7</v>
      </c>
    </row>
    <row r="2995" spans="1:35" ht="10.5" hidden="1" customHeight="1" x14ac:dyDescent="0.25">
      <c r="A2995" s="5">
        <v>2921</v>
      </c>
      <c r="B2995" s="5">
        <v>5011001</v>
      </c>
      <c r="C2995" s="5"/>
      <c r="D2995" s="5" t="s">
        <v>7311</v>
      </c>
      <c r="E2995" s="15"/>
      <c r="F2995" s="16">
        <f>+IF('Copia de TABLA'!$E2995 &lt;&gt; "", 1, 0)</f>
        <v>0</v>
      </c>
      <c r="G2995" s="15"/>
      <c r="H2995" s="16">
        <f>+IF('Copia de TABLA'!$G2995 &lt;&gt; "", 1, 0)</f>
        <v>0</v>
      </c>
      <c r="I2995" s="15"/>
      <c r="J2995" s="16">
        <f>+IF('Copia de TABLA'!$I2995 &lt;&gt; "", 1, 0)</f>
        <v>0</v>
      </c>
      <c r="K2995" s="16">
        <f>+IF(AND('Copia de TABLA'!$F2995=1,'Copia de TABLA'!$H2995=1,'Copia de TABLA'!$J2995=1), 1, 0)</f>
        <v>0</v>
      </c>
      <c r="L2995" s="16"/>
      <c r="M2995" s="5" t="s">
        <v>163</v>
      </c>
      <c r="N2995" s="5" t="s">
        <v>7313</v>
      </c>
      <c r="O2995" s="17">
        <v>45229</v>
      </c>
      <c r="P2995" s="5">
        <v>1</v>
      </c>
      <c r="Q2995" s="5">
        <v>1</v>
      </c>
      <c r="R2995" s="5">
        <v>1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1</v>
      </c>
      <c r="Y2995" s="5">
        <v>0</v>
      </c>
      <c r="Z2995" s="5">
        <v>1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18">
        <v>7051.7137000000002</v>
      </c>
      <c r="AH2995" s="19">
        <v>1098</v>
      </c>
      <c r="AI2995" s="19">
        <v>1194</v>
      </c>
    </row>
    <row r="2996" spans="1:35" ht="10.5" hidden="1" customHeight="1" x14ac:dyDescent="0.25">
      <c r="A2996" s="5">
        <v>2922</v>
      </c>
      <c r="B2996" s="5">
        <v>5011003</v>
      </c>
      <c r="C2996" s="5"/>
      <c r="D2996" s="5" t="s">
        <v>7314</v>
      </c>
      <c r="E2996" s="15"/>
      <c r="F2996" s="16">
        <f>+IF('Copia de TABLA'!$E2996 &lt;&gt; "", 1, 0)</f>
        <v>0</v>
      </c>
      <c r="G2996" s="15"/>
      <c r="H2996" s="16">
        <f>+IF('Copia de TABLA'!$G2996 &lt;&gt; "", 1, 0)</f>
        <v>0</v>
      </c>
      <c r="I2996" s="15"/>
      <c r="J2996" s="16">
        <f>+IF('Copia de TABLA'!$I2996 &lt;&gt; "", 1, 0)</f>
        <v>0</v>
      </c>
      <c r="K2996" s="16">
        <f>+IF(AND('Copia de TABLA'!$F2996=1,'Copia de TABLA'!$H2996=1,'Copia de TABLA'!$J2996=1), 1, 0)</f>
        <v>0</v>
      </c>
      <c r="L2996" s="16"/>
      <c r="M2996" s="5" t="s">
        <v>163</v>
      </c>
      <c r="N2996" s="5" t="s">
        <v>7316</v>
      </c>
      <c r="O2996" s="17">
        <v>45229</v>
      </c>
      <c r="P2996" s="5">
        <v>1</v>
      </c>
      <c r="Q2996" s="5">
        <v>1</v>
      </c>
      <c r="R2996" s="5">
        <v>1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1</v>
      </c>
      <c r="Y2996" s="5">
        <v>0</v>
      </c>
      <c r="Z2996" s="5">
        <v>1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18">
        <v>146.80019999999999</v>
      </c>
      <c r="AH2996" s="19">
        <v>406</v>
      </c>
      <c r="AI2996" s="19">
        <v>474</v>
      </c>
    </row>
    <row r="2997" spans="1:35" ht="10.5" hidden="1" customHeight="1" x14ac:dyDescent="0.25">
      <c r="A2997" s="5">
        <v>2592</v>
      </c>
      <c r="B2997" s="5">
        <v>5011004</v>
      </c>
      <c r="C2997" s="5"/>
      <c r="D2997" s="5" t="s">
        <v>8217</v>
      </c>
      <c r="E2997" s="15"/>
      <c r="F2997" s="16">
        <f>+IF('Copia de TABLA'!$E2997 &lt;&gt; "", 1, 0)</f>
        <v>0</v>
      </c>
      <c r="G2997" s="15"/>
      <c r="H2997" s="16">
        <f>+IF('Copia de TABLA'!$G2997 &lt;&gt; "", 1, 0)</f>
        <v>0</v>
      </c>
      <c r="I2997" s="15"/>
      <c r="J2997" s="16">
        <f>+IF('Copia de TABLA'!$I2997 &lt;&gt; "", 1, 0)</f>
        <v>0</v>
      </c>
      <c r="K2997" s="16">
        <f>+IF(AND('Copia de TABLA'!$F2997=1,'Copia de TABLA'!$H2997=1,'Copia de TABLA'!$J2997=1), 1, 0)</f>
        <v>0</v>
      </c>
      <c r="L2997" s="16"/>
      <c r="M2997" s="5" t="s">
        <v>163</v>
      </c>
      <c r="N2997" s="5" t="s">
        <v>8218</v>
      </c>
      <c r="O2997" s="17">
        <v>45224</v>
      </c>
      <c r="P2997" s="5">
        <v>1</v>
      </c>
      <c r="Q2997" s="5">
        <v>1</v>
      </c>
      <c r="R2997" s="5">
        <v>1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1</v>
      </c>
      <c r="Y2997" s="5">
        <v>0</v>
      </c>
      <c r="Z2997" s="5">
        <v>1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18">
        <v>196.4837</v>
      </c>
      <c r="AH2997" s="19">
        <v>85</v>
      </c>
      <c r="AI2997" s="19">
        <v>89</v>
      </c>
    </row>
    <row r="2998" spans="1:35" ht="10.5" hidden="1" customHeight="1" x14ac:dyDescent="0.25">
      <c r="A2998" s="5">
        <v>1938</v>
      </c>
      <c r="B2998" s="5">
        <v>5011005</v>
      </c>
      <c r="C2998" s="5"/>
      <c r="D2998" s="5" t="s">
        <v>8219</v>
      </c>
      <c r="E2998" s="15"/>
      <c r="F2998" s="16">
        <f>+IF('Copia de TABLA'!$E2998 &lt;&gt; "", 1, 0)</f>
        <v>0</v>
      </c>
      <c r="G2998" s="15"/>
      <c r="H2998" s="16">
        <f>+IF('Copia de TABLA'!$G2998 &lt;&gt; "", 1, 0)</f>
        <v>0</v>
      </c>
      <c r="I2998" s="15"/>
      <c r="J2998" s="16">
        <f>+IF('Copia de TABLA'!$I2998 &lt;&gt; "", 1, 0)</f>
        <v>0</v>
      </c>
      <c r="K2998" s="16">
        <f>+IF(AND('Copia de TABLA'!$F2998=1,'Copia de TABLA'!$H2998=1,'Copia de TABLA'!$J2998=1), 1, 0)</f>
        <v>0</v>
      </c>
      <c r="L2998" s="16"/>
      <c r="M2998" s="5" t="s">
        <v>163</v>
      </c>
      <c r="N2998" s="5" t="s">
        <v>8220</v>
      </c>
      <c r="O2998" s="17">
        <v>45203</v>
      </c>
      <c r="P2998" s="5">
        <v>1</v>
      </c>
      <c r="Q2998" s="5">
        <v>1</v>
      </c>
      <c r="R2998" s="5">
        <v>1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1</v>
      </c>
      <c r="Y2998" s="5">
        <v>0</v>
      </c>
      <c r="Z2998" s="5">
        <v>1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18">
        <v>270.26100000000002</v>
      </c>
      <c r="AH2998" s="19">
        <v>71</v>
      </c>
      <c r="AI2998" s="19">
        <v>72</v>
      </c>
    </row>
    <row r="2999" spans="1:35" ht="10.5" hidden="1" customHeight="1" x14ac:dyDescent="0.25">
      <c r="A2999" s="5">
        <v>768</v>
      </c>
      <c r="B2999" s="5">
        <v>5011006</v>
      </c>
      <c r="C2999" s="5"/>
      <c r="D2999" s="5" t="s">
        <v>8221</v>
      </c>
      <c r="E2999" s="15"/>
      <c r="F2999" s="16">
        <f>+IF('Copia de TABLA'!$E2999 &lt;&gt; "", 1, 0)</f>
        <v>0</v>
      </c>
      <c r="G2999" s="15"/>
      <c r="H2999" s="16">
        <f>+IF('Copia de TABLA'!$G2999 &lt;&gt; "", 1, 0)</f>
        <v>0</v>
      </c>
      <c r="I2999" s="15"/>
      <c r="J2999" s="16">
        <f>+IF('Copia de TABLA'!$I2999 &lt;&gt; "", 1, 0)</f>
        <v>0</v>
      </c>
      <c r="K2999" s="16">
        <f>+IF(AND('Copia de TABLA'!$F2999=1,'Copia de TABLA'!$H2999=1,'Copia de TABLA'!$J2999=1), 1, 0)</f>
        <v>0</v>
      </c>
      <c r="L2999" s="16"/>
      <c r="M2999" s="5" t="s">
        <v>163</v>
      </c>
      <c r="N2999" s="5" t="s">
        <v>8222</v>
      </c>
      <c r="O2999" s="17">
        <v>45078</v>
      </c>
      <c r="P2999" s="5">
        <v>1</v>
      </c>
      <c r="Q2999" s="5">
        <v>1</v>
      </c>
      <c r="R2999" s="5">
        <v>1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1</v>
      </c>
      <c r="Y2999" s="5">
        <v>0</v>
      </c>
      <c r="Z2999" s="5">
        <v>1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18">
        <v>10.6875</v>
      </c>
      <c r="AH2999" s="19">
        <v>7</v>
      </c>
      <c r="AI2999" s="19">
        <v>8</v>
      </c>
    </row>
    <row r="3000" spans="1:35" ht="10.5" hidden="1" customHeight="1" x14ac:dyDescent="0.25">
      <c r="A3000" s="5">
        <v>2923</v>
      </c>
      <c r="B3000" s="5">
        <v>5011007</v>
      </c>
      <c r="C3000" s="5"/>
      <c r="D3000" s="5" t="s">
        <v>8223</v>
      </c>
      <c r="E3000" s="15"/>
      <c r="F3000" s="16">
        <f>+IF('Copia de TABLA'!$E3000 &lt;&gt; "", 1, 0)</f>
        <v>0</v>
      </c>
      <c r="G3000" s="15"/>
      <c r="H3000" s="16">
        <f>+IF('Copia de TABLA'!$G3000 &lt;&gt; "", 1, 0)</f>
        <v>0</v>
      </c>
      <c r="I3000" s="15"/>
      <c r="J3000" s="16">
        <f>+IF('Copia de TABLA'!$I3000 &lt;&gt; "", 1, 0)</f>
        <v>0</v>
      </c>
      <c r="K3000" s="16">
        <f>+IF(AND('Copia de TABLA'!$F3000=1,'Copia de TABLA'!$H3000=1,'Copia de TABLA'!$J3000=1), 1, 0)</f>
        <v>0</v>
      </c>
      <c r="L3000" s="16"/>
      <c r="M3000" s="5" t="s">
        <v>163</v>
      </c>
      <c r="N3000" s="5" t="s">
        <v>8224</v>
      </c>
      <c r="O3000" s="17">
        <v>45229</v>
      </c>
      <c r="P3000" s="5">
        <v>1</v>
      </c>
      <c r="Q3000" s="5">
        <v>1</v>
      </c>
      <c r="R3000" s="5">
        <v>1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1</v>
      </c>
      <c r="Y3000" s="5">
        <v>0</v>
      </c>
      <c r="Z3000" s="5">
        <v>1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18">
        <v>130.10149999999999</v>
      </c>
      <c r="AH3000" s="19">
        <v>204</v>
      </c>
      <c r="AI3000" s="19">
        <v>216</v>
      </c>
    </row>
    <row r="3001" spans="1:35" ht="10.5" hidden="1" customHeight="1" x14ac:dyDescent="0.25">
      <c r="A3001" s="5">
        <v>2924</v>
      </c>
      <c r="B3001" s="5">
        <v>5011009</v>
      </c>
      <c r="C3001" s="5"/>
      <c r="D3001" s="5" t="s">
        <v>8225</v>
      </c>
      <c r="E3001" s="15"/>
      <c r="F3001" s="16">
        <f>+IF('Copia de TABLA'!$E3001 &lt;&gt; "", 1, 0)</f>
        <v>0</v>
      </c>
      <c r="G3001" s="15"/>
      <c r="H3001" s="16">
        <f>+IF('Copia de TABLA'!$G3001 &lt;&gt; "", 1, 0)</f>
        <v>0</v>
      </c>
      <c r="I3001" s="15"/>
      <c r="J3001" s="16">
        <f>+IF('Copia de TABLA'!$I3001 &lt;&gt; "", 1, 0)</f>
        <v>0</v>
      </c>
      <c r="K3001" s="16">
        <f>+IF(AND('Copia de TABLA'!$F3001=1,'Copia de TABLA'!$H3001=1,'Copia de TABLA'!$J3001=1), 1, 0)</f>
        <v>0</v>
      </c>
      <c r="L3001" s="16"/>
      <c r="M3001" s="5" t="s">
        <v>163</v>
      </c>
      <c r="N3001" s="5" t="s">
        <v>8226</v>
      </c>
      <c r="O3001" s="17">
        <v>45229</v>
      </c>
      <c r="P3001" s="5">
        <v>1</v>
      </c>
      <c r="Q3001" s="5">
        <v>1</v>
      </c>
      <c r="R3001" s="5">
        <v>1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1</v>
      </c>
      <c r="Y3001" s="5">
        <v>0</v>
      </c>
      <c r="Z3001" s="5">
        <v>1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18">
        <v>179.44139999999999</v>
      </c>
      <c r="AH3001" s="19">
        <v>204</v>
      </c>
      <c r="AI3001" s="19">
        <v>217</v>
      </c>
    </row>
    <row r="3002" spans="1:35" ht="10.5" hidden="1" customHeight="1" x14ac:dyDescent="0.25">
      <c r="A3002" s="5">
        <v>2925</v>
      </c>
      <c r="B3002" s="5">
        <v>5011010</v>
      </c>
      <c r="C3002" s="5"/>
      <c r="D3002" s="5" t="s">
        <v>8227</v>
      </c>
      <c r="E3002" s="15"/>
      <c r="F3002" s="16">
        <f>+IF('Copia de TABLA'!$E3002 &lt;&gt; "", 1, 0)</f>
        <v>0</v>
      </c>
      <c r="G3002" s="15"/>
      <c r="H3002" s="16">
        <f>+IF('Copia de TABLA'!$G3002 &lt;&gt; "", 1, 0)</f>
        <v>0</v>
      </c>
      <c r="I3002" s="15"/>
      <c r="J3002" s="16">
        <f>+IF('Copia de TABLA'!$I3002 &lt;&gt; "", 1, 0)</f>
        <v>0</v>
      </c>
      <c r="K3002" s="16">
        <f>+IF(AND('Copia de TABLA'!$F3002=1,'Copia de TABLA'!$H3002=1,'Copia de TABLA'!$J3002=1), 1, 0)</f>
        <v>0</v>
      </c>
      <c r="L3002" s="16"/>
      <c r="M3002" s="5" t="s">
        <v>163</v>
      </c>
      <c r="N3002" s="5" t="s">
        <v>8228</v>
      </c>
      <c r="O3002" s="17">
        <v>45229</v>
      </c>
      <c r="P3002" s="5">
        <v>1</v>
      </c>
      <c r="Q3002" s="5">
        <v>1</v>
      </c>
      <c r="R3002" s="5">
        <v>1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1</v>
      </c>
      <c r="Y3002" s="5">
        <v>0</v>
      </c>
      <c r="Z3002" s="5">
        <v>1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18">
        <v>125.22580000000001</v>
      </c>
      <c r="AH3002" s="19">
        <v>165</v>
      </c>
      <c r="AI3002" s="19">
        <v>175</v>
      </c>
    </row>
    <row r="3003" spans="1:35" ht="10.5" hidden="1" customHeight="1" x14ac:dyDescent="0.25">
      <c r="A3003" s="5">
        <v>2248</v>
      </c>
      <c r="B3003" s="5">
        <v>5011011</v>
      </c>
      <c r="C3003" s="5"/>
      <c r="D3003" s="5" t="s">
        <v>7320</v>
      </c>
      <c r="E3003" s="15"/>
      <c r="F3003" s="16">
        <f>+IF('Copia de TABLA'!$E3003 &lt;&gt; "", 1, 0)</f>
        <v>0</v>
      </c>
      <c r="G3003" s="15"/>
      <c r="H3003" s="16">
        <f>+IF('Copia de TABLA'!$G3003 &lt;&gt; "", 1, 0)</f>
        <v>0</v>
      </c>
      <c r="I3003" s="15"/>
      <c r="J3003" s="16">
        <f>+IF('Copia de TABLA'!$I3003 &lt;&gt; "", 1, 0)</f>
        <v>0</v>
      </c>
      <c r="K3003" s="16">
        <f>+IF(AND('Copia de TABLA'!$F3003=1,'Copia de TABLA'!$H3003=1,'Copia de TABLA'!$J3003=1), 1, 0)</f>
        <v>0</v>
      </c>
      <c r="L3003" s="16"/>
      <c r="M3003" s="5" t="s">
        <v>163</v>
      </c>
      <c r="N3003" s="5" t="s">
        <v>7322</v>
      </c>
      <c r="O3003" s="17">
        <v>45216</v>
      </c>
      <c r="P3003" s="5">
        <v>1</v>
      </c>
      <c r="Q3003" s="5">
        <v>1</v>
      </c>
      <c r="R3003" s="5">
        <v>1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1</v>
      </c>
      <c r="Y3003" s="5">
        <v>0</v>
      </c>
      <c r="Z3003" s="5">
        <v>1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18">
        <v>2081.5998</v>
      </c>
      <c r="AH3003" s="19">
        <v>422</v>
      </c>
      <c r="AI3003" s="19">
        <v>442</v>
      </c>
    </row>
    <row r="3004" spans="1:35" ht="10.5" hidden="1" customHeight="1" x14ac:dyDescent="0.25">
      <c r="A3004" s="5">
        <v>1829</v>
      </c>
      <c r="B3004" s="5">
        <v>5011012</v>
      </c>
      <c r="C3004" s="5"/>
      <c r="D3004" s="5" t="s">
        <v>8229</v>
      </c>
      <c r="E3004" s="15"/>
      <c r="F3004" s="16">
        <f>+IF('Copia de TABLA'!$E3004 &lt;&gt; "", 1, 0)</f>
        <v>0</v>
      </c>
      <c r="G3004" s="15"/>
      <c r="H3004" s="16">
        <f>+IF('Copia de TABLA'!$G3004 &lt;&gt; "", 1, 0)</f>
        <v>0</v>
      </c>
      <c r="I3004" s="15"/>
      <c r="J3004" s="16">
        <f>+IF('Copia de TABLA'!$I3004 &lt;&gt; "", 1, 0)</f>
        <v>0</v>
      </c>
      <c r="K3004" s="16">
        <f>+IF(AND('Copia de TABLA'!$F3004=1,'Copia de TABLA'!$H3004=1,'Copia de TABLA'!$J3004=1), 1, 0)</f>
        <v>0</v>
      </c>
      <c r="L3004" s="16"/>
      <c r="M3004" s="5" t="s">
        <v>163</v>
      </c>
      <c r="N3004" s="5" t="s">
        <v>8230</v>
      </c>
      <c r="O3004" s="17">
        <v>45197</v>
      </c>
      <c r="P3004" s="5">
        <v>1</v>
      </c>
      <c r="Q3004" s="5">
        <v>1</v>
      </c>
      <c r="R3004" s="5">
        <v>1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1</v>
      </c>
      <c r="Y3004" s="5">
        <v>0</v>
      </c>
      <c r="Z3004" s="5">
        <v>1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18">
        <v>82.990499999999997</v>
      </c>
      <c r="AH3004" s="19">
        <v>40</v>
      </c>
      <c r="AI3004" s="19">
        <v>41</v>
      </c>
    </row>
    <row r="3005" spans="1:35" ht="10.5" hidden="1" customHeight="1" x14ac:dyDescent="0.25">
      <c r="A3005" s="5">
        <v>347</v>
      </c>
      <c r="B3005" s="5">
        <v>5011013</v>
      </c>
      <c r="C3005" s="5"/>
      <c r="D3005" s="5" t="s">
        <v>8231</v>
      </c>
      <c r="E3005" s="15"/>
      <c r="F3005" s="16">
        <f>+IF('Copia de TABLA'!$E3005 &lt;&gt; "", 1, 0)</f>
        <v>0</v>
      </c>
      <c r="G3005" s="15"/>
      <c r="H3005" s="16">
        <f>+IF('Copia de TABLA'!$G3005 &lt;&gt; "", 1, 0)</f>
        <v>0</v>
      </c>
      <c r="I3005" s="15"/>
      <c r="J3005" s="16">
        <f>+IF('Copia de TABLA'!$I3005 &lt;&gt; "", 1, 0)</f>
        <v>0</v>
      </c>
      <c r="K3005" s="16">
        <f>+IF(AND('Copia de TABLA'!$F3005=1,'Copia de TABLA'!$H3005=1,'Copia de TABLA'!$J3005=1), 1, 0)</f>
        <v>0</v>
      </c>
      <c r="L3005" s="16"/>
      <c r="M3005" s="5" t="s">
        <v>163</v>
      </c>
      <c r="N3005" s="5" t="s">
        <v>8232</v>
      </c>
      <c r="O3005" s="17">
        <v>44963</v>
      </c>
      <c r="P3005" s="5">
        <v>1</v>
      </c>
      <c r="Q3005" s="5">
        <v>1</v>
      </c>
      <c r="R3005" s="5">
        <v>1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1</v>
      </c>
      <c r="Y3005" s="5">
        <v>0</v>
      </c>
      <c r="Z3005" s="5">
        <v>1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18">
        <v>47.084899999999998</v>
      </c>
      <c r="AH3005" s="19">
        <v>3</v>
      </c>
      <c r="AI3005" s="19">
        <v>4</v>
      </c>
    </row>
    <row r="3006" spans="1:35" ht="10.5" hidden="1" customHeight="1" x14ac:dyDescent="0.25">
      <c r="A3006" s="5">
        <v>2333</v>
      </c>
      <c r="B3006" s="5">
        <v>5011016</v>
      </c>
      <c r="C3006" s="5"/>
      <c r="D3006" s="5" t="s">
        <v>8233</v>
      </c>
      <c r="E3006" s="15"/>
      <c r="F3006" s="16">
        <f>+IF('Copia de TABLA'!$E3006 &lt;&gt; "", 1, 0)</f>
        <v>0</v>
      </c>
      <c r="G3006" s="15"/>
      <c r="H3006" s="16">
        <f>+IF('Copia de TABLA'!$G3006 &lt;&gt; "", 1, 0)</f>
        <v>0</v>
      </c>
      <c r="I3006" s="15"/>
      <c r="J3006" s="16">
        <f>+IF('Copia de TABLA'!$I3006 &lt;&gt; "", 1, 0)</f>
        <v>0</v>
      </c>
      <c r="K3006" s="16">
        <f>+IF(AND('Copia de TABLA'!$F3006=1,'Copia de TABLA'!$H3006=1,'Copia de TABLA'!$J3006=1), 1, 0)</f>
        <v>0</v>
      </c>
      <c r="L3006" s="16"/>
      <c r="M3006" s="5" t="s">
        <v>163</v>
      </c>
      <c r="N3006" s="5" t="s">
        <v>8234</v>
      </c>
      <c r="O3006" s="17">
        <v>45218</v>
      </c>
      <c r="P3006" s="5">
        <v>1</v>
      </c>
      <c r="Q3006" s="5">
        <v>1</v>
      </c>
      <c r="R3006" s="5">
        <v>1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1</v>
      </c>
      <c r="Y3006" s="5">
        <v>0</v>
      </c>
      <c r="Z3006" s="5">
        <v>1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18">
        <v>323.3021</v>
      </c>
      <c r="AH3006" s="19">
        <v>126</v>
      </c>
      <c r="AI3006" s="19">
        <v>133</v>
      </c>
    </row>
    <row r="3007" spans="1:35" ht="10.5" hidden="1" customHeight="1" x14ac:dyDescent="0.25">
      <c r="A3007" s="5">
        <v>1891</v>
      </c>
      <c r="B3007" s="5">
        <v>5011017</v>
      </c>
      <c r="C3007" s="5"/>
      <c r="D3007" s="5" t="s">
        <v>8235</v>
      </c>
      <c r="E3007" s="15"/>
      <c r="F3007" s="16">
        <f>+IF('Copia de TABLA'!$E3007 &lt;&gt; "", 1, 0)</f>
        <v>0</v>
      </c>
      <c r="G3007" s="15"/>
      <c r="H3007" s="16">
        <f>+IF('Copia de TABLA'!$G3007 &lt;&gt; "", 1, 0)</f>
        <v>0</v>
      </c>
      <c r="I3007" s="15"/>
      <c r="J3007" s="16">
        <f>+IF('Copia de TABLA'!$I3007 &lt;&gt; "", 1, 0)</f>
        <v>0</v>
      </c>
      <c r="K3007" s="16">
        <f>+IF(AND('Copia de TABLA'!$F3007=1,'Copia de TABLA'!$H3007=1,'Copia de TABLA'!$J3007=1), 1, 0)</f>
        <v>0</v>
      </c>
      <c r="L3007" s="16"/>
      <c r="M3007" s="5" t="s">
        <v>163</v>
      </c>
      <c r="N3007" s="5" t="s">
        <v>8236</v>
      </c>
      <c r="O3007" s="17">
        <v>45201</v>
      </c>
      <c r="P3007" s="5">
        <v>1</v>
      </c>
      <c r="Q3007" s="5">
        <v>1</v>
      </c>
      <c r="R3007" s="5">
        <v>1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1</v>
      </c>
      <c r="Y3007" s="5">
        <v>0</v>
      </c>
      <c r="Z3007" s="5">
        <v>1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18">
        <v>249.3519</v>
      </c>
      <c r="AH3007" s="19">
        <v>42</v>
      </c>
      <c r="AI3007" s="19">
        <v>44</v>
      </c>
    </row>
    <row r="3008" spans="1:35" ht="10.5" hidden="1" customHeight="1" x14ac:dyDescent="0.25">
      <c r="A3008" s="5">
        <v>1964</v>
      </c>
      <c r="B3008" s="5">
        <v>5011018</v>
      </c>
      <c r="C3008" s="5"/>
      <c r="D3008" s="5" t="s">
        <v>8237</v>
      </c>
      <c r="E3008" s="15"/>
      <c r="F3008" s="16">
        <f>+IF('Copia de TABLA'!$E3008 &lt;&gt; "", 1, 0)</f>
        <v>0</v>
      </c>
      <c r="G3008" s="15"/>
      <c r="H3008" s="16">
        <f>+IF('Copia de TABLA'!$G3008 &lt;&gt; "", 1, 0)</f>
        <v>0</v>
      </c>
      <c r="I3008" s="15"/>
      <c r="J3008" s="16">
        <f>+IF('Copia de TABLA'!$I3008 &lt;&gt; "", 1, 0)</f>
        <v>0</v>
      </c>
      <c r="K3008" s="16">
        <f>+IF(AND('Copia de TABLA'!$F3008=1,'Copia de TABLA'!$H3008=1,'Copia de TABLA'!$J3008=1), 1, 0)</f>
        <v>0</v>
      </c>
      <c r="L3008" s="16"/>
      <c r="M3008" s="5" t="s">
        <v>163</v>
      </c>
      <c r="N3008" s="5" t="s">
        <v>8238</v>
      </c>
      <c r="O3008" s="17">
        <v>45204</v>
      </c>
      <c r="P3008" s="5">
        <v>1</v>
      </c>
      <c r="Q3008" s="5">
        <v>1</v>
      </c>
      <c r="R3008" s="5">
        <v>1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1</v>
      </c>
      <c r="Y3008" s="5">
        <v>0</v>
      </c>
      <c r="Z3008" s="5">
        <v>1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18">
        <v>41.564799999999998</v>
      </c>
      <c r="AH3008" s="19">
        <v>52</v>
      </c>
      <c r="AI3008" s="19">
        <v>59</v>
      </c>
    </row>
    <row r="3009" spans="1:35" ht="10.5" hidden="1" customHeight="1" x14ac:dyDescent="0.25">
      <c r="A3009" s="5">
        <v>2926</v>
      </c>
      <c r="B3009" s="5">
        <v>5011019</v>
      </c>
      <c r="C3009" s="5"/>
      <c r="D3009" s="5" t="s">
        <v>8239</v>
      </c>
      <c r="E3009" s="15"/>
      <c r="F3009" s="16">
        <f>+IF('Copia de TABLA'!$E3009 &lt;&gt; "", 1, 0)</f>
        <v>0</v>
      </c>
      <c r="G3009" s="15"/>
      <c r="H3009" s="16">
        <f>+IF('Copia de TABLA'!$G3009 &lt;&gt; "", 1, 0)</f>
        <v>0</v>
      </c>
      <c r="I3009" s="15"/>
      <c r="J3009" s="16">
        <f>+IF('Copia de TABLA'!$I3009 &lt;&gt; "", 1, 0)</f>
        <v>0</v>
      </c>
      <c r="K3009" s="16">
        <f>+IF(AND('Copia de TABLA'!$F3009=1,'Copia de TABLA'!$H3009=1,'Copia de TABLA'!$J3009=1), 1, 0)</f>
        <v>0</v>
      </c>
      <c r="L3009" s="16"/>
      <c r="M3009" s="5" t="s">
        <v>163</v>
      </c>
      <c r="N3009" s="5" t="s">
        <v>8240</v>
      </c>
      <c r="O3009" s="17">
        <v>45229</v>
      </c>
      <c r="P3009" s="5">
        <v>1</v>
      </c>
      <c r="Q3009" s="5">
        <v>1</v>
      </c>
      <c r="R3009" s="5">
        <v>1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1</v>
      </c>
      <c r="Y3009" s="5">
        <v>0</v>
      </c>
      <c r="Z3009" s="5">
        <v>1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18">
        <v>169.98650000000001</v>
      </c>
      <c r="AH3009" s="19">
        <v>120</v>
      </c>
      <c r="AI3009" s="19">
        <v>130</v>
      </c>
    </row>
    <row r="3010" spans="1:35" ht="10.5" hidden="1" customHeight="1" x14ac:dyDescent="0.25">
      <c r="A3010" s="5">
        <v>1855</v>
      </c>
      <c r="B3010" s="5">
        <v>5011020</v>
      </c>
      <c r="C3010" s="5"/>
      <c r="D3010" s="5" t="s">
        <v>8241</v>
      </c>
      <c r="E3010" s="15"/>
      <c r="F3010" s="16">
        <f>+IF('Copia de TABLA'!$E3010 &lt;&gt; "", 1, 0)</f>
        <v>0</v>
      </c>
      <c r="G3010" s="15"/>
      <c r="H3010" s="16">
        <f>+IF('Copia de TABLA'!$G3010 &lt;&gt; "", 1, 0)</f>
        <v>0</v>
      </c>
      <c r="I3010" s="15"/>
      <c r="J3010" s="16">
        <f>+IF('Copia de TABLA'!$I3010 &lt;&gt; "", 1, 0)</f>
        <v>0</v>
      </c>
      <c r="K3010" s="16">
        <f>+IF(AND('Copia de TABLA'!$F3010=1,'Copia de TABLA'!$H3010=1,'Copia de TABLA'!$J3010=1), 1, 0)</f>
        <v>0</v>
      </c>
      <c r="L3010" s="16"/>
      <c r="M3010" s="5" t="s">
        <v>163</v>
      </c>
      <c r="N3010" s="5" t="s">
        <v>8242</v>
      </c>
      <c r="O3010" s="17">
        <v>45198</v>
      </c>
      <c r="P3010" s="5">
        <v>1</v>
      </c>
      <c r="Q3010" s="5">
        <v>1</v>
      </c>
      <c r="R3010" s="5">
        <v>1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1</v>
      </c>
      <c r="Y3010" s="5">
        <v>0</v>
      </c>
      <c r="Z3010" s="5">
        <v>1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18">
        <v>149.35419999999999</v>
      </c>
      <c r="AH3010" s="19">
        <v>72</v>
      </c>
      <c r="AI3010" s="19">
        <v>77</v>
      </c>
    </row>
    <row r="3011" spans="1:35" ht="10.5" hidden="1" customHeight="1" x14ac:dyDescent="0.25">
      <c r="A3011" s="5">
        <v>2927</v>
      </c>
      <c r="B3011" s="5">
        <v>5011021</v>
      </c>
      <c r="C3011" s="5"/>
      <c r="D3011" s="5" t="s">
        <v>8243</v>
      </c>
      <c r="E3011" s="15"/>
      <c r="F3011" s="16">
        <f>+IF('Copia de TABLA'!$E3011 &lt;&gt; "", 1, 0)</f>
        <v>0</v>
      </c>
      <c r="G3011" s="15"/>
      <c r="H3011" s="16">
        <f>+IF('Copia de TABLA'!$G3011 &lt;&gt; "", 1, 0)</f>
        <v>0</v>
      </c>
      <c r="I3011" s="15"/>
      <c r="J3011" s="16">
        <f>+IF('Copia de TABLA'!$I3011 &lt;&gt; "", 1, 0)</f>
        <v>0</v>
      </c>
      <c r="K3011" s="16">
        <f>+IF(AND('Copia de TABLA'!$F3011=1,'Copia de TABLA'!$H3011=1,'Copia de TABLA'!$J3011=1), 1, 0)</f>
        <v>0</v>
      </c>
      <c r="L3011" s="16"/>
      <c r="M3011" s="5" t="s">
        <v>163</v>
      </c>
      <c r="N3011" s="5" t="s">
        <v>8244</v>
      </c>
      <c r="O3011" s="17">
        <v>45229</v>
      </c>
      <c r="P3011" s="5">
        <v>1</v>
      </c>
      <c r="Q3011" s="5">
        <v>1</v>
      </c>
      <c r="R3011" s="5">
        <v>1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1</v>
      </c>
      <c r="Y3011" s="5">
        <v>0</v>
      </c>
      <c r="Z3011" s="5">
        <v>1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18">
        <v>369.60300000000001</v>
      </c>
      <c r="AH3011" s="19">
        <v>128</v>
      </c>
      <c r="AI3011" s="19">
        <v>139</v>
      </c>
    </row>
    <row r="3012" spans="1:35" ht="10.5" hidden="1" customHeight="1" x14ac:dyDescent="0.25">
      <c r="A3012" s="5">
        <v>2146</v>
      </c>
      <c r="B3012" s="5">
        <v>5011022</v>
      </c>
      <c r="C3012" s="5"/>
      <c r="D3012" s="5" t="s">
        <v>7323</v>
      </c>
      <c r="E3012" s="15"/>
      <c r="F3012" s="16">
        <f>+IF('Copia de TABLA'!$E3012 &lt;&gt; "", 1, 0)</f>
        <v>0</v>
      </c>
      <c r="G3012" s="15"/>
      <c r="H3012" s="16">
        <f>+IF('Copia de TABLA'!$G3012 &lt;&gt; "", 1, 0)</f>
        <v>0</v>
      </c>
      <c r="I3012" s="15"/>
      <c r="J3012" s="16">
        <f>+IF('Copia de TABLA'!$I3012 &lt;&gt; "", 1, 0)</f>
        <v>0</v>
      </c>
      <c r="K3012" s="16">
        <f>+IF(AND('Copia de TABLA'!$F3012=1,'Copia de TABLA'!$H3012=1,'Copia de TABLA'!$J3012=1), 1, 0)</f>
        <v>0</v>
      </c>
      <c r="L3012" s="16"/>
      <c r="M3012" s="5" t="s">
        <v>163</v>
      </c>
      <c r="N3012" s="5" t="s">
        <v>7325</v>
      </c>
      <c r="O3012" s="17">
        <v>45212</v>
      </c>
      <c r="P3012" s="5">
        <v>1</v>
      </c>
      <c r="Q3012" s="5">
        <v>1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1</v>
      </c>
      <c r="Y3012" s="5">
        <v>0</v>
      </c>
      <c r="Z3012" s="5">
        <v>1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18">
        <v>54.398099999999999</v>
      </c>
      <c r="AH3012" s="19">
        <v>23</v>
      </c>
      <c r="AI3012" s="19">
        <v>23</v>
      </c>
    </row>
    <row r="3013" spans="1:35" ht="10.5" hidden="1" customHeight="1" x14ac:dyDescent="0.25">
      <c r="A3013" s="5">
        <v>527</v>
      </c>
      <c r="B3013" s="5">
        <v>5011025</v>
      </c>
      <c r="C3013" s="5"/>
      <c r="D3013" s="5" t="s">
        <v>8245</v>
      </c>
      <c r="E3013" s="15"/>
      <c r="F3013" s="16">
        <f>+IF('Copia de TABLA'!$E3013 &lt;&gt; "", 1, 0)</f>
        <v>0</v>
      </c>
      <c r="G3013" s="15"/>
      <c r="H3013" s="16">
        <f>+IF('Copia de TABLA'!$G3013 &lt;&gt; "", 1, 0)</f>
        <v>0</v>
      </c>
      <c r="I3013" s="15"/>
      <c r="J3013" s="16">
        <f>+IF('Copia de TABLA'!$I3013 &lt;&gt; "", 1, 0)</f>
        <v>0</v>
      </c>
      <c r="K3013" s="16">
        <f>+IF(AND('Copia de TABLA'!$F3013=1,'Copia de TABLA'!$H3013=1,'Copia de TABLA'!$J3013=1), 1, 0)</f>
        <v>0</v>
      </c>
      <c r="L3013" s="16"/>
      <c r="M3013" s="5" t="s">
        <v>163</v>
      </c>
      <c r="N3013" s="5" t="s">
        <v>8246</v>
      </c>
      <c r="O3013" s="17">
        <v>45024</v>
      </c>
      <c r="P3013" s="5">
        <v>1</v>
      </c>
      <c r="Q3013" s="5">
        <v>1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1</v>
      </c>
      <c r="Y3013" s="5">
        <v>0</v>
      </c>
      <c r="Z3013" s="5">
        <v>1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18">
        <v>4.1763000000000003</v>
      </c>
      <c r="AH3013" s="19">
        <v>2</v>
      </c>
      <c r="AI3013" s="19">
        <v>2</v>
      </c>
    </row>
    <row r="3014" spans="1:35" ht="10.5" hidden="1" customHeight="1" x14ac:dyDescent="0.25">
      <c r="A3014" s="5">
        <v>944</v>
      </c>
      <c r="B3014" s="5">
        <v>5011027</v>
      </c>
      <c r="C3014" s="5"/>
      <c r="D3014" s="5" t="s">
        <v>8247</v>
      </c>
      <c r="E3014" s="15"/>
      <c r="F3014" s="16">
        <f>+IF('Copia de TABLA'!$E3014 &lt;&gt; "", 1, 0)</f>
        <v>0</v>
      </c>
      <c r="G3014" s="15"/>
      <c r="H3014" s="16">
        <f>+IF('Copia de TABLA'!$G3014 &lt;&gt; "", 1, 0)</f>
        <v>0</v>
      </c>
      <c r="I3014" s="15"/>
      <c r="J3014" s="16">
        <f>+IF('Copia de TABLA'!$I3014 &lt;&gt; "", 1, 0)</f>
        <v>0</v>
      </c>
      <c r="K3014" s="16">
        <f>+IF(AND('Copia de TABLA'!$F3014=1,'Copia de TABLA'!$H3014=1,'Copia de TABLA'!$J3014=1), 1, 0)</f>
        <v>0</v>
      </c>
      <c r="L3014" s="16"/>
      <c r="M3014" s="5" t="s">
        <v>163</v>
      </c>
      <c r="N3014" s="5" t="s">
        <v>8248</v>
      </c>
      <c r="O3014" s="17">
        <v>45104</v>
      </c>
      <c r="P3014" s="5">
        <v>1</v>
      </c>
      <c r="Q3014" s="5">
        <v>1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0</v>
      </c>
      <c r="Z3014" s="5">
        <v>1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18">
        <v>3.2656999999999998</v>
      </c>
      <c r="AH3014" s="19">
        <v>4</v>
      </c>
      <c r="AI3014" s="19">
        <v>4</v>
      </c>
    </row>
    <row r="3015" spans="1:35" ht="10.5" hidden="1" customHeight="1" x14ac:dyDescent="0.25">
      <c r="A3015" s="5">
        <v>2693</v>
      </c>
      <c r="B3015" s="5">
        <v>5011028</v>
      </c>
      <c r="C3015" s="5"/>
      <c r="D3015" s="5" t="s">
        <v>8249</v>
      </c>
      <c r="E3015" s="15"/>
      <c r="F3015" s="16">
        <f>+IF('Copia de TABLA'!$E3015 &lt;&gt; "", 1, 0)</f>
        <v>0</v>
      </c>
      <c r="G3015" s="15"/>
      <c r="H3015" s="16">
        <f>+IF('Copia de TABLA'!$G3015 &lt;&gt; "", 1, 0)</f>
        <v>0</v>
      </c>
      <c r="I3015" s="15"/>
      <c r="J3015" s="16">
        <f>+IF('Copia de TABLA'!$I3015 &lt;&gt; "", 1, 0)</f>
        <v>0</v>
      </c>
      <c r="K3015" s="16">
        <f>+IF(AND('Copia de TABLA'!$F3015=1,'Copia de TABLA'!$H3015=1,'Copia de TABLA'!$J3015=1), 1, 0)</f>
        <v>0</v>
      </c>
      <c r="L3015" s="16"/>
      <c r="M3015" s="5" t="s">
        <v>163</v>
      </c>
      <c r="N3015" s="5" t="s">
        <v>8250</v>
      </c>
      <c r="O3015" s="17">
        <v>45225</v>
      </c>
      <c r="P3015" s="5">
        <v>1</v>
      </c>
      <c r="Q3015" s="5">
        <v>1</v>
      </c>
      <c r="R3015" s="5">
        <v>1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1</v>
      </c>
      <c r="Y3015" s="5">
        <v>0</v>
      </c>
      <c r="Z3015" s="5">
        <v>1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18">
        <v>8.9634999999999998</v>
      </c>
      <c r="AH3015" s="19">
        <v>14</v>
      </c>
      <c r="AI3015" s="19">
        <v>14</v>
      </c>
    </row>
    <row r="3016" spans="1:35" ht="10.5" hidden="1" customHeight="1" x14ac:dyDescent="0.25">
      <c r="A3016" s="5">
        <v>1228</v>
      </c>
      <c r="B3016" s="5">
        <v>5011029</v>
      </c>
      <c r="C3016" s="5"/>
      <c r="D3016" s="5" t="s">
        <v>8251</v>
      </c>
      <c r="E3016" s="15"/>
      <c r="F3016" s="16">
        <f>+IF('Copia de TABLA'!$E3016 &lt;&gt; "", 1, 0)</f>
        <v>0</v>
      </c>
      <c r="G3016" s="15"/>
      <c r="H3016" s="16">
        <f>+IF('Copia de TABLA'!$G3016 &lt;&gt; "", 1, 0)</f>
        <v>0</v>
      </c>
      <c r="I3016" s="15"/>
      <c r="J3016" s="16">
        <f>+IF('Copia de TABLA'!$I3016 &lt;&gt; "", 1, 0)</f>
        <v>0</v>
      </c>
      <c r="K3016" s="16">
        <f>+IF(AND('Copia de TABLA'!$F3016=1,'Copia de TABLA'!$H3016=1,'Copia de TABLA'!$J3016=1), 1, 0)</f>
        <v>0</v>
      </c>
      <c r="L3016" s="16"/>
      <c r="M3016" s="5" t="s">
        <v>163</v>
      </c>
      <c r="N3016" s="5" t="s">
        <v>8252</v>
      </c>
      <c r="O3016" s="17">
        <v>45139</v>
      </c>
      <c r="P3016" s="5">
        <v>1</v>
      </c>
      <c r="Q3016" s="5">
        <v>1</v>
      </c>
      <c r="R3016" s="5">
        <v>1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1</v>
      </c>
      <c r="Y3016" s="5">
        <v>0</v>
      </c>
      <c r="Z3016" s="5">
        <v>1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18">
        <v>24.903700000000001</v>
      </c>
      <c r="AH3016" s="19">
        <v>15</v>
      </c>
      <c r="AI3016" s="19">
        <v>15</v>
      </c>
    </row>
    <row r="3017" spans="1:35" ht="10.5" hidden="1" customHeight="1" x14ac:dyDescent="0.25">
      <c r="A3017" s="5">
        <v>1012</v>
      </c>
      <c r="B3017" s="5">
        <v>5011030</v>
      </c>
      <c r="C3017" s="5"/>
      <c r="D3017" s="5" t="s">
        <v>7157</v>
      </c>
      <c r="E3017" s="15"/>
      <c r="F3017" s="16">
        <f>+IF('Copia de TABLA'!$E3017 &lt;&gt; "", 1, 0)</f>
        <v>0</v>
      </c>
      <c r="G3017" s="15"/>
      <c r="H3017" s="16">
        <f>+IF('Copia de TABLA'!$G3017 &lt;&gt; "", 1, 0)</f>
        <v>0</v>
      </c>
      <c r="I3017" s="15"/>
      <c r="J3017" s="16">
        <f>+IF('Copia de TABLA'!$I3017 &lt;&gt; "", 1, 0)</f>
        <v>0</v>
      </c>
      <c r="K3017" s="16">
        <f>+IF(AND('Copia de TABLA'!$F3017=1,'Copia de TABLA'!$H3017=1,'Copia de TABLA'!$J3017=1), 1, 0)</f>
        <v>0</v>
      </c>
      <c r="L3017" s="16"/>
      <c r="M3017" s="5" t="s">
        <v>163</v>
      </c>
      <c r="N3017" s="5" t="s">
        <v>7159</v>
      </c>
      <c r="O3017" s="17">
        <v>45112</v>
      </c>
      <c r="P3017" s="5">
        <v>1</v>
      </c>
      <c r="Q3017" s="5">
        <v>1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1</v>
      </c>
      <c r="Y3017" s="5">
        <v>0</v>
      </c>
      <c r="Z3017" s="5">
        <v>1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18">
        <v>1.51</v>
      </c>
      <c r="AH3017" s="19">
        <v>1</v>
      </c>
      <c r="AI3017" s="19">
        <v>1</v>
      </c>
    </row>
    <row r="3018" spans="1:35" ht="10.5" hidden="1" customHeight="1" x14ac:dyDescent="0.25">
      <c r="A3018" s="5">
        <v>234</v>
      </c>
      <c r="B3018" s="5">
        <v>5011031</v>
      </c>
      <c r="C3018" s="5"/>
      <c r="D3018" s="5" t="s">
        <v>8253</v>
      </c>
      <c r="E3018" s="15"/>
      <c r="F3018" s="16">
        <f>+IF('Copia de TABLA'!$E3018 &lt;&gt; "", 1, 0)</f>
        <v>0</v>
      </c>
      <c r="G3018" s="15"/>
      <c r="H3018" s="16">
        <f>+IF('Copia de TABLA'!$G3018 &lt;&gt; "", 1, 0)</f>
        <v>0</v>
      </c>
      <c r="I3018" s="15"/>
      <c r="J3018" s="16">
        <f>+IF('Copia de TABLA'!$I3018 &lt;&gt; "", 1, 0)</f>
        <v>0</v>
      </c>
      <c r="K3018" s="16">
        <f>+IF(AND('Copia de TABLA'!$F3018=1,'Copia de TABLA'!$H3018=1,'Copia de TABLA'!$J3018=1), 1, 0)</f>
        <v>0</v>
      </c>
      <c r="L3018" s="16"/>
      <c r="M3018" s="5" t="s">
        <v>163</v>
      </c>
      <c r="N3018" s="5" t="s">
        <v>8254</v>
      </c>
      <c r="O3018" s="17">
        <v>44911</v>
      </c>
      <c r="P3018" s="5">
        <v>1</v>
      </c>
      <c r="Q3018" s="5">
        <v>1</v>
      </c>
      <c r="R3018" s="5">
        <v>1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1</v>
      </c>
      <c r="Y3018" s="5">
        <v>0</v>
      </c>
      <c r="Z3018" s="5">
        <v>1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18">
        <v>1.2366999999999999</v>
      </c>
      <c r="AH3018" s="19">
        <v>2</v>
      </c>
      <c r="AI3018" s="19">
        <v>2</v>
      </c>
    </row>
    <row r="3019" spans="1:35" ht="10.5" hidden="1" customHeight="1" x14ac:dyDescent="0.25">
      <c r="A3019" s="5">
        <v>1052</v>
      </c>
      <c r="B3019" s="5">
        <v>5011032</v>
      </c>
      <c r="C3019" s="5"/>
      <c r="D3019" s="5" t="s">
        <v>8255</v>
      </c>
      <c r="E3019" s="15"/>
      <c r="F3019" s="16">
        <f>+IF('Copia de TABLA'!$E3019 &lt;&gt; "", 1, 0)</f>
        <v>0</v>
      </c>
      <c r="G3019" s="15"/>
      <c r="H3019" s="16">
        <f>+IF('Copia de TABLA'!$G3019 &lt;&gt; "", 1, 0)</f>
        <v>0</v>
      </c>
      <c r="I3019" s="15"/>
      <c r="J3019" s="16">
        <f>+IF('Copia de TABLA'!$I3019 &lt;&gt; "", 1, 0)</f>
        <v>0</v>
      </c>
      <c r="K3019" s="16">
        <f>+IF(AND('Copia de TABLA'!$F3019=1,'Copia de TABLA'!$H3019=1,'Copia de TABLA'!$J3019=1), 1, 0)</f>
        <v>0</v>
      </c>
      <c r="L3019" s="16"/>
      <c r="M3019" s="5" t="s">
        <v>163</v>
      </c>
      <c r="N3019" s="5" t="s">
        <v>8256</v>
      </c>
      <c r="O3019" s="17">
        <v>45117</v>
      </c>
      <c r="P3019" s="5">
        <v>1</v>
      </c>
      <c r="Q3019" s="5">
        <v>1</v>
      </c>
      <c r="R3019" s="5">
        <v>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1</v>
      </c>
      <c r="Y3019" s="5">
        <v>0</v>
      </c>
      <c r="Z3019" s="5">
        <v>1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18">
        <v>6.3813000000000004</v>
      </c>
      <c r="AH3019" s="19">
        <v>12</v>
      </c>
      <c r="AI3019" s="19">
        <v>12</v>
      </c>
    </row>
    <row r="3020" spans="1:35" ht="10.5" hidden="1" customHeight="1" x14ac:dyDescent="0.25">
      <c r="A3020" s="5">
        <v>432</v>
      </c>
      <c r="B3020" s="5">
        <v>5011043</v>
      </c>
      <c r="C3020" s="5"/>
      <c r="D3020" s="5" t="s">
        <v>8257</v>
      </c>
      <c r="E3020" s="15"/>
      <c r="F3020" s="16">
        <f>+IF('Copia de TABLA'!$E3020 &lt;&gt; "", 1, 0)</f>
        <v>0</v>
      </c>
      <c r="G3020" s="15"/>
      <c r="H3020" s="16">
        <f>+IF('Copia de TABLA'!$G3020 &lt;&gt; "", 1, 0)</f>
        <v>0</v>
      </c>
      <c r="I3020" s="15"/>
      <c r="J3020" s="16">
        <f>+IF('Copia de TABLA'!$I3020 &lt;&gt; "", 1, 0)</f>
        <v>0</v>
      </c>
      <c r="K3020" s="16">
        <f>+IF(AND('Copia de TABLA'!$F3020=1,'Copia de TABLA'!$H3020=1,'Copia de TABLA'!$J3020=1), 1, 0)</f>
        <v>0</v>
      </c>
      <c r="L3020" s="16"/>
      <c r="M3020" s="5" t="s">
        <v>163</v>
      </c>
      <c r="N3020" s="5" t="s">
        <v>8258</v>
      </c>
      <c r="O3020" s="17">
        <v>44994</v>
      </c>
      <c r="P3020" s="5">
        <v>1</v>
      </c>
      <c r="Q3020" s="5">
        <v>1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1</v>
      </c>
      <c r="Y3020" s="5">
        <v>0</v>
      </c>
      <c r="Z3020" s="5">
        <v>1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18">
        <v>0.56020000000000003</v>
      </c>
      <c r="AH3020" s="19">
        <v>1</v>
      </c>
      <c r="AI3020" s="19">
        <v>1</v>
      </c>
    </row>
    <row r="3021" spans="1:35" ht="10.5" hidden="1" customHeight="1" x14ac:dyDescent="0.25">
      <c r="A3021" s="5">
        <v>2593</v>
      </c>
      <c r="B3021" s="5">
        <v>5011044</v>
      </c>
      <c r="C3021" s="5"/>
      <c r="D3021" s="5" t="s">
        <v>8259</v>
      </c>
      <c r="E3021" s="15"/>
      <c r="F3021" s="16">
        <f>+IF('Copia de TABLA'!$E3021 &lt;&gt; "", 1, 0)</f>
        <v>0</v>
      </c>
      <c r="G3021" s="15"/>
      <c r="H3021" s="16">
        <f>+IF('Copia de TABLA'!$G3021 &lt;&gt; "", 1, 0)</f>
        <v>0</v>
      </c>
      <c r="I3021" s="15"/>
      <c r="J3021" s="16">
        <f>+IF('Copia de TABLA'!$I3021 &lt;&gt; "", 1, 0)</f>
        <v>0</v>
      </c>
      <c r="K3021" s="16">
        <f>+IF(AND('Copia de TABLA'!$F3021=1,'Copia de TABLA'!$H3021=1,'Copia de TABLA'!$J3021=1), 1, 0)</f>
        <v>0</v>
      </c>
      <c r="L3021" s="16"/>
      <c r="M3021" s="5" t="s">
        <v>163</v>
      </c>
      <c r="N3021" s="5" t="s">
        <v>8260</v>
      </c>
      <c r="O3021" s="17">
        <v>45224</v>
      </c>
      <c r="P3021" s="5">
        <v>1</v>
      </c>
      <c r="Q3021" s="5">
        <v>1</v>
      </c>
      <c r="R3021" s="5">
        <v>1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1</v>
      </c>
      <c r="Y3021" s="5">
        <v>0</v>
      </c>
      <c r="Z3021" s="5">
        <v>1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18">
        <v>17.097300000000001</v>
      </c>
      <c r="AH3021" s="19">
        <v>6</v>
      </c>
      <c r="AI3021" s="19">
        <v>8</v>
      </c>
    </row>
    <row r="3022" spans="1:35" ht="10.5" hidden="1" customHeight="1" x14ac:dyDescent="0.25">
      <c r="A3022" s="5">
        <v>2928</v>
      </c>
      <c r="B3022" s="5">
        <v>5011045</v>
      </c>
      <c r="C3022" s="5"/>
      <c r="D3022" s="5" t="s">
        <v>7320</v>
      </c>
      <c r="E3022" s="15"/>
      <c r="F3022" s="16">
        <f>+IF('Copia de TABLA'!$E3022 &lt;&gt; "", 1, 0)</f>
        <v>0</v>
      </c>
      <c r="G3022" s="15"/>
      <c r="H3022" s="16">
        <f>+IF('Copia de TABLA'!$G3022 &lt;&gt; "", 1, 0)</f>
        <v>0</v>
      </c>
      <c r="I3022" s="15"/>
      <c r="J3022" s="16">
        <f>+IF('Copia de TABLA'!$I3022 &lt;&gt; "", 1, 0)</f>
        <v>0</v>
      </c>
      <c r="K3022" s="16">
        <f>+IF(AND('Copia de TABLA'!$F3022=1,'Copia de TABLA'!$H3022=1,'Copia de TABLA'!$J3022=1), 1, 0)</f>
        <v>0</v>
      </c>
      <c r="L3022" s="16"/>
      <c r="M3022" s="5" t="s">
        <v>163</v>
      </c>
      <c r="N3022" s="5" t="s">
        <v>7322</v>
      </c>
      <c r="O3022" s="17">
        <v>45229</v>
      </c>
      <c r="P3022" s="5">
        <v>1</v>
      </c>
      <c r="Q3022" s="5">
        <v>1</v>
      </c>
      <c r="R3022" s="5">
        <v>1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</v>
      </c>
      <c r="Y3022" s="5">
        <v>0</v>
      </c>
      <c r="Z3022" s="5">
        <v>1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18">
        <v>230.1891</v>
      </c>
      <c r="AH3022" s="19">
        <v>47</v>
      </c>
      <c r="AI3022" s="19">
        <v>47</v>
      </c>
    </row>
    <row r="3023" spans="1:35" ht="10.5" hidden="1" customHeight="1" x14ac:dyDescent="0.25">
      <c r="A3023" s="5">
        <v>2286</v>
      </c>
      <c r="B3023" s="5">
        <v>5011046</v>
      </c>
      <c r="C3023" s="5"/>
      <c r="D3023" s="5" t="s">
        <v>8261</v>
      </c>
      <c r="E3023" s="15"/>
      <c r="F3023" s="16">
        <f>+IF('Copia de TABLA'!$E3023 &lt;&gt; "", 1, 0)</f>
        <v>0</v>
      </c>
      <c r="G3023" s="15"/>
      <c r="H3023" s="16">
        <f>+IF('Copia de TABLA'!$G3023 &lt;&gt; "", 1, 0)</f>
        <v>0</v>
      </c>
      <c r="I3023" s="15"/>
      <c r="J3023" s="16">
        <f>+IF('Copia de TABLA'!$I3023 &lt;&gt; "", 1, 0)</f>
        <v>0</v>
      </c>
      <c r="K3023" s="16">
        <f>+IF(AND('Copia de TABLA'!$F3023=1,'Copia de TABLA'!$H3023=1,'Copia de TABLA'!$J3023=1), 1, 0)</f>
        <v>0</v>
      </c>
      <c r="L3023" s="16"/>
      <c r="M3023" s="5" t="s">
        <v>163</v>
      </c>
      <c r="N3023" s="5" t="s">
        <v>8262</v>
      </c>
      <c r="O3023" s="17">
        <v>45217</v>
      </c>
      <c r="P3023" s="5">
        <v>1</v>
      </c>
      <c r="Q3023" s="5">
        <v>1</v>
      </c>
      <c r="R3023" s="5">
        <v>1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1</v>
      </c>
      <c r="Y3023" s="5">
        <v>0</v>
      </c>
      <c r="Z3023" s="5">
        <v>1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18">
        <v>500.64830000000001</v>
      </c>
      <c r="AH3023" s="19">
        <v>113</v>
      </c>
      <c r="AI3023" s="19">
        <v>116</v>
      </c>
    </row>
    <row r="3024" spans="1:35" ht="10.5" hidden="1" customHeight="1" x14ac:dyDescent="0.25">
      <c r="A3024" s="5">
        <v>751</v>
      </c>
      <c r="B3024" s="5">
        <v>5011047</v>
      </c>
      <c r="C3024" s="5"/>
      <c r="D3024" s="5" t="s">
        <v>8263</v>
      </c>
      <c r="E3024" s="15"/>
      <c r="F3024" s="16">
        <f>+IF('Copia de TABLA'!$E3024 &lt;&gt; "", 1, 0)</f>
        <v>0</v>
      </c>
      <c r="G3024" s="15"/>
      <c r="H3024" s="16">
        <f>+IF('Copia de TABLA'!$G3024 &lt;&gt; "", 1, 0)</f>
        <v>0</v>
      </c>
      <c r="I3024" s="15"/>
      <c r="J3024" s="16">
        <f>+IF('Copia de TABLA'!$I3024 &lt;&gt; "", 1, 0)</f>
        <v>0</v>
      </c>
      <c r="K3024" s="16">
        <f>+IF(AND('Copia de TABLA'!$F3024=1,'Copia de TABLA'!$H3024=1,'Copia de TABLA'!$J3024=1), 1, 0)</f>
        <v>0</v>
      </c>
      <c r="L3024" s="16"/>
      <c r="M3024" s="5" t="s">
        <v>163</v>
      </c>
      <c r="N3024" s="5" t="s">
        <v>8264</v>
      </c>
      <c r="O3024" s="17">
        <v>45076</v>
      </c>
      <c r="P3024" s="5">
        <v>1</v>
      </c>
      <c r="Q3024" s="5">
        <v>1</v>
      </c>
      <c r="R3024" s="5">
        <v>1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1</v>
      </c>
      <c r="Y3024" s="5">
        <v>0</v>
      </c>
      <c r="Z3024" s="5">
        <v>1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18">
        <v>8.1580999999999992</v>
      </c>
      <c r="AH3024" s="19">
        <v>6</v>
      </c>
      <c r="AI3024" s="19">
        <v>7</v>
      </c>
    </row>
    <row r="3025" spans="1:35" ht="10.5" hidden="1" customHeight="1" x14ac:dyDescent="0.25">
      <c r="A3025" s="5">
        <v>1454</v>
      </c>
      <c r="B3025" s="5">
        <v>5011048</v>
      </c>
      <c r="C3025" s="5"/>
      <c r="D3025" s="5" t="s">
        <v>8265</v>
      </c>
      <c r="E3025" s="15"/>
      <c r="F3025" s="16">
        <f>+IF('Copia de TABLA'!$E3025 &lt;&gt; "", 1, 0)</f>
        <v>0</v>
      </c>
      <c r="G3025" s="15"/>
      <c r="H3025" s="16">
        <f>+IF('Copia de TABLA'!$G3025 &lt;&gt; "", 1, 0)</f>
        <v>0</v>
      </c>
      <c r="I3025" s="15"/>
      <c r="J3025" s="16">
        <f>+IF('Copia de TABLA'!$I3025 &lt;&gt; "", 1, 0)</f>
        <v>0</v>
      </c>
      <c r="K3025" s="16">
        <f>+IF(AND('Copia de TABLA'!$F3025=1,'Copia de TABLA'!$H3025=1,'Copia de TABLA'!$J3025=1), 1, 0)</f>
        <v>0</v>
      </c>
      <c r="L3025" s="16"/>
      <c r="M3025" s="5" t="s">
        <v>163</v>
      </c>
      <c r="N3025" s="5" t="s">
        <v>8266</v>
      </c>
      <c r="O3025" s="17">
        <v>45167</v>
      </c>
      <c r="P3025" s="5">
        <v>1</v>
      </c>
      <c r="Q3025" s="5">
        <v>1</v>
      </c>
      <c r="R3025" s="5">
        <v>1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1</v>
      </c>
      <c r="Y3025" s="5">
        <v>0</v>
      </c>
      <c r="Z3025" s="5">
        <v>1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18">
        <v>14.7712</v>
      </c>
      <c r="AH3025" s="19">
        <v>9</v>
      </c>
      <c r="AI3025" s="19">
        <v>9</v>
      </c>
    </row>
    <row r="3026" spans="1:35" ht="10.5" hidden="1" customHeight="1" x14ac:dyDescent="0.25">
      <c r="A3026" s="5">
        <v>780</v>
      </c>
      <c r="B3026" s="5">
        <v>5011050</v>
      </c>
      <c r="C3026" s="5"/>
      <c r="D3026" s="5" t="s">
        <v>8267</v>
      </c>
      <c r="E3026" s="15"/>
      <c r="F3026" s="16">
        <f>+IF('Copia de TABLA'!$E3026 &lt;&gt; "", 1, 0)</f>
        <v>0</v>
      </c>
      <c r="G3026" s="15"/>
      <c r="H3026" s="16">
        <f>+IF('Copia de TABLA'!$G3026 &lt;&gt; "", 1, 0)</f>
        <v>0</v>
      </c>
      <c r="I3026" s="15"/>
      <c r="J3026" s="16">
        <f>+IF('Copia de TABLA'!$I3026 &lt;&gt; "", 1, 0)</f>
        <v>0</v>
      </c>
      <c r="K3026" s="16">
        <f>+IF(AND('Copia de TABLA'!$F3026=1,'Copia de TABLA'!$H3026=1,'Copia de TABLA'!$J3026=1), 1, 0)</f>
        <v>0</v>
      </c>
      <c r="L3026" s="16"/>
      <c r="M3026" s="5" t="s">
        <v>163</v>
      </c>
      <c r="N3026" s="5" t="s">
        <v>8268</v>
      </c>
      <c r="O3026" s="17">
        <v>45080</v>
      </c>
      <c r="P3026" s="5">
        <v>1</v>
      </c>
      <c r="Q3026" s="5">
        <v>1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1</v>
      </c>
      <c r="Y3026" s="5">
        <v>0</v>
      </c>
      <c r="Z3026" s="5">
        <v>1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18">
        <v>1.5479000000000001</v>
      </c>
      <c r="AH3026" s="19">
        <v>4</v>
      </c>
      <c r="AI3026" s="19">
        <v>4</v>
      </c>
    </row>
    <row r="3027" spans="1:35" ht="10.5" hidden="1" customHeight="1" x14ac:dyDescent="0.25">
      <c r="A3027" s="5">
        <v>1442</v>
      </c>
      <c r="B3027" s="5">
        <v>5011051</v>
      </c>
      <c r="C3027" s="5"/>
      <c r="D3027" s="5" t="s">
        <v>8269</v>
      </c>
      <c r="E3027" s="15"/>
      <c r="F3027" s="16">
        <f>+IF('Copia de TABLA'!$E3027 &lt;&gt; "", 1, 0)</f>
        <v>0</v>
      </c>
      <c r="G3027" s="15"/>
      <c r="H3027" s="16">
        <f>+IF('Copia de TABLA'!$G3027 &lt;&gt; "", 1, 0)</f>
        <v>0</v>
      </c>
      <c r="I3027" s="15"/>
      <c r="J3027" s="16">
        <f>+IF('Copia de TABLA'!$I3027 &lt;&gt; "", 1, 0)</f>
        <v>0</v>
      </c>
      <c r="K3027" s="16">
        <f>+IF(AND('Copia de TABLA'!$F3027=1,'Copia de TABLA'!$H3027=1,'Copia de TABLA'!$J3027=1), 1, 0)</f>
        <v>0</v>
      </c>
      <c r="L3027" s="16"/>
      <c r="M3027" s="5" t="s">
        <v>163</v>
      </c>
      <c r="N3027" s="5" t="s">
        <v>8270</v>
      </c>
      <c r="O3027" s="17">
        <v>45166</v>
      </c>
      <c r="P3027" s="5">
        <v>1</v>
      </c>
      <c r="Q3027" s="5">
        <v>1</v>
      </c>
      <c r="R3027" s="5">
        <v>1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1</v>
      </c>
      <c r="Y3027" s="5">
        <v>0</v>
      </c>
      <c r="Z3027" s="5">
        <v>1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18">
        <v>51.232199999999999</v>
      </c>
      <c r="AH3027" s="19">
        <v>12</v>
      </c>
      <c r="AI3027" s="19">
        <v>12</v>
      </c>
    </row>
    <row r="3028" spans="1:35" ht="10.5" hidden="1" customHeight="1" x14ac:dyDescent="0.25">
      <c r="A3028" s="5">
        <v>2929</v>
      </c>
      <c r="B3028" s="5">
        <v>5011052</v>
      </c>
      <c r="C3028" s="5"/>
      <c r="D3028" s="5" t="s">
        <v>8271</v>
      </c>
      <c r="E3028" s="15"/>
      <c r="F3028" s="16">
        <f>+IF('Copia de TABLA'!$E3028 &lt;&gt; "", 1, 0)</f>
        <v>0</v>
      </c>
      <c r="G3028" s="15"/>
      <c r="H3028" s="16">
        <f>+IF('Copia de TABLA'!$G3028 &lt;&gt; "", 1, 0)</f>
        <v>0</v>
      </c>
      <c r="I3028" s="15"/>
      <c r="J3028" s="16">
        <f>+IF('Copia de TABLA'!$I3028 &lt;&gt; "", 1, 0)</f>
        <v>0</v>
      </c>
      <c r="K3028" s="16">
        <f>+IF(AND('Copia de TABLA'!$F3028=1,'Copia de TABLA'!$H3028=1,'Copia de TABLA'!$J3028=1), 1, 0)</f>
        <v>0</v>
      </c>
      <c r="L3028" s="16"/>
      <c r="M3028" s="5" t="s">
        <v>163</v>
      </c>
      <c r="N3028" s="5" t="s">
        <v>8272</v>
      </c>
      <c r="O3028" s="17">
        <v>45229</v>
      </c>
      <c r="P3028" s="5">
        <v>1</v>
      </c>
      <c r="Q3028" s="5">
        <v>1</v>
      </c>
      <c r="R3028" s="5">
        <v>1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1</v>
      </c>
      <c r="Y3028" s="5">
        <v>0</v>
      </c>
      <c r="Z3028" s="5">
        <v>1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18">
        <v>137.10210000000001</v>
      </c>
      <c r="AH3028" s="19">
        <v>221</v>
      </c>
      <c r="AI3028" s="19">
        <v>235</v>
      </c>
    </row>
    <row r="3029" spans="1:35" ht="10.5" hidden="1" customHeight="1" x14ac:dyDescent="0.25">
      <c r="A3029" s="5">
        <v>1096</v>
      </c>
      <c r="B3029" s="5">
        <v>5011053</v>
      </c>
      <c r="C3029" s="5"/>
      <c r="D3029" s="5" t="s">
        <v>8273</v>
      </c>
      <c r="E3029" s="15"/>
      <c r="F3029" s="16">
        <f>+IF('Copia de TABLA'!$E3029 &lt;&gt; "", 1, 0)</f>
        <v>0</v>
      </c>
      <c r="G3029" s="15"/>
      <c r="H3029" s="16">
        <f>+IF('Copia de TABLA'!$G3029 &lt;&gt; "", 1, 0)</f>
        <v>0</v>
      </c>
      <c r="I3029" s="15"/>
      <c r="J3029" s="16">
        <f>+IF('Copia de TABLA'!$I3029 &lt;&gt; "", 1, 0)</f>
        <v>0</v>
      </c>
      <c r="K3029" s="16">
        <f>+IF(AND('Copia de TABLA'!$F3029=1,'Copia de TABLA'!$H3029=1,'Copia de TABLA'!$J3029=1), 1, 0)</f>
        <v>0</v>
      </c>
      <c r="L3029" s="16"/>
      <c r="M3029" s="5" t="s">
        <v>163</v>
      </c>
      <c r="N3029" s="5" t="s">
        <v>8274</v>
      </c>
      <c r="O3029" s="17">
        <v>45124</v>
      </c>
      <c r="P3029" s="5">
        <v>1</v>
      </c>
      <c r="Q3029" s="5">
        <v>1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1</v>
      </c>
      <c r="Y3029" s="5">
        <v>0</v>
      </c>
      <c r="Z3029" s="5">
        <v>1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18">
        <v>4.2583000000000002</v>
      </c>
      <c r="AH3029" s="19">
        <v>6</v>
      </c>
      <c r="AI3029" s="19">
        <v>6</v>
      </c>
    </row>
    <row r="3030" spans="1:35" ht="10.5" hidden="1" customHeight="1" x14ac:dyDescent="0.25">
      <c r="A3030" s="5">
        <v>2374</v>
      </c>
      <c r="B3030" s="5">
        <v>5011054</v>
      </c>
      <c r="C3030" s="5"/>
      <c r="D3030" s="5" t="s">
        <v>8275</v>
      </c>
      <c r="E3030" s="15"/>
      <c r="F3030" s="16">
        <f>+IF('Copia de TABLA'!$E3030 &lt;&gt; "", 1, 0)</f>
        <v>0</v>
      </c>
      <c r="G3030" s="15"/>
      <c r="H3030" s="16">
        <f>+IF('Copia de TABLA'!$G3030 &lt;&gt; "", 1, 0)</f>
        <v>0</v>
      </c>
      <c r="I3030" s="15"/>
      <c r="J3030" s="16">
        <f>+IF('Copia de TABLA'!$I3030 &lt;&gt; "", 1, 0)</f>
        <v>0</v>
      </c>
      <c r="K3030" s="16">
        <f>+IF(AND('Copia de TABLA'!$F3030=1,'Copia de TABLA'!$H3030=1,'Copia de TABLA'!$J3030=1), 1, 0)</f>
        <v>0</v>
      </c>
      <c r="L3030" s="16"/>
      <c r="M3030" s="5" t="s">
        <v>163</v>
      </c>
      <c r="N3030" s="5" t="s">
        <v>8276</v>
      </c>
      <c r="O3030" s="17">
        <v>45219</v>
      </c>
      <c r="P3030" s="5">
        <v>1</v>
      </c>
      <c r="Q3030" s="5">
        <v>1</v>
      </c>
      <c r="R3030" s="5">
        <v>1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1</v>
      </c>
      <c r="Y3030" s="5">
        <v>0</v>
      </c>
      <c r="Z3030" s="5">
        <v>1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18">
        <v>23.5002</v>
      </c>
      <c r="AH3030" s="19">
        <v>29</v>
      </c>
      <c r="AI3030" s="19">
        <v>37</v>
      </c>
    </row>
    <row r="3031" spans="1:35" ht="10.5" hidden="1" customHeight="1" x14ac:dyDescent="0.25">
      <c r="A3031" s="5">
        <v>1318</v>
      </c>
      <c r="B3031" s="5">
        <v>5011055</v>
      </c>
      <c r="C3031" s="5"/>
      <c r="D3031" s="5" t="s">
        <v>7690</v>
      </c>
      <c r="E3031" s="15"/>
      <c r="F3031" s="16">
        <f>+IF('Copia de TABLA'!$E3031 &lt;&gt; "", 1, 0)</f>
        <v>0</v>
      </c>
      <c r="G3031" s="15"/>
      <c r="H3031" s="16">
        <f>+IF('Copia de TABLA'!$G3031 &lt;&gt; "", 1, 0)</f>
        <v>0</v>
      </c>
      <c r="I3031" s="15"/>
      <c r="J3031" s="16">
        <f>+IF('Copia de TABLA'!$I3031 &lt;&gt; "", 1, 0)</f>
        <v>0</v>
      </c>
      <c r="K3031" s="16">
        <f>+IF(AND('Copia de TABLA'!$F3031=1,'Copia de TABLA'!$H3031=1,'Copia de TABLA'!$J3031=1), 1, 0)</f>
        <v>0</v>
      </c>
      <c r="L3031" s="16"/>
      <c r="M3031" s="5" t="s">
        <v>163</v>
      </c>
      <c r="N3031" s="5" t="s">
        <v>7692</v>
      </c>
      <c r="O3031" s="17">
        <v>45152</v>
      </c>
      <c r="P3031" s="5">
        <v>1</v>
      </c>
      <c r="Q3031" s="5">
        <v>1</v>
      </c>
      <c r="R3031" s="5">
        <v>1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1</v>
      </c>
      <c r="Y3031" s="5">
        <v>0</v>
      </c>
      <c r="Z3031" s="5">
        <v>1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18">
        <v>20.1037</v>
      </c>
      <c r="AH3031" s="19">
        <v>18</v>
      </c>
      <c r="AI3031" s="19">
        <v>20</v>
      </c>
    </row>
    <row r="3032" spans="1:35" ht="10.5" hidden="1" customHeight="1" x14ac:dyDescent="0.25">
      <c r="A3032" s="5">
        <v>1501</v>
      </c>
      <c r="B3032" s="5">
        <v>5011056</v>
      </c>
      <c r="C3032" s="5"/>
      <c r="D3032" s="5" t="s">
        <v>8277</v>
      </c>
      <c r="E3032" s="15"/>
      <c r="F3032" s="16">
        <f>+IF('Copia de TABLA'!$E3032 &lt;&gt; "", 1, 0)</f>
        <v>0</v>
      </c>
      <c r="G3032" s="15"/>
      <c r="H3032" s="16">
        <f>+IF('Copia de TABLA'!$G3032 &lt;&gt; "", 1, 0)</f>
        <v>0</v>
      </c>
      <c r="I3032" s="15"/>
      <c r="J3032" s="16">
        <f>+IF('Copia de TABLA'!$I3032 &lt;&gt; "", 1, 0)</f>
        <v>0</v>
      </c>
      <c r="K3032" s="16">
        <f>+IF(AND('Copia de TABLA'!$F3032=1,'Copia de TABLA'!$H3032=1,'Copia de TABLA'!$J3032=1), 1, 0)</f>
        <v>0</v>
      </c>
      <c r="L3032" s="16"/>
      <c r="M3032" s="5" t="s">
        <v>163</v>
      </c>
      <c r="N3032" s="5" t="s">
        <v>8278</v>
      </c>
      <c r="O3032" s="17">
        <v>45170</v>
      </c>
      <c r="P3032" s="5">
        <v>1</v>
      </c>
      <c r="Q3032" s="5">
        <v>1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1</v>
      </c>
      <c r="Y3032" s="5">
        <v>0</v>
      </c>
      <c r="Z3032" s="5">
        <v>1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18">
        <v>12.122</v>
      </c>
      <c r="AH3032" s="19">
        <v>9</v>
      </c>
      <c r="AI3032" s="19">
        <v>9</v>
      </c>
    </row>
    <row r="3033" spans="1:35" ht="10.5" hidden="1" customHeight="1" x14ac:dyDescent="0.25">
      <c r="A3033" s="5">
        <v>1338</v>
      </c>
      <c r="B3033" s="5">
        <v>5011057</v>
      </c>
      <c r="C3033" s="5"/>
      <c r="D3033" s="5" t="s">
        <v>8279</v>
      </c>
      <c r="E3033" s="15"/>
      <c r="F3033" s="16">
        <f>+IF('Copia de TABLA'!$E3033 &lt;&gt; "", 1, 0)</f>
        <v>0</v>
      </c>
      <c r="G3033" s="15"/>
      <c r="H3033" s="16">
        <f>+IF('Copia de TABLA'!$G3033 &lt;&gt; "", 1, 0)</f>
        <v>0</v>
      </c>
      <c r="I3033" s="15"/>
      <c r="J3033" s="16">
        <f>+IF('Copia de TABLA'!$I3033 &lt;&gt; "", 1, 0)</f>
        <v>0</v>
      </c>
      <c r="K3033" s="16">
        <f>+IF(AND('Copia de TABLA'!$F3033=1,'Copia de TABLA'!$H3033=1,'Copia de TABLA'!$J3033=1), 1, 0)</f>
        <v>0</v>
      </c>
      <c r="L3033" s="16"/>
      <c r="M3033" s="5" t="s">
        <v>163</v>
      </c>
      <c r="N3033" s="5" t="s">
        <v>8280</v>
      </c>
      <c r="O3033" s="17">
        <v>45155</v>
      </c>
      <c r="P3033" s="5">
        <v>1</v>
      </c>
      <c r="Q3033" s="5">
        <v>1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0</v>
      </c>
      <c r="Z3033" s="5">
        <v>1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18">
        <v>3.0333999999999999</v>
      </c>
      <c r="AH3033" s="19">
        <v>7</v>
      </c>
      <c r="AI3033" s="19">
        <v>7</v>
      </c>
    </row>
    <row r="3034" spans="1:35" ht="10.5" hidden="1" customHeight="1" x14ac:dyDescent="0.25">
      <c r="A3034" s="5">
        <v>1053</v>
      </c>
      <c r="B3034" s="5">
        <v>5011058</v>
      </c>
      <c r="C3034" s="5"/>
      <c r="D3034" s="5" t="s">
        <v>7738</v>
      </c>
      <c r="E3034" s="15"/>
      <c r="F3034" s="16">
        <f>+IF('Copia de TABLA'!$E3034 &lt;&gt; "", 1, 0)</f>
        <v>0</v>
      </c>
      <c r="G3034" s="15"/>
      <c r="H3034" s="16">
        <f>+IF('Copia de TABLA'!$G3034 &lt;&gt; "", 1, 0)</f>
        <v>0</v>
      </c>
      <c r="I3034" s="15"/>
      <c r="J3034" s="16">
        <f>+IF('Copia de TABLA'!$I3034 &lt;&gt; "", 1, 0)</f>
        <v>0</v>
      </c>
      <c r="K3034" s="16">
        <f>+IF(AND('Copia de TABLA'!$F3034=1,'Copia de TABLA'!$H3034=1,'Copia de TABLA'!$J3034=1), 1, 0)</f>
        <v>0</v>
      </c>
      <c r="L3034" s="16"/>
      <c r="M3034" s="5" t="s">
        <v>163</v>
      </c>
      <c r="N3034" s="5" t="s">
        <v>7740</v>
      </c>
      <c r="O3034" s="17">
        <v>45117</v>
      </c>
      <c r="P3034" s="5">
        <v>1</v>
      </c>
      <c r="Q3034" s="5">
        <v>1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1</v>
      </c>
      <c r="Y3034" s="5">
        <v>0</v>
      </c>
      <c r="Z3034" s="5">
        <v>1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18">
        <v>1.119</v>
      </c>
      <c r="AH3034" s="19">
        <v>2</v>
      </c>
      <c r="AI3034" s="19">
        <v>2</v>
      </c>
    </row>
    <row r="3035" spans="1:35" ht="10.5" hidden="1" customHeight="1" x14ac:dyDescent="0.25">
      <c r="A3035" s="5">
        <v>457</v>
      </c>
      <c r="B3035" s="5">
        <v>5012003</v>
      </c>
      <c r="C3035" s="5"/>
      <c r="D3035" s="5" t="s">
        <v>8281</v>
      </c>
      <c r="E3035" s="15"/>
      <c r="F3035" s="16">
        <f>+IF('Copia de TABLA'!$E3035 &lt;&gt; "", 1, 0)</f>
        <v>0</v>
      </c>
      <c r="G3035" s="15"/>
      <c r="H3035" s="16">
        <f>+IF('Copia de TABLA'!$G3035 &lt;&gt; "", 1, 0)</f>
        <v>0</v>
      </c>
      <c r="I3035" s="15"/>
      <c r="J3035" s="16">
        <f>+IF('Copia de TABLA'!$I3035 &lt;&gt; "", 1, 0)</f>
        <v>0</v>
      </c>
      <c r="K3035" s="16">
        <f>+IF(AND('Copia de TABLA'!$F3035=1,'Copia de TABLA'!$H3035=1,'Copia de TABLA'!$J3035=1), 1, 0)</f>
        <v>0</v>
      </c>
      <c r="L3035" s="16"/>
      <c r="M3035" s="5" t="s">
        <v>163</v>
      </c>
      <c r="N3035" s="5" t="s">
        <v>8282</v>
      </c>
      <c r="O3035" s="17">
        <v>45000</v>
      </c>
      <c r="P3035" s="5">
        <v>1</v>
      </c>
      <c r="Q3035" s="5">
        <v>1</v>
      </c>
      <c r="R3035" s="5">
        <v>1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1</v>
      </c>
      <c r="Y3035" s="5">
        <v>0</v>
      </c>
      <c r="Z3035" s="5">
        <v>1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18">
        <v>0.93600000000000005</v>
      </c>
      <c r="AH3035" s="19">
        <v>4</v>
      </c>
      <c r="AI3035" s="19">
        <v>4</v>
      </c>
    </row>
    <row r="3036" spans="1:35" ht="10.5" hidden="1" customHeight="1" x14ac:dyDescent="0.25">
      <c r="A3036" s="5">
        <v>128</v>
      </c>
      <c r="B3036" s="5">
        <v>5012010</v>
      </c>
      <c r="C3036" s="5"/>
      <c r="D3036" s="5" t="s">
        <v>8283</v>
      </c>
      <c r="E3036" s="15"/>
      <c r="F3036" s="16">
        <f>+IF('Copia de TABLA'!$E3036 &lt;&gt; "", 1, 0)</f>
        <v>0</v>
      </c>
      <c r="G3036" s="15"/>
      <c r="H3036" s="16">
        <f>+IF('Copia de TABLA'!$G3036 &lt;&gt; "", 1, 0)</f>
        <v>0</v>
      </c>
      <c r="I3036" s="15"/>
      <c r="J3036" s="16">
        <f>+IF('Copia de TABLA'!$I3036 &lt;&gt; "", 1, 0)</f>
        <v>0</v>
      </c>
      <c r="K3036" s="16">
        <f>+IF(AND('Copia de TABLA'!$F3036=1,'Copia de TABLA'!$H3036=1,'Copia de TABLA'!$J3036=1), 1, 0)</f>
        <v>0</v>
      </c>
      <c r="L3036" s="16"/>
      <c r="M3036" s="5" t="s">
        <v>163</v>
      </c>
      <c r="N3036" s="5" t="s">
        <v>8284</v>
      </c>
      <c r="O3036" s="17">
        <v>44859</v>
      </c>
      <c r="P3036" s="5">
        <v>0</v>
      </c>
      <c r="Q3036" s="5">
        <v>1</v>
      </c>
      <c r="R3036" s="5">
        <v>1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1</v>
      </c>
      <c r="Y3036" s="5">
        <v>0</v>
      </c>
      <c r="Z3036" s="5">
        <v>1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18">
        <v>0</v>
      </c>
      <c r="AH3036" s="19">
        <v>1</v>
      </c>
      <c r="AI3036" s="19">
        <v>1</v>
      </c>
    </row>
    <row r="3037" spans="1:35" ht="10.5" hidden="1" customHeight="1" x14ac:dyDescent="0.25">
      <c r="A3037" s="5">
        <v>2008</v>
      </c>
      <c r="B3037" s="5">
        <v>5012012</v>
      </c>
      <c r="C3037" s="5"/>
      <c r="D3037" s="5" t="s">
        <v>8285</v>
      </c>
      <c r="E3037" s="15"/>
      <c r="F3037" s="16">
        <f>+IF('Copia de TABLA'!$E3037 &lt;&gt; "", 1, 0)</f>
        <v>0</v>
      </c>
      <c r="G3037" s="15"/>
      <c r="H3037" s="16">
        <f>+IF('Copia de TABLA'!$G3037 &lt;&gt; "", 1, 0)</f>
        <v>0</v>
      </c>
      <c r="I3037" s="15"/>
      <c r="J3037" s="16">
        <f>+IF('Copia de TABLA'!$I3037 &lt;&gt; "", 1, 0)</f>
        <v>0</v>
      </c>
      <c r="K3037" s="16">
        <f>+IF(AND('Copia de TABLA'!$F3037=1,'Copia de TABLA'!$H3037=1,'Copia de TABLA'!$J3037=1), 1, 0)</f>
        <v>0</v>
      </c>
      <c r="L3037" s="16"/>
      <c r="M3037" s="5" t="s">
        <v>163</v>
      </c>
      <c r="N3037" s="5" t="s">
        <v>8286</v>
      </c>
      <c r="O3037" s="17">
        <v>45206</v>
      </c>
      <c r="P3037" s="5">
        <v>1</v>
      </c>
      <c r="Q3037" s="5">
        <v>1</v>
      </c>
      <c r="R3037" s="5">
        <v>1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1</v>
      </c>
      <c r="Y3037" s="5">
        <v>0</v>
      </c>
      <c r="Z3037" s="5">
        <v>1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18">
        <v>0</v>
      </c>
      <c r="AH3037" s="19">
        <v>44</v>
      </c>
      <c r="AI3037" s="19">
        <v>47</v>
      </c>
    </row>
    <row r="3038" spans="1:35" ht="10.5" hidden="1" customHeight="1" x14ac:dyDescent="0.25">
      <c r="A3038" s="5">
        <v>2408</v>
      </c>
      <c r="B3038" s="5">
        <v>5012021</v>
      </c>
      <c r="C3038" s="5"/>
      <c r="D3038" s="5" t="s">
        <v>8287</v>
      </c>
      <c r="E3038" s="15"/>
      <c r="F3038" s="16">
        <f>+IF('Copia de TABLA'!$E3038 &lt;&gt; "", 1, 0)</f>
        <v>0</v>
      </c>
      <c r="G3038" s="15"/>
      <c r="H3038" s="16">
        <f>+IF('Copia de TABLA'!$G3038 &lt;&gt; "", 1, 0)</f>
        <v>0</v>
      </c>
      <c r="I3038" s="15"/>
      <c r="J3038" s="16">
        <f>+IF('Copia de TABLA'!$I3038 &lt;&gt; "", 1, 0)</f>
        <v>0</v>
      </c>
      <c r="K3038" s="16">
        <f>+IF(AND('Copia de TABLA'!$F3038=1,'Copia de TABLA'!$H3038=1,'Copia de TABLA'!$J3038=1), 1, 0)</f>
        <v>0</v>
      </c>
      <c r="L3038" s="16"/>
      <c r="M3038" s="5" t="s">
        <v>163</v>
      </c>
      <c r="N3038" s="5" t="s">
        <v>8288</v>
      </c>
      <c r="O3038" s="17">
        <v>45220</v>
      </c>
      <c r="P3038" s="5">
        <v>1</v>
      </c>
      <c r="Q3038" s="5">
        <v>1</v>
      </c>
      <c r="R3038" s="5">
        <v>1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1</v>
      </c>
      <c r="Y3038" s="5">
        <v>0</v>
      </c>
      <c r="Z3038" s="5">
        <v>1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18">
        <v>658.97559999999999</v>
      </c>
      <c r="AH3038" s="19">
        <v>1905</v>
      </c>
      <c r="AI3038" s="19">
        <v>1939</v>
      </c>
    </row>
    <row r="3039" spans="1:35" ht="10.5" hidden="1" customHeight="1" x14ac:dyDescent="0.25">
      <c r="A3039" s="5">
        <v>2930</v>
      </c>
      <c r="B3039" s="5">
        <v>5012022</v>
      </c>
      <c r="C3039" s="5"/>
      <c r="D3039" s="5" t="s">
        <v>7329</v>
      </c>
      <c r="E3039" s="15"/>
      <c r="F3039" s="16">
        <f>+IF('Copia de TABLA'!$E3039 &lt;&gt; "", 1, 0)</f>
        <v>0</v>
      </c>
      <c r="G3039" s="15"/>
      <c r="H3039" s="16">
        <f>+IF('Copia de TABLA'!$G3039 &lt;&gt; "", 1, 0)</f>
        <v>0</v>
      </c>
      <c r="I3039" s="15"/>
      <c r="J3039" s="16">
        <f>+IF('Copia de TABLA'!$I3039 &lt;&gt; "", 1, 0)</f>
        <v>0</v>
      </c>
      <c r="K3039" s="16">
        <f>+IF(AND('Copia de TABLA'!$F3039=1,'Copia de TABLA'!$H3039=1,'Copia de TABLA'!$J3039=1), 1, 0)</f>
        <v>0</v>
      </c>
      <c r="L3039" s="16"/>
      <c r="M3039" s="5" t="s">
        <v>163</v>
      </c>
      <c r="N3039" s="5" t="s">
        <v>7331</v>
      </c>
      <c r="O3039" s="17">
        <v>45229</v>
      </c>
      <c r="P3039" s="5">
        <v>1</v>
      </c>
      <c r="Q3039" s="5">
        <v>1</v>
      </c>
      <c r="R3039" s="5">
        <v>1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1</v>
      </c>
      <c r="Y3039" s="5">
        <v>0</v>
      </c>
      <c r="Z3039" s="5">
        <v>1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18">
        <v>2888.5745999999999</v>
      </c>
      <c r="AH3039" s="19">
        <v>5829</v>
      </c>
      <c r="AI3039" s="19">
        <v>6069</v>
      </c>
    </row>
    <row r="3040" spans="1:35" ht="10.5" hidden="1" customHeight="1" x14ac:dyDescent="0.25">
      <c r="A3040" s="5">
        <v>1532</v>
      </c>
      <c r="B3040" s="5">
        <v>5012024</v>
      </c>
      <c r="C3040" s="5"/>
      <c r="D3040" s="5" t="s">
        <v>8289</v>
      </c>
      <c r="E3040" s="15"/>
      <c r="F3040" s="16">
        <f>+IF('Copia de TABLA'!$E3040 &lt;&gt; "", 1, 0)</f>
        <v>0</v>
      </c>
      <c r="G3040" s="15"/>
      <c r="H3040" s="16">
        <f>+IF('Copia de TABLA'!$G3040 &lt;&gt; "", 1, 0)</f>
        <v>0</v>
      </c>
      <c r="I3040" s="15"/>
      <c r="J3040" s="16">
        <f>+IF('Copia de TABLA'!$I3040 &lt;&gt; "", 1, 0)</f>
        <v>0</v>
      </c>
      <c r="K3040" s="16">
        <f>+IF(AND('Copia de TABLA'!$F3040=1,'Copia de TABLA'!$H3040=1,'Copia de TABLA'!$J3040=1), 1, 0)</f>
        <v>0</v>
      </c>
      <c r="L3040" s="16"/>
      <c r="M3040" s="5" t="s">
        <v>163</v>
      </c>
      <c r="N3040" s="5" t="s">
        <v>8290</v>
      </c>
      <c r="O3040" s="17">
        <v>45174</v>
      </c>
      <c r="P3040" s="5">
        <v>1</v>
      </c>
      <c r="Q3040" s="5">
        <v>1</v>
      </c>
      <c r="R3040" s="5">
        <v>1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1</v>
      </c>
      <c r="Y3040" s="5">
        <v>0</v>
      </c>
      <c r="Z3040" s="5">
        <v>1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18">
        <v>2.7231999999999998</v>
      </c>
      <c r="AH3040" s="19">
        <v>21</v>
      </c>
      <c r="AI3040" s="19">
        <v>23</v>
      </c>
    </row>
    <row r="3041" spans="1:35" ht="10.5" hidden="1" customHeight="1" x14ac:dyDescent="0.25">
      <c r="A3041" s="5">
        <v>1830</v>
      </c>
      <c r="B3041" s="5">
        <v>5013001</v>
      </c>
      <c r="C3041" s="5"/>
      <c r="D3041" s="5" t="s">
        <v>8291</v>
      </c>
      <c r="E3041" s="15"/>
      <c r="F3041" s="16">
        <f>+IF('Copia de TABLA'!$E3041 &lt;&gt; "", 1, 0)</f>
        <v>0</v>
      </c>
      <c r="G3041" s="15"/>
      <c r="H3041" s="16">
        <f>+IF('Copia de TABLA'!$G3041 &lt;&gt; "", 1, 0)</f>
        <v>0</v>
      </c>
      <c r="I3041" s="15"/>
      <c r="J3041" s="16">
        <f>+IF('Copia de TABLA'!$I3041 &lt;&gt; "", 1, 0)</f>
        <v>0</v>
      </c>
      <c r="K3041" s="16">
        <f>+IF(AND('Copia de TABLA'!$F3041=1,'Copia de TABLA'!$H3041=1,'Copia de TABLA'!$J3041=1), 1, 0)</f>
        <v>0</v>
      </c>
      <c r="L3041" s="16"/>
      <c r="M3041" s="5" t="s">
        <v>163</v>
      </c>
      <c r="N3041" s="5" t="s">
        <v>8292</v>
      </c>
      <c r="O3041" s="17">
        <v>45197</v>
      </c>
      <c r="P3041" s="5">
        <v>1</v>
      </c>
      <c r="Q3041" s="5">
        <v>1</v>
      </c>
      <c r="R3041" s="5">
        <v>1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1</v>
      </c>
      <c r="Y3041" s="5">
        <v>0</v>
      </c>
      <c r="Z3041" s="5">
        <v>1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18">
        <v>6.1052999999999997</v>
      </c>
      <c r="AH3041" s="19">
        <v>14</v>
      </c>
      <c r="AI3041" s="19">
        <v>14</v>
      </c>
    </row>
    <row r="3042" spans="1:35" ht="10.5" hidden="1" customHeight="1" x14ac:dyDescent="0.25">
      <c r="A3042" s="5">
        <v>2694</v>
      </c>
      <c r="B3042" s="5">
        <v>5013003</v>
      </c>
      <c r="C3042" s="5"/>
      <c r="D3042" s="5" t="s">
        <v>8293</v>
      </c>
      <c r="E3042" s="15"/>
      <c r="F3042" s="16">
        <f>+IF('Copia de TABLA'!$E3042 &lt;&gt; "", 1, 0)</f>
        <v>0</v>
      </c>
      <c r="G3042" s="15"/>
      <c r="H3042" s="16">
        <f>+IF('Copia de TABLA'!$G3042 &lt;&gt; "", 1, 0)</f>
        <v>0</v>
      </c>
      <c r="I3042" s="15"/>
      <c r="J3042" s="16">
        <f>+IF('Copia de TABLA'!$I3042 &lt;&gt; "", 1, 0)</f>
        <v>0</v>
      </c>
      <c r="K3042" s="16">
        <f>+IF(AND('Copia de TABLA'!$F3042=1,'Copia de TABLA'!$H3042=1,'Copia de TABLA'!$J3042=1), 1, 0)</f>
        <v>0</v>
      </c>
      <c r="L3042" s="16"/>
      <c r="M3042" s="5" t="s">
        <v>163</v>
      </c>
      <c r="N3042" s="5" t="s">
        <v>8294</v>
      </c>
      <c r="O3042" s="17">
        <v>45225</v>
      </c>
      <c r="P3042" s="5">
        <v>1</v>
      </c>
      <c r="Q3042" s="5">
        <v>1</v>
      </c>
      <c r="R3042" s="5">
        <v>1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1</v>
      </c>
      <c r="Y3042" s="5">
        <v>0</v>
      </c>
      <c r="Z3042" s="5">
        <v>1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18">
        <v>36.6004</v>
      </c>
      <c r="AH3042" s="19">
        <v>27</v>
      </c>
      <c r="AI3042" s="19">
        <v>30</v>
      </c>
    </row>
    <row r="3043" spans="1:35" ht="10.5" hidden="1" customHeight="1" x14ac:dyDescent="0.25">
      <c r="A3043" s="5">
        <v>2695</v>
      </c>
      <c r="B3043" s="5">
        <v>5013004</v>
      </c>
      <c r="C3043" s="5"/>
      <c r="D3043" s="5" t="s">
        <v>8295</v>
      </c>
      <c r="E3043" s="15"/>
      <c r="F3043" s="16">
        <f>+IF('Copia de TABLA'!$E3043 &lt;&gt; "", 1, 0)</f>
        <v>0</v>
      </c>
      <c r="G3043" s="15"/>
      <c r="H3043" s="16">
        <f>+IF('Copia de TABLA'!$G3043 &lt;&gt; "", 1, 0)</f>
        <v>0</v>
      </c>
      <c r="I3043" s="15"/>
      <c r="J3043" s="16">
        <f>+IF('Copia de TABLA'!$I3043 &lt;&gt; "", 1, 0)</f>
        <v>0</v>
      </c>
      <c r="K3043" s="16">
        <f>+IF(AND('Copia de TABLA'!$F3043=1,'Copia de TABLA'!$H3043=1,'Copia de TABLA'!$J3043=1), 1, 0)</f>
        <v>0</v>
      </c>
      <c r="L3043" s="16"/>
      <c r="M3043" s="5" t="s">
        <v>163</v>
      </c>
      <c r="N3043" s="5" t="s">
        <v>8296</v>
      </c>
      <c r="O3043" s="17">
        <v>45225</v>
      </c>
      <c r="P3043" s="5">
        <v>1</v>
      </c>
      <c r="Q3043" s="5">
        <v>1</v>
      </c>
      <c r="R3043" s="5">
        <v>1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1</v>
      </c>
      <c r="Y3043" s="5">
        <v>0</v>
      </c>
      <c r="Z3043" s="5">
        <v>1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18">
        <v>52.213999999999999</v>
      </c>
      <c r="AH3043" s="19">
        <v>47</v>
      </c>
      <c r="AI3043" s="19">
        <v>51</v>
      </c>
    </row>
    <row r="3044" spans="1:35" ht="10.5" hidden="1" customHeight="1" x14ac:dyDescent="0.25">
      <c r="A3044" s="5">
        <v>375</v>
      </c>
      <c r="B3044" s="5">
        <v>5013006</v>
      </c>
      <c r="C3044" s="5"/>
      <c r="D3044" s="5" t="s">
        <v>8297</v>
      </c>
      <c r="E3044" s="15"/>
      <c r="F3044" s="16">
        <f>+IF('Copia de TABLA'!$E3044 &lt;&gt; "", 1, 0)</f>
        <v>0</v>
      </c>
      <c r="G3044" s="15"/>
      <c r="H3044" s="16">
        <f>+IF('Copia de TABLA'!$G3044 &lt;&gt; "", 1, 0)</f>
        <v>0</v>
      </c>
      <c r="I3044" s="15"/>
      <c r="J3044" s="16">
        <f>+IF('Copia de TABLA'!$I3044 &lt;&gt; "", 1, 0)</f>
        <v>0</v>
      </c>
      <c r="K3044" s="16">
        <f>+IF(AND('Copia de TABLA'!$F3044=1,'Copia de TABLA'!$H3044=1,'Copia de TABLA'!$J3044=1), 1, 0)</f>
        <v>0</v>
      </c>
      <c r="L3044" s="16"/>
      <c r="M3044" s="5" t="s">
        <v>163</v>
      </c>
      <c r="N3044" s="5" t="s">
        <v>8298</v>
      </c>
      <c r="O3044" s="17">
        <v>44972</v>
      </c>
      <c r="P3044" s="5">
        <v>1</v>
      </c>
      <c r="Q3044" s="5">
        <v>1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1</v>
      </c>
      <c r="Y3044" s="5">
        <v>0</v>
      </c>
      <c r="Z3044" s="5">
        <v>1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18">
        <v>0</v>
      </c>
      <c r="AH3044" s="19">
        <v>1</v>
      </c>
      <c r="AI3044" s="19">
        <v>1</v>
      </c>
    </row>
    <row r="3045" spans="1:35" ht="10.5" hidden="1" customHeight="1" x14ac:dyDescent="0.25">
      <c r="A3045" s="5">
        <v>2773</v>
      </c>
      <c r="B3045" s="5">
        <v>5013009</v>
      </c>
      <c r="C3045" s="5"/>
      <c r="D3045" s="5" t="s">
        <v>7207</v>
      </c>
      <c r="E3045" s="15"/>
      <c r="F3045" s="16">
        <f>+IF('Copia de TABLA'!$E3045 &lt;&gt; "", 1, 0)</f>
        <v>0</v>
      </c>
      <c r="G3045" s="15"/>
      <c r="H3045" s="16">
        <f>+IF('Copia de TABLA'!$G3045 &lt;&gt; "", 1, 0)</f>
        <v>0</v>
      </c>
      <c r="I3045" s="15"/>
      <c r="J3045" s="16">
        <f>+IF('Copia de TABLA'!$I3045 &lt;&gt; "", 1, 0)</f>
        <v>0</v>
      </c>
      <c r="K3045" s="16">
        <f>+IF(AND('Copia de TABLA'!$F3045=1,'Copia de TABLA'!$H3045=1,'Copia de TABLA'!$J3045=1), 1, 0)</f>
        <v>0</v>
      </c>
      <c r="L3045" s="16"/>
      <c r="M3045" s="5" t="s">
        <v>163</v>
      </c>
      <c r="N3045" s="5" t="s">
        <v>7209</v>
      </c>
      <c r="O3045" s="17">
        <v>45227</v>
      </c>
      <c r="P3045" s="5">
        <v>1</v>
      </c>
      <c r="Q3045" s="5">
        <v>1</v>
      </c>
      <c r="R3045" s="5">
        <v>1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0</v>
      </c>
      <c r="Z3045" s="5">
        <v>1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18">
        <v>1052.4636</v>
      </c>
      <c r="AH3045" s="19">
        <v>4517</v>
      </c>
      <c r="AI3045" s="19">
        <v>4975</v>
      </c>
    </row>
    <row r="3046" spans="1:35" ht="10.5" hidden="1" customHeight="1" x14ac:dyDescent="0.25">
      <c r="A3046" s="5">
        <v>2696</v>
      </c>
      <c r="B3046" s="5">
        <v>5013010</v>
      </c>
      <c r="C3046" s="5"/>
      <c r="D3046" s="5" t="s">
        <v>8299</v>
      </c>
      <c r="E3046" s="15"/>
      <c r="F3046" s="16">
        <f>+IF('Copia de TABLA'!$E3046 &lt;&gt; "", 1, 0)</f>
        <v>0</v>
      </c>
      <c r="G3046" s="15"/>
      <c r="H3046" s="16">
        <f>+IF('Copia de TABLA'!$G3046 &lt;&gt; "", 1, 0)</f>
        <v>0</v>
      </c>
      <c r="I3046" s="15"/>
      <c r="J3046" s="16">
        <f>+IF('Copia de TABLA'!$I3046 &lt;&gt; "", 1, 0)</f>
        <v>0</v>
      </c>
      <c r="K3046" s="16">
        <f>+IF(AND('Copia de TABLA'!$F3046=1,'Copia de TABLA'!$H3046=1,'Copia de TABLA'!$J3046=1), 1, 0)</f>
        <v>0</v>
      </c>
      <c r="L3046" s="16"/>
      <c r="M3046" s="5" t="s">
        <v>163</v>
      </c>
      <c r="N3046" s="5" t="s">
        <v>8300</v>
      </c>
      <c r="O3046" s="17">
        <v>45225</v>
      </c>
      <c r="P3046" s="5">
        <v>1</v>
      </c>
      <c r="Q3046" s="5">
        <v>1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1</v>
      </c>
      <c r="Y3046" s="5">
        <v>0</v>
      </c>
      <c r="Z3046" s="5">
        <v>1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18">
        <v>140.89070000000001</v>
      </c>
      <c r="AH3046" s="19">
        <v>384</v>
      </c>
      <c r="AI3046" s="19">
        <v>400</v>
      </c>
    </row>
    <row r="3047" spans="1:35" ht="10.5" hidden="1" customHeight="1" x14ac:dyDescent="0.25">
      <c r="A3047" s="5">
        <v>1533</v>
      </c>
      <c r="B3047" s="5">
        <v>5013013</v>
      </c>
      <c r="C3047" s="5"/>
      <c r="D3047" s="5" t="s">
        <v>7175</v>
      </c>
      <c r="E3047" s="15"/>
      <c r="F3047" s="16">
        <f>+IF('Copia de TABLA'!$E3047 &lt;&gt; "", 1, 0)</f>
        <v>0</v>
      </c>
      <c r="G3047" s="15"/>
      <c r="H3047" s="16">
        <f>+IF('Copia de TABLA'!$G3047 &lt;&gt; "", 1, 0)</f>
        <v>0</v>
      </c>
      <c r="I3047" s="15"/>
      <c r="J3047" s="16">
        <f>+IF('Copia de TABLA'!$I3047 &lt;&gt; "", 1, 0)</f>
        <v>0</v>
      </c>
      <c r="K3047" s="16">
        <f>+IF(AND('Copia de TABLA'!$F3047=1,'Copia de TABLA'!$H3047=1,'Copia de TABLA'!$J3047=1), 1, 0)</f>
        <v>0</v>
      </c>
      <c r="L3047" s="16"/>
      <c r="M3047" s="5" t="s">
        <v>163</v>
      </c>
      <c r="N3047" s="5" t="s">
        <v>7177</v>
      </c>
      <c r="O3047" s="17">
        <v>45174</v>
      </c>
      <c r="P3047" s="5">
        <v>1</v>
      </c>
      <c r="Q3047" s="5">
        <v>1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1</v>
      </c>
      <c r="Y3047" s="5">
        <v>0</v>
      </c>
      <c r="Z3047" s="5">
        <v>1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18">
        <v>0.47299999999999998</v>
      </c>
      <c r="AH3047" s="19">
        <v>5</v>
      </c>
      <c r="AI3047" s="19">
        <v>6</v>
      </c>
    </row>
    <row r="3048" spans="1:35" ht="10.5" hidden="1" customHeight="1" x14ac:dyDescent="0.25">
      <c r="A3048" s="5">
        <v>2697</v>
      </c>
      <c r="B3048" s="5">
        <v>5013014</v>
      </c>
      <c r="C3048" s="5"/>
      <c r="D3048" s="5" t="s">
        <v>7210</v>
      </c>
      <c r="E3048" s="15"/>
      <c r="F3048" s="16">
        <f>+IF('Copia de TABLA'!$E3048 &lt;&gt; "", 1, 0)</f>
        <v>0</v>
      </c>
      <c r="G3048" s="15"/>
      <c r="H3048" s="16">
        <f>+IF('Copia de TABLA'!$G3048 &lt;&gt; "", 1, 0)</f>
        <v>0</v>
      </c>
      <c r="I3048" s="15"/>
      <c r="J3048" s="16">
        <f>+IF('Copia de TABLA'!$I3048 &lt;&gt; "", 1, 0)</f>
        <v>0</v>
      </c>
      <c r="K3048" s="16">
        <f>+IF(AND('Copia de TABLA'!$F3048=1,'Copia de TABLA'!$H3048=1,'Copia de TABLA'!$J3048=1), 1, 0)</f>
        <v>0</v>
      </c>
      <c r="L3048" s="16"/>
      <c r="M3048" s="5" t="s">
        <v>163</v>
      </c>
      <c r="N3048" s="5" t="s">
        <v>7212</v>
      </c>
      <c r="O3048" s="17">
        <v>45225</v>
      </c>
      <c r="P3048" s="5">
        <v>1</v>
      </c>
      <c r="Q3048" s="5">
        <v>1</v>
      </c>
      <c r="R3048" s="5">
        <v>1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1</v>
      </c>
      <c r="Y3048" s="5">
        <v>0</v>
      </c>
      <c r="Z3048" s="5">
        <v>1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18">
        <v>73.602900000000005</v>
      </c>
      <c r="AH3048" s="19">
        <v>98</v>
      </c>
      <c r="AI3048" s="19">
        <v>98</v>
      </c>
    </row>
    <row r="3049" spans="1:35" ht="10.5" hidden="1" customHeight="1" x14ac:dyDescent="0.25">
      <c r="A3049" s="5">
        <v>211</v>
      </c>
      <c r="B3049" s="5">
        <v>5013018</v>
      </c>
      <c r="C3049" s="5"/>
      <c r="D3049" s="5" t="s">
        <v>8301</v>
      </c>
      <c r="E3049" s="15"/>
      <c r="F3049" s="16">
        <f>+IF('Copia de TABLA'!$E3049 &lt;&gt; "", 1, 0)</f>
        <v>0</v>
      </c>
      <c r="G3049" s="15"/>
      <c r="H3049" s="16">
        <f>+IF('Copia de TABLA'!$G3049 &lt;&gt; "", 1, 0)</f>
        <v>0</v>
      </c>
      <c r="I3049" s="15"/>
      <c r="J3049" s="16">
        <f>+IF('Copia de TABLA'!$I3049 &lt;&gt; "", 1, 0)</f>
        <v>0</v>
      </c>
      <c r="K3049" s="16">
        <f>+IF(AND('Copia de TABLA'!$F3049=1,'Copia de TABLA'!$H3049=1,'Copia de TABLA'!$J3049=1), 1, 0)</f>
        <v>0</v>
      </c>
      <c r="L3049" s="16"/>
      <c r="M3049" s="5" t="s">
        <v>163</v>
      </c>
      <c r="N3049" s="5" t="s">
        <v>8302</v>
      </c>
      <c r="O3049" s="17">
        <v>44900</v>
      </c>
      <c r="P3049" s="5">
        <v>1</v>
      </c>
      <c r="Q3049" s="5">
        <v>1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1</v>
      </c>
      <c r="Y3049" s="5">
        <v>0</v>
      </c>
      <c r="Z3049" s="5">
        <v>1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18">
        <v>7.7211999999999996</v>
      </c>
      <c r="AH3049" s="19">
        <v>8</v>
      </c>
      <c r="AI3049" s="19">
        <v>9</v>
      </c>
    </row>
    <row r="3050" spans="1:35" ht="10.5" hidden="1" customHeight="1" x14ac:dyDescent="0.25">
      <c r="A3050" s="5">
        <v>2112</v>
      </c>
      <c r="B3050" s="5">
        <v>5013019</v>
      </c>
      <c r="C3050" s="5"/>
      <c r="D3050" s="5" t="s">
        <v>8303</v>
      </c>
      <c r="E3050" s="15"/>
      <c r="F3050" s="16">
        <f>+IF('Copia de TABLA'!$E3050 &lt;&gt; "", 1, 0)</f>
        <v>0</v>
      </c>
      <c r="G3050" s="15"/>
      <c r="H3050" s="16">
        <f>+IF('Copia de TABLA'!$G3050 &lt;&gt; "", 1, 0)</f>
        <v>0</v>
      </c>
      <c r="I3050" s="15"/>
      <c r="J3050" s="16">
        <f>+IF('Copia de TABLA'!$I3050 &lt;&gt; "", 1, 0)</f>
        <v>0</v>
      </c>
      <c r="K3050" s="16">
        <f>+IF(AND('Copia de TABLA'!$F3050=1,'Copia de TABLA'!$H3050=1,'Copia de TABLA'!$J3050=1), 1, 0)</f>
        <v>0</v>
      </c>
      <c r="L3050" s="16"/>
      <c r="M3050" s="5" t="s">
        <v>163</v>
      </c>
      <c r="N3050" s="5" t="s">
        <v>8304</v>
      </c>
      <c r="O3050" s="17">
        <v>45211</v>
      </c>
      <c r="P3050" s="5">
        <v>1</v>
      </c>
      <c r="Q3050" s="5">
        <v>1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1</v>
      </c>
      <c r="Y3050" s="5">
        <v>0</v>
      </c>
      <c r="Z3050" s="5">
        <v>1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18">
        <v>9.0305999999999997</v>
      </c>
      <c r="AH3050" s="19">
        <v>24</v>
      </c>
      <c r="AI3050" s="19">
        <v>24</v>
      </c>
    </row>
    <row r="3051" spans="1:35" ht="10.5" hidden="1" customHeight="1" x14ac:dyDescent="0.25">
      <c r="A3051" s="5">
        <v>1550</v>
      </c>
      <c r="B3051" s="5">
        <v>5013024</v>
      </c>
      <c r="C3051" s="5"/>
      <c r="D3051" s="5" t="s">
        <v>8305</v>
      </c>
      <c r="E3051" s="15"/>
      <c r="F3051" s="16">
        <f>+IF('Copia de TABLA'!$E3051 &lt;&gt; "", 1, 0)</f>
        <v>0</v>
      </c>
      <c r="G3051" s="15"/>
      <c r="H3051" s="16">
        <f>+IF('Copia de TABLA'!$G3051 &lt;&gt; "", 1, 0)</f>
        <v>0</v>
      </c>
      <c r="I3051" s="15"/>
      <c r="J3051" s="16">
        <f>+IF('Copia de TABLA'!$I3051 &lt;&gt; "", 1, 0)</f>
        <v>0</v>
      </c>
      <c r="K3051" s="16">
        <f>+IF(AND('Copia de TABLA'!$F3051=1,'Copia de TABLA'!$H3051=1,'Copia de TABLA'!$J3051=1), 1, 0)</f>
        <v>0</v>
      </c>
      <c r="L3051" s="16"/>
      <c r="M3051" s="5" t="s">
        <v>163</v>
      </c>
      <c r="N3051" s="5" t="s">
        <v>8306</v>
      </c>
      <c r="O3051" s="17">
        <v>45175</v>
      </c>
      <c r="P3051" s="5">
        <v>1</v>
      </c>
      <c r="Q3051" s="5">
        <v>1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1</v>
      </c>
      <c r="Y3051" s="5">
        <v>0</v>
      </c>
      <c r="Z3051" s="5">
        <v>1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18">
        <v>115.8629</v>
      </c>
      <c r="AH3051" s="19">
        <v>41</v>
      </c>
      <c r="AI3051" s="19">
        <v>41</v>
      </c>
    </row>
    <row r="3052" spans="1:35" ht="10.5" hidden="1" customHeight="1" x14ac:dyDescent="0.25">
      <c r="A3052" s="5">
        <v>919</v>
      </c>
      <c r="B3052" s="5">
        <v>5013025</v>
      </c>
      <c r="C3052" s="5"/>
      <c r="D3052" s="5" t="s">
        <v>8307</v>
      </c>
      <c r="E3052" s="15"/>
      <c r="F3052" s="16">
        <f>+IF('Copia de TABLA'!$E3052 &lt;&gt; "", 1, 0)</f>
        <v>0</v>
      </c>
      <c r="G3052" s="15"/>
      <c r="H3052" s="16">
        <f>+IF('Copia de TABLA'!$G3052 &lt;&gt; "", 1, 0)</f>
        <v>0</v>
      </c>
      <c r="I3052" s="15"/>
      <c r="J3052" s="16">
        <f>+IF('Copia de TABLA'!$I3052 &lt;&gt; "", 1, 0)</f>
        <v>0</v>
      </c>
      <c r="K3052" s="16">
        <f>+IF(AND('Copia de TABLA'!$F3052=1,'Copia de TABLA'!$H3052=1,'Copia de TABLA'!$J3052=1), 1, 0)</f>
        <v>0</v>
      </c>
      <c r="L3052" s="16"/>
      <c r="M3052" s="5" t="s">
        <v>163</v>
      </c>
      <c r="N3052" s="5" t="s">
        <v>8308</v>
      </c>
      <c r="O3052" s="17">
        <v>45099</v>
      </c>
      <c r="P3052" s="5">
        <v>1</v>
      </c>
      <c r="Q3052" s="5">
        <v>1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1</v>
      </c>
      <c r="Y3052" s="5">
        <v>0</v>
      </c>
      <c r="Z3052" s="5">
        <v>1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18">
        <v>32.943899999999999</v>
      </c>
      <c r="AH3052" s="19">
        <v>8</v>
      </c>
      <c r="AI3052" s="19">
        <v>9</v>
      </c>
    </row>
    <row r="3053" spans="1:35" ht="10.5" hidden="1" customHeight="1" x14ac:dyDescent="0.25">
      <c r="A3053" s="5">
        <v>2375</v>
      </c>
      <c r="B3053" s="5">
        <v>5013026</v>
      </c>
      <c r="C3053" s="5"/>
      <c r="D3053" s="5" t="s">
        <v>8309</v>
      </c>
      <c r="E3053" s="15"/>
      <c r="F3053" s="16">
        <f>+IF('Copia de TABLA'!$E3053 &lt;&gt; "", 1, 0)</f>
        <v>0</v>
      </c>
      <c r="G3053" s="15"/>
      <c r="H3053" s="16">
        <f>+IF('Copia de TABLA'!$G3053 &lt;&gt; "", 1, 0)</f>
        <v>0</v>
      </c>
      <c r="I3053" s="15"/>
      <c r="J3053" s="16">
        <f>+IF('Copia de TABLA'!$I3053 &lt;&gt; "", 1, 0)</f>
        <v>0</v>
      </c>
      <c r="K3053" s="16">
        <f>+IF(AND('Copia de TABLA'!$F3053=1,'Copia de TABLA'!$H3053=1,'Copia de TABLA'!$J3053=1), 1, 0)</f>
        <v>0</v>
      </c>
      <c r="L3053" s="16"/>
      <c r="M3053" s="5" t="s">
        <v>163</v>
      </c>
      <c r="N3053" s="5" t="s">
        <v>8310</v>
      </c>
      <c r="O3053" s="17">
        <v>45219</v>
      </c>
      <c r="P3053" s="5">
        <v>1</v>
      </c>
      <c r="Q3053" s="5">
        <v>1</v>
      </c>
      <c r="R3053" s="5">
        <v>1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1</v>
      </c>
      <c r="Y3053" s="5">
        <v>0</v>
      </c>
      <c r="Z3053" s="5">
        <v>1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18">
        <v>109.73990000000001</v>
      </c>
      <c r="AH3053" s="19">
        <v>222</v>
      </c>
      <c r="AI3053" s="19">
        <v>256</v>
      </c>
    </row>
    <row r="3054" spans="1:35" ht="10.5" hidden="1" customHeight="1" x14ac:dyDescent="0.25">
      <c r="A3054" s="5">
        <v>446</v>
      </c>
      <c r="B3054" s="5">
        <v>5013027</v>
      </c>
      <c r="C3054" s="5"/>
      <c r="D3054" s="5" t="s">
        <v>8311</v>
      </c>
      <c r="E3054" s="15"/>
      <c r="F3054" s="16">
        <f>+IF('Copia de TABLA'!$E3054 &lt;&gt; "", 1, 0)</f>
        <v>0</v>
      </c>
      <c r="G3054" s="15"/>
      <c r="H3054" s="16">
        <f>+IF('Copia de TABLA'!$G3054 &lt;&gt; "", 1, 0)</f>
        <v>0</v>
      </c>
      <c r="I3054" s="15"/>
      <c r="J3054" s="16">
        <f>+IF('Copia de TABLA'!$I3054 &lt;&gt; "", 1, 0)</f>
        <v>0</v>
      </c>
      <c r="K3054" s="16">
        <f>+IF(AND('Copia de TABLA'!$F3054=1,'Copia de TABLA'!$H3054=1,'Copia de TABLA'!$J3054=1), 1, 0)</f>
        <v>0</v>
      </c>
      <c r="L3054" s="16"/>
      <c r="M3054" s="5" t="s">
        <v>163</v>
      </c>
      <c r="N3054" s="5" t="s">
        <v>8312</v>
      </c>
      <c r="O3054" s="17">
        <v>44998</v>
      </c>
      <c r="P3054" s="5">
        <v>1</v>
      </c>
      <c r="Q3054" s="5">
        <v>1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1</v>
      </c>
      <c r="Y3054" s="5">
        <v>0</v>
      </c>
      <c r="Z3054" s="5">
        <v>1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18">
        <v>0</v>
      </c>
      <c r="AH3054" s="19">
        <v>3</v>
      </c>
      <c r="AI3054" s="19">
        <v>3</v>
      </c>
    </row>
    <row r="3055" spans="1:35" ht="10.5" hidden="1" customHeight="1" x14ac:dyDescent="0.25">
      <c r="A3055" s="5">
        <v>1600</v>
      </c>
      <c r="B3055" s="5">
        <v>5013028</v>
      </c>
      <c r="C3055" s="5"/>
      <c r="D3055" s="5" t="s">
        <v>8313</v>
      </c>
      <c r="E3055" s="15"/>
      <c r="F3055" s="16">
        <f>+IF('Copia de TABLA'!$E3055 &lt;&gt; "", 1, 0)</f>
        <v>0</v>
      </c>
      <c r="G3055" s="15"/>
      <c r="H3055" s="16">
        <f>+IF('Copia de TABLA'!$G3055 &lt;&gt; "", 1, 0)</f>
        <v>0</v>
      </c>
      <c r="I3055" s="15"/>
      <c r="J3055" s="16">
        <f>+IF('Copia de TABLA'!$I3055 &lt;&gt; "", 1, 0)</f>
        <v>0</v>
      </c>
      <c r="K3055" s="16">
        <f>+IF(AND('Copia de TABLA'!$F3055=1,'Copia de TABLA'!$H3055=1,'Copia de TABLA'!$J3055=1), 1, 0)</f>
        <v>0</v>
      </c>
      <c r="L3055" s="16"/>
      <c r="M3055" s="5" t="s">
        <v>163</v>
      </c>
      <c r="N3055" s="5" t="s">
        <v>8314</v>
      </c>
      <c r="O3055" s="17">
        <v>45180</v>
      </c>
      <c r="P3055" s="5">
        <v>1</v>
      </c>
      <c r="Q3055" s="5">
        <v>1</v>
      </c>
      <c r="R3055" s="5">
        <v>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1</v>
      </c>
      <c r="Y3055" s="5">
        <v>0</v>
      </c>
      <c r="Z3055" s="5">
        <v>1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18">
        <v>8.9651999999999994</v>
      </c>
      <c r="AH3055" s="19">
        <v>14</v>
      </c>
      <c r="AI3055" s="19">
        <v>16</v>
      </c>
    </row>
    <row r="3056" spans="1:35" ht="10.5" hidden="1" customHeight="1" x14ac:dyDescent="0.25">
      <c r="A3056" s="5">
        <v>2409</v>
      </c>
      <c r="B3056" s="5">
        <v>5013029</v>
      </c>
      <c r="C3056" s="5"/>
      <c r="D3056" s="5" t="s">
        <v>8315</v>
      </c>
      <c r="E3056" s="15"/>
      <c r="F3056" s="16">
        <f>+IF('Copia de TABLA'!$E3056 &lt;&gt; "", 1, 0)</f>
        <v>0</v>
      </c>
      <c r="G3056" s="15"/>
      <c r="H3056" s="16">
        <f>+IF('Copia de TABLA'!$G3056 &lt;&gt; "", 1, 0)</f>
        <v>0</v>
      </c>
      <c r="I3056" s="15"/>
      <c r="J3056" s="16">
        <f>+IF('Copia de TABLA'!$I3056 &lt;&gt; "", 1, 0)</f>
        <v>0</v>
      </c>
      <c r="K3056" s="16">
        <f>+IF(AND('Copia de TABLA'!$F3056=1,'Copia de TABLA'!$H3056=1,'Copia de TABLA'!$J3056=1), 1, 0)</f>
        <v>0</v>
      </c>
      <c r="L3056" s="16"/>
      <c r="M3056" s="5" t="s">
        <v>163</v>
      </c>
      <c r="N3056" s="5" t="s">
        <v>8316</v>
      </c>
      <c r="O3056" s="17">
        <v>45220</v>
      </c>
      <c r="P3056" s="5">
        <v>1</v>
      </c>
      <c r="Q3056" s="5">
        <v>1</v>
      </c>
      <c r="R3056" s="5">
        <v>1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1</v>
      </c>
      <c r="Y3056" s="5">
        <v>0</v>
      </c>
      <c r="Z3056" s="5">
        <v>1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18">
        <v>6.3063000000000002</v>
      </c>
      <c r="AH3056" s="19">
        <v>9</v>
      </c>
      <c r="AI3056" s="19">
        <v>9</v>
      </c>
    </row>
    <row r="3057" spans="1:35" ht="10.5" hidden="1" customHeight="1" x14ac:dyDescent="0.25">
      <c r="A3057" s="5">
        <v>1700</v>
      </c>
      <c r="B3057" s="5">
        <v>5013030</v>
      </c>
      <c r="C3057" s="5"/>
      <c r="D3057" s="5" t="s">
        <v>8317</v>
      </c>
      <c r="E3057" s="15"/>
      <c r="F3057" s="16">
        <f>+IF('Copia de TABLA'!$E3057 &lt;&gt; "", 1, 0)</f>
        <v>0</v>
      </c>
      <c r="G3057" s="15"/>
      <c r="H3057" s="16">
        <f>+IF('Copia de TABLA'!$G3057 &lt;&gt; "", 1, 0)</f>
        <v>0</v>
      </c>
      <c r="I3057" s="15"/>
      <c r="J3057" s="16">
        <f>+IF('Copia de TABLA'!$I3057 &lt;&gt; "", 1, 0)</f>
        <v>0</v>
      </c>
      <c r="K3057" s="16">
        <f>+IF(AND('Copia de TABLA'!$F3057=1,'Copia de TABLA'!$H3057=1,'Copia de TABLA'!$J3057=1), 1, 0)</f>
        <v>0</v>
      </c>
      <c r="L3057" s="16"/>
      <c r="M3057" s="5" t="s">
        <v>163</v>
      </c>
      <c r="N3057" s="5" t="s">
        <v>8318</v>
      </c>
      <c r="O3057" s="17">
        <v>45189</v>
      </c>
      <c r="P3057" s="5">
        <v>1</v>
      </c>
      <c r="Q3057" s="5">
        <v>1</v>
      </c>
      <c r="R3057" s="5">
        <v>1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1</v>
      </c>
      <c r="Y3057" s="5">
        <v>0</v>
      </c>
      <c r="Z3057" s="5">
        <v>1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18">
        <v>201.9444</v>
      </c>
      <c r="AH3057" s="19">
        <v>58</v>
      </c>
      <c r="AI3057" s="19">
        <v>60</v>
      </c>
    </row>
    <row r="3058" spans="1:35" ht="10.5" hidden="1" customHeight="1" x14ac:dyDescent="0.25">
      <c r="A3058" s="5">
        <v>1648</v>
      </c>
      <c r="B3058" s="5">
        <v>5013031</v>
      </c>
      <c r="C3058" s="5"/>
      <c r="D3058" s="5" t="s">
        <v>8319</v>
      </c>
      <c r="E3058" s="15"/>
      <c r="F3058" s="16">
        <f>+IF('Copia de TABLA'!$E3058 &lt;&gt; "", 1, 0)</f>
        <v>0</v>
      </c>
      <c r="G3058" s="15"/>
      <c r="H3058" s="16">
        <f>+IF('Copia de TABLA'!$G3058 &lt;&gt; "", 1, 0)</f>
        <v>0</v>
      </c>
      <c r="I3058" s="15"/>
      <c r="J3058" s="16">
        <f>+IF('Copia de TABLA'!$I3058 &lt;&gt; "", 1, 0)</f>
        <v>0</v>
      </c>
      <c r="K3058" s="16">
        <f>+IF(AND('Copia de TABLA'!$F3058=1,'Copia de TABLA'!$H3058=1,'Copia de TABLA'!$J3058=1), 1, 0)</f>
        <v>0</v>
      </c>
      <c r="L3058" s="16"/>
      <c r="M3058" s="5" t="s">
        <v>163</v>
      </c>
      <c r="N3058" s="5" t="s">
        <v>8320</v>
      </c>
      <c r="O3058" s="17">
        <v>45183</v>
      </c>
      <c r="P3058" s="5">
        <v>1</v>
      </c>
      <c r="Q3058" s="5">
        <v>1</v>
      </c>
      <c r="R3058" s="5">
        <v>1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1</v>
      </c>
      <c r="Y3058" s="5">
        <v>0</v>
      </c>
      <c r="Z3058" s="5">
        <v>1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18">
        <v>33.811999999999998</v>
      </c>
      <c r="AH3058" s="19">
        <v>31</v>
      </c>
      <c r="AI3058" s="19">
        <v>34</v>
      </c>
    </row>
    <row r="3059" spans="1:35" ht="10.5" hidden="1" customHeight="1" x14ac:dyDescent="0.25">
      <c r="A3059" s="5">
        <v>202</v>
      </c>
      <c r="B3059" s="5">
        <v>5013032</v>
      </c>
      <c r="C3059" s="5"/>
      <c r="D3059" s="5" t="s">
        <v>8321</v>
      </c>
      <c r="E3059" s="15"/>
      <c r="F3059" s="16">
        <f>+IF('Copia de TABLA'!$E3059 &lt;&gt; "", 1, 0)</f>
        <v>0</v>
      </c>
      <c r="G3059" s="15"/>
      <c r="H3059" s="16">
        <f>+IF('Copia de TABLA'!$G3059 &lt;&gt; "", 1, 0)</f>
        <v>0</v>
      </c>
      <c r="I3059" s="15"/>
      <c r="J3059" s="16">
        <f>+IF('Copia de TABLA'!$I3059 &lt;&gt; "", 1, 0)</f>
        <v>0</v>
      </c>
      <c r="K3059" s="16">
        <f>+IF(AND('Copia de TABLA'!$F3059=1,'Copia de TABLA'!$H3059=1,'Copia de TABLA'!$J3059=1), 1, 0)</f>
        <v>0</v>
      </c>
      <c r="L3059" s="16"/>
      <c r="M3059" s="5" t="s">
        <v>163</v>
      </c>
      <c r="N3059" s="5" t="s">
        <v>8322</v>
      </c>
      <c r="O3059" s="17">
        <v>44893</v>
      </c>
      <c r="P3059" s="5">
        <v>0</v>
      </c>
      <c r="Q3059" s="5">
        <v>1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1</v>
      </c>
      <c r="Y3059" s="5">
        <v>0</v>
      </c>
      <c r="Z3059" s="5">
        <v>1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18">
        <v>2.2427000000000001</v>
      </c>
      <c r="AH3059" s="19">
        <v>4</v>
      </c>
      <c r="AI3059" s="19">
        <v>4</v>
      </c>
    </row>
    <row r="3060" spans="1:35" ht="10.5" hidden="1" customHeight="1" x14ac:dyDescent="0.25">
      <c r="A3060" s="5">
        <v>2464</v>
      </c>
      <c r="B3060" s="5">
        <v>5013033</v>
      </c>
      <c r="C3060" s="5"/>
      <c r="D3060" s="5" t="s">
        <v>7160</v>
      </c>
      <c r="E3060" s="15"/>
      <c r="F3060" s="16">
        <f>+IF('Copia de TABLA'!$E3060 &lt;&gt; "", 1, 0)</f>
        <v>0</v>
      </c>
      <c r="G3060" s="15"/>
      <c r="H3060" s="16">
        <f>+IF('Copia de TABLA'!$G3060 &lt;&gt; "", 1, 0)</f>
        <v>0</v>
      </c>
      <c r="I3060" s="15"/>
      <c r="J3060" s="16">
        <f>+IF('Copia de TABLA'!$I3060 &lt;&gt; "", 1, 0)</f>
        <v>0</v>
      </c>
      <c r="K3060" s="16">
        <f>+IF(AND('Copia de TABLA'!$F3060=1,'Copia de TABLA'!$H3060=1,'Copia de TABLA'!$J3060=1), 1, 0)</f>
        <v>0</v>
      </c>
      <c r="L3060" s="16"/>
      <c r="M3060" s="5" t="s">
        <v>163</v>
      </c>
      <c r="N3060" s="5" t="s">
        <v>7162</v>
      </c>
      <c r="O3060" s="17">
        <v>45222</v>
      </c>
      <c r="P3060" s="5">
        <v>1</v>
      </c>
      <c r="Q3060" s="5">
        <v>1</v>
      </c>
      <c r="R3060" s="5">
        <v>1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1</v>
      </c>
      <c r="Y3060" s="5">
        <v>0</v>
      </c>
      <c r="Z3060" s="5">
        <v>1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18">
        <v>1660.8417999999999</v>
      </c>
      <c r="AH3060" s="19">
        <v>875</v>
      </c>
      <c r="AI3060" s="19">
        <v>914</v>
      </c>
    </row>
    <row r="3061" spans="1:35" ht="10.5" hidden="1" customHeight="1" x14ac:dyDescent="0.25">
      <c r="A3061" s="5">
        <v>2774</v>
      </c>
      <c r="B3061" s="5">
        <v>5013034</v>
      </c>
      <c r="C3061" s="5"/>
      <c r="D3061" s="5" t="s">
        <v>7425</v>
      </c>
      <c r="E3061" s="15"/>
      <c r="F3061" s="16">
        <f>+IF('Copia de TABLA'!$E3061 &lt;&gt; "", 1, 0)</f>
        <v>0</v>
      </c>
      <c r="G3061" s="15"/>
      <c r="H3061" s="16">
        <f>+IF('Copia de TABLA'!$G3061 &lt;&gt; "", 1, 0)</f>
        <v>0</v>
      </c>
      <c r="I3061" s="15"/>
      <c r="J3061" s="16">
        <f>+IF('Copia de TABLA'!$I3061 &lt;&gt; "", 1, 0)</f>
        <v>0</v>
      </c>
      <c r="K3061" s="16">
        <f>+IF(AND('Copia de TABLA'!$F3061=1,'Copia de TABLA'!$H3061=1,'Copia de TABLA'!$J3061=1), 1, 0)</f>
        <v>0</v>
      </c>
      <c r="L3061" s="16"/>
      <c r="M3061" s="5" t="s">
        <v>163</v>
      </c>
      <c r="N3061" s="5" t="s">
        <v>7427</v>
      </c>
      <c r="O3061" s="17">
        <v>45227</v>
      </c>
      <c r="P3061" s="5">
        <v>1</v>
      </c>
      <c r="Q3061" s="5">
        <v>1</v>
      </c>
      <c r="R3061" s="5">
        <v>1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1</v>
      </c>
      <c r="Y3061" s="5">
        <v>0</v>
      </c>
      <c r="Z3061" s="5">
        <v>1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18">
        <v>217.54400000000001</v>
      </c>
      <c r="AH3061" s="19">
        <v>363</v>
      </c>
      <c r="AI3061" s="19">
        <v>451</v>
      </c>
    </row>
    <row r="3062" spans="1:35" ht="10.5" hidden="1" customHeight="1" x14ac:dyDescent="0.25">
      <c r="A3062" s="5">
        <v>2410</v>
      </c>
      <c r="B3062" s="5">
        <v>5013035</v>
      </c>
      <c r="C3062" s="5"/>
      <c r="D3062" s="5" t="s">
        <v>8323</v>
      </c>
      <c r="E3062" s="15"/>
      <c r="F3062" s="16">
        <f>+IF('Copia de TABLA'!$E3062 &lt;&gt; "", 1, 0)</f>
        <v>0</v>
      </c>
      <c r="G3062" s="15"/>
      <c r="H3062" s="16">
        <f>+IF('Copia de TABLA'!$G3062 &lt;&gt; "", 1, 0)</f>
        <v>0</v>
      </c>
      <c r="I3062" s="15"/>
      <c r="J3062" s="16">
        <f>+IF('Copia de TABLA'!$I3062 &lt;&gt; "", 1, 0)</f>
        <v>0</v>
      </c>
      <c r="K3062" s="16">
        <f>+IF(AND('Copia de TABLA'!$F3062=1,'Copia de TABLA'!$H3062=1,'Copia de TABLA'!$J3062=1), 1, 0)</f>
        <v>0</v>
      </c>
      <c r="L3062" s="16"/>
      <c r="M3062" s="5" t="s">
        <v>163</v>
      </c>
      <c r="N3062" s="5" t="s">
        <v>8324</v>
      </c>
      <c r="O3062" s="17">
        <v>45220</v>
      </c>
      <c r="P3062" s="5">
        <v>1</v>
      </c>
      <c r="Q3062" s="5">
        <v>1</v>
      </c>
      <c r="R3062" s="5">
        <v>1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1</v>
      </c>
      <c r="Y3062" s="5">
        <v>0</v>
      </c>
      <c r="Z3062" s="5">
        <v>1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18">
        <v>150.51509999999999</v>
      </c>
      <c r="AH3062" s="19">
        <v>267</v>
      </c>
      <c r="AI3062" s="19">
        <v>308</v>
      </c>
    </row>
    <row r="3063" spans="1:35" ht="10.5" hidden="1" customHeight="1" x14ac:dyDescent="0.25">
      <c r="A3063" s="5">
        <v>1380</v>
      </c>
      <c r="B3063" s="5">
        <v>5013036</v>
      </c>
      <c r="C3063" s="5"/>
      <c r="D3063" s="5" t="s">
        <v>8325</v>
      </c>
      <c r="E3063" s="15"/>
      <c r="F3063" s="16">
        <f>+IF('Copia de TABLA'!$E3063 &lt;&gt; "", 1, 0)</f>
        <v>0</v>
      </c>
      <c r="G3063" s="15"/>
      <c r="H3063" s="16">
        <f>+IF('Copia de TABLA'!$G3063 &lt;&gt; "", 1, 0)</f>
        <v>0</v>
      </c>
      <c r="I3063" s="15"/>
      <c r="J3063" s="16">
        <f>+IF('Copia de TABLA'!$I3063 &lt;&gt; "", 1, 0)</f>
        <v>0</v>
      </c>
      <c r="K3063" s="16">
        <f>+IF(AND('Copia de TABLA'!$F3063=1,'Copia de TABLA'!$H3063=1,'Copia de TABLA'!$J3063=1), 1, 0)</f>
        <v>0</v>
      </c>
      <c r="L3063" s="16"/>
      <c r="M3063" s="5" t="s">
        <v>163</v>
      </c>
      <c r="N3063" s="5" t="s">
        <v>8326</v>
      </c>
      <c r="O3063" s="17">
        <v>45159</v>
      </c>
      <c r="P3063" s="5">
        <v>1</v>
      </c>
      <c r="Q3063" s="5">
        <v>1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1</v>
      </c>
      <c r="Y3063" s="5">
        <v>0</v>
      </c>
      <c r="Z3063" s="5">
        <v>1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18">
        <v>2.3782000000000001</v>
      </c>
      <c r="AH3063" s="19">
        <v>5</v>
      </c>
      <c r="AI3063" s="19">
        <v>5</v>
      </c>
    </row>
    <row r="3064" spans="1:35" ht="10.5" hidden="1" customHeight="1" x14ac:dyDescent="0.25">
      <c r="A3064" s="5">
        <v>2249</v>
      </c>
      <c r="B3064" s="5">
        <v>5013037</v>
      </c>
      <c r="C3064" s="5"/>
      <c r="D3064" s="5" t="s">
        <v>8327</v>
      </c>
      <c r="E3064" s="15"/>
      <c r="F3064" s="16">
        <f>+IF('Copia de TABLA'!$E3064 &lt;&gt; "", 1, 0)</f>
        <v>0</v>
      </c>
      <c r="G3064" s="15"/>
      <c r="H3064" s="16">
        <f>+IF('Copia de TABLA'!$G3064 &lt;&gt; "", 1, 0)</f>
        <v>0</v>
      </c>
      <c r="I3064" s="15"/>
      <c r="J3064" s="16">
        <f>+IF('Copia de TABLA'!$I3064 &lt;&gt; "", 1, 0)</f>
        <v>0</v>
      </c>
      <c r="K3064" s="16">
        <f>+IF(AND('Copia de TABLA'!$F3064=1,'Copia de TABLA'!$H3064=1,'Copia de TABLA'!$J3064=1), 1, 0)</f>
        <v>0</v>
      </c>
      <c r="L3064" s="16"/>
      <c r="M3064" s="5" t="s">
        <v>163</v>
      </c>
      <c r="N3064" s="5" t="s">
        <v>8328</v>
      </c>
      <c r="O3064" s="17">
        <v>45216</v>
      </c>
      <c r="P3064" s="5">
        <v>1</v>
      </c>
      <c r="Q3064" s="5">
        <v>1</v>
      </c>
      <c r="R3064" s="5">
        <v>1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1</v>
      </c>
      <c r="Y3064" s="5">
        <v>0</v>
      </c>
      <c r="Z3064" s="5">
        <v>1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18">
        <v>31.1816</v>
      </c>
      <c r="AH3064" s="19">
        <v>45</v>
      </c>
      <c r="AI3064" s="19">
        <v>46</v>
      </c>
    </row>
    <row r="3065" spans="1:35" ht="10.5" hidden="1" customHeight="1" x14ac:dyDescent="0.25">
      <c r="A3065" s="5">
        <v>239</v>
      </c>
      <c r="B3065" s="5">
        <v>5013038</v>
      </c>
      <c r="C3065" s="5"/>
      <c r="D3065" s="5" t="s">
        <v>8329</v>
      </c>
      <c r="E3065" s="15"/>
      <c r="F3065" s="16">
        <f>+IF('Copia de TABLA'!$E3065 &lt;&gt; "", 1, 0)</f>
        <v>0</v>
      </c>
      <c r="G3065" s="15"/>
      <c r="H3065" s="16">
        <f>+IF('Copia de TABLA'!$G3065 &lt;&gt; "", 1, 0)</f>
        <v>0</v>
      </c>
      <c r="I3065" s="15"/>
      <c r="J3065" s="16">
        <f>+IF('Copia de TABLA'!$I3065 &lt;&gt; "", 1, 0)</f>
        <v>0</v>
      </c>
      <c r="K3065" s="16">
        <f>+IF(AND('Copia de TABLA'!$F3065=1,'Copia de TABLA'!$H3065=1,'Copia de TABLA'!$J3065=1), 1, 0)</f>
        <v>0</v>
      </c>
      <c r="L3065" s="16"/>
      <c r="M3065" s="5" t="s">
        <v>163</v>
      </c>
      <c r="N3065" s="5" t="s">
        <v>8330</v>
      </c>
      <c r="O3065" s="17">
        <v>44914</v>
      </c>
      <c r="P3065" s="5">
        <v>1</v>
      </c>
      <c r="Q3065" s="5">
        <v>1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1</v>
      </c>
      <c r="Y3065" s="5">
        <v>0</v>
      </c>
      <c r="Z3065" s="5">
        <v>1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18">
        <v>2.8207</v>
      </c>
      <c r="AH3065" s="19">
        <v>3</v>
      </c>
      <c r="AI3065" s="19">
        <v>4</v>
      </c>
    </row>
    <row r="3066" spans="1:35" ht="10.5" hidden="1" customHeight="1" x14ac:dyDescent="0.25">
      <c r="A3066" s="5">
        <v>465</v>
      </c>
      <c r="B3066" s="5">
        <v>5013039</v>
      </c>
      <c r="C3066" s="5"/>
      <c r="D3066" s="5" t="s">
        <v>8331</v>
      </c>
      <c r="E3066" s="15"/>
      <c r="F3066" s="16">
        <f>+IF('Copia de TABLA'!$E3066 &lt;&gt; "", 1, 0)</f>
        <v>0</v>
      </c>
      <c r="G3066" s="15"/>
      <c r="H3066" s="16">
        <f>+IF('Copia de TABLA'!$G3066 &lt;&gt; "", 1, 0)</f>
        <v>0</v>
      </c>
      <c r="I3066" s="15"/>
      <c r="J3066" s="16">
        <f>+IF('Copia de TABLA'!$I3066 &lt;&gt; "", 1, 0)</f>
        <v>0</v>
      </c>
      <c r="K3066" s="16">
        <f>+IF(AND('Copia de TABLA'!$F3066=1,'Copia de TABLA'!$H3066=1,'Copia de TABLA'!$J3066=1), 1, 0)</f>
        <v>0</v>
      </c>
      <c r="L3066" s="16"/>
      <c r="M3066" s="5" t="s">
        <v>163</v>
      </c>
      <c r="N3066" s="5" t="s">
        <v>8332</v>
      </c>
      <c r="O3066" s="17">
        <v>45002</v>
      </c>
      <c r="P3066" s="5">
        <v>1</v>
      </c>
      <c r="Q3066" s="5">
        <v>1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1</v>
      </c>
      <c r="Y3066" s="5">
        <v>0</v>
      </c>
      <c r="Z3066" s="5">
        <v>1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18">
        <v>11.189500000000001</v>
      </c>
      <c r="AH3066" s="19">
        <v>1</v>
      </c>
      <c r="AI3066" s="19">
        <v>1</v>
      </c>
    </row>
    <row r="3067" spans="1:35" ht="10.5" hidden="1" customHeight="1" x14ac:dyDescent="0.25">
      <c r="A3067" s="5">
        <v>447</v>
      </c>
      <c r="B3067" s="5">
        <v>5013040</v>
      </c>
      <c r="C3067" s="5"/>
      <c r="D3067" s="5" t="s">
        <v>8333</v>
      </c>
      <c r="E3067" s="15"/>
      <c r="F3067" s="16">
        <f>+IF('Copia de TABLA'!$E3067 &lt;&gt; "", 1, 0)</f>
        <v>0</v>
      </c>
      <c r="G3067" s="15"/>
      <c r="H3067" s="16">
        <f>+IF('Copia de TABLA'!$G3067 &lt;&gt; "", 1, 0)</f>
        <v>0</v>
      </c>
      <c r="I3067" s="15"/>
      <c r="J3067" s="16">
        <f>+IF('Copia de TABLA'!$I3067 &lt;&gt; "", 1, 0)</f>
        <v>0</v>
      </c>
      <c r="K3067" s="16">
        <f>+IF(AND('Copia de TABLA'!$F3067=1,'Copia de TABLA'!$H3067=1,'Copia de TABLA'!$J3067=1), 1, 0)</f>
        <v>0</v>
      </c>
      <c r="L3067" s="16"/>
      <c r="M3067" s="5" t="s">
        <v>163</v>
      </c>
      <c r="N3067" s="5" t="s">
        <v>8334</v>
      </c>
      <c r="O3067" s="17">
        <v>44998</v>
      </c>
      <c r="P3067" s="5">
        <v>1</v>
      </c>
      <c r="Q3067" s="5">
        <v>1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</v>
      </c>
      <c r="Y3067" s="5">
        <v>0</v>
      </c>
      <c r="Z3067" s="5">
        <v>1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18">
        <v>17.3873</v>
      </c>
      <c r="AH3067" s="19">
        <v>6</v>
      </c>
      <c r="AI3067" s="19">
        <v>6</v>
      </c>
    </row>
    <row r="3068" spans="1:35" ht="10.5" hidden="1" customHeight="1" x14ac:dyDescent="0.25">
      <c r="A3068" s="5">
        <v>440</v>
      </c>
      <c r="B3068" s="5">
        <v>5013041</v>
      </c>
      <c r="C3068" s="5"/>
      <c r="D3068" s="5" t="s">
        <v>8335</v>
      </c>
      <c r="E3068" s="15"/>
      <c r="F3068" s="16">
        <f>+IF('Copia de TABLA'!$E3068 &lt;&gt; "", 1, 0)</f>
        <v>0</v>
      </c>
      <c r="G3068" s="15"/>
      <c r="H3068" s="16">
        <f>+IF('Copia de TABLA'!$G3068 &lt;&gt; "", 1, 0)</f>
        <v>0</v>
      </c>
      <c r="I3068" s="15"/>
      <c r="J3068" s="16">
        <f>+IF('Copia de TABLA'!$I3068 &lt;&gt; "", 1, 0)</f>
        <v>0</v>
      </c>
      <c r="K3068" s="16">
        <f>+IF(AND('Copia de TABLA'!$F3068=1,'Copia de TABLA'!$H3068=1,'Copia de TABLA'!$J3068=1), 1, 0)</f>
        <v>0</v>
      </c>
      <c r="L3068" s="16"/>
      <c r="M3068" s="5" t="s">
        <v>163</v>
      </c>
      <c r="N3068" s="5" t="s">
        <v>8336</v>
      </c>
      <c r="O3068" s="17">
        <v>44995</v>
      </c>
      <c r="P3068" s="5">
        <v>1</v>
      </c>
      <c r="Q3068" s="5">
        <v>1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1</v>
      </c>
      <c r="Y3068" s="5">
        <v>0</v>
      </c>
      <c r="Z3068" s="5">
        <v>1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18">
        <v>85.766599999999997</v>
      </c>
      <c r="AH3068" s="19">
        <v>14</v>
      </c>
      <c r="AI3068" s="19">
        <v>20</v>
      </c>
    </row>
    <row r="3069" spans="1:35" ht="10.5" hidden="1" customHeight="1" x14ac:dyDescent="0.25">
      <c r="A3069" s="5">
        <v>365</v>
      </c>
      <c r="B3069" s="5">
        <v>5013043</v>
      </c>
      <c r="C3069" s="5"/>
      <c r="D3069" s="5" t="s">
        <v>8337</v>
      </c>
      <c r="E3069" s="15"/>
      <c r="F3069" s="16">
        <f>+IF('Copia de TABLA'!$E3069 &lt;&gt; "", 1, 0)</f>
        <v>0</v>
      </c>
      <c r="G3069" s="15"/>
      <c r="H3069" s="16">
        <f>+IF('Copia de TABLA'!$G3069 &lt;&gt; "", 1, 0)</f>
        <v>0</v>
      </c>
      <c r="I3069" s="15"/>
      <c r="J3069" s="16">
        <f>+IF('Copia de TABLA'!$I3069 &lt;&gt; "", 1, 0)</f>
        <v>0</v>
      </c>
      <c r="K3069" s="16">
        <f>+IF(AND('Copia de TABLA'!$F3069=1,'Copia de TABLA'!$H3069=1,'Copia de TABLA'!$J3069=1), 1, 0)</f>
        <v>0</v>
      </c>
      <c r="L3069" s="16"/>
      <c r="M3069" s="5" t="s">
        <v>163</v>
      </c>
      <c r="N3069" s="5" t="s">
        <v>8338</v>
      </c>
      <c r="O3069" s="17">
        <v>44968</v>
      </c>
      <c r="P3069" s="5">
        <v>1</v>
      </c>
      <c r="Q3069" s="5">
        <v>1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1</v>
      </c>
      <c r="Y3069" s="5">
        <v>0</v>
      </c>
      <c r="Z3069" s="5">
        <v>1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18">
        <v>7.6561000000000003</v>
      </c>
      <c r="AH3069" s="19">
        <v>4</v>
      </c>
      <c r="AI3069" s="19">
        <v>4</v>
      </c>
    </row>
    <row r="3070" spans="1:35" ht="10.5" hidden="1" customHeight="1" x14ac:dyDescent="0.25">
      <c r="A3070" s="5">
        <v>2074</v>
      </c>
      <c r="B3070" s="5">
        <v>5013044</v>
      </c>
      <c r="C3070" s="5"/>
      <c r="D3070" s="5" t="s">
        <v>8339</v>
      </c>
      <c r="E3070" s="15"/>
      <c r="F3070" s="16">
        <f>+IF('Copia de TABLA'!$E3070 &lt;&gt; "", 1, 0)</f>
        <v>0</v>
      </c>
      <c r="G3070" s="15"/>
      <c r="H3070" s="16">
        <f>+IF('Copia de TABLA'!$G3070 &lt;&gt; "", 1, 0)</f>
        <v>0</v>
      </c>
      <c r="I3070" s="15"/>
      <c r="J3070" s="16">
        <f>+IF('Copia de TABLA'!$I3070 &lt;&gt; "", 1, 0)</f>
        <v>0</v>
      </c>
      <c r="K3070" s="16">
        <f>+IF(AND('Copia de TABLA'!$F3070=1,'Copia de TABLA'!$H3070=1,'Copia de TABLA'!$J3070=1), 1, 0)</f>
        <v>0</v>
      </c>
      <c r="L3070" s="16"/>
      <c r="M3070" s="5" t="s">
        <v>163</v>
      </c>
      <c r="N3070" s="5" t="s">
        <v>8340</v>
      </c>
      <c r="O3070" s="17">
        <v>45210</v>
      </c>
      <c r="P3070" s="5">
        <v>1</v>
      </c>
      <c r="Q3070" s="5">
        <v>1</v>
      </c>
      <c r="R3070" s="5">
        <v>1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1</v>
      </c>
      <c r="Y3070" s="5">
        <v>0</v>
      </c>
      <c r="Z3070" s="5">
        <v>1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18">
        <v>147.76669999999999</v>
      </c>
      <c r="AH3070" s="19">
        <v>40</v>
      </c>
      <c r="AI3070" s="19">
        <v>46</v>
      </c>
    </row>
    <row r="3071" spans="1:35" ht="10.5" hidden="1" customHeight="1" x14ac:dyDescent="0.25">
      <c r="A3071" s="5">
        <v>2411</v>
      </c>
      <c r="B3071" s="5">
        <v>5013045</v>
      </c>
      <c r="C3071" s="5"/>
      <c r="D3071" s="5" t="s">
        <v>8341</v>
      </c>
      <c r="E3071" s="15"/>
      <c r="F3071" s="16">
        <f>+IF('Copia de TABLA'!$E3071 &lt;&gt; "", 1, 0)</f>
        <v>0</v>
      </c>
      <c r="G3071" s="15"/>
      <c r="H3071" s="16">
        <f>+IF('Copia de TABLA'!$G3071 &lt;&gt; "", 1, 0)</f>
        <v>0</v>
      </c>
      <c r="I3071" s="15"/>
      <c r="J3071" s="16">
        <f>+IF('Copia de TABLA'!$I3071 &lt;&gt; "", 1, 0)</f>
        <v>0</v>
      </c>
      <c r="K3071" s="16">
        <f>+IF(AND('Copia de TABLA'!$F3071=1,'Copia de TABLA'!$H3071=1,'Copia de TABLA'!$J3071=1), 1, 0)</f>
        <v>0</v>
      </c>
      <c r="L3071" s="16"/>
      <c r="M3071" s="5" t="s">
        <v>163</v>
      </c>
      <c r="N3071" s="5" t="s">
        <v>8342</v>
      </c>
      <c r="O3071" s="17">
        <v>45220</v>
      </c>
      <c r="P3071" s="5">
        <v>1</v>
      </c>
      <c r="Q3071" s="5">
        <v>1</v>
      </c>
      <c r="R3071" s="5">
        <v>1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1</v>
      </c>
      <c r="Y3071" s="5">
        <v>0</v>
      </c>
      <c r="Z3071" s="5">
        <v>1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18">
        <v>14.946300000000001</v>
      </c>
      <c r="AH3071" s="19">
        <v>17</v>
      </c>
      <c r="AI3071" s="19">
        <v>18</v>
      </c>
    </row>
    <row r="3072" spans="1:35" ht="10.5" hidden="1" customHeight="1" x14ac:dyDescent="0.25">
      <c r="A3072" s="5">
        <v>1831</v>
      </c>
      <c r="B3072" s="5">
        <v>5013046</v>
      </c>
      <c r="C3072" s="5"/>
      <c r="D3072" s="5" t="s">
        <v>8343</v>
      </c>
      <c r="E3072" s="15"/>
      <c r="F3072" s="16">
        <f>+IF('Copia de TABLA'!$E3072 &lt;&gt; "", 1, 0)</f>
        <v>0</v>
      </c>
      <c r="G3072" s="15"/>
      <c r="H3072" s="16">
        <f>+IF('Copia de TABLA'!$G3072 &lt;&gt; "", 1, 0)</f>
        <v>0</v>
      </c>
      <c r="I3072" s="15"/>
      <c r="J3072" s="16">
        <f>+IF('Copia de TABLA'!$I3072 &lt;&gt; "", 1, 0)</f>
        <v>0</v>
      </c>
      <c r="K3072" s="16">
        <f>+IF(AND('Copia de TABLA'!$F3072=1,'Copia de TABLA'!$H3072=1,'Copia de TABLA'!$J3072=1), 1, 0)</f>
        <v>0</v>
      </c>
      <c r="L3072" s="16"/>
      <c r="M3072" s="5" t="s">
        <v>163</v>
      </c>
      <c r="N3072" s="5" t="s">
        <v>8344</v>
      </c>
      <c r="O3072" s="17">
        <v>45197</v>
      </c>
      <c r="P3072" s="5">
        <v>1</v>
      </c>
      <c r="Q3072" s="5">
        <v>1</v>
      </c>
      <c r="R3072" s="5">
        <v>1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1</v>
      </c>
      <c r="Y3072" s="5">
        <v>0</v>
      </c>
      <c r="Z3072" s="5">
        <v>1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18">
        <v>351.81709999999998</v>
      </c>
      <c r="AH3072" s="19">
        <v>53</v>
      </c>
      <c r="AI3072" s="19">
        <v>71</v>
      </c>
    </row>
    <row r="3073" spans="1:35" ht="10.5" hidden="1" customHeight="1" x14ac:dyDescent="0.25">
      <c r="A3073" s="5">
        <v>1443</v>
      </c>
      <c r="B3073" s="5">
        <v>5013047</v>
      </c>
      <c r="C3073" s="5"/>
      <c r="D3073" s="5" t="s">
        <v>8345</v>
      </c>
      <c r="E3073" s="15"/>
      <c r="F3073" s="16">
        <f>+IF('Copia de TABLA'!$E3073 &lt;&gt; "", 1, 0)</f>
        <v>0</v>
      </c>
      <c r="G3073" s="15"/>
      <c r="H3073" s="16">
        <f>+IF('Copia de TABLA'!$G3073 &lt;&gt; "", 1, 0)</f>
        <v>0</v>
      </c>
      <c r="I3073" s="15"/>
      <c r="J3073" s="16">
        <f>+IF('Copia de TABLA'!$I3073 &lt;&gt; "", 1, 0)</f>
        <v>0</v>
      </c>
      <c r="K3073" s="16">
        <f>+IF(AND('Copia de TABLA'!$F3073=1,'Copia de TABLA'!$H3073=1,'Copia de TABLA'!$J3073=1), 1, 0)</f>
        <v>0</v>
      </c>
      <c r="L3073" s="16"/>
      <c r="M3073" s="5" t="s">
        <v>163</v>
      </c>
      <c r="N3073" s="5" t="s">
        <v>8346</v>
      </c>
      <c r="O3073" s="17">
        <v>45166</v>
      </c>
      <c r="P3073" s="5">
        <v>1</v>
      </c>
      <c r="Q3073" s="5">
        <v>1</v>
      </c>
      <c r="R3073" s="5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1</v>
      </c>
      <c r="Y3073" s="5">
        <v>0</v>
      </c>
      <c r="Z3073" s="5">
        <v>1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18">
        <v>2.8567</v>
      </c>
      <c r="AH3073" s="19">
        <v>10</v>
      </c>
      <c r="AI3073" s="19">
        <v>10</v>
      </c>
    </row>
    <row r="3074" spans="1:35" ht="10.5" hidden="1" customHeight="1" x14ac:dyDescent="0.25">
      <c r="A3074" s="5">
        <v>2250</v>
      </c>
      <c r="B3074" s="5">
        <v>5013048</v>
      </c>
      <c r="C3074" s="5"/>
      <c r="D3074" s="5" t="s">
        <v>8347</v>
      </c>
      <c r="E3074" s="15"/>
      <c r="F3074" s="16">
        <f>+IF('Copia de TABLA'!$E3074 &lt;&gt; "", 1, 0)</f>
        <v>0</v>
      </c>
      <c r="G3074" s="15"/>
      <c r="H3074" s="16">
        <f>+IF('Copia de TABLA'!$G3074 &lt;&gt; "", 1, 0)</f>
        <v>0</v>
      </c>
      <c r="I3074" s="15"/>
      <c r="J3074" s="16">
        <f>+IF('Copia de TABLA'!$I3074 &lt;&gt; "", 1, 0)</f>
        <v>0</v>
      </c>
      <c r="K3074" s="16">
        <f>+IF(AND('Copia de TABLA'!$F3074=1,'Copia de TABLA'!$H3074=1,'Copia de TABLA'!$J3074=1), 1, 0)</f>
        <v>0</v>
      </c>
      <c r="L3074" s="16"/>
      <c r="M3074" s="5" t="s">
        <v>163</v>
      </c>
      <c r="N3074" s="5" t="s">
        <v>8348</v>
      </c>
      <c r="O3074" s="17">
        <v>45216</v>
      </c>
      <c r="P3074" s="5">
        <v>1</v>
      </c>
      <c r="Q3074" s="5">
        <v>1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1</v>
      </c>
      <c r="Y3074" s="5">
        <v>0</v>
      </c>
      <c r="Z3074" s="5">
        <v>1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18">
        <v>51.552599999999998</v>
      </c>
      <c r="AH3074" s="19">
        <v>47</v>
      </c>
      <c r="AI3074" s="19">
        <v>59</v>
      </c>
    </row>
    <row r="3075" spans="1:35" ht="10.5" hidden="1" customHeight="1" x14ac:dyDescent="0.25">
      <c r="A3075" s="5">
        <v>2698</v>
      </c>
      <c r="B3075" s="5">
        <v>5013049</v>
      </c>
      <c r="C3075" s="5"/>
      <c r="D3075" s="5" t="s">
        <v>8349</v>
      </c>
      <c r="E3075" s="15"/>
      <c r="F3075" s="16">
        <f>+IF('Copia de TABLA'!$E3075 &lt;&gt; "", 1, 0)</f>
        <v>0</v>
      </c>
      <c r="G3075" s="15"/>
      <c r="H3075" s="16">
        <f>+IF('Copia de TABLA'!$G3075 &lt;&gt; "", 1, 0)</f>
        <v>0</v>
      </c>
      <c r="I3075" s="15"/>
      <c r="J3075" s="16">
        <f>+IF('Copia de TABLA'!$I3075 &lt;&gt; "", 1, 0)</f>
        <v>0</v>
      </c>
      <c r="K3075" s="16">
        <f>+IF(AND('Copia de TABLA'!$F3075=1,'Copia de TABLA'!$H3075=1,'Copia de TABLA'!$J3075=1), 1, 0)</f>
        <v>0</v>
      </c>
      <c r="L3075" s="16"/>
      <c r="M3075" s="5" t="s">
        <v>163</v>
      </c>
      <c r="N3075" s="5" t="s">
        <v>8350</v>
      </c>
      <c r="O3075" s="17">
        <v>45225</v>
      </c>
      <c r="P3075" s="5">
        <v>1</v>
      </c>
      <c r="Q3075" s="5">
        <v>1</v>
      </c>
      <c r="R3075" s="5">
        <v>1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1</v>
      </c>
      <c r="Y3075" s="5">
        <v>0</v>
      </c>
      <c r="Z3075" s="5">
        <v>1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18">
        <v>120.982</v>
      </c>
      <c r="AH3075" s="19">
        <v>58</v>
      </c>
      <c r="AI3075" s="19">
        <v>64</v>
      </c>
    </row>
    <row r="3076" spans="1:35" ht="10.5" hidden="1" customHeight="1" x14ac:dyDescent="0.25">
      <c r="A3076" s="5">
        <v>1250</v>
      </c>
      <c r="B3076" s="5">
        <v>5013052</v>
      </c>
      <c r="C3076" s="5"/>
      <c r="D3076" s="5" t="s">
        <v>8351</v>
      </c>
      <c r="E3076" s="15"/>
      <c r="F3076" s="16">
        <f>+IF('Copia de TABLA'!$E3076 &lt;&gt; "", 1, 0)</f>
        <v>0</v>
      </c>
      <c r="G3076" s="15"/>
      <c r="H3076" s="16">
        <f>+IF('Copia de TABLA'!$G3076 &lt;&gt; "", 1, 0)</f>
        <v>0</v>
      </c>
      <c r="I3076" s="15"/>
      <c r="J3076" s="16">
        <f>+IF('Copia de TABLA'!$I3076 &lt;&gt; "", 1, 0)</f>
        <v>0</v>
      </c>
      <c r="K3076" s="16">
        <f>+IF(AND('Copia de TABLA'!$F3076=1,'Copia de TABLA'!$H3076=1,'Copia de TABLA'!$J3076=1), 1, 0)</f>
        <v>0</v>
      </c>
      <c r="L3076" s="16"/>
      <c r="M3076" s="5" t="s">
        <v>163</v>
      </c>
      <c r="N3076" s="5" t="s">
        <v>8352</v>
      </c>
      <c r="O3076" s="17">
        <v>45142</v>
      </c>
      <c r="P3076" s="5">
        <v>1</v>
      </c>
      <c r="Q3076" s="5">
        <v>1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1</v>
      </c>
      <c r="Y3076" s="5">
        <v>0</v>
      </c>
      <c r="Z3076" s="5">
        <v>1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18">
        <v>10.808999999999999</v>
      </c>
      <c r="AH3076" s="19">
        <v>6</v>
      </c>
      <c r="AI3076" s="19">
        <v>6</v>
      </c>
    </row>
    <row r="3077" spans="1:35" ht="10.5" hidden="1" customHeight="1" x14ac:dyDescent="0.25">
      <c r="A3077" s="5">
        <v>1297</v>
      </c>
      <c r="B3077" s="5">
        <v>5013053</v>
      </c>
      <c r="C3077" s="5"/>
      <c r="D3077" s="5" t="s">
        <v>8353</v>
      </c>
      <c r="E3077" s="15"/>
      <c r="F3077" s="16">
        <f>+IF('Copia de TABLA'!$E3077 &lt;&gt; "", 1, 0)</f>
        <v>0</v>
      </c>
      <c r="G3077" s="15"/>
      <c r="H3077" s="16">
        <f>+IF('Copia de TABLA'!$G3077 &lt;&gt; "", 1, 0)</f>
        <v>0</v>
      </c>
      <c r="I3077" s="15"/>
      <c r="J3077" s="16">
        <f>+IF('Copia de TABLA'!$I3077 &lt;&gt; "", 1, 0)</f>
        <v>0</v>
      </c>
      <c r="K3077" s="16">
        <f>+IF(AND('Copia de TABLA'!$F3077=1,'Copia de TABLA'!$H3077=1,'Copia de TABLA'!$J3077=1), 1, 0)</f>
        <v>0</v>
      </c>
      <c r="L3077" s="16"/>
      <c r="M3077" s="5" t="s">
        <v>163</v>
      </c>
      <c r="N3077" s="5" t="s">
        <v>8354</v>
      </c>
      <c r="O3077" s="17">
        <v>45149</v>
      </c>
      <c r="P3077" s="5">
        <v>1</v>
      </c>
      <c r="Q3077" s="5">
        <v>1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1</v>
      </c>
      <c r="Y3077" s="5">
        <v>0</v>
      </c>
      <c r="Z3077" s="5">
        <v>1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18">
        <v>2.9016999999999999</v>
      </c>
      <c r="AH3077" s="19">
        <v>1</v>
      </c>
      <c r="AI3077" s="19">
        <v>1</v>
      </c>
    </row>
    <row r="3078" spans="1:35" ht="10.5" hidden="1" customHeight="1" x14ac:dyDescent="0.25">
      <c r="A3078" s="5">
        <v>590</v>
      </c>
      <c r="B3078" s="5">
        <v>5013054</v>
      </c>
      <c r="C3078" s="5"/>
      <c r="D3078" s="5" t="s">
        <v>8355</v>
      </c>
      <c r="E3078" s="15"/>
      <c r="F3078" s="16">
        <f>+IF('Copia de TABLA'!$E3078 &lt;&gt; "", 1, 0)</f>
        <v>0</v>
      </c>
      <c r="G3078" s="15"/>
      <c r="H3078" s="16">
        <f>+IF('Copia de TABLA'!$G3078 &lt;&gt; "", 1, 0)</f>
        <v>0</v>
      </c>
      <c r="I3078" s="15"/>
      <c r="J3078" s="16">
        <f>+IF('Copia de TABLA'!$I3078 &lt;&gt; "", 1, 0)</f>
        <v>0</v>
      </c>
      <c r="K3078" s="16">
        <f>+IF(AND('Copia de TABLA'!$F3078=1,'Copia de TABLA'!$H3078=1,'Copia de TABLA'!$J3078=1), 1, 0)</f>
        <v>0</v>
      </c>
      <c r="L3078" s="16"/>
      <c r="M3078" s="5" t="s">
        <v>163</v>
      </c>
      <c r="N3078" s="5" t="s">
        <v>8356</v>
      </c>
      <c r="O3078" s="17">
        <v>45042</v>
      </c>
      <c r="P3078" s="5">
        <v>1</v>
      </c>
      <c r="Q3078" s="5">
        <v>1</v>
      </c>
      <c r="R3078" s="5">
        <v>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1</v>
      </c>
      <c r="Y3078" s="5">
        <v>0</v>
      </c>
      <c r="Z3078" s="5">
        <v>1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18">
        <v>6.7015000000000002</v>
      </c>
      <c r="AH3078" s="19">
        <v>4</v>
      </c>
      <c r="AI3078" s="19">
        <v>4</v>
      </c>
    </row>
    <row r="3079" spans="1:35" ht="10.5" hidden="1" customHeight="1" x14ac:dyDescent="0.25">
      <c r="A3079" s="5">
        <v>1723</v>
      </c>
      <c r="B3079" s="5">
        <v>5013056</v>
      </c>
      <c r="C3079" s="5"/>
      <c r="D3079" s="5" t="s">
        <v>8357</v>
      </c>
      <c r="E3079" s="15"/>
      <c r="F3079" s="16">
        <f>+IF('Copia de TABLA'!$E3079 &lt;&gt; "", 1, 0)</f>
        <v>0</v>
      </c>
      <c r="G3079" s="15"/>
      <c r="H3079" s="16">
        <f>+IF('Copia de TABLA'!$G3079 &lt;&gt; "", 1, 0)</f>
        <v>0</v>
      </c>
      <c r="I3079" s="15"/>
      <c r="J3079" s="16">
        <f>+IF('Copia de TABLA'!$I3079 &lt;&gt; "", 1, 0)</f>
        <v>0</v>
      </c>
      <c r="K3079" s="16">
        <f>+IF(AND('Copia de TABLA'!$F3079=1,'Copia de TABLA'!$H3079=1,'Copia de TABLA'!$J3079=1), 1, 0)</f>
        <v>0</v>
      </c>
      <c r="L3079" s="16"/>
      <c r="M3079" s="5" t="s">
        <v>163</v>
      </c>
      <c r="N3079" s="5" t="s">
        <v>8358</v>
      </c>
      <c r="O3079" s="17">
        <v>45190</v>
      </c>
      <c r="P3079" s="5">
        <v>1</v>
      </c>
      <c r="Q3079" s="5">
        <v>1</v>
      </c>
      <c r="R3079" s="5">
        <v>1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1</v>
      </c>
      <c r="Y3079" s="5">
        <v>0</v>
      </c>
      <c r="Z3079" s="5">
        <v>1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18">
        <v>0</v>
      </c>
      <c r="AH3079" s="19">
        <v>8</v>
      </c>
      <c r="AI3079" s="19">
        <v>8</v>
      </c>
    </row>
    <row r="3080" spans="1:35" ht="10.5" hidden="1" customHeight="1" x14ac:dyDescent="0.25">
      <c r="A3080" s="5">
        <v>1701</v>
      </c>
      <c r="B3080" s="5">
        <v>5013057</v>
      </c>
      <c r="C3080" s="5"/>
      <c r="D3080" s="5" t="s">
        <v>8359</v>
      </c>
      <c r="E3080" s="15"/>
      <c r="F3080" s="16">
        <f>+IF('Copia de TABLA'!$E3080 &lt;&gt; "", 1, 0)</f>
        <v>0</v>
      </c>
      <c r="G3080" s="15"/>
      <c r="H3080" s="16">
        <f>+IF('Copia de TABLA'!$G3080 &lt;&gt; "", 1, 0)</f>
        <v>0</v>
      </c>
      <c r="I3080" s="15"/>
      <c r="J3080" s="16">
        <f>+IF('Copia de TABLA'!$I3080 &lt;&gt; "", 1, 0)</f>
        <v>0</v>
      </c>
      <c r="K3080" s="16">
        <f>+IF(AND('Copia de TABLA'!$F3080=1,'Copia de TABLA'!$H3080=1,'Copia de TABLA'!$J3080=1), 1, 0)</f>
        <v>0</v>
      </c>
      <c r="L3080" s="16"/>
      <c r="M3080" s="5" t="s">
        <v>163</v>
      </c>
      <c r="N3080" s="5" t="s">
        <v>8360</v>
      </c>
      <c r="O3080" s="17">
        <v>45189</v>
      </c>
      <c r="P3080" s="5">
        <v>1</v>
      </c>
      <c r="Q3080" s="5">
        <v>1</v>
      </c>
      <c r="R3080" s="5">
        <v>1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1</v>
      </c>
      <c r="Y3080" s="5">
        <v>0</v>
      </c>
      <c r="Z3080" s="5">
        <v>1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18">
        <v>56.7545</v>
      </c>
      <c r="AH3080" s="19">
        <v>19</v>
      </c>
      <c r="AI3080" s="19">
        <v>22</v>
      </c>
    </row>
    <row r="3081" spans="1:35" ht="10.5" hidden="1" customHeight="1" x14ac:dyDescent="0.25">
      <c r="A3081" s="5">
        <v>2699</v>
      </c>
      <c r="B3081" s="5">
        <v>5013058</v>
      </c>
      <c r="C3081" s="5"/>
      <c r="D3081" s="5" t="s">
        <v>7693</v>
      </c>
      <c r="E3081" s="15"/>
      <c r="F3081" s="16">
        <f>+IF('Copia de TABLA'!$E3081 &lt;&gt; "", 1, 0)</f>
        <v>0</v>
      </c>
      <c r="G3081" s="15"/>
      <c r="H3081" s="16">
        <f>+IF('Copia de TABLA'!$G3081 &lt;&gt; "", 1, 0)</f>
        <v>0</v>
      </c>
      <c r="I3081" s="15"/>
      <c r="J3081" s="16">
        <f>+IF('Copia de TABLA'!$I3081 &lt;&gt; "", 1, 0)</f>
        <v>0</v>
      </c>
      <c r="K3081" s="16">
        <f>+IF(AND('Copia de TABLA'!$F3081=1,'Copia de TABLA'!$H3081=1,'Copia de TABLA'!$J3081=1), 1, 0)</f>
        <v>0</v>
      </c>
      <c r="L3081" s="16"/>
      <c r="M3081" s="5" t="s">
        <v>163</v>
      </c>
      <c r="N3081" s="5" t="s">
        <v>7695</v>
      </c>
      <c r="O3081" s="17">
        <v>45225</v>
      </c>
      <c r="P3081" s="5">
        <v>1</v>
      </c>
      <c r="Q3081" s="5">
        <v>1</v>
      </c>
      <c r="R3081" s="5">
        <v>1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1</v>
      </c>
      <c r="Y3081" s="5">
        <v>0</v>
      </c>
      <c r="Z3081" s="5">
        <v>1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18">
        <v>37.403300000000002</v>
      </c>
      <c r="AH3081" s="19">
        <v>14</v>
      </c>
      <c r="AI3081" s="19">
        <v>17</v>
      </c>
    </row>
    <row r="3082" spans="1:35" ht="10.5" hidden="1" customHeight="1" x14ac:dyDescent="0.25">
      <c r="A3082" s="5">
        <v>433</v>
      </c>
      <c r="B3082" s="5">
        <v>5015001</v>
      </c>
      <c r="C3082" s="5"/>
      <c r="D3082" s="5" t="s">
        <v>8361</v>
      </c>
      <c r="E3082" s="15"/>
      <c r="F3082" s="16">
        <f>+IF('Copia de TABLA'!$E3082 &lt;&gt; "", 1, 0)</f>
        <v>0</v>
      </c>
      <c r="G3082" s="15"/>
      <c r="H3082" s="16">
        <f>+IF('Copia de TABLA'!$G3082 &lt;&gt; "", 1, 0)</f>
        <v>0</v>
      </c>
      <c r="I3082" s="15"/>
      <c r="J3082" s="16">
        <f>+IF('Copia de TABLA'!$I3082 &lt;&gt; "", 1, 0)</f>
        <v>0</v>
      </c>
      <c r="K3082" s="16">
        <f>+IF(AND('Copia de TABLA'!$F3082=1,'Copia de TABLA'!$H3082=1,'Copia de TABLA'!$J3082=1), 1, 0)</f>
        <v>0</v>
      </c>
      <c r="L3082" s="16"/>
      <c r="M3082" s="5" t="s">
        <v>163</v>
      </c>
      <c r="N3082" s="5" t="s">
        <v>8362</v>
      </c>
      <c r="O3082" s="17">
        <v>44994</v>
      </c>
      <c r="P3082" s="5">
        <v>1</v>
      </c>
      <c r="Q3082" s="5">
        <v>1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1</v>
      </c>
      <c r="Y3082" s="5">
        <v>0</v>
      </c>
      <c r="Z3082" s="5">
        <v>1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18">
        <v>15.2339</v>
      </c>
      <c r="AH3082" s="19">
        <v>20</v>
      </c>
      <c r="AI3082" s="19">
        <v>20</v>
      </c>
    </row>
    <row r="3083" spans="1:35" ht="10.5" hidden="1" customHeight="1" x14ac:dyDescent="0.25">
      <c r="A3083" s="5">
        <v>2075</v>
      </c>
      <c r="B3083" s="5">
        <v>5015002</v>
      </c>
      <c r="C3083" s="5"/>
      <c r="D3083" s="5" t="s">
        <v>7699</v>
      </c>
      <c r="E3083" s="15"/>
      <c r="F3083" s="16">
        <f>+IF('Copia de TABLA'!$E3083 &lt;&gt; "", 1, 0)</f>
        <v>0</v>
      </c>
      <c r="G3083" s="15"/>
      <c r="H3083" s="16">
        <f>+IF('Copia de TABLA'!$G3083 &lt;&gt; "", 1, 0)</f>
        <v>0</v>
      </c>
      <c r="I3083" s="15"/>
      <c r="J3083" s="16">
        <f>+IF('Copia de TABLA'!$I3083 &lt;&gt; "", 1, 0)</f>
        <v>0</v>
      </c>
      <c r="K3083" s="16">
        <f>+IF(AND('Copia de TABLA'!$F3083=1,'Copia de TABLA'!$H3083=1,'Copia de TABLA'!$J3083=1), 1, 0)</f>
        <v>0</v>
      </c>
      <c r="L3083" s="16"/>
      <c r="M3083" s="5" t="s">
        <v>163</v>
      </c>
      <c r="N3083" s="5" t="s">
        <v>8363</v>
      </c>
      <c r="O3083" s="17">
        <v>45210</v>
      </c>
      <c r="P3083" s="5">
        <v>1</v>
      </c>
      <c r="Q3083" s="5">
        <v>1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1</v>
      </c>
      <c r="Y3083" s="5">
        <v>0</v>
      </c>
      <c r="Z3083" s="5">
        <v>1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18">
        <v>284.28769999999997</v>
      </c>
      <c r="AH3083" s="19">
        <v>93</v>
      </c>
      <c r="AI3083" s="19">
        <v>94</v>
      </c>
    </row>
    <row r="3084" spans="1:35" ht="10.5" hidden="1" customHeight="1" x14ac:dyDescent="0.25">
      <c r="A3084" s="5">
        <v>2515</v>
      </c>
      <c r="B3084" s="5">
        <v>5015003</v>
      </c>
      <c r="C3084" s="5"/>
      <c r="D3084" s="5" t="s">
        <v>7756</v>
      </c>
      <c r="E3084" s="15"/>
      <c r="F3084" s="16">
        <f>+IF('Copia de TABLA'!$E3084 &lt;&gt; "", 1, 0)</f>
        <v>0</v>
      </c>
      <c r="G3084" s="15"/>
      <c r="H3084" s="16">
        <f>+IF('Copia de TABLA'!$G3084 &lt;&gt; "", 1, 0)</f>
        <v>0</v>
      </c>
      <c r="I3084" s="15"/>
      <c r="J3084" s="16">
        <f>+IF('Copia de TABLA'!$I3084 &lt;&gt; "", 1, 0)</f>
        <v>0</v>
      </c>
      <c r="K3084" s="16">
        <f>+IF(AND('Copia de TABLA'!$F3084=1,'Copia de TABLA'!$H3084=1,'Copia de TABLA'!$J3084=1), 1, 0)</f>
        <v>0</v>
      </c>
      <c r="L3084" s="16"/>
      <c r="M3084" s="5" t="s">
        <v>163</v>
      </c>
      <c r="N3084" s="5" t="s">
        <v>7758</v>
      </c>
      <c r="O3084" s="17">
        <v>45223</v>
      </c>
      <c r="P3084" s="5">
        <v>1</v>
      </c>
      <c r="Q3084" s="5">
        <v>1</v>
      </c>
      <c r="R3084" s="5">
        <v>1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1</v>
      </c>
      <c r="Y3084" s="5">
        <v>0</v>
      </c>
      <c r="Z3084" s="5">
        <v>1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18">
        <v>1.7922</v>
      </c>
      <c r="AH3084" s="19">
        <v>3</v>
      </c>
      <c r="AI3084" s="19">
        <v>3</v>
      </c>
    </row>
    <row r="3085" spans="1:35" ht="10.5" hidden="1" customHeight="1" x14ac:dyDescent="0.25">
      <c r="A3085" s="5">
        <v>2041</v>
      </c>
      <c r="B3085" s="5">
        <v>5015027</v>
      </c>
      <c r="C3085" s="5"/>
      <c r="D3085" s="5" t="s">
        <v>8364</v>
      </c>
      <c r="E3085" s="15"/>
      <c r="F3085" s="16">
        <f>+IF('Copia de TABLA'!$E3085 &lt;&gt; "", 1, 0)</f>
        <v>0</v>
      </c>
      <c r="G3085" s="15"/>
      <c r="H3085" s="16">
        <f>+IF('Copia de TABLA'!$G3085 &lt;&gt; "", 1, 0)</f>
        <v>0</v>
      </c>
      <c r="I3085" s="15"/>
      <c r="J3085" s="16">
        <f>+IF('Copia de TABLA'!$I3085 &lt;&gt; "", 1, 0)</f>
        <v>0</v>
      </c>
      <c r="K3085" s="16">
        <f>+IF(AND('Copia de TABLA'!$F3085=1,'Copia de TABLA'!$H3085=1,'Copia de TABLA'!$J3085=1), 1, 0)</f>
        <v>0</v>
      </c>
      <c r="L3085" s="16"/>
      <c r="M3085" s="5" t="s">
        <v>163</v>
      </c>
      <c r="N3085" s="5" t="s">
        <v>8365</v>
      </c>
      <c r="O3085" s="17">
        <v>45209</v>
      </c>
      <c r="P3085" s="5">
        <v>1</v>
      </c>
      <c r="Q3085" s="5">
        <v>1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1</v>
      </c>
      <c r="Y3085" s="5">
        <v>0</v>
      </c>
      <c r="Z3085" s="5">
        <v>1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18">
        <v>18.637499999999999</v>
      </c>
      <c r="AH3085" s="19">
        <v>8</v>
      </c>
      <c r="AI3085" s="19">
        <v>8</v>
      </c>
    </row>
    <row r="3086" spans="1:35" ht="10.5" hidden="1" customHeight="1" x14ac:dyDescent="0.25">
      <c r="A3086" s="5">
        <v>3402</v>
      </c>
      <c r="B3086" s="5">
        <v>5015028</v>
      </c>
      <c r="C3086" s="5"/>
      <c r="D3086" s="5" t="s">
        <v>8366</v>
      </c>
      <c r="E3086" s="15"/>
      <c r="F3086" s="16">
        <f>+IF('Copia de TABLA'!$E3086 &lt;&gt; "", 1, 0)</f>
        <v>0</v>
      </c>
      <c r="G3086" s="15"/>
      <c r="H3086" s="16">
        <f>+IF('Copia de TABLA'!$G3086 &lt;&gt; "", 1, 0)</f>
        <v>0</v>
      </c>
      <c r="I3086" s="15"/>
      <c r="J3086" s="16">
        <f>+IF('Copia de TABLA'!$I3086 &lt;&gt; "", 1, 0)</f>
        <v>0</v>
      </c>
      <c r="K3086" s="16">
        <f>+IF(AND('Copia de TABLA'!$F3086=1,'Copia de TABLA'!$H3086=1,'Copia de TABLA'!$J3086=1), 1, 0)</f>
        <v>0</v>
      </c>
      <c r="L3086" s="16"/>
      <c r="M3086" s="5" t="s">
        <v>163</v>
      </c>
      <c r="N3086" s="5" t="s">
        <v>8367</v>
      </c>
      <c r="O3086" s="17">
        <v>45230</v>
      </c>
      <c r="P3086" s="5">
        <v>1</v>
      </c>
      <c r="Q3086" s="5">
        <v>1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1</v>
      </c>
      <c r="Y3086" s="5">
        <v>0</v>
      </c>
      <c r="Z3086" s="5">
        <v>1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18">
        <v>5.9021999999999997</v>
      </c>
      <c r="AH3086" s="19">
        <v>51</v>
      </c>
      <c r="AI3086" s="19">
        <v>55</v>
      </c>
    </row>
    <row r="3087" spans="1:35" ht="10.5" hidden="1" customHeight="1" x14ac:dyDescent="0.25">
      <c r="A3087" s="5">
        <v>2700</v>
      </c>
      <c r="B3087" s="5">
        <v>5015029</v>
      </c>
      <c r="C3087" s="5"/>
      <c r="D3087" s="5" t="s">
        <v>8368</v>
      </c>
      <c r="E3087" s="15"/>
      <c r="F3087" s="16">
        <f>+IF('Copia de TABLA'!$E3087 &lt;&gt; "", 1, 0)</f>
        <v>0</v>
      </c>
      <c r="G3087" s="15"/>
      <c r="H3087" s="16">
        <f>+IF('Copia de TABLA'!$G3087 &lt;&gt; "", 1, 0)</f>
        <v>0</v>
      </c>
      <c r="I3087" s="15"/>
      <c r="J3087" s="16">
        <f>+IF('Copia de TABLA'!$I3087 &lt;&gt; "", 1, 0)</f>
        <v>0</v>
      </c>
      <c r="K3087" s="16">
        <f>+IF(AND('Copia de TABLA'!$F3087=1,'Copia de TABLA'!$H3087=1,'Copia de TABLA'!$J3087=1), 1, 0)</f>
        <v>0</v>
      </c>
      <c r="L3087" s="16"/>
      <c r="M3087" s="5" t="s">
        <v>163</v>
      </c>
      <c r="N3087" s="5" t="s">
        <v>8369</v>
      </c>
      <c r="O3087" s="17">
        <v>45225</v>
      </c>
      <c r="P3087" s="5">
        <v>1</v>
      </c>
      <c r="Q3087" s="5">
        <v>1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1</v>
      </c>
      <c r="Y3087" s="5">
        <v>0</v>
      </c>
      <c r="Z3087" s="5">
        <v>1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18">
        <v>26.891200000000001</v>
      </c>
      <c r="AH3087" s="19">
        <v>24</v>
      </c>
      <c r="AI3087" s="19">
        <v>25</v>
      </c>
    </row>
    <row r="3088" spans="1:35" ht="10.5" hidden="1" customHeight="1" x14ac:dyDescent="0.25">
      <c r="A3088" s="5">
        <v>2205</v>
      </c>
      <c r="B3088" s="5">
        <v>5015031</v>
      </c>
      <c r="C3088" s="5"/>
      <c r="D3088" s="5" t="s">
        <v>8370</v>
      </c>
      <c r="E3088" s="15"/>
      <c r="F3088" s="16">
        <f>+IF('Copia de TABLA'!$E3088 &lt;&gt; "", 1, 0)</f>
        <v>0</v>
      </c>
      <c r="G3088" s="15"/>
      <c r="H3088" s="16">
        <f>+IF('Copia de TABLA'!$G3088 &lt;&gt; "", 1, 0)</f>
        <v>0</v>
      </c>
      <c r="I3088" s="15"/>
      <c r="J3088" s="16">
        <f>+IF('Copia de TABLA'!$I3088 &lt;&gt; "", 1, 0)</f>
        <v>0</v>
      </c>
      <c r="K3088" s="16">
        <f>+IF(AND('Copia de TABLA'!$F3088=1,'Copia de TABLA'!$H3088=1,'Copia de TABLA'!$J3088=1), 1, 0)</f>
        <v>0</v>
      </c>
      <c r="L3088" s="16"/>
      <c r="M3088" s="5" t="s">
        <v>163</v>
      </c>
      <c r="N3088" s="5" t="s">
        <v>8371</v>
      </c>
      <c r="O3088" s="17">
        <v>45215</v>
      </c>
      <c r="P3088" s="5">
        <v>1</v>
      </c>
      <c r="Q3088" s="5">
        <v>1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>
        <v>0</v>
      </c>
      <c r="Z3088" s="5">
        <v>1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18">
        <v>28.8568</v>
      </c>
      <c r="AH3088" s="19">
        <v>20</v>
      </c>
      <c r="AI3088" s="19">
        <v>21</v>
      </c>
    </row>
    <row r="3089" spans="1:35" ht="10.5" hidden="1" customHeight="1" x14ac:dyDescent="0.25">
      <c r="A3089" s="5">
        <v>2287</v>
      </c>
      <c r="B3089" s="5">
        <v>5015032</v>
      </c>
      <c r="C3089" s="5"/>
      <c r="D3089" s="5" t="s">
        <v>8372</v>
      </c>
      <c r="E3089" s="15"/>
      <c r="F3089" s="16">
        <f>+IF('Copia de TABLA'!$E3089 &lt;&gt; "", 1, 0)</f>
        <v>0</v>
      </c>
      <c r="G3089" s="15"/>
      <c r="H3089" s="16">
        <f>+IF('Copia de TABLA'!$G3089 &lt;&gt; "", 1, 0)</f>
        <v>0</v>
      </c>
      <c r="I3089" s="15"/>
      <c r="J3089" s="16">
        <f>+IF('Copia de TABLA'!$I3089 &lt;&gt; "", 1, 0)</f>
        <v>0</v>
      </c>
      <c r="K3089" s="16">
        <f>+IF(AND('Copia de TABLA'!$F3089=1,'Copia de TABLA'!$H3089=1,'Copia de TABLA'!$J3089=1), 1, 0)</f>
        <v>0</v>
      </c>
      <c r="L3089" s="16"/>
      <c r="M3089" s="5" t="s">
        <v>163</v>
      </c>
      <c r="N3089" s="5" t="s">
        <v>8373</v>
      </c>
      <c r="O3089" s="17">
        <v>45217</v>
      </c>
      <c r="P3089" s="5">
        <v>1</v>
      </c>
      <c r="Q3089" s="5">
        <v>1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1</v>
      </c>
      <c r="Y3089" s="5">
        <v>0</v>
      </c>
      <c r="Z3089" s="5">
        <v>1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18">
        <v>4.6689999999999996</v>
      </c>
      <c r="AH3089" s="19">
        <v>5</v>
      </c>
      <c r="AI3089" s="19">
        <v>5</v>
      </c>
    </row>
    <row r="3090" spans="1:35" ht="10.5" hidden="1" customHeight="1" x14ac:dyDescent="0.25">
      <c r="A3090" s="5">
        <v>2206</v>
      </c>
      <c r="B3090" s="5">
        <v>5015036</v>
      </c>
      <c r="C3090" s="5"/>
      <c r="D3090" s="5" t="s">
        <v>8374</v>
      </c>
      <c r="E3090" s="15"/>
      <c r="F3090" s="16">
        <f>+IF('Copia de TABLA'!$E3090 &lt;&gt; "", 1, 0)</f>
        <v>0</v>
      </c>
      <c r="G3090" s="15"/>
      <c r="H3090" s="16">
        <f>+IF('Copia de TABLA'!$G3090 &lt;&gt; "", 1, 0)</f>
        <v>0</v>
      </c>
      <c r="I3090" s="15"/>
      <c r="J3090" s="16">
        <f>+IF('Copia de TABLA'!$I3090 &lt;&gt; "", 1, 0)</f>
        <v>0</v>
      </c>
      <c r="K3090" s="16">
        <f>+IF(AND('Copia de TABLA'!$F3090=1,'Copia de TABLA'!$H3090=1,'Copia de TABLA'!$J3090=1), 1, 0)</f>
        <v>0</v>
      </c>
      <c r="L3090" s="16"/>
      <c r="M3090" s="5" t="s">
        <v>163</v>
      </c>
      <c r="N3090" s="5" t="s">
        <v>8375</v>
      </c>
      <c r="O3090" s="17">
        <v>45215</v>
      </c>
      <c r="P3090" s="5">
        <v>1</v>
      </c>
      <c r="Q3090" s="5">
        <v>1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1</v>
      </c>
      <c r="Y3090" s="5">
        <v>0</v>
      </c>
      <c r="Z3090" s="5">
        <v>1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18">
        <v>12.8988</v>
      </c>
      <c r="AH3090" s="19">
        <v>7</v>
      </c>
      <c r="AI3090" s="19">
        <v>7</v>
      </c>
    </row>
    <row r="3091" spans="1:35" ht="10.5" hidden="1" customHeight="1" x14ac:dyDescent="0.25">
      <c r="A3091" s="5">
        <v>2288</v>
      </c>
      <c r="B3091" s="5">
        <v>5015041</v>
      </c>
      <c r="C3091" s="5"/>
      <c r="D3091" s="5" t="s">
        <v>8376</v>
      </c>
      <c r="E3091" s="15"/>
      <c r="F3091" s="16">
        <f>+IF('Copia de TABLA'!$E3091 &lt;&gt; "", 1, 0)</f>
        <v>0</v>
      </c>
      <c r="G3091" s="15"/>
      <c r="H3091" s="16">
        <f>+IF('Copia de TABLA'!$G3091 &lt;&gt; "", 1, 0)</f>
        <v>0</v>
      </c>
      <c r="I3091" s="15"/>
      <c r="J3091" s="16">
        <f>+IF('Copia de TABLA'!$I3091 &lt;&gt; "", 1, 0)</f>
        <v>0</v>
      </c>
      <c r="K3091" s="16">
        <f>+IF(AND('Copia de TABLA'!$F3091=1,'Copia de TABLA'!$H3091=1,'Copia de TABLA'!$J3091=1), 1, 0)</f>
        <v>0</v>
      </c>
      <c r="L3091" s="16"/>
      <c r="M3091" s="5" t="s">
        <v>163</v>
      </c>
      <c r="N3091" s="5" t="s">
        <v>8377</v>
      </c>
      <c r="O3091" s="17">
        <v>45217</v>
      </c>
      <c r="P3091" s="5">
        <v>1</v>
      </c>
      <c r="Q3091" s="5">
        <v>1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1</v>
      </c>
      <c r="Y3091" s="5">
        <v>0</v>
      </c>
      <c r="Z3091" s="5">
        <v>1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18">
        <v>1.7701</v>
      </c>
      <c r="AH3091" s="19">
        <v>3</v>
      </c>
      <c r="AI3091" s="19">
        <v>3</v>
      </c>
    </row>
    <row r="3092" spans="1:35" ht="10.5" hidden="1" customHeight="1" x14ac:dyDescent="0.25">
      <c r="A3092" s="5">
        <v>1743</v>
      </c>
      <c r="B3092" s="5">
        <v>5015045</v>
      </c>
      <c r="C3092" s="5"/>
      <c r="D3092" s="5" t="s">
        <v>8378</v>
      </c>
      <c r="E3092" s="15"/>
      <c r="F3092" s="16">
        <f>+IF('Copia de TABLA'!$E3092 &lt;&gt; "", 1, 0)</f>
        <v>0</v>
      </c>
      <c r="G3092" s="15"/>
      <c r="H3092" s="16">
        <f>+IF('Copia de TABLA'!$G3092 &lt;&gt; "", 1, 0)</f>
        <v>0</v>
      </c>
      <c r="I3092" s="15"/>
      <c r="J3092" s="16">
        <f>+IF('Copia de TABLA'!$I3092 &lt;&gt; "", 1, 0)</f>
        <v>0</v>
      </c>
      <c r="K3092" s="16">
        <f>+IF(AND('Copia de TABLA'!$F3092=1,'Copia de TABLA'!$H3092=1,'Copia de TABLA'!$J3092=1), 1, 0)</f>
        <v>0</v>
      </c>
      <c r="L3092" s="16"/>
      <c r="M3092" s="5" t="s">
        <v>163</v>
      </c>
      <c r="N3092" s="5" t="s">
        <v>8379</v>
      </c>
      <c r="O3092" s="17">
        <v>45191</v>
      </c>
      <c r="P3092" s="5">
        <v>1</v>
      </c>
      <c r="Q3092" s="5">
        <v>1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1</v>
      </c>
      <c r="Y3092" s="5">
        <v>0</v>
      </c>
      <c r="Z3092" s="5">
        <v>1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18">
        <v>6.1654</v>
      </c>
      <c r="AH3092" s="19">
        <v>6</v>
      </c>
      <c r="AI3092" s="19">
        <v>6</v>
      </c>
    </row>
    <row r="3093" spans="1:35" ht="10.5" hidden="1" customHeight="1" x14ac:dyDescent="0.25">
      <c r="A3093" s="5">
        <v>2931</v>
      </c>
      <c r="B3093" s="5">
        <v>5101002</v>
      </c>
      <c r="C3093" s="5"/>
      <c r="D3093" s="5" t="s">
        <v>8380</v>
      </c>
      <c r="E3093" s="15"/>
      <c r="F3093" s="16">
        <f>+IF('Copia de TABLA'!$E3093 &lt;&gt; "", 1, 0)</f>
        <v>0</v>
      </c>
      <c r="G3093" s="15"/>
      <c r="H3093" s="16">
        <f>+IF('Copia de TABLA'!$G3093 &lt;&gt; "", 1, 0)</f>
        <v>0</v>
      </c>
      <c r="I3093" s="15"/>
      <c r="J3093" s="16">
        <f>+IF('Copia de TABLA'!$I3093 &lt;&gt; "", 1, 0)</f>
        <v>0</v>
      </c>
      <c r="K3093" s="16">
        <f>+IF(AND('Copia de TABLA'!$F3093=1,'Copia de TABLA'!$H3093=1,'Copia de TABLA'!$J3093=1), 1, 0)</f>
        <v>0</v>
      </c>
      <c r="L3093" s="16"/>
      <c r="M3093" s="5" t="s">
        <v>163</v>
      </c>
      <c r="N3093" s="5" t="s">
        <v>8381</v>
      </c>
      <c r="O3093" s="17">
        <v>45229</v>
      </c>
      <c r="P3093" s="5">
        <v>1</v>
      </c>
      <c r="Q3093" s="5">
        <v>1</v>
      </c>
      <c r="R3093" s="5">
        <v>1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1</v>
      </c>
      <c r="Y3093" s="5">
        <v>0</v>
      </c>
      <c r="Z3093" s="5">
        <v>1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18">
        <v>163.78489999999999</v>
      </c>
      <c r="AH3093" s="19">
        <v>119</v>
      </c>
      <c r="AI3093" s="19">
        <v>134</v>
      </c>
    </row>
    <row r="3094" spans="1:35" ht="10.5" hidden="1" customHeight="1" x14ac:dyDescent="0.25">
      <c r="A3094" s="5">
        <v>2701</v>
      </c>
      <c r="B3094" s="5">
        <v>5101003</v>
      </c>
      <c r="C3094" s="5"/>
      <c r="D3094" s="5" t="s">
        <v>7231</v>
      </c>
      <c r="E3094" s="15"/>
      <c r="F3094" s="16">
        <f>+IF('Copia de TABLA'!$E3094 &lt;&gt; "", 1, 0)</f>
        <v>0</v>
      </c>
      <c r="G3094" s="15"/>
      <c r="H3094" s="16">
        <f>+IF('Copia de TABLA'!$G3094 &lt;&gt; "", 1, 0)</f>
        <v>0</v>
      </c>
      <c r="I3094" s="15"/>
      <c r="J3094" s="16">
        <f>+IF('Copia de TABLA'!$I3094 &lt;&gt; "", 1, 0)</f>
        <v>0</v>
      </c>
      <c r="K3094" s="16">
        <f>+IF(AND('Copia de TABLA'!$F3094=1,'Copia de TABLA'!$H3094=1,'Copia de TABLA'!$J3094=1), 1, 0)</f>
        <v>0</v>
      </c>
      <c r="L3094" s="16"/>
      <c r="M3094" s="5" t="s">
        <v>163</v>
      </c>
      <c r="N3094" s="5" t="s">
        <v>7233</v>
      </c>
      <c r="O3094" s="17">
        <v>45225</v>
      </c>
      <c r="P3094" s="5">
        <v>1</v>
      </c>
      <c r="Q3094" s="5">
        <v>1</v>
      </c>
      <c r="R3094" s="5">
        <v>1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1</v>
      </c>
      <c r="Y3094" s="5">
        <v>0</v>
      </c>
      <c r="Z3094" s="5">
        <v>1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18">
        <v>375.7131</v>
      </c>
      <c r="AH3094" s="19">
        <v>455</v>
      </c>
      <c r="AI3094" s="19">
        <v>467</v>
      </c>
    </row>
    <row r="3095" spans="1:35" ht="10.5" hidden="1" customHeight="1" x14ac:dyDescent="0.25">
      <c r="A3095" s="5">
        <v>2465</v>
      </c>
      <c r="B3095" s="5">
        <v>5101004</v>
      </c>
      <c r="C3095" s="5"/>
      <c r="D3095" s="5" t="s">
        <v>8382</v>
      </c>
      <c r="E3095" s="15"/>
      <c r="F3095" s="16">
        <f>+IF('Copia de TABLA'!$E3095 &lt;&gt; "", 1, 0)</f>
        <v>0</v>
      </c>
      <c r="G3095" s="15"/>
      <c r="H3095" s="16">
        <f>+IF('Copia de TABLA'!$G3095 &lt;&gt; "", 1, 0)</f>
        <v>0</v>
      </c>
      <c r="I3095" s="15"/>
      <c r="J3095" s="16">
        <f>+IF('Copia de TABLA'!$I3095 &lt;&gt; "", 1, 0)</f>
        <v>0</v>
      </c>
      <c r="K3095" s="16">
        <f>+IF(AND('Copia de TABLA'!$F3095=1,'Copia de TABLA'!$H3095=1,'Copia de TABLA'!$J3095=1), 1, 0)</f>
        <v>0</v>
      </c>
      <c r="L3095" s="16"/>
      <c r="M3095" s="5" t="s">
        <v>163</v>
      </c>
      <c r="N3095" s="5" t="s">
        <v>8383</v>
      </c>
      <c r="O3095" s="17">
        <v>45222</v>
      </c>
      <c r="P3095" s="5">
        <v>1</v>
      </c>
      <c r="Q3095" s="5">
        <v>1</v>
      </c>
      <c r="R3095" s="5">
        <v>1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1</v>
      </c>
      <c r="Y3095" s="5">
        <v>0</v>
      </c>
      <c r="Z3095" s="5">
        <v>1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18">
        <v>0.41570000000000001</v>
      </c>
      <c r="AH3095" s="19">
        <v>4</v>
      </c>
      <c r="AI3095" s="19">
        <v>4</v>
      </c>
    </row>
    <row r="3096" spans="1:35" ht="10.5" hidden="1" customHeight="1" x14ac:dyDescent="0.25">
      <c r="A3096" s="5">
        <v>2466</v>
      </c>
      <c r="B3096" s="5">
        <v>5101005</v>
      </c>
      <c r="C3096" s="5"/>
      <c r="D3096" s="5" t="s">
        <v>8384</v>
      </c>
      <c r="E3096" s="15"/>
      <c r="F3096" s="16">
        <f>+IF('Copia de TABLA'!$E3096 &lt;&gt; "", 1, 0)</f>
        <v>0</v>
      </c>
      <c r="G3096" s="15"/>
      <c r="H3096" s="16">
        <f>+IF('Copia de TABLA'!$G3096 &lt;&gt; "", 1, 0)</f>
        <v>0</v>
      </c>
      <c r="I3096" s="15"/>
      <c r="J3096" s="16">
        <f>+IF('Copia de TABLA'!$I3096 &lt;&gt; "", 1, 0)</f>
        <v>0</v>
      </c>
      <c r="K3096" s="16">
        <f>+IF(AND('Copia de TABLA'!$F3096=1,'Copia de TABLA'!$H3096=1,'Copia de TABLA'!$J3096=1), 1, 0)</f>
        <v>0</v>
      </c>
      <c r="L3096" s="16"/>
      <c r="M3096" s="5" t="s">
        <v>163</v>
      </c>
      <c r="N3096" s="5" t="s">
        <v>8385</v>
      </c>
      <c r="O3096" s="17">
        <v>45222</v>
      </c>
      <c r="P3096" s="5">
        <v>1</v>
      </c>
      <c r="Q3096" s="5">
        <v>1</v>
      </c>
      <c r="R3096" s="5">
        <v>1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1</v>
      </c>
      <c r="Y3096" s="5">
        <v>0</v>
      </c>
      <c r="Z3096" s="5">
        <v>1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18">
        <v>7.2648999999999999</v>
      </c>
      <c r="AH3096" s="19">
        <v>20</v>
      </c>
      <c r="AI3096" s="19">
        <v>22</v>
      </c>
    </row>
    <row r="3097" spans="1:35" ht="10.5" hidden="1" customHeight="1" x14ac:dyDescent="0.25">
      <c r="A3097" s="5">
        <v>1260</v>
      </c>
      <c r="B3097" s="5">
        <v>5101006</v>
      </c>
      <c r="C3097" s="5"/>
      <c r="D3097" s="5" t="s">
        <v>8386</v>
      </c>
      <c r="E3097" s="15"/>
      <c r="F3097" s="16">
        <f>+IF('Copia de TABLA'!$E3097 &lt;&gt; "", 1, 0)</f>
        <v>0</v>
      </c>
      <c r="G3097" s="15"/>
      <c r="H3097" s="16">
        <f>+IF('Copia de TABLA'!$G3097 &lt;&gt; "", 1, 0)</f>
        <v>0</v>
      </c>
      <c r="I3097" s="15"/>
      <c r="J3097" s="16">
        <f>+IF('Copia de TABLA'!$I3097 &lt;&gt; "", 1, 0)</f>
        <v>0</v>
      </c>
      <c r="K3097" s="16">
        <f>+IF(AND('Copia de TABLA'!$F3097=1,'Copia de TABLA'!$H3097=1,'Copia de TABLA'!$J3097=1), 1, 0)</f>
        <v>0</v>
      </c>
      <c r="L3097" s="16"/>
      <c r="M3097" s="5" t="s">
        <v>163</v>
      </c>
      <c r="N3097" s="5" t="s">
        <v>8387</v>
      </c>
      <c r="O3097" s="17">
        <v>45145</v>
      </c>
      <c r="P3097" s="5">
        <v>1</v>
      </c>
      <c r="Q3097" s="5">
        <v>1</v>
      </c>
      <c r="R3097" s="5">
        <v>1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1</v>
      </c>
      <c r="Y3097" s="5">
        <v>0</v>
      </c>
      <c r="Z3097" s="5">
        <v>1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18">
        <v>0.85429999999999995</v>
      </c>
      <c r="AH3097" s="19">
        <v>5</v>
      </c>
      <c r="AI3097" s="19">
        <v>5</v>
      </c>
    </row>
    <row r="3098" spans="1:35" ht="10.5" hidden="1" customHeight="1" x14ac:dyDescent="0.25">
      <c r="A3098" s="5">
        <v>2702</v>
      </c>
      <c r="B3098" s="5">
        <v>5101007</v>
      </c>
      <c r="C3098" s="5"/>
      <c r="D3098" s="5" t="s">
        <v>8388</v>
      </c>
      <c r="E3098" s="15"/>
      <c r="F3098" s="16">
        <f>+IF('Copia de TABLA'!$E3098 &lt;&gt; "", 1, 0)</f>
        <v>0</v>
      </c>
      <c r="G3098" s="15"/>
      <c r="H3098" s="16">
        <f>+IF('Copia de TABLA'!$G3098 &lt;&gt; "", 1, 0)</f>
        <v>0</v>
      </c>
      <c r="I3098" s="15"/>
      <c r="J3098" s="16">
        <f>+IF('Copia de TABLA'!$I3098 &lt;&gt; "", 1, 0)</f>
        <v>0</v>
      </c>
      <c r="K3098" s="16">
        <f>+IF(AND('Copia de TABLA'!$F3098=1,'Copia de TABLA'!$H3098=1,'Copia de TABLA'!$J3098=1), 1, 0)</f>
        <v>0</v>
      </c>
      <c r="L3098" s="16"/>
      <c r="M3098" s="5" t="s">
        <v>163</v>
      </c>
      <c r="N3098" s="5" t="s">
        <v>8389</v>
      </c>
      <c r="O3098" s="17">
        <v>45225</v>
      </c>
      <c r="P3098" s="5">
        <v>1</v>
      </c>
      <c r="Q3098" s="5">
        <v>1</v>
      </c>
      <c r="R3098" s="5">
        <v>1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1</v>
      </c>
      <c r="Y3098" s="5">
        <v>0</v>
      </c>
      <c r="Z3098" s="5">
        <v>1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18">
        <v>35.526000000000003</v>
      </c>
      <c r="AH3098" s="19">
        <v>71</v>
      </c>
      <c r="AI3098" s="19">
        <v>74</v>
      </c>
    </row>
    <row r="3099" spans="1:35" ht="10.5" hidden="1" customHeight="1" x14ac:dyDescent="0.25">
      <c r="A3099" s="5">
        <v>2147</v>
      </c>
      <c r="B3099" s="5">
        <v>5101008</v>
      </c>
      <c r="C3099" s="5"/>
      <c r="D3099" s="5" t="s">
        <v>8390</v>
      </c>
      <c r="E3099" s="15"/>
      <c r="F3099" s="16">
        <f>+IF('Copia de TABLA'!$E3099 &lt;&gt; "", 1, 0)</f>
        <v>0</v>
      </c>
      <c r="G3099" s="15"/>
      <c r="H3099" s="16">
        <f>+IF('Copia de TABLA'!$G3099 &lt;&gt; "", 1, 0)</f>
        <v>0</v>
      </c>
      <c r="I3099" s="15"/>
      <c r="J3099" s="16">
        <f>+IF('Copia de TABLA'!$I3099 &lt;&gt; "", 1, 0)</f>
        <v>0</v>
      </c>
      <c r="K3099" s="16">
        <f>+IF(AND('Copia de TABLA'!$F3099=1,'Copia de TABLA'!$H3099=1,'Copia de TABLA'!$J3099=1), 1, 0)</f>
        <v>0</v>
      </c>
      <c r="L3099" s="16"/>
      <c r="M3099" s="5" t="s">
        <v>163</v>
      </c>
      <c r="N3099" s="5" t="s">
        <v>8391</v>
      </c>
      <c r="O3099" s="17">
        <v>45212</v>
      </c>
      <c r="P3099" s="5">
        <v>1</v>
      </c>
      <c r="Q3099" s="5">
        <v>1</v>
      </c>
      <c r="R3099" s="5">
        <v>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1</v>
      </c>
      <c r="Y3099" s="5">
        <v>0</v>
      </c>
      <c r="Z3099" s="5">
        <v>1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18">
        <v>1.9968999999999999</v>
      </c>
      <c r="AH3099" s="19">
        <v>7</v>
      </c>
      <c r="AI3099" s="19">
        <v>8</v>
      </c>
    </row>
    <row r="3100" spans="1:35" ht="10.5" hidden="1" customHeight="1" x14ac:dyDescent="0.25">
      <c r="A3100" s="5">
        <v>1744</v>
      </c>
      <c r="B3100" s="5">
        <v>5101010</v>
      </c>
      <c r="C3100" s="5"/>
      <c r="D3100" s="5" t="s">
        <v>8392</v>
      </c>
      <c r="E3100" s="15"/>
      <c r="F3100" s="16">
        <f>+IF('Copia de TABLA'!$E3100 &lt;&gt; "", 1, 0)</f>
        <v>0</v>
      </c>
      <c r="G3100" s="15"/>
      <c r="H3100" s="16">
        <f>+IF('Copia de TABLA'!$G3100 &lt;&gt; "", 1, 0)</f>
        <v>0</v>
      </c>
      <c r="I3100" s="15"/>
      <c r="J3100" s="16">
        <f>+IF('Copia de TABLA'!$I3100 &lt;&gt; "", 1, 0)</f>
        <v>0</v>
      </c>
      <c r="K3100" s="16">
        <f>+IF(AND('Copia de TABLA'!$F3100=1,'Copia de TABLA'!$H3100=1,'Copia de TABLA'!$J3100=1), 1, 0)</f>
        <v>0</v>
      </c>
      <c r="L3100" s="16"/>
      <c r="M3100" s="5" t="s">
        <v>163</v>
      </c>
      <c r="N3100" s="5" t="s">
        <v>8393</v>
      </c>
      <c r="O3100" s="17">
        <v>45191</v>
      </c>
      <c r="P3100" s="5">
        <v>1</v>
      </c>
      <c r="Q3100" s="5">
        <v>1</v>
      </c>
      <c r="R3100" s="5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1</v>
      </c>
      <c r="Y3100" s="5">
        <v>0</v>
      </c>
      <c r="Z3100" s="5">
        <v>1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18">
        <v>43.306699999999999</v>
      </c>
      <c r="AH3100" s="19">
        <v>43</v>
      </c>
      <c r="AI3100" s="19">
        <v>44</v>
      </c>
    </row>
    <row r="3101" spans="1:35" ht="10.5" hidden="1" customHeight="1" x14ac:dyDescent="0.25">
      <c r="A3101" s="5">
        <v>1551</v>
      </c>
      <c r="B3101" s="5">
        <v>5101014</v>
      </c>
      <c r="C3101" s="5"/>
      <c r="D3101" s="5" t="s">
        <v>8394</v>
      </c>
      <c r="E3101" s="15"/>
      <c r="F3101" s="16">
        <f>+IF('Copia de TABLA'!$E3101 &lt;&gt; "", 1, 0)</f>
        <v>0</v>
      </c>
      <c r="G3101" s="15"/>
      <c r="H3101" s="16">
        <f>+IF('Copia de TABLA'!$G3101 &lt;&gt; "", 1, 0)</f>
        <v>0</v>
      </c>
      <c r="I3101" s="15"/>
      <c r="J3101" s="16">
        <f>+IF('Copia de TABLA'!$I3101 &lt;&gt; "", 1, 0)</f>
        <v>0</v>
      </c>
      <c r="K3101" s="16">
        <f>+IF(AND('Copia de TABLA'!$F3101=1,'Copia de TABLA'!$H3101=1,'Copia de TABLA'!$J3101=1), 1, 0)</f>
        <v>0</v>
      </c>
      <c r="L3101" s="16"/>
      <c r="M3101" s="5" t="s">
        <v>163</v>
      </c>
      <c r="N3101" s="5" t="s">
        <v>8395</v>
      </c>
      <c r="O3101" s="17">
        <v>45175</v>
      </c>
      <c r="P3101" s="5">
        <v>1</v>
      </c>
      <c r="Q3101" s="5">
        <v>1</v>
      </c>
      <c r="R3101" s="5">
        <v>1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1</v>
      </c>
      <c r="Y3101" s="5">
        <v>0</v>
      </c>
      <c r="Z3101" s="5">
        <v>1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18">
        <v>41.294899999999998</v>
      </c>
      <c r="AH3101" s="19">
        <v>16</v>
      </c>
      <c r="AI3101" s="19">
        <v>16</v>
      </c>
    </row>
    <row r="3102" spans="1:35" ht="10.5" hidden="1" customHeight="1" x14ac:dyDescent="0.25">
      <c r="A3102" s="5">
        <v>1772</v>
      </c>
      <c r="B3102" s="5">
        <v>5101015</v>
      </c>
      <c r="C3102" s="5"/>
      <c r="D3102" s="5" t="s">
        <v>8396</v>
      </c>
      <c r="E3102" s="15"/>
      <c r="F3102" s="16">
        <f>+IF('Copia de TABLA'!$E3102 &lt;&gt; "", 1, 0)</f>
        <v>0</v>
      </c>
      <c r="G3102" s="15"/>
      <c r="H3102" s="16">
        <f>+IF('Copia de TABLA'!$G3102 &lt;&gt; "", 1, 0)</f>
        <v>0</v>
      </c>
      <c r="I3102" s="15"/>
      <c r="J3102" s="16">
        <f>+IF('Copia de TABLA'!$I3102 &lt;&gt; "", 1, 0)</f>
        <v>0</v>
      </c>
      <c r="K3102" s="16">
        <f>+IF(AND('Copia de TABLA'!$F3102=1,'Copia de TABLA'!$H3102=1,'Copia de TABLA'!$J3102=1), 1, 0)</f>
        <v>0</v>
      </c>
      <c r="L3102" s="16"/>
      <c r="M3102" s="5" t="s">
        <v>163</v>
      </c>
      <c r="N3102" s="5" t="s">
        <v>8397</v>
      </c>
      <c r="O3102" s="17">
        <v>45194</v>
      </c>
      <c r="P3102" s="5">
        <v>1</v>
      </c>
      <c r="Q3102" s="5">
        <v>1</v>
      </c>
      <c r="R3102" s="5">
        <v>1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1</v>
      </c>
      <c r="Y3102" s="5">
        <v>0</v>
      </c>
      <c r="Z3102" s="5">
        <v>1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18">
        <v>42.536799999999999</v>
      </c>
      <c r="AH3102" s="19">
        <v>17</v>
      </c>
      <c r="AI3102" s="19">
        <v>17</v>
      </c>
    </row>
    <row r="3103" spans="1:35" ht="10.5" hidden="1" customHeight="1" x14ac:dyDescent="0.25">
      <c r="A3103" s="5">
        <v>2148</v>
      </c>
      <c r="B3103" s="5">
        <v>5101016</v>
      </c>
      <c r="C3103" s="5"/>
      <c r="D3103" s="5" t="s">
        <v>8398</v>
      </c>
      <c r="E3103" s="15"/>
      <c r="F3103" s="16">
        <f>+IF('Copia de TABLA'!$E3103 &lt;&gt; "", 1, 0)</f>
        <v>0</v>
      </c>
      <c r="G3103" s="15"/>
      <c r="H3103" s="16">
        <f>+IF('Copia de TABLA'!$G3103 &lt;&gt; "", 1, 0)</f>
        <v>0</v>
      </c>
      <c r="I3103" s="15"/>
      <c r="J3103" s="16">
        <f>+IF('Copia de TABLA'!$I3103 &lt;&gt; "", 1, 0)</f>
        <v>0</v>
      </c>
      <c r="K3103" s="16">
        <f>+IF(AND('Copia de TABLA'!$F3103=1,'Copia de TABLA'!$H3103=1,'Copia de TABLA'!$J3103=1), 1, 0)</f>
        <v>0</v>
      </c>
      <c r="L3103" s="16"/>
      <c r="M3103" s="5" t="s">
        <v>163</v>
      </c>
      <c r="N3103" s="5" t="s">
        <v>8399</v>
      </c>
      <c r="O3103" s="17">
        <v>45212</v>
      </c>
      <c r="P3103" s="5">
        <v>1</v>
      </c>
      <c r="Q3103" s="5">
        <v>1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1</v>
      </c>
      <c r="Y3103" s="5">
        <v>0</v>
      </c>
      <c r="Z3103" s="5">
        <v>1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18">
        <v>35.957000000000001</v>
      </c>
      <c r="AH3103" s="19">
        <v>55</v>
      </c>
      <c r="AI3103" s="19">
        <v>59</v>
      </c>
    </row>
    <row r="3104" spans="1:35" ht="10.5" hidden="1" customHeight="1" x14ac:dyDescent="0.25">
      <c r="A3104" s="5">
        <v>781</v>
      </c>
      <c r="B3104" s="5">
        <v>5101017</v>
      </c>
      <c r="C3104" s="5"/>
      <c r="D3104" s="5" t="s">
        <v>8400</v>
      </c>
      <c r="E3104" s="15"/>
      <c r="F3104" s="16">
        <f>+IF('Copia de TABLA'!$E3104 &lt;&gt; "", 1, 0)</f>
        <v>0</v>
      </c>
      <c r="G3104" s="15"/>
      <c r="H3104" s="16">
        <f>+IF('Copia de TABLA'!$G3104 &lt;&gt; "", 1, 0)</f>
        <v>0</v>
      </c>
      <c r="I3104" s="15"/>
      <c r="J3104" s="16">
        <f>+IF('Copia de TABLA'!$I3104 &lt;&gt; "", 1, 0)</f>
        <v>0</v>
      </c>
      <c r="K3104" s="16">
        <f>+IF(AND('Copia de TABLA'!$F3104=1,'Copia de TABLA'!$H3104=1,'Copia de TABLA'!$J3104=1), 1, 0)</f>
        <v>0</v>
      </c>
      <c r="L3104" s="16"/>
      <c r="M3104" s="5" t="s">
        <v>163</v>
      </c>
      <c r="N3104" s="5" t="s">
        <v>8401</v>
      </c>
      <c r="O3104" s="17">
        <v>45080</v>
      </c>
      <c r="P3104" s="5">
        <v>1</v>
      </c>
      <c r="Q3104" s="5">
        <v>1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1</v>
      </c>
      <c r="Y3104" s="5">
        <v>0</v>
      </c>
      <c r="Z3104" s="5">
        <v>1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18">
        <v>0</v>
      </c>
      <c r="AH3104" s="19">
        <v>1</v>
      </c>
      <c r="AI3104" s="19">
        <v>1</v>
      </c>
    </row>
    <row r="3105" spans="1:35" ht="10.5" hidden="1" customHeight="1" x14ac:dyDescent="0.25">
      <c r="A3105" s="5">
        <v>1502</v>
      </c>
      <c r="B3105" s="5">
        <v>5101018</v>
      </c>
      <c r="C3105" s="5"/>
      <c r="D3105" s="5" t="s">
        <v>7618</v>
      </c>
      <c r="E3105" s="15"/>
      <c r="F3105" s="16">
        <f>+IF('Copia de TABLA'!$E3105 &lt;&gt; "", 1, 0)</f>
        <v>0</v>
      </c>
      <c r="G3105" s="15"/>
      <c r="H3105" s="16">
        <f>+IF('Copia de TABLA'!$G3105 &lt;&gt; "", 1, 0)</f>
        <v>0</v>
      </c>
      <c r="I3105" s="15"/>
      <c r="J3105" s="16">
        <f>+IF('Copia de TABLA'!$I3105 &lt;&gt; "", 1, 0)</f>
        <v>0</v>
      </c>
      <c r="K3105" s="16">
        <f>+IF(AND('Copia de TABLA'!$F3105=1,'Copia de TABLA'!$H3105=1,'Copia de TABLA'!$J3105=1), 1, 0)</f>
        <v>0</v>
      </c>
      <c r="L3105" s="16"/>
      <c r="M3105" s="5" t="s">
        <v>163</v>
      </c>
      <c r="N3105" s="5" t="s">
        <v>7620</v>
      </c>
      <c r="O3105" s="17">
        <v>45170</v>
      </c>
      <c r="P3105" s="5">
        <v>1</v>
      </c>
      <c r="Q3105" s="5">
        <v>1</v>
      </c>
      <c r="R3105" s="5">
        <v>1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1</v>
      </c>
      <c r="Y3105" s="5">
        <v>0</v>
      </c>
      <c r="Z3105" s="5">
        <v>1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18">
        <v>124.3724</v>
      </c>
      <c r="AH3105" s="19">
        <v>85</v>
      </c>
      <c r="AI3105" s="19">
        <v>88</v>
      </c>
    </row>
    <row r="3106" spans="1:35" ht="10.5" hidden="1" customHeight="1" x14ac:dyDescent="0.25">
      <c r="A3106" s="5">
        <v>1908</v>
      </c>
      <c r="B3106" s="5">
        <v>5101019</v>
      </c>
      <c r="C3106" s="5"/>
      <c r="D3106" s="5" t="s">
        <v>8402</v>
      </c>
      <c r="E3106" s="15"/>
      <c r="F3106" s="16">
        <f>+IF('Copia de TABLA'!$E3106 &lt;&gt; "", 1, 0)</f>
        <v>0</v>
      </c>
      <c r="G3106" s="15"/>
      <c r="H3106" s="16">
        <f>+IF('Copia de TABLA'!$G3106 &lt;&gt; "", 1, 0)</f>
        <v>0</v>
      </c>
      <c r="I3106" s="15"/>
      <c r="J3106" s="16">
        <f>+IF('Copia de TABLA'!$I3106 &lt;&gt; "", 1, 0)</f>
        <v>0</v>
      </c>
      <c r="K3106" s="16">
        <f>+IF(AND('Copia de TABLA'!$F3106=1,'Copia de TABLA'!$H3106=1,'Copia de TABLA'!$J3106=1), 1, 0)</f>
        <v>0</v>
      </c>
      <c r="L3106" s="16"/>
      <c r="M3106" s="5" t="s">
        <v>163</v>
      </c>
      <c r="N3106" s="5" t="s">
        <v>8403</v>
      </c>
      <c r="O3106" s="17">
        <v>45202</v>
      </c>
      <c r="P3106" s="5">
        <v>1</v>
      </c>
      <c r="Q3106" s="5">
        <v>1</v>
      </c>
      <c r="R3106" s="5">
        <v>1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1</v>
      </c>
      <c r="Y3106" s="5">
        <v>0</v>
      </c>
      <c r="Z3106" s="5">
        <v>1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18">
        <v>31.971599999999999</v>
      </c>
      <c r="AH3106" s="19">
        <v>23</v>
      </c>
      <c r="AI3106" s="19">
        <v>23</v>
      </c>
    </row>
    <row r="3107" spans="1:35" ht="10.5" hidden="1" customHeight="1" x14ac:dyDescent="0.25">
      <c r="A3107" s="5">
        <v>1079</v>
      </c>
      <c r="B3107" s="5">
        <v>5101020</v>
      </c>
      <c r="C3107" s="5"/>
      <c r="D3107" s="5" t="s">
        <v>8404</v>
      </c>
      <c r="E3107" s="15"/>
      <c r="F3107" s="16">
        <f>+IF('Copia de TABLA'!$E3107 &lt;&gt; "", 1, 0)</f>
        <v>0</v>
      </c>
      <c r="G3107" s="15"/>
      <c r="H3107" s="16">
        <f>+IF('Copia de TABLA'!$G3107 &lt;&gt; "", 1, 0)</f>
        <v>0</v>
      </c>
      <c r="I3107" s="15"/>
      <c r="J3107" s="16">
        <f>+IF('Copia de TABLA'!$I3107 &lt;&gt; "", 1, 0)</f>
        <v>0</v>
      </c>
      <c r="K3107" s="16">
        <f>+IF(AND('Copia de TABLA'!$F3107=1,'Copia de TABLA'!$H3107=1,'Copia de TABLA'!$J3107=1), 1, 0)</f>
        <v>0</v>
      </c>
      <c r="L3107" s="16"/>
      <c r="M3107" s="5" t="s">
        <v>163</v>
      </c>
      <c r="N3107" s="5" t="s">
        <v>8405</v>
      </c>
      <c r="O3107" s="17">
        <v>45121</v>
      </c>
      <c r="P3107" s="5">
        <v>1</v>
      </c>
      <c r="Q3107" s="5">
        <v>1</v>
      </c>
      <c r="R3107" s="5">
        <v>1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1</v>
      </c>
      <c r="Y3107" s="5">
        <v>0</v>
      </c>
      <c r="Z3107" s="5">
        <v>1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18">
        <v>46.918100000000003</v>
      </c>
      <c r="AH3107" s="19">
        <v>34</v>
      </c>
      <c r="AI3107" s="19">
        <v>35</v>
      </c>
    </row>
    <row r="3108" spans="1:35" ht="10.5" hidden="1" customHeight="1" x14ac:dyDescent="0.25">
      <c r="A3108" s="5">
        <v>1032</v>
      </c>
      <c r="B3108" s="5">
        <v>5101021</v>
      </c>
      <c r="C3108" s="5"/>
      <c r="D3108" s="5" t="s">
        <v>8406</v>
      </c>
      <c r="E3108" s="15"/>
      <c r="F3108" s="16">
        <f>+IF('Copia de TABLA'!$E3108 &lt;&gt; "", 1, 0)</f>
        <v>0</v>
      </c>
      <c r="G3108" s="15"/>
      <c r="H3108" s="16">
        <f>+IF('Copia de TABLA'!$G3108 &lt;&gt; "", 1, 0)</f>
        <v>0</v>
      </c>
      <c r="I3108" s="15"/>
      <c r="J3108" s="16">
        <f>+IF('Copia de TABLA'!$I3108 &lt;&gt; "", 1, 0)</f>
        <v>0</v>
      </c>
      <c r="K3108" s="16">
        <f>+IF(AND('Copia de TABLA'!$F3108=1,'Copia de TABLA'!$H3108=1,'Copia de TABLA'!$J3108=1), 1, 0)</f>
        <v>0</v>
      </c>
      <c r="L3108" s="16"/>
      <c r="M3108" s="5" t="s">
        <v>163</v>
      </c>
      <c r="N3108" s="5" t="s">
        <v>8407</v>
      </c>
      <c r="O3108" s="17">
        <v>45114</v>
      </c>
      <c r="P3108" s="5">
        <v>1</v>
      </c>
      <c r="Q3108" s="5">
        <v>1</v>
      </c>
      <c r="R3108" s="5">
        <v>1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1</v>
      </c>
      <c r="Y3108" s="5">
        <v>0</v>
      </c>
      <c r="Z3108" s="5">
        <v>1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18">
        <v>14.9499</v>
      </c>
      <c r="AH3108" s="19">
        <v>8</v>
      </c>
      <c r="AI3108" s="19">
        <v>8</v>
      </c>
    </row>
    <row r="3109" spans="1:35" ht="10.5" hidden="1" customHeight="1" x14ac:dyDescent="0.25">
      <c r="A3109" s="5">
        <v>1745</v>
      </c>
      <c r="B3109" s="5">
        <v>5101022</v>
      </c>
      <c r="C3109" s="5"/>
      <c r="D3109" s="5" t="s">
        <v>8408</v>
      </c>
      <c r="E3109" s="15"/>
      <c r="F3109" s="16">
        <f>+IF('Copia de TABLA'!$E3109 &lt;&gt; "", 1, 0)</f>
        <v>0</v>
      </c>
      <c r="G3109" s="15"/>
      <c r="H3109" s="16">
        <f>+IF('Copia de TABLA'!$G3109 &lt;&gt; "", 1, 0)</f>
        <v>0</v>
      </c>
      <c r="I3109" s="15"/>
      <c r="J3109" s="16">
        <f>+IF('Copia de TABLA'!$I3109 &lt;&gt; "", 1, 0)</f>
        <v>0</v>
      </c>
      <c r="K3109" s="16">
        <f>+IF(AND('Copia de TABLA'!$F3109=1,'Copia de TABLA'!$H3109=1,'Copia de TABLA'!$J3109=1), 1, 0)</f>
        <v>0</v>
      </c>
      <c r="L3109" s="16"/>
      <c r="M3109" s="5" t="s">
        <v>163</v>
      </c>
      <c r="N3109" s="5" t="s">
        <v>8409</v>
      </c>
      <c r="O3109" s="17">
        <v>45191</v>
      </c>
      <c r="P3109" s="5">
        <v>1</v>
      </c>
      <c r="Q3109" s="5">
        <v>1</v>
      </c>
      <c r="R3109" s="5">
        <v>1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1</v>
      </c>
      <c r="Y3109" s="5">
        <v>0</v>
      </c>
      <c r="Z3109" s="5">
        <v>1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18">
        <v>7.4728000000000003</v>
      </c>
      <c r="AH3109" s="19">
        <v>35</v>
      </c>
      <c r="AI3109" s="19">
        <v>40</v>
      </c>
    </row>
    <row r="3110" spans="1:35" ht="10.5" hidden="1" customHeight="1" x14ac:dyDescent="0.25">
      <c r="A3110" s="5">
        <v>879</v>
      </c>
      <c r="B3110" s="5">
        <v>5101023</v>
      </c>
      <c r="C3110" s="5"/>
      <c r="D3110" s="5" t="s">
        <v>8410</v>
      </c>
      <c r="E3110" s="15"/>
      <c r="F3110" s="16">
        <f>+IF('Copia de TABLA'!$E3110 &lt;&gt; "", 1, 0)</f>
        <v>0</v>
      </c>
      <c r="G3110" s="15"/>
      <c r="H3110" s="16">
        <f>+IF('Copia de TABLA'!$G3110 &lt;&gt; "", 1, 0)</f>
        <v>0</v>
      </c>
      <c r="I3110" s="15"/>
      <c r="J3110" s="16">
        <f>+IF('Copia de TABLA'!$I3110 &lt;&gt; "", 1, 0)</f>
        <v>0</v>
      </c>
      <c r="K3110" s="16">
        <f>+IF(AND('Copia de TABLA'!$F3110=1,'Copia de TABLA'!$H3110=1,'Copia de TABLA'!$J3110=1), 1, 0)</f>
        <v>0</v>
      </c>
      <c r="L3110" s="16"/>
      <c r="M3110" s="5" t="s">
        <v>163</v>
      </c>
      <c r="N3110" s="5" t="s">
        <v>8411</v>
      </c>
      <c r="O3110" s="17">
        <v>45093</v>
      </c>
      <c r="P3110" s="5">
        <v>1</v>
      </c>
      <c r="Q3110" s="5">
        <v>1</v>
      </c>
      <c r="R3110" s="5">
        <v>1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1</v>
      </c>
      <c r="Y3110" s="5">
        <v>0</v>
      </c>
      <c r="Z3110" s="5">
        <v>1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18">
        <v>0.81540000000000001</v>
      </c>
      <c r="AH3110" s="19">
        <v>5</v>
      </c>
      <c r="AI3110" s="19">
        <v>5</v>
      </c>
    </row>
    <row r="3111" spans="1:35" ht="10.5" hidden="1" customHeight="1" x14ac:dyDescent="0.25">
      <c r="A3111" s="5">
        <v>2289</v>
      </c>
      <c r="B3111" s="5">
        <v>5102001</v>
      </c>
      <c r="C3111" s="5"/>
      <c r="D3111" s="5" t="s">
        <v>8412</v>
      </c>
      <c r="E3111" s="15"/>
      <c r="F3111" s="16">
        <f>+IF('Copia de TABLA'!$E3111 &lt;&gt; "", 1, 0)</f>
        <v>0</v>
      </c>
      <c r="G3111" s="15"/>
      <c r="H3111" s="16">
        <f>+IF('Copia de TABLA'!$G3111 &lt;&gt; "", 1, 0)</f>
        <v>0</v>
      </c>
      <c r="I3111" s="15"/>
      <c r="J3111" s="16">
        <f>+IF('Copia de TABLA'!$I3111 &lt;&gt; "", 1, 0)</f>
        <v>0</v>
      </c>
      <c r="K3111" s="16">
        <f>+IF(AND('Copia de TABLA'!$F3111=1,'Copia de TABLA'!$H3111=1,'Copia de TABLA'!$J3111=1), 1, 0)</f>
        <v>0</v>
      </c>
      <c r="L3111" s="16"/>
      <c r="M3111" s="5" t="s">
        <v>163</v>
      </c>
      <c r="N3111" s="5" t="s">
        <v>8413</v>
      </c>
      <c r="O3111" s="17">
        <v>45217</v>
      </c>
      <c r="P3111" s="5">
        <v>1</v>
      </c>
      <c r="Q3111" s="5">
        <v>1</v>
      </c>
      <c r="R3111" s="5">
        <v>1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1</v>
      </c>
      <c r="Y3111" s="5">
        <v>0</v>
      </c>
      <c r="Z3111" s="5">
        <v>1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18">
        <v>125.2105</v>
      </c>
      <c r="AH3111" s="19">
        <v>73</v>
      </c>
      <c r="AI3111" s="19">
        <v>82</v>
      </c>
    </row>
    <row r="3112" spans="1:35" ht="10.5" hidden="1" customHeight="1" x14ac:dyDescent="0.25">
      <c r="A3112" s="5">
        <v>2290</v>
      </c>
      <c r="B3112" s="5">
        <v>5102002</v>
      </c>
      <c r="C3112" s="5"/>
      <c r="D3112" s="5" t="s">
        <v>8414</v>
      </c>
      <c r="E3112" s="15"/>
      <c r="F3112" s="16">
        <f>+IF('Copia de TABLA'!$E3112 &lt;&gt; "", 1, 0)</f>
        <v>0</v>
      </c>
      <c r="G3112" s="15"/>
      <c r="H3112" s="16">
        <f>+IF('Copia de TABLA'!$G3112 &lt;&gt; "", 1, 0)</f>
        <v>0</v>
      </c>
      <c r="I3112" s="15"/>
      <c r="J3112" s="16">
        <f>+IF('Copia de TABLA'!$I3112 &lt;&gt; "", 1, 0)</f>
        <v>0</v>
      </c>
      <c r="K3112" s="16">
        <f>+IF(AND('Copia de TABLA'!$F3112=1,'Copia de TABLA'!$H3112=1,'Copia de TABLA'!$J3112=1), 1, 0)</f>
        <v>0</v>
      </c>
      <c r="L3112" s="16"/>
      <c r="M3112" s="5" t="s">
        <v>163</v>
      </c>
      <c r="N3112" s="5" t="s">
        <v>8415</v>
      </c>
      <c r="O3112" s="17">
        <v>45217</v>
      </c>
      <c r="P3112" s="5">
        <v>1</v>
      </c>
      <c r="Q3112" s="5">
        <v>1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1</v>
      </c>
      <c r="Y3112" s="5">
        <v>0</v>
      </c>
      <c r="Z3112" s="5">
        <v>1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18">
        <v>34.086799999999997</v>
      </c>
      <c r="AH3112" s="19">
        <v>51</v>
      </c>
      <c r="AI3112" s="19">
        <v>59</v>
      </c>
    </row>
    <row r="3113" spans="1:35" ht="10.5" hidden="1" customHeight="1" x14ac:dyDescent="0.25">
      <c r="A3113" s="5">
        <v>1196</v>
      </c>
      <c r="B3113" s="5">
        <v>5102007</v>
      </c>
      <c r="C3113" s="5"/>
      <c r="D3113" s="5" t="s">
        <v>8416</v>
      </c>
      <c r="E3113" s="15"/>
      <c r="F3113" s="16">
        <f>+IF('Copia de TABLA'!$E3113 &lt;&gt; "", 1, 0)</f>
        <v>0</v>
      </c>
      <c r="G3113" s="15"/>
      <c r="H3113" s="16">
        <f>+IF('Copia de TABLA'!$G3113 &lt;&gt; "", 1, 0)</f>
        <v>0</v>
      </c>
      <c r="I3113" s="15"/>
      <c r="J3113" s="16">
        <f>+IF('Copia de TABLA'!$I3113 &lt;&gt; "", 1, 0)</f>
        <v>0</v>
      </c>
      <c r="K3113" s="16">
        <f>+IF(AND('Copia de TABLA'!$F3113=1,'Copia de TABLA'!$H3113=1,'Copia de TABLA'!$J3113=1), 1, 0)</f>
        <v>0</v>
      </c>
      <c r="L3113" s="16"/>
      <c r="M3113" s="5" t="s">
        <v>163</v>
      </c>
      <c r="N3113" s="5" t="s">
        <v>8417</v>
      </c>
      <c r="O3113" s="17">
        <v>45135</v>
      </c>
      <c r="P3113" s="5">
        <v>1</v>
      </c>
      <c r="Q3113" s="5">
        <v>1</v>
      </c>
      <c r="R3113" s="5">
        <v>1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1</v>
      </c>
      <c r="Y3113" s="5">
        <v>0</v>
      </c>
      <c r="Z3113" s="5">
        <v>1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18">
        <v>1.6131</v>
      </c>
      <c r="AH3113" s="19">
        <v>4</v>
      </c>
      <c r="AI3113" s="19">
        <v>4</v>
      </c>
    </row>
    <row r="3114" spans="1:35" ht="10.5" hidden="1" customHeight="1" x14ac:dyDescent="0.25">
      <c r="A3114" s="5">
        <v>1856</v>
      </c>
      <c r="B3114" s="5">
        <v>5102009</v>
      </c>
      <c r="C3114" s="5"/>
      <c r="D3114" s="5" t="s">
        <v>8418</v>
      </c>
      <c r="E3114" s="15"/>
      <c r="F3114" s="16">
        <f>+IF('Copia de TABLA'!$E3114 &lt;&gt; "", 1, 0)</f>
        <v>0</v>
      </c>
      <c r="G3114" s="15"/>
      <c r="H3114" s="16">
        <f>+IF('Copia de TABLA'!$G3114 &lt;&gt; "", 1, 0)</f>
        <v>0</v>
      </c>
      <c r="I3114" s="15"/>
      <c r="J3114" s="16">
        <f>+IF('Copia de TABLA'!$I3114 &lt;&gt; "", 1, 0)</f>
        <v>0</v>
      </c>
      <c r="K3114" s="16">
        <f>+IF(AND('Copia de TABLA'!$F3114=1,'Copia de TABLA'!$H3114=1,'Copia de TABLA'!$J3114=1), 1, 0)</f>
        <v>0</v>
      </c>
      <c r="L3114" s="16"/>
      <c r="M3114" s="5" t="s">
        <v>163</v>
      </c>
      <c r="N3114" s="5" t="s">
        <v>8419</v>
      </c>
      <c r="O3114" s="17">
        <v>45198</v>
      </c>
      <c r="P3114" s="5">
        <v>1</v>
      </c>
      <c r="Q3114" s="5">
        <v>1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1</v>
      </c>
      <c r="Y3114" s="5">
        <v>0</v>
      </c>
      <c r="Z3114" s="5">
        <v>1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18">
        <v>275.18759999999997</v>
      </c>
      <c r="AH3114" s="19">
        <v>73</v>
      </c>
      <c r="AI3114" s="19">
        <v>75</v>
      </c>
    </row>
    <row r="3115" spans="1:35" ht="10.5" hidden="1" customHeight="1" x14ac:dyDescent="0.25">
      <c r="A3115" s="5">
        <v>931</v>
      </c>
      <c r="B3115" s="5">
        <v>5102010</v>
      </c>
      <c r="C3115" s="5"/>
      <c r="D3115" s="5" t="s">
        <v>8420</v>
      </c>
      <c r="E3115" s="15"/>
      <c r="F3115" s="16">
        <f>+IF('Copia de TABLA'!$E3115 &lt;&gt; "", 1, 0)</f>
        <v>0</v>
      </c>
      <c r="G3115" s="15"/>
      <c r="H3115" s="16">
        <f>+IF('Copia de TABLA'!$G3115 &lt;&gt; "", 1, 0)</f>
        <v>0</v>
      </c>
      <c r="I3115" s="15"/>
      <c r="J3115" s="16">
        <f>+IF('Copia de TABLA'!$I3115 &lt;&gt; "", 1, 0)</f>
        <v>0</v>
      </c>
      <c r="K3115" s="16">
        <f>+IF(AND('Copia de TABLA'!$F3115=1,'Copia de TABLA'!$H3115=1,'Copia de TABLA'!$J3115=1), 1, 0)</f>
        <v>0</v>
      </c>
      <c r="L3115" s="16"/>
      <c r="M3115" s="5" t="s">
        <v>163</v>
      </c>
      <c r="N3115" s="5" t="s">
        <v>8421</v>
      </c>
      <c r="O3115" s="17">
        <v>45101</v>
      </c>
      <c r="P3115" s="5">
        <v>1</v>
      </c>
      <c r="Q3115" s="5">
        <v>1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1</v>
      </c>
      <c r="Y3115" s="5">
        <v>0</v>
      </c>
      <c r="Z3115" s="5">
        <v>1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18">
        <v>11.165900000000001</v>
      </c>
      <c r="AH3115" s="19">
        <v>4</v>
      </c>
      <c r="AI3115" s="19">
        <v>4</v>
      </c>
    </row>
    <row r="3116" spans="1:35" ht="10.5" hidden="1" customHeight="1" x14ac:dyDescent="0.25">
      <c r="A3116" s="5">
        <v>2932</v>
      </c>
      <c r="B3116" s="5">
        <v>5103001</v>
      </c>
      <c r="C3116" s="5"/>
      <c r="D3116" s="5" t="s">
        <v>8422</v>
      </c>
      <c r="E3116" s="15"/>
      <c r="F3116" s="16">
        <f>+IF('Copia de TABLA'!$E3116 &lt;&gt; "", 1, 0)</f>
        <v>0</v>
      </c>
      <c r="G3116" s="15"/>
      <c r="H3116" s="16">
        <f>+IF('Copia de TABLA'!$G3116 &lt;&gt; "", 1, 0)</f>
        <v>0</v>
      </c>
      <c r="I3116" s="15"/>
      <c r="J3116" s="16">
        <f>+IF('Copia de TABLA'!$I3116 &lt;&gt; "", 1, 0)</f>
        <v>0</v>
      </c>
      <c r="K3116" s="16">
        <f>+IF(AND('Copia de TABLA'!$F3116=1,'Copia de TABLA'!$H3116=1,'Copia de TABLA'!$J3116=1), 1, 0)</f>
        <v>0</v>
      </c>
      <c r="L3116" s="16"/>
      <c r="M3116" s="5" t="s">
        <v>163</v>
      </c>
      <c r="N3116" s="5" t="s">
        <v>8423</v>
      </c>
      <c r="O3116" s="17">
        <v>45229</v>
      </c>
      <c r="P3116" s="5">
        <v>1</v>
      </c>
      <c r="Q3116" s="5">
        <v>1</v>
      </c>
      <c r="R3116" s="5">
        <v>1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1</v>
      </c>
      <c r="Y3116" s="5">
        <v>0</v>
      </c>
      <c r="Z3116" s="5">
        <v>1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18">
        <v>470.9452</v>
      </c>
      <c r="AH3116" s="19">
        <v>253</v>
      </c>
      <c r="AI3116" s="19">
        <v>269</v>
      </c>
    </row>
    <row r="3117" spans="1:35" ht="10.5" hidden="1" customHeight="1" x14ac:dyDescent="0.25">
      <c r="A3117" s="5">
        <v>2703</v>
      </c>
      <c r="B3117" s="5">
        <v>5103002</v>
      </c>
      <c r="C3117" s="5"/>
      <c r="D3117" s="5" t="s">
        <v>8424</v>
      </c>
      <c r="E3117" s="15"/>
      <c r="F3117" s="16">
        <f>+IF('Copia de TABLA'!$E3117 &lt;&gt; "", 1, 0)</f>
        <v>0</v>
      </c>
      <c r="G3117" s="15"/>
      <c r="H3117" s="16">
        <f>+IF('Copia de TABLA'!$G3117 &lt;&gt; "", 1, 0)</f>
        <v>0</v>
      </c>
      <c r="I3117" s="15"/>
      <c r="J3117" s="16">
        <f>+IF('Copia de TABLA'!$I3117 &lt;&gt; "", 1, 0)</f>
        <v>0</v>
      </c>
      <c r="K3117" s="16">
        <f>+IF(AND('Copia de TABLA'!$F3117=1,'Copia de TABLA'!$H3117=1,'Copia de TABLA'!$J3117=1), 1, 0)</f>
        <v>0</v>
      </c>
      <c r="L3117" s="16"/>
      <c r="M3117" s="5" t="s">
        <v>163</v>
      </c>
      <c r="N3117" s="5" t="s">
        <v>8425</v>
      </c>
      <c r="O3117" s="17">
        <v>45225</v>
      </c>
      <c r="P3117" s="5">
        <v>1</v>
      </c>
      <c r="Q3117" s="5">
        <v>1</v>
      </c>
      <c r="R3117" s="5">
        <v>1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1</v>
      </c>
      <c r="Y3117" s="5">
        <v>0</v>
      </c>
      <c r="Z3117" s="5">
        <v>1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18">
        <v>52.8324</v>
      </c>
      <c r="AH3117" s="19">
        <v>99</v>
      </c>
      <c r="AI3117" s="19">
        <v>110</v>
      </c>
    </row>
    <row r="3118" spans="1:35" ht="10.5" hidden="1" customHeight="1" x14ac:dyDescent="0.25">
      <c r="A3118" s="5">
        <v>2933</v>
      </c>
      <c r="B3118" s="5">
        <v>5103004</v>
      </c>
      <c r="C3118" s="5"/>
      <c r="D3118" s="5" t="s">
        <v>7542</v>
      </c>
      <c r="E3118" s="15"/>
      <c r="F3118" s="16">
        <f>+IF('Copia de TABLA'!$E3118 &lt;&gt; "", 1, 0)</f>
        <v>0</v>
      </c>
      <c r="G3118" s="15"/>
      <c r="H3118" s="16">
        <f>+IF('Copia de TABLA'!$G3118 &lt;&gt; "", 1, 0)</f>
        <v>0</v>
      </c>
      <c r="I3118" s="15"/>
      <c r="J3118" s="16">
        <f>+IF('Copia de TABLA'!$I3118 &lt;&gt; "", 1, 0)</f>
        <v>0</v>
      </c>
      <c r="K3118" s="16">
        <f>+IF(AND('Copia de TABLA'!$F3118=1,'Copia de TABLA'!$H3118=1,'Copia de TABLA'!$J3118=1), 1, 0)</f>
        <v>0</v>
      </c>
      <c r="L3118" s="16"/>
      <c r="M3118" s="5" t="s">
        <v>163</v>
      </c>
      <c r="N3118" s="5" t="s">
        <v>7544</v>
      </c>
      <c r="O3118" s="17">
        <v>45229</v>
      </c>
      <c r="P3118" s="5">
        <v>1</v>
      </c>
      <c r="Q3118" s="5">
        <v>1</v>
      </c>
      <c r="R3118" s="5">
        <v>1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1</v>
      </c>
      <c r="Y3118" s="5">
        <v>0</v>
      </c>
      <c r="Z3118" s="5">
        <v>1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18">
        <v>55.978900000000003</v>
      </c>
      <c r="AH3118" s="19">
        <v>295</v>
      </c>
      <c r="AI3118" s="19">
        <v>320</v>
      </c>
    </row>
    <row r="3119" spans="1:35" ht="10.5" hidden="1" customHeight="1" x14ac:dyDescent="0.25">
      <c r="A3119" s="5">
        <v>1668</v>
      </c>
      <c r="B3119" s="5">
        <v>5103006</v>
      </c>
      <c r="C3119" s="5"/>
      <c r="D3119" s="5" t="s">
        <v>8426</v>
      </c>
      <c r="E3119" s="15"/>
      <c r="F3119" s="16">
        <f>+IF('Copia de TABLA'!$E3119 &lt;&gt; "", 1, 0)</f>
        <v>0</v>
      </c>
      <c r="G3119" s="15"/>
      <c r="H3119" s="16">
        <f>+IF('Copia de TABLA'!$G3119 &lt;&gt; "", 1, 0)</f>
        <v>0</v>
      </c>
      <c r="I3119" s="15"/>
      <c r="J3119" s="16">
        <f>+IF('Copia de TABLA'!$I3119 &lt;&gt; "", 1, 0)</f>
        <v>0</v>
      </c>
      <c r="K3119" s="16">
        <f>+IF(AND('Copia de TABLA'!$F3119=1,'Copia de TABLA'!$H3119=1,'Copia de TABLA'!$J3119=1), 1, 0)</f>
        <v>0</v>
      </c>
      <c r="L3119" s="16"/>
      <c r="M3119" s="5" t="s">
        <v>163</v>
      </c>
      <c r="N3119" s="5" t="s">
        <v>8427</v>
      </c>
      <c r="O3119" s="17">
        <v>45185</v>
      </c>
      <c r="P3119" s="5">
        <v>1</v>
      </c>
      <c r="Q3119" s="5">
        <v>1</v>
      </c>
      <c r="R3119" s="5">
        <v>1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1</v>
      </c>
      <c r="Y3119" s="5">
        <v>0</v>
      </c>
      <c r="Z3119" s="5">
        <v>1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18">
        <v>4.6197999999999997</v>
      </c>
      <c r="AH3119" s="19">
        <v>7</v>
      </c>
      <c r="AI3119" s="19">
        <v>8</v>
      </c>
    </row>
    <row r="3120" spans="1:35" ht="10.5" hidden="1" customHeight="1" x14ac:dyDescent="0.25">
      <c r="A3120" s="5">
        <v>782</v>
      </c>
      <c r="B3120" s="5">
        <v>5103007</v>
      </c>
      <c r="C3120" s="5"/>
      <c r="D3120" s="5" t="s">
        <v>8428</v>
      </c>
      <c r="E3120" s="15"/>
      <c r="F3120" s="16">
        <f>+IF('Copia de TABLA'!$E3120 &lt;&gt; "", 1, 0)</f>
        <v>0</v>
      </c>
      <c r="G3120" s="15"/>
      <c r="H3120" s="16">
        <f>+IF('Copia de TABLA'!$G3120 &lt;&gt; "", 1, 0)</f>
        <v>0</v>
      </c>
      <c r="I3120" s="15"/>
      <c r="J3120" s="16">
        <f>+IF('Copia de TABLA'!$I3120 &lt;&gt; "", 1, 0)</f>
        <v>0</v>
      </c>
      <c r="K3120" s="16">
        <f>+IF(AND('Copia de TABLA'!$F3120=1,'Copia de TABLA'!$H3120=1,'Copia de TABLA'!$J3120=1), 1, 0)</f>
        <v>0</v>
      </c>
      <c r="L3120" s="16"/>
      <c r="M3120" s="5" t="s">
        <v>163</v>
      </c>
      <c r="N3120" s="5" t="s">
        <v>8429</v>
      </c>
      <c r="O3120" s="17">
        <v>45080</v>
      </c>
      <c r="P3120" s="5">
        <v>1</v>
      </c>
      <c r="Q3120" s="5">
        <v>1</v>
      </c>
      <c r="R3120" s="5">
        <v>1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1</v>
      </c>
      <c r="Y3120" s="5">
        <v>0</v>
      </c>
      <c r="Z3120" s="5">
        <v>1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18">
        <v>3.6977000000000002</v>
      </c>
      <c r="AH3120" s="19">
        <v>2</v>
      </c>
      <c r="AI3120" s="19">
        <v>2</v>
      </c>
    </row>
    <row r="3121" spans="1:35" ht="10.5" hidden="1" customHeight="1" x14ac:dyDescent="0.25">
      <c r="A3121" s="5">
        <v>2376</v>
      </c>
      <c r="B3121" s="5">
        <v>5103009</v>
      </c>
      <c r="C3121" s="5"/>
      <c r="D3121" s="5" t="s">
        <v>8430</v>
      </c>
      <c r="E3121" s="15"/>
      <c r="F3121" s="16">
        <f>+IF('Copia de TABLA'!$E3121 &lt;&gt; "", 1, 0)</f>
        <v>0</v>
      </c>
      <c r="G3121" s="15"/>
      <c r="H3121" s="16">
        <f>+IF('Copia de TABLA'!$G3121 &lt;&gt; "", 1, 0)</f>
        <v>0</v>
      </c>
      <c r="I3121" s="15"/>
      <c r="J3121" s="16">
        <f>+IF('Copia de TABLA'!$I3121 &lt;&gt; "", 1, 0)</f>
        <v>0</v>
      </c>
      <c r="K3121" s="16">
        <f>+IF(AND('Copia de TABLA'!$F3121=1,'Copia de TABLA'!$H3121=1,'Copia de TABLA'!$J3121=1), 1, 0)</f>
        <v>0</v>
      </c>
      <c r="L3121" s="16"/>
      <c r="M3121" s="5" t="s">
        <v>163</v>
      </c>
      <c r="N3121" s="5" t="s">
        <v>8431</v>
      </c>
      <c r="O3121" s="17">
        <v>45219</v>
      </c>
      <c r="P3121" s="5">
        <v>1</v>
      </c>
      <c r="Q3121" s="5">
        <v>1</v>
      </c>
      <c r="R3121" s="5">
        <v>1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1</v>
      </c>
      <c r="Y3121" s="5">
        <v>0</v>
      </c>
      <c r="Z3121" s="5">
        <v>1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18">
        <v>164.60560000000001</v>
      </c>
      <c r="AH3121" s="19">
        <v>168</v>
      </c>
      <c r="AI3121" s="19">
        <v>171</v>
      </c>
    </row>
    <row r="3122" spans="1:35" ht="10.5" hidden="1" customHeight="1" x14ac:dyDescent="0.25">
      <c r="A3122" s="5">
        <v>2377</v>
      </c>
      <c r="B3122" s="5">
        <v>5103013</v>
      </c>
      <c r="C3122" s="5"/>
      <c r="D3122" s="5" t="s">
        <v>8432</v>
      </c>
      <c r="E3122" s="15"/>
      <c r="F3122" s="16">
        <f>+IF('Copia de TABLA'!$E3122 &lt;&gt; "", 1, 0)</f>
        <v>0</v>
      </c>
      <c r="G3122" s="15"/>
      <c r="H3122" s="16">
        <f>+IF('Copia de TABLA'!$G3122 &lt;&gt; "", 1, 0)</f>
        <v>0</v>
      </c>
      <c r="I3122" s="15"/>
      <c r="J3122" s="16">
        <f>+IF('Copia de TABLA'!$I3122 &lt;&gt; "", 1, 0)</f>
        <v>0</v>
      </c>
      <c r="K3122" s="16">
        <f>+IF(AND('Copia de TABLA'!$F3122=1,'Copia de TABLA'!$H3122=1,'Copia de TABLA'!$J3122=1), 1, 0)</f>
        <v>0</v>
      </c>
      <c r="L3122" s="16"/>
      <c r="M3122" s="5" t="s">
        <v>163</v>
      </c>
      <c r="N3122" s="5" t="s">
        <v>8433</v>
      </c>
      <c r="O3122" s="17">
        <v>45219</v>
      </c>
      <c r="P3122" s="5">
        <v>1</v>
      </c>
      <c r="Q3122" s="5">
        <v>1</v>
      </c>
      <c r="R3122" s="5">
        <v>1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1</v>
      </c>
      <c r="Y3122" s="5">
        <v>0</v>
      </c>
      <c r="Z3122" s="5">
        <v>1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18">
        <v>2086.7271000000001</v>
      </c>
      <c r="AH3122" s="19">
        <v>534</v>
      </c>
      <c r="AI3122" s="19">
        <v>573</v>
      </c>
    </row>
    <row r="3123" spans="1:35" ht="10.5" hidden="1" customHeight="1" x14ac:dyDescent="0.25">
      <c r="A3123" s="5">
        <v>2934</v>
      </c>
      <c r="B3123" s="5">
        <v>5103014</v>
      </c>
      <c r="C3123" s="5"/>
      <c r="D3123" s="5" t="s">
        <v>8434</v>
      </c>
      <c r="E3123" s="15"/>
      <c r="F3123" s="16">
        <f>+IF('Copia de TABLA'!$E3123 &lt;&gt; "", 1, 0)</f>
        <v>0</v>
      </c>
      <c r="G3123" s="15"/>
      <c r="H3123" s="16">
        <f>+IF('Copia de TABLA'!$G3123 &lt;&gt; "", 1, 0)</f>
        <v>0</v>
      </c>
      <c r="I3123" s="15"/>
      <c r="J3123" s="16">
        <f>+IF('Copia de TABLA'!$I3123 &lt;&gt; "", 1, 0)</f>
        <v>0</v>
      </c>
      <c r="K3123" s="16">
        <f>+IF(AND('Copia de TABLA'!$F3123=1,'Copia de TABLA'!$H3123=1,'Copia de TABLA'!$J3123=1), 1, 0)</f>
        <v>0</v>
      </c>
      <c r="L3123" s="16"/>
      <c r="M3123" s="5" t="s">
        <v>163</v>
      </c>
      <c r="N3123" s="5" t="s">
        <v>8435</v>
      </c>
      <c r="O3123" s="17">
        <v>45229</v>
      </c>
      <c r="P3123" s="5">
        <v>1</v>
      </c>
      <c r="Q3123" s="5">
        <v>1</v>
      </c>
      <c r="R3123" s="5">
        <v>1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1</v>
      </c>
      <c r="Y3123" s="5">
        <v>0</v>
      </c>
      <c r="Z3123" s="5">
        <v>1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18">
        <v>465.5378</v>
      </c>
      <c r="AH3123" s="19">
        <v>239</v>
      </c>
      <c r="AI3123" s="19">
        <v>251</v>
      </c>
    </row>
    <row r="3124" spans="1:35" ht="10.5" hidden="1" customHeight="1" x14ac:dyDescent="0.25">
      <c r="A3124" s="5">
        <v>1702</v>
      </c>
      <c r="B3124" s="5">
        <v>5103015</v>
      </c>
      <c r="C3124" s="5"/>
      <c r="D3124" s="5" t="s">
        <v>8436</v>
      </c>
      <c r="E3124" s="15"/>
      <c r="F3124" s="16">
        <f>+IF('Copia de TABLA'!$E3124 &lt;&gt; "", 1, 0)</f>
        <v>0</v>
      </c>
      <c r="G3124" s="15"/>
      <c r="H3124" s="16">
        <f>+IF('Copia de TABLA'!$G3124 &lt;&gt; "", 1, 0)</f>
        <v>0</v>
      </c>
      <c r="I3124" s="15"/>
      <c r="J3124" s="16">
        <f>+IF('Copia de TABLA'!$I3124 &lt;&gt; "", 1, 0)</f>
        <v>0</v>
      </c>
      <c r="K3124" s="16">
        <f>+IF(AND('Copia de TABLA'!$F3124=1,'Copia de TABLA'!$H3124=1,'Copia de TABLA'!$J3124=1), 1, 0)</f>
        <v>0</v>
      </c>
      <c r="L3124" s="16"/>
      <c r="M3124" s="5" t="s">
        <v>163</v>
      </c>
      <c r="N3124" s="5" t="s">
        <v>8437</v>
      </c>
      <c r="O3124" s="17">
        <v>45189</v>
      </c>
      <c r="P3124" s="5">
        <v>1</v>
      </c>
      <c r="Q3124" s="5">
        <v>1</v>
      </c>
      <c r="R3124" s="5">
        <v>1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1</v>
      </c>
      <c r="Y3124" s="5">
        <v>0</v>
      </c>
      <c r="Z3124" s="5">
        <v>1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18">
        <v>10.322800000000001</v>
      </c>
      <c r="AH3124" s="19">
        <v>5</v>
      </c>
      <c r="AI3124" s="19">
        <v>6</v>
      </c>
    </row>
    <row r="3125" spans="1:35" ht="10.5" hidden="1" customHeight="1" x14ac:dyDescent="0.25">
      <c r="A3125" s="5">
        <v>2704</v>
      </c>
      <c r="B3125" s="5">
        <v>5103016</v>
      </c>
      <c r="C3125" s="5"/>
      <c r="D3125" s="5" t="s">
        <v>8438</v>
      </c>
      <c r="E3125" s="15"/>
      <c r="F3125" s="16">
        <f>+IF('Copia de TABLA'!$E3125 &lt;&gt; "", 1, 0)</f>
        <v>0</v>
      </c>
      <c r="G3125" s="15"/>
      <c r="H3125" s="16">
        <f>+IF('Copia de TABLA'!$G3125 &lt;&gt; "", 1, 0)</f>
        <v>0</v>
      </c>
      <c r="I3125" s="15"/>
      <c r="J3125" s="16">
        <f>+IF('Copia de TABLA'!$I3125 &lt;&gt; "", 1, 0)</f>
        <v>0</v>
      </c>
      <c r="K3125" s="16">
        <f>+IF(AND('Copia de TABLA'!$F3125=1,'Copia de TABLA'!$H3125=1,'Copia de TABLA'!$J3125=1), 1, 0)</f>
        <v>0</v>
      </c>
      <c r="L3125" s="16"/>
      <c r="M3125" s="5" t="s">
        <v>163</v>
      </c>
      <c r="N3125" s="5" t="s">
        <v>8439</v>
      </c>
      <c r="O3125" s="17">
        <v>45225</v>
      </c>
      <c r="P3125" s="5">
        <v>1</v>
      </c>
      <c r="Q3125" s="5">
        <v>1</v>
      </c>
      <c r="R3125" s="5">
        <v>1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1</v>
      </c>
      <c r="Y3125" s="5">
        <v>0</v>
      </c>
      <c r="Z3125" s="5">
        <v>1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18">
        <v>66.133600000000001</v>
      </c>
      <c r="AH3125" s="19">
        <v>34</v>
      </c>
      <c r="AI3125" s="19">
        <v>35</v>
      </c>
    </row>
    <row r="3126" spans="1:35" ht="10.5" hidden="1" customHeight="1" x14ac:dyDescent="0.25">
      <c r="A3126" s="5">
        <v>247</v>
      </c>
      <c r="B3126" s="5">
        <v>5103020</v>
      </c>
      <c r="C3126" s="5"/>
      <c r="D3126" s="5" t="s">
        <v>8440</v>
      </c>
      <c r="E3126" s="15"/>
      <c r="F3126" s="16">
        <f>+IF('Copia de TABLA'!$E3126 &lt;&gt; "", 1, 0)</f>
        <v>0</v>
      </c>
      <c r="G3126" s="15"/>
      <c r="H3126" s="16">
        <f>+IF('Copia de TABLA'!$G3126 &lt;&gt; "", 1, 0)</f>
        <v>0</v>
      </c>
      <c r="I3126" s="15"/>
      <c r="J3126" s="16">
        <f>+IF('Copia de TABLA'!$I3126 &lt;&gt; "", 1, 0)</f>
        <v>0</v>
      </c>
      <c r="K3126" s="16">
        <f>+IF(AND('Copia de TABLA'!$F3126=1,'Copia de TABLA'!$H3126=1,'Copia de TABLA'!$J3126=1), 1, 0)</f>
        <v>0</v>
      </c>
      <c r="L3126" s="16"/>
      <c r="M3126" s="5" t="s">
        <v>163</v>
      </c>
      <c r="N3126" s="5" t="s">
        <v>8441</v>
      </c>
      <c r="O3126" s="17">
        <v>44916</v>
      </c>
      <c r="P3126" s="5">
        <v>1</v>
      </c>
      <c r="Q3126" s="5">
        <v>1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1</v>
      </c>
      <c r="Y3126" s="5">
        <v>0</v>
      </c>
      <c r="Z3126" s="5">
        <v>1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18">
        <v>125.0594</v>
      </c>
      <c r="AH3126" s="19">
        <v>31</v>
      </c>
      <c r="AI3126" s="19">
        <v>31</v>
      </c>
    </row>
    <row r="3127" spans="1:35" ht="10.5" hidden="1" customHeight="1" x14ac:dyDescent="0.25">
      <c r="A3127" s="5">
        <v>1455</v>
      </c>
      <c r="B3127" s="5">
        <v>5103024</v>
      </c>
      <c r="C3127" s="5"/>
      <c r="D3127" s="5" t="s">
        <v>8442</v>
      </c>
      <c r="E3127" s="15"/>
      <c r="F3127" s="16">
        <f>+IF('Copia de TABLA'!$E3127 &lt;&gt; "", 1, 0)</f>
        <v>0</v>
      </c>
      <c r="G3127" s="15"/>
      <c r="H3127" s="16">
        <f>+IF('Copia de TABLA'!$G3127 &lt;&gt; "", 1, 0)</f>
        <v>0</v>
      </c>
      <c r="I3127" s="15"/>
      <c r="J3127" s="16">
        <f>+IF('Copia de TABLA'!$I3127 &lt;&gt; "", 1, 0)</f>
        <v>0</v>
      </c>
      <c r="K3127" s="16">
        <f>+IF(AND('Copia de TABLA'!$F3127=1,'Copia de TABLA'!$H3127=1,'Copia de TABLA'!$J3127=1), 1, 0)</f>
        <v>0</v>
      </c>
      <c r="L3127" s="16"/>
      <c r="M3127" s="5" t="s">
        <v>163</v>
      </c>
      <c r="N3127" s="5" t="s">
        <v>8443</v>
      </c>
      <c r="O3127" s="17">
        <v>45167</v>
      </c>
      <c r="P3127" s="5">
        <v>1</v>
      </c>
      <c r="Q3127" s="5">
        <v>1</v>
      </c>
      <c r="R3127" s="5">
        <v>1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1</v>
      </c>
      <c r="Y3127" s="5">
        <v>0</v>
      </c>
      <c r="Z3127" s="5">
        <v>1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18">
        <v>129.01240000000001</v>
      </c>
      <c r="AH3127" s="19">
        <v>14</v>
      </c>
      <c r="AI3127" s="19">
        <v>14</v>
      </c>
    </row>
    <row r="3128" spans="1:35" ht="10.5" hidden="1" customHeight="1" x14ac:dyDescent="0.25">
      <c r="A3128" s="5">
        <v>907</v>
      </c>
      <c r="B3128" s="5">
        <v>5103025</v>
      </c>
      <c r="C3128" s="5"/>
      <c r="D3128" s="5" t="s">
        <v>8444</v>
      </c>
      <c r="E3128" s="15"/>
      <c r="F3128" s="16">
        <f>+IF('Copia de TABLA'!$E3128 &lt;&gt; "", 1, 0)</f>
        <v>0</v>
      </c>
      <c r="G3128" s="15"/>
      <c r="H3128" s="16">
        <f>+IF('Copia de TABLA'!$G3128 &lt;&gt; "", 1, 0)</f>
        <v>0</v>
      </c>
      <c r="I3128" s="15"/>
      <c r="J3128" s="16">
        <f>+IF('Copia de TABLA'!$I3128 &lt;&gt; "", 1, 0)</f>
        <v>0</v>
      </c>
      <c r="K3128" s="16">
        <f>+IF(AND('Copia de TABLA'!$F3128=1,'Copia de TABLA'!$H3128=1,'Copia de TABLA'!$J3128=1), 1, 0)</f>
        <v>0</v>
      </c>
      <c r="L3128" s="16"/>
      <c r="M3128" s="5" t="s">
        <v>163</v>
      </c>
      <c r="N3128" s="5" t="s">
        <v>8445</v>
      </c>
      <c r="O3128" s="17">
        <v>45097</v>
      </c>
      <c r="P3128" s="5">
        <v>1</v>
      </c>
      <c r="Q3128" s="5">
        <v>1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1</v>
      </c>
      <c r="Y3128" s="5">
        <v>0</v>
      </c>
      <c r="Z3128" s="5">
        <v>1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18">
        <v>0</v>
      </c>
      <c r="AH3128" s="19">
        <v>1</v>
      </c>
      <c r="AI3128" s="19">
        <v>1</v>
      </c>
    </row>
    <row r="3129" spans="1:35" ht="10.5" hidden="1" customHeight="1" x14ac:dyDescent="0.25">
      <c r="A3129" s="5">
        <v>2705</v>
      </c>
      <c r="B3129" s="5">
        <v>5103027</v>
      </c>
      <c r="C3129" s="5"/>
      <c r="D3129" s="5" t="s">
        <v>7621</v>
      </c>
      <c r="E3129" s="15"/>
      <c r="F3129" s="16">
        <f>+IF('Copia de TABLA'!$E3129 &lt;&gt; "", 1, 0)</f>
        <v>0</v>
      </c>
      <c r="G3129" s="15"/>
      <c r="H3129" s="16">
        <f>+IF('Copia de TABLA'!$G3129 &lt;&gt; "", 1, 0)</f>
        <v>0</v>
      </c>
      <c r="I3129" s="15"/>
      <c r="J3129" s="16">
        <f>+IF('Copia de TABLA'!$I3129 &lt;&gt; "", 1, 0)</f>
        <v>0</v>
      </c>
      <c r="K3129" s="16">
        <f>+IF(AND('Copia de TABLA'!$F3129=1,'Copia de TABLA'!$H3129=1,'Copia de TABLA'!$J3129=1), 1, 0)</f>
        <v>0</v>
      </c>
      <c r="L3129" s="16"/>
      <c r="M3129" s="5" t="s">
        <v>163</v>
      </c>
      <c r="N3129" s="5" t="s">
        <v>8446</v>
      </c>
      <c r="O3129" s="17">
        <v>45225</v>
      </c>
      <c r="P3129" s="5">
        <v>1</v>
      </c>
      <c r="Q3129" s="5">
        <v>1</v>
      </c>
      <c r="R3129" s="5">
        <v>1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1</v>
      </c>
      <c r="Y3129" s="5">
        <v>0</v>
      </c>
      <c r="Z3129" s="5">
        <v>1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18">
        <v>1943.2044000000001</v>
      </c>
      <c r="AH3129" s="19">
        <v>714</v>
      </c>
      <c r="AI3129" s="19">
        <v>765</v>
      </c>
    </row>
    <row r="3130" spans="1:35" ht="10.5" hidden="1" customHeight="1" x14ac:dyDescent="0.25">
      <c r="A3130" s="5">
        <v>2378</v>
      </c>
      <c r="B3130" s="5">
        <v>5103029</v>
      </c>
      <c r="C3130" s="5"/>
      <c r="D3130" s="5" t="s">
        <v>8447</v>
      </c>
      <c r="E3130" s="15"/>
      <c r="F3130" s="16">
        <f>+IF('Copia de TABLA'!$E3130 &lt;&gt; "", 1, 0)</f>
        <v>0</v>
      </c>
      <c r="G3130" s="15"/>
      <c r="H3130" s="16">
        <f>+IF('Copia de TABLA'!$G3130 &lt;&gt; "", 1, 0)</f>
        <v>0</v>
      </c>
      <c r="I3130" s="15"/>
      <c r="J3130" s="16">
        <f>+IF('Copia de TABLA'!$I3130 &lt;&gt; "", 1, 0)</f>
        <v>0</v>
      </c>
      <c r="K3130" s="16">
        <f>+IF(AND('Copia de TABLA'!$F3130=1,'Copia de TABLA'!$H3130=1,'Copia de TABLA'!$J3130=1), 1, 0)</f>
        <v>0</v>
      </c>
      <c r="L3130" s="16"/>
      <c r="M3130" s="5" t="s">
        <v>163</v>
      </c>
      <c r="N3130" s="5" t="s">
        <v>8448</v>
      </c>
      <c r="O3130" s="17">
        <v>45219</v>
      </c>
      <c r="P3130" s="5">
        <v>1</v>
      </c>
      <c r="Q3130" s="5">
        <v>1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1</v>
      </c>
      <c r="Y3130" s="5">
        <v>0</v>
      </c>
      <c r="Z3130" s="5">
        <v>1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18">
        <v>38.932200000000002</v>
      </c>
      <c r="AH3130" s="19">
        <v>13</v>
      </c>
      <c r="AI3130" s="19">
        <v>13</v>
      </c>
    </row>
    <row r="3131" spans="1:35" ht="10.5" hidden="1" customHeight="1" x14ac:dyDescent="0.25">
      <c r="A3131" s="5">
        <v>2042</v>
      </c>
      <c r="B3131" s="5">
        <v>5103030</v>
      </c>
      <c r="C3131" s="5"/>
      <c r="D3131" s="5" t="s">
        <v>8449</v>
      </c>
      <c r="E3131" s="15"/>
      <c r="F3131" s="16">
        <f>+IF('Copia de TABLA'!$E3131 &lt;&gt; "", 1, 0)</f>
        <v>0</v>
      </c>
      <c r="G3131" s="15"/>
      <c r="H3131" s="16">
        <f>+IF('Copia de TABLA'!$G3131 &lt;&gt; "", 1, 0)</f>
        <v>0</v>
      </c>
      <c r="I3131" s="15"/>
      <c r="J3131" s="16">
        <f>+IF('Copia de TABLA'!$I3131 &lt;&gt; "", 1, 0)</f>
        <v>0</v>
      </c>
      <c r="K3131" s="16">
        <f>+IF(AND('Copia de TABLA'!$F3131=1,'Copia de TABLA'!$H3131=1,'Copia de TABLA'!$J3131=1), 1, 0)</f>
        <v>0</v>
      </c>
      <c r="L3131" s="16"/>
      <c r="M3131" s="5" t="s">
        <v>163</v>
      </c>
      <c r="N3131" s="5" t="s">
        <v>8450</v>
      </c>
      <c r="O3131" s="17">
        <v>45209</v>
      </c>
      <c r="P3131" s="5">
        <v>1</v>
      </c>
      <c r="Q3131" s="5">
        <v>1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</v>
      </c>
      <c r="Y3131" s="5">
        <v>0</v>
      </c>
      <c r="Z3131" s="5">
        <v>1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18">
        <v>794.35500000000002</v>
      </c>
      <c r="AH3131" s="19">
        <v>144</v>
      </c>
      <c r="AI3131" s="19">
        <v>150</v>
      </c>
    </row>
    <row r="3132" spans="1:35" ht="10.5" hidden="1" customHeight="1" x14ac:dyDescent="0.25">
      <c r="A3132" s="5">
        <v>212</v>
      </c>
      <c r="B3132" s="5">
        <v>5103031</v>
      </c>
      <c r="C3132" s="5"/>
      <c r="D3132" s="5" t="s">
        <v>8451</v>
      </c>
      <c r="E3132" s="15"/>
      <c r="F3132" s="16">
        <f>+IF('Copia de TABLA'!$E3132 &lt;&gt; "", 1, 0)</f>
        <v>0</v>
      </c>
      <c r="G3132" s="15"/>
      <c r="H3132" s="16">
        <f>+IF('Copia de TABLA'!$G3132 &lt;&gt; "", 1, 0)</f>
        <v>0</v>
      </c>
      <c r="I3132" s="15"/>
      <c r="J3132" s="16">
        <f>+IF('Copia de TABLA'!$I3132 &lt;&gt; "", 1, 0)</f>
        <v>0</v>
      </c>
      <c r="K3132" s="16">
        <f>+IF(AND('Copia de TABLA'!$F3132=1,'Copia de TABLA'!$H3132=1,'Copia de TABLA'!$J3132=1), 1, 0)</f>
        <v>0</v>
      </c>
      <c r="L3132" s="16"/>
      <c r="M3132" s="5" t="s">
        <v>163</v>
      </c>
      <c r="N3132" s="5" t="s">
        <v>8452</v>
      </c>
      <c r="O3132" s="17">
        <v>44900</v>
      </c>
      <c r="P3132" s="5">
        <v>1</v>
      </c>
      <c r="Q3132" s="5">
        <v>1</v>
      </c>
      <c r="R3132" s="5">
        <v>1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>
        <v>0</v>
      </c>
      <c r="Z3132" s="5">
        <v>1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18">
        <v>1.2564</v>
      </c>
      <c r="AH3132" s="19">
        <v>1</v>
      </c>
      <c r="AI3132" s="19">
        <v>1</v>
      </c>
    </row>
    <row r="3133" spans="1:35" ht="10.5" hidden="1" customHeight="1" x14ac:dyDescent="0.25">
      <c r="A3133" s="5">
        <v>2935</v>
      </c>
      <c r="B3133" s="5">
        <v>5103033</v>
      </c>
      <c r="C3133" s="5"/>
      <c r="D3133" s="5" t="s">
        <v>7154</v>
      </c>
      <c r="E3133" s="15"/>
      <c r="F3133" s="16">
        <f>+IF('Copia de TABLA'!$E3133 &lt;&gt; "", 1, 0)</f>
        <v>0</v>
      </c>
      <c r="G3133" s="15"/>
      <c r="H3133" s="16">
        <f>+IF('Copia de TABLA'!$G3133 &lt;&gt; "", 1, 0)</f>
        <v>0</v>
      </c>
      <c r="I3133" s="15"/>
      <c r="J3133" s="16">
        <f>+IF('Copia de TABLA'!$I3133 &lt;&gt; "", 1, 0)</f>
        <v>0</v>
      </c>
      <c r="K3133" s="16">
        <f>+IF(AND('Copia de TABLA'!$F3133=1,'Copia de TABLA'!$H3133=1,'Copia de TABLA'!$J3133=1), 1, 0)</f>
        <v>0</v>
      </c>
      <c r="L3133" s="16"/>
      <c r="M3133" s="5" t="s">
        <v>163</v>
      </c>
      <c r="N3133" s="5" t="s">
        <v>7156</v>
      </c>
      <c r="O3133" s="17">
        <v>45229</v>
      </c>
      <c r="P3133" s="5">
        <v>1</v>
      </c>
      <c r="Q3133" s="5">
        <v>1</v>
      </c>
      <c r="R3133" s="5">
        <v>1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1</v>
      </c>
      <c r="Y3133" s="5">
        <v>0</v>
      </c>
      <c r="Z3133" s="5">
        <v>1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18">
        <v>59.157800000000002</v>
      </c>
      <c r="AH3133" s="19">
        <v>170</v>
      </c>
      <c r="AI3133" s="19">
        <v>181</v>
      </c>
    </row>
    <row r="3134" spans="1:35" ht="10.5" hidden="1" customHeight="1" x14ac:dyDescent="0.25">
      <c r="A3134" s="5">
        <v>341</v>
      </c>
      <c r="B3134" s="5">
        <v>5103036</v>
      </c>
      <c r="C3134" s="5"/>
      <c r="D3134" s="5" t="s">
        <v>8453</v>
      </c>
      <c r="E3134" s="15"/>
      <c r="F3134" s="16">
        <f>+IF('Copia de TABLA'!$E3134 &lt;&gt; "", 1, 0)</f>
        <v>0</v>
      </c>
      <c r="G3134" s="15"/>
      <c r="H3134" s="16">
        <f>+IF('Copia de TABLA'!$G3134 &lt;&gt; "", 1, 0)</f>
        <v>0</v>
      </c>
      <c r="I3134" s="15"/>
      <c r="J3134" s="16">
        <f>+IF('Copia de TABLA'!$I3134 &lt;&gt; "", 1, 0)</f>
        <v>0</v>
      </c>
      <c r="K3134" s="16">
        <f>+IF(AND('Copia de TABLA'!$F3134=1,'Copia de TABLA'!$H3134=1,'Copia de TABLA'!$J3134=1), 1, 0)</f>
        <v>0</v>
      </c>
      <c r="L3134" s="16"/>
      <c r="M3134" s="5" t="s">
        <v>163</v>
      </c>
      <c r="N3134" s="5" t="s">
        <v>8454</v>
      </c>
      <c r="O3134" s="17">
        <v>44958</v>
      </c>
      <c r="P3134" s="5">
        <v>1</v>
      </c>
      <c r="Q3134" s="5">
        <v>1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1</v>
      </c>
      <c r="Y3134" s="5">
        <v>0</v>
      </c>
      <c r="Z3134" s="5">
        <v>1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18">
        <v>3.5415000000000001</v>
      </c>
      <c r="AH3134" s="19">
        <v>2</v>
      </c>
      <c r="AI3134" s="19">
        <v>2</v>
      </c>
    </row>
    <row r="3135" spans="1:35" ht="10.5" hidden="1" customHeight="1" x14ac:dyDescent="0.25">
      <c r="A3135" s="5">
        <v>1994</v>
      </c>
      <c r="B3135" s="5">
        <v>5103037</v>
      </c>
      <c r="C3135" s="5"/>
      <c r="D3135" s="5" t="s">
        <v>8455</v>
      </c>
      <c r="E3135" s="15"/>
      <c r="F3135" s="16">
        <f>+IF('Copia de TABLA'!$E3135 &lt;&gt; "", 1, 0)</f>
        <v>0</v>
      </c>
      <c r="G3135" s="15"/>
      <c r="H3135" s="16">
        <f>+IF('Copia de TABLA'!$G3135 &lt;&gt; "", 1, 0)</f>
        <v>0</v>
      </c>
      <c r="I3135" s="15"/>
      <c r="J3135" s="16">
        <f>+IF('Copia de TABLA'!$I3135 &lt;&gt; "", 1, 0)</f>
        <v>0</v>
      </c>
      <c r="K3135" s="16">
        <f>+IF(AND('Copia de TABLA'!$F3135=1,'Copia de TABLA'!$H3135=1,'Copia de TABLA'!$J3135=1), 1, 0)</f>
        <v>0</v>
      </c>
      <c r="L3135" s="16"/>
      <c r="M3135" s="5" t="s">
        <v>163</v>
      </c>
      <c r="N3135" s="5" t="s">
        <v>8456</v>
      </c>
      <c r="O3135" s="17">
        <v>45205</v>
      </c>
      <c r="P3135" s="5">
        <v>1</v>
      </c>
      <c r="Q3135" s="5">
        <v>1</v>
      </c>
      <c r="R3135" s="5">
        <v>1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1</v>
      </c>
      <c r="Y3135" s="5">
        <v>0</v>
      </c>
      <c r="Z3135" s="5">
        <v>1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18">
        <v>19.987400000000001</v>
      </c>
      <c r="AH3135" s="19">
        <v>23</v>
      </c>
      <c r="AI3135" s="19">
        <v>24</v>
      </c>
    </row>
    <row r="3136" spans="1:35" ht="10.5" hidden="1" customHeight="1" x14ac:dyDescent="0.25">
      <c r="A3136" s="5">
        <v>1080</v>
      </c>
      <c r="B3136" s="5">
        <v>5103038</v>
      </c>
      <c r="C3136" s="5"/>
      <c r="D3136" s="5" t="s">
        <v>8457</v>
      </c>
      <c r="E3136" s="15"/>
      <c r="F3136" s="16">
        <f>+IF('Copia de TABLA'!$E3136 &lt;&gt; "", 1, 0)</f>
        <v>0</v>
      </c>
      <c r="G3136" s="15"/>
      <c r="H3136" s="16">
        <f>+IF('Copia de TABLA'!$G3136 &lt;&gt; "", 1, 0)</f>
        <v>0</v>
      </c>
      <c r="I3136" s="15"/>
      <c r="J3136" s="16">
        <f>+IF('Copia de TABLA'!$I3136 &lt;&gt; "", 1, 0)</f>
        <v>0</v>
      </c>
      <c r="K3136" s="16">
        <f>+IF(AND('Copia de TABLA'!$F3136=1,'Copia de TABLA'!$H3136=1,'Copia de TABLA'!$J3136=1), 1, 0)</f>
        <v>0</v>
      </c>
      <c r="L3136" s="16"/>
      <c r="M3136" s="5" t="s">
        <v>163</v>
      </c>
      <c r="N3136" s="5" t="s">
        <v>8458</v>
      </c>
      <c r="O3136" s="17">
        <v>45121</v>
      </c>
      <c r="P3136" s="5">
        <v>1</v>
      </c>
      <c r="Q3136" s="5">
        <v>1</v>
      </c>
      <c r="R3136" s="5">
        <v>1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1</v>
      </c>
      <c r="Y3136" s="5">
        <v>0</v>
      </c>
      <c r="Z3136" s="5">
        <v>1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18">
        <v>4.3757000000000001</v>
      </c>
      <c r="AH3136" s="19">
        <v>13</v>
      </c>
      <c r="AI3136" s="19">
        <v>13</v>
      </c>
    </row>
    <row r="3137" spans="1:35" ht="10.5" hidden="1" customHeight="1" x14ac:dyDescent="0.25">
      <c r="A3137" s="5">
        <v>697</v>
      </c>
      <c r="B3137" s="5">
        <v>5103039</v>
      </c>
      <c r="C3137" s="5"/>
      <c r="D3137" s="5" t="s">
        <v>8459</v>
      </c>
      <c r="E3137" s="15"/>
      <c r="F3137" s="16">
        <f>+IF('Copia de TABLA'!$E3137 &lt;&gt; "", 1, 0)</f>
        <v>0</v>
      </c>
      <c r="G3137" s="15"/>
      <c r="H3137" s="16">
        <f>+IF('Copia de TABLA'!$G3137 &lt;&gt; "", 1, 0)</f>
        <v>0</v>
      </c>
      <c r="I3137" s="15"/>
      <c r="J3137" s="16">
        <f>+IF('Copia de TABLA'!$I3137 &lt;&gt; "", 1, 0)</f>
        <v>0</v>
      </c>
      <c r="K3137" s="16">
        <f>+IF(AND('Copia de TABLA'!$F3137=1,'Copia de TABLA'!$H3137=1,'Copia de TABLA'!$J3137=1), 1, 0)</f>
        <v>0</v>
      </c>
      <c r="L3137" s="16"/>
      <c r="M3137" s="5" t="s">
        <v>163</v>
      </c>
      <c r="N3137" s="5" t="s">
        <v>8460</v>
      </c>
      <c r="O3137" s="17">
        <v>45064</v>
      </c>
      <c r="P3137" s="5">
        <v>1</v>
      </c>
      <c r="Q3137" s="5">
        <v>1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1</v>
      </c>
      <c r="Y3137" s="5">
        <v>0</v>
      </c>
      <c r="Z3137" s="5">
        <v>1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18">
        <v>2.4538000000000002</v>
      </c>
      <c r="AH3137" s="19">
        <v>4</v>
      </c>
      <c r="AI3137" s="19">
        <v>4</v>
      </c>
    </row>
    <row r="3138" spans="1:35" ht="10.5" hidden="1" customHeight="1" x14ac:dyDescent="0.25">
      <c r="A3138" s="5">
        <v>78</v>
      </c>
      <c r="B3138" s="5">
        <v>5103040</v>
      </c>
      <c r="C3138" s="5"/>
      <c r="D3138" s="5" t="s">
        <v>8461</v>
      </c>
      <c r="E3138" s="15"/>
      <c r="F3138" s="16">
        <f>+IF('Copia de TABLA'!$E3138 &lt;&gt; "", 1, 0)</f>
        <v>0</v>
      </c>
      <c r="G3138" s="15"/>
      <c r="H3138" s="16">
        <f>+IF('Copia de TABLA'!$G3138 &lt;&gt; "", 1, 0)</f>
        <v>0</v>
      </c>
      <c r="I3138" s="15"/>
      <c r="J3138" s="16">
        <f>+IF('Copia de TABLA'!$I3138 &lt;&gt; "", 1, 0)</f>
        <v>0</v>
      </c>
      <c r="K3138" s="16">
        <f>+IF(AND('Copia de TABLA'!$F3138=1,'Copia de TABLA'!$H3138=1,'Copia de TABLA'!$J3138=1), 1, 0)</f>
        <v>0</v>
      </c>
      <c r="L3138" s="16"/>
      <c r="M3138" s="5" t="s">
        <v>163</v>
      </c>
      <c r="N3138" s="5" t="s">
        <v>8462</v>
      </c>
      <c r="O3138" s="17">
        <v>44837</v>
      </c>
      <c r="P3138" s="5">
        <v>0</v>
      </c>
      <c r="Q3138" s="5">
        <v>1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1</v>
      </c>
      <c r="Y3138" s="5">
        <v>0</v>
      </c>
      <c r="Z3138" s="5">
        <v>1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18">
        <v>4.8718000000000004</v>
      </c>
      <c r="AH3138" s="19">
        <v>1</v>
      </c>
      <c r="AI3138" s="19">
        <v>1</v>
      </c>
    </row>
    <row r="3139" spans="1:35" ht="10.5" hidden="1" customHeight="1" x14ac:dyDescent="0.25">
      <c r="A3139" s="5">
        <v>356</v>
      </c>
      <c r="B3139" s="5">
        <v>5103041</v>
      </c>
      <c r="C3139" s="5"/>
      <c r="D3139" s="5" t="s">
        <v>7660</v>
      </c>
      <c r="E3139" s="15"/>
      <c r="F3139" s="16">
        <f>+IF('Copia de TABLA'!$E3139 &lt;&gt; "", 1, 0)</f>
        <v>0</v>
      </c>
      <c r="G3139" s="15"/>
      <c r="H3139" s="16">
        <f>+IF('Copia de TABLA'!$G3139 &lt;&gt; "", 1, 0)</f>
        <v>0</v>
      </c>
      <c r="I3139" s="15"/>
      <c r="J3139" s="16">
        <f>+IF('Copia de TABLA'!$I3139 &lt;&gt; "", 1, 0)</f>
        <v>0</v>
      </c>
      <c r="K3139" s="16">
        <f>+IF(AND('Copia de TABLA'!$F3139=1,'Copia de TABLA'!$H3139=1,'Copia de TABLA'!$J3139=1), 1, 0)</f>
        <v>0</v>
      </c>
      <c r="L3139" s="16"/>
      <c r="M3139" s="5" t="s">
        <v>163</v>
      </c>
      <c r="N3139" s="5" t="s">
        <v>8463</v>
      </c>
      <c r="O3139" s="17">
        <v>44965</v>
      </c>
      <c r="P3139" s="5">
        <v>1</v>
      </c>
      <c r="Q3139" s="5">
        <v>1</v>
      </c>
      <c r="R3139" s="5">
        <v>1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1</v>
      </c>
      <c r="Y3139" s="5">
        <v>0</v>
      </c>
      <c r="Z3139" s="5">
        <v>1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18">
        <v>5.1273</v>
      </c>
      <c r="AH3139" s="19">
        <v>9</v>
      </c>
      <c r="AI3139" s="19">
        <v>9</v>
      </c>
    </row>
    <row r="3140" spans="1:35" ht="10.5" hidden="1" customHeight="1" x14ac:dyDescent="0.25">
      <c r="A3140" s="5">
        <v>882</v>
      </c>
      <c r="B3140" s="5">
        <v>5103043</v>
      </c>
      <c r="C3140" s="5"/>
      <c r="D3140" s="5" t="s">
        <v>7299</v>
      </c>
      <c r="E3140" s="15"/>
      <c r="F3140" s="16">
        <f>+IF('Copia de TABLA'!$E3140 &lt;&gt; "", 1, 0)</f>
        <v>0</v>
      </c>
      <c r="G3140" s="15"/>
      <c r="H3140" s="16">
        <f>+IF('Copia de TABLA'!$G3140 &lt;&gt; "", 1, 0)</f>
        <v>0</v>
      </c>
      <c r="I3140" s="15"/>
      <c r="J3140" s="16">
        <f>+IF('Copia de TABLA'!$I3140 &lt;&gt; "", 1, 0)</f>
        <v>0</v>
      </c>
      <c r="K3140" s="16">
        <f>+IF(AND('Copia de TABLA'!$F3140=1,'Copia de TABLA'!$H3140=1,'Copia de TABLA'!$J3140=1), 1, 0)</f>
        <v>0</v>
      </c>
      <c r="L3140" s="16"/>
      <c r="M3140" s="5" t="s">
        <v>163</v>
      </c>
      <c r="N3140" s="5" t="s">
        <v>8464</v>
      </c>
      <c r="O3140" s="17">
        <v>45094</v>
      </c>
      <c r="P3140" s="5">
        <v>1</v>
      </c>
      <c r="Q3140" s="5">
        <v>1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1</v>
      </c>
      <c r="Y3140" s="5">
        <v>0</v>
      </c>
      <c r="Z3140" s="5">
        <v>1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18">
        <v>7.6898</v>
      </c>
      <c r="AH3140" s="19">
        <v>6</v>
      </c>
      <c r="AI3140" s="19">
        <v>6</v>
      </c>
    </row>
    <row r="3141" spans="1:35" ht="10.5" hidden="1" customHeight="1" x14ac:dyDescent="0.25">
      <c r="A3141" s="5">
        <v>421</v>
      </c>
      <c r="B3141" s="5">
        <v>5103044</v>
      </c>
      <c r="C3141" s="5"/>
      <c r="D3141" s="5" t="s">
        <v>8465</v>
      </c>
      <c r="E3141" s="15"/>
      <c r="F3141" s="16">
        <f>+IF('Copia de TABLA'!$E3141 &lt;&gt; "", 1, 0)</f>
        <v>0</v>
      </c>
      <c r="G3141" s="15"/>
      <c r="H3141" s="16">
        <f>+IF('Copia de TABLA'!$G3141 &lt;&gt; "", 1, 0)</f>
        <v>0</v>
      </c>
      <c r="I3141" s="15"/>
      <c r="J3141" s="16">
        <f>+IF('Copia de TABLA'!$I3141 &lt;&gt; "", 1, 0)</f>
        <v>0</v>
      </c>
      <c r="K3141" s="16">
        <f>+IF(AND('Copia de TABLA'!$F3141=1,'Copia de TABLA'!$H3141=1,'Copia de TABLA'!$J3141=1), 1, 0)</f>
        <v>0</v>
      </c>
      <c r="L3141" s="16"/>
      <c r="M3141" s="5" t="s">
        <v>163</v>
      </c>
      <c r="N3141" s="5" t="s">
        <v>8466</v>
      </c>
      <c r="O3141" s="17">
        <v>44988</v>
      </c>
      <c r="P3141" s="5">
        <v>1</v>
      </c>
      <c r="Q3141" s="5">
        <v>1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1</v>
      </c>
      <c r="Y3141" s="5">
        <v>0</v>
      </c>
      <c r="Z3141" s="5">
        <v>1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18">
        <v>2.5773999999999999</v>
      </c>
      <c r="AH3141" s="19">
        <v>2</v>
      </c>
      <c r="AI3141" s="19">
        <v>2</v>
      </c>
    </row>
    <row r="3142" spans="1:35" ht="10.5" hidden="1" customHeight="1" x14ac:dyDescent="0.25">
      <c r="A3142" s="5">
        <v>1811</v>
      </c>
      <c r="B3142" s="5">
        <v>5103045</v>
      </c>
      <c r="C3142" s="5"/>
      <c r="D3142" s="5" t="s">
        <v>7696</v>
      </c>
      <c r="E3142" s="15"/>
      <c r="F3142" s="16">
        <f>+IF('Copia de TABLA'!$E3142 &lt;&gt; "", 1, 0)</f>
        <v>0</v>
      </c>
      <c r="G3142" s="15"/>
      <c r="H3142" s="16">
        <f>+IF('Copia de TABLA'!$G3142 &lt;&gt; "", 1, 0)</f>
        <v>0</v>
      </c>
      <c r="I3142" s="15"/>
      <c r="J3142" s="16">
        <f>+IF('Copia de TABLA'!$I3142 &lt;&gt; "", 1, 0)</f>
        <v>0</v>
      </c>
      <c r="K3142" s="16">
        <f>+IF(AND('Copia de TABLA'!$F3142=1,'Copia de TABLA'!$H3142=1,'Copia de TABLA'!$J3142=1), 1, 0)</f>
        <v>0</v>
      </c>
      <c r="L3142" s="16"/>
      <c r="M3142" s="5" t="s">
        <v>163</v>
      </c>
      <c r="N3142" s="5" t="s">
        <v>8467</v>
      </c>
      <c r="O3142" s="17">
        <v>45196</v>
      </c>
      <c r="P3142" s="5">
        <v>1</v>
      </c>
      <c r="Q3142" s="5">
        <v>1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1</v>
      </c>
      <c r="Y3142" s="5">
        <v>0</v>
      </c>
      <c r="Z3142" s="5">
        <v>1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18">
        <v>50.3887</v>
      </c>
      <c r="AH3142" s="19">
        <v>20</v>
      </c>
      <c r="AI3142" s="19">
        <v>20</v>
      </c>
    </row>
    <row r="3143" spans="1:35" ht="10.5" hidden="1" customHeight="1" x14ac:dyDescent="0.25">
      <c r="A3143" s="5">
        <v>600</v>
      </c>
      <c r="B3143" s="5">
        <v>5103047</v>
      </c>
      <c r="C3143" s="5"/>
      <c r="D3143" s="5" t="s">
        <v>8468</v>
      </c>
      <c r="E3143" s="15"/>
      <c r="F3143" s="16">
        <f>+IF('Copia de TABLA'!$E3143 &lt;&gt; "", 1, 0)</f>
        <v>0</v>
      </c>
      <c r="G3143" s="15"/>
      <c r="H3143" s="16">
        <f>+IF('Copia de TABLA'!$G3143 &lt;&gt; "", 1, 0)</f>
        <v>0</v>
      </c>
      <c r="I3143" s="15"/>
      <c r="J3143" s="16">
        <f>+IF('Copia de TABLA'!$I3143 &lt;&gt; "", 1, 0)</f>
        <v>0</v>
      </c>
      <c r="K3143" s="16">
        <f>+IF(AND('Copia de TABLA'!$F3143=1,'Copia de TABLA'!$H3143=1,'Copia de TABLA'!$J3143=1), 1, 0)</f>
        <v>0</v>
      </c>
      <c r="L3143" s="16"/>
      <c r="M3143" s="5" t="s">
        <v>163</v>
      </c>
      <c r="N3143" s="5" t="s">
        <v>8469</v>
      </c>
      <c r="O3143" s="17">
        <v>45043</v>
      </c>
      <c r="P3143" s="5">
        <v>1</v>
      </c>
      <c r="Q3143" s="5">
        <v>1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1</v>
      </c>
      <c r="Y3143" s="5">
        <v>0</v>
      </c>
      <c r="Z3143" s="5">
        <v>1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18">
        <v>5.3632999999999997</v>
      </c>
      <c r="AH3143" s="19">
        <v>4</v>
      </c>
      <c r="AI3143" s="19">
        <v>4</v>
      </c>
    </row>
    <row r="3144" spans="1:35" ht="10.5" hidden="1" customHeight="1" x14ac:dyDescent="0.25">
      <c r="A3144" s="5">
        <v>1724</v>
      </c>
      <c r="B3144" s="5">
        <v>5103048</v>
      </c>
      <c r="C3144" s="5"/>
      <c r="D3144" s="5" t="s">
        <v>7741</v>
      </c>
      <c r="E3144" s="15"/>
      <c r="F3144" s="16">
        <f>+IF('Copia de TABLA'!$E3144 &lt;&gt; "", 1, 0)</f>
        <v>0</v>
      </c>
      <c r="G3144" s="15"/>
      <c r="H3144" s="16">
        <f>+IF('Copia de TABLA'!$G3144 &lt;&gt; "", 1, 0)</f>
        <v>0</v>
      </c>
      <c r="I3144" s="15"/>
      <c r="J3144" s="16">
        <f>+IF('Copia de TABLA'!$I3144 &lt;&gt; "", 1, 0)</f>
        <v>0</v>
      </c>
      <c r="K3144" s="16">
        <f>+IF(AND('Copia de TABLA'!$F3144=1,'Copia de TABLA'!$H3144=1,'Copia de TABLA'!$J3144=1), 1, 0)</f>
        <v>0</v>
      </c>
      <c r="L3144" s="16"/>
      <c r="M3144" s="5" t="s">
        <v>163</v>
      </c>
      <c r="N3144" s="5" t="s">
        <v>7743</v>
      </c>
      <c r="O3144" s="17">
        <v>45190</v>
      </c>
      <c r="P3144" s="5">
        <v>1</v>
      </c>
      <c r="Q3144" s="5">
        <v>1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1</v>
      </c>
      <c r="Y3144" s="5">
        <v>0</v>
      </c>
      <c r="Z3144" s="5">
        <v>1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18">
        <v>97.965999999999994</v>
      </c>
      <c r="AH3144" s="19">
        <v>45</v>
      </c>
      <c r="AI3144" s="19">
        <v>46</v>
      </c>
    </row>
    <row r="3145" spans="1:35" ht="10.5" hidden="1" customHeight="1" x14ac:dyDescent="0.25">
      <c r="A3145" s="5">
        <v>574</v>
      </c>
      <c r="B3145" s="5">
        <v>5103049</v>
      </c>
      <c r="C3145" s="5"/>
      <c r="D3145" s="5" t="s">
        <v>528</v>
      </c>
      <c r="E3145" s="15"/>
      <c r="F3145" s="16">
        <f>+IF('Copia de TABLA'!$E3145 &lt;&gt; "", 1, 0)</f>
        <v>0</v>
      </c>
      <c r="G3145" s="15"/>
      <c r="H3145" s="16">
        <f>+IF('Copia de TABLA'!$G3145 &lt;&gt; "", 1, 0)</f>
        <v>0</v>
      </c>
      <c r="I3145" s="15"/>
      <c r="J3145" s="16">
        <f>+IF('Copia de TABLA'!$I3145 &lt;&gt; "", 1, 0)</f>
        <v>0</v>
      </c>
      <c r="K3145" s="16">
        <f>+IF(AND('Copia de TABLA'!$F3145=1,'Copia de TABLA'!$H3145=1,'Copia de TABLA'!$J3145=1), 1, 0)</f>
        <v>0</v>
      </c>
      <c r="L3145" s="16"/>
      <c r="M3145" s="5" t="s">
        <v>163</v>
      </c>
      <c r="N3145" s="5" t="s">
        <v>531</v>
      </c>
      <c r="O3145" s="17">
        <v>45039</v>
      </c>
      <c r="P3145" s="5">
        <v>1</v>
      </c>
      <c r="Q3145" s="5">
        <v>1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1</v>
      </c>
      <c r="Y3145" s="5">
        <v>0</v>
      </c>
      <c r="Z3145" s="5">
        <v>1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18">
        <v>2.4702999999999999</v>
      </c>
      <c r="AH3145" s="19">
        <v>1</v>
      </c>
      <c r="AI3145" s="19">
        <v>1</v>
      </c>
    </row>
    <row r="3146" spans="1:35" ht="10.5" hidden="1" customHeight="1" x14ac:dyDescent="0.25">
      <c r="A3146" s="5">
        <v>663</v>
      </c>
      <c r="B3146" s="5">
        <v>5103050</v>
      </c>
      <c r="C3146" s="5"/>
      <c r="D3146" s="5" t="s">
        <v>528</v>
      </c>
      <c r="E3146" s="15"/>
      <c r="F3146" s="16">
        <f>+IF('Copia de TABLA'!$E3146 &lt;&gt; "", 1, 0)</f>
        <v>0</v>
      </c>
      <c r="G3146" s="15"/>
      <c r="H3146" s="16">
        <f>+IF('Copia de TABLA'!$G3146 &lt;&gt; "", 1, 0)</f>
        <v>0</v>
      </c>
      <c r="I3146" s="15"/>
      <c r="J3146" s="16">
        <f>+IF('Copia de TABLA'!$I3146 &lt;&gt; "", 1, 0)</f>
        <v>0</v>
      </c>
      <c r="K3146" s="16">
        <f>+IF(AND('Copia de TABLA'!$F3146=1,'Copia de TABLA'!$H3146=1,'Copia de TABLA'!$J3146=1), 1, 0)</f>
        <v>0</v>
      </c>
      <c r="L3146" s="16"/>
      <c r="M3146" s="5" t="s">
        <v>163</v>
      </c>
      <c r="N3146" s="5" t="s">
        <v>531</v>
      </c>
      <c r="O3146" s="17">
        <v>45057</v>
      </c>
      <c r="P3146" s="5">
        <v>1</v>
      </c>
      <c r="Q3146" s="5">
        <v>1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1</v>
      </c>
      <c r="Y3146" s="5">
        <v>0</v>
      </c>
      <c r="Z3146" s="5">
        <v>1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18">
        <v>1.6069</v>
      </c>
      <c r="AH3146" s="19">
        <v>3</v>
      </c>
      <c r="AI3146" s="19">
        <v>3</v>
      </c>
    </row>
    <row r="3147" spans="1:35" ht="10.5" hidden="1" customHeight="1" x14ac:dyDescent="0.25">
      <c r="A3147" s="5">
        <v>168</v>
      </c>
      <c r="B3147" s="5">
        <v>5103053</v>
      </c>
      <c r="C3147" s="5"/>
      <c r="D3147" s="5" t="s">
        <v>528</v>
      </c>
      <c r="E3147" s="15"/>
      <c r="F3147" s="16">
        <f>+IF('Copia de TABLA'!$E3147 &lt;&gt; "", 1, 0)</f>
        <v>0</v>
      </c>
      <c r="G3147" s="15"/>
      <c r="H3147" s="16">
        <f>+IF('Copia de TABLA'!$G3147 &lt;&gt; "", 1, 0)</f>
        <v>0</v>
      </c>
      <c r="I3147" s="15"/>
      <c r="J3147" s="16">
        <f>+IF('Copia de TABLA'!$I3147 &lt;&gt; "", 1, 0)</f>
        <v>0</v>
      </c>
      <c r="K3147" s="16">
        <f>+IF(AND('Copia de TABLA'!$F3147=1,'Copia de TABLA'!$H3147=1,'Copia de TABLA'!$J3147=1), 1, 0)</f>
        <v>0</v>
      </c>
      <c r="L3147" s="16"/>
      <c r="M3147" s="5" t="s">
        <v>163</v>
      </c>
      <c r="N3147" s="5" t="s">
        <v>531</v>
      </c>
      <c r="O3147" s="17">
        <v>44880</v>
      </c>
      <c r="P3147" s="5">
        <v>0</v>
      </c>
      <c r="Q3147" s="5">
        <v>1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1</v>
      </c>
      <c r="Y3147" s="5">
        <v>0</v>
      </c>
      <c r="Z3147" s="5">
        <v>1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18">
        <v>1.1627000000000001</v>
      </c>
      <c r="AH3147" s="19">
        <v>2</v>
      </c>
      <c r="AI3147" s="19">
        <v>2</v>
      </c>
    </row>
    <row r="3148" spans="1:35" ht="10.5" hidden="1" customHeight="1" x14ac:dyDescent="0.25">
      <c r="A3148" s="5">
        <v>2467</v>
      </c>
      <c r="B3148" s="5">
        <v>5104001</v>
      </c>
      <c r="C3148" s="5"/>
      <c r="D3148" s="5" t="s">
        <v>8470</v>
      </c>
      <c r="E3148" s="15"/>
      <c r="F3148" s="16">
        <f>+IF('Copia de TABLA'!$E3148 &lt;&gt; "", 1, 0)</f>
        <v>0</v>
      </c>
      <c r="G3148" s="15"/>
      <c r="H3148" s="16">
        <f>+IF('Copia de TABLA'!$G3148 &lt;&gt; "", 1, 0)</f>
        <v>0</v>
      </c>
      <c r="I3148" s="15"/>
      <c r="J3148" s="16">
        <f>+IF('Copia de TABLA'!$I3148 &lt;&gt; "", 1, 0)</f>
        <v>0</v>
      </c>
      <c r="K3148" s="16">
        <f>+IF(AND('Copia de TABLA'!$F3148=1,'Copia de TABLA'!$H3148=1,'Copia de TABLA'!$J3148=1), 1, 0)</f>
        <v>0</v>
      </c>
      <c r="L3148" s="16"/>
      <c r="M3148" s="5" t="s">
        <v>163</v>
      </c>
      <c r="N3148" s="5" t="s">
        <v>8471</v>
      </c>
      <c r="O3148" s="17">
        <v>45222</v>
      </c>
      <c r="P3148" s="5">
        <v>1</v>
      </c>
      <c r="Q3148" s="5">
        <v>1</v>
      </c>
      <c r="R3148" s="5">
        <v>1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1</v>
      </c>
      <c r="Y3148" s="5">
        <v>0</v>
      </c>
      <c r="Z3148" s="5">
        <v>1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18">
        <v>95.453900000000004</v>
      </c>
      <c r="AH3148" s="19">
        <v>169</v>
      </c>
      <c r="AI3148" s="19">
        <v>178</v>
      </c>
    </row>
    <row r="3149" spans="1:35" ht="10.5" hidden="1" customHeight="1" x14ac:dyDescent="0.25">
      <c r="A3149" s="5">
        <v>2594</v>
      </c>
      <c r="B3149" s="5">
        <v>5104002</v>
      </c>
      <c r="C3149" s="5"/>
      <c r="D3149" s="5" t="s">
        <v>8472</v>
      </c>
      <c r="E3149" s="15"/>
      <c r="F3149" s="16">
        <f>+IF('Copia de TABLA'!$E3149 &lt;&gt; "", 1, 0)</f>
        <v>0</v>
      </c>
      <c r="G3149" s="15"/>
      <c r="H3149" s="16">
        <f>+IF('Copia de TABLA'!$G3149 &lt;&gt; "", 1, 0)</f>
        <v>0</v>
      </c>
      <c r="I3149" s="15"/>
      <c r="J3149" s="16">
        <f>+IF('Copia de TABLA'!$I3149 &lt;&gt; "", 1, 0)</f>
        <v>0</v>
      </c>
      <c r="K3149" s="16">
        <f>+IF(AND('Copia de TABLA'!$F3149=1,'Copia de TABLA'!$H3149=1,'Copia de TABLA'!$J3149=1), 1, 0)</f>
        <v>0</v>
      </c>
      <c r="L3149" s="16"/>
      <c r="M3149" s="5" t="s">
        <v>163</v>
      </c>
      <c r="N3149" s="5" t="s">
        <v>8473</v>
      </c>
      <c r="O3149" s="17">
        <v>45224</v>
      </c>
      <c r="P3149" s="5">
        <v>1</v>
      </c>
      <c r="Q3149" s="5">
        <v>1</v>
      </c>
      <c r="R3149" s="5">
        <v>1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1</v>
      </c>
      <c r="Y3149" s="5">
        <v>0</v>
      </c>
      <c r="Z3149" s="5">
        <v>1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18">
        <v>30.933499999999999</v>
      </c>
      <c r="AH3149" s="19">
        <v>52</v>
      </c>
      <c r="AI3149" s="19">
        <v>52</v>
      </c>
    </row>
    <row r="3150" spans="1:35" ht="10.5" hidden="1" customHeight="1" x14ac:dyDescent="0.25">
      <c r="A3150" s="5">
        <v>926</v>
      </c>
      <c r="B3150" s="5">
        <v>5104003</v>
      </c>
      <c r="C3150" s="5"/>
      <c r="D3150" s="5" t="s">
        <v>8474</v>
      </c>
      <c r="E3150" s="15"/>
      <c r="F3150" s="16">
        <f>+IF('Copia de TABLA'!$E3150 &lt;&gt; "", 1, 0)</f>
        <v>0</v>
      </c>
      <c r="G3150" s="15"/>
      <c r="H3150" s="16">
        <f>+IF('Copia de TABLA'!$G3150 &lt;&gt; "", 1, 0)</f>
        <v>0</v>
      </c>
      <c r="I3150" s="15"/>
      <c r="J3150" s="16">
        <f>+IF('Copia de TABLA'!$I3150 &lt;&gt; "", 1, 0)</f>
        <v>0</v>
      </c>
      <c r="K3150" s="16">
        <f>+IF(AND('Copia de TABLA'!$F3150=1,'Copia de TABLA'!$H3150=1,'Copia de TABLA'!$J3150=1), 1, 0)</f>
        <v>0</v>
      </c>
      <c r="L3150" s="16"/>
      <c r="M3150" s="5" t="s">
        <v>163</v>
      </c>
      <c r="N3150" s="5" t="s">
        <v>8475</v>
      </c>
      <c r="O3150" s="17">
        <v>45100</v>
      </c>
      <c r="P3150" s="5">
        <v>1</v>
      </c>
      <c r="Q3150" s="5">
        <v>1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1</v>
      </c>
      <c r="Y3150" s="5">
        <v>0</v>
      </c>
      <c r="Z3150" s="5">
        <v>1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18">
        <v>1.1166</v>
      </c>
      <c r="AH3150" s="19">
        <v>4</v>
      </c>
      <c r="AI3150" s="19">
        <v>5</v>
      </c>
    </row>
    <row r="3151" spans="1:35" ht="10.5" hidden="1" customHeight="1" x14ac:dyDescent="0.25">
      <c r="A3151" s="5">
        <v>2595</v>
      </c>
      <c r="B3151" s="5">
        <v>5104005</v>
      </c>
      <c r="C3151" s="5"/>
      <c r="D3151" s="5" t="s">
        <v>8476</v>
      </c>
      <c r="E3151" s="15"/>
      <c r="F3151" s="16">
        <f>+IF('Copia de TABLA'!$E3151 &lt;&gt; "", 1, 0)</f>
        <v>0</v>
      </c>
      <c r="G3151" s="15"/>
      <c r="H3151" s="16">
        <f>+IF('Copia de TABLA'!$G3151 &lt;&gt; "", 1, 0)</f>
        <v>0</v>
      </c>
      <c r="I3151" s="15"/>
      <c r="J3151" s="16">
        <f>+IF('Copia de TABLA'!$I3151 &lt;&gt; "", 1, 0)</f>
        <v>0</v>
      </c>
      <c r="K3151" s="16">
        <f>+IF(AND('Copia de TABLA'!$F3151=1,'Copia de TABLA'!$H3151=1,'Copia de TABLA'!$J3151=1), 1, 0)</f>
        <v>0</v>
      </c>
      <c r="L3151" s="16"/>
      <c r="M3151" s="5" t="s">
        <v>163</v>
      </c>
      <c r="N3151" s="5" t="s">
        <v>8477</v>
      </c>
      <c r="O3151" s="17">
        <v>45224</v>
      </c>
      <c r="P3151" s="5">
        <v>1</v>
      </c>
      <c r="Q3151" s="5">
        <v>1</v>
      </c>
      <c r="R3151" s="5">
        <v>1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1</v>
      </c>
      <c r="Y3151" s="5">
        <v>0</v>
      </c>
      <c r="Z3151" s="5">
        <v>1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18">
        <v>0.22850000000000001</v>
      </c>
      <c r="AH3151" s="19">
        <v>1</v>
      </c>
      <c r="AI3151" s="19">
        <v>1</v>
      </c>
    </row>
    <row r="3152" spans="1:35" ht="10.5" hidden="1" customHeight="1" x14ac:dyDescent="0.25">
      <c r="A3152" s="5">
        <v>2706</v>
      </c>
      <c r="B3152" s="5">
        <v>5104006</v>
      </c>
      <c r="C3152" s="5"/>
      <c r="D3152" s="5" t="s">
        <v>7225</v>
      </c>
      <c r="E3152" s="15"/>
      <c r="F3152" s="16">
        <f>+IF('Copia de TABLA'!$E3152 &lt;&gt; "", 1, 0)</f>
        <v>0</v>
      </c>
      <c r="G3152" s="15"/>
      <c r="H3152" s="16">
        <f>+IF('Copia de TABLA'!$G3152 &lt;&gt; "", 1, 0)</f>
        <v>0</v>
      </c>
      <c r="I3152" s="15"/>
      <c r="J3152" s="16">
        <f>+IF('Copia de TABLA'!$I3152 &lt;&gt; "", 1, 0)</f>
        <v>0</v>
      </c>
      <c r="K3152" s="16">
        <f>+IF(AND('Copia de TABLA'!$F3152=1,'Copia de TABLA'!$H3152=1,'Copia de TABLA'!$J3152=1), 1, 0)</f>
        <v>0</v>
      </c>
      <c r="L3152" s="16"/>
      <c r="M3152" s="5" t="s">
        <v>163</v>
      </c>
      <c r="N3152" s="5" t="s">
        <v>7227</v>
      </c>
      <c r="O3152" s="17">
        <v>45225</v>
      </c>
      <c r="P3152" s="5">
        <v>1</v>
      </c>
      <c r="Q3152" s="5">
        <v>1</v>
      </c>
      <c r="R3152" s="5">
        <v>1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1</v>
      </c>
      <c r="Y3152" s="5">
        <v>0</v>
      </c>
      <c r="Z3152" s="5">
        <v>1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18">
        <v>83.000699999999995</v>
      </c>
      <c r="AH3152" s="19">
        <v>581</v>
      </c>
      <c r="AI3152" s="19">
        <v>632</v>
      </c>
    </row>
    <row r="3153" spans="1:35" ht="10.5" hidden="1" customHeight="1" x14ac:dyDescent="0.25">
      <c r="A3153" s="5">
        <v>1909</v>
      </c>
      <c r="B3153" s="5">
        <v>5104007</v>
      </c>
      <c r="C3153" s="5"/>
      <c r="D3153" s="5" t="s">
        <v>8478</v>
      </c>
      <c r="E3153" s="15"/>
      <c r="F3153" s="16">
        <f>+IF('Copia de TABLA'!$E3153 &lt;&gt; "", 1, 0)</f>
        <v>0</v>
      </c>
      <c r="G3153" s="15"/>
      <c r="H3153" s="16">
        <f>+IF('Copia de TABLA'!$G3153 &lt;&gt; "", 1, 0)</f>
        <v>0</v>
      </c>
      <c r="I3153" s="15"/>
      <c r="J3153" s="16">
        <f>+IF('Copia de TABLA'!$I3153 &lt;&gt; "", 1, 0)</f>
        <v>0</v>
      </c>
      <c r="K3153" s="16">
        <f>+IF(AND('Copia de TABLA'!$F3153=1,'Copia de TABLA'!$H3153=1,'Copia de TABLA'!$J3153=1), 1, 0)</f>
        <v>0</v>
      </c>
      <c r="L3153" s="16"/>
      <c r="M3153" s="5" t="s">
        <v>163</v>
      </c>
      <c r="N3153" s="5" t="s">
        <v>8479</v>
      </c>
      <c r="O3153" s="17">
        <v>45202</v>
      </c>
      <c r="P3153" s="5">
        <v>1</v>
      </c>
      <c r="Q3153" s="5">
        <v>1</v>
      </c>
      <c r="R3153" s="5">
        <v>1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1</v>
      </c>
      <c r="Y3153" s="5">
        <v>0</v>
      </c>
      <c r="Z3153" s="5">
        <v>1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18">
        <v>26.104299999999999</v>
      </c>
      <c r="AH3153" s="19">
        <v>24</v>
      </c>
      <c r="AI3153" s="19">
        <v>25</v>
      </c>
    </row>
    <row r="3154" spans="1:35" ht="10.5" hidden="1" customHeight="1" x14ac:dyDescent="0.25">
      <c r="A3154" s="5">
        <v>2334</v>
      </c>
      <c r="B3154" s="5">
        <v>5104008</v>
      </c>
      <c r="C3154" s="5"/>
      <c r="D3154" s="5" t="s">
        <v>7228</v>
      </c>
      <c r="E3154" s="15"/>
      <c r="F3154" s="16">
        <f>+IF('Copia de TABLA'!$E3154 &lt;&gt; "", 1, 0)</f>
        <v>0</v>
      </c>
      <c r="G3154" s="15"/>
      <c r="H3154" s="16">
        <f>+IF('Copia de TABLA'!$G3154 &lt;&gt; "", 1, 0)</f>
        <v>0</v>
      </c>
      <c r="I3154" s="15"/>
      <c r="J3154" s="16">
        <f>+IF('Copia de TABLA'!$I3154 &lt;&gt; "", 1, 0)</f>
        <v>0</v>
      </c>
      <c r="K3154" s="16">
        <f>+IF(AND('Copia de TABLA'!$F3154=1,'Copia de TABLA'!$H3154=1,'Copia de TABLA'!$J3154=1), 1, 0)</f>
        <v>0</v>
      </c>
      <c r="L3154" s="16"/>
      <c r="M3154" s="5" t="s">
        <v>163</v>
      </c>
      <c r="N3154" s="5" t="s">
        <v>7230</v>
      </c>
      <c r="O3154" s="17">
        <v>45218</v>
      </c>
      <c r="P3154" s="5">
        <v>1</v>
      </c>
      <c r="Q3154" s="5">
        <v>1</v>
      </c>
      <c r="R3154" s="5">
        <v>1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1</v>
      </c>
      <c r="Y3154" s="5">
        <v>0</v>
      </c>
      <c r="Z3154" s="5">
        <v>1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18">
        <v>369.03480000000002</v>
      </c>
      <c r="AH3154" s="19">
        <v>199</v>
      </c>
      <c r="AI3154" s="19">
        <v>206</v>
      </c>
    </row>
    <row r="3155" spans="1:35" ht="10.5" hidden="1" customHeight="1" x14ac:dyDescent="0.25">
      <c r="A3155" s="5">
        <v>1477</v>
      </c>
      <c r="B3155" s="5">
        <v>5104010</v>
      </c>
      <c r="C3155" s="5"/>
      <c r="D3155" s="5" t="s">
        <v>8480</v>
      </c>
      <c r="E3155" s="15"/>
      <c r="F3155" s="16">
        <f>+IF('Copia de TABLA'!$E3155 &lt;&gt; "", 1, 0)</f>
        <v>0</v>
      </c>
      <c r="G3155" s="15"/>
      <c r="H3155" s="16">
        <f>+IF('Copia de TABLA'!$G3155 &lt;&gt; "", 1, 0)</f>
        <v>0</v>
      </c>
      <c r="I3155" s="15"/>
      <c r="J3155" s="16">
        <f>+IF('Copia de TABLA'!$I3155 &lt;&gt; "", 1, 0)</f>
        <v>0</v>
      </c>
      <c r="K3155" s="16">
        <f>+IF(AND('Copia de TABLA'!$F3155=1,'Copia de TABLA'!$H3155=1,'Copia de TABLA'!$J3155=1), 1, 0)</f>
        <v>0</v>
      </c>
      <c r="L3155" s="16"/>
      <c r="M3155" s="5" t="s">
        <v>163</v>
      </c>
      <c r="N3155" s="5" t="s">
        <v>8481</v>
      </c>
      <c r="O3155" s="17">
        <v>45168</v>
      </c>
      <c r="P3155" s="5">
        <v>1</v>
      </c>
      <c r="Q3155" s="5">
        <v>1</v>
      </c>
      <c r="R3155" s="5">
        <v>1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1</v>
      </c>
      <c r="Y3155" s="5">
        <v>0</v>
      </c>
      <c r="Z3155" s="5">
        <v>1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18">
        <v>11.0299</v>
      </c>
      <c r="AH3155" s="19">
        <v>46</v>
      </c>
      <c r="AI3155" s="19">
        <v>50</v>
      </c>
    </row>
    <row r="3156" spans="1:35" ht="10.5" hidden="1" customHeight="1" x14ac:dyDescent="0.25">
      <c r="A3156" s="5">
        <v>2468</v>
      </c>
      <c r="B3156" s="5">
        <v>5104011</v>
      </c>
      <c r="C3156" s="5"/>
      <c r="D3156" s="5" t="s">
        <v>8482</v>
      </c>
      <c r="E3156" s="15"/>
      <c r="F3156" s="16">
        <f>+IF('Copia de TABLA'!$E3156 &lt;&gt; "", 1, 0)</f>
        <v>0</v>
      </c>
      <c r="G3156" s="15"/>
      <c r="H3156" s="16">
        <f>+IF('Copia de TABLA'!$G3156 &lt;&gt; "", 1, 0)</f>
        <v>0</v>
      </c>
      <c r="I3156" s="15"/>
      <c r="J3156" s="16">
        <f>+IF('Copia de TABLA'!$I3156 &lt;&gt; "", 1, 0)</f>
        <v>0</v>
      </c>
      <c r="K3156" s="16">
        <f>+IF(AND('Copia de TABLA'!$F3156=1,'Copia de TABLA'!$H3156=1,'Copia de TABLA'!$J3156=1), 1, 0)</f>
        <v>0</v>
      </c>
      <c r="L3156" s="16"/>
      <c r="M3156" s="5" t="s">
        <v>163</v>
      </c>
      <c r="N3156" s="5" t="s">
        <v>8483</v>
      </c>
      <c r="O3156" s="17">
        <v>45222</v>
      </c>
      <c r="P3156" s="5">
        <v>1</v>
      </c>
      <c r="Q3156" s="5">
        <v>1</v>
      </c>
      <c r="R3156" s="5">
        <v>1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1</v>
      </c>
      <c r="Y3156" s="5">
        <v>0</v>
      </c>
      <c r="Z3156" s="5">
        <v>1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18">
        <v>8.0946999999999996</v>
      </c>
      <c r="AH3156" s="19">
        <v>35</v>
      </c>
      <c r="AI3156" s="19">
        <v>36</v>
      </c>
    </row>
    <row r="3157" spans="1:35" ht="10.5" hidden="1" customHeight="1" x14ac:dyDescent="0.25">
      <c r="A3157" s="5">
        <v>1200</v>
      </c>
      <c r="B3157" s="5">
        <v>5104012</v>
      </c>
      <c r="C3157" s="5"/>
      <c r="D3157" s="5" t="s">
        <v>8484</v>
      </c>
      <c r="E3157" s="15"/>
      <c r="F3157" s="16">
        <f>+IF('Copia de TABLA'!$E3157 &lt;&gt; "", 1, 0)</f>
        <v>0</v>
      </c>
      <c r="G3157" s="15"/>
      <c r="H3157" s="16">
        <f>+IF('Copia de TABLA'!$G3157 &lt;&gt; "", 1, 0)</f>
        <v>0</v>
      </c>
      <c r="I3157" s="15"/>
      <c r="J3157" s="16">
        <f>+IF('Copia de TABLA'!$I3157 &lt;&gt; "", 1, 0)</f>
        <v>0</v>
      </c>
      <c r="K3157" s="16">
        <f>+IF(AND('Copia de TABLA'!$F3157=1,'Copia de TABLA'!$H3157=1,'Copia de TABLA'!$J3157=1), 1, 0)</f>
        <v>0</v>
      </c>
      <c r="L3157" s="16"/>
      <c r="M3157" s="5" t="s">
        <v>163</v>
      </c>
      <c r="N3157" s="5" t="s">
        <v>8485</v>
      </c>
      <c r="O3157" s="17">
        <v>45136</v>
      </c>
      <c r="P3157" s="5">
        <v>1</v>
      </c>
      <c r="Q3157" s="5">
        <v>1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1</v>
      </c>
      <c r="Y3157" s="5">
        <v>0</v>
      </c>
      <c r="Z3157" s="5">
        <v>1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18">
        <v>0.98829999999999996</v>
      </c>
      <c r="AH3157" s="19">
        <v>4</v>
      </c>
      <c r="AI3157" s="19">
        <v>4</v>
      </c>
    </row>
    <row r="3158" spans="1:35" ht="10.5" hidden="1" customHeight="1" x14ac:dyDescent="0.25">
      <c r="A3158" s="5">
        <v>991</v>
      </c>
      <c r="B3158" s="5">
        <v>5104013</v>
      </c>
      <c r="C3158" s="5"/>
      <c r="D3158" s="5" t="s">
        <v>8486</v>
      </c>
      <c r="E3158" s="15"/>
      <c r="F3158" s="16">
        <f>+IF('Copia de TABLA'!$E3158 &lt;&gt; "", 1, 0)</f>
        <v>0</v>
      </c>
      <c r="G3158" s="15"/>
      <c r="H3158" s="16">
        <f>+IF('Copia de TABLA'!$G3158 &lt;&gt; "", 1, 0)</f>
        <v>0</v>
      </c>
      <c r="I3158" s="15"/>
      <c r="J3158" s="16">
        <f>+IF('Copia de TABLA'!$I3158 &lt;&gt; "", 1, 0)</f>
        <v>0</v>
      </c>
      <c r="K3158" s="16">
        <f>+IF(AND('Copia de TABLA'!$F3158=1,'Copia de TABLA'!$H3158=1,'Copia de TABLA'!$J3158=1), 1, 0)</f>
        <v>0</v>
      </c>
      <c r="L3158" s="16"/>
      <c r="M3158" s="5" t="s">
        <v>163</v>
      </c>
      <c r="N3158" s="5" t="s">
        <v>8487</v>
      </c>
      <c r="O3158" s="17">
        <v>45110</v>
      </c>
      <c r="P3158" s="5">
        <v>1</v>
      </c>
      <c r="Q3158" s="5">
        <v>1</v>
      </c>
      <c r="R3158" s="5">
        <v>1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1</v>
      </c>
      <c r="Y3158" s="5">
        <v>0</v>
      </c>
      <c r="Z3158" s="5">
        <v>1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18">
        <v>5.9745999999999997</v>
      </c>
      <c r="AH3158" s="19">
        <v>5</v>
      </c>
      <c r="AI3158" s="19">
        <v>5</v>
      </c>
    </row>
    <row r="3159" spans="1:35" ht="10.5" hidden="1" customHeight="1" x14ac:dyDescent="0.25">
      <c r="A3159" s="5">
        <v>2043</v>
      </c>
      <c r="B3159" s="5">
        <v>5104014</v>
      </c>
      <c r="C3159" s="5"/>
      <c r="D3159" s="5" t="s">
        <v>8488</v>
      </c>
      <c r="E3159" s="15"/>
      <c r="F3159" s="16">
        <f>+IF('Copia de TABLA'!$E3159 &lt;&gt; "", 1, 0)</f>
        <v>0</v>
      </c>
      <c r="G3159" s="15"/>
      <c r="H3159" s="16">
        <f>+IF('Copia de TABLA'!$G3159 &lt;&gt; "", 1, 0)</f>
        <v>0</v>
      </c>
      <c r="I3159" s="15"/>
      <c r="J3159" s="16">
        <f>+IF('Copia de TABLA'!$I3159 &lt;&gt; "", 1, 0)</f>
        <v>0</v>
      </c>
      <c r="K3159" s="16">
        <f>+IF(AND('Copia de TABLA'!$F3159=1,'Copia de TABLA'!$H3159=1,'Copia de TABLA'!$J3159=1), 1, 0)</f>
        <v>0</v>
      </c>
      <c r="L3159" s="16"/>
      <c r="M3159" s="5" t="s">
        <v>163</v>
      </c>
      <c r="N3159" s="5" t="s">
        <v>8489</v>
      </c>
      <c r="O3159" s="17">
        <v>45209</v>
      </c>
      <c r="P3159" s="5">
        <v>1</v>
      </c>
      <c r="Q3159" s="5">
        <v>1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1</v>
      </c>
      <c r="Y3159" s="5">
        <v>0</v>
      </c>
      <c r="Z3159" s="5">
        <v>1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18">
        <v>0.9294</v>
      </c>
      <c r="AH3159" s="19">
        <v>2</v>
      </c>
      <c r="AI3159" s="19">
        <v>2</v>
      </c>
    </row>
    <row r="3160" spans="1:35" ht="10.5" hidden="1" customHeight="1" x14ac:dyDescent="0.25">
      <c r="A3160" s="5">
        <v>1812</v>
      </c>
      <c r="B3160" s="5">
        <v>5104015</v>
      </c>
      <c r="C3160" s="5"/>
      <c r="D3160" s="5" t="s">
        <v>8490</v>
      </c>
      <c r="E3160" s="15"/>
      <c r="F3160" s="16">
        <f>+IF('Copia de TABLA'!$E3160 &lt;&gt; "", 1, 0)</f>
        <v>0</v>
      </c>
      <c r="G3160" s="15"/>
      <c r="H3160" s="16">
        <f>+IF('Copia de TABLA'!$G3160 &lt;&gt; "", 1, 0)</f>
        <v>0</v>
      </c>
      <c r="I3160" s="15"/>
      <c r="J3160" s="16">
        <f>+IF('Copia de TABLA'!$I3160 &lt;&gt; "", 1, 0)</f>
        <v>0</v>
      </c>
      <c r="K3160" s="16">
        <f>+IF(AND('Copia de TABLA'!$F3160=1,'Copia de TABLA'!$H3160=1,'Copia de TABLA'!$J3160=1), 1, 0)</f>
        <v>0</v>
      </c>
      <c r="L3160" s="16"/>
      <c r="M3160" s="5" t="s">
        <v>163</v>
      </c>
      <c r="N3160" s="5" t="s">
        <v>8491</v>
      </c>
      <c r="O3160" s="17">
        <v>45196</v>
      </c>
      <c r="P3160" s="5">
        <v>1</v>
      </c>
      <c r="Q3160" s="5">
        <v>1</v>
      </c>
      <c r="R3160" s="5">
        <v>1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1</v>
      </c>
      <c r="Y3160" s="5">
        <v>0</v>
      </c>
      <c r="Z3160" s="5">
        <v>1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18">
        <v>20.427900000000001</v>
      </c>
      <c r="AH3160" s="19">
        <v>14</v>
      </c>
      <c r="AI3160" s="19">
        <v>14</v>
      </c>
    </row>
    <row r="3161" spans="1:35" ht="10.5" hidden="1" customHeight="1" x14ac:dyDescent="0.25">
      <c r="A3161" s="5">
        <v>2707</v>
      </c>
      <c r="B3161" s="5">
        <v>5104017</v>
      </c>
      <c r="C3161" s="5"/>
      <c r="D3161" s="5" t="s">
        <v>8492</v>
      </c>
      <c r="E3161" s="15"/>
      <c r="F3161" s="16">
        <f>+IF('Copia de TABLA'!$E3161 &lt;&gt; "", 1, 0)</f>
        <v>0</v>
      </c>
      <c r="G3161" s="15"/>
      <c r="H3161" s="16">
        <f>+IF('Copia de TABLA'!$G3161 &lt;&gt; "", 1, 0)</f>
        <v>0</v>
      </c>
      <c r="I3161" s="15"/>
      <c r="J3161" s="16">
        <f>+IF('Copia de TABLA'!$I3161 &lt;&gt; "", 1, 0)</f>
        <v>0</v>
      </c>
      <c r="K3161" s="16">
        <f>+IF(AND('Copia de TABLA'!$F3161=1,'Copia de TABLA'!$H3161=1,'Copia de TABLA'!$J3161=1), 1, 0)</f>
        <v>0</v>
      </c>
      <c r="L3161" s="16"/>
      <c r="M3161" s="5" t="s">
        <v>163</v>
      </c>
      <c r="N3161" s="5" t="s">
        <v>8493</v>
      </c>
      <c r="O3161" s="17">
        <v>45225</v>
      </c>
      <c r="P3161" s="5">
        <v>1</v>
      </c>
      <c r="Q3161" s="5">
        <v>1</v>
      </c>
      <c r="R3161" s="5">
        <v>1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1</v>
      </c>
      <c r="Y3161" s="5">
        <v>0</v>
      </c>
      <c r="Z3161" s="5">
        <v>1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18">
        <v>88.778999999999996</v>
      </c>
      <c r="AH3161" s="19">
        <v>132</v>
      </c>
      <c r="AI3161" s="19">
        <v>149</v>
      </c>
    </row>
    <row r="3162" spans="1:35" ht="10.5" hidden="1" customHeight="1" x14ac:dyDescent="0.25">
      <c r="A3162" s="5">
        <v>2044</v>
      </c>
      <c r="B3162" s="5">
        <v>5104018</v>
      </c>
      <c r="C3162" s="5"/>
      <c r="D3162" s="5" t="s">
        <v>8494</v>
      </c>
      <c r="E3162" s="15"/>
      <c r="F3162" s="16">
        <f>+IF('Copia de TABLA'!$E3162 &lt;&gt; "", 1, 0)</f>
        <v>0</v>
      </c>
      <c r="G3162" s="15"/>
      <c r="H3162" s="16">
        <f>+IF('Copia de TABLA'!$G3162 &lt;&gt; "", 1, 0)</f>
        <v>0</v>
      </c>
      <c r="I3162" s="15"/>
      <c r="J3162" s="16">
        <f>+IF('Copia de TABLA'!$I3162 &lt;&gt; "", 1, 0)</f>
        <v>0</v>
      </c>
      <c r="K3162" s="16">
        <f>+IF(AND('Copia de TABLA'!$F3162=1,'Copia de TABLA'!$H3162=1,'Copia de TABLA'!$J3162=1), 1, 0)</f>
        <v>0</v>
      </c>
      <c r="L3162" s="16"/>
      <c r="M3162" s="5" t="s">
        <v>163</v>
      </c>
      <c r="N3162" s="5" t="s">
        <v>8495</v>
      </c>
      <c r="O3162" s="17">
        <v>45209</v>
      </c>
      <c r="P3162" s="5">
        <v>1</v>
      </c>
      <c r="Q3162" s="5">
        <v>1</v>
      </c>
      <c r="R3162" s="5">
        <v>1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1</v>
      </c>
      <c r="Y3162" s="5">
        <v>0</v>
      </c>
      <c r="Z3162" s="5">
        <v>1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18">
        <v>18.203099999999999</v>
      </c>
      <c r="AH3162" s="19">
        <v>26</v>
      </c>
      <c r="AI3162" s="19">
        <v>29</v>
      </c>
    </row>
    <row r="3163" spans="1:35" ht="10.5" hidden="1" customHeight="1" x14ac:dyDescent="0.25">
      <c r="A3163" s="5">
        <v>1857</v>
      </c>
      <c r="B3163" s="5">
        <v>5104019</v>
      </c>
      <c r="C3163" s="5"/>
      <c r="D3163" s="5" t="s">
        <v>8496</v>
      </c>
      <c r="E3163" s="15"/>
      <c r="F3163" s="16">
        <f>+IF('Copia de TABLA'!$E3163 &lt;&gt; "", 1, 0)</f>
        <v>0</v>
      </c>
      <c r="G3163" s="15"/>
      <c r="H3163" s="16">
        <f>+IF('Copia de TABLA'!$G3163 &lt;&gt; "", 1, 0)</f>
        <v>0</v>
      </c>
      <c r="I3163" s="15"/>
      <c r="J3163" s="16">
        <f>+IF('Copia de TABLA'!$I3163 &lt;&gt; "", 1, 0)</f>
        <v>0</v>
      </c>
      <c r="K3163" s="16">
        <f>+IF(AND('Copia de TABLA'!$F3163=1,'Copia de TABLA'!$H3163=1,'Copia de TABLA'!$J3163=1), 1, 0)</f>
        <v>0</v>
      </c>
      <c r="L3163" s="16"/>
      <c r="M3163" s="5" t="s">
        <v>163</v>
      </c>
      <c r="N3163" s="5" t="s">
        <v>8497</v>
      </c>
      <c r="O3163" s="17">
        <v>45198</v>
      </c>
      <c r="P3163" s="5">
        <v>1</v>
      </c>
      <c r="Q3163" s="5">
        <v>1</v>
      </c>
      <c r="R3163" s="5">
        <v>1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1</v>
      </c>
      <c r="Y3163" s="5">
        <v>0</v>
      </c>
      <c r="Z3163" s="5">
        <v>1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18">
        <v>62.890999999999998</v>
      </c>
      <c r="AH3163" s="19">
        <v>81</v>
      </c>
      <c r="AI3163" s="19">
        <v>86</v>
      </c>
    </row>
    <row r="3164" spans="1:35" ht="10.5" hidden="1" customHeight="1" x14ac:dyDescent="0.25">
      <c r="A3164" s="5">
        <v>954</v>
      </c>
      <c r="B3164" s="5">
        <v>5104020</v>
      </c>
      <c r="C3164" s="5"/>
      <c r="D3164" s="5" t="s">
        <v>8498</v>
      </c>
      <c r="E3164" s="15"/>
      <c r="F3164" s="16">
        <f>+IF('Copia de TABLA'!$E3164 &lt;&gt; "", 1, 0)</f>
        <v>0</v>
      </c>
      <c r="G3164" s="15"/>
      <c r="H3164" s="16">
        <f>+IF('Copia de TABLA'!$G3164 &lt;&gt; "", 1, 0)</f>
        <v>0</v>
      </c>
      <c r="I3164" s="15"/>
      <c r="J3164" s="16">
        <f>+IF('Copia de TABLA'!$I3164 &lt;&gt; "", 1, 0)</f>
        <v>0</v>
      </c>
      <c r="K3164" s="16">
        <f>+IF(AND('Copia de TABLA'!$F3164=1,'Copia de TABLA'!$H3164=1,'Copia de TABLA'!$J3164=1), 1, 0)</f>
        <v>0</v>
      </c>
      <c r="L3164" s="16"/>
      <c r="M3164" s="5" t="s">
        <v>163</v>
      </c>
      <c r="N3164" s="5" t="s">
        <v>8499</v>
      </c>
      <c r="O3164" s="17">
        <v>45105</v>
      </c>
      <c r="P3164" s="5">
        <v>1</v>
      </c>
      <c r="Q3164" s="5">
        <v>1</v>
      </c>
      <c r="R3164" s="5">
        <v>1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1</v>
      </c>
      <c r="Y3164" s="5">
        <v>0</v>
      </c>
      <c r="Z3164" s="5">
        <v>1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18">
        <v>10.129799999999999</v>
      </c>
      <c r="AH3164" s="19">
        <v>11</v>
      </c>
      <c r="AI3164" s="19">
        <v>11</v>
      </c>
    </row>
    <row r="3165" spans="1:35" ht="10.5" hidden="1" customHeight="1" x14ac:dyDescent="0.25">
      <c r="A3165" s="5">
        <v>899</v>
      </c>
      <c r="B3165" s="5">
        <v>5104021</v>
      </c>
      <c r="C3165" s="5"/>
      <c r="D3165" s="5" t="s">
        <v>8500</v>
      </c>
      <c r="E3165" s="15"/>
      <c r="F3165" s="16">
        <f>+IF('Copia de TABLA'!$E3165 &lt;&gt; "", 1, 0)</f>
        <v>0</v>
      </c>
      <c r="G3165" s="15"/>
      <c r="H3165" s="16">
        <f>+IF('Copia de TABLA'!$G3165 &lt;&gt; "", 1, 0)</f>
        <v>0</v>
      </c>
      <c r="I3165" s="15"/>
      <c r="J3165" s="16">
        <f>+IF('Copia de TABLA'!$I3165 &lt;&gt; "", 1, 0)</f>
        <v>0</v>
      </c>
      <c r="K3165" s="16">
        <f>+IF(AND('Copia de TABLA'!$F3165=1,'Copia de TABLA'!$H3165=1,'Copia de TABLA'!$J3165=1), 1, 0)</f>
        <v>0</v>
      </c>
      <c r="L3165" s="16"/>
      <c r="M3165" s="5" t="s">
        <v>163</v>
      </c>
      <c r="N3165" s="5" t="s">
        <v>8501</v>
      </c>
      <c r="O3165" s="17">
        <v>45096</v>
      </c>
      <c r="P3165" s="5">
        <v>1</v>
      </c>
      <c r="Q3165" s="5">
        <v>1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1</v>
      </c>
      <c r="Y3165" s="5">
        <v>0</v>
      </c>
      <c r="Z3165" s="5">
        <v>1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18">
        <v>12.5016</v>
      </c>
      <c r="AH3165" s="19">
        <v>4</v>
      </c>
      <c r="AI3165" s="19">
        <v>4</v>
      </c>
    </row>
    <row r="3166" spans="1:35" ht="10.5" hidden="1" customHeight="1" x14ac:dyDescent="0.25">
      <c r="A3166" s="5">
        <v>402</v>
      </c>
      <c r="B3166" s="5">
        <v>5104022</v>
      </c>
      <c r="C3166" s="5"/>
      <c r="D3166" s="5" t="s">
        <v>8502</v>
      </c>
      <c r="E3166" s="15"/>
      <c r="F3166" s="16">
        <f>+IF('Copia de TABLA'!$E3166 &lt;&gt; "", 1, 0)</f>
        <v>0</v>
      </c>
      <c r="G3166" s="15"/>
      <c r="H3166" s="16">
        <f>+IF('Copia de TABLA'!$G3166 &lt;&gt; "", 1, 0)</f>
        <v>0</v>
      </c>
      <c r="I3166" s="15"/>
      <c r="J3166" s="16">
        <f>+IF('Copia de TABLA'!$I3166 &lt;&gt; "", 1, 0)</f>
        <v>0</v>
      </c>
      <c r="K3166" s="16">
        <f>+IF(AND('Copia de TABLA'!$F3166=1,'Copia de TABLA'!$H3166=1,'Copia de TABLA'!$J3166=1), 1, 0)</f>
        <v>0</v>
      </c>
      <c r="L3166" s="16"/>
      <c r="M3166" s="5" t="s">
        <v>163</v>
      </c>
      <c r="N3166" s="5" t="s">
        <v>8503</v>
      </c>
      <c r="O3166" s="17">
        <v>44982</v>
      </c>
      <c r="P3166" s="5">
        <v>1</v>
      </c>
      <c r="Q3166" s="5">
        <v>1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1</v>
      </c>
      <c r="Y3166" s="5">
        <v>0</v>
      </c>
      <c r="Z3166" s="5">
        <v>1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18">
        <v>0.28089999999999998</v>
      </c>
      <c r="AH3166" s="19">
        <v>1</v>
      </c>
      <c r="AI3166" s="19">
        <v>1</v>
      </c>
    </row>
    <row r="3167" spans="1:35" ht="10.5" hidden="1" customHeight="1" x14ac:dyDescent="0.25">
      <c r="A3167" s="5">
        <v>813</v>
      </c>
      <c r="B3167" s="5">
        <v>5104023</v>
      </c>
      <c r="C3167" s="5"/>
      <c r="D3167" s="5" t="s">
        <v>8504</v>
      </c>
      <c r="E3167" s="15"/>
      <c r="F3167" s="16">
        <f>+IF('Copia de TABLA'!$E3167 &lt;&gt; "", 1, 0)</f>
        <v>0</v>
      </c>
      <c r="G3167" s="15"/>
      <c r="H3167" s="16">
        <f>+IF('Copia de TABLA'!$G3167 &lt;&gt; "", 1, 0)</f>
        <v>0</v>
      </c>
      <c r="I3167" s="15"/>
      <c r="J3167" s="16">
        <f>+IF('Copia de TABLA'!$I3167 &lt;&gt; "", 1, 0)</f>
        <v>0</v>
      </c>
      <c r="K3167" s="16">
        <f>+IF(AND('Copia de TABLA'!$F3167=1,'Copia de TABLA'!$H3167=1,'Copia de TABLA'!$J3167=1), 1, 0)</f>
        <v>0</v>
      </c>
      <c r="L3167" s="16"/>
      <c r="M3167" s="5" t="s">
        <v>163</v>
      </c>
      <c r="N3167" s="5" t="s">
        <v>8505</v>
      </c>
      <c r="O3167" s="17">
        <v>45084</v>
      </c>
      <c r="P3167" s="5">
        <v>1</v>
      </c>
      <c r="Q3167" s="5">
        <v>1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1</v>
      </c>
      <c r="Y3167" s="5">
        <v>0</v>
      </c>
      <c r="Z3167" s="5">
        <v>1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18">
        <v>2.3763000000000001</v>
      </c>
      <c r="AH3167" s="19">
        <v>2</v>
      </c>
      <c r="AI3167" s="19">
        <v>2</v>
      </c>
    </row>
    <row r="3168" spans="1:35" ht="10.5" hidden="1" customHeight="1" x14ac:dyDescent="0.25">
      <c r="A3168" s="5">
        <v>1746</v>
      </c>
      <c r="B3168" s="5">
        <v>5104024</v>
      </c>
      <c r="C3168" s="5"/>
      <c r="D3168" s="5" t="s">
        <v>7624</v>
      </c>
      <c r="E3168" s="15"/>
      <c r="F3168" s="16">
        <f>+IF('Copia de TABLA'!$E3168 &lt;&gt; "", 1, 0)</f>
        <v>0</v>
      </c>
      <c r="G3168" s="15"/>
      <c r="H3168" s="16">
        <f>+IF('Copia de TABLA'!$G3168 &lt;&gt; "", 1, 0)</f>
        <v>0</v>
      </c>
      <c r="I3168" s="15"/>
      <c r="J3168" s="16">
        <f>+IF('Copia de TABLA'!$I3168 &lt;&gt; "", 1, 0)</f>
        <v>0</v>
      </c>
      <c r="K3168" s="16">
        <f>+IF(AND('Copia de TABLA'!$F3168=1,'Copia de TABLA'!$H3168=1,'Copia de TABLA'!$J3168=1), 1, 0)</f>
        <v>0</v>
      </c>
      <c r="L3168" s="16"/>
      <c r="M3168" s="5" t="s">
        <v>163</v>
      </c>
      <c r="N3168" s="5" t="s">
        <v>7626</v>
      </c>
      <c r="O3168" s="17">
        <v>45191</v>
      </c>
      <c r="P3168" s="5">
        <v>1</v>
      </c>
      <c r="Q3168" s="5">
        <v>1</v>
      </c>
      <c r="R3168" s="5">
        <v>1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1</v>
      </c>
      <c r="Y3168" s="5">
        <v>0</v>
      </c>
      <c r="Z3168" s="5">
        <v>1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18">
        <v>36.136600000000001</v>
      </c>
      <c r="AH3168" s="19">
        <v>46</v>
      </c>
      <c r="AI3168" s="19">
        <v>49</v>
      </c>
    </row>
    <row r="3169" spans="1:35" ht="10.5" hidden="1" customHeight="1" x14ac:dyDescent="0.25">
      <c r="A3169" s="5">
        <v>1298</v>
      </c>
      <c r="B3169" s="5">
        <v>5104025</v>
      </c>
      <c r="C3169" s="5"/>
      <c r="D3169" s="5" t="s">
        <v>8506</v>
      </c>
      <c r="E3169" s="15"/>
      <c r="F3169" s="16">
        <f>+IF('Copia de TABLA'!$E3169 &lt;&gt; "", 1, 0)</f>
        <v>0</v>
      </c>
      <c r="G3169" s="15"/>
      <c r="H3169" s="16">
        <f>+IF('Copia de TABLA'!$G3169 &lt;&gt; "", 1, 0)</f>
        <v>0</v>
      </c>
      <c r="I3169" s="15"/>
      <c r="J3169" s="16">
        <f>+IF('Copia de TABLA'!$I3169 &lt;&gt; "", 1, 0)</f>
        <v>0</v>
      </c>
      <c r="K3169" s="16">
        <f>+IF(AND('Copia de TABLA'!$F3169=1,'Copia de TABLA'!$H3169=1,'Copia de TABLA'!$J3169=1), 1, 0)</f>
        <v>0</v>
      </c>
      <c r="L3169" s="16"/>
      <c r="M3169" s="5" t="s">
        <v>163</v>
      </c>
      <c r="N3169" s="5" t="s">
        <v>8507</v>
      </c>
      <c r="O3169" s="17">
        <v>45149</v>
      </c>
      <c r="P3169" s="5">
        <v>1</v>
      </c>
      <c r="Q3169" s="5">
        <v>1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1</v>
      </c>
      <c r="Y3169" s="5">
        <v>0</v>
      </c>
      <c r="Z3169" s="5">
        <v>1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18">
        <v>16.796800000000001</v>
      </c>
      <c r="AH3169" s="19">
        <v>10</v>
      </c>
      <c r="AI3169" s="19">
        <v>11</v>
      </c>
    </row>
    <row r="3170" spans="1:35" ht="10.5" hidden="1" customHeight="1" x14ac:dyDescent="0.25">
      <c r="A3170" s="5">
        <v>1858</v>
      </c>
      <c r="B3170" s="5">
        <v>5104026</v>
      </c>
      <c r="C3170" s="5"/>
      <c r="D3170" s="5" t="s">
        <v>8508</v>
      </c>
      <c r="E3170" s="15"/>
      <c r="F3170" s="16">
        <f>+IF('Copia de TABLA'!$E3170 &lt;&gt; "", 1, 0)</f>
        <v>0</v>
      </c>
      <c r="G3170" s="15"/>
      <c r="H3170" s="16">
        <f>+IF('Copia de TABLA'!$G3170 &lt;&gt; "", 1, 0)</f>
        <v>0</v>
      </c>
      <c r="I3170" s="15"/>
      <c r="J3170" s="16">
        <f>+IF('Copia de TABLA'!$I3170 &lt;&gt; "", 1, 0)</f>
        <v>0</v>
      </c>
      <c r="K3170" s="16">
        <f>+IF(AND('Copia de TABLA'!$F3170=1,'Copia de TABLA'!$H3170=1,'Copia de TABLA'!$J3170=1), 1, 0)</f>
        <v>0</v>
      </c>
      <c r="L3170" s="16"/>
      <c r="M3170" s="5" t="s">
        <v>163</v>
      </c>
      <c r="N3170" s="5" t="s">
        <v>8509</v>
      </c>
      <c r="O3170" s="17">
        <v>45198</v>
      </c>
      <c r="P3170" s="5">
        <v>1</v>
      </c>
      <c r="Q3170" s="5">
        <v>1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1</v>
      </c>
      <c r="Y3170" s="5">
        <v>0</v>
      </c>
      <c r="Z3170" s="5">
        <v>1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18">
        <v>14.5366</v>
      </c>
      <c r="AH3170" s="19">
        <v>18</v>
      </c>
      <c r="AI3170" s="19">
        <v>18</v>
      </c>
    </row>
    <row r="3171" spans="1:35" ht="10.5" hidden="1" customHeight="1" x14ac:dyDescent="0.25">
      <c r="A3171" s="5">
        <v>796</v>
      </c>
      <c r="B3171" s="5">
        <v>5104037</v>
      </c>
      <c r="C3171" s="5"/>
      <c r="D3171" s="5" t="s">
        <v>8510</v>
      </c>
      <c r="E3171" s="15"/>
      <c r="F3171" s="16">
        <f>+IF('Copia de TABLA'!$E3171 &lt;&gt; "", 1, 0)</f>
        <v>0</v>
      </c>
      <c r="G3171" s="15"/>
      <c r="H3171" s="16">
        <f>+IF('Copia de TABLA'!$G3171 &lt;&gt; "", 1, 0)</f>
        <v>0</v>
      </c>
      <c r="I3171" s="15"/>
      <c r="J3171" s="16">
        <f>+IF('Copia de TABLA'!$I3171 &lt;&gt; "", 1, 0)</f>
        <v>0</v>
      </c>
      <c r="K3171" s="16">
        <f>+IF(AND('Copia de TABLA'!$F3171=1,'Copia de TABLA'!$H3171=1,'Copia de TABLA'!$J3171=1), 1, 0)</f>
        <v>0</v>
      </c>
      <c r="L3171" s="16"/>
      <c r="M3171" s="5" t="s">
        <v>163</v>
      </c>
      <c r="N3171" s="5" t="s">
        <v>8511</v>
      </c>
      <c r="O3171" s="17">
        <v>45082</v>
      </c>
      <c r="P3171" s="5">
        <v>1</v>
      </c>
      <c r="Q3171" s="5">
        <v>1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1</v>
      </c>
      <c r="Y3171" s="5">
        <v>0</v>
      </c>
      <c r="Z3171" s="5">
        <v>1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18">
        <v>8.3946000000000005</v>
      </c>
      <c r="AH3171" s="19">
        <v>3</v>
      </c>
      <c r="AI3171" s="19">
        <v>3</v>
      </c>
    </row>
    <row r="3172" spans="1:35" ht="10.5" hidden="1" customHeight="1" x14ac:dyDescent="0.25">
      <c r="A3172" s="5">
        <v>1119</v>
      </c>
      <c r="B3172" s="5">
        <v>5104044</v>
      </c>
      <c r="C3172" s="5"/>
      <c r="D3172" s="5" t="s">
        <v>7663</v>
      </c>
      <c r="E3172" s="15"/>
      <c r="F3172" s="16">
        <f>+IF('Copia de TABLA'!$E3172 &lt;&gt; "", 1, 0)</f>
        <v>0</v>
      </c>
      <c r="G3172" s="15"/>
      <c r="H3172" s="16">
        <f>+IF('Copia de TABLA'!$G3172 &lt;&gt; "", 1, 0)</f>
        <v>0</v>
      </c>
      <c r="I3172" s="15"/>
      <c r="J3172" s="16">
        <f>+IF('Copia de TABLA'!$I3172 &lt;&gt; "", 1, 0)</f>
        <v>0</v>
      </c>
      <c r="K3172" s="16">
        <f>+IF(AND('Copia de TABLA'!$F3172=1,'Copia de TABLA'!$H3172=1,'Copia de TABLA'!$J3172=1), 1, 0)</f>
        <v>0</v>
      </c>
      <c r="L3172" s="16"/>
      <c r="M3172" s="5" t="s">
        <v>163</v>
      </c>
      <c r="N3172" s="5" t="s">
        <v>7665</v>
      </c>
      <c r="O3172" s="17">
        <v>45126</v>
      </c>
      <c r="P3172" s="5">
        <v>1</v>
      </c>
      <c r="Q3172" s="5">
        <v>1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1</v>
      </c>
      <c r="Y3172" s="5">
        <v>0</v>
      </c>
      <c r="Z3172" s="5">
        <v>1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18">
        <v>0.77780000000000005</v>
      </c>
      <c r="AH3172" s="19">
        <v>2</v>
      </c>
      <c r="AI3172" s="19">
        <v>2</v>
      </c>
    </row>
    <row r="3173" spans="1:35" ht="10.5" hidden="1" customHeight="1" x14ac:dyDescent="0.25">
      <c r="A3173" s="5">
        <v>94</v>
      </c>
      <c r="B3173" s="5">
        <v>5104060</v>
      </c>
      <c r="C3173" s="5"/>
      <c r="D3173" s="5" t="s">
        <v>8512</v>
      </c>
      <c r="E3173" s="15"/>
      <c r="F3173" s="16">
        <f>+IF('Copia de TABLA'!$E3173 &lt;&gt; "", 1, 0)</f>
        <v>0</v>
      </c>
      <c r="G3173" s="15"/>
      <c r="H3173" s="16">
        <f>+IF('Copia de TABLA'!$G3173 &lt;&gt; "", 1, 0)</f>
        <v>0</v>
      </c>
      <c r="I3173" s="15"/>
      <c r="J3173" s="16">
        <f>+IF('Copia de TABLA'!$I3173 &lt;&gt; "", 1, 0)</f>
        <v>0</v>
      </c>
      <c r="K3173" s="16">
        <f>+IF(AND('Copia de TABLA'!$F3173=1,'Copia de TABLA'!$H3173=1,'Copia de TABLA'!$J3173=1), 1, 0)</f>
        <v>0</v>
      </c>
      <c r="L3173" s="16"/>
      <c r="M3173" s="5" t="s">
        <v>163</v>
      </c>
      <c r="N3173" s="5" t="s">
        <v>8513</v>
      </c>
      <c r="O3173" s="17">
        <v>44845</v>
      </c>
      <c r="P3173" s="5">
        <v>0</v>
      </c>
      <c r="Q3173" s="5">
        <v>1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1</v>
      </c>
      <c r="Y3173" s="5">
        <v>0</v>
      </c>
      <c r="Z3173" s="5">
        <v>1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18">
        <v>0.38879999999999998</v>
      </c>
      <c r="AH3173" s="19">
        <v>1</v>
      </c>
      <c r="AI3173" s="19">
        <v>1</v>
      </c>
    </row>
    <row r="3174" spans="1:35" ht="10.5" hidden="1" customHeight="1" x14ac:dyDescent="0.25">
      <c r="A3174" s="5">
        <v>1331</v>
      </c>
      <c r="B3174" s="5">
        <v>5104061</v>
      </c>
      <c r="C3174" s="5"/>
      <c r="D3174" s="5" t="s">
        <v>7747</v>
      </c>
      <c r="E3174" s="15"/>
      <c r="F3174" s="16">
        <f>+IF('Copia de TABLA'!$E3174 &lt;&gt; "", 1, 0)</f>
        <v>0</v>
      </c>
      <c r="G3174" s="15"/>
      <c r="H3174" s="16">
        <f>+IF('Copia de TABLA'!$G3174 &lt;&gt; "", 1, 0)</f>
        <v>0</v>
      </c>
      <c r="I3174" s="15"/>
      <c r="J3174" s="16">
        <f>+IF('Copia de TABLA'!$I3174 &lt;&gt; "", 1, 0)</f>
        <v>0</v>
      </c>
      <c r="K3174" s="16">
        <f>+IF(AND('Copia de TABLA'!$F3174=1,'Copia de TABLA'!$H3174=1,'Copia de TABLA'!$J3174=1), 1, 0)</f>
        <v>0</v>
      </c>
      <c r="L3174" s="16"/>
      <c r="M3174" s="5" t="s">
        <v>163</v>
      </c>
      <c r="N3174" s="5" t="s">
        <v>7749</v>
      </c>
      <c r="O3174" s="17">
        <v>45154</v>
      </c>
      <c r="P3174" s="5">
        <v>1</v>
      </c>
      <c r="Q3174" s="5">
        <v>1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1</v>
      </c>
      <c r="Y3174" s="5">
        <v>0</v>
      </c>
      <c r="Z3174" s="5">
        <v>1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18">
        <v>1.5551999999999999</v>
      </c>
      <c r="AH3174" s="19">
        <v>9</v>
      </c>
      <c r="AI3174" s="19">
        <v>10</v>
      </c>
    </row>
    <row r="3175" spans="1:35" ht="10.5" hidden="1" customHeight="1" x14ac:dyDescent="0.25">
      <c r="A3175" s="5">
        <v>1995</v>
      </c>
      <c r="B3175" s="5">
        <v>5104063</v>
      </c>
      <c r="C3175" s="5"/>
      <c r="D3175" s="5" t="s">
        <v>8514</v>
      </c>
      <c r="E3175" s="15"/>
      <c r="F3175" s="16">
        <f>+IF('Copia de TABLA'!$E3175 &lt;&gt; "", 1, 0)</f>
        <v>0</v>
      </c>
      <c r="G3175" s="15"/>
      <c r="H3175" s="16">
        <f>+IF('Copia de TABLA'!$G3175 &lt;&gt; "", 1, 0)</f>
        <v>0</v>
      </c>
      <c r="I3175" s="15"/>
      <c r="J3175" s="16">
        <f>+IF('Copia de TABLA'!$I3175 &lt;&gt; "", 1, 0)</f>
        <v>0</v>
      </c>
      <c r="K3175" s="16">
        <f>+IF(AND('Copia de TABLA'!$F3175=1,'Copia de TABLA'!$H3175=1,'Copia de TABLA'!$J3175=1), 1, 0)</f>
        <v>0</v>
      </c>
      <c r="L3175" s="16"/>
      <c r="M3175" s="5" t="s">
        <v>163</v>
      </c>
      <c r="N3175" s="5" t="s">
        <v>8515</v>
      </c>
      <c r="O3175" s="17">
        <v>45205</v>
      </c>
      <c r="P3175" s="5">
        <v>1</v>
      </c>
      <c r="Q3175" s="5">
        <v>1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1</v>
      </c>
      <c r="Y3175" s="5">
        <v>0</v>
      </c>
      <c r="Z3175" s="5">
        <v>1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18">
        <v>0.45450000000000002</v>
      </c>
      <c r="AH3175" s="19">
        <v>3</v>
      </c>
      <c r="AI3175" s="19">
        <v>3</v>
      </c>
    </row>
    <row r="3176" spans="1:35" ht="10.5" hidden="1" customHeight="1" x14ac:dyDescent="0.25">
      <c r="A3176" s="5">
        <v>2207</v>
      </c>
      <c r="B3176" s="5">
        <v>5105004</v>
      </c>
      <c r="C3176" s="5"/>
      <c r="D3176" s="5" t="s">
        <v>8516</v>
      </c>
      <c r="E3176" s="15"/>
      <c r="F3176" s="16">
        <f>+IF('Copia de TABLA'!$E3176 &lt;&gt; "", 1, 0)</f>
        <v>0</v>
      </c>
      <c r="G3176" s="15"/>
      <c r="H3176" s="16">
        <f>+IF('Copia de TABLA'!$G3176 &lt;&gt; "", 1, 0)</f>
        <v>0</v>
      </c>
      <c r="I3176" s="15"/>
      <c r="J3176" s="16">
        <f>+IF('Copia de TABLA'!$I3176 &lt;&gt; "", 1, 0)</f>
        <v>0</v>
      </c>
      <c r="K3176" s="16">
        <f>+IF(AND('Copia de TABLA'!$F3176=1,'Copia de TABLA'!$H3176=1,'Copia de TABLA'!$J3176=1), 1, 0)</f>
        <v>0</v>
      </c>
      <c r="L3176" s="16"/>
      <c r="M3176" s="5" t="s">
        <v>163</v>
      </c>
      <c r="N3176" s="5" t="s">
        <v>8517</v>
      </c>
      <c r="O3176" s="17">
        <v>45215</v>
      </c>
      <c r="P3176" s="5">
        <v>1</v>
      </c>
      <c r="Q3176" s="5">
        <v>1</v>
      </c>
      <c r="R3176" s="5">
        <v>1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1</v>
      </c>
      <c r="Y3176" s="5">
        <v>0</v>
      </c>
      <c r="Z3176" s="5">
        <v>1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18">
        <v>32.073300000000003</v>
      </c>
      <c r="AH3176" s="19">
        <v>40</v>
      </c>
      <c r="AI3176" s="19">
        <v>40</v>
      </c>
    </row>
    <row r="3177" spans="1:35" ht="10.5" hidden="1" customHeight="1" x14ac:dyDescent="0.25">
      <c r="A3177" s="5">
        <v>1996</v>
      </c>
      <c r="B3177" s="5">
        <v>5105005</v>
      </c>
      <c r="C3177" s="5"/>
      <c r="D3177" s="5" t="s">
        <v>8518</v>
      </c>
      <c r="E3177" s="15"/>
      <c r="F3177" s="16">
        <f>+IF('Copia de TABLA'!$E3177 &lt;&gt; "", 1, 0)</f>
        <v>0</v>
      </c>
      <c r="G3177" s="15"/>
      <c r="H3177" s="16">
        <f>+IF('Copia de TABLA'!$G3177 &lt;&gt; "", 1, 0)</f>
        <v>0</v>
      </c>
      <c r="I3177" s="15"/>
      <c r="J3177" s="16">
        <f>+IF('Copia de TABLA'!$I3177 &lt;&gt; "", 1, 0)</f>
        <v>0</v>
      </c>
      <c r="K3177" s="16">
        <f>+IF(AND('Copia de TABLA'!$F3177=1,'Copia de TABLA'!$H3177=1,'Copia de TABLA'!$J3177=1), 1, 0)</f>
        <v>0</v>
      </c>
      <c r="L3177" s="16"/>
      <c r="M3177" s="5" t="s">
        <v>163</v>
      </c>
      <c r="N3177" s="5" t="s">
        <v>8519</v>
      </c>
      <c r="O3177" s="17">
        <v>45205</v>
      </c>
      <c r="P3177" s="5">
        <v>1</v>
      </c>
      <c r="Q3177" s="5">
        <v>1</v>
      </c>
      <c r="R3177" s="5">
        <v>1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1</v>
      </c>
      <c r="Y3177" s="5">
        <v>0</v>
      </c>
      <c r="Z3177" s="5">
        <v>1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18">
        <v>14.7126</v>
      </c>
      <c r="AH3177" s="19">
        <v>18</v>
      </c>
      <c r="AI3177" s="19">
        <v>18</v>
      </c>
    </row>
    <row r="3178" spans="1:35" ht="10.5" hidden="1" customHeight="1" x14ac:dyDescent="0.25">
      <c r="A3178" s="5">
        <v>560</v>
      </c>
      <c r="B3178" s="5">
        <v>5106002</v>
      </c>
      <c r="C3178" s="5"/>
      <c r="D3178" s="5" t="s">
        <v>8520</v>
      </c>
      <c r="E3178" s="15"/>
      <c r="F3178" s="16">
        <f>+IF('Copia de TABLA'!$E3178 &lt;&gt; "", 1, 0)</f>
        <v>0</v>
      </c>
      <c r="G3178" s="15"/>
      <c r="H3178" s="16">
        <f>+IF('Copia de TABLA'!$G3178 &lt;&gt; "", 1, 0)</f>
        <v>0</v>
      </c>
      <c r="I3178" s="15"/>
      <c r="J3178" s="16">
        <f>+IF('Copia de TABLA'!$I3178 &lt;&gt; "", 1, 0)</f>
        <v>0</v>
      </c>
      <c r="K3178" s="16">
        <f>+IF(AND('Copia de TABLA'!$F3178=1,'Copia de TABLA'!$H3178=1,'Copia de TABLA'!$J3178=1), 1, 0)</f>
        <v>0</v>
      </c>
      <c r="L3178" s="16"/>
      <c r="M3178" s="5" t="s">
        <v>163</v>
      </c>
      <c r="N3178" s="5" t="s">
        <v>8521</v>
      </c>
      <c r="O3178" s="17">
        <v>45034</v>
      </c>
      <c r="P3178" s="5">
        <v>1</v>
      </c>
      <c r="Q3178" s="5">
        <v>1</v>
      </c>
      <c r="R3178" s="5">
        <v>1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1</v>
      </c>
      <c r="Y3178" s="5">
        <v>0</v>
      </c>
      <c r="Z3178" s="5">
        <v>1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18">
        <v>2.4908000000000001</v>
      </c>
      <c r="AH3178" s="19">
        <v>3</v>
      </c>
      <c r="AI3178" s="19">
        <v>3</v>
      </c>
    </row>
    <row r="3179" spans="1:35" ht="10.5" hidden="1" customHeight="1" x14ac:dyDescent="0.25">
      <c r="A3179" s="5">
        <v>927</v>
      </c>
      <c r="B3179" s="5">
        <v>5106003</v>
      </c>
      <c r="C3179" s="5"/>
      <c r="D3179" s="5" t="s">
        <v>8522</v>
      </c>
      <c r="E3179" s="15"/>
      <c r="F3179" s="16">
        <f>+IF('Copia de TABLA'!$E3179 &lt;&gt; "", 1, 0)</f>
        <v>0</v>
      </c>
      <c r="G3179" s="15"/>
      <c r="H3179" s="16">
        <f>+IF('Copia de TABLA'!$G3179 &lt;&gt; "", 1, 0)</f>
        <v>0</v>
      </c>
      <c r="I3179" s="15"/>
      <c r="J3179" s="16">
        <f>+IF('Copia de TABLA'!$I3179 &lt;&gt; "", 1, 0)</f>
        <v>0</v>
      </c>
      <c r="K3179" s="16">
        <f>+IF(AND('Copia de TABLA'!$F3179=1,'Copia de TABLA'!$H3179=1,'Copia de TABLA'!$J3179=1), 1, 0)</f>
        <v>0</v>
      </c>
      <c r="L3179" s="16"/>
      <c r="M3179" s="5" t="s">
        <v>163</v>
      </c>
      <c r="N3179" s="5" t="s">
        <v>8523</v>
      </c>
      <c r="O3179" s="17">
        <v>45100</v>
      </c>
      <c r="P3179" s="5">
        <v>1</v>
      </c>
      <c r="Q3179" s="5">
        <v>1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1</v>
      </c>
      <c r="Y3179" s="5">
        <v>0</v>
      </c>
      <c r="Z3179" s="5">
        <v>1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18">
        <v>4.3708</v>
      </c>
      <c r="AH3179" s="19">
        <v>5</v>
      </c>
      <c r="AI3179" s="19">
        <v>5</v>
      </c>
    </row>
    <row r="3180" spans="1:35" ht="10.5" hidden="1" customHeight="1" x14ac:dyDescent="0.25">
      <c r="A3180" s="5">
        <v>1939</v>
      </c>
      <c r="B3180" s="5">
        <v>5106005</v>
      </c>
      <c r="C3180" s="5"/>
      <c r="D3180" s="5" t="s">
        <v>8524</v>
      </c>
      <c r="E3180" s="15"/>
      <c r="F3180" s="16">
        <f>+IF('Copia de TABLA'!$E3180 &lt;&gt; "", 1, 0)</f>
        <v>0</v>
      </c>
      <c r="G3180" s="15"/>
      <c r="H3180" s="16">
        <f>+IF('Copia de TABLA'!$G3180 &lt;&gt; "", 1, 0)</f>
        <v>0</v>
      </c>
      <c r="I3180" s="15"/>
      <c r="J3180" s="16">
        <f>+IF('Copia de TABLA'!$I3180 &lt;&gt; "", 1, 0)</f>
        <v>0</v>
      </c>
      <c r="K3180" s="16">
        <f>+IF(AND('Copia de TABLA'!$F3180=1,'Copia de TABLA'!$H3180=1,'Copia de TABLA'!$J3180=1), 1, 0)</f>
        <v>0</v>
      </c>
      <c r="L3180" s="16"/>
      <c r="M3180" s="5" t="s">
        <v>163</v>
      </c>
      <c r="N3180" s="5" t="s">
        <v>8525</v>
      </c>
      <c r="O3180" s="17">
        <v>45203</v>
      </c>
      <c r="P3180" s="5">
        <v>1</v>
      </c>
      <c r="Q3180" s="5">
        <v>1</v>
      </c>
      <c r="R3180" s="5">
        <v>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1</v>
      </c>
      <c r="Y3180" s="5">
        <v>0</v>
      </c>
      <c r="Z3180" s="5">
        <v>1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18">
        <v>0.44979999999999998</v>
      </c>
      <c r="AH3180" s="19">
        <v>4</v>
      </c>
      <c r="AI3180" s="19">
        <v>4</v>
      </c>
    </row>
    <row r="3181" spans="1:35" ht="10.5" hidden="1" customHeight="1" x14ac:dyDescent="0.25">
      <c r="A3181" s="5">
        <v>2936</v>
      </c>
      <c r="B3181" s="5">
        <v>5106010</v>
      </c>
      <c r="C3181" s="5"/>
      <c r="D3181" s="5" t="s">
        <v>8526</v>
      </c>
      <c r="E3181" s="15"/>
      <c r="F3181" s="16">
        <f>+IF('Copia de TABLA'!$E3181 &lt;&gt; "", 1, 0)</f>
        <v>0</v>
      </c>
      <c r="G3181" s="15"/>
      <c r="H3181" s="16">
        <f>+IF('Copia de TABLA'!$G3181 &lt;&gt; "", 1, 0)</f>
        <v>0</v>
      </c>
      <c r="I3181" s="15"/>
      <c r="J3181" s="16">
        <f>+IF('Copia de TABLA'!$I3181 &lt;&gt; "", 1, 0)</f>
        <v>0</v>
      </c>
      <c r="K3181" s="16">
        <f>+IF(AND('Copia de TABLA'!$F3181=1,'Copia de TABLA'!$H3181=1,'Copia de TABLA'!$J3181=1), 1, 0)</f>
        <v>0</v>
      </c>
      <c r="L3181" s="16"/>
      <c r="M3181" s="5" t="s">
        <v>163</v>
      </c>
      <c r="N3181" s="5" t="s">
        <v>8527</v>
      </c>
      <c r="O3181" s="17">
        <v>45229</v>
      </c>
      <c r="P3181" s="5">
        <v>1</v>
      </c>
      <c r="Q3181" s="5">
        <v>1</v>
      </c>
      <c r="R3181" s="5">
        <v>1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1</v>
      </c>
      <c r="Y3181" s="5">
        <v>0</v>
      </c>
      <c r="Z3181" s="5">
        <v>1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18">
        <v>481.42599999999999</v>
      </c>
      <c r="AH3181" s="19">
        <v>521</v>
      </c>
      <c r="AI3181" s="19">
        <v>584</v>
      </c>
    </row>
    <row r="3182" spans="1:35" ht="10.5" hidden="1" customHeight="1" x14ac:dyDescent="0.25">
      <c r="A3182" s="5">
        <v>2149</v>
      </c>
      <c r="B3182" s="5">
        <v>5106011</v>
      </c>
      <c r="C3182" s="5"/>
      <c r="D3182" s="5" t="s">
        <v>8528</v>
      </c>
      <c r="E3182" s="15"/>
      <c r="F3182" s="16">
        <f>+IF('Copia de TABLA'!$E3182 &lt;&gt; "", 1, 0)</f>
        <v>0</v>
      </c>
      <c r="G3182" s="15"/>
      <c r="H3182" s="16">
        <f>+IF('Copia de TABLA'!$G3182 &lt;&gt; "", 1, 0)</f>
        <v>0</v>
      </c>
      <c r="I3182" s="15"/>
      <c r="J3182" s="16">
        <f>+IF('Copia de TABLA'!$I3182 &lt;&gt; "", 1, 0)</f>
        <v>0</v>
      </c>
      <c r="K3182" s="16">
        <f>+IF(AND('Copia de TABLA'!$F3182=1,'Copia de TABLA'!$H3182=1,'Copia de TABLA'!$J3182=1), 1, 0)</f>
        <v>0</v>
      </c>
      <c r="L3182" s="16"/>
      <c r="M3182" s="5" t="s">
        <v>163</v>
      </c>
      <c r="N3182" s="5" t="s">
        <v>8529</v>
      </c>
      <c r="O3182" s="17">
        <v>45212</v>
      </c>
      <c r="P3182" s="5">
        <v>1</v>
      </c>
      <c r="Q3182" s="5">
        <v>1</v>
      </c>
      <c r="R3182" s="5">
        <v>1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1</v>
      </c>
      <c r="Y3182" s="5">
        <v>0</v>
      </c>
      <c r="Z3182" s="5">
        <v>1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18">
        <v>358.10759999999999</v>
      </c>
      <c r="AH3182" s="19">
        <v>246</v>
      </c>
      <c r="AI3182" s="19">
        <v>251</v>
      </c>
    </row>
    <row r="3183" spans="1:35" ht="10.5" hidden="1" customHeight="1" x14ac:dyDescent="0.25">
      <c r="A3183" s="5">
        <v>945</v>
      </c>
      <c r="B3183" s="5">
        <v>5106013</v>
      </c>
      <c r="C3183" s="5"/>
      <c r="D3183" s="5" t="s">
        <v>8530</v>
      </c>
      <c r="E3183" s="15"/>
      <c r="F3183" s="16">
        <f>+IF('Copia de TABLA'!$E3183 &lt;&gt; "", 1, 0)</f>
        <v>0</v>
      </c>
      <c r="G3183" s="15"/>
      <c r="H3183" s="16">
        <f>+IF('Copia de TABLA'!$G3183 &lt;&gt; "", 1, 0)</f>
        <v>0</v>
      </c>
      <c r="I3183" s="15"/>
      <c r="J3183" s="16">
        <f>+IF('Copia de TABLA'!$I3183 &lt;&gt; "", 1, 0)</f>
        <v>0</v>
      </c>
      <c r="K3183" s="16">
        <f>+IF(AND('Copia de TABLA'!$F3183=1,'Copia de TABLA'!$H3183=1,'Copia de TABLA'!$J3183=1), 1, 0)</f>
        <v>0</v>
      </c>
      <c r="L3183" s="16"/>
      <c r="M3183" s="5" t="s">
        <v>163</v>
      </c>
      <c r="N3183" s="5" t="s">
        <v>8531</v>
      </c>
      <c r="O3183" s="17">
        <v>45104</v>
      </c>
      <c r="P3183" s="5">
        <v>1</v>
      </c>
      <c r="Q3183" s="5">
        <v>1</v>
      </c>
      <c r="R3183" s="5">
        <v>1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1</v>
      </c>
      <c r="Y3183" s="5">
        <v>0</v>
      </c>
      <c r="Z3183" s="5">
        <v>1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18">
        <v>22.606400000000001</v>
      </c>
      <c r="AH3183" s="19">
        <v>16</v>
      </c>
      <c r="AI3183" s="19">
        <v>16</v>
      </c>
    </row>
    <row r="3184" spans="1:35" ht="10.5" hidden="1" customHeight="1" x14ac:dyDescent="0.25">
      <c r="A3184" s="5">
        <v>1299</v>
      </c>
      <c r="B3184" s="5">
        <v>5106014</v>
      </c>
      <c r="C3184" s="5"/>
      <c r="D3184" s="5" t="s">
        <v>8532</v>
      </c>
      <c r="E3184" s="15"/>
      <c r="F3184" s="16">
        <f>+IF('Copia de TABLA'!$E3184 &lt;&gt; "", 1, 0)</f>
        <v>0</v>
      </c>
      <c r="G3184" s="15"/>
      <c r="H3184" s="16">
        <f>+IF('Copia de TABLA'!$G3184 &lt;&gt; "", 1, 0)</f>
        <v>0</v>
      </c>
      <c r="I3184" s="15"/>
      <c r="J3184" s="16">
        <f>+IF('Copia de TABLA'!$I3184 &lt;&gt; "", 1, 0)</f>
        <v>0</v>
      </c>
      <c r="K3184" s="16">
        <f>+IF(AND('Copia de TABLA'!$F3184=1,'Copia de TABLA'!$H3184=1,'Copia de TABLA'!$J3184=1), 1, 0)</f>
        <v>0</v>
      </c>
      <c r="L3184" s="16"/>
      <c r="M3184" s="5" t="s">
        <v>163</v>
      </c>
      <c r="N3184" s="5" t="s">
        <v>8533</v>
      </c>
      <c r="O3184" s="17">
        <v>45149</v>
      </c>
      <c r="P3184" s="5">
        <v>1</v>
      </c>
      <c r="Q3184" s="5">
        <v>1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1</v>
      </c>
      <c r="Y3184" s="5">
        <v>0</v>
      </c>
      <c r="Z3184" s="5">
        <v>1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18">
        <v>6.7553999999999998</v>
      </c>
      <c r="AH3184" s="19">
        <v>3</v>
      </c>
      <c r="AI3184" s="19">
        <v>3</v>
      </c>
    </row>
    <row r="3185" spans="1:35" ht="10.5" hidden="1" customHeight="1" x14ac:dyDescent="0.25">
      <c r="A3185" s="5">
        <v>955</v>
      </c>
      <c r="B3185" s="5">
        <v>5106015</v>
      </c>
      <c r="C3185" s="5"/>
      <c r="D3185" s="5" t="s">
        <v>8534</v>
      </c>
      <c r="E3185" s="15"/>
      <c r="F3185" s="16">
        <f>+IF('Copia de TABLA'!$E3185 &lt;&gt; "", 1, 0)</f>
        <v>0</v>
      </c>
      <c r="G3185" s="15"/>
      <c r="H3185" s="16">
        <f>+IF('Copia de TABLA'!$G3185 &lt;&gt; "", 1, 0)</f>
        <v>0</v>
      </c>
      <c r="I3185" s="15"/>
      <c r="J3185" s="16">
        <f>+IF('Copia de TABLA'!$I3185 &lt;&gt; "", 1, 0)</f>
        <v>0</v>
      </c>
      <c r="K3185" s="16">
        <f>+IF(AND('Copia de TABLA'!$F3185=1,'Copia de TABLA'!$H3185=1,'Copia de TABLA'!$J3185=1), 1, 0)</f>
        <v>0</v>
      </c>
      <c r="L3185" s="16"/>
      <c r="M3185" s="5" t="s">
        <v>163</v>
      </c>
      <c r="N3185" s="5" t="s">
        <v>8535</v>
      </c>
      <c r="O3185" s="17">
        <v>45105</v>
      </c>
      <c r="P3185" s="5">
        <v>1</v>
      </c>
      <c r="Q3185" s="5">
        <v>1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1</v>
      </c>
      <c r="Y3185" s="5">
        <v>0</v>
      </c>
      <c r="Z3185" s="5">
        <v>1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18">
        <v>0.66810000000000003</v>
      </c>
      <c r="AH3185" s="19">
        <v>2</v>
      </c>
      <c r="AI3185" s="19">
        <v>2</v>
      </c>
    </row>
    <row r="3186" spans="1:35" ht="10.5" hidden="1" customHeight="1" x14ac:dyDescent="0.25">
      <c r="A3186" s="5">
        <v>720</v>
      </c>
      <c r="B3186" s="5">
        <v>5106016</v>
      </c>
      <c r="C3186" s="5"/>
      <c r="D3186" s="5" t="s">
        <v>8536</v>
      </c>
      <c r="E3186" s="15"/>
      <c r="F3186" s="16">
        <f>+IF('Copia de TABLA'!$E3186 &lt;&gt; "", 1, 0)</f>
        <v>0</v>
      </c>
      <c r="G3186" s="15"/>
      <c r="H3186" s="16">
        <f>+IF('Copia de TABLA'!$G3186 &lt;&gt; "", 1, 0)</f>
        <v>0</v>
      </c>
      <c r="I3186" s="15"/>
      <c r="J3186" s="16">
        <f>+IF('Copia de TABLA'!$I3186 &lt;&gt; "", 1, 0)</f>
        <v>0</v>
      </c>
      <c r="K3186" s="16">
        <f>+IF(AND('Copia de TABLA'!$F3186=1,'Copia de TABLA'!$H3186=1,'Copia de TABLA'!$J3186=1), 1, 0)</f>
        <v>0</v>
      </c>
      <c r="L3186" s="16"/>
      <c r="M3186" s="5" t="s">
        <v>163</v>
      </c>
      <c r="N3186" s="5" t="s">
        <v>8537</v>
      </c>
      <c r="O3186" s="17">
        <v>45069</v>
      </c>
      <c r="P3186" s="5">
        <v>1</v>
      </c>
      <c r="Q3186" s="5">
        <v>1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1</v>
      </c>
      <c r="Y3186" s="5">
        <v>0</v>
      </c>
      <c r="Z3186" s="5">
        <v>1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18">
        <v>2.7248999999999999</v>
      </c>
      <c r="AH3186" s="19">
        <v>2</v>
      </c>
      <c r="AI3186" s="19">
        <v>2</v>
      </c>
    </row>
    <row r="3187" spans="1:35" ht="10.5" hidden="1" customHeight="1" x14ac:dyDescent="0.25">
      <c r="A3187" s="5">
        <v>1410</v>
      </c>
      <c r="B3187" s="5">
        <v>5106017</v>
      </c>
      <c r="C3187" s="5"/>
      <c r="D3187" s="5" t="s">
        <v>8538</v>
      </c>
      <c r="E3187" s="15"/>
      <c r="F3187" s="16">
        <f>+IF('Copia de TABLA'!$E3187 &lt;&gt; "", 1, 0)</f>
        <v>0</v>
      </c>
      <c r="G3187" s="15"/>
      <c r="H3187" s="16">
        <f>+IF('Copia de TABLA'!$G3187 &lt;&gt; "", 1, 0)</f>
        <v>0</v>
      </c>
      <c r="I3187" s="15"/>
      <c r="J3187" s="16">
        <f>+IF('Copia de TABLA'!$I3187 &lt;&gt; "", 1, 0)</f>
        <v>0</v>
      </c>
      <c r="K3187" s="16">
        <f>+IF(AND('Copia de TABLA'!$F3187=1,'Copia de TABLA'!$H3187=1,'Copia de TABLA'!$J3187=1), 1, 0)</f>
        <v>0</v>
      </c>
      <c r="L3187" s="16"/>
      <c r="M3187" s="5" t="s">
        <v>163</v>
      </c>
      <c r="N3187" s="5" t="s">
        <v>8539</v>
      </c>
      <c r="O3187" s="17">
        <v>45162</v>
      </c>
      <c r="P3187" s="5">
        <v>1</v>
      </c>
      <c r="Q3187" s="5">
        <v>1</v>
      </c>
      <c r="R3187" s="5">
        <v>1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1</v>
      </c>
      <c r="Y3187" s="5">
        <v>0</v>
      </c>
      <c r="Z3187" s="5">
        <v>1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18">
        <v>8.1636000000000006</v>
      </c>
      <c r="AH3187" s="19">
        <v>5</v>
      </c>
      <c r="AI3187" s="19">
        <v>5</v>
      </c>
    </row>
    <row r="3188" spans="1:35" ht="10.5" hidden="1" customHeight="1" x14ac:dyDescent="0.25">
      <c r="A3188" s="5">
        <v>1615</v>
      </c>
      <c r="B3188" s="5">
        <v>5106018</v>
      </c>
      <c r="C3188" s="5"/>
      <c r="D3188" s="5" t="s">
        <v>8540</v>
      </c>
      <c r="E3188" s="15"/>
      <c r="F3188" s="16">
        <f>+IF('Copia de TABLA'!$E3188 &lt;&gt; "", 1, 0)</f>
        <v>0</v>
      </c>
      <c r="G3188" s="15"/>
      <c r="H3188" s="16">
        <f>+IF('Copia de TABLA'!$G3188 &lt;&gt; "", 1, 0)</f>
        <v>0</v>
      </c>
      <c r="I3188" s="15"/>
      <c r="J3188" s="16">
        <f>+IF('Copia de TABLA'!$I3188 &lt;&gt; "", 1, 0)</f>
        <v>0</v>
      </c>
      <c r="K3188" s="16">
        <f>+IF(AND('Copia de TABLA'!$F3188=1,'Copia de TABLA'!$H3188=1,'Copia de TABLA'!$J3188=1), 1, 0)</f>
        <v>0</v>
      </c>
      <c r="L3188" s="16"/>
      <c r="M3188" s="5" t="s">
        <v>163</v>
      </c>
      <c r="N3188" s="5" t="s">
        <v>8541</v>
      </c>
      <c r="O3188" s="17">
        <v>45181</v>
      </c>
      <c r="P3188" s="5">
        <v>1</v>
      </c>
      <c r="Q3188" s="5">
        <v>1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1</v>
      </c>
      <c r="Y3188" s="5">
        <v>0</v>
      </c>
      <c r="Z3188" s="5">
        <v>1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18">
        <v>27.237200000000001</v>
      </c>
      <c r="AH3188" s="19">
        <v>8</v>
      </c>
      <c r="AI3188" s="19">
        <v>8</v>
      </c>
    </row>
    <row r="3189" spans="1:35" ht="10.5" hidden="1" customHeight="1" x14ac:dyDescent="0.25">
      <c r="A3189" s="5">
        <v>2708</v>
      </c>
      <c r="B3189" s="5">
        <v>5106020</v>
      </c>
      <c r="C3189" s="5"/>
      <c r="D3189" s="5" t="s">
        <v>8542</v>
      </c>
      <c r="E3189" s="15"/>
      <c r="F3189" s="16">
        <f>+IF('Copia de TABLA'!$E3189 &lt;&gt; "", 1, 0)</f>
        <v>0</v>
      </c>
      <c r="G3189" s="15"/>
      <c r="H3189" s="16">
        <f>+IF('Copia de TABLA'!$G3189 &lt;&gt; "", 1, 0)</f>
        <v>0</v>
      </c>
      <c r="I3189" s="15"/>
      <c r="J3189" s="16">
        <f>+IF('Copia de TABLA'!$I3189 &lt;&gt; "", 1, 0)</f>
        <v>0</v>
      </c>
      <c r="K3189" s="16">
        <f>+IF(AND('Copia de TABLA'!$F3189=1,'Copia de TABLA'!$H3189=1,'Copia de TABLA'!$J3189=1), 1, 0)</f>
        <v>0</v>
      </c>
      <c r="L3189" s="16"/>
      <c r="M3189" s="5" t="s">
        <v>163</v>
      </c>
      <c r="N3189" s="5" t="s">
        <v>8543</v>
      </c>
      <c r="O3189" s="17">
        <v>45225</v>
      </c>
      <c r="P3189" s="5">
        <v>1</v>
      </c>
      <c r="Q3189" s="5">
        <v>1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1</v>
      </c>
      <c r="Y3189" s="5">
        <v>0</v>
      </c>
      <c r="Z3189" s="5">
        <v>1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18">
        <v>121.5742</v>
      </c>
      <c r="AH3189" s="19">
        <v>242</v>
      </c>
      <c r="AI3189" s="19">
        <v>254</v>
      </c>
    </row>
    <row r="3190" spans="1:35" ht="10.5" hidden="1" customHeight="1" x14ac:dyDescent="0.25">
      <c r="A3190" s="5">
        <v>1786</v>
      </c>
      <c r="B3190" s="5">
        <v>5106021</v>
      </c>
      <c r="C3190" s="5"/>
      <c r="D3190" s="5" t="s">
        <v>8544</v>
      </c>
      <c r="E3190" s="15"/>
      <c r="F3190" s="16">
        <f>+IF('Copia de TABLA'!$E3190 &lt;&gt; "", 1, 0)</f>
        <v>0</v>
      </c>
      <c r="G3190" s="15"/>
      <c r="H3190" s="16">
        <f>+IF('Copia de TABLA'!$G3190 &lt;&gt; "", 1, 0)</f>
        <v>0</v>
      </c>
      <c r="I3190" s="15"/>
      <c r="J3190" s="16">
        <f>+IF('Copia de TABLA'!$I3190 &lt;&gt; "", 1, 0)</f>
        <v>0</v>
      </c>
      <c r="K3190" s="16">
        <f>+IF(AND('Copia de TABLA'!$F3190=1,'Copia de TABLA'!$H3190=1,'Copia de TABLA'!$J3190=1), 1, 0)</f>
        <v>0</v>
      </c>
      <c r="L3190" s="16"/>
      <c r="M3190" s="5" t="s">
        <v>163</v>
      </c>
      <c r="N3190" s="5" t="s">
        <v>8545</v>
      </c>
      <c r="O3190" s="17">
        <v>45195</v>
      </c>
      <c r="P3190" s="5">
        <v>1</v>
      </c>
      <c r="Q3190" s="5">
        <v>1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1</v>
      </c>
      <c r="Y3190" s="5">
        <v>0</v>
      </c>
      <c r="Z3190" s="5">
        <v>1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18">
        <v>42.754399999999997</v>
      </c>
      <c r="AH3190" s="19">
        <v>11</v>
      </c>
      <c r="AI3190" s="19">
        <v>12</v>
      </c>
    </row>
    <row r="3191" spans="1:35" ht="10.5" hidden="1" customHeight="1" x14ac:dyDescent="0.25">
      <c r="A3191" s="5">
        <v>2251</v>
      </c>
      <c r="B3191" s="5">
        <v>5106022</v>
      </c>
      <c r="C3191" s="5"/>
      <c r="D3191" s="5" t="s">
        <v>8546</v>
      </c>
      <c r="E3191" s="15"/>
      <c r="F3191" s="16">
        <f>+IF('Copia de TABLA'!$E3191 &lt;&gt; "", 1, 0)</f>
        <v>0</v>
      </c>
      <c r="G3191" s="15"/>
      <c r="H3191" s="16">
        <f>+IF('Copia de TABLA'!$G3191 &lt;&gt; "", 1, 0)</f>
        <v>0</v>
      </c>
      <c r="I3191" s="15"/>
      <c r="J3191" s="16">
        <f>+IF('Copia de TABLA'!$I3191 &lt;&gt; "", 1, 0)</f>
        <v>0</v>
      </c>
      <c r="K3191" s="16">
        <f>+IF(AND('Copia de TABLA'!$F3191=1,'Copia de TABLA'!$H3191=1,'Copia de TABLA'!$J3191=1), 1, 0)</f>
        <v>0</v>
      </c>
      <c r="L3191" s="16"/>
      <c r="M3191" s="5" t="s">
        <v>163</v>
      </c>
      <c r="N3191" s="5" t="s">
        <v>8547</v>
      </c>
      <c r="O3191" s="17">
        <v>45216</v>
      </c>
      <c r="P3191" s="5">
        <v>1</v>
      </c>
      <c r="Q3191" s="5">
        <v>1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1</v>
      </c>
      <c r="Y3191" s="5">
        <v>0</v>
      </c>
      <c r="Z3191" s="5">
        <v>1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18">
        <v>49.677500000000002</v>
      </c>
      <c r="AH3191" s="19">
        <v>32</v>
      </c>
      <c r="AI3191" s="19">
        <v>33</v>
      </c>
    </row>
    <row r="3192" spans="1:35" ht="10.5" hidden="1" customHeight="1" x14ac:dyDescent="0.25">
      <c r="A3192" s="5">
        <v>2252</v>
      </c>
      <c r="B3192" s="5">
        <v>5106024</v>
      </c>
      <c r="C3192" s="5"/>
      <c r="D3192" s="5" t="s">
        <v>7750</v>
      </c>
      <c r="E3192" s="15"/>
      <c r="F3192" s="16">
        <f>+IF('Copia de TABLA'!$E3192 &lt;&gt; "", 1, 0)</f>
        <v>0</v>
      </c>
      <c r="G3192" s="15"/>
      <c r="H3192" s="16">
        <f>+IF('Copia de TABLA'!$G3192 &lt;&gt; "", 1, 0)</f>
        <v>0</v>
      </c>
      <c r="I3192" s="15"/>
      <c r="J3192" s="16">
        <f>+IF('Copia de TABLA'!$I3192 &lt;&gt; "", 1, 0)</f>
        <v>0</v>
      </c>
      <c r="K3192" s="16">
        <f>+IF(AND('Copia de TABLA'!$F3192=1,'Copia de TABLA'!$H3192=1,'Copia de TABLA'!$J3192=1), 1, 0)</f>
        <v>0</v>
      </c>
      <c r="L3192" s="16"/>
      <c r="M3192" s="5" t="s">
        <v>163</v>
      </c>
      <c r="N3192" s="5" t="s">
        <v>7752</v>
      </c>
      <c r="O3192" s="17">
        <v>45216</v>
      </c>
      <c r="P3192" s="5">
        <v>1</v>
      </c>
      <c r="Q3192" s="5">
        <v>1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1</v>
      </c>
      <c r="Y3192" s="5">
        <v>0</v>
      </c>
      <c r="Z3192" s="5">
        <v>1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18">
        <v>7.7920999999999996</v>
      </c>
      <c r="AH3192" s="19">
        <v>4</v>
      </c>
      <c r="AI3192" s="19">
        <v>4</v>
      </c>
    </row>
    <row r="3193" spans="1:35" ht="10.5" hidden="1" customHeight="1" x14ac:dyDescent="0.25">
      <c r="A3193" s="5">
        <v>2335</v>
      </c>
      <c r="B3193" s="5">
        <v>5107001</v>
      </c>
      <c r="C3193" s="5"/>
      <c r="D3193" s="5" t="s">
        <v>7332</v>
      </c>
      <c r="E3193" s="15"/>
      <c r="F3193" s="16">
        <f>+IF('Copia de TABLA'!$E3193 &lt;&gt; "", 1, 0)</f>
        <v>0</v>
      </c>
      <c r="G3193" s="15"/>
      <c r="H3193" s="16">
        <f>+IF('Copia de TABLA'!$G3193 &lt;&gt; "", 1, 0)</f>
        <v>0</v>
      </c>
      <c r="I3193" s="15"/>
      <c r="J3193" s="16">
        <f>+IF('Copia de TABLA'!$I3193 &lt;&gt; "", 1, 0)</f>
        <v>0</v>
      </c>
      <c r="K3193" s="16">
        <f>+IF(AND('Copia de TABLA'!$F3193=1,'Copia de TABLA'!$H3193=1,'Copia de TABLA'!$J3193=1), 1, 0)</f>
        <v>0</v>
      </c>
      <c r="L3193" s="16"/>
      <c r="M3193" s="5" t="s">
        <v>163</v>
      </c>
      <c r="N3193" s="5" t="s">
        <v>7334</v>
      </c>
      <c r="O3193" s="17">
        <v>45218</v>
      </c>
      <c r="P3193" s="5">
        <v>1</v>
      </c>
      <c r="Q3193" s="5">
        <v>1</v>
      </c>
      <c r="R3193" s="5">
        <v>1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1</v>
      </c>
      <c r="Y3193" s="5">
        <v>0</v>
      </c>
      <c r="Z3193" s="5">
        <v>1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18">
        <v>415.48500000000001</v>
      </c>
      <c r="AH3193" s="19">
        <v>271</v>
      </c>
      <c r="AI3193" s="19">
        <v>294</v>
      </c>
    </row>
    <row r="3194" spans="1:35" ht="10.5" hidden="1" customHeight="1" x14ac:dyDescent="0.25">
      <c r="A3194" s="5">
        <v>1516</v>
      </c>
      <c r="B3194" s="5">
        <v>5107003</v>
      </c>
      <c r="C3194" s="5"/>
      <c r="D3194" s="5" t="s">
        <v>8548</v>
      </c>
      <c r="E3194" s="15"/>
      <c r="F3194" s="16">
        <f>+IF('Copia de TABLA'!$E3194 &lt;&gt; "", 1, 0)</f>
        <v>0</v>
      </c>
      <c r="G3194" s="15"/>
      <c r="H3194" s="16">
        <f>+IF('Copia de TABLA'!$G3194 &lt;&gt; "", 1, 0)</f>
        <v>0</v>
      </c>
      <c r="I3194" s="15"/>
      <c r="J3194" s="16">
        <f>+IF('Copia de TABLA'!$I3194 &lt;&gt; "", 1, 0)</f>
        <v>0</v>
      </c>
      <c r="K3194" s="16">
        <f>+IF(AND('Copia de TABLA'!$F3194=1,'Copia de TABLA'!$H3194=1,'Copia de TABLA'!$J3194=1), 1, 0)</f>
        <v>0</v>
      </c>
      <c r="L3194" s="16"/>
      <c r="M3194" s="5" t="s">
        <v>163</v>
      </c>
      <c r="N3194" s="5" t="s">
        <v>8549</v>
      </c>
      <c r="O3194" s="17">
        <v>45173</v>
      </c>
      <c r="P3194" s="5">
        <v>1</v>
      </c>
      <c r="Q3194" s="5">
        <v>1</v>
      </c>
      <c r="R3194" s="5">
        <v>1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1</v>
      </c>
      <c r="Y3194" s="5">
        <v>0</v>
      </c>
      <c r="Z3194" s="5">
        <v>1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18">
        <v>0</v>
      </c>
      <c r="AH3194" s="19">
        <v>3</v>
      </c>
      <c r="AI3194" s="19">
        <v>3</v>
      </c>
    </row>
    <row r="3195" spans="1:35" ht="10.5" hidden="1" customHeight="1" x14ac:dyDescent="0.25">
      <c r="A3195" s="5">
        <v>1997</v>
      </c>
      <c r="B3195" s="5">
        <v>5107004</v>
      </c>
      <c r="C3195" s="5"/>
      <c r="D3195" s="5" t="s">
        <v>8550</v>
      </c>
      <c r="E3195" s="15"/>
      <c r="F3195" s="16">
        <f>+IF('Copia de TABLA'!$E3195 &lt;&gt; "", 1, 0)</f>
        <v>0</v>
      </c>
      <c r="G3195" s="15"/>
      <c r="H3195" s="16">
        <f>+IF('Copia de TABLA'!$G3195 &lt;&gt; "", 1, 0)</f>
        <v>0</v>
      </c>
      <c r="I3195" s="15"/>
      <c r="J3195" s="16">
        <f>+IF('Copia de TABLA'!$I3195 &lt;&gt; "", 1, 0)</f>
        <v>0</v>
      </c>
      <c r="K3195" s="16">
        <f>+IF(AND('Copia de TABLA'!$F3195=1,'Copia de TABLA'!$H3195=1,'Copia de TABLA'!$J3195=1), 1, 0)</f>
        <v>0</v>
      </c>
      <c r="L3195" s="16"/>
      <c r="M3195" s="5" t="s">
        <v>163</v>
      </c>
      <c r="N3195" s="5" t="s">
        <v>8551</v>
      </c>
      <c r="O3195" s="17">
        <v>45205</v>
      </c>
      <c r="P3195" s="5">
        <v>1</v>
      </c>
      <c r="Q3195" s="5">
        <v>1</v>
      </c>
      <c r="R3195" s="5">
        <v>1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1</v>
      </c>
      <c r="Y3195" s="5">
        <v>0</v>
      </c>
      <c r="Z3195" s="5">
        <v>1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18">
        <v>48.122799999999998</v>
      </c>
      <c r="AH3195" s="19">
        <v>50</v>
      </c>
      <c r="AI3195" s="19">
        <v>52</v>
      </c>
    </row>
    <row r="3196" spans="1:35" ht="10.5" hidden="1" customHeight="1" x14ac:dyDescent="0.25">
      <c r="A3196" s="5">
        <v>1892</v>
      </c>
      <c r="B3196" s="5">
        <v>5107006</v>
      </c>
      <c r="C3196" s="5"/>
      <c r="D3196" s="5" t="s">
        <v>8552</v>
      </c>
      <c r="E3196" s="15"/>
      <c r="F3196" s="16">
        <f>+IF('Copia de TABLA'!$E3196 &lt;&gt; "", 1, 0)</f>
        <v>0</v>
      </c>
      <c r="G3196" s="15"/>
      <c r="H3196" s="16">
        <f>+IF('Copia de TABLA'!$G3196 &lt;&gt; "", 1, 0)</f>
        <v>0</v>
      </c>
      <c r="I3196" s="15"/>
      <c r="J3196" s="16">
        <f>+IF('Copia de TABLA'!$I3196 &lt;&gt; "", 1, 0)</f>
        <v>0</v>
      </c>
      <c r="K3196" s="16">
        <f>+IF(AND('Copia de TABLA'!$F3196=1,'Copia de TABLA'!$H3196=1,'Copia de TABLA'!$J3196=1), 1, 0)</f>
        <v>0</v>
      </c>
      <c r="L3196" s="16"/>
      <c r="M3196" s="5" t="s">
        <v>163</v>
      </c>
      <c r="N3196" s="5" t="s">
        <v>8553</v>
      </c>
      <c r="O3196" s="17">
        <v>45201</v>
      </c>
      <c r="P3196" s="5">
        <v>1</v>
      </c>
      <c r="Q3196" s="5">
        <v>1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1</v>
      </c>
      <c r="Y3196" s="5">
        <v>0</v>
      </c>
      <c r="Z3196" s="5">
        <v>1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18">
        <v>61.241500000000002</v>
      </c>
      <c r="AH3196" s="19">
        <v>21</v>
      </c>
      <c r="AI3196" s="19">
        <v>21</v>
      </c>
    </row>
    <row r="3197" spans="1:35" ht="10.5" hidden="1" customHeight="1" x14ac:dyDescent="0.25">
      <c r="A3197" s="5">
        <v>2379</v>
      </c>
      <c r="B3197" s="5">
        <v>5107007</v>
      </c>
      <c r="C3197" s="5"/>
      <c r="D3197" s="5" t="s">
        <v>8554</v>
      </c>
      <c r="E3197" s="15"/>
      <c r="F3197" s="16">
        <f>+IF('Copia de TABLA'!$E3197 &lt;&gt; "", 1, 0)</f>
        <v>0</v>
      </c>
      <c r="G3197" s="15"/>
      <c r="H3197" s="16">
        <f>+IF('Copia de TABLA'!$G3197 &lt;&gt; "", 1, 0)</f>
        <v>0</v>
      </c>
      <c r="I3197" s="15"/>
      <c r="J3197" s="16">
        <f>+IF('Copia de TABLA'!$I3197 &lt;&gt; "", 1, 0)</f>
        <v>0</v>
      </c>
      <c r="K3197" s="16">
        <f>+IF(AND('Copia de TABLA'!$F3197=1,'Copia de TABLA'!$H3197=1,'Copia de TABLA'!$J3197=1), 1, 0)</f>
        <v>0</v>
      </c>
      <c r="L3197" s="16"/>
      <c r="M3197" s="5" t="s">
        <v>163</v>
      </c>
      <c r="N3197" s="5" t="s">
        <v>8555</v>
      </c>
      <c r="O3197" s="17">
        <v>45219</v>
      </c>
      <c r="P3197" s="5">
        <v>1</v>
      </c>
      <c r="Q3197" s="5">
        <v>1</v>
      </c>
      <c r="R3197" s="5">
        <v>1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1</v>
      </c>
      <c r="Y3197" s="5">
        <v>0</v>
      </c>
      <c r="Z3197" s="5">
        <v>1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18">
        <v>338.48410000000001</v>
      </c>
      <c r="AH3197" s="19">
        <v>206</v>
      </c>
      <c r="AI3197" s="19">
        <v>218</v>
      </c>
    </row>
    <row r="3198" spans="1:35" ht="10.5" hidden="1" customHeight="1" x14ac:dyDescent="0.25">
      <c r="A3198" s="5">
        <v>1813</v>
      </c>
      <c r="B3198" s="5">
        <v>5107008</v>
      </c>
      <c r="C3198" s="5"/>
      <c r="D3198" s="5" t="s">
        <v>8556</v>
      </c>
      <c r="E3198" s="15"/>
      <c r="F3198" s="16">
        <f>+IF('Copia de TABLA'!$E3198 &lt;&gt; "", 1, 0)</f>
        <v>0</v>
      </c>
      <c r="G3198" s="15"/>
      <c r="H3198" s="16">
        <f>+IF('Copia de TABLA'!$G3198 &lt;&gt; "", 1, 0)</f>
        <v>0</v>
      </c>
      <c r="I3198" s="15"/>
      <c r="J3198" s="16">
        <f>+IF('Copia de TABLA'!$I3198 &lt;&gt; "", 1, 0)</f>
        <v>0</v>
      </c>
      <c r="K3198" s="16">
        <f>+IF(AND('Copia de TABLA'!$F3198=1,'Copia de TABLA'!$H3198=1,'Copia de TABLA'!$J3198=1), 1, 0)</f>
        <v>0</v>
      </c>
      <c r="L3198" s="16"/>
      <c r="M3198" s="5" t="s">
        <v>163</v>
      </c>
      <c r="N3198" s="5" t="s">
        <v>8557</v>
      </c>
      <c r="O3198" s="17">
        <v>45196</v>
      </c>
      <c r="P3198" s="5">
        <v>1</v>
      </c>
      <c r="Q3198" s="5">
        <v>1</v>
      </c>
      <c r="R3198" s="5">
        <v>1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1</v>
      </c>
      <c r="Y3198" s="5">
        <v>0</v>
      </c>
      <c r="Z3198" s="5">
        <v>1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18">
        <v>38.474600000000002</v>
      </c>
      <c r="AH3198" s="19">
        <v>37</v>
      </c>
      <c r="AI3198" s="19">
        <v>38</v>
      </c>
    </row>
    <row r="3199" spans="1:35" ht="10.5" hidden="1" customHeight="1" x14ac:dyDescent="0.25">
      <c r="A3199" s="5">
        <v>1965</v>
      </c>
      <c r="B3199" s="5">
        <v>5107009</v>
      </c>
      <c r="C3199" s="5"/>
      <c r="D3199" s="5" t="s">
        <v>8558</v>
      </c>
      <c r="E3199" s="15"/>
      <c r="F3199" s="16">
        <f>+IF('Copia de TABLA'!$E3199 &lt;&gt; "", 1, 0)</f>
        <v>0</v>
      </c>
      <c r="G3199" s="15"/>
      <c r="H3199" s="16">
        <f>+IF('Copia de TABLA'!$G3199 &lt;&gt; "", 1, 0)</f>
        <v>0</v>
      </c>
      <c r="I3199" s="15"/>
      <c r="J3199" s="16">
        <f>+IF('Copia de TABLA'!$I3199 &lt;&gt; "", 1, 0)</f>
        <v>0</v>
      </c>
      <c r="K3199" s="16">
        <f>+IF(AND('Copia de TABLA'!$F3199=1,'Copia de TABLA'!$H3199=1,'Copia de TABLA'!$J3199=1), 1, 0)</f>
        <v>0</v>
      </c>
      <c r="L3199" s="16"/>
      <c r="M3199" s="5" t="s">
        <v>163</v>
      </c>
      <c r="N3199" s="5" t="s">
        <v>8559</v>
      </c>
      <c r="O3199" s="17">
        <v>45204</v>
      </c>
      <c r="P3199" s="5">
        <v>1</v>
      </c>
      <c r="Q3199" s="5">
        <v>1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1</v>
      </c>
      <c r="Y3199" s="5">
        <v>0</v>
      </c>
      <c r="Z3199" s="5">
        <v>1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18">
        <v>19.7103</v>
      </c>
      <c r="AH3199" s="19">
        <v>15</v>
      </c>
      <c r="AI3199" s="19">
        <v>16</v>
      </c>
    </row>
    <row r="3200" spans="1:35" ht="10.5" hidden="1" customHeight="1" x14ac:dyDescent="0.25">
      <c r="A3200" s="5">
        <v>2709</v>
      </c>
      <c r="B3200" s="5">
        <v>5107010</v>
      </c>
      <c r="C3200" s="5"/>
      <c r="D3200" s="5" t="s">
        <v>8560</v>
      </c>
      <c r="E3200" s="15"/>
      <c r="F3200" s="16">
        <f>+IF('Copia de TABLA'!$E3200 &lt;&gt; "", 1, 0)</f>
        <v>0</v>
      </c>
      <c r="G3200" s="15"/>
      <c r="H3200" s="16">
        <f>+IF('Copia de TABLA'!$G3200 &lt;&gt; "", 1, 0)</f>
        <v>0</v>
      </c>
      <c r="I3200" s="15"/>
      <c r="J3200" s="16">
        <f>+IF('Copia de TABLA'!$I3200 &lt;&gt; "", 1, 0)</f>
        <v>0</v>
      </c>
      <c r="K3200" s="16">
        <f>+IF(AND('Copia de TABLA'!$F3200=1,'Copia de TABLA'!$H3200=1,'Copia de TABLA'!$J3200=1), 1, 0)</f>
        <v>0</v>
      </c>
      <c r="L3200" s="16"/>
      <c r="M3200" s="5" t="s">
        <v>163</v>
      </c>
      <c r="N3200" s="5" t="s">
        <v>8561</v>
      </c>
      <c r="O3200" s="17">
        <v>45225</v>
      </c>
      <c r="P3200" s="5">
        <v>1</v>
      </c>
      <c r="Q3200" s="5">
        <v>1</v>
      </c>
      <c r="R3200" s="5">
        <v>1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1</v>
      </c>
      <c r="Y3200" s="5">
        <v>0</v>
      </c>
      <c r="Z3200" s="5">
        <v>1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18">
        <v>296.00799999999998</v>
      </c>
      <c r="AH3200" s="19">
        <v>294</v>
      </c>
      <c r="AI3200" s="19">
        <v>335</v>
      </c>
    </row>
    <row r="3201" spans="1:35" ht="10.5" hidden="1" customHeight="1" x14ac:dyDescent="0.25">
      <c r="A3201" s="5">
        <v>1649</v>
      </c>
      <c r="B3201" s="5">
        <v>5107015</v>
      </c>
      <c r="C3201" s="5"/>
      <c r="D3201" s="5" t="s">
        <v>8562</v>
      </c>
      <c r="E3201" s="15"/>
      <c r="F3201" s="16">
        <f>+IF('Copia de TABLA'!$E3201 &lt;&gt; "", 1, 0)</f>
        <v>0</v>
      </c>
      <c r="G3201" s="15"/>
      <c r="H3201" s="16">
        <f>+IF('Copia de TABLA'!$G3201 &lt;&gt; "", 1, 0)</f>
        <v>0</v>
      </c>
      <c r="I3201" s="15"/>
      <c r="J3201" s="16">
        <f>+IF('Copia de TABLA'!$I3201 &lt;&gt; "", 1, 0)</f>
        <v>0</v>
      </c>
      <c r="K3201" s="16">
        <f>+IF(AND('Copia de TABLA'!$F3201=1,'Copia de TABLA'!$H3201=1,'Copia de TABLA'!$J3201=1), 1, 0)</f>
        <v>0</v>
      </c>
      <c r="L3201" s="16"/>
      <c r="M3201" s="5" t="s">
        <v>163</v>
      </c>
      <c r="N3201" s="5" t="s">
        <v>8563</v>
      </c>
      <c r="O3201" s="17">
        <v>45183</v>
      </c>
      <c r="P3201" s="5">
        <v>1</v>
      </c>
      <c r="Q3201" s="5">
        <v>1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1</v>
      </c>
      <c r="Y3201" s="5">
        <v>0</v>
      </c>
      <c r="Z3201" s="5">
        <v>1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18">
        <v>0</v>
      </c>
      <c r="AH3201" s="19">
        <v>2</v>
      </c>
      <c r="AI3201" s="19">
        <v>2</v>
      </c>
    </row>
    <row r="3202" spans="1:35" ht="10.5" hidden="1" customHeight="1" x14ac:dyDescent="0.25">
      <c r="A3202" s="5">
        <v>448</v>
      </c>
      <c r="B3202" s="5">
        <v>5107016</v>
      </c>
      <c r="C3202" s="5"/>
      <c r="D3202" s="5" t="s">
        <v>8564</v>
      </c>
      <c r="E3202" s="15"/>
      <c r="F3202" s="16">
        <f>+IF('Copia de TABLA'!$E3202 &lt;&gt; "", 1, 0)</f>
        <v>0</v>
      </c>
      <c r="G3202" s="15"/>
      <c r="H3202" s="16">
        <f>+IF('Copia de TABLA'!$G3202 &lt;&gt; "", 1, 0)</f>
        <v>0</v>
      </c>
      <c r="I3202" s="15"/>
      <c r="J3202" s="16">
        <f>+IF('Copia de TABLA'!$I3202 &lt;&gt; "", 1, 0)</f>
        <v>0</v>
      </c>
      <c r="K3202" s="16">
        <f>+IF(AND('Copia de TABLA'!$F3202=1,'Copia de TABLA'!$H3202=1,'Copia de TABLA'!$J3202=1), 1, 0)</f>
        <v>0</v>
      </c>
      <c r="L3202" s="16"/>
      <c r="M3202" s="5" t="s">
        <v>163</v>
      </c>
      <c r="N3202" s="5" t="s">
        <v>8565</v>
      </c>
      <c r="O3202" s="17">
        <v>44998</v>
      </c>
      <c r="P3202" s="5">
        <v>1</v>
      </c>
      <c r="Q3202" s="5">
        <v>1</v>
      </c>
      <c r="R3202" s="5">
        <v>1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1</v>
      </c>
      <c r="Y3202" s="5">
        <v>0</v>
      </c>
      <c r="Z3202" s="5">
        <v>1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18">
        <v>1.0405</v>
      </c>
      <c r="AH3202" s="19">
        <v>6</v>
      </c>
      <c r="AI3202" s="19">
        <v>7</v>
      </c>
    </row>
    <row r="3203" spans="1:35" ht="10.5" hidden="1" customHeight="1" x14ac:dyDescent="0.25">
      <c r="A3203" s="5">
        <v>2412</v>
      </c>
      <c r="B3203" s="5">
        <v>5107017</v>
      </c>
      <c r="C3203" s="5"/>
      <c r="D3203" s="5" t="s">
        <v>7428</v>
      </c>
      <c r="E3203" s="15"/>
      <c r="F3203" s="16">
        <f>+IF('Copia de TABLA'!$E3203 &lt;&gt; "", 1, 0)</f>
        <v>0</v>
      </c>
      <c r="G3203" s="15"/>
      <c r="H3203" s="16">
        <f>+IF('Copia de TABLA'!$G3203 &lt;&gt; "", 1, 0)</f>
        <v>0</v>
      </c>
      <c r="I3203" s="15"/>
      <c r="J3203" s="16">
        <f>+IF('Copia de TABLA'!$I3203 &lt;&gt; "", 1, 0)</f>
        <v>0</v>
      </c>
      <c r="K3203" s="16">
        <f>+IF(AND('Copia de TABLA'!$F3203=1,'Copia de TABLA'!$H3203=1,'Copia de TABLA'!$J3203=1), 1, 0)</f>
        <v>0</v>
      </c>
      <c r="L3203" s="16"/>
      <c r="M3203" s="5" t="s">
        <v>163</v>
      </c>
      <c r="N3203" s="5" t="s">
        <v>7430</v>
      </c>
      <c r="O3203" s="17">
        <v>45220</v>
      </c>
      <c r="P3203" s="5">
        <v>1</v>
      </c>
      <c r="Q3203" s="5">
        <v>1</v>
      </c>
      <c r="R3203" s="5">
        <v>1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1</v>
      </c>
      <c r="Y3203" s="5">
        <v>0</v>
      </c>
      <c r="Z3203" s="5">
        <v>1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18">
        <v>5747.3401999999996</v>
      </c>
      <c r="AH3203" s="19">
        <v>1900</v>
      </c>
      <c r="AI3203" s="19">
        <v>2013</v>
      </c>
    </row>
    <row r="3204" spans="1:35" ht="10.5" hidden="1" customHeight="1" x14ac:dyDescent="0.25">
      <c r="A3204" s="5">
        <v>2336</v>
      </c>
      <c r="B3204" s="5">
        <v>5107018</v>
      </c>
      <c r="C3204" s="5"/>
      <c r="D3204" s="5" t="s">
        <v>8566</v>
      </c>
      <c r="E3204" s="15"/>
      <c r="F3204" s="16">
        <f>+IF('Copia de TABLA'!$E3204 &lt;&gt; "", 1, 0)</f>
        <v>0</v>
      </c>
      <c r="G3204" s="15"/>
      <c r="H3204" s="16">
        <f>+IF('Copia de TABLA'!$G3204 &lt;&gt; "", 1, 0)</f>
        <v>0</v>
      </c>
      <c r="I3204" s="15"/>
      <c r="J3204" s="16">
        <f>+IF('Copia de TABLA'!$I3204 &lt;&gt; "", 1, 0)</f>
        <v>0</v>
      </c>
      <c r="K3204" s="16">
        <f>+IF(AND('Copia de TABLA'!$F3204=1,'Copia de TABLA'!$H3204=1,'Copia de TABLA'!$J3204=1), 1, 0)</f>
        <v>0</v>
      </c>
      <c r="L3204" s="16"/>
      <c r="M3204" s="5" t="s">
        <v>163</v>
      </c>
      <c r="N3204" s="5" t="s">
        <v>8567</v>
      </c>
      <c r="O3204" s="17">
        <v>45218</v>
      </c>
      <c r="P3204" s="5">
        <v>1</v>
      </c>
      <c r="Q3204" s="5">
        <v>1</v>
      </c>
      <c r="R3204" s="5">
        <v>1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1</v>
      </c>
      <c r="Y3204" s="5">
        <v>0</v>
      </c>
      <c r="Z3204" s="5">
        <v>1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18">
        <v>3991.7181999999998</v>
      </c>
      <c r="AH3204" s="19">
        <v>1499</v>
      </c>
      <c r="AI3204" s="19">
        <v>1560</v>
      </c>
    </row>
    <row r="3205" spans="1:35" ht="10.5" hidden="1" customHeight="1" x14ac:dyDescent="0.25">
      <c r="A3205" s="5">
        <v>1300</v>
      </c>
      <c r="B3205" s="5">
        <v>5107019</v>
      </c>
      <c r="C3205" s="5"/>
      <c r="D3205" s="5" t="s">
        <v>8568</v>
      </c>
      <c r="E3205" s="15"/>
      <c r="F3205" s="16">
        <f>+IF('Copia de TABLA'!$E3205 &lt;&gt; "", 1, 0)</f>
        <v>0</v>
      </c>
      <c r="G3205" s="15"/>
      <c r="H3205" s="16">
        <f>+IF('Copia de TABLA'!$G3205 &lt;&gt; "", 1, 0)</f>
        <v>0</v>
      </c>
      <c r="I3205" s="15"/>
      <c r="J3205" s="16">
        <f>+IF('Copia de TABLA'!$I3205 &lt;&gt; "", 1, 0)</f>
        <v>0</v>
      </c>
      <c r="K3205" s="16">
        <f>+IF(AND('Copia de TABLA'!$F3205=1,'Copia de TABLA'!$H3205=1,'Copia de TABLA'!$J3205=1), 1, 0)</f>
        <v>0</v>
      </c>
      <c r="L3205" s="16"/>
      <c r="M3205" s="5" t="s">
        <v>163</v>
      </c>
      <c r="N3205" s="5" t="s">
        <v>8569</v>
      </c>
      <c r="O3205" s="17">
        <v>45149</v>
      </c>
      <c r="P3205" s="5">
        <v>1</v>
      </c>
      <c r="Q3205" s="5">
        <v>1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1</v>
      </c>
      <c r="Y3205" s="5">
        <v>0</v>
      </c>
      <c r="Z3205" s="5">
        <v>1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18">
        <v>0</v>
      </c>
      <c r="AH3205" s="19">
        <v>2</v>
      </c>
      <c r="AI3205" s="19">
        <v>2</v>
      </c>
    </row>
    <row r="3206" spans="1:35" ht="10.5" hidden="1" customHeight="1" x14ac:dyDescent="0.25">
      <c r="A3206" s="5">
        <v>1301</v>
      </c>
      <c r="B3206" s="5">
        <v>5107020</v>
      </c>
      <c r="C3206" s="5"/>
      <c r="D3206" s="5" t="s">
        <v>8570</v>
      </c>
      <c r="E3206" s="15"/>
      <c r="F3206" s="16">
        <f>+IF('Copia de TABLA'!$E3206 &lt;&gt; "", 1, 0)</f>
        <v>0</v>
      </c>
      <c r="G3206" s="15"/>
      <c r="H3206" s="16">
        <f>+IF('Copia de TABLA'!$G3206 &lt;&gt; "", 1, 0)</f>
        <v>0</v>
      </c>
      <c r="I3206" s="15"/>
      <c r="J3206" s="16">
        <f>+IF('Copia de TABLA'!$I3206 &lt;&gt; "", 1, 0)</f>
        <v>0</v>
      </c>
      <c r="K3206" s="16">
        <f>+IF(AND('Copia de TABLA'!$F3206=1,'Copia de TABLA'!$H3206=1,'Copia de TABLA'!$J3206=1), 1, 0)</f>
        <v>0</v>
      </c>
      <c r="L3206" s="16"/>
      <c r="M3206" s="5" t="s">
        <v>163</v>
      </c>
      <c r="N3206" s="5" t="s">
        <v>8571</v>
      </c>
      <c r="O3206" s="17">
        <v>45149</v>
      </c>
      <c r="P3206" s="5">
        <v>1</v>
      </c>
      <c r="Q3206" s="5">
        <v>1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1</v>
      </c>
      <c r="Y3206" s="5">
        <v>0</v>
      </c>
      <c r="Z3206" s="5">
        <v>1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18">
        <v>0</v>
      </c>
      <c r="AH3206" s="19">
        <v>2</v>
      </c>
      <c r="AI3206" s="19">
        <v>2</v>
      </c>
    </row>
    <row r="3207" spans="1:35" ht="10.5" hidden="1" customHeight="1" x14ac:dyDescent="0.25">
      <c r="A3207" s="5">
        <v>712</v>
      </c>
      <c r="B3207" s="5">
        <v>5107021</v>
      </c>
      <c r="C3207" s="5"/>
      <c r="D3207" s="5" t="s">
        <v>8572</v>
      </c>
      <c r="E3207" s="15"/>
      <c r="F3207" s="16">
        <f>+IF('Copia de TABLA'!$E3207 &lt;&gt; "", 1, 0)</f>
        <v>0</v>
      </c>
      <c r="G3207" s="15"/>
      <c r="H3207" s="16">
        <f>+IF('Copia de TABLA'!$G3207 &lt;&gt; "", 1, 0)</f>
        <v>0</v>
      </c>
      <c r="I3207" s="15"/>
      <c r="J3207" s="16">
        <f>+IF('Copia de TABLA'!$I3207 &lt;&gt; "", 1, 0)</f>
        <v>0</v>
      </c>
      <c r="K3207" s="16">
        <f>+IF(AND('Copia de TABLA'!$F3207=1,'Copia de TABLA'!$H3207=1,'Copia de TABLA'!$J3207=1), 1, 0)</f>
        <v>0</v>
      </c>
      <c r="L3207" s="16"/>
      <c r="M3207" s="5" t="s">
        <v>163</v>
      </c>
      <c r="N3207" s="5" t="s">
        <v>8573</v>
      </c>
      <c r="O3207" s="17">
        <v>45068</v>
      </c>
      <c r="P3207" s="5">
        <v>1</v>
      </c>
      <c r="Q3207" s="5">
        <v>1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1</v>
      </c>
      <c r="Y3207" s="5">
        <v>0</v>
      </c>
      <c r="Z3207" s="5">
        <v>1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18">
        <v>0</v>
      </c>
      <c r="AH3207" s="19">
        <v>1</v>
      </c>
      <c r="AI3207" s="19">
        <v>1</v>
      </c>
    </row>
    <row r="3208" spans="1:35" ht="10.5" hidden="1" customHeight="1" x14ac:dyDescent="0.25">
      <c r="A3208" s="5">
        <v>1910</v>
      </c>
      <c r="B3208" s="5">
        <v>5107023</v>
      </c>
      <c r="C3208" s="5"/>
      <c r="D3208" s="5" t="s">
        <v>8574</v>
      </c>
      <c r="E3208" s="15"/>
      <c r="F3208" s="16">
        <f>+IF('Copia de TABLA'!$E3208 &lt;&gt; "", 1, 0)</f>
        <v>0</v>
      </c>
      <c r="G3208" s="15"/>
      <c r="H3208" s="16">
        <f>+IF('Copia de TABLA'!$G3208 &lt;&gt; "", 1, 0)</f>
        <v>0</v>
      </c>
      <c r="I3208" s="15"/>
      <c r="J3208" s="16">
        <f>+IF('Copia de TABLA'!$I3208 &lt;&gt; "", 1, 0)</f>
        <v>0</v>
      </c>
      <c r="K3208" s="16">
        <f>+IF(AND('Copia de TABLA'!$F3208=1,'Copia de TABLA'!$H3208=1,'Copia de TABLA'!$J3208=1), 1, 0)</f>
        <v>0</v>
      </c>
      <c r="L3208" s="16"/>
      <c r="M3208" s="5" t="s">
        <v>163</v>
      </c>
      <c r="N3208" s="5" t="s">
        <v>8575</v>
      </c>
      <c r="O3208" s="17">
        <v>45202</v>
      </c>
      <c r="P3208" s="5">
        <v>1</v>
      </c>
      <c r="Q3208" s="5">
        <v>1</v>
      </c>
      <c r="R3208" s="5">
        <v>1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1</v>
      </c>
      <c r="Y3208" s="5">
        <v>0</v>
      </c>
      <c r="Z3208" s="5">
        <v>1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18">
        <v>23.5395</v>
      </c>
      <c r="AH3208" s="19">
        <v>6</v>
      </c>
      <c r="AI3208" s="19">
        <v>6</v>
      </c>
    </row>
    <row r="3209" spans="1:35" ht="10.5" hidden="1" customHeight="1" x14ac:dyDescent="0.25">
      <c r="A3209" s="5">
        <v>2076</v>
      </c>
      <c r="B3209" s="5">
        <v>5107024</v>
      </c>
      <c r="C3209" s="5"/>
      <c r="D3209" s="5" t="s">
        <v>7431</v>
      </c>
      <c r="E3209" s="15"/>
      <c r="F3209" s="16">
        <f>+IF('Copia de TABLA'!$E3209 &lt;&gt; "", 1, 0)</f>
        <v>0</v>
      </c>
      <c r="G3209" s="15"/>
      <c r="H3209" s="16">
        <f>+IF('Copia de TABLA'!$G3209 &lt;&gt; "", 1, 0)</f>
        <v>0</v>
      </c>
      <c r="I3209" s="15"/>
      <c r="J3209" s="16">
        <f>+IF('Copia de TABLA'!$I3209 &lt;&gt; "", 1, 0)</f>
        <v>0</v>
      </c>
      <c r="K3209" s="16">
        <f>+IF(AND('Copia de TABLA'!$F3209=1,'Copia de TABLA'!$H3209=1,'Copia de TABLA'!$J3209=1), 1, 0)</f>
        <v>0</v>
      </c>
      <c r="L3209" s="16"/>
      <c r="M3209" s="5" t="s">
        <v>163</v>
      </c>
      <c r="N3209" s="5" t="s">
        <v>7433</v>
      </c>
      <c r="O3209" s="17">
        <v>45210</v>
      </c>
      <c r="P3209" s="5">
        <v>1</v>
      </c>
      <c r="Q3209" s="5">
        <v>1</v>
      </c>
      <c r="R3209" s="5">
        <v>1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1</v>
      </c>
      <c r="Y3209" s="5">
        <v>0</v>
      </c>
      <c r="Z3209" s="5">
        <v>1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18">
        <v>6.4996</v>
      </c>
      <c r="AH3209" s="19">
        <v>32</v>
      </c>
      <c r="AI3209" s="19">
        <v>42</v>
      </c>
    </row>
    <row r="3210" spans="1:35" ht="10.5" hidden="1" customHeight="1" x14ac:dyDescent="0.25">
      <c r="A3210" s="5">
        <v>2380</v>
      </c>
      <c r="B3210" s="5">
        <v>5107025</v>
      </c>
      <c r="C3210" s="5"/>
      <c r="D3210" s="5" t="s">
        <v>7434</v>
      </c>
      <c r="E3210" s="15"/>
      <c r="F3210" s="16">
        <f>+IF('Copia de TABLA'!$E3210 &lt;&gt; "", 1, 0)</f>
        <v>0</v>
      </c>
      <c r="G3210" s="15"/>
      <c r="H3210" s="16">
        <f>+IF('Copia de TABLA'!$G3210 &lt;&gt; "", 1, 0)</f>
        <v>0</v>
      </c>
      <c r="I3210" s="15"/>
      <c r="J3210" s="16">
        <f>+IF('Copia de TABLA'!$I3210 &lt;&gt; "", 1, 0)</f>
        <v>0</v>
      </c>
      <c r="K3210" s="16">
        <f>+IF(AND('Copia de TABLA'!$F3210=1,'Copia de TABLA'!$H3210=1,'Copia de TABLA'!$J3210=1), 1, 0)</f>
        <v>0</v>
      </c>
      <c r="L3210" s="16"/>
      <c r="M3210" s="5" t="s">
        <v>163</v>
      </c>
      <c r="N3210" s="5" t="s">
        <v>7436</v>
      </c>
      <c r="O3210" s="17">
        <v>45219</v>
      </c>
      <c r="P3210" s="5">
        <v>1</v>
      </c>
      <c r="Q3210" s="5">
        <v>1</v>
      </c>
      <c r="R3210" s="5">
        <v>1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1</v>
      </c>
      <c r="Y3210" s="5">
        <v>0</v>
      </c>
      <c r="Z3210" s="5">
        <v>1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18">
        <v>275.51769999999999</v>
      </c>
      <c r="AH3210" s="19">
        <v>734</v>
      </c>
      <c r="AI3210" s="19">
        <v>1022</v>
      </c>
    </row>
    <row r="3211" spans="1:35" ht="10.5" hidden="1" customHeight="1" x14ac:dyDescent="0.25">
      <c r="A3211" s="5">
        <v>2469</v>
      </c>
      <c r="B3211" s="5">
        <v>5107026</v>
      </c>
      <c r="C3211" s="5"/>
      <c r="D3211" s="5" t="s">
        <v>8576</v>
      </c>
      <c r="E3211" s="15"/>
      <c r="F3211" s="16">
        <f>+IF('Copia de TABLA'!$E3211 &lt;&gt; "", 1, 0)</f>
        <v>0</v>
      </c>
      <c r="G3211" s="15"/>
      <c r="H3211" s="16">
        <f>+IF('Copia de TABLA'!$G3211 &lt;&gt; "", 1, 0)</f>
        <v>0</v>
      </c>
      <c r="I3211" s="15"/>
      <c r="J3211" s="16">
        <f>+IF('Copia de TABLA'!$I3211 &lt;&gt; "", 1, 0)</f>
        <v>0</v>
      </c>
      <c r="K3211" s="16">
        <f>+IF(AND('Copia de TABLA'!$F3211=1,'Copia de TABLA'!$H3211=1,'Copia de TABLA'!$J3211=1), 1, 0)</f>
        <v>0</v>
      </c>
      <c r="L3211" s="16"/>
      <c r="M3211" s="5" t="s">
        <v>163</v>
      </c>
      <c r="N3211" s="5" t="s">
        <v>8577</v>
      </c>
      <c r="O3211" s="17">
        <v>45222</v>
      </c>
      <c r="P3211" s="5">
        <v>1</v>
      </c>
      <c r="Q3211" s="5">
        <v>1</v>
      </c>
      <c r="R3211" s="5">
        <v>1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1</v>
      </c>
      <c r="Y3211" s="5">
        <v>0</v>
      </c>
      <c r="Z3211" s="5">
        <v>1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18">
        <v>79.127499999999998</v>
      </c>
      <c r="AH3211" s="19">
        <v>171</v>
      </c>
      <c r="AI3211" s="19">
        <v>202</v>
      </c>
    </row>
    <row r="3212" spans="1:35" ht="10.5" hidden="1" customHeight="1" x14ac:dyDescent="0.25">
      <c r="A3212" s="5">
        <v>1302</v>
      </c>
      <c r="B3212" s="5">
        <v>5107027</v>
      </c>
      <c r="C3212" s="5"/>
      <c r="D3212" s="5" t="s">
        <v>8578</v>
      </c>
      <c r="E3212" s="15"/>
      <c r="F3212" s="16">
        <f>+IF('Copia de TABLA'!$E3212 &lt;&gt; "", 1, 0)</f>
        <v>0</v>
      </c>
      <c r="G3212" s="15"/>
      <c r="H3212" s="16">
        <f>+IF('Copia de TABLA'!$G3212 &lt;&gt; "", 1, 0)</f>
        <v>0</v>
      </c>
      <c r="I3212" s="15"/>
      <c r="J3212" s="16">
        <f>+IF('Copia de TABLA'!$I3212 &lt;&gt; "", 1, 0)</f>
        <v>0</v>
      </c>
      <c r="K3212" s="16">
        <f>+IF(AND('Copia de TABLA'!$F3212=1,'Copia de TABLA'!$H3212=1,'Copia de TABLA'!$J3212=1), 1, 0)</f>
        <v>0</v>
      </c>
      <c r="L3212" s="16"/>
      <c r="M3212" s="5" t="s">
        <v>163</v>
      </c>
      <c r="N3212" s="5" t="s">
        <v>8579</v>
      </c>
      <c r="O3212" s="17">
        <v>45149</v>
      </c>
      <c r="P3212" s="5">
        <v>1</v>
      </c>
      <c r="Q3212" s="5">
        <v>1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0</v>
      </c>
      <c r="Z3212" s="5">
        <v>1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18">
        <v>0</v>
      </c>
      <c r="AH3212" s="19">
        <v>1</v>
      </c>
      <c r="AI3212" s="19">
        <v>1</v>
      </c>
    </row>
    <row r="3213" spans="1:35" ht="10.5" hidden="1" customHeight="1" x14ac:dyDescent="0.25">
      <c r="A3213" s="5">
        <v>1303</v>
      </c>
      <c r="B3213" s="5">
        <v>5107028</v>
      </c>
      <c r="C3213" s="5"/>
      <c r="D3213" s="5" t="s">
        <v>8580</v>
      </c>
      <c r="E3213" s="15"/>
      <c r="F3213" s="16">
        <f>+IF('Copia de TABLA'!$E3213 &lt;&gt; "", 1, 0)</f>
        <v>0</v>
      </c>
      <c r="G3213" s="15"/>
      <c r="H3213" s="16">
        <f>+IF('Copia de TABLA'!$G3213 &lt;&gt; "", 1, 0)</f>
        <v>0</v>
      </c>
      <c r="I3213" s="15"/>
      <c r="J3213" s="16">
        <f>+IF('Copia de TABLA'!$I3213 &lt;&gt; "", 1, 0)</f>
        <v>0</v>
      </c>
      <c r="K3213" s="16">
        <f>+IF(AND('Copia de TABLA'!$F3213=1,'Copia de TABLA'!$H3213=1,'Copia de TABLA'!$J3213=1), 1, 0)</f>
        <v>0</v>
      </c>
      <c r="L3213" s="16"/>
      <c r="M3213" s="5" t="s">
        <v>163</v>
      </c>
      <c r="N3213" s="5" t="s">
        <v>8581</v>
      </c>
      <c r="O3213" s="17">
        <v>45149</v>
      </c>
      <c r="P3213" s="5">
        <v>1</v>
      </c>
      <c r="Q3213" s="5">
        <v>1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1</v>
      </c>
      <c r="Y3213" s="5">
        <v>0</v>
      </c>
      <c r="Z3213" s="5">
        <v>1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18">
        <v>0</v>
      </c>
      <c r="AH3213" s="19">
        <v>2</v>
      </c>
      <c r="AI3213" s="19">
        <v>2</v>
      </c>
    </row>
    <row r="3214" spans="1:35" ht="10.5" hidden="1" customHeight="1" x14ac:dyDescent="0.25">
      <c r="A3214" s="5">
        <v>1022</v>
      </c>
      <c r="B3214" s="5">
        <v>5107029</v>
      </c>
      <c r="C3214" s="5"/>
      <c r="D3214" s="5" t="s">
        <v>8582</v>
      </c>
      <c r="E3214" s="15"/>
      <c r="F3214" s="16">
        <f>+IF('Copia de TABLA'!$E3214 &lt;&gt; "", 1, 0)</f>
        <v>0</v>
      </c>
      <c r="G3214" s="15"/>
      <c r="H3214" s="16">
        <f>+IF('Copia de TABLA'!$G3214 &lt;&gt; "", 1, 0)</f>
        <v>0</v>
      </c>
      <c r="I3214" s="15"/>
      <c r="J3214" s="16">
        <f>+IF('Copia de TABLA'!$I3214 &lt;&gt; "", 1, 0)</f>
        <v>0</v>
      </c>
      <c r="K3214" s="16">
        <f>+IF(AND('Copia de TABLA'!$F3214=1,'Copia de TABLA'!$H3214=1,'Copia de TABLA'!$J3214=1), 1, 0)</f>
        <v>0</v>
      </c>
      <c r="L3214" s="16"/>
      <c r="M3214" s="5" t="s">
        <v>163</v>
      </c>
      <c r="N3214" s="5" t="s">
        <v>8583</v>
      </c>
      <c r="O3214" s="17">
        <v>45113</v>
      </c>
      <c r="P3214" s="5">
        <v>1</v>
      </c>
      <c r="Q3214" s="5">
        <v>1</v>
      </c>
      <c r="R3214" s="5">
        <v>1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1</v>
      </c>
      <c r="Y3214" s="5">
        <v>0</v>
      </c>
      <c r="Z3214" s="5">
        <v>1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18">
        <v>5.3792999999999997</v>
      </c>
      <c r="AH3214" s="19">
        <v>4</v>
      </c>
      <c r="AI3214" s="19">
        <v>4</v>
      </c>
    </row>
    <row r="3215" spans="1:35" ht="10.5" hidden="1" customHeight="1" x14ac:dyDescent="0.25">
      <c r="A3215" s="5">
        <v>2337</v>
      </c>
      <c r="B3215" s="5">
        <v>5107030</v>
      </c>
      <c r="C3215" s="5"/>
      <c r="D3215" s="5" t="s">
        <v>8584</v>
      </c>
      <c r="E3215" s="15"/>
      <c r="F3215" s="16">
        <f>+IF('Copia de TABLA'!$E3215 &lt;&gt; "", 1, 0)</f>
        <v>0</v>
      </c>
      <c r="G3215" s="15"/>
      <c r="H3215" s="16">
        <f>+IF('Copia de TABLA'!$G3215 &lt;&gt; "", 1, 0)</f>
        <v>0</v>
      </c>
      <c r="I3215" s="15"/>
      <c r="J3215" s="16">
        <f>+IF('Copia de TABLA'!$I3215 &lt;&gt; "", 1, 0)</f>
        <v>0</v>
      </c>
      <c r="K3215" s="16">
        <f>+IF(AND('Copia de TABLA'!$F3215=1,'Copia de TABLA'!$H3215=1,'Copia de TABLA'!$J3215=1), 1, 0)</f>
        <v>0</v>
      </c>
      <c r="L3215" s="16"/>
      <c r="M3215" s="5" t="s">
        <v>163</v>
      </c>
      <c r="N3215" s="5" t="s">
        <v>8585</v>
      </c>
      <c r="O3215" s="17">
        <v>45218</v>
      </c>
      <c r="P3215" s="5">
        <v>1</v>
      </c>
      <c r="Q3215" s="5">
        <v>1</v>
      </c>
      <c r="R3215" s="5">
        <v>1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1</v>
      </c>
      <c r="Y3215" s="5">
        <v>0</v>
      </c>
      <c r="Z3215" s="5">
        <v>1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18">
        <v>393.5958</v>
      </c>
      <c r="AH3215" s="19">
        <v>262</v>
      </c>
      <c r="AI3215" s="19">
        <v>285</v>
      </c>
    </row>
    <row r="3216" spans="1:35" ht="10.5" hidden="1" customHeight="1" x14ac:dyDescent="0.25">
      <c r="A3216" s="5">
        <v>111</v>
      </c>
      <c r="B3216" s="5">
        <v>5107031</v>
      </c>
      <c r="C3216" s="5"/>
      <c r="D3216" s="5" t="s">
        <v>8586</v>
      </c>
      <c r="E3216" s="15"/>
      <c r="F3216" s="16">
        <f>+IF('Copia de TABLA'!$E3216 &lt;&gt; "", 1, 0)</f>
        <v>0</v>
      </c>
      <c r="G3216" s="15"/>
      <c r="H3216" s="16">
        <f>+IF('Copia de TABLA'!$G3216 &lt;&gt; "", 1, 0)</f>
        <v>0</v>
      </c>
      <c r="I3216" s="15"/>
      <c r="J3216" s="16">
        <f>+IF('Copia de TABLA'!$I3216 &lt;&gt; "", 1, 0)</f>
        <v>0</v>
      </c>
      <c r="K3216" s="16">
        <f>+IF(AND('Copia de TABLA'!$F3216=1,'Copia de TABLA'!$H3216=1,'Copia de TABLA'!$J3216=1), 1, 0)</f>
        <v>0</v>
      </c>
      <c r="L3216" s="16"/>
      <c r="M3216" s="5" t="s">
        <v>163</v>
      </c>
      <c r="N3216" s="5" t="s">
        <v>8587</v>
      </c>
      <c r="O3216" s="17">
        <v>44851</v>
      </c>
      <c r="P3216" s="5">
        <v>0</v>
      </c>
      <c r="Q3216" s="5">
        <v>1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1</v>
      </c>
      <c r="Y3216" s="5">
        <v>0</v>
      </c>
      <c r="Z3216" s="5">
        <v>1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18">
        <v>1.2369000000000001</v>
      </c>
      <c r="AH3216" s="19">
        <v>1</v>
      </c>
      <c r="AI3216" s="19">
        <v>1</v>
      </c>
    </row>
    <row r="3217" spans="1:35" ht="10.5" hidden="1" customHeight="1" x14ac:dyDescent="0.25">
      <c r="A3217" s="5">
        <v>2710</v>
      </c>
      <c r="B3217" s="5">
        <v>5108003</v>
      </c>
      <c r="C3217" s="5"/>
      <c r="D3217" s="5" t="s">
        <v>8588</v>
      </c>
      <c r="E3217" s="15"/>
      <c r="F3217" s="16">
        <f>+IF('Copia de TABLA'!$E3217 &lt;&gt; "", 1, 0)</f>
        <v>0</v>
      </c>
      <c r="G3217" s="15"/>
      <c r="H3217" s="16">
        <f>+IF('Copia de TABLA'!$G3217 &lt;&gt; "", 1, 0)</f>
        <v>0</v>
      </c>
      <c r="I3217" s="15"/>
      <c r="J3217" s="16">
        <f>+IF('Copia de TABLA'!$I3217 &lt;&gt; "", 1, 0)</f>
        <v>0</v>
      </c>
      <c r="K3217" s="16">
        <f>+IF(AND('Copia de TABLA'!$F3217=1,'Copia de TABLA'!$H3217=1,'Copia de TABLA'!$J3217=1), 1, 0)</f>
        <v>0</v>
      </c>
      <c r="L3217" s="16"/>
      <c r="M3217" s="5" t="s">
        <v>163</v>
      </c>
      <c r="N3217" s="5" t="s">
        <v>8589</v>
      </c>
      <c r="O3217" s="17">
        <v>45225</v>
      </c>
      <c r="P3217" s="5">
        <v>1</v>
      </c>
      <c r="Q3217" s="5">
        <v>1</v>
      </c>
      <c r="R3217" s="5">
        <v>1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1</v>
      </c>
      <c r="Y3217" s="5">
        <v>0</v>
      </c>
      <c r="Z3217" s="5">
        <v>1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18">
        <v>242.04769999999999</v>
      </c>
      <c r="AH3217" s="19">
        <v>344</v>
      </c>
      <c r="AI3217" s="19">
        <v>372</v>
      </c>
    </row>
    <row r="3218" spans="1:35" ht="10.5" hidden="1" customHeight="1" x14ac:dyDescent="0.25">
      <c r="A3218" s="5">
        <v>2937</v>
      </c>
      <c r="B3218" s="5">
        <v>5108004</v>
      </c>
      <c r="C3218" s="5"/>
      <c r="D3218" s="5" t="s">
        <v>7341</v>
      </c>
      <c r="E3218" s="15"/>
      <c r="F3218" s="16">
        <f>+IF('Copia de TABLA'!$E3218 &lt;&gt; "", 1, 0)</f>
        <v>0</v>
      </c>
      <c r="G3218" s="15"/>
      <c r="H3218" s="16">
        <f>+IF('Copia de TABLA'!$G3218 &lt;&gt; "", 1, 0)</f>
        <v>0</v>
      </c>
      <c r="I3218" s="15"/>
      <c r="J3218" s="16">
        <f>+IF('Copia de TABLA'!$I3218 &lt;&gt; "", 1, 0)</f>
        <v>0</v>
      </c>
      <c r="K3218" s="16">
        <f>+IF(AND('Copia de TABLA'!$F3218=1,'Copia de TABLA'!$H3218=1,'Copia de TABLA'!$J3218=1), 1, 0)</f>
        <v>0</v>
      </c>
      <c r="L3218" s="16"/>
      <c r="M3218" s="5" t="s">
        <v>163</v>
      </c>
      <c r="N3218" s="5" t="s">
        <v>7343</v>
      </c>
      <c r="O3218" s="17">
        <v>45229</v>
      </c>
      <c r="P3218" s="5">
        <v>1</v>
      </c>
      <c r="Q3218" s="5">
        <v>1</v>
      </c>
      <c r="R3218" s="5">
        <v>1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1</v>
      </c>
      <c r="Y3218" s="5">
        <v>0</v>
      </c>
      <c r="Z3218" s="5">
        <v>1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18">
        <v>539.35289999999998</v>
      </c>
      <c r="AH3218" s="19">
        <v>889</v>
      </c>
      <c r="AI3218" s="19">
        <v>964</v>
      </c>
    </row>
    <row r="3219" spans="1:35" ht="10.5" hidden="1" customHeight="1" x14ac:dyDescent="0.25">
      <c r="A3219" s="5">
        <v>1270</v>
      </c>
      <c r="B3219" s="5">
        <v>5108007</v>
      </c>
      <c r="C3219" s="5"/>
      <c r="D3219" s="5" t="s">
        <v>8590</v>
      </c>
      <c r="E3219" s="15"/>
      <c r="F3219" s="16">
        <f>+IF('Copia de TABLA'!$E3219 &lt;&gt; "", 1, 0)</f>
        <v>0</v>
      </c>
      <c r="G3219" s="15"/>
      <c r="H3219" s="16">
        <f>+IF('Copia de TABLA'!$G3219 &lt;&gt; "", 1, 0)</f>
        <v>0</v>
      </c>
      <c r="I3219" s="15"/>
      <c r="J3219" s="16">
        <f>+IF('Copia de TABLA'!$I3219 &lt;&gt; "", 1, 0)</f>
        <v>0</v>
      </c>
      <c r="K3219" s="16">
        <f>+IF(AND('Copia de TABLA'!$F3219=1,'Copia de TABLA'!$H3219=1,'Copia de TABLA'!$J3219=1), 1, 0)</f>
        <v>0</v>
      </c>
      <c r="L3219" s="16"/>
      <c r="M3219" s="5" t="s">
        <v>163</v>
      </c>
      <c r="N3219" s="5" t="s">
        <v>8591</v>
      </c>
      <c r="O3219" s="17">
        <v>45146</v>
      </c>
      <c r="P3219" s="5">
        <v>1</v>
      </c>
      <c r="Q3219" s="5">
        <v>1</v>
      </c>
      <c r="R3219" s="5">
        <v>1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1</v>
      </c>
      <c r="Y3219" s="5">
        <v>0</v>
      </c>
      <c r="Z3219" s="5">
        <v>1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18">
        <v>15.621600000000001</v>
      </c>
      <c r="AH3219" s="19">
        <v>55</v>
      </c>
      <c r="AI3219" s="19">
        <v>60</v>
      </c>
    </row>
    <row r="3220" spans="1:35" ht="10.5" hidden="1" customHeight="1" x14ac:dyDescent="0.25">
      <c r="A3220" s="5">
        <v>2381</v>
      </c>
      <c r="B3220" s="5">
        <v>5108009</v>
      </c>
      <c r="C3220" s="5"/>
      <c r="D3220" s="5" t="s">
        <v>8592</v>
      </c>
      <c r="E3220" s="15"/>
      <c r="F3220" s="16">
        <f>+IF('Copia de TABLA'!$E3220 &lt;&gt; "", 1, 0)</f>
        <v>0</v>
      </c>
      <c r="G3220" s="15"/>
      <c r="H3220" s="16">
        <f>+IF('Copia de TABLA'!$G3220 &lt;&gt; "", 1, 0)</f>
        <v>0</v>
      </c>
      <c r="I3220" s="15"/>
      <c r="J3220" s="16">
        <f>+IF('Copia de TABLA'!$I3220 &lt;&gt; "", 1, 0)</f>
        <v>0</v>
      </c>
      <c r="K3220" s="16">
        <f>+IF(AND('Copia de TABLA'!$F3220=1,'Copia de TABLA'!$H3220=1,'Copia de TABLA'!$J3220=1), 1, 0)</f>
        <v>0</v>
      </c>
      <c r="L3220" s="16"/>
      <c r="M3220" s="5" t="s">
        <v>163</v>
      </c>
      <c r="N3220" s="5" t="s">
        <v>8593</v>
      </c>
      <c r="O3220" s="17">
        <v>45219</v>
      </c>
      <c r="P3220" s="5">
        <v>1</v>
      </c>
      <c r="Q3220" s="5">
        <v>1</v>
      </c>
      <c r="R3220" s="5">
        <v>1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1</v>
      </c>
      <c r="Y3220" s="5">
        <v>0</v>
      </c>
      <c r="Z3220" s="5">
        <v>1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18">
        <v>382.75040000000001</v>
      </c>
      <c r="AH3220" s="19">
        <v>429</v>
      </c>
      <c r="AI3220" s="19">
        <v>447</v>
      </c>
    </row>
    <row r="3221" spans="1:35" ht="10.5" hidden="1" customHeight="1" x14ac:dyDescent="0.25">
      <c r="A3221" s="5">
        <v>1893</v>
      </c>
      <c r="B3221" s="5">
        <v>5108010</v>
      </c>
      <c r="C3221" s="5"/>
      <c r="D3221" s="5" t="s">
        <v>8594</v>
      </c>
      <c r="E3221" s="15"/>
      <c r="F3221" s="16">
        <f>+IF('Copia de TABLA'!$E3221 &lt;&gt; "", 1, 0)</f>
        <v>0</v>
      </c>
      <c r="G3221" s="15"/>
      <c r="H3221" s="16">
        <f>+IF('Copia de TABLA'!$G3221 &lt;&gt; "", 1, 0)</f>
        <v>0</v>
      </c>
      <c r="I3221" s="15"/>
      <c r="J3221" s="16">
        <f>+IF('Copia de TABLA'!$I3221 &lt;&gt; "", 1, 0)</f>
        <v>0</v>
      </c>
      <c r="K3221" s="16">
        <f>+IF(AND('Copia de TABLA'!$F3221=1,'Copia de TABLA'!$H3221=1,'Copia de TABLA'!$J3221=1), 1, 0)</f>
        <v>0</v>
      </c>
      <c r="L3221" s="16"/>
      <c r="M3221" s="5" t="s">
        <v>163</v>
      </c>
      <c r="N3221" s="5" t="s">
        <v>8595</v>
      </c>
      <c r="O3221" s="17">
        <v>45201</v>
      </c>
      <c r="P3221" s="5">
        <v>1</v>
      </c>
      <c r="Q3221" s="5">
        <v>1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1</v>
      </c>
      <c r="Y3221" s="5">
        <v>0</v>
      </c>
      <c r="Z3221" s="5">
        <v>1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18">
        <v>199.65440000000001</v>
      </c>
      <c r="AH3221" s="19">
        <v>88</v>
      </c>
      <c r="AI3221" s="19">
        <v>93</v>
      </c>
    </row>
    <row r="3222" spans="1:35" ht="10.5" hidden="1" customHeight="1" x14ac:dyDescent="0.25">
      <c r="A3222" s="5">
        <v>1998</v>
      </c>
      <c r="B3222" s="5">
        <v>5108011</v>
      </c>
      <c r="C3222" s="5"/>
      <c r="D3222" s="5" t="s">
        <v>7630</v>
      </c>
      <c r="E3222" s="15"/>
      <c r="F3222" s="16">
        <f>+IF('Copia de TABLA'!$E3222 &lt;&gt; "", 1, 0)</f>
        <v>0</v>
      </c>
      <c r="G3222" s="15"/>
      <c r="H3222" s="16">
        <f>+IF('Copia de TABLA'!$G3222 &lt;&gt; "", 1, 0)</f>
        <v>0</v>
      </c>
      <c r="I3222" s="15"/>
      <c r="J3222" s="16">
        <f>+IF('Copia de TABLA'!$I3222 &lt;&gt; "", 1, 0)</f>
        <v>0</v>
      </c>
      <c r="K3222" s="16">
        <f>+IF(AND('Copia de TABLA'!$F3222=1,'Copia de TABLA'!$H3222=1,'Copia de TABLA'!$J3222=1), 1, 0)</f>
        <v>0</v>
      </c>
      <c r="L3222" s="16"/>
      <c r="M3222" s="5" t="s">
        <v>163</v>
      </c>
      <c r="N3222" s="5" t="s">
        <v>8596</v>
      </c>
      <c r="O3222" s="17">
        <v>45205</v>
      </c>
      <c r="P3222" s="5">
        <v>1</v>
      </c>
      <c r="Q3222" s="5">
        <v>1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1</v>
      </c>
      <c r="Y3222" s="5">
        <v>0</v>
      </c>
      <c r="Z3222" s="5">
        <v>1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18">
        <v>109.5733</v>
      </c>
      <c r="AH3222" s="19">
        <v>55</v>
      </c>
      <c r="AI3222" s="19">
        <v>67</v>
      </c>
    </row>
    <row r="3223" spans="1:35" ht="10.5" hidden="1" customHeight="1" x14ac:dyDescent="0.25">
      <c r="A3223" s="5">
        <v>977</v>
      </c>
      <c r="B3223" s="5">
        <v>5108013</v>
      </c>
      <c r="C3223" s="5"/>
      <c r="D3223" s="5" t="s">
        <v>8597</v>
      </c>
      <c r="E3223" s="15"/>
      <c r="F3223" s="16">
        <f>+IF('Copia de TABLA'!$E3223 &lt;&gt; "", 1, 0)</f>
        <v>0</v>
      </c>
      <c r="G3223" s="15"/>
      <c r="H3223" s="16">
        <f>+IF('Copia de TABLA'!$G3223 &lt;&gt; "", 1, 0)</f>
        <v>0</v>
      </c>
      <c r="I3223" s="15"/>
      <c r="J3223" s="16">
        <f>+IF('Copia de TABLA'!$I3223 &lt;&gt; "", 1, 0)</f>
        <v>0</v>
      </c>
      <c r="K3223" s="16">
        <f>+IF(AND('Copia de TABLA'!$F3223=1,'Copia de TABLA'!$H3223=1,'Copia de TABLA'!$J3223=1), 1, 0)</f>
        <v>0</v>
      </c>
      <c r="L3223" s="16"/>
      <c r="M3223" s="5" t="s">
        <v>163</v>
      </c>
      <c r="N3223" s="5" t="s">
        <v>8598</v>
      </c>
      <c r="O3223" s="17">
        <v>45107</v>
      </c>
      <c r="P3223" s="5">
        <v>1</v>
      </c>
      <c r="Q3223" s="5">
        <v>1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1</v>
      </c>
      <c r="Y3223" s="5">
        <v>0</v>
      </c>
      <c r="Z3223" s="5">
        <v>1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18">
        <v>0</v>
      </c>
      <c r="AH3223" s="19">
        <v>1</v>
      </c>
      <c r="AI3223" s="19">
        <v>1</v>
      </c>
    </row>
    <row r="3224" spans="1:35" ht="10.5" hidden="1" customHeight="1" x14ac:dyDescent="0.25">
      <c r="A3224" s="5">
        <v>1075</v>
      </c>
      <c r="B3224" s="5">
        <v>5108014</v>
      </c>
      <c r="C3224" s="5"/>
      <c r="D3224" s="5" t="s">
        <v>7753</v>
      </c>
      <c r="E3224" s="15"/>
      <c r="F3224" s="16">
        <f>+IF('Copia de TABLA'!$E3224 &lt;&gt; "", 1, 0)</f>
        <v>0</v>
      </c>
      <c r="G3224" s="15"/>
      <c r="H3224" s="16">
        <f>+IF('Copia de TABLA'!$G3224 &lt;&gt; "", 1, 0)</f>
        <v>0</v>
      </c>
      <c r="I3224" s="15"/>
      <c r="J3224" s="16">
        <f>+IF('Copia de TABLA'!$I3224 &lt;&gt; "", 1, 0)</f>
        <v>0</v>
      </c>
      <c r="K3224" s="16">
        <f>+IF(AND('Copia de TABLA'!$F3224=1,'Copia de TABLA'!$H3224=1,'Copia de TABLA'!$J3224=1), 1, 0)</f>
        <v>0</v>
      </c>
      <c r="L3224" s="16"/>
      <c r="M3224" s="5" t="s">
        <v>163</v>
      </c>
      <c r="N3224" s="5" t="s">
        <v>7755</v>
      </c>
      <c r="O3224" s="17">
        <v>45120</v>
      </c>
      <c r="P3224" s="5">
        <v>1</v>
      </c>
      <c r="Q3224" s="5">
        <v>1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1</v>
      </c>
      <c r="Y3224" s="5">
        <v>0</v>
      </c>
      <c r="Z3224" s="5">
        <v>1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18">
        <v>20.027699999999999</v>
      </c>
      <c r="AH3224" s="19">
        <v>15</v>
      </c>
      <c r="AI3224" s="19">
        <v>17</v>
      </c>
    </row>
    <row r="3225" spans="1:35" ht="10.5" hidden="1" customHeight="1" x14ac:dyDescent="0.25">
      <c r="A3225" s="5">
        <v>1486</v>
      </c>
      <c r="B3225" s="5">
        <v>5108015</v>
      </c>
      <c r="C3225" s="5"/>
      <c r="D3225" s="5" t="s">
        <v>8599</v>
      </c>
      <c r="E3225" s="15"/>
      <c r="F3225" s="16">
        <f>+IF('Copia de TABLA'!$E3225 &lt;&gt; "", 1, 0)</f>
        <v>0</v>
      </c>
      <c r="G3225" s="15"/>
      <c r="H3225" s="16">
        <f>+IF('Copia de TABLA'!$G3225 &lt;&gt; "", 1, 0)</f>
        <v>0</v>
      </c>
      <c r="I3225" s="15"/>
      <c r="J3225" s="16">
        <f>+IF('Copia de TABLA'!$I3225 &lt;&gt; "", 1, 0)</f>
        <v>0</v>
      </c>
      <c r="K3225" s="16">
        <f>+IF(AND('Copia de TABLA'!$F3225=1,'Copia de TABLA'!$H3225=1,'Copia de TABLA'!$J3225=1), 1, 0)</f>
        <v>0</v>
      </c>
      <c r="L3225" s="16"/>
      <c r="M3225" s="5" t="s">
        <v>163</v>
      </c>
      <c r="N3225" s="5" t="s">
        <v>8600</v>
      </c>
      <c r="O3225" s="17">
        <v>45169</v>
      </c>
      <c r="P3225" s="5">
        <v>1</v>
      </c>
      <c r="Q3225" s="5">
        <v>1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1</v>
      </c>
      <c r="Y3225" s="5">
        <v>0</v>
      </c>
      <c r="Z3225" s="5">
        <v>1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18">
        <v>3.4188999999999998</v>
      </c>
      <c r="AH3225" s="19">
        <v>3</v>
      </c>
      <c r="AI3225" s="19">
        <v>3</v>
      </c>
    </row>
    <row r="3226" spans="1:35" ht="10.5" hidden="1" customHeight="1" x14ac:dyDescent="0.25">
      <c r="A3226" s="5">
        <v>1703</v>
      </c>
      <c r="B3226" s="5">
        <v>5109006</v>
      </c>
      <c r="C3226" s="5"/>
      <c r="D3226" s="5" t="s">
        <v>8601</v>
      </c>
      <c r="E3226" s="15"/>
      <c r="F3226" s="16">
        <f>+IF('Copia de TABLA'!$E3226 &lt;&gt; "", 1, 0)</f>
        <v>0</v>
      </c>
      <c r="G3226" s="15"/>
      <c r="H3226" s="16">
        <f>+IF('Copia de TABLA'!$G3226 &lt;&gt; "", 1, 0)</f>
        <v>0</v>
      </c>
      <c r="I3226" s="15"/>
      <c r="J3226" s="16">
        <f>+IF('Copia de TABLA'!$I3226 &lt;&gt; "", 1, 0)</f>
        <v>0</v>
      </c>
      <c r="K3226" s="16">
        <f>+IF(AND('Copia de TABLA'!$F3226=1,'Copia de TABLA'!$H3226=1,'Copia de TABLA'!$J3226=1), 1, 0)</f>
        <v>0</v>
      </c>
      <c r="L3226" s="16"/>
      <c r="M3226" s="5" t="s">
        <v>163</v>
      </c>
      <c r="N3226" s="5" t="s">
        <v>8602</v>
      </c>
      <c r="O3226" s="17">
        <v>45189</v>
      </c>
      <c r="P3226" s="5">
        <v>1</v>
      </c>
      <c r="Q3226" s="5">
        <v>1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1</v>
      </c>
      <c r="Y3226" s="5">
        <v>0</v>
      </c>
      <c r="Z3226" s="5">
        <v>1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18">
        <v>24.919699999999999</v>
      </c>
      <c r="AH3226" s="19">
        <v>15</v>
      </c>
      <c r="AI3226" s="19">
        <v>15</v>
      </c>
    </row>
    <row r="3227" spans="1:35" ht="10.5" hidden="1" customHeight="1" x14ac:dyDescent="0.25">
      <c r="A3227" s="5">
        <v>651</v>
      </c>
      <c r="B3227" s="5">
        <v>5109008</v>
      </c>
      <c r="C3227" s="5"/>
      <c r="D3227" s="5" t="s">
        <v>8603</v>
      </c>
      <c r="E3227" s="15"/>
      <c r="F3227" s="16">
        <f>+IF('Copia de TABLA'!$E3227 &lt;&gt; "", 1, 0)</f>
        <v>0</v>
      </c>
      <c r="G3227" s="15"/>
      <c r="H3227" s="16">
        <f>+IF('Copia de TABLA'!$G3227 &lt;&gt; "", 1, 0)</f>
        <v>0</v>
      </c>
      <c r="I3227" s="15"/>
      <c r="J3227" s="16">
        <f>+IF('Copia de TABLA'!$I3227 &lt;&gt; "", 1, 0)</f>
        <v>0</v>
      </c>
      <c r="K3227" s="16">
        <f>+IF(AND('Copia de TABLA'!$F3227=1,'Copia de TABLA'!$H3227=1,'Copia de TABLA'!$J3227=1), 1, 0)</f>
        <v>0</v>
      </c>
      <c r="L3227" s="16"/>
      <c r="M3227" s="5" t="s">
        <v>163</v>
      </c>
      <c r="N3227" s="5" t="s">
        <v>8604</v>
      </c>
      <c r="O3227" s="17">
        <v>45055</v>
      </c>
      <c r="P3227" s="5">
        <v>1</v>
      </c>
      <c r="Q3227" s="5">
        <v>1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1</v>
      </c>
      <c r="Y3227" s="5">
        <v>0</v>
      </c>
      <c r="Z3227" s="5">
        <v>1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18">
        <v>1.7909999999999999</v>
      </c>
      <c r="AH3227" s="19">
        <v>3</v>
      </c>
      <c r="AI3227" s="19">
        <v>3</v>
      </c>
    </row>
    <row r="3228" spans="1:35" ht="10.5" hidden="1" customHeight="1" x14ac:dyDescent="0.25">
      <c r="A3228" s="5">
        <v>221</v>
      </c>
      <c r="B3228" s="5">
        <v>5109009</v>
      </c>
      <c r="C3228" s="5"/>
      <c r="D3228" s="5" t="s">
        <v>8605</v>
      </c>
      <c r="E3228" s="15"/>
      <c r="F3228" s="16">
        <f>+IF('Copia de TABLA'!$E3228 &lt;&gt; "", 1, 0)</f>
        <v>0</v>
      </c>
      <c r="G3228" s="15"/>
      <c r="H3228" s="16">
        <f>+IF('Copia de TABLA'!$G3228 &lt;&gt; "", 1, 0)</f>
        <v>0</v>
      </c>
      <c r="I3228" s="15"/>
      <c r="J3228" s="16">
        <f>+IF('Copia de TABLA'!$I3228 &lt;&gt; "", 1, 0)</f>
        <v>0</v>
      </c>
      <c r="K3228" s="16">
        <f>+IF(AND('Copia de TABLA'!$F3228=1,'Copia de TABLA'!$H3228=1,'Copia de TABLA'!$J3228=1), 1, 0)</f>
        <v>0</v>
      </c>
      <c r="L3228" s="16"/>
      <c r="M3228" s="5" t="s">
        <v>163</v>
      </c>
      <c r="N3228" s="5" t="s">
        <v>8606</v>
      </c>
      <c r="O3228" s="17">
        <v>44904</v>
      </c>
      <c r="P3228" s="5">
        <v>1</v>
      </c>
      <c r="Q3228" s="5">
        <v>1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1</v>
      </c>
      <c r="Y3228" s="5">
        <v>0</v>
      </c>
      <c r="Z3228" s="5">
        <v>1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18">
        <v>3.3231999999999999</v>
      </c>
      <c r="AH3228" s="19">
        <v>2</v>
      </c>
      <c r="AI3228" s="19">
        <v>2</v>
      </c>
    </row>
    <row r="3229" spans="1:35" ht="10.5" hidden="1" customHeight="1" x14ac:dyDescent="0.25">
      <c r="A3229" s="5">
        <v>2382</v>
      </c>
      <c r="B3229" s="5">
        <v>5109010</v>
      </c>
      <c r="C3229" s="5"/>
      <c r="D3229" s="5" t="s">
        <v>8607</v>
      </c>
      <c r="E3229" s="15"/>
      <c r="F3229" s="16">
        <f>+IF('Copia de TABLA'!$E3229 &lt;&gt; "", 1, 0)</f>
        <v>0</v>
      </c>
      <c r="G3229" s="15"/>
      <c r="H3229" s="16">
        <f>+IF('Copia de TABLA'!$G3229 &lt;&gt; "", 1, 0)</f>
        <v>0</v>
      </c>
      <c r="I3229" s="15"/>
      <c r="J3229" s="16">
        <f>+IF('Copia de TABLA'!$I3229 &lt;&gt; "", 1, 0)</f>
        <v>0</v>
      </c>
      <c r="K3229" s="16">
        <f>+IF(AND('Copia de TABLA'!$F3229=1,'Copia de TABLA'!$H3229=1,'Copia de TABLA'!$J3229=1), 1, 0)</f>
        <v>0</v>
      </c>
      <c r="L3229" s="16"/>
      <c r="M3229" s="5" t="s">
        <v>163</v>
      </c>
      <c r="N3229" s="5" t="s">
        <v>8608</v>
      </c>
      <c r="O3229" s="17">
        <v>45219</v>
      </c>
      <c r="P3229" s="5">
        <v>1</v>
      </c>
      <c r="Q3229" s="5">
        <v>1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1</v>
      </c>
      <c r="Y3229" s="5">
        <v>0</v>
      </c>
      <c r="Z3229" s="5">
        <v>1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18">
        <v>16.486599999999999</v>
      </c>
      <c r="AH3229" s="19">
        <v>9</v>
      </c>
      <c r="AI3229" s="19">
        <v>9</v>
      </c>
    </row>
    <row r="3230" spans="1:35" ht="10.5" hidden="1" customHeight="1" x14ac:dyDescent="0.25">
      <c r="A3230" s="5">
        <v>1747</v>
      </c>
      <c r="B3230" s="5">
        <v>5109012</v>
      </c>
      <c r="C3230" s="5"/>
      <c r="D3230" s="5" t="s">
        <v>8609</v>
      </c>
      <c r="E3230" s="15"/>
      <c r="F3230" s="16">
        <f>+IF('Copia de TABLA'!$E3230 &lt;&gt; "", 1, 0)</f>
        <v>0</v>
      </c>
      <c r="G3230" s="15"/>
      <c r="H3230" s="16">
        <f>+IF('Copia de TABLA'!$G3230 &lt;&gt; "", 1, 0)</f>
        <v>0</v>
      </c>
      <c r="I3230" s="15"/>
      <c r="J3230" s="16">
        <f>+IF('Copia de TABLA'!$I3230 &lt;&gt; "", 1, 0)</f>
        <v>0</v>
      </c>
      <c r="K3230" s="16">
        <f>+IF(AND('Copia de TABLA'!$F3230=1,'Copia de TABLA'!$H3230=1,'Copia de TABLA'!$J3230=1), 1, 0)</f>
        <v>0</v>
      </c>
      <c r="L3230" s="16"/>
      <c r="M3230" s="5" t="s">
        <v>163</v>
      </c>
      <c r="N3230" s="5" t="s">
        <v>8610</v>
      </c>
      <c r="O3230" s="17">
        <v>45191</v>
      </c>
      <c r="P3230" s="5">
        <v>1</v>
      </c>
      <c r="Q3230" s="5">
        <v>1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1</v>
      </c>
      <c r="Y3230" s="5">
        <v>0</v>
      </c>
      <c r="Z3230" s="5">
        <v>1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18">
        <v>6.6077000000000004</v>
      </c>
      <c r="AH3230" s="19">
        <v>4</v>
      </c>
      <c r="AI3230" s="19">
        <v>4</v>
      </c>
    </row>
    <row r="3231" spans="1:35" ht="10.5" hidden="1" customHeight="1" x14ac:dyDescent="0.25">
      <c r="A3231" s="5">
        <v>752</v>
      </c>
      <c r="B3231" s="5">
        <v>5109013</v>
      </c>
      <c r="C3231" s="5"/>
      <c r="D3231" s="5" t="s">
        <v>8611</v>
      </c>
      <c r="E3231" s="15"/>
      <c r="F3231" s="16">
        <f>+IF('Copia de TABLA'!$E3231 &lt;&gt; "", 1, 0)</f>
        <v>0</v>
      </c>
      <c r="G3231" s="15"/>
      <c r="H3231" s="16">
        <f>+IF('Copia de TABLA'!$G3231 &lt;&gt; "", 1, 0)</f>
        <v>0</v>
      </c>
      <c r="I3231" s="15"/>
      <c r="J3231" s="16">
        <f>+IF('Copia de TABLA'!$I3231 &lt;&gt; "", 1, 0)</f>
        <v>0</v>
      </c>
      <c r="K3231" s="16">
        <f>+IF(AND('Copia de TABLA'!$F3231=1,'Copia de TABLA'!$H3231=1,'Copia de TABLA'!$J3231=1), 1, 0)</f>
        <v>0</v>
      </c>
      <c r="L3231" s="16"/>
      <c r="M3231" s="5" t="s">
        <v>163</v>
      </c>
      <c r="N3231" s="5" t="s">
        <v>8612</v>
      </c>
      <c r="O3231" s="17">
        <v>45076</v>
      </c>
      <c r="P3231" s="5">
        <v>1</v>
      </c>
      <c r="Q3231" s="5">
        <v>1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1</v>
      </c>
      <c r="Y3231" s="5">
        <v>0</v>
      </c>
      <c r="Z3231" s="5">
        <v>1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18">
        <v>1.2984</v>
      </c>
      <c r="AH3231" s="19">
        <v>3</v>
      </c>
      <c r="AI3231" s="19">
        <v>3</v>
      </c>
    </row>
    <row r="3232" spans="1:35" ht="10.5" hidden="1" customHeight="1" x14ac:dyDescent="0.25">
      <c r="A3232" s="5">
        <v>454</v>
      </c>
      <c r="B3232" s="5">
        <v>5109014</v>
      </c>
      <c r="C3232" s="5"/>
      <c r="D3232" s="5" t="s">
        <v>8613</v>
      </c>
      <c r="E3232" s="15"/>
      <c r="F3232" s="16">
        <f>+IF('Copia de TABLA'!$E3232 &lt;&gt; "", 1, 0)</f>
        <v>0</v>
      </c>
      <c r="G3232" s="15"/>
      <c r="H3232" s="16">
        <f>+IF('Copia de TABLA'!$G3232 &lt;&gt; "", 1, 0)</f>
        <v>0</v>
      </c>
      <c r="I3232" s="15"/>
      <c r="J3232" s="16">
        <f>+IF('Copia de TABLA'!$I3232 &lt;&gt; "", 1, 0)</f>
        <v>0</v>
      </c>
      <c r="K3232" s="16">
        <f>+IF(AND('Copia de TABLA'!$F3232=1,'Copia de TABLA'!$H3232=1,'Copia de TABLA'!$J3232=1), 1, 0)</f>
        <v>0</v>
      </c>
      <c r="L3232" s="16"/>
      <c r="M3232" s="5" t="s">
        <v>163</v>
      </c>
      <c r="N3232" s="5" t="s">
        <v>8614</v>
      </c>
      <c r="O3232" s="17">
        <v>44999</v>
      </c>
      <c r="P3232" s="5">
        <v>1</v>
      </c>
      <c r="Q3232" s="5">
        <v>1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1</v>
      </c>
      <c r="Y3232" s="5">
        <v>0</v>
      </c>
      <c r="Z3232" s="5">
        <v>1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18">
        <v>2.6637</v>
      </c>
      <c r="AH3232" s="19">
        <v>2</v>
      </c>
      <c r="AI3232" s="19">
        <v>2</v>
      </c>
    </row>
    <row r="3233" spans="1:35" ht="10.5" hidden="1" customHeight="1" x14ac:dyDescent="0.25">
      <c r="A3233" s="5">
        <v>86</v>
      </c>
      <c r="B3233" s="5">
        <v>5109016</v>
      </c>
      <c r="C3233" s="5"/>
      <c r="D3233" s="5" t="s">
        <v>8615</v>
      </c>
      <c r="E3233" s="15"/>
      <c r="F3233" s="16">
        <f>+IF('Copia de TABLA'!$E3233 &lt;&gt; "", 1, 0)</f>
        <v>0</v>
      </c>
      <c r="G3233" s="15"/>
      <c r="H3233" s="16">
        <f>+IF('Copia de TABLA'!$G3233 &lt;&gt; "", 1, 0)</f>
        <v>0</v>
      </c>
      <c r="I3233" s="15"/>
      <c r="J3233" s="16">
        <f>+IF('Copia de TABLA'!$I3233 &lt;&gt; "", 1, 0)</f>
        <v>0</v>
      </c>
      <c r="K3233" s="16">
        <f>+IF(AND('Copia de TABLA'!$F3233=1,'Copia de TABLA'!$H3233=1,'Copia de TABLA'!$J3233=1), 1, 0)</f>
        <v>0</v>
      </c>
      <c r="L3233" s="16"/>
      <c r="M3233" s="5" t="s">
        <v>163</v>
      </c>
      <c r="N3233" s="5" t="s">
        <v>8616</v>
      </c>
      <c r="O3233" s="17">
        <v>44840</v>
      </c>
      <c r="P3233" s="5">
        <v>0</v>
      </c>
      <c r="Q3233" s="5">
        <v>1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1</v>
      </c>
      <c r="Y3233" s="5">
        <v>0</v>
      </c>
      <c r="Z3233" s="5">
        <v>1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18">
        <v>1.2757000000000001</v>
      </c>
      <c r="AH3233" s="19">
        <v>1</v>
      </c>
      <c r="AI3233" s="19">
        <v>1</v>
      </c>
    </row>
    <row r="3234" spans="1:35" ht="10.5" hidden="1" customHeight="1" x14ac:dyDescent="0.25">
      <c r="A3234" s="5">
        <v>2113</v>
      </c>
      <c r="B3234" s="5">
        <v>5109018</v>
      </c>
      <c r="C3234" s="5"/>
      <c r="D3234" s="5" t="s">
        <v>8617</v>
      </c>
      <c r="E3234" s="15"/>
      <c r="F3234" s="16">
        <f>+IF('Copia de TABLA'!$E3234 &lt;&gt; "", 1, 0)</f>
        <v>0</v>
      </c>
      <c r="G3234" s="15"/>
      <c r="H3234" s="16">
        <f>+IF('Copia de TABLA'!$G3234 &lt;&gt; "", 1, 0)</f>
        <v>0</v>
      </c>
      <c r="I3234" s="15"/>
      <c r="J3234" s="16">
        <f>+IF('Copia de TABLA'!$I3234 &lt;&gt; "", 1, 0)</f>
        <v>0</v>
      </c>
      <c r="K3234" s="16">
        <f>+IF(AND('Copia de TABLA'!$F3234=1,'Copia de TABLA'!$H3234=1,'Copia de TABLA'!$J3234=1), 1, 0)</f>
        <v>0</v>
      </c>
      <c r="L3234" s="16"/>
      <c r="M3234" s="5" t="s">
        <v>163</v>
      </c>
      <c r="N3234" s="5" t="s">
        <v>8618</v>
      </c>
      <c r="O3234" s="17">
        <v>45211</v>
      </c>
      <c r="P3234" s="5">
        <v>1</v>
      </c>
      <c r="Q3234" s="5">
        <v>1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1</v>
      </c>
      <c r="Y3234" s="5">
        <v>0</v>
      </c>
      <c r="Z3234" s="5">
        <v>1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18">
        <v>8.1296999999999997</v>
      </c>
      <c r="AH3234" s="19">
        <v>7</v>
      </c>
      <c r="AI3234" s="19">
        <v>7</v>
      </c>
    </row>
    <row r="3235" spans="1:35" ht="10.5" hidden="1" customHeight="1" x14ac:dyDescent="0.25">
      <c r="A3235" s="5">
        <v>824</v>
      </c>
      <c r="B3235" s="5">
        <v>5109021</v>
      </c>
      <c r="C3235" s="5"/>
      <c r="D3235" s="5" t="s">
        <v>8619</v>
      </c>
      <c r="E3235" s="15"/>
      <c r="F3235" s="16">
        <f>+IF('Copia de TABLA'!$E3235 &lt;&gt; "", 1, 0)</f>
        <v>0</v>
      </c>
      <c r="G3235" s="15"/>
      <c r="H3235" s="16">
        <f>+IF('Copia de TABLA'!$G3235 &lt;&gt; "", 1, 0)</f>
        <v>0</v>
      </c>
      <c r="I3235" s="15"/>
      <c r="J3235" s="16">
        <f>+IF('Copia de TABLA'!$I3235 &lt;&gt; "", 1, 0)</f>
        <v>0</v>
      </c>
      <c r="K3235" s="16">
        <f>+IF(AND('Copia de TABLA'!$F3235=1,'Copia de TABLA'!$H3235=1,'Copia de TABLA'!$J3235=1), 1, 0)</f>
        <v>0</v>
      </c>
      <c r="L3235" s="16"/>
      <c r="M3235" s="5" t="s">
        <v>163</v>
      </c>
      <c r="N3235" s="5" t="s">
        <v>8620</v>
      </c>
      <c r="O3235" s="17">
        <v>45085</v>
      </c>
      <c r="P3235" s="5">
        <v>1</v>
      </c>
      <c r="Q3235" s="5">
        <v>1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1</v>
      </c>
      <c r="Y3235" s="5">
        <v>0</v>
      </c>
      <c r="Z3235" s="5">
        <v>1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18">
        <v>3.4348000000000001</v>
      </c>
      <c r="AH3235" s="19">
        <v>5</v>
      </c>
      <c r="AI3235" s="19">
        <v>6</v>
      </c>
    </row>
    <row r="3236" spans="1:35" ht="10.5" hidden="1" customHeight="1" x14ac:dyDescent="0.25">
      <c r="A3236" s="5">
        <v>136</v>
      </c>
      <c r="B3236" s="5">
        <v>5109024</v>
      </c>
      <c r="C3236" s="5"/>
      <c r="D3236" s="5" t="s">
        <v>528</v>
      </c>
      <c r="E3236" s="15"/>
      <c r="F3236" s="16">
        <f>+IF('Copia de TABLA'!$E3236 &lt;&gt; "", 1, 0)</f>
        <v>0</v>
      </c>
      <c r="G3236" s="15"/>
      <c r="H3236" s="16">
        <f>+IF('Copia de TABLA'!$G3236 &lt;&gt; "", 1, 0)</f>
        <v>0</v>
      </c>
      <c r="I3236" s="15"/>
      <c r="J3236" s="16">
        <f>+IF('Copia de TABLA'!$I3236 &lt;&gt; "", 1, 0)</f>
        <v>0</v>
      </c>
      <c r="K3236" s="16">
        <f>+IF(AND('Copia de TABLA'!$F3236=1,'Copia de TABLA'!$H3236=1,'Copia de TABLA'!$J3236=1), 1, 0)</f>
        <v>0</v>
      </c>
      <c r="L3236" s="16"/>
      <c r="M3236" s="5" t="s">
        <v>163</v>
      </c>
      <c r="N3236" s="5" t="s">
        <v>531</v>
      </c>
      <c r="O3236" s="17">
        <v>44866</v>
      </c>
      <c r="P3236" s="5">
        <v>0</v>
      </c>
      <c r="Q3236" s="5">
        <v>1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1</v>
      </c>
      <c r="Y3236" s="5">
        <v>0</v>
      </c>
      <c r="Z3236" s="5">
        <v>1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18">
        <v>0.90100000000000002</v>
      </c>
      <c r="AH3236" s="19">
        <v>1</v>
      </c>
      <c r="AI3236" s="19">
        <v>1</v>
      </c>
    </row>
    <row r="3237" spans="1:35" ht="10.5" hidden="1" customHeight="1" x14ac:dyDescent="0.25">
      <c r="A3237" s="5">
        <v>1143</v>
      </c>
      <c r="B3237" s="5">
        <v>6131012</v>
      </c>
      <c r="C3237" s="5"/>
      <c r="D3237" s="5" t="s">
        <v>8621</v>
      </c>
      <c r="E3237" s="15"/>
      <c r="F3237" s="16">
        <f>+IF('Copia de TABLA'!$E3237 &lt;&gt; "", 1, 0)</f>
        <v>0</v>
      </c>
      <c r="G3237" s="15"/>
      <c r="H3237" s="16">
        <f>+IF('Copia de TABLA'!$G3237 &lt;&gt; "", 1, 0)</f>
        <v>0</v>
      </c>
      <c r="I3237" s="15"/>
      <c r="J3237" s="16">
        <f>+IF('Copia de TABLA'!$I3237 &lt;&gt; "", 1, 0)</f>
        <v>0</v>
      </c>
      <c r="K3237" s="16">
        <f>+IF(AND('Copia de TABLA'!$F3237=1,'Copia de TABLA'!$H3237=1,'Copia de TABLA'!$J3237=1), 1, 0)</f>
        <v>0</v>
      </c>
      <c r="L3237" s="16"/>
      <c r="M3237" s="5" t="s">
        <v>8622</v>
      </c>
      <c r="N3237" s="5" t="s">
        <v>8623</v>
      </c>
      <c r="O3237" s="17">
        <v>45128</v>
      </c>
      <c r="P3237" s="5">
        <v>1</v>
      </c>
      <c r="Q3237" s="5">
        <v>1</v>
      </c>
      <c r="R3237" s="5">
        <v>0</v>
      </c>
      <c r="S3237" s="5">
        <v>1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1</v>
      </c>
      <c r="AG3237" s="18">
        <v>5.8999999999999997E-2</v>
      </c>
      <c r="AH3237" s="19">
        <v>1</v>
      </c>
      <c r="AI3237" s="19">
        <v>1</v>
      </c>
    </row>
    <row r="3238" spans="1:35" ht="10.5" hidden="1" customHeight="1" x14ac:dyDescent="0.25">
      <c r="A3238" s="5">
        <v>1</v>
      </c>
      <c r="B3238" s="5">
        <v>7000801</v>
      </c>
      <c r="C3238" s="5"/>
      <c r="D3238" s="5" t="s">
        <v>8624</v>
      </c>
      <c r="E3238" s="15"/>
      <c r="F3238" s="16">
        <f>+IF('Copia de TABLA'!$E3238 &lt;&gt; "", 1, 0)</f>
        <v>0</v>
      </c>
      <c r="G3238" s="15"/>
      <c r="H3238" s="16">
        <f>+IF('Copia de TABLA'!$G3238 &lt;&gt; "", 1, 0)</f>
        <v>0</v>
      </c>
      <c r="I3238" s="15"/>
      <c r="J3238" s="16">
        <f>+IF('Copia de TABLA'!$I3238 &lt;&gt; "", 1, 0)</f>
        <v>0</v>
      </c>
      <c r="K3238" s="16">
        <f>+IF(AND('Copia de TABLA'!$F3238=1,'Copia de TABLA'!$H3238=1,'Copia de TABLA'!$J3238=1), 1, 0)</f>
        <v>0</v>
      </c>
      <c r="L3238" s="16"/>
      <c r="M3238" s="5" t="s">
        <v>8625</v>
      </c>
      <c r="N3238" s="5" t="s">
        <v>8626</v>
      </c>
      <c r="O3238" s="17">
        <v>44615</v>
      </c>
      <c r="P3238" s="5">
        <v>0</v>
      </c>
      <c r="Q3238" s="5">
        <v>1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1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18">
        <v>0</v>
      </c>
      <c r="AH3238" s="19">
        <v>13</v>
      </c>
      <c r="AI3238" s="19">
        <v>16</v>
      </c>
    </row>
    <row r="3239" spans="1:35" ht="10.5" hidden="1" customHeight="1" x14ac:dyDescent="0.25">
      <c r="A3239" s="5">
        <v>539</v>
      </c>
      <c r="B3239" s="5">
        <v>7301006</v>
      </c>
      <c r="C3239" s="5"/>
      <c r="D3239" s="5" t="s">
        <v>8627</v>
      </c>
      <c r="E3239" s="15"/>
      <c r="F3239" s="16">
        <f>+IF('Copia de TABLA'!$E3239 &lt;&gt; "", 1, 0)</f>
        <v>0</v>
      </c>
      <c r="G3239" s="15"/>
      <c r="H3239" s="16">
        <f>+IF('Copia de TABLA'!$G3239 &lt;&gt; "", 1, 0)</f>
        <v>0</v>
      </c>
      <c r="I3239" s="15"/>
      <c r="J3239" s="16">
        <f>+IF('Copia de TABLA'!$I3239 &lt;&gt; "", 1, 0)</f>
        <v>0</v>
      </c>
      <c r="K3239" s="16">
        <f>+IF(AND('Copia de TABLA'!$F3239=1,'Copia de TABLA'!$H3239=1,'Copia de TABLA'!$J3239=1), 1, 0)</f>
        <v>0</v>
      </c>
      <c r="L3239" s="16"/>
      <c r="M3239" s="5" t="s">
        <v>8628</v>
      </c>
      <c r="N3239" s="5" t="s">
        <v>8629</v>
      </c>
      <c r="O3239" s="17">
        <v>45029</v>
      </c>
      <c r="P3239" s="5">
        <v>1</v>
      </c>
      <c r="Q3239" s="5">
        <v>1</v>
      </c>
      <c r="R3239" s="5">
        <v>0</v>
      </c>
      <c r="S3239" s="5">
        <v>0</v>
      </c>
      <c r="T3239" s="5">
        <v>1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1</v>
      </c>
      <c r="AF3239" s="5">
        <v>0</v>
      </c>
      <c r="AG3239" s="18">
        <v>13.097</v>
      </c>
      <c r="AH3239" s="19">
        <v>2</v>
      </c>
      <c r="AI3239" s="19">
        <v>2</v>
      </c>
    </row>
    <row r="3240" spans="1:35" ht="10.5" hidden="1" customHeight="1" x14ac:dyDescent="0.25">
      <c r="A3240" s="5">
        <v>1144</v>
      </c>
      <c r="B3240" s="5">
        <v>8002006</v>
      </c>
      <c r="C3240" s="5"/>
      <c r="D3240" s="5" t="s">
        <v>8630</v>
      </c>
      <c r="E3240" s="15"/>
      <c r="F3240" s="16">
        <f>+IF('Copia de TABLA'!$E3240 &lt;&gt; "", 1, 0)</f>
        <v>0</v>
      </c>
      <c r="G3240" s="15"/>
      <c r="H3240" s="16">
        <f>+IF('Copia de TABLA'!$G3240 &lt;&gt; "", 1, 0)</f>
        <v>0</v>
      </c>
      <c r="I3240" s="15"/>
      <c r="J3240" s="16">
        <f>+IF('Copia de TABLA'!$I3240 &lt;&gt; "", 1, 0)</f>
        <v>0</v>
      </c>
      <c r="K3240" s="16">
        <f>+IF(AND('Copia de TABLA'!$F3240=1,'Copia de TABLA'!$H3240=1,'Copia de TABLA'!$J3240=1), 1, 0)</f>
        <v>0</v>
      </c>
      <c r="L3240" s="16"/>
      <c r="M3240" s="5" t="s">
        <v>163</v>
      </c>
      <c r="N3240" s="5" t="s">
        <v>8631</v>
      </c>
      <c r="O3240" s="17">
        <v>45128</v>
      </c>
      <c r="P3240" s="5">
        <v>1</v>
      </c>
      <c r="Q3240" s="5">
        <v>1</v>
      </c>
      <c r="R3240" s="5">
        <v>0</v>
      </c>
      <c r="S3240" s="5">
        <v>0</v>
      </c>
      <c r="T3240" s="5">
        <v>1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1</v>
      </c>
      <c r="AF3240" s="5">
        <v>0</v>
      </c>
      <c r="AG3240" s="18">
        <v>385.89409999999998</v>
      </c>
      <c r="AH3240" s="19">
        <v>158</v>
      </c>
      <c r="AI3240" s="19">
        <v>164</v>
      </c>
    </row>
    <row r="3241" spans="1:35" ht="10.5" hidden="1" customHeight="1" x14ac:dyDescent="0.25">
      <c r="A3241" s="5">
        <v>1868</v>
      </c>
      <c r="B3241" s="5">
        <v>8005003</v>
      </c>
      <c r="C3241" s="5"/>
      <c r="D3241" s="5" t="s">
        <v>8632</v>
      </c>
      <c r="E3241" s="15"/>
      <c r="F3241" s="16">
        <f>+IF('Copia de TABLA'!$E3241 &lt;&gt; "", 1, 0)</f>
        <v>0</v>
      </c>
      <c r="G3241" s="15"/>
      <c r="H3241" s="16">
        <f>+IF('Copia de TABLA'!$G3241 &lt;&gt; "", 1, 0)</f>
        <v>0</v>
      </c>
      <c r="I3241" s="15"/>
      <c r="J3241" s="16">
        <f>+IF('Copia de TABLA'!$I3241 &lt;&gt; "", 1, 0)</f>
        <v>0</v>
      </c>
      <c r="K3241" s="16">
        <f>+IF(AND('Copia de TABLA'!$F3241=1,'Copia de TABLA'!$H3241=1,'Copia de TABLA'!$J3241=1), 1, 0)</f>
        <v>0</v>
      </c>
      <c r="L3241" s="16"/>
      <c r="M3241" s="5" t="s">
        <v>8633</v>
      </c>
      <c r="N3241" s="5" t="s">
        <v>8634</v>
      </c>
      <c r="O3241" s="17">
        <v>45200</v>
      </c>
      <c r="P3241" s="5">
        <v>1</v>
      </c>
      <c r="Q3241" s="5">
        <v>1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1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18">
        <v>220.8415</v>
      </c>
      <c r="AH3241" s="19">
        <v>26</v>
      </c>
      <c r="AI3241" s="19">
        <v>27</v>
      </c>
    </row>
    <row r="3242" spans="1:35" ht="10.5" hidden="1" customHeight="1" x14ac:dyDescent="0.25">
      <c r="A3242" s="5">
        <v>1309</v>
      </c>
      <c r="B3242" s="5">
        <v>8005004</v>
      </c>
      <c r="C3242" s="5"/>
      <c r="D3242" s="5" t="s">
        <v>8635</v>
      </c>
      <c r="E3242" s="15"/>
      <c r="F3242" s="16">
        <f>+IF('Copia de TABLA'!$E3242 &lt;&gt; "", 1, 0)</f>
        <v>0</v>
      </c>
      <c r="G3242" s="15"/>
      <c r="H3242" s="16">
        <f>+IF('Copia de TABLA'!$G3242 &lt;&gt; "", 1, 0)</f>
        <v>0</v>
      </c>
      <c r="I3242" s="15"/>
      <c r="J3242" s="16">
        <f>+IF('Copia de TABLA'!$I3242 &lt;&gt; "", 1, 0)</f>
        <v>0</v>
      </c>
      <c r="K3242" s="16">
        <f>+IF(AND('Copia de TABLA'!$F3242=1,'Copia de TABLA'!$H3242=1,'Copia de TABLA'!$J3242=1), 1, 0)</f>
        <v>0</v>
      </c>
      <c r="L3242" s="16"/>
      <c r="M3242" s="5" t="s">
        <v>8636</v>
      </c>
      <c r="N3242" s="5" t="s">
        <v>8637</v>
      </c>
      <c r="O3242" s="17">
        <v>45150</v>
      </c>
      <c r="P3242" s="5">
        <v>1</v>
      </c>
      <c r="Q3242" s="5">
        <v>1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1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18">
        <v>465.05250000000001</v>
      </c>
      <c r="AH3242" s="19">
        <v>212</v>
      </c>
      <c r="AI3242" s="19">
        <v>213</v>
      </c>
    </row>
    <row r="3243" spans="1:35" ht="10.5" hidden="1" customHeight="1" x14ac:dyDescent="0.25">
      <c r="A3243" s="5">
        <v>2719</v>
      </c>
      <c r="B3243" s="5">
        <v>8005006</v>
      </c>
      <c r="C3243" s="5"/>
      <c r="D3243" s="5" t="s">
        <v>8638</v>
      </c>
      <c r="E3243" s="15"/>
      <c r="F3243" s="16">
        <f>+IF('Copia de TABLA'!$E3243 &lt;&gt; "", 1, 0)</f>
        <v>0</v>
      </c>
      <c r="G3243" s="15"/>
      <c r="H3243" s="16">
        <f>+IF('Copia de TABLA'!$G3243 &lt;&gt; "", 1, 0)</f>
        <v>0</v>
      </c>
      <c r="I3243" s="15"/>
      <c r="J3243" s="16">
        <f>+IF('Copia de TABLA'!$I3243 &lt;&gt; "", 1, 0)</f>
        <v>0</v>
      </c>
      <c r="K3243" s="16">
        <f>+IF(AND('Copia de TABLA'!$F3243=1,'Copia de TABLA'!$H3243=1,'Copia de TABLA'!$J3243=1), 1, 0)</f>
        <v>0</v>
      </c>
      <c r="L3243" s="16"/>
      <c r="M3243" s="5" t="s">
        <v>8639</v>
      </c>
      <c r="N3243" s="5" t="s">
        <v>8640</v>
      </c>
      <c r="O3243" s="17">
        <v>45226</v>
      </c>
      <c r="P3243" s="5">
        <v>1</v>
      </c>
      <c r="Q3243" s="5">
        <v>1</v>
      </c>
      <c r="R3243" s="5">
        <v>1</v>
      </c>
      <c r="S3243" s="5">
        <v>0</v>
      </c>
      <c r="T3243" s="5">
        <v>0</v>
      </c>
      <c r="U3243" s="5">
        <v>0</v>
      </c>
      <c r="V3243" s="5">
        <v>0</v>
      </c>
      <c r="W3243" s="5">
        <v>1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18">
        <v>1199.2535</v>
      </c>
      <c r="AH3243" s="19">
        <v>436</v>
      </c>
      <c r="AI3243" s="19">
        <v>450</v>
      </c>
    </row>
    <row r="3244" spans="1:35" ht="10.5" hidden="1" customHeight="1" x14ac:dyDescent="0.25">
      <c r="A3244" s="5">
        <v>1359</v>
      </c>
      <c r="B3244" s="5">
        <v>8073000</v>
      </c>
      <c r="C3244" s="5"/>
      <c r="D3244" s="5" t="s">
        <v>8641</v>
      </c>
      <c r="E3244" s="15"/>
      <c r="F3244" s="16">
        <f>+IF('Copia de TABLA'!$E3244 &lt;&gt; "", 1, 0)</f>
        <v>0</v>
      </c>
      <c r="G3244" s="15"/>
      <c r="H3244" s="16">
        <f>+IF('Copia de TABLA'!$G3244 &lt;&gt; "", 1, 0)</f>
        <v>0</v>
      </c>
      <c r="I3244" s="15"/>
      <c r="J3244" s="16">
        <f>+IF('Copia de TABLA'!$I3244 &lt;&gt; "", 1, 0)</f>
        <v>0</v>
      </c>
      <c r="K3244" s="16">
        <f>+IF(AND('Copia de TABLA'!$F3244=1,'Copia de TABLA'!$H3244=1,'Copia de TABLA'!$J3244=1), 1, 0)</f>
        <v>0</v>
      </c>
      <c r="L3244" s="16"/>
      <c r="M3244" s="5" t="s">
        <v>163</v>
      </c>
      <c r="N3244" s="5" t="s">
        <v>8642</v>
      </c>
      <c r="O3244" s="17">
        <v>45157</v>
      </c>
      <c r="P3244" s="5">
        <v>1</v>
      </c>
      <c r="Q3244" s="5">
        <v>1</v>
      </c>
      <c r="R3244" s="5">
        <v>0</v>
      </c>
      <c r="S3244" s="5">
        <v>0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1</v>
      </c>
      <c r="AF3244" s="5">
        <v>0</v>
      </c>
      <c r="AG3244" s="18">
        <v>421.63229999999999</v>
      </c>
      <c r="AH3244" s="19">
        <v>68</v>
      </c>
      <c r="AI3244" s="19">
        <v>69</v>
      </c>
    </row>
    <row r="3245" spans="1:35" ht="10.5" hidden="1" customHeight="1" x14ac:dyDescent="0.25">
      <c r="A3245" s="5">
        <v>3403</v>
      </c>
      <c r="B3245" s="5">
        <v>8074033</v>
      </c>
      <c r="C3245" s="5"/>
      <c r="D3245" s="5" t="s">
        <v>8643</v>
      </c>
      <c r="E3245" s="15"/>
      <c r="F3245" s="16">
        <f>+IF('Copia de TABLA'!$E3245 &lt;&gt; "", 1, 0)</f>
        <v>0</v>
      </c>
      <c r="G3245" s="15"/>
      <c r="H3245" s="16">
        <f>+IF('Copia de TABLA'!$G3245 &lt;&gt; "", 1, 0)</f>
        <v>0</v>
      </c>
      <c r="I3245" s="15"/>
      <c r="J3245" s="16">
        <f>+IF('Copia de TABLA'!$I3245 &lt;&gt; "", 1, 0)</f>
        <v>0</v>
      </c>
      <c r="K3245" s="16">
        <f>+IF(AND('Copia de TABLA'!$F3245=1,'Copia de TABLA'!$H3245=1,'Copia de TABLA'!$J3245=1), 1, 0)</f>
        <v>0</v>
      </c>
      <c r="L3245" s="16"/>
      <c r="M3245" s="5" t="s">
        <v>163</v>
      </c>
      <c r="N3245" s="5" t="s">
        <v>8644</v>
      </c>
      <c r="O3245" s="17">
        <v>45230</v>
      </c>
      <c r="P3245" s="5">
        <v>1</v>
      </c>
      <c r="Q3245" s="5">
        <v>1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1</v>
      </c>
      <c r="Z3245" s="5">
        <v>0</v>
      </c>
      <c r="AA3245" s="5">
        <v>1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18">
        <v>44509.483300001601</v>
      </c>
      <c r="AH3245" s="19">
        <v>89211</v>
      </c>
      <c r="AI3245" s="19">
        <v>218737</v>
      </c>
    </row>
    <row r="3246" spans="1:35" ht="10.5" hidden="1" customHeight="1" x14ac:dyDescent="0.25">
      <c r="A3246" s="5">
        <v>3404</v>
      </c>
      <c r="B3246" s="5">
        <v>8074034</v>
      </c>
      <c r="C3246" s="5"/>
      <c r="D3246" s="5" t="s">
        <v>8645</v>
      </c>
      <c r="E3246" s="15"/>
      <c r="F3246" s="16">
        <f>+IF('Copia de TABLA'!$E3246 &lt;&gt; "", 1, 0)</f>
        <v>0</v>
      </c>
      <c r="G3246" s="15"/>
      <c r="H3246" s="16">
        <f>+IF('Copia de TABLA'!$G3246 &lt;&gt; "", 1, 0)</f>
        <v>0</v>
      </c>
      <c r="I3246" s="15"/>
      <c r="J3246" s="16">
        <f>+IF('Copia de TABLA'!$I3246 &lt;&gt; "", 1, 0)</f>
        <v>0</v>
      </c>
      <c r="K3246" s="16">
        <f>+IF(AND('Copia de TABLA'!$F3246=1,'Copia de TABLA'!$H3246=1,'Copia de TABLA'!$J3246=1), 1, 0)</f>
        <v>0</v>
      </c>
      <c r="L3246" s="16"/>
      <c r="M3246" s="5" t="s">
        <v>163</v>
      </c>
      <c r="N3246" s="5" t="s">
        <v>8646</v>
      </c>
      <c r="O3246" s="17">
        <v>45230</v>
      </c>
      <c r="P3246" s="5">
        <v>1</v>
      </c>
      <c r="Q3246" s="5">
        <v>1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1</v>
      </c>
      <c r="Z3246" s="5">
        <v>0</v>
      </c>
      <c r="AA3246" s="5">
        <v>1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18">
        <v>273480.13750000298</v>
      </c>
      <c r="AH3246" s="19">
        <v>151503</v>
      </c>
      <c r="AI3246" s="19">
        <v>523789</v>
      </c>
    </row>
    <row r="3247" spans="1:35" ht="10.5" hidden="1" customHeight="1" x14ac:dyDescent="0.25">
      <c r="A3247" s="5">
        <v>701</v>
      </c>
      <c r="B3247" s="5">
        <v>8074073</v>
      </c>
      <c r="C3247" s="5"/>
      <c r="D3247" s="5" t="s">
        <v>8647</v>
      </c>
      <c r="E3247" s="15"/>
      <c r="F3247" s="16">
        <f>+IF('Copia de TABLA'!$E3247 &lt;&gt; "", 1, 0)</f>
        <v>0</v>
      </c>
      <c r="G3247" s="15"/>
      <c r="H3247" s="16">
        <f>+IF('Copia de TABLA'!$G3247 &lt;&gt; "", 1, 0)</f>
        <v>0</v>
      </c>
      <c r="I3247" s="15"/>
      <c r="J3247" s="16">
        <f>+IF('Copia de TABLA'!$I3247 &lt;&gt; "", 1, 0)</f>
        <v>0</v>
      </c>
      <c r="K3247" s="16">
        <f>+IF(AND('Copia de TABLA'!$F3247=1,'Copia de TABLA'!$H3247=1,'Copia de TABLA'!$J3247=1), 1, 0)</f>
        <v>0</v>
      </c>
      <c r="L3247" s="16"/>
      <c r="M3247" s="5" t="s">
        <v>163</v>
      </c>
      <c r="N3247" s="5" t="s">
        <v>8648</v>
      </c>
      <c r="O3247" s="17">
        <v>45065</v>
      </c>
      <c r="P3247" s="5">
        <v>1</v>
      </c>
      <c r="Q3247" s="5">
        <v>1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1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18">
        <v>19.040299999999998</v>
      </c>
      <c r="AH3247" s="19">
        <v>2</v>
      </c>
      <c r="AI3247" s="19">
        <v>2</v>
      </c>
    </row>
    <row r="3248" spans="1:35" ht="10.5" hidden="1" customHeight="1" x14ac:dyDescent="0.25">
      <c r="A3248" s="5">
        <v>1422</v>
      </c>
      <c r="B3248" s="5">
        <v>8074074</v>
      </c>
      <c r="C3248" s="5"/>
      <c r="D3248" s="5" t="s">
        <v>8649</v>
      </c>
      <c r="E3248" s="15"/>
      <c r="F3248" s="16">
        <f>+IF('Copia de TABLA'!$E3248 &lt;&gt; "", 1, 0)</f>
        <v>0</v>
      </c>
      <c r="G3248" s="15"/>
      <c r="H3248" s="16">
        <f>+IF('Copia de TABLA'!$G3248 &lt;&gt; "", 1, 0)</f>
        <v>0</v>
      </c>
      <c r="I3248" s="15"/>
      <c r="J3248" s="16">
        <f>+IF('Copia de TABLA'!$I3248 &lt;&gt; "", 1, 0)</f>
        <v>0</v>
      </c>
      <c r="K3248" s="16">
        <f>+IF(AND('Copia de TABLA'!$F3248=1,'Copia de TABLA'!$H3248=1,'Copia de TABLA'!$J3248=1), 1, 0)</f>
        <v>0</v>
      </c>
      <c r="L3248" s="16"/>
      <c r="M3248" s="5" t="s">
        <v>163</v>
      </c>
      <c r="N3248" s="5" t="s">
        <v>8650</v>
      </c>
      <c r="O3248" s="17">
        <v>45163</v>
      </c>
      <c r="P3248" s="5">
        <v>1</v>
      </c>
      <c r="Q3248" s="5">
        <v>1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1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1</v>
      </c>
      <c r="AF3248" s="5">
        <v>0</v>
      </c>
      <c r="AG3248" s="18">
        <v>1077.4626000000001</v>
      </c>
      <c r="AH3248" s="19">
        <v>84</v>
      </c>
      <c r="AI3248" s="19">
        <v>100</v>
      </c>
    </row>
    <row r="3249" spans="1:35" ht="10.5" hidden="1" customHeight="1" x14ac:dyDescent="0.25">
      <c r="A3249" s="5">
        <v>2938</v>
      </c>
      <c r="B3249" s="5">
        <v>8074080</v>
      </c>
      <c r="C3249" s="5"/>
      <c r="D3249" s="5" t="s">
        <v>8651</v>
      </c>
      <c r="E3249" s="15"/>
      <c r="F3249" s="16">
        <f>+IF('Copia de TABLA'!$E3249 &lt;&gt; "", 1, 0)</f>
        <v>0</v>
      </c>
      <c r="G3249" s="15"/>
      <c r="H3249" s="16">
        <f>+IF('Copia de TABLA'!$G3249 &lt;&gt; "", 1, 0)</f>
        <v>0</v>
      </c>
      <c r="I3249" s="15"/>
      <c r="J3249" s="16">
        <f>+IF('Copia de TABLA'!$I3249 &lt;&gt; "", 1, 0)</f>
        <v>0</v>
      </c>
      <c r="K3249" s="16">
        <f>+IF(AND('Copia de TABLA'!$F3249=1,'Copia de TABLA'!$H3249=1,'Copia de TABLA'!$J3249=1), 1, 0)</f>
        <v>0</v>
      </c>
      <c r="L3249" s="16"/>
      <c r="M3249" s="5" t="s">
        <v>163</v>
      </c>
      <c r="N3249" s="5" t="s">
        <v>8652</v>
      </c>
      <c r="O3249" s="17">
        <v>45229</v>
      </c>
      <c r="P3249" s="5">
        <v>1</v>
      </c>
      <c r="Q3249" s="5">
        <v>1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1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18">
        <v>566.52689999999996</v>
      </c>
      <c r="AH3249" s="19">
        <v>555</v>
      </c>
      <c r="AI3249" s="19">
        <v>624</v>
      </c>
    </row>
    <row r="3250" spans="1:35" ht="10.5" hidden="1" customHeight="1" x14ac:dyDescent="0.25">
      <c r="A3250" s="5">
        <v>2939</v>
      </c>
      <c r="B3250" s="5">
        <v>8074090</v>
      </c>
      <c r="C3250" s="5"/>
      <c r="D3250" s="5" t="s">
        <v>8653</v>
      </c>
      <c r="E3250" s="15"/>
      <c r="F3250" s="16">
        <f>+IF('Copia de TABLA'!$E3250 &lt;&gt; "", 1, 0)</f>
        <v>0</v>
      </c>
      <c r="G3250" s="15"/>
      <c r="H3250" s="16">
        <f>+IF('Copia de TABLA'!$G3250 &lt;&gt; "", 1, 0)</f>
        <v>0</v>
      </c>
      <c r="I3250" s="15"/>
      <c r="J3250" s="16">
        <f>+IF('Copia de TABLA'!$I3250 &lt;&gt; "", 1, 0)</f>
        <v>0</v>
      </c>
      <c r="K3250" s="16">
        <f>+IF(AND('Copia de TABLA'!$F3250=1,'Copia de TABLA'!$H3250=1,'Copia de TABLA'!$J3250=1), 1, 0)</f>
        <v>0</v>
      </c>
      <c r="L3250" s="16"/>
      <c r="M3250" s="5" t="s">
        <v>163</v>
      </c>
      <c r="N3250" s="5" t="s">
        <v>8654</v>
      </c>
      <c r="O3250" s="17">
        <v>45229</v>
      </c>
      <c r="P3250" s="5">
        <v>1</v>
      </c>
      <c r="Q3250" s="5">
        <v>1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1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18">
        <v>18.721399999999999</v>
      </c>
      <c r="AH3250" s="19">
        <v>2951</v>
      </c>
      <c r="AI3250" s="19">
        <v>3122</v>
      </c>
    </row>
    <row r="3251" spans="1:35" ht="10.5" hidden="1" customHeight="1" x14ac:dyDescent="0.25">
      <c r="A3251" s="5">
        <v>1773</v>
      </c>
      <c r="B3251" s="5">
        <v>8090301</v>
      </c>
      <c r="C3251" s="5"/>
      <c r="D3251" s="5" t="s">
        <v>8655</v>
      </c>
      <c r="E3251" s="15"/>
      <c r="F3251" s="16">
        <f>+IF('Copia de TABLA'!$E3251 &lt;&gt; "", 1, 0)</f>
        <v>0</v>
      </c>
      <c r="G3251" s="15"/>
      <c r="H3251" s="16">
        <f>+IF('Copia de TABLA'!$G3251 &lt;&gt; "", 1, 0)</f>
        <v>0</v>
      </c>
      <c r="I3251" s="15"/>
      <c r="J3251" s="16">
        <f>+IF('Copia de TABLA'!$I3251 &lt;&gt; "", 1, 0)</f>
        <v>0</v>
      </c>
      <c r="K3251" s="16">
        <f>+IF(AND('Copia de TABLA'!$F3251=1,'Copia de TABLA'!$H3251=1,'Copia de TABLA'!$J3251=1), 1, 0)</f>
        <v>0</v>
      </c>
      <c r="L3251" s="16"/>
      <c r="M3251" s="5" t="s">
        <v>163</v>
      </c>
      <c r="N3251" s="5" t="s">
        <v>8656</v>
      </c>
      <c r="O3251" s="17">
        <v>45194</v>
      </c>
      <c r="P3251" s="5">
        <v>1</v>
      </c>
      <c r="Q3251" s="5">
        <v>1</v>
      </c>
      <c r="R3251" s="5">
        <v>0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1</v>
      </c>
      <c r="Z3251" s="5">
        <v>0</v>
      </c>
      <c r="AA3251" s="5">
        <v>1</v>
      </c>
      <c r="AB3251" s="5">
        <v>0</v>
      </c>
      <c r="AC3251" s="5">
        <v>0</v>
      </c>
      <c r="AD3251" s="5">
        <v>0</v>
      </c>
      <c r="AE3251" s="5">
        <v>0</v>
      </c>
      <c r="AF3251" s="5">
        <v>1</v>
      </c>
      <c r="AG3251" s="18">
        <v>122.61660000000001</v>
      </c>
      <c r="AH3251" s="19">
        <v>188</v>
      </c>
      <c r="AI3251" s="19">
        <v>195</v>
      </c>
    </row>
    <row r="3252" spans="1:35" ht="10.5" hidden="1" customHeight="1" x14ac:dyDescent="0.25">
      <c r="A3252" s="5">
        <v>1832</v>
      </c>
      <c r="B3252" s="5">
        <v>8090302</v>
      </c>
      <c r="C3252" s="5"/>
      <c r="D3252" s="5" t="s">
        <v>8657</v>
      </c>
      <c r="E3252" s="15"/>
      <c r="F3252" s="16">
        <f>+IF('Copia de TABLA'!$E3252 &lt;&gt; "", 1, 0)</f>
        <v>0</v>
      </c>
      <c r="G3252" s="15"/>
      <c r="H3252" s="16">
        <f>+IF('Copia de TABLA'!$G3252 &lt;&gt; "", 1, 0)</f>
        <v>0</v>
      </c>
      <c r="I3252" s="15"/>
      <c r="J3252" s="16">
        <f>+IF('Copia de TABLA'!$I3252 &lt;&gt; "", 1, 0)</f>
        <v>0</v>
      </c>
      <c r="K3252" s="16">
        <f>+IF(AND('Copia de TABLA'!$F3252=1,'Copia de TABLA'!$H3252=1,'Copia de TABLA'!$J3252=1), 1, 0)</f>
        <v>0</v>
      </c>
      <c r="L3252" s="16"/>
      <c r="M3252" s="5" t="s">
        <v>163</v>
      </c>
      <c r="N3252" s="5" t="s">
        <v>8658</v>
      </c>
      <c r="O3252" s="17">
        <v>45197</v>
      </c>
      <c r="P3252" s="5">
        <v>1</v>
      </c>
      <c r="Q3252" s="5">
        <v>1</v>
      </c>
      <c r="R3252" s="5">
        <v>0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1</v>
      </c>
      <c r="Z3252" s="5">
        <v>0</v>
      </c>
      <c r="AA3252" s="5">
        <v>1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18">
        <v>5.6492000000000004</v>
      </c>
      <c r="AH3252" s="19">
        <v>27</v>
      </c>
      <c r="AI3252" s="19">
        <v>27</v>
      </c>
    </row>
    <row r="3253" spans="1:35" ht="10.5" hidden="1" customHeight="1" x14ac:dyDescent="0.25">
      <c r="A3253" s="5">
        <v>2940</v>
      </c>
      <c r="B3253" s="5">
        <v>8090303</v>
      </c>
      <c r="C3253" s="5"/>
      <c r="D3253" s="5" t="s">
        <v>8659</v>
      </c>
      <c r="E3253" s="15"/>
      <c r="F3253" s="16">
        <f>+IF('Copia de TABLA'!$E3253 &lt;&gt; "", 1, 0)</f>
        <v>0</v>
      </c>
      <c r="G3253" s="15"/>
      <c r="H3253" s="16">
        <f>+IF('Copia de TABLA'!$G3253 &lt;&gt; "", 1, 0)</f>
        <v>0</v>
      </c>
      <c r="I3253" s="15"/>
      <c r="J3253" s="16">
        <f>+IF('Copia de TABLA'!$I3253 &lt;&gt; "", 1, 0)</f>
        <v>0</v>
      </c>
      <c r="K3253" s="16">
        <f>+IF(AND('Copia de TABLA'!$F3253=1,'Copia de TABLA'!$H3253=1,'Copia de TABLA'!$J3253=1), 1, 0)</f>
        <v>0</v>
      </c>
      <c r="L3253" s="16"/>
      <c r="M3253" s="5" t="s">
        <v>163</v>
      </c>
      <c r="N3253" s="5" t="s">
        <v>8660</v>
      </c>
      <c r="O3253" s="17">
        <v>45229</v>
      </c>
      <c r="P3253" s="5">
        <v>1</v>
      </c>
      <c r="Q3253" s="5">
        <v>1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1</v>
      </c>
      <c r="Z3253" s="5">
        <v>0</v>
      </c>
      <c r="AA3253" s="5">
        <v>1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18">
        <v>165.56100000000001</v>
      </c>
      <c r="AH3253" s="19">
        <v>347</v>
      </c>
      <c r="AI3253" s="19">
        <v>357</v>
      </c>
    </row>
    <row r="3254" spans="1:35" ht="10.5" hidden="1" customHeight="1" x14ac:dyDescent="0.25">
      <c r="A3254" s="5">
        <v>147</v>
      </c>
      <c r="B3254" s="5">
        <v>8090304</v>
      </c>
      <c r="C3254" s="5"/>
      <c r="D3254" s="5" t="s">
        <v>8653</v>
      </c>
      <c r="E3254" s="15"/>
      <c r="F3254" s="16">
        <f>+IF('Copia de TABLA'!$E3254 &lt;&gt; "", 1, 0)</f>
        <v>0</v>
      </c>
      <c r="G3254" s="15"/>
      <c r="H3254" s="16">
        <f>+IF('Copia de TABLA'!$G3254 &lt;&gt; "", 1, 0)</f>
        <v>0</v>
      </c>
      <c r="I3254" s="15"/>
      <c r="J3254" s="16">
        <f>+IF('Copia de TABLA'!$I3254 &lt;&gt; "", 1, 0)</f>
        <v>0</v>
      </c>
      <c r="K3254" s="16">
        <f>+IF(AND('Copia de TABLA'!$F3254=1,'Copia de TABLA'!$H3254=1,'Copia de TABLA'!$J3254=1), 1, 0)</f>
        <v>0</v>
      </c>
      <c r="L3254" s="16"/>
      <c r="M3254" s="5" t="s">
        <v>163</v>
      </c>
      <c r="N3254" s="5" t="s">
        <v>8661</v>
      </c>
      <c r="O3254" s="17">
        <v>44872</v>
      </c>
      <c r="P3254" s="5">
        <v>0</v>
      </c>
      <c r="Q3254" s="5">
        <v>1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1</v>
      </c>
      <c r="X3254" s="5">
        <v>0</v>
      </c>
      <c r="Y3254" s="5">
        <v>0</v>
      </c>
      <c r="Z3254" s="5">
        <v>0</v>
      </c>
      <c r="AA3254" s="5">
        <v>1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18">
        <v>0</v>
      </c>
      <c r="AH3254" s="19">
        <v>1</v>
      </c>
      <c r="AI3254" s="19">
        <v>1</v>
      </c>
    </row>
    <row r="3255" spans="1:35" ht="10.5" hidden="1" customHeight="1" x14ac:dyDescent="0.25">
      <c r="A3255" s="5">
        <v>1396</v>
      </c>
      <c r="B3255" s="5">
        <v>8090305</v>
      </c>
      <c r="C3255" s="5"/>
      <c r="D3255" s="5" t="s">
        <v>8662</v>
      </c>
      <c r="E3255" s="15"/>
      <c r="F3255" s="16">
        <f>+IF('Copia de TABLA'!$E3255 &lt;&gt; "", 1, 0)</f>
        <v>0</v>
      </c>
      <c r="G3255" s="15"/>
      <c r="H3255" s="16">
        <f>+IF('Copia de TABLA'!$G3255 &lt;&gt; "", 1, 0)</f>
        <v>0</v>
      </c>
      <c r="I3255" s="15"/>
      <c r="J3255" s="16">
        <f>+IF('Copia de TABLA'!$I3255 &lt;&gt; "", 1, 0)</f>
        <v>0</v>
      </c>
      <c r="K3255" s="16">
        <f>+IF(AND('Copia de TABLA'!$F3255=1,'Copia de TABLA'!$H3255=1,'Copia de TABLA'!$J3255=1), 1, 0)</f>
        <v>0</v>
      </c>
      <c r="L3255" s="16"/>
      <c r="M3255" s="5" t="s">
        <v>163</v>
      </c>
      <c r="N3255" s="5" t="s">
        <v>8663</v>
      </c>
      <c r="O3255" s="17">
        <v>45161</v>
      </c>
      <c r="P3255" s="5">
        <v>1</v>
      </c>
      <c r="Q3255" s="5">
        <v>1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1</v>
      </c>
      <c r="Z3255" s="5">
        <v>0</v>
      </c>
      <c r="AA3255" s="5">
        <v>1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18">
        <v>5.9889000000000001</v>
      </c>
      <c r="AH3255" s="19">
        <v>16</v>
      </c>
      <c r="AI3255" s="19">
        <v>16</v>
      </c>
    </row>
    <row r="3256" spans="1:35" ht="10.5" hidden="1" customHeight="1" x14ac:dyDescent="0.25">
      <c r="A3256" s="5">
        <v>1833</v>
      </c>
      <c r="B3256" s="5">
        <v>8090306</v>
      </c>
      <c r="C3256" s="5"/>
      <c r="D3256" s="5" t="s">
        <v>8664</v>
      </c>
      <c r="E3256" s="15"/>
      <c r="F3256" s="16">
        <f>+IF('Copia de TABLA'!$E3256 &lt;&gt; "", 1, 0)</f>
        <v>0</v>
      </c>
      <c r="G3256" s="15"/>
      <c r="H3256" s="16">
        <f>+IF('Copia de TABLA'!$G3256 &lt;&gt; "", 1, 0)</f>
        <v>0</v>
      </c>
      <c r="I3256" s="15"/>
      <c r="J3256" s="16">
        <f>+IF('Copia de TABLA'!$I3256 &lt;&gt; "", 1, 0)</f>
        <v>0</v>
      </c>
      <c r="K3256" s="16">
        <f>+IF(AND('Copia de TABLA'!$F3256=1,'Copia de TABLA'!$H3256=1,'Copia de TABLA'!$J3256=1), 1, 0)</f>
        <v>0</v>
      </c>
      <c r="L3256" s="16"/>
      <c r="M3256" s="5" t="s">
        <v>163</v>
      </c>
      <c r="N3256" s="5" t="s">
        <v>8665</v>
      </c>
      <c r="O3256" s="17">
        <v>45197</v>
      </c>
      <c r="P3256" s="5">
        <v>1</v>
      </c>
      <c r="Q3256" s="5">
        <v>1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1</v>
      </c>
      <c r="Z3256" s="5">
        <v>0</v>
      </c>
      <c r="AA3256" s="5">
        <v>1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18">
        <v>145.63</v>
      </c>
      <c r="AH3256" s="19">
        <v>22</v>
      </c>
      <c r="AI3256" s="19">
        <v>36</v>
      </c>
    </row>
    <row r="3257" spans="1:35" ht="10.5" hidden="1" customHeight="1" x14ac:dyDescent="0.25">
      <c r="A3257" s="5">
        <v>360</v>
      </c>
      <c r="B3257" s="5">
        <v>8090310</v>
      </c>
      <c r="C3257" s="5"/>
      <c r="D3257" s="5" t="s">
        <v>8666</v>
      </c>
      <c r="E3257" s="15"/>
      <c r="F3257" s="16">
        <f>+IF('Copia de TABLA'!$E3257 &lt;&gt; "", 1, 0)</f>
        <v>0</v>
      </c>
      <c r="G3257" s="15"/>
      <c r="H3257" s="16">
        <f>+IF('Copia de TABLA'!$G3257 &lt;&gt; "", 1, 0)</f>
        <v>0</v>
      </c>
      <c r="I3257" s="15"/>
      <c r="J3257" s="16">
        <f>+IF('Copia de TABLA'!$I3257 &lt;&gt; "", 1, 0)</f>
        <v>0</v>
      </c>
      <c r="K3257" s="16">
        <f>+IF(AND('Copia de TABLA'!$F3257=1,'Copia de TABLA'!$H3257=1,'Copia de TABLA'!$J3257=1), 1, 0)</f>
        <v>0</v>
      </c>
      <c r="L3257" s="16"/>
      <c r="M3257" s="5" t="s">
        <v>163</v>
      </c>
      <c r="N3257" s="5" t="s">
        <v>8667</v>
      </c>
      <c r="O3257" s="17">
        <v>44966</v>
      </c>
      <c r="P3257" s="5">
        <v>1</v>
      </c>
      <c r="Q3257" s="5">
        <v>1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1</v>
      </c>
      <c r="Z3257" s="5">
        <v>0</v>
      </c>
      <c r="AA3257" s="5">
        <v>1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18">
        <v>0</v>
      </c>
      <c r="AH3257" s="19">
        <v>1</v>
      </c>
      <c r="AI3257" s="19">
        <v>1</v>
      </c>
    </row>
    <row r="3258" spans="1:35" ht="10.5" hidden="1" customHeight="1" x14ac:dyDescent="0.25">
      <c r="A3258" s="5">
        <v>2711</v>
      </c>
      <c r="B3258" s="5">
        <v>9501144</v>
      </c>
      <c r="C3258" s="5"/>
      <c r="D3258" s="5" t="s">
        <v>8668</v>
      </c>
      <c r="E3258" s="15"/>
      <c r="F3258" s="16">
        <f>+IF('Copia de TABLA'!$E3258 &lt;&gt; "", 1, 0)</f>
        <v>0</v>
      </c>
      <c r="G3258" s="15"/>
      <c r="H3258" s="16">
        <f>+IF('Copia de TABLA'!$G3258 &lt;&gt; "", 1, 0)</f>
        <v>0</v>
      </c>
      <c r="I3258" s="15"/>
      <c r="J3258" s="16">
        <f>+IF('Copia de TABLA'!$I3258 &lt;&gt; "", 1, 0)</f>
        <v>0</v>
      </c>
      <c r="K3258" s="16">
        <f>+IF(AND('Copia de TABLA'!$F3258=1,'Copia de TABLA'!$H3258=1,'Copia de TABLA'!$J3258=1), 1, 0)</f>
        <v>0</v>
      </c>
      <c r="L3258" s="16"/>
      <c r="M3258" s="5" t="s">
        <v>163</v>
      </c>
      <c r="N3258" s="5" t="s">
        <v>8669</v>
      </c>
      <c r="O3258" s="17">
        <v>45225</v>
      </c>
      <c r="P3258" s="5">
        <v>1</v>
      </c>
      <c r="Q3258" s="5">
        <v>1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1</v>
      </c>
      <c r="X3258" s="5">
        <v>0</v>
      </c>
      <c r="Y3258" s="5">
        <v>0</v>
      </c>
      <c r="Z3258" s="5">
        <v>0</v>
      </c>
      <c r="AA3258" s="5">
        <v>1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18">
        <v>8.3820999999999994</v>
      </c>
      <c r="AH3258" s="19">
        <v>17</v>
      </c>
      <c r="AI3258" s="19">
        <v>20</v>
      </c>
    </row>
    <row r="3259" spans="1:35" ht="10.5" hidden="1" customHeight="1" x14ac:dyDescent="0.25">
      <c r="A3259" s="5">
        <v>1187</v>
      </c>
      <c r="B3259" s="5">
        <v>9501396</v>
      </c>
      <c r="C3259" s="5"/>
      <c r="D3259" s="5" t="s">
        <v>8670</v>
      </c>
      <c r="E3259" s="15"/>
      <c r="F3259" s="16">
        <f>+IF('Copia de TABLA'!$E3259 &lt;&gt; "", 1, 0)</f>
        <v>0</v>
      </c>
      <c r="G3259" s="15"/>
      <c r="H3259" s="16">
        <f>+IF('Copia de TABLA'!$G3259 &lt;&gt; "", 1, 0)</f>
        <v>0</v>
      </c>
      <c r="I3259" s="15"/>
      <c r="J3259" s="16">
        <f>+IF('Copia de TABLA'!$I3259 &lt;&gt; "", 1, 0)</f>
        <v>0</v>
      </c>
      <c r="K3259" s="16">
        <f>+IF(AND('Copia de TABLA'!$F3259=1,'Copia de TABLA'!$H3259=1,'Copia de TABLA'!$J3259=1), 1, 0)</f>
        <v>0</v>
      </c>
      <c r="L3259" s="16"/>
      <c r="M3259" s="5" t="s">
        <v>163</v>
      </c>
      <c r="N3259" s="5" t="s">
        <v>8671</v>
      </c>
      <c r="O3259" s="17">
        <v>45134</v>
      </c>
      <c r="P3259" s="5">
        <v>1</v>
      </c>
      <c r="Q3259" s="5">
        <v>1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1</v>
      </c>
      <c r="Z3259" s="5">
        <v>0</v>
      </c>
      <c r="AA3259" s="5">
        <v>1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18">
        <v>1103.3814</v>
      </c>
      <c r="AH3259" s="19">
        <v>27</v>
      </c>
      <c r="AI3259" s="19">
        <v>54</v>
      </c>
    </row>
    <row r="3260" spans="1:35" ht="10.5" hidden="1" customHeight="1" x14ac:dyDescent="0.25">
      <c r="A3260" s="5">
        <v>1725</v>
      </c>
      <c r="B3260" s="5">
        <v>9501485</v>
      </c>
      <c r="C3260" s="5"/>
      <c r="D3260" s="5" t="s">
        <v>8672</v>
      </c>
      <c r="E3260" s="15"/>
      <c r="F3260" s="16">
        <f>+IF('Copia de TABLA'!$E3260 &lt;&gt; "", 1, 0)</f>
        <v>0</v>
      </c>
      <c r="G3260" s="15"/>
      <c r="H3260" s="16">
        <f>+IF('Copia de TABLA'!$G3260 &lt;&gt; "", 1, 0)</f>
        <v>0</v>
      </c>
      <c r="I3260" s="15"/>
      <c r="J3260" s="16">
        <f>+IF('Copia de TABLA'!$I3260 &lt;&gt; "", 1, 0)</f>
        <v>0</v>
      </c>
      <c r="K3260" s="16">
        <f>+IF(AND('Copia de TABLA'!$F3260=1,'Copia de TABLA'!$H3260=1,'Copia de TABLA'!$J3260=1), 1, 0)</f>
        <v>0</v>
      </c>
      <c r="L3260" s="16"/>
      <c r="M3260" s="5" t="s">
        <v>163</v>
      </c>
      <c r="N3260" s="5" t="s">
        <v>8673</v>
      </c>
      <c r="O3260" s="17">
        <v>45190</v>
      </c>
      <c r="P3260" s="5">
        <v>1</v>
      </c>
      <c r="Q3260" s="5">
        <v>1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1</v>
      </c>
      <c r="Z3260" s="5">
        <v>0</v>
      </c>
      <c r="AA3260" s="5">
        <v>1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18">
        <v>196.65719999999999</v>
      </c>
      <c r="AH3260" s="19">
        <v>63</v>
      </c>
      <c r="AI3260" s="19">
        <v>81</v>
      </c>
    </row>
    <row r="3261" spans="1:35" ht="10.5" hidden="1" customHeight="1" x14ac:dyDescent="0.25">
      <c r="A3261" s="5">
        <v>3405</v>
      </c>
      <c r="B3261" s="5">
        <v>9900002</v>
      </c>
      <c r="C3261" s="5"/>
      <c r="D3261" s="5" t="s">
        <v>8674</v>
      </c>
      <c r="E3261" s="15"/>
      <c r="F3261" s="16">
        <f>+IF('Copia de TABLA'!$E3261 &lt;&gt; "", 1, 0)</f>
        <v>0</v>
      </c>
      <c r="G3261" s="15"/>
      <c r="H3261" s="16">
        <f>+IF('Copia de TABLA'!$G3261 &lt;&gt; "", 1, 0)</f>
        <v>0</v>
      </c>
      <c r="I3261" s="15"/>
      <c r="J3261" s="16">
        <f>+IF('Copia de TABLA'!$I3261 &lt;&gt; "", 1, 0)</f>
        <v>0</v>
      </c>
      <c r="K3261" s="16">
        <f>+IF(AND('Copia de TABLA'!$F3261=1,'Copia de TABLA'!$H3261=1,'Copia de TABLA'!$J3261=1), 1, 0)</f>
        <v>0</v>
      </c>
      <c r="L3261" s="16"/>
      <c r="M3261" s="5" t="s">
        <v>163</v>
      </c>
      <c r="N3261" s="5" t="s">
        <v>8675</v>
      </c>
      <c r="O3261" s="17">
        <v>45230</v>
      </c>
      <c r="P3261" s="5">
        <v>1</v>
      </c>
      <c r="Q3261" s="5">
        <v>1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1</v>
      </c>
      <c r="X3261" s="5">
        <v>0</v>
      </c>
      <c r="Y3261" s="5">
        <v>1</v>
      </c>
      <c r="Z3261" s="5">
        <v>0</v>
      </c>
      <c r="AA3261" s="5">
        <v>1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18">
        <v>170580.19130000001</v>
      </c>
      <c r="AH3261" s="19">
        <v>115626</v>
      </c>
      <c r="AI3261" s="19">
        <v>342434</v>
      </c>
    </row>
    <row r="3262" spans="1:35" ht="10.5" hidden="1" customHeight="1" x14ac:dyDescent="0.25">
      <c r="A3262" s="5">
        <v>501</v>
      </c>
      <c r="B3262" s="5">
        <v>9900008</v>
      </c>
      <c r="C3262" s="5"/>
      <c r="D3262" s="5" t="s">
        <v>8676</v>
      </c>
      <c r="E3262" s="15"/>
      <c r="F3262" s="16">
        <f>+IF('Copia de TABLA'!$E3262 &lt;&gt; "", 1, 0)</f>
        <v>0</v>
      </c>
      <c r="G3262" s="15"/>
      <c r="H3262" s="16">
        <f>+IF('Copia de TABLA'!$G3262 &lt;&gt; "", 1, 0)</f>
        <v>0</v>
      </c>
      <c r="I3262" s="15"/>
      <c r="J3262" s="16">
        <f>+IF('Copia de TABLA'!$I3262 &lt;&gt; "", 1, 0)</f>
        <v>0</v>
      </c>
      <c r="K3262" s="16">
        <f>+IF(AND('Copia de TABLA'!$F3262=1,'Copia de TABLA'!$H3262=1,'Copia de TABLA'!$J3262=1), 1, 0)</f>
        <v>0</v>
      </c>
      <c r="L3262" s="16"/>
      <c r="M3262" s="5" t="s">
        <v>163</v>
      </c>
      <c r="N3262" s="5" t="s">
        <v>8677</v>
      </c>
      <c r="O3262" s="17">
        <v>45014</v>
      </c>
      <c r="P3262" s="5">
        <v>1</v>
      </c>
      <c r="Q3262" s="5">
        <v>1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1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18">
        <v>1.4784999999999999</v>
      </c>
      <c r="AH3262" s="19">
        <v>2</v>
      </c>
      <c r="AI3262" s="19">
        <v>2</v>
      </c>
    </row>
    <row r="3263" spans="1:35" ht="10.5" hidden="1" customHeight="1" x14ac:dyDescent="0.25">
      <c r="A3263" s="5">
        <v>516</v>
      </c>
      <c r="B3263" s="5">
        <v>9904008</v>
      </c>
      <c r="C3263" s="5"/>
      <c r="D3263" s="5" t="s">
        <v>8678</v>
      </c>
      <c r="E3263" s="15"/>
      <c r="F3263" s="16">
        <f>+IF('Copia de TABLA'!$E3263 &lt;&gt; "", 1, 0)</f>
        <v>0</v>
      </c>
      <c r="G3263" s="15"/>
      <c r="H3263" s="16">
        <f>+IF('Copia de TABLA'!$G3263 &lt;&gt; "", 1, 0)</f>
        <v>0</v>
      </c>
      <c r="I3263" s="15"/>
      <c r="J3263" s="16">
        <f>+IF('Copia de TABLA'!$I3263 &lt;&gt; "", 1, 0)</f>
        <v>0</v>
      </c>
      <c r="K3263" s="16">
        <f>+IF(AND('Copia de TABLA'!$F3263=1,'Copia de TABLA'!$H3263=1,'Copia de TABLA'!$J3263=1), 1, 0)</f>
        <v>0</v>
      </c>
      <c r="L3263" s="16"/>
      <c r="M3263" s="5" t="s">
        <v>163</v>
      </c>
      <c r="N3263" s="5" t="s">
        <v>8679</v>
      </c>
      <c r="O3263" s="17">
        <v>45020</v>
      </c>
      <c r="P3263" s="5">
        <v>1</v>
      </c>
      <c r="Q3263" s="5">
        <v>1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1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18">
        <v>0.57889999999999997</v>
      </c>
      <c r="AH3263" s="19">
        <v>5</v>
      </c>
      <c r="AI3263" s="19">
        <v>5</v>
      </c>
    </row>
    <row r="3264" spans="1:35" ht="10.5" hidden="1" customHeight="1" x14ac:dyDescent="0.25">
      <c r="A3264" s="5">
        <v>1787</v>
      </c>
      <c r="B3264" s="5">
        <v>12020011</v>
      </c>
      <c r="C3264" s="5"/>
      <c r="D3264" s="5" t="s">
        <v>8680</v>
      </c>
      <c r="E3264" s="15"/>
      <c r="F3264" s="16">
        <f>+IF('Copia de TABLA'!$E3264 &lt;&gt; "", 1, 0)</f>
        <v>0</v>
      </c>
      <c r="G3264" s="15"/>
      <c r="H3264" s="16">
        <f>+IF('Copia de TABLA'!$G3264 &lt;&gt; "", 1, 0)</f>
        <v>0</v>
      </c>
      <c r="I3264" s="15"/>
      <c r="J3264" s="16">
        <f>+IF('Copia de TABLA'!$I3264 &lt;&gt; "", 1, 0)</f>
        <v>0</v>
      </c>
      <c r="K3264" s="16">
        <f>+IF(AND('Copia de TABLA'!$F3264=1,'Copia de TABLA'!$H3264=1,'Copia de TABLA'!$J3264=1), 1, 0)</f>
        <v>0</v>
      </c>
      <c r="L3264" s="16"/>
      <c r="M3264" s="5" t="s">
        <v>163</v>
      </c>
      <c r="N3264" s="5" t="s">
        <v>8681</v>
      </c>
      <c r="O3264" s="17">
        <v>45195</v>
      </c>
      <c r="P3264" s="5">
        <v>1</v>
      </c>
      <c r="Q3264" s="5">
        <v>1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1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18">
        <v>918.75930000000005</v>
      </c>
      <c r="AH3264" s="19">
        <v>67</v>
      </c>
      <c r="AI3264" s="19">
        <v>87</v>
      </c>
    </row>
    <row r="3265" spans="1:35" ht="10.5" hidden="1" customHeight="1" x14ac:dyDescent="0.25">
      <c r="A3265" s="5">
        <v>1966</v>
      </c>
      <c r="B3265" s="5">
        <v>95015333</v>
      </c>
      <c r="C3265" s="5"/>
      <c r="D3265" s="5" t="s">
        <v>8682</v>
      </c>
      <c r="E3265" s="15"/>
      <c r="F3265" s="16">
        <f>+IF('Copia de TABLA'!$E3265 &lt;&gt; "", 1, 0)</f>
        <v>0</v>
      </c>
      <c r="G3265" s="15"/>
      <c r="H3265" s="16">
        <f>+IF('Copia de TABLA'!$G3265 &lt;&gt; "", 1, 0)</f>
        <v>0</v>
      </c>
      <c r="I3265" s="15"/>
      <c r="J3265" s="16">
        <f>+IF('Copia de TABLA'!$I3265 &lt;&gt; "", 1, 0)</f>
        <v>0</v>
      </c>
      <c r="K3265" s="16">
        <f>+IF(AND('Copia de TABLA'!$F3265=1,'Copia de TABLA'!$H3265=1,'Copia de TABLA'!$J3265=1), 1, 0)</f>
        <v>0</v>
      </c>
      <c r="L3265" s="16"/>
      <c r="M3265" s="5" t="s">
        <v>163</v>
      </c>
      <c r="N3265" s="5" t="s">
        <v>8683</v>
      </c>
      <c r="O3265" s="17">
        <v>45204</v>
      </c>
      <c r="P3265" s="5">
        <v>1</v>
      </c>
      <c r="Q3265" s="5">
        <v>1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1</v>
      </c>
      <c r="Z3265" s="5">
        <v>0</v>
      </c>
      <c r="AA3265" s="5">
        <v>1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18">
        <v>7.6086999999999998</v>
      </c>
      <c r="AH3265" s="19">
        <v>13</v>
      </c>
      <c r="AI3265" s="19">
        <v>15</v>
      </c>
    </row>
    <row r="3266" spans="1:35" ht="10.5" hidden="1" customHeight="1" x14ac:dyDescent="0.25">
      <c r="A3266" s="5">
        <v>1650</v>
      </c>
      <c r="B3266" s="5">
        <v>96060340</v>
      </c>
      <c r="C3266" s="5"/>
      <c r="D3266" s="5" t="s">
        <v>8659</v>
      </c>
      <c r="E3266" s="15"/>
      <c r="F3266" s="16">
        <f>+IF('Copia de TABLA'!$E3266 &lt;&gt; "", 1, 0)</f>
        <v>0</v>
      </c>
      <c r="G3266" s="15"/>
      <c r="H3266" s="16">
        <f>+IF('Copia de TABLA'!$G3266 &lt;&gt; "", 1, 0)</f>
        <v>0</v>
      </c>
      <c r="I3266" s="15"/>
      <c r="J3266" s="16">
        <f>+IF('Copia de TABLA'!$I3266 &lt;&gt; "", 1, 0)</f>
        <v>0</v>
      </c>
      <c r="K3266" s="16">
        <f>+IF(AND('Copia de TABLA'!$F3266=1,'Copia de TABLA'!$H3266=1,'Copia de TABLA'!$J3266=1), 1, 0)</f>
        <v>0</v>
      </c>
      <c r="L3266" s="16"/>
      <c r="M3266" s="5" t="s">
        <v>163</v>
      </c>
      <c r="N3266" s="5" t="s">
        <v>8660</v>
      </c>
      <c r="O3266" s="17">
        <v>45183</v>
      </c>
      <c r="P3266" s="5">
        <v>1</v>
      </c>
      <c r="Q3266" s="5">
        <v>1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1</v>
      </c>
      <c r="Z3266" s="5">
        <v>0</v>
      </c>
      <c r="AA3266" s="5">
        <v>1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18">
        <v>4.8905000000000003</v>
      </c>
      <c r="AH3266" s="19">
        <v>6</v>
      </c>
      <c r="AI3266" s="19">
        <v>7</v>
      </c>
    </row>
    <row r="3267" spans="1:35" ht="10.5" hidden="1" customHeight="1" x14ac:dyDescent="0.25">
      <c r="A3267" s="5">
        <v>1581</v>
      </c>
      <c r="B3267" s="5">
        <v>96060789</v>
      </c>
      <c r="C3267" s="5"/>
      <c r="D3267" s="5" t="s">
        <v>8684</v>
      </c>
      <c r="E3267" s="15"/>
      <c r="F3267" s="16">
        <f>+IF('Copia de TABLA'!$E3267 &lt;&gt; "", 1, 0)</f>
        <v>0</v>
      </c>
      <c r="G3267" s="15"/>
      <c r="H3267" s="16">
        <f>+IF('Copia de TABLA'!$G3267 &lt;&gt; "", 1, 0)</f>
        <v>0</v>
      </c>
      <c r="I3267" s="15"/>
      <c r="J3267" s="16">
        <f>+IF('Copia de TABLA'!$I3267 &lt;&gt; "", 1, 0)</f>
        <v>0</v>
      </c>
      <c r="K3267" s="16">
        <f>+IF(AND('Copia de TABLA'!$F3267=1,'Copia de TABLA'!$H3267=1,'Copia de TABLA'!$J3267=1), 1, 0)</f>
        <v>0</v>
      </c>
      <c r="L3267" s="16"/>
      <c r="M3267" s="5" t="s">
        <v>163</v>
      </c>
      <c r="N3267" s="5" t="s">
        <v>8685</v>
      </c>
      <c r="O3267" s="17">
        <v>45177</v>
      </c>
      <c r="P3267" s="5">
        <v>1</v>
      </c>
      <c r="Q3267" s="5">
        <v>1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1</v>
      </c>
      <c r="Z3267" s="5">
        <v>0</v>
      </c>
      <c r="AA3267" s="5">
        <v>1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18">
        <v>81.117999999999995</v>
      </c>
      <c r="AH3267" s="19">
        <v>164</v>
      </c>
      <c r="AI3267" s="19">
        <v>166</v>
      </c>
    </row>
    <row r="3268" spans="1:35" ht="10.5" hidden="1" customHeight="1" x14ac:dyDescent="0.25">
      <c r="A3268" s="5">
        <v>2077</v>
      </c>
      <c r="B3268" s="5">
        <v>96060790</v>
      </c>
      <c r="C3268" s="5"/>
      <c r="D3268" s="5" t="s">
        <v>8686</v>
      </c>
      <c r="E3268" s="15"/>
      <c r="F3268" s="16">
        <f>+IF('Copia de TABLA'!$E3268 &lt;&gt; "", 1, 0)</f>
        <v>0</v>
      </c>
      <c r="G3268" s="15"/>
      <c r="H3268" s="16">
        <f>+IF('Copia de TABLA'!$G3268 &lt;&gt; "", 1, 0)</f>
        <v>0</v>
      </c>
      <c r="I3268" s="15"/>
      <c r="J3268" s="16">
        <f>+IF('Copia de TABLA'!$I3268 &lt;&gt; "", 1, 0)</f>
        <v>0</v>
      </c>
      <c r="K3268" s="16">
        <f>+IF(AND('Copia de TABLA'!$F3268=1,'Copia de TABLA'!$H3268=1,'Copia de TABLA'!$J3268=1), 1, 0)</f>
        <v>0</v>
      </c>
      <c r="L3268" s="16"/>
      <c r="M3268" s="5" t="s">
        <v>163</v>
      </c>
      <c r="N3268" s="5" t="s">
        <v>8687</v>
      </c>
      <c r="O3268" s="17">
        <v>45210</v>
      </c>
      <c r="P3268" s="5">
        <v>1</v>
      </c>
      <c r="Q3268" s="5">
        <v>1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1</v>
      </c>
      <c r="Z3268" s="5">
        <v>0</v>
      </c>
      <c r="AA3268" s="5">
        <v>1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18">
        <v>2.3132000000000001</v>
      </c>
      <c r="AH3268" s="19">
        <v>14</v>
      </c>
      <c r="AI3268" s="19">
        <v>14</v>
      </c>
    </row>
    <row r="3269" spans="1:35" ht="10.5" hidden="1" customHeight="1" x14ac:dyDescent="0.25">
      <c r="A3269" s="5">
        <v>1726</v>
      </c>
      <c r="B3269" s="5">
        <v>96060791</v>
      </c>
      <c r="C3269" s="5"/>
      <c r="D3269" s="5" t="s">
        <v>8688</v>
      </c>
      <c r="E3269" s="15"/>
      <c r="F3269" s="16">
        <f>+IF('Copia de TABLA'!$E3269 &lt;&gt; "", 1, 0)</f>
        <v>0</v>
      </c>
      <c r="G3269" s="15"/>
      <c r="H3269" s="16">
        <f>+IF('Copia de TABLA'!$G3269 &lt;&gt; "", 1, 0)</f>
        <v>0</v>
      </c>
      <c r="I3269" s="15"/>
      <c r="J3269" s="16">
        <f>+IF('Copia de TABLA'!$I3269 &lt;&gt; "", 1, 0)</f>
        <v>0</v>
      </c>
      <c r="K3269" s="16">
        <f>+IF(AND('Copia de TABLA'!$F3269=1,'Copia de TABLA'!$H3269=1,'Copia de TABLA'!$J3269=1), 1, 0)</f>
        <v>0</v>
      </c>
      <c r="L3269" s="16"/>
      <c r="M3269" s="5" t="s">
        <v>163</v>
      </c>
      <c r="N3269" s="5" t="s">
        <v>8689</v>
      </c>
      <c r="O3269" s="17">
        <v>45190</v>
      </c>
      <c r="P3269" s="5">
        <v>1</v>
      </c>
      <c r="Q3269" s="5">
        <v>1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1</v>
      </c>
      <c r="Z3269" s="5">
        <v>0</v>
      </c>
      <c r="AA3269" s="5">
        <v>1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18">
        <v>77.408100000000005</v>
      </c>
      <c r="AH3269" s="19">
        <v>148</v>
      </c>
      <c r="AI3269" s="19">
        <v>152</v>
      </c>
    </row>
    <row r="3270" spans="1:35" ht="10.5" hidden="1" customHeight="1" x14ac:dyDescent="0.25">
      <c r="A3270" s="5">
        <v>1002</v>
      </c>
      <c r="B3270" s="5">
        <v>96060792</v>
      </c>
      <c r="C3270" s="5"/>
      <c r="D3270" s="5" t="s">
        <v>8690</v>
      </c>
      <c r="E3270" s="15"/>
      <c r="F3270" s="16">
        <f>+IF('Copia de TABLA'!$E3270 &lt;&gt; "", 1, 0)</f>
        <v>0</v>
      </c>
      <c r="G3270" s="15"/>
      <c r="H3270" s="16">
        <f>+IF('Copia de TABLA'!$G3270 &lt;&gt; "", 1, 0)</f>
        <v>0</v>
      </c>
      <c r="I3270" s="15"/>
      <c r="J3270" s="16">
        <f>+IF('Copia de TABLA'!$I3270 &lt;&gt; "", 1, 0)</f>
        <v>0</v>
      </c>
      <c r="K3270" s="16">
        <f>+IF(AND('Copia de TABLA'!$F3270=1,'Copia de TABLA'!$H3270=1,'Copia de TABLA'!$J3270=1), 1, 0)</f>
        <v>0</v>
      </c>
      <c r="L3270" s="16"/>
      <c r="M3270" s="5" t="s">
        <v>163</v>
      </c>
      <c r="N3270" s="5" t="s">
        <v>8691</v>
      </c>
      <c r="O3270" s="17">
        <v>45111</v>
      </c>
      <c r="P3270" s="5">
        <v>1</v>
      </c>
      <c r="Q3270" s="5">
        <v>1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1</v>
      </c>
      <c r="Z3270" s="5">
        <v>0</v>
      </c>
      <c r="AA3270" s="5">
        <v>1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18">
        <v>1.3680000000000001</v>
      </c>
      <c r="AH3270" s="19">
        <v>7</v>
      </c>
      <c r="AI3270" s="19">
        <v>7</v>
      </c>
    </row>
    <row r="3271" spans="1:35" ht="10.5" hidden="1" customHeight="1" x14ac:dyDescent="0.25">
      <c r="A3271" s="5">
        <v>2019</v>
      </c>
      <c r="B3271" s="5">
        <v>96060793</v>
      </c>
      <c r="C3271" s="5"/>
      <c r="D3271" s="5" t="s">
        <v>8692</v>
      </c>
      <c r="E3271" s="15"/>
      <c r="F3271" s="16">
        <f>+IF('Copia de TABLA'!$E3271 &lt;&gt; "", 1, 0)</f>
        <v>0</v>
      </c>
      <c r="G3271" s="15"/>
      <c r="H3271" s="16">
        <f>+IF('Copia de TABLA'!$G3271 &lt;&gt; "", 1, 0)</f>
        <v>0</v>
      </c>
      <c r="I3271" s="15"/>
      <c r="J3271" s="16">
        <f>+IF('Copia de TABLA'!$I3271 &lt;&gt; "", 1, 0)</f>
        <v>0</v>
      </c>
      <c r="K3271" s="16">
        <f>+IF(AND('Copia de TABLA'!$F3271=1,'Copia de TABLA'!$H3271=1,'Copia de TABLA'!$J3271=1), 1, 0)</f>
        <v>0</v>
      </c>
      <c r="L3271" s="16"/>
      <c r="M3271" s="5" t="s">
        <v>163</v>
      </c>
      <c r="N3271" s="5" t="s">
        <v>8693</v>
      </c>
      <c r="O3271" s="17">
        <v>45208</v>
      </c>
      <c r="P3271" s="5">
        <v>1</v>
      </c>
      <c r="Q3271" s="5">
        <v>1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1</v>
      </c>
      <c r="Z3271" s="5">
        <v>0</v>
      </c>
      <c r="AA3271" s="5">
        <v>1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18">
        <v>38.707000000000001</v>
      </c>
      <c r="AH3271" s="19">
        <v>73</v>
      </c>
      <c r="AI3271" s="19">
        <v>79</v>
      </c>
    </row>
    <row r="3272" spans="1:35" ht="10.5" hidden="1" customHeight="1" x14ac:dyDescent="0.25">
      <c r="A3272" s="5">
        <v>2114</v>
      </c>
      <c r="B3272" s="5">
        <v>96060794</v>
      </c>
      <c r="C3272" s="5"/>
      <c r="D3272" s="5" t="s">
        <v>8694</v>
      </c>
      <c r="E3272" s="15"/>
      <c r="F3272" s="16">
        <f>+IF('Copia de TABLA'!$E3272 &lt;&gt; "", 1, 0)</f>
        <v>0</v>
      </c>
      <c r="G3272" s="15"/>
      <c r="H3272" s="16">
        <f>+IF('Copia de TABLA'!$G3272 &lt;&gt; "", 1, 0)</f>
        <v>0</v>
      </c>
      <c r="I3272" s="15"/>
      <c r="J3272" s="16">
        <f>+IF('Copia de TABLA'!$I3272 &lt;&gt; "", 1, 0)</f>
        <v>0</v>
      </c>
      <c r="K3272" s="16">
        <f>+IF(AND('Copia de TABLA'!$F3272=1,'Copia de TABLA'!$H3272=1,'Copia de TABLA'!$J3272=1), 1, 0)</f>
        <v>0</v>
      </c>
      <c r="L3272" s="16"/>
      <c r="M3272" s="5" t="s">
        <v>163</v>
      </c>
      <c r="N3272" s="5" t="s">
        <v>8695</v>
      </c>
      <c r="O3272" s="17">
        <v>45211</v>
      </c>
      <c r="P3272" s="5">
        <v>1</v>
      </c>
      <c r="Q3272" s="5">
        <v>1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1</v>
      </c>
      <c r="Z3272" s="5">
        <v>0</v>
      </c>
      <c r="AA3272" s="5">
        <v>1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18">
        <v>1.1534</v>
      </c>
      <c r="AH3272" s="19">
        <v>7</v>
      </c>
      <c r="AI3272" s="19">
        <v>7</v>
      </c>
    </row>
    <row r="3273" spans="1:35" ht="10.5" hidden="1" customHeight="1" x14ac:dyDescent="0.25">
      <c r="A3273" s="5">
        <v>2078</v>
      </c>
      <c r="B3273" s="5">
        <v>111671167</v>
      </c>
      <c r="C3273" s="5"/>
      <c r="D3273" s="5" t="s">
        <v>8696</v>
      </c>
      <c r="E3273" s="15"/>
      <c r="F3273" s="16">
        <f>+IF('Copia de TABLA'!$E3273 &lt;&gt; "", 1, 0)</f>
        <v>0</v>
      </c>
      <c r="G3273" s="15"/>
      <c r="H3273" s="16">
        <f>+IF('Copia de TABLA'!$G3273 &lt;&gt; "", 1, 0)</f>
        <v>0</v>
      </c>
      <c r="I3273" s="15"/>
      <c r="J3273" s="16">
        <f>+IF('Copia de TABLA'!$I3273 &lt;&gt; "", 1, 0)</f>
        <v>0</v>
      </c>
      <c r="K3273" s="16">
        <f>+IF(AND('Copia de TABLA'!$F3273=1,'Copia de TABLA'!$H3273=1,'Copia de TABLA'!$J3273=1), 1, 0)</f>
        <v>0</v>
      </c>
      <c r="L3273" s="16"/>
      <c r="M3273" s="5" t="s">
        <v>163</v>
      </c>
      <c r="N3273" s="5" t="s">
        <v>8697</v>
      </c>
      <c r="O3273" s="17">
        <v>45210</v>
      </c>
      <c r="P3273" s="5">
        <v>1</v>
      </c>
      <c r="Q3273" s="5">
        <v>1</v>
      </c>
      <c r="R3273" s="5">
        <v>0</v>
      </c>
      <c r="S3273" s="5">
        <v>0</v>
      </c>
      <c r="T3273" s="5">
        <v>1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1</v>
      </c>
      <c r="AF3273" s="5">
        <v>0</v>
      </c>
      <c r="AG3273" s="18">
        <v>1606.4360999999999</v>
      </c>
      <c r="AH3273" s="19">
        <v>126</v>
      </c>
      <c r="AI3273" s="19">
        <v>147</v>
      </c>
    </row>
    <row r="3274" spans="1:35" ht="10.5" customHeight="1" x14ac:dyDescent="0.25">
      <c r="A3274" s="5">
        <v>2018</v>
      </c>
      <c r="B3274" s="5">
        <v>111681168</v>
      </c>
      <c r="C3274" s="5"/>
      <c r="D3274" s="5" t="s">
        <v>8698</v>
      </c>
      <c r="E3274" s="15" t="s">
        <v>1</v>
      </c>
      <c r="F3274" s="16">
        <f>+IF('Copia de TABLA'!$E3274 &lt;&gt; "", 1, 0)</f>
        <v>1</v>
      </c>
      <c r="G3274" s="15" t="s">
        <v>23</v>
      </c>
      <c r="H3274" s="16">
        <f>+IF('Copia de TABLA'!$G3274 &lt;&gt; "", 1, 0)</f>
        <v>1</v>
      </c>
      <c r="I3274" s="15" t="s">
        <v>60</v>
      </c>
      <c r="J3274" s="16">
        <f>+IF('Copia de TABLA'!$I3274 &lt;&gt; "", 1, 0)</f>
        <v>1</v>
      </c>
      <c r="K3274" s="16">
        <f>+IF(AND('Copia de TABLA'!$F3274=1,'Copia de TABLA'!$H3274=1,'Copia de TABLA'!$J3274=1), 1, 0)</f>
        <v>1</v>
      </c>
      <c r="L3274" s="16">
        <v>3</v>
      </c>
      <c r="M3274" s="5" t="s">
        <v>163</v>
      </c>
      <c r="N3274" s="5" t="s">
        <v>8699</v>
      </c>
      <c r="O3274" s="17">
        <v>45207</v>
      </c>
      <c r="P3274" s="5">
        <v>1</v>
      </c>
      <c r="Q3274" s="5">
        <v>1</v>
      </c>
      <c r="R3274" s="5">
        <v>0</v>
      </c>
      <c r="S3274" s="5">
        <v>0</v>
      </c>
      <c r="T3274" s="5">
        <v>1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1</v>
      </c>
      <c r="AF3274" s="5">
        <v>0</v>
      </c>
      <c r="AG3274" s="18">
        <v>4719.8176999999996</v>
      </c>
      <c r="AH3274" s="19">
        <v>2297</v>
      </c>
      <c r="AI3274" s="19">
        <v>2564</v>
      </c>
    </row>
    <row r="3275" spans="1:35" ht="10.5" customHeight="1" x14ac:dyDescent="0.25">
      <c r="A3275" s="5">
        <v>2712</v>
      </c>
      <c r="B3275" s="5">
        <v>111801180</v>
      </c>
      <c r="C3275" s="5"/>
      <c r="D3275" s="5" t="s">
        <v>8700</v>
      </c>
      <c r="E3275" s="15" t="s">
        <v>1</v>
      </c>
      <c r="F3275" s="16">
        <f>+IF('Copia de TABLA'!$E3275 &lt;&gt; "", 1, 0)</f>
        <v>1</v>
      </c>
      <c r="G3275" s="15" t="s">
        <v>10</v>
      </c>
      <c r="H3275" s="16">
        <f>+IF('Copia de TABLA'!$G3275 &lt;&gt; "", 1, 0)</f>
        <v>1</v>
      </c>
      <c r="I3275" s="15" t="s">
        <v>15</v>
      </c>
      <c r="J3275" s="16">
        <f>+IF('Copia de TABLA'!$I3275 &lt;&gt; "", 1, 0)</f>
        <v>1</v>
      </c>
      <c r="K3275" s="16">
        <f>+IF(AND('Copia de TABLA'!$F3275=1,'Copia de TABLA'!$H3275=1,'Copia de TABLA'!$J3275=1), 1, 0)</f>
        <v>1</v>
      </c>
      <c r="L3275" s="16"/>
      <c r="M3275" s="5" t="s">
        <v>163</v>
      </c>
      <c r="N3275" s="5" t="s">
        <v>8701</v>
      </c>
      <c r="O3275" s="17">
        <v>45225</v>
      </c>
      <c r="P3275" s="5">
        <v>1</v>
      </c>
      <c r="Q3275" s="5">
        <v>1</v>
      </c>
      <c r="R3275" s="5">
        <v>0</v>
      </c>
      <c r="S3275" s="5">
        <v>0</v>
      </c>
      <c r="T3275" s="5">
        <v>1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1</v>
      </c>
      <c r="AF3275" s="5">
        <v>0</v>
      </c>
      <c r="AG3275" s="18">
        <v>42778.963400000001</v>
      </c>
      <c r="AH3275" s="19">
        <v>3235</v>
      </c>
      <c r="AI3275" s="19">
        <v>4253</v>
      </c>
    </row>
    <row r="3276" spans="1:35" ht="10.5" customHeight="1" x14ac:dyDescent="0.25">
      <c r="A3276" s="5">
        <v>2941</v>
      </c>
      <c r="B3276" s="5">
        <v>111801181</v>
      </c>
      <c r="C3276" s="5"/>
      <c r="D3276" s="5" t="s">
        <v>8702</v>
      </c>
      <c r="E3276" s="15" t="s">
        <v>1</v>
      </c>
      <c r="F3276" s="16">
        <f>+IF('Copia de TABLA'!$E3276 &lt;&gt; "", 1, 0)</f>
        <v>1</v>
      </c>
      <c r="G3276" s="15" t="s">
        <v>62</v>
      </c>
      <c r="H3276" s="16">
        <f>+IF('Copia de TABLA'!$G3276 &lt;&gt; "", 1, 0)</f>
        <v>1</v>
      </c>
      <c r="I3276" s="15" t="s">
        <v>59</v>
      </c>
      <c r="J3276" s="16">
        <f>+IF('Copia de TABLA'!$I3276 &lt;&gt; "", 1, 0)</f>
        <v>1</v>
      </c>
      <c r="K3276" s="16">
        <f>+IF(AND('Copia de TABLA'!$F3276=1,'Copia de TABLA'!$H3276=1,'Copia de TABLA'!$J3276=1), 1, 0)</f>
        <v>1</v>
      </c>
      <c r="L3276" s="16">
        <v>3</v>
      </c>
      <c r="M3276" s="5" t="s">
        <v>163</v>
      </c>
      <c r="N3276" s="5" t="s">
        <v>8703</v>
      </c>
      <c r="O3276" s="17">
        <v>45229</v>
      </c>
      <c r="P3276" s="5">
        <v>1</v>
      </c>
      <c r="Q3276" s="5">
        <v>1</v>
      </c>
      <c r="R3276" s="5">
        <v>0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1</v>
      </c>
      <c r="AG3276" s="18">
        <v>291.98349999999999</v>
      </c>
      <c r="AH3276" s="19">
        <v>908</v>
      </c>
      <c r="AI3276" s="19">
        <v>1062</v>
      </c>
    </row>
    <row r="3277" spans="1:35" ht="10.5" customHeight="1" x14ac:dyDescent="0.25">
      <c r="A3277" s="5">
        <v>2942</v>
      </c>
      <c r="B3277" s="5">
        <v>111801211</v>
      </c>
      <c r="C3277" s="5"/>
      <c r="D3277" s="5" t="s">
        <v>8704</v>
      </c>
      <c r="E3277" s="15" t="s">
        <v>1</v>
      </c>
      <c r="F3277" s="16">
        <f>+IF('Copia de TABLA'!$E3277 &lt;&gt; "", 1, 0)</f>
        <v>1</v>
      </c>
      <c r="G3277" s="15" t="s">
        <v>63</v>
      </c>
      <c r="H3277" s="16">
        <f>+IF('Copia de TABLA'!$G3277 &lt;&gt; "", 1, 0)</f>
        <v>1</v>
      </c>
      <c r="I3277" s="15" t="s">
        <v>66</v>
      </c>
      <c r="J3277" s="16">
        <f>+IF('Copia de TABLA'!$I3277 &lt;&gt; "", 1, 0)</f>
        <v>1</v>
      </c>
      <c r="K3277" s="16">
        <f>+IF(AND('Copia de TABLA'!$F3277=1,'Copia de TABLA'!$H3277=1,'Copia de TABLA'!$J3277=1), 1, 0)</f>
        <v>1</v>
      </c>
      <c r="L3277" s="16">
        <v>1</v>
      </c>
      <c r="M3277" s="5" t="s">
        <v>163</v>
      </c>
      <c r="N3277" s="5" t="s">
        <v>8705</v>
      </c>
      <c r="O3277" s="17">
        <v>45229</v>
      </c>
      <c r="P3277" s="5">
        <v>1</v>
      </c>
      <c r="Q3277" s="5">
        <v>1</v>
      </c>
      <c r="R3277" s="5">
        <v>0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1</v>
      </c>
      <c r="AG3277" s="18">
        <v>77.631600000000006</v>
      </c>
      <c r="AH3277" s="19">
        <v>74</v>
      </c>
      <c r="AI3277" s="19">
        <v>97</v>
      </c>
    </row>
    <row r="3278" spans="1:35" ht="10.5" hidden="1" customHeight="1" x14ac:dyDescent="0.25">
      <c r="A3278" s="5">
        <v>983</v>
      </c>
      <c r="B3278" s="5">
        <v>112060200</v>
      </c>
      <c r="C3278" s="5"/>
      <c r="D3278" s="5" t="s">
        <v>8706</v>
      </c>
      <c r="E3278" s="15"/>
      <c r="F3278" s="16">
        <f>+IF('Copia de TABLA'!$E3278 &lt;&gt; "", 1, 0)</f>
        <v>0</v>
      </c>
      <c r="G3278" s="15"/>
      <c r="H3278" s="16">
        <f>+IF('Copia de TABLA'!$G3278 &lt;&gt; "", 1, 0)</f>
        <v>0</v>
      </c>
      <c r="I3278" s="15"/>
      <c r="J3278" s="16">
        <f>+IF('Copia de TABLA'!$I3278 &lt;&gt; "", 1, 0)</f>
        <v>0</v>
      </c>
      <c r="K3278" s="16">
        <f>+IF(AND('Copia de TABLA'!$F3278=1,'Copia de TABLA'!$H3278=1,'Copia de TABLA'!$J3278=1), 1, 0)</f>
        <v>0</v>
      </c>
      <c r="L3278" s="16"/>
      <c r="M3278" s="5" t="s">
        <v>163</v>
      </c>
      <c r="N3278" s="5" t="s">
        <v>8707</v>
      </c>
      <c r="O3278" s="17">
        <v>45109</v>
      </c>
      <c r="P3278" s="5">
        <v>1</v>
      </c>
      <c r="Q3278" s="5">
        <v>1</v>
      </c>
      <c r="R3278" s="5">
        <v>0</v>
      </c>
      <c r="S3278" s="5">
        <v>0</v>
      </c>
      <c r="T3278" s="5">
        <v>0</v>
      </c>
      <c r="U3278" s="5">
        <v>0</v>
      </c>
      <c r="V3278" s="5">
        <v>1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1</v>
      </c>
      <c r="AF3278" s="5">
        <v>0</v>
      </c>
      <c r="AG3278" s="18">
        <v>6.5606999999999998</v>
      </c>
      <c r="AH3278" s="19">
        <v>3</v>
      </c>
      <c r="AI3278" s="19">
        <v>3</v>
      </c>
    </row>
    <row r="3279" spans="1:35" ht="10.5" hidden="1" customHeight="1" x14ac:dyDescent="0.25">
      <c r="A3279" s="5">
        <v>2150</v>
      </c>
      <c r="B3279" s="5">
        <v>112111211</v>
      </c>
      <c r="C3279" s="5"/>
      <c r="D3279" s="5" t="s">
        <v>8708</v>
      </c>
      <c r="E3279" s="15"/>
      <c r="F3279" s="16">
        <f>+IF('Copia de TABLA'!$E3279 &lt;&gt; "", 1, 0)</f>
        <v>0</v>
      </c>
      <c r="G3279" s="15"/>
      <c r="H3279" s="16">
        <f>+IF('Copia de TABLA'!$G3279 &lt;&gt; "", 1, 0)</f>
        <v>0</v>
      </c>
      <c r="I3279" s="15"/>
      <c r="J3279" s="16">
        <f>+IF('Copia de TABLA'!$I3279 &lt;&gt; "", 1, 0)</f>
        <v>0</v>
      </c>
      <c r="K3279" s="16">
        <f>+IF(AND('Copia de TABLA'!$F3279=1,'Copia de TABLA'!$H3279=1,'Copia de TABLA'!$J3279=1), 1, 0)</f>
        <v>0</v>
      </c>
      <c r="L3279" s="16"/>
      <c r="M3279" s="5" t="s">
        <v>163</v>
      </c>
      <c r="N3279" s="5" t="s">
        <v>8709</v>
      </c>
      <c r="O3279" s="17">
        <v>45212</v>
      </c>
      <c r="P3279" s="5">
        <v>1</v>
      </c>
      <c r="Q3279" s="5">
        <v>1</v>
      </c>
      <c r="R3279" s="5">
        <v>0</v>
      </c>
      <c r="S3279" s="5">
        <v>0</v>
      </c>
      <c r="T3279" s="5">
        <v>1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1</v>
      </c>
      <c r="AF3279" s="5">
        <v>0</v>
      </c>
      <c r="AG3279" s="18">
        <v>6676.6444000000001</v>
      </c>
      <c r="AH3279" s="19">
        <v>206</v>
      </c>
      <c r="AI3279" s="19">
        <v>212</v>
      </c>
    </row>
    <row r="3280" spans="1:35" ht="10.5" hidden="1" customHeight="1" x14ac:dyDescent="0.25">
      <c r="A3280" s="5">
        <v>1503</v>
      </c>
      <c r="B3280" s="5">
        <v>112201220</v>
      </c>
      <c r="C3280" s="5"/>
      <c r="D3280" s="5" t="s">
        <v>8710</v>
      </c>
      <c r="E3280" s="15"/>
      <c r="F3280" s="16">
        <f>+IF('Copia de TABLA'!$E3280 &lt;&gt; "", 1, 0)</f>
        <v>0</v>
      </c>
      <c r="G3280" s="15"/>
      <c r="H3280" s="16">
        <f>+IF('Copia de TABLA'!$G3280 &lt;&gt; "", 1, 0)</f>
        <v>0</v>
      </c>
      <c r="I3280" s="15"/>
      <c r="J3280" s="16">
        <f>+IF('Copia de TABLA'!$I3280 &lt;&gt; "", 1, 0)</f>
        <v>0</v>
      </c>
      <c r="K3280" s="16">
        <f>+IF(AND('Copia de TABLA'!$F3280=1,'Copia de TABLA'!$H3280=1,'Copia de TABLA'!$J3280=1), 1, 0)</f>
        <v>0</v>
      </c>
      <c r="L3280" s="16"/>
      <c r="M3280" s="5" t="s">
        <v>163</v>
      </c>
      <c r="N3280" s="5" t="s">
        <v>8711</v>
      </c>
      <c r="O3280" s="17">
        <v>45170</v>
      </c>
      <c r="P3280" s="5">
        <v>1</v>
      </c>
      <c r="Q3280" s="5">
        <v>1</v>
      </c>
      <c r="R3280" s="5">
        <v>0</v>
      </c>
      <c r="S3280" s="5">
        <v>0</v>
      </c>
      <c r="T3280" s="5">
        <v>1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1</v>
      </c>
      <c r="AF3280" s="5">
        <v>0</v>
      </c>
      <c r="AG3280" s="18">
        <v>206.8322</v>
      </c>
      <c r="AH3280" s="19">
        <v>9</v>
      </c>
      <c r="AI3280" s="19">
        <v>14</v>
      </c>
    </row>
    <row r="3281" spans="1:35" ht="10.5" hidden="1" customHeight="1" x14ac:dyDescent="0.25">
      <c r="A3281" s="5">
        <v>2943</v>
      </c>
      <c r="B3281" s="5">
        <v>112401240</v>
      </c>
      <c r="C3281" s="5"/>
      <c r="D3281" s="5" t="s">
        <v>8712</v>
      </c>
      <c r="E3281" s="15"/>
      <c r="F3281" s="16">
        <f>+IF('Copia de TABLA'!$E3281 &lt;&gt; "", 1, 0)</f>
        <v>0</v>
      </c>
      <c r="G3281" s="15"/>
      <c r="H3281" s="16">
        <f>+IF('Copia de TABLA'!$G3281 &lt;&gt; "", 1, 0)</f>
        <v>0</v>
      </c>
      <c r="I3281" s="15"/>
      <c r="J3281" s="16">
        <f>+IF('Copia de TABLA'!$I3281 &lt;&gt; "", 1, 0)</f>
        <v>0</v>
      </c>
      <c r="K3281" s="16">
        <f>+IF(AND('Copia de TABLA'!$F3281=1,'Copia de TABLA'!$H3281=1,'Copia de TABLA'!$J3281=1), 1, 0)</f>
        <v>0</v>
      </c>
      <c r="L3281" s="16"/>
      <c r="M3281" s="5" t="s">
        <v>163</v>
      </c>
      <c r="N3281" s="5" t="s">
        <v>8713</v>
      </c>
      <c r="O3281" s="17">
        <v>45229</v>
      </c>
      <c r="P3281" s="5">
        <v>1</v>
      </c>
      <c r="Q3281" s="5">
        <v>1</v>
      </c>
      <c r="R3281" s="5">
        <v>0</v>
      </c>
      <c r="S3281" s="5">
        <v>0</v>
      </c>
      <c r="T3281" s="5">
        <v>1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0</v>
      </c>
      <c r="AG3281" s="18">
        <v>19992.841400000001</v>
      </c>
      <c r="AH3281" s="19">
        <v>5449</v>
      </c>
      <c r="AI3281" s="19">
        <v>6997</v>
      </c>
    </row>
    <row r="3282" spans="1:35" ht="10.5" hidden="1" customHeight="1" x14ac:dyDescent="0.25">
      <c r="A3282" s="5">
        <v>2338</v>
      </c>
      <c r="B3282" s="5">
        <v>112441244</v>
      </c>
      <c r="C3282" s="5"/>
      <c r="D3282" s="5" t="s">
        <v>8714</v>
      </c>
      <c r="E3282" s="15"/>
      <c r="F3282" s="16">
        <f>+IF('Copia de TABLA'!$E3282 &lt;&gt; "", 1, 0)</f>
        <v>0</v>
      </c>
      <c r="G3282" s="15"/>
      <c r="H3282" s="16">
        <f>+IF('Copia de TABLA'!$G3282 &lt;&gt; "", 1, 0)</f>
        <v>0</v>
      </c>
      <c r="I3282" s="15"/>
      <c r="J3282" s="16">
        <f>+IF('Copia de TABLA'!$I3282 &lt;&gt; "", 1, 0)</f>
        <v>0</v>
      </c>
      <c r="K3282" s="16">
        <f>+IF(AND('Copia de TABLA'!$F3282=1,'Copia de TABLA'!$H3282=1,'Copia de TABLA'!$J3282=1), 1, 0)</f>
        <v>0</v>
      </c>
      <c r="L3282" s="16"/>
      <c r="M3282" s="5" t="s">
        <v>163</v>
      </c>
      <c r="N3282" s="5" t="s">
        <v>8715</v>
      </c>
      <c r="O3282" s="17">
        <v>45218</v>
      </c>
      <c r="P3282" s="5">
        <v>1</v>
      </c>
      <c r="Q3282" s="5">
        <v>1</v>
      </c>
      <c r="R3282" s="5">
        <v>0</v>
      </c>
      <c r="S3282" s="5">
        <v>0</v>
      </c>
      <c r="T3282" s="5">
        <v>1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1</v>
      </c>
      <c r="AF3282" s="5">
        <v>0</v>
      </c>
      <c r="AG3282" s="18">
        <v>67730.547900000005</v>
      </c>
      <c r="AH3282" s="19">
        <v>7270</v>
      </c>
      <c r="AI3282" s="19">
        <v>8233</v>
      </c>
    </row>
    <row r="3283" spans="1:35" ht="10.5" hidden="1" customHeight="1" x14ac:dyDescent="0.25">
      <c r="A3283" s="5">
        <v>2516</v>
      </c>
      <c r="B3283" s="5">
        <v>330123012</v>
      </c>
      <c r="C3283" s="5"/>
      <c r="D3283" s="5" t="s">
        <v>8716</v>
      </c>
      <c r="E3283" s="15"/>
      <c r="F3283" s="16">
        <f>+IF('Copia de TABLA'!$E3283 &lt;&gt; "", 1, 0)</f>
        <v>0</v>
      </c>
      <c r="G3283" s="15"/>
      <c r="H3283" s="16">
        <f>+IF('Copia de TABLA'!$G3283 &lt;&gt; "", 1, 0)</f>
        <v>0</v>
      </c>
      <c r="I3283" s="15"/>
      <c r="J3283" s="16">
        <f>+IF('Copia de TABLA'!$I3283 &lt;&gt; "", 1, 0)</f>
        <v>0</v>
      </c>
      <c r="K3283" s="16">
        <f>+IF(AND('Copia de TABLA'!$F3283=1,'Copia de TABLA'!$H3283=1,'Copia de TABLA'!$J3283=1), 1, 0)</f>
        <v>0</v>
      </c>
      <c r="L3283" s="16"/>
      <c r="M3283" s="5" t="s">
        <v>163</v>
      </c>
      <c r="N3283" s="5" t="s">
        <v>8717</v>
      </c>
      <c r="O3283" s="17">
        <v>45223</v>
      </c>
      <c r="P3283" s="5">
        <v>1</v>
      </c>
      <c r="Q3283" s="5">
        <v>1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1</v>
      </c>
      <c r="Z3283" s="5">
        <v>0</v>
      </c>
      <c r="AA3283" s="5">
        <v>1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18">
        <v>236.8417</v>
      </c>
      <c r="AH3283" s="19">
        <v>42</v>
      </c>
      <c r="AI3283" s="19">
        <v>130</v>
      </c>
    </row>
    <row r="3284" spans="1:35" ht="10.5" hidden="1" customHeight="1" x14ac:dyDescent="0.25">
      <c r="A3284" s="5">
        <v>2944</v>
      </c>
      <c r="B3284" s="5">
        <v>330133015</v>
      </c>
      <c r="C3284" s="5"/>
      <c r="D3284" s="5" t="s">
        <v>8718</v>
      </c>
      <c r="E3284" s="15"/>
      <c r="F3284" s="16">
        <f>+IF('Copia de TABLA'!$E3284 &lt;&gt; "", 1, 0)</f>
        <v>0</v>
      </c>
      <c r="G3284" s="15"/>
      <c r="H3284" s="16">
        <f>+IF('Copia de TABLA'!$G3284 &lt;&gt; "", 1, 0)</f>
        <v>0</v>
      </c>
      <c r="I3284" s="15"/>
      <c r="J3284" s="16">
        <f>+IF('Copia de TABLA'!$I3284 &lt;&gt; "", 1, 0)</f>
        <v>0</v>
      </c>
      <c r="K3284" s="16">
        <f>+IF(AND('Copia de TABLA'!$F3284=1,'Copia de TABLA'!$H3284=1,'Copia de TABLA'!$J3284=1), 1, 0)</f>
        <v>0</v>
      </c>
      <c r="L3284" s="16"/>
      <c r="M3284" s="5" t="s">
        <v>163</v>
      </c>
      <c r="N3284" s="5" t="s">
        <v>8719</v>
      </c>
      <c r="O3284" s="17">
        <v>45229</v>
      </c>
      <c r="P3284" s="5">
        <v>1</v>
      </c>
      <c r="Q3284" s="5">
        <v>1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1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18">
        <v>34.503500000000003</v>
      </c>
      <c r="AH3284" s="19">
        <v>179</v>
      </c>
      <c r="AI3284" s="19">
        <v>189</v>
      </c>
    </row>
    <row r="3285" spans="1:35" ht="10.5" hidden="1" customHeight="1" x14ac:dyDescent="0.25">
      <c r="A3285" s="5">
        <v>2945</v>
      </c>
      <c r="B3285" s="5">
        <v>440404040</v>
      </c>
      <c r="C3285" s="5"/>
      <c r="D3285" s="5" t="s">
        <v>8720</v>
      </c>
      <c r="E3285" s="15"/>
      <c r="F3285" s="16">
        <f>+IF('Copia de TABLA'!$E3285 &lt;&gt; "", 1, 0)</f>
        <v>0</v>
      </c>
      <c r="G3285" s="15"/>
      <c r="H3285" s="16">
        <f>+IF('Copia de TABLA'!$G3285 &lt;&gt; "", 1, 0)</f>
        <v>0</v>
      </c>
      <c r="I3285" s="15"/>
      <c r="J3285" s="16">
        <f>+IF('Copia de TABLA'!$I3285 &lt;&gt; "", 1, 0)</f>
        <v>0</v>
      </c>
      <c r="K3285" s="16">
        <f>+IF(AND('Copia de TABLA'!$F3285=1,'Copia de TABLA'!$H3285=1,'Copia de TABLA'!$J3285=1), 1, 0)</f>
        <v>0</v>
      </c>
      <c r="L3285" s="16"/>
      <c r="M3285" s="5" t="s">
        <v>163</v>
      </c>
      <c r="N3285" s="5" t="s">
        <v>8721</v>
      </c>
      <c r="O3285" s="17">
        <v>45229</v>
      </c>
      <c r="P3285" s="5">
        <v>1</v>
      </c>
      <c r="Q3285" s="5">
        <v>1</v>
      </c>
      <c r="R3285" s="5">
        <v>0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1</v>
      </c>
      <c r="AG3285" s="18">
        <v>3050.7822999999999</v>
      </c>
      <c r="AH3285" s="19">
        <v>8232</v>
      </c>
      <c r="AI3285" s="19">
        <v>9207</v>
      </c>
    </row>
    <row r="3286" spans="1:35" ht="10.5" hidden="1" customHeight="1" x14ac:dyDescent="0.25">
      <c r="A3286" s="5">
        <v>1894</v>
      </c>
      <c r="B3286" s="5">
        <v>440524052</v>
      </c>
      <c r="C3286" s="5"/>
      <c r="D3286" s="5" t="s">
        <v>8722</v>
      </c>
      <c r="E3286" s="15"/>
      <c r="F3286" s="16">
        <f>+IF('Copia de TABLA'!$E3286 &lt;&gt; "", 1, 0)</f>
        <v>0</v>
      </c>
      <c r="G3286" s="15"/>
      <c r="H3286" s="16">
        <f>+IF('Copia de TABLA'!$G3286 &lt;&gt; "", 1, 0)</f>
        <v>0</v>
      </c>
      <c r="I3286" s="15"/>
      <c r="J3286" s="16">
        <f>+IF('Copia de TABLA'!$I3286 &lt;&gt; "", 1, 0)</f>
        <v>0</v>
      </c>
      <c r="K3286" s="16">
        <f>+IF(AND('Copia de TABLA'!$F3286=1,'Copia de TABLA'!$H3286=1,'Copia de TABLA'!$J3286=1), 1, 0)</f>
        <v>0</v>
      </c>
      <c r="L3286" s="16"/>
      <c r="M3286" s="5" t="s">
        <v>163</v>
      </c>
      <c r="N3286" s="5" t="s">
        <v>8723</v>
      </c>
      <c r="O3286" s="17">
        <v>45201</v>
      </c>
      <c r="P3286" s="5">
        <v>1</v>
      </c>
      <c r="Q3286" s="5">
        <v>1</v>
      </c>
      <c r="R3286" s="5">
        <v>0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1</v>
      </c>
      <c r="AG3286" s="18">
        <v>0.32950000000000002</v>
      </c>
      <c r="AH3286" s="19">
        <v>3</v>
      </c>
      <c r="AI3286" s="19">
        <v>3</v>
      </c>
    </row>
    <row r="3287" spans="1:35" ht="10.5" hidden="1" customHeight="1" x14ac:dyDescent="0.25">
      <c r="A3287" s="5">
        <v>267</v>
      </c>
      <c r="B3287" s="5">
        <v>660316031</v>
      </c>
      <c r="C3287" s="5"/>
      <c r="D3287" s="5" t="s">
        <v>8724</v>
      </c>
      <c r="E3287" s="15"/>
      <c r="F3287" s="16">
        <f>+IF('Copia de TABLA'!$E3287 &lt;&gt; "", 1, 0)</f>
        <v>0</v>
      </c>
      <c r="G3287" s="15"/>
      <c r="H3287" s="16">
        <f>+IF('Copia de TABLA'!$G3287 &lt;&gt; "", 1, 0)</f>
        <v>0</v>
      </c>
      <c r="I3287" s="15"/>
      <c r="J3287" s="16">
        <f>+IF('Copia de TABLA'!$I3287 &lt;&gt; "", 1, 0)</f>
        <v>0</v>
      </c>
      <c r="K3287" s="16">
        <f>+IF(AND('Copia de TABLA'!$F3287=1,'Copia de TABLA'!$H3287=1,'Copia de TABLA'!$J3287=1), 1, 0)</f>
        <v>0</v>
      </c>
      <c r="L3287" s="16"/>
      <c r="M3287" s="5" t="s">
        <v>163</v>
      </c>
      <c r="N3287" s="5" t="s">
        <v>8725</v>
      </c>
      <c r="O3287" s="17">
        <v>44923</v>
      </c>
      <c r="P3287" s="5">
        <v>1</v>
      </c>
      <c r="Q3287" s="5">
        <v>1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1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1</v>
      </c>
      <c r="AF3287" s="5">
        <v>0</v>
      </c>
      <c r="AG3287" s="18">
        <v>104.6777</v>
      </c>
      <c r="AH3287" s="19">
        <v>2</v>
      </c>
      <c r="AI3287" s="19">
        <v>2</v>
      </c>
    </row>
    <row r="3288" spans="1:35" ht="10.5" hidden="1" customHeight="1" x14ac:dyDescent="0.25">
      <c r="A3288" s="5">
        <v>1601</v>
      </c>
      <c r="B3288" s="5">
        <v>670617062</v>
      </c>
      <c r="C3288" s="5"/>
      <c r="D3288" s="5" t="s">
        <v>8726</v>
      </c>
      <c r="E3288" s="15"/>
      <c r="F3288" s="16">
        <f>+IF('Copia de TABLA'!$E3288 &lt;&gt; "", 1, 0)</f>
        <v>0</v>
      </c>
      <c r="G3288" s="15"/>
      <c r="H3288" s="16">
        <f>+IF('Copia de TABLA'!$G3288 &lt;&gt; "", 1, 0)</f>
        <v>0</v>
      </c>
      <c r="I3288" s="15"/>
      <c r="J3288" s="16">
        <f>+IF('Copia de TABLA'!$I3288 &lt;&gt; "", 1, 0)</f>
        <v>0</v>
      </c>
      <c r="K3288" s="16">
        <f>+IF(AND('Copia de TABLA'!$F3288=1,'Copia de TABLA'!$H3288=1,'Copia de TABLA'!$J3288=1), 1, 0)</f>
        <v>0</v>
      </c>
      <c r="L3288" s="16"/>
      <c r="M3288" s="5" t="s">
        <v>163</v>
      </c>
      <c r="N3288" s="5" t="s">
        <v>8727</v>
      </c>
      <c r="O3288" s="17">
        <v>45180</v>
      </c>
      <c r="P3288" s="5">
        <v>1</v>
      </c>
      <c r="Q3288" s="5">
        <v>1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1</v>
      </c>
      <c r="X3288" s="5">
        <v>0</v>
      </c>
      <c r="Y3288" s="5">
        <v>0</v>
      </c>
      <c r="Z3288" s="5">
        <v>0</v>
      </c>
      <c r="AA3288" s="5">
        <v>1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18">
        <v>0.3952</v>
      </c>
      <c r="AH3288" s="19">
        <v>2</v>
      </c>
      <c r="AI3288" s="19">
        <v>2</v>
      </c>
    </row>
    <row r="3289" spans="1:35" ht="10.5" hidden="1" customHeight="1" x14ac:dyDescent="0.25">
      <c r="A3289" s="5">
        <v>2470</v>
      </c>
      <c r="B3289" s="5">
        <v>670617063</v>
      </c>
      <c r="C3289" s="5"/>
      <c r="D3289" s="5" t="s">
        <v>8728</v>
      </c>
      <c r="E3289" s="15"/>
      <c r="F3289" s="16">
        <f>+IF('Copia de TABLA'!$E3289 &lt;&gt; "", 1, 0)</f>
        <v>0</v>
      </c>
      <c r="G3289" s="15"/>
      <c r="H3289" s="16">
        <f>+IF('Copia de TABLA'!$G3289 &lt;&gt; "", 1, 0)</f>
        <v>0</v>
      </c>
      <c r="I3289" s="15"/>
      <c r="J3289" s="16">
        <f>+IF('Copia de TABLA'!$I3289 &lt;&gt; "", 1, 0)</f>
        <v>0</v>
      </c>
      <c r="K3289" s="16">
        <f>+IF(AND('Copia de TABLA'!$F3289=1,'Copia de TABLA'!$H3289=1,'Copia de TABLA'!$J3289=1), 1, 0)</f>
        <v>0</v>
      </c>
      <c r="L3289" s="16"/>
      <c r="M3289" s="5" t="s">
        <v>163</v>
      </c>
      <c r="N3289" s="5" t="s">
        <v>8729</v>
      </c>
      <c r="O3289" s="17">
        <v>45222</v>
      </c>
      <c r="P3289" s="5">
        <v>1</v>
      </c>
      <c r="Q3289" s="5">
        <v>1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1</v>
      </c>
      <c r="X3289" s="5">
        <v>0</v>
      </c>
      <c r="Y3289" s="5">
        <v>0</v>
      </c>
      <c r="Z3289" s="5">
        <v>0</v>
      </c>
      <c r="AA3289" s="5">
        <v>1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18">
        <v>5267.8603999999996</v>
      </c>
      <c r="AH3289" s="19">
        <v>826</v>
      </c>
      <c r="AI3289" s="19">
        <v>1178</v>
      </c>
    </row>
    <row r="3290" spans="1:35" ht="10.5" hidden="1" customHeight="1" x14ac:dyDescent="0.25">
      <c r="A3290" s="5">
        <v>1159</v>
      </c>
      <c r="B3290" s="5">
        <v>670717071</v>
      </c>
      <c r="C3290" s="5"/>
      <c r="D3290" s="5" t="s">
        <v>8730</v>
      </c>
      <c r="E3290" s="15"/>
      <c r="F3290" s="16">
        <f>+IF('Copia de TABLA'!$E3290 &lt;&gt; "", 1, 0)</f>
        <v>0</v>
      </c>
      <c r="G3290" s="15"/>
      <c r="H3290" s="16">
        <f>+IF('Copia de TABLA'!$G3290 &lt;&gt; "", 1, 0)</f>
        <v>0</v>
      </c>
      <c r="I3290" s="15"/>
      <c r="J3290" s="16">
        <f>+IF('Copia de TABLA'!$I3290 &lt;&gt; "", 1, 0)</f>
        <v>0</v>
      </c>
      <c r="K3290" s="16">
        <f>+IF(AND('Copia de TABLA'!$F3290=1,'Copia de TABLA'!$H3290=1,'Copia de TABLA'!$J3290=1), 1, 0)</f>
        <v>0</v>
      </c>
      <c r="L3290" s="16"/>
      <c r="M3290" s="5" t="s">
        <v>163</v>
      </c>
      <c r="N3290" s="5" t="s">
        <v>8731</v>
      </c>
      <c r="O3290" s="17">
        <v>45131</v>
      </c>
      <c r="P3290" s="5">
        <v>1</v>
      </c>
      <c r="Q3290" s="5">
        <v>1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1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1</v>
      </c>
      <c r="AF3290" s="5">
        <v>0</v>
      </c>
      <c r="AG3290" s="18">
        <v>175.31950000000001</v>
      </c>
      <c r="AH3290" s="19">
        <v>26</v>
      </c>
      <c r="AI3290" s="19">
        <v>26</v>
      </c>
    </row>
    <row r="3291" spans="1:35" ht="10.5" hidden="1" customHeight="1" x14ac:dyDescent="0.25">
      <c r="A3291" s="5">
        <v>1160</v>
      </c>
      <c r="B3291" s="5">
        <v>670727072</v>
      </c>
      <c r="C3291" s="5"/>
      <c r="D3291" s="5" t="s">
        <v>8732</v>
      </c>
      <c r="E3291" s="15"/>
      <c r="F3291" s="16">
        <f>+IF('Copia de TABLA'!$E3291 &lt;&gt; "", 1, 0)</f>
        <v>0</v>
      </c>
      <c r="G3291" s="15"/>
      <c r="H3291" s="16">
        <f>+IF('Copia de TABLA'!$G3291 &lt;&gt; "", 1, 0)</f>
        <v>0</v>
      </c>
      <c r="I3291" s="15"/>
      <c r="J3291" s="16">
        <f>+IF('Copia de TABLA'!$I3291 &lt;&gt; "", 1, 0)</f>
        <v>0</v>
      </c>
      <c r="K3291" s="16">
        <f>+IF(AND('Copia de TABLA'!$F3291=1,'Copia de TABLA'!$H3291=1,'Copia de TABLA'!$J3291=1), 1, 0)</f>
        <v>0</v>
      </c>
      <c r="L3291" s="16"/>
      <c r="M3291" s="5" t="s">
        <v>163</v>
      </c>
      <c r="N3291" s="5" t="s">
        <v>8733</v>
      </c>
      <c r="O3291" s="17">
        <v>45131</v>
      </c>
      <c r="P3291" s="5">
        <v>1</v>
      </c>
      <c r="Q3291" s="5">
        <v>1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1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1</v>
      </c>
      <c r="AF3291" s="5">
        <v>0</v>
      </c>
      <c r="AG3291" s="18">
        <v>146.8595</v>
      </c>
      <c r="AH3291" s="19">
        <v>21</v>
      </c>
      <c r="AI3291" s="19">
        <v>22</v>
      </c>
    </row>
    <row r="3292" spans="1:35" ht="10.5" hidden="1" customHeight="1" x14ac:dyDescent="0.25">
      <c r="A3292" s="5">
        <v>2777</v>
      </c>
      <c r="B3292" s="5">
        <v>672207220</v>
      </c>
      <c r="C3292" s="5"/>
      <c r="D3292" s="5" t="s">
        <v>8734</v>
      </c>
      <c r="E3292" s="15"/>
      <c r="F3292" s="16">
        <f>+IF('Copia de TABLA'!$E3292 &lt;&gt; "", 1, 0)</f>
        <v>0</v>
      </c>
      <c r="G3292" s="15"/>
      <c r="H3292" s="16">
        <f>+IF('Copia de TABLA'!$G3292 &lt;&gt; "", 1, 0)</f>
        <v>0</v>
      </c>
      <c r="I3292" s="15"/>
      <c r="J3292" s="16">
        <f>+IF('Copia de TABLA'!$I3292 &lt;&gt; "", 1, 0)</f>
        <v>0</v>
      </c>
      <c r="K3292" s="16">
        <f>+IF(AND('Copia de TABLA'!$F3292=1,'Copia de TABLA'!$H3292=1,'Copia de TABLA'!$J3292=1), 1, 0)</f>
        <v>0</v>
      </c>
      <c r="L3292" s="16"/>
      <c r="M3292" s="5" t="s">
        <v>163</v>
      </c>
      <c r="N3292" s="5" t="s">
        <v>8735</v>
      </c>
      <c r="O3292" s="17">
        <v>45228</v>
      </c>
      <c r="P3292" s="5">
        <v>1</v>
      </c>
      <c r="Q3292" s="5">
        <v>1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1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0</v>
      </c>
      <c r="AG3292" s="18">
        <v>21918.7251</v>
      </c>
      <c r="AH3292" s="19">
        <v>1279</v>
      </c>
      <c r="AI3292" s="19">
        <v>3415</v>
      </c>
    </row>
    <row r="3293" spans="1:35" ht="10.5" hidden="1" customHeight="1" x14ac:dyDescent="0.25">
      <c r="A3293" s="5">
        <v>1217</v>
      </c>
      <c r="B3293" s="5">
        <v>690019001</v>
      </c>
      <c r="C3293" s="5"/>
      <c r="D3293" s="5" t="s">
        <v>8736</v>
      </c>
      <c r="E3293" s="15"/>
      <c r="F3293" s="16">
        <f>+IF('Copia de TABLA'!$E3293 &lt;&gt; "", 1, 0)</f>
        <v>0</v>
      </c>
      <c r="G3293" s="15"/>
      <c r="H3293" s="16">
        <f>+IF('Copia de TABLA'!$G3293 &lt;&gt; "", 1, 0)</f>
        <v>0</v>
      </c>
      <c r="I3293" s="15"/>
      <c r="J3293" s="16">
        <f>+IF('Copia de TABLA'!$I3293 &lt;&gt; "", 1, 0)</f>
        <v>0</v>
      </c>
      <c r="K3293" s="16">
        <f>+IF(AND('Copia de TABLA'!$F3293=1,'Copia de TABLA'!$H3293=1,'Copia de TABLA'!$J3293=1), 1, 0)</f>
        <v>0</v>
      </c>
      <c r="L3293" s="16"/>
      <c r="M3293" s="5" t="s">
        <v>163</v>
      </c>
      <c r="N3293" s="5" t="s">
        <v>8737</v>
      </c>
      <c r="O3293" s="17">
        <v>45138</v>
      </c>
      <c r="P3293" s="5">
        <v>1</v>
      </c>
      <c r="Q3293" s="5">
        <v>1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1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1</v>
      </c>
      <c r="AF3293" s="5">
        <v>0</v>
      </c>
      <c r="AG3293" s="18">
        <v>83.529200000000003</v>
      </c>
      <c r="AH3293" s="19">
        <v>8</v>
      </c>
      <c r="AI3293" s="19">
        <v>10</v>
      </c>
    </row>
    <row r="3294" spans="1:35" ht="10.5" hidden="1" customHeight="1" x14ac:dyDescent="0.25">
      <c r="A3294" s="5">
        <v>2946</v>
      </c>
      <c r="B3294" s="5">
        <v>690059005</v>
      </c>
      <c r="C3294" s="5"/>
      <c r="D3294" s="5" t="s">
        <v>8738</v>
      </c>
      <c r="E3294" s="15"/>
      <c r="F3294" s="16">
        <f>+IF('Copia de TABLA'!$E3294 &lt;&gt; "", 1, 0)</f>
        <v>0</v>
      </c>
      <c r="G3294" s="15"/>
      <c r="H3294" s="16">
        <f>+IF('Copia de TABLA'!$G3294 &lt;&gt; "", 1, 0)</f>
        <v>0</v>
      </c>
      <c r="I3294" s="15"/>
      <c r="J3294" s="16">
        <f>+IF('Copia de TABLA'!$I3294 &lt;&gt; "", 1, 0)</f>
        <v>0</v>
      </c>
      <c r="K3294" s="16">
        <f>+IF(AND('Copia de TABLA'!$F3294=1,'Copia de TABLA'!$H3294=1,'Copia de TABLA'!$J3294=1), 1, 0)</f>
        <v>0</v>
      </c>
      <c r="L3294" s="16"/>
      <c r="M3294" s="5" t="s">
        <v>163</v>
      </c>
      <c r="N3294" s="5" t="s">
        <v>8739</v>
      </c>
      <c r="O3294" s="17">
        <v>45229</v>
      </c>
      <c r="P3294" s="5">
        <v>1</v>
      </c>
      <c r="Q3294" s="5">
        <v>1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1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18">
        <v>10.167999999999999</v>
      </c>
      <c r="AH3294" s="19">
        <v>16</v>
      </c>
      <c r="AI3294" s="19">
        <v>17</v>
      </c>
    </row>
    <row r="3295" spans="1:35" ht="10.5" hidden="1" customHeight="1" x14ac:dyDescent="0.25">
      <c r="A3295" s="5">
        <v>1727</v>
      </c>
      <c r="B3295" s="5">
        <v>690069006</v>
      </c>
      <c r="C3295" s="5"/>
      <c r="D3295" s="5" t="s">
        <v>8740</v>
      </c>
      <c r="E3295" s="15"/>
      <c r="F3295" s="16">
        <f>+IF('Copia de TABLA'!$E3295 &lt;&gt; "", 1, 0)</f>
        <v>0</v>
      </c>
      <c r="G3295" s="15"/>
      <c r="H3295" s="16">
        <f>+IF('Copia de TABLA'!$G3295 &lt;&gt; "", 1, 0)</f>
        <v>0</v>
      </c>
      <c r="I3295" s="15"/>
      <c r="J3295" s="16">
        <f>+IF('Copia de TABLA'!$I3295 &lt;&gt; "", 1, 0)</f>
        <v>0</v>
      </c>
      <c r="K3295" s="16">
        <f>+IF(AND('Copia de TABLA'!$F3295=1,'Copia de TABLA'!$H3295=1,'Copia de TABLA'!$J3295=1), 1, 0)</f>
        <v>0</v>
      </c>
      <c r="L3295" s="16"/>
      <c r="M3295" s="5" t="s">
        <v>163</v>
      </c>
      <c r="N3295" s="5" t="s">
        <v>8741</v>
      </c>
      <c r="O3295" s="17">
        <v>45190</v>
      </c>
      <c r="P3295" s="5">
        <v>1</v>
      </c>
      <c r="Q3295" s="5">
        <v>1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1</v>
      </c>
      <c r="X3295" s="5">
        <v>0</v>
      </c>
      <c r="Y3295" s="5">
        <v>0</v>
      </c>
      <c r="Z3295" s="5">
        <v>0</v>
      </c>
      <c r="AA3295" s="5">
        <v>1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18">
        <v>0.49919999999999998</v>
      </c>
      <c r="AH3295" s="19">
        <v>3</v>
      </c>
      <c r="AI3295" s="19">
        <v>4</v>
      </c>
    </row>
    <row r="3296" spans="1:35" ht="10.5" hidden="1" customHeight="1" x14ac:dyDescent="0.25">
      <c r="A3296" s="5">
        <v>2596</v>
      </c>
      <c r="B3296" s="5">
        <v>690099009</v>
      </c>
      <c r="C3296" s="5"/>
      <c r="D3296" s="5" t="s">
        <v>8742</v>
      </c>
      <c r="E3296" s="15"/>
      <c r="F3296" s="16">
        <f>+IF('Copia de TABLA'!$E3296 &lt;&gt; "", 1, 0)</f>
        <v>0</v>
      </c>
      <c r="G3296" s="15"/>
      <c r="H3296" s="16">
        <f>+IF('Copia de TABLA'!$G3296 &lt;&gt; "", 1, 0)</f>
        <v>0</v>
      </c>
      <c r="I3296" s="15"/>
      <c r="J3296" s="16">
        <f>+IF('Copia de TABLA'!$I3296 &lt;&gt; "", 1, 0)</f>
        <v>0</v>
      </c>
      <c r="K3296" s="16">
        <f>+IF(AND('Copia de TABLA'!$F3296=1,'Copia de TABLA'!$H3296=1,'Copia de TABLA'!$J3296=1), 1, 0)</f>
        <v>0</v>
      </c>
      <c r="L3296" s="16"/>
      <c r="M3296" s="5" t="s">
        <v>163</v>
      </c>
      <c r="N3296" s="5" t="s">
        <v>8743</v>
      </c>
      <c r="O3296" s="17">
        <v>45224</v>
      </c>
      <c r="P3296" s="5">
        <v>1</v>
      </c>
      <c r="Q3296" s="5">
        <v>1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1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18">
        <v>46.323300000000003</v>
      </c>
      <c r="AH3296" s="19">
        <v>135</v>
      </c>
      <c r="AI3296" s="19">
        <v>136</v>
      </c>
    </row>
    <row r="3297" spans="1:35" ht="10.5" hidden="1" customHeight="1" x14ac:dyDescent="0.25">
      <c r="A3297" s="5">
        <v>1863</v>
      </c>
      <c r="B3297" s="5">
        <v>690209020</v>
      </c>
      <c r="C3297" s="5"/>
      <c r="D3297" s="5" t="s">
        <v>8744</v>
      </c>
      <c r="E3297" s="15"/>
      <c r="F3297" s="16">
        <f>+IF('Copia de TABLA'!$E3297 &lt;&gt; "", 1, 0)</f>
        <v>0</v>
      </c>
      <c r="G3297" s="15"/>
      <c r="H3297" s="16">
        <f>+IF('Copia de TABLA'!$G3297 &lt;&gt; "", 1, 0)</f>
        <v>0</v>
      </c>
      <c r="I3297" s="15"/>
      <c r="J3297" s="16">
        <f>+IF('Copia de TABLA'!$I3297 &lt;&gt; "", 1, 0)</f>
        <v>0</v>
      </c>
      <c r="K3297" s="16">
        <f>+IF(AND('Copia de TABLA'!$F3297=1,'Copia de TABLA'!$H3297=1,'Copia de TABLA'!$J3297=1), 1, 0)</f>
        <v>0</v>
      </c>
      <c r="L3297" s="16"/>
      <c r="M3297" s="5" t="s">
        <v>163</v>
      </c>
      <c r="N3297" s="5" t="s">
        <v>8745</v>
      </c>
      <c r="O3297" s="17">
        <v>45199</v>
      </c>
      <c r="P3297" s="5">
        <v>1</v>
      </c>
      <c r="Q3297" s="5">
        <v>1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1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18">
        <v>865.26639999999998</v>
      </c>
      <c r="AH3297" s="19">
        <v>36</v>
      </c>
      <c r="AI3297" s="19">
        <v>38</v>
      </c>
    </row>
    <row r="3298" spans="1:35" ht="10.5" hidden="1" customHeight="1" x14ac:dyDescent="0.25">
      <c r="A3298" s="5">
        <v>15</v>
      </c>
      <c r="B3298" s="5">
        <v>690209025</v>
      </c>
      <c r="C3298" s="5"/>
      <c r="D3298" s="5" t="s">
        <v>8746</v>
      </c>
      <c r="E3298" s="15"/>
      <c r="F3298" s="16">
        <f>+IF('Copia de TABLA'!$E3298 &lt;&gt; "", 1, 0)</f>
        <v>0</v>
      </c>
      <c r="G3298" s="15"/>
      <c r="H3298" s="16">
        <f>+IF('Copia de TABLA'!$G3298 &lt;&gt; "", 1, 0)</f>
        <v>0</v>
      </c>
      <c r="I3298" s="15"/>
      <c r="J3298" s="16">
        <f>+IF('Copia de TABLA'!$I3298 &lt;&gt; "", 1, 0)</f>
        <v>0</v>
      </c>
      <c r="K3298" s="16">
        <f>+IF(AND('Copia de TABLA'!$F3298=1,'Copia de TABLA'!$H3298=1,'Copia de TABLA'!$J3298=1), 1, 0)</f>
        <v>0</v>
      </c>
      <c r="L3298" s="16"/>
      <c r="M3298" s="5" t="s">
        <v>163</v>
      </c>
      <c r="N3298" s="5" t="s">
        <v>8747</v>
      </c>
      <c r="O3298" s="17">
        <v>44740</v>
      </c>
      <c r="P3298" s="5">
        <v>0</v>
      </c>
      <c r="Q3298" s="5">
        <v>1</v>
      </c>
      <c r="R3298" s="5">
        <v>0</v>
      </c>
      <c r="S3298" s="5">
        <v>0</v>
      </c>
      <c r="T3298" s="5">
        <v>1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18">
        <v>26.4057</v>
      </c>
      <c r="AH3298" s="19">
        <v>3</v>
      </c>
      <c r="AI3298" s="19">
        <v>3</v>
      </c>
    </row>
    <row r="3299" spans="1:35" ht="10.5" hidden="1" customHeight="1" x14ac:dyDescent="0.25">
      <c r="A3299" s="5">
        <v>261</v>
      </c>
      <c r="B3299" s="5">
        <v>690209027</v>
      </c>
      <c r="C3299" s="5"/>
      <c r="D3299" s="5" t="s">
        <v>8748</v>
      </c>
      <c r="E3299" s="15"/>
      <c r="F3299" s="16">
        <f>+IF('Copia de TABLA'!$E3299 &lt;&gt; "", 1, 0)</f>
        <v>0</v>
      </c>
      <c r="G3299" s="15"/>
      <c r="H3299" s="16">
        <f>+IF('Copia de TABLA'!$G3299 &lt;&gt; "", 1, 0)</f>
        <v>0</v>
      </c>
      <c r="I3299" s="15"/>
      <c r="J3299" s="16">
        <f>+IF('Copia de TABLA'!$I3299 &lt;&gt; "", 1, 0)</f>
        <v>0</v>
      </c>
      <c r="K3299" s="16">
        <f>+IF(AND('Copia de TABLA'!$F3299=1,'Copia de TABLA'!$H3299=1,'Copia de TABLA'!$J3299=1), 1, 0)</f>
        <v>0</v>
      </c>
      <c r="L3299" s="16"/>
      <c r="M3299" s="5" t="s">
        <v>163</v>
      </c>
      <c r="N3299" s="5" t="s">
        <v>8749</v>
      </c>
      <c r="O3299" s="17">
        <v>44922</v>
      </c>
      <c r="P3299" s="5">
        <v>1</v>
      </c>
      <c r="Q3299" s="5">
        <v>1</v>
      </c>
      <c r="R3299" s="5">
        <v>0</v>
      </c>
      <c r="S3299" s="5">
        <v>0</v>
      </c>
      <c r="T3299" s="5">
        <v>1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0</v>
      </c>
      <c r="AG3299" s="18">
        <v>399.8236</v>
      </c>
      <c r="AH3299" s="19">
        <v>8</v>
      </c>
      <c r="AI3299" s="19">
        <v>8</v>
      </c>
    </row>
    <row r="3300" spans="1:35" ht="10.5" hidden="1" customHeight="1" x14ac:dyDescent="0.25">
      <c r="A3300" s="5">
        <v>2291</v>
      </c>
      <c r="B3300" s="5">
        <v>994010212</v>
      </c>
      <c r="C3300" s="5"/>
      <c r="D3300" s="5" t="s">
        <v>8750</v>
      </c>
      <c r="E3300" s="15"/>
      <c r="F3300" s="16">
        <f>+IF('Copia de TABLA'!$E3300 &lt;&gt; "", 1, 0)</f>
        <v>0</v>
      </c>
      <c r="G3300" s="15"/>
      <c r="H3300" s="16">
        <f>+IF('Copia de TABLA'!$G3300 &lt;&gt; "", 1, 0)</f>
        <v>0</v>
      </c>
      <c r="I3300" s="15"/>
      <c r="J3300" s="16">
        <f>+IF('Copia de TABLA'!$I3300 &lt;&gt; "", 1, 0)</f>
        <v>0</v>
      </c>
      <c r="K3300" s="16">
        <f>+IF(AND('Copia de TABLA'!$F3300=1,'Copia de TABLA'!$H3300=1,'Copia de TABLA'!$J3300=1), 1, 0)</f>
        <v>0</v>
      </c>
      <c r="L3300" s="16"/>
      <c r="M3300" s="5" t="s">
        <v>163</v>
      </c>
      <c r="N3300" s="5" t="s">
        <v>8751</v>
      </c>
      <c r="O3300" s="17">
        <v>45217</v>
      </c>
      <c r="P3300" s="5">
        <v>1</v>
      </c>
      <c r="Q3300" s="5">
        <v>1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1</v>
      </c>
      <c r="Y3300" s="5">
        <v>0</v>
      </c>
      <c r="Z3300" s="5">
        <v>1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18">
        <v>3.1063999999999998</v>
      </c>
      <c r="AH3300" s="19">
        <v>16</v>
      </c>
      <c r="AI3300" s="19">
        <v>17</v>
      </c>
    </row>
    <row r="3301" spans="1:35" ht="10.5" hidden="1" customHeight="1" x14ac:dyDescent="0.25">
      <c r="A3301" s="5">
        <v>2171</v>
      </c>
      <c r="B3301" s="5">
        <v>994010315</v>
      </c>
      <c r="C3301" s="5"/>
      <c r="D3301" s="5" t="s">
        <v>7145</v>
      </c>
      <c r="E3301" s="15"/>
      <c r="F3301" s="16">
        <f>+IF('Copia de TABLA'!$E3301 &lt;&gt; "", 1, 0)</f>
        <v>0</v>
      </c>
      <c r="G3301" s="15"/>
      <c r="H3301" s="16">
        <f>+IF('Copia de TABLA'!$G3301 &lt;&gt; "", 1, 0)</f>
        <v>0</v>
      </c>
      <c r="I3301" s="15"/>
      <c r="J3301" s="16">
        <f>+IF('Copia de TABLA'!$I3301 &lt;&gt; "", 1, 0)</f>
        <v>0</v>
      </c>
      <c r="K3301" s="16">
        <f>+IF(AND('Copia de TABLA'!$F3301=1,'Copia de TABLA'!$H3301=1,'Copia de TABLA'!$J3301=1), 1, 0)</f>
        <v>0</v>
      </c>
      <c r="L3301" s="16"/>
      <c r="M3301" s="5" t="s">
        <v>163</v>
      </c>
      <c r="N3301" s="5" t="s">
        <v>7147</v>
      </c>
      <c r="O3301" s="17">
        <v>45213</v>
      </c>
      <c r="P3301" s="5">
        <v>1</v>
      </c>
      <c r="Q3301" s="5">
        <v>1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1</v>
      </c>
      <c r="Y3301" s="5">
        <v>0</v>
      </c>
      <c r="Z3301" s="5">
        <v>1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18">
        <v>1.3895999999999999</v>
      </c>
      <c r="AH3301" s="19">
        <v>2</v>
      </c>
      <c r="AI3301" s="19">
        <v>2</v>
      </c>
    </row>
    <row r="3302" spans="1:35" ht="10.5" hidden="1" customHeight="1" x14ac:dyDescent="0.25">
      <c r="A3302" s="5">
        <v>1339</v>
      </c>
      <c r="B3302" s="5">
        <v>994010316</v>
      </c>
      <c r="C3302" s="5"/>
      <c r="D3302" s="5" t="s">
        <v>7148</v>
      </c>
      <c r="E3302" s="15"/>
      <c r="F3302" s="16">
        <f>+IF('Copia de TABLA'!$E3302 &lt;&gt; "", 1, 0)</f>
        <v>0</v>
      </c>
      <c r="G3302" s="15"/>
      <c r="H3302" s="16">
        <f>+IF('Copia de TABLA'!$G3302 &lt;&gt; "", 1, 0)</f>
        <v>0</v>
      </c>
      <c r="I3302" s="15"/>
      <c r="J3302" s="16">
        <f>+IF('Copia de TABLA'!$I3302 &lt;&gt; "", 1, 0)</f>
        <v>0</v>
      </c>
      <c r="K3302" s="16">
        <f>+IF(AND('Copia de TABLA'!$F3302=1,'Copia de TABLA'!$H3302=1,'Copia de TABLA'!$J3302=1), 1, 0)</f>
        <v>0</v>
      </c>
      <c r="L3302" s="16"/>
      <c r="M3302" s="5" t="s">
        <v>163</v>
      </c>
      <c r="N3302" s="5" t="s">
        <v>7150</v>
      </c>
      <c r="O3302" s="17">
        <v>45155</v>
      </c>
      <c r="P3302" s="5">
        <v>1</v>
      </c>
      <c r="Q3302" s="5">
        <v>1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1</v>
      </c>
      <c r="Y3302" s="5">
        <v>0</v>
      </c>
      <c r="Z3302" s="5">
        <v>1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18">
        <v>0.79759999999999998</v>
      </c>
      <c r="AH3302" s="19">
        <v>2</v>
      </c>
      <c r="AI3302" s="19">
        <v>2</v>
      </c>
    </row>
    <row r="3303" spans="1:35" ht="10.5" hidden="1" customHeight="1" x14ac:dyDescent="0.25">
      <c r="A3303" s="5">
        <v>1350</v>
      </c>
      <c r="B3303" s="5">
        <v>994010515</v>
      </c>
      <c r="C3303" s="5"/>
      <c r="D3303" s="5" t="s">
        <v>8752</v>
      </c>
      <c r="E3303" s="15"/>
      <c r="F3303" s="16">
        <f>+IF('Copia de TABLA'!$E3303 &lt;&gt; "", 1, 0)</f>
        <v>0</v>
      </c>
      <c r="G3303" s="15"/>
      <c r="H3303" s="16">
        <f>+IF('Copia de TABLA'!$G3303 &lt;&gt; "", 1, 0)</f>
        <v>0</v>
      </c>
      <c r="I3303" s="15"/>
      <c r="J3303" s="16">
        <f>+IF('Copia de TABLA'!$I3303 &lt;&gt; "", 1, 0)</f>
        <v>0</v>
      </c>
      <c r="K3303" s="16">
        <f>+IF(AND('Copia de TABLA'!$F3303=1,'Copia de TABLA'!$H3303=1,'Copia de TABLA'!$J3303=1), 1, 0)</f>
        <v>0</v>
      </c>
      <c r="L3303" s="16"/>
      <c r="M3303" s="5" t="s">
        <v>163</v>
      </c>
      <c r="N3303" s="5" t="s">
        <v>8753</v>
      </c>
      <c r="O3303" s="17">
        <v>45156</v>
      </c>
      <c r="P3303" s="5">
        <v>1</v>
      </c>
      <c r="Q3303" s="5">
        <v>1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1</v>
      </c>
      <c r="Y3303" s="5">
        <v>0</v>
      </c>
      <c r="Z3303" s="5">
        <v>1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18">
        <v>1.2997000000000001</v>
      </c>
      <c r="AH3303" s="19">
        <v>3</v>
      </c>
      <c r="AI3303" s="19">
        <v>3</v>
      </c>
    </row>
    <row r="3304" spans="1:35" ht="10.5" hidden="1" customHeight="1" x14ac:dyDescent="0.25">
      <c r="A3304" s="5">
        <v>2045</v>
      </c>
      <c r="B3304" s="5">
        <v>994010710</v>
      </c>
      <c r="C3304" s="5"/>
      <c r="D3304" s="5" t="s">
        <v>7160</v>
      </c>
      <c r="E3304" s="15"/>
      <c r="F3304" s="16">
        <f>+IF('Copia de TABLA'!$E3304 &lt;&gt; "", 1, 0)</f>
        <v>0</v>
      </c>
      <c r="G3304" s="15"/>
      <c r="H3304" s="16">
        <f>+IF('Copia de TABLA'!$G3304 &lt;&gt; "", 1, 0)</f>
        <v>0</v>
      </c>
      <c r="I3304" s="15"/>
      <c r="J3304" s="16">
        <f>+IF('Copia de TABLA'!$I3304 &lt;&gt; "", 1, 0)</f>
        <v>0</v>
      </c>
      <c r="K3304" s="16">
        <f>+IF(AND('Copia de TABLA'!$F3304=1,'Copia de TABLA'!$H3304=1,'Copia de TABLA'!$J3304=1), 1, 0)</f>
        <v>0</v>
      </c>
      <c r="L3304" s="16"/>
      <c r="M3304" s="5" t="s">
        <v>163</v>
      </c>
      <c r="N3304" s="5" t="s">
        <v>7162</v>
      </c>
      <c r="O3304" s="17">
        <v>45209</v>
      </c>
      <c r="P3304" s="5">
        <v>1</v>
      </c>
      <c r="Q3304" s="5">
        <v>1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1</v>
      </c>
      <c r="Y3304" s="5">
        <v>0</v>
      </c>
      <c r="Z3304" s="5">
        <v>1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18">
        <v>16.5303</v>
      </c>
      <c r="AH3304" s="19">
        <v>7</v>
      </c>
      <c r="AI3304" s="19">
        <v>7</v>
      </c>
    </row>
    <row r="3305" spans="1:35" ht="10.5" hidden="1" customHeight="1" x14ac:dyDescent="0.25">
      <c r="A3305" s="5">
        <v>1999</v>
      </c>
      <c r="B3305" s="5">
        <v>994010906</v>
      </c>
      <c r="C3305" s="5"/>
      <c r="D3305" s="5" t="s">
        <v>7974</v>
      </c>
      <c r="E3305" s="15"/>
      <c r="F3305" s="16">
        <f>+IF('Copia de TABLA'!$E3305 &lt;&gt; "", 1, 0)</f>
        <v>0</v>
      </c>
      <c r="G3305" s="15"/>
      <c r="H3305" s="16">
        <f>+IF('Copia de TABLA'!$G3305 &lt;&gt; "", 1, 0)</f>
        <v>0</v>
      </c>
      <c r="I3305" s="15"/>
      <c r="J3305" s="16">
        <f>+IF('Copia de TABLA'!$I3305 &lt;&gt; "", 1, 0)</f>
        <v>0</v>
      </c>
      <c r="K3305" s="16">
        <f>+IF(AND('Copia de TABLA'!$F3305=1,'Copia de TABLA'!$H3305=1,'Copia de TABLA'!$J3305=1), 1, 0)</f>
        <v>0</v>
      </c>
      <c r="L3305" s="16"/>
      <c r="M3305" s="5" t="s">
        <v>163</v>
      </c>
      <c r="N3305" s="5" t="s">
        <v>7975</v>
      </c>
      <c r="O3305" s="17">
        <v>45205</v>
      </c>
      <c r="P3305" s="5">
        <v>1</v>
      </c>
      <c r="Q3305" s="5">
        <v>1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1</v>
      </c>
      <c r="Y3305" s="5">
        <v>0</v>
      </c>
      <c r="Z3305" s="5">
        <v>1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18">
        <v>8.5401000000000007</v>
      </c>
      <c r="AH3305" s="19">
        <v>9</v>
      </c>
      <c r="AI3305" s="19">
        <v>9</v>
      </c>
    </row>
    <row r="3306" spans="1:35" ht="10.5" hidden="1" customHeight="1" x14ac:dyDescent="0.25">
      <c r="A3306" s="5">
        <v>1834</v>
      </c>
      <c r="B3306" s="5">
        <v>994010949</v>
      </c>
      <c r="C3306" s="5"/>
      <c r="D3306" s="5" t="s">
        <v>7184</v>
      </c>
      <c r="E3306" s="15"/>
      <c r="F3306" s="16">
        <f>+IF('Copia de TABLA'!$E3306 &lt;&gt; "", 1, 0)</f>
        <v>0</v>
      </c>
      <c r="G3306" s="15"/>
      <c r="H3306" s="16">
        <f>+IF('Copia de TABLA'!$G3306 &lt;&gt; "", 1, 0)</f>
        <v>0</v>
      </c>
      <c r="I3306" s="15"/>
      <c r="J3306" s="16">
        <f>+IF('Copia de TABLA'!$I3306 &lt;&gt; "", 1, 0)</f>
        <v>0</v>
      </c>
      <c r="K3306" s="16">
        <f>+IF(AND('Copia de TABLA'!$F3306=1,'Copia de TABLA'!$H3306=1,'Copia de TABLA'!$J3306=1), 1, 0)</f>
        <v>0</v>
      </c>
      <c r="L3306" s="16"/>
      <c r="M3306" s="5" t="s">
        <v>163</v>
      </c>
      <c r="N3306" s="5" t="s">
        <v>7186</v>
      </c>
      <c r="O3306" s="17">
        <v>45197</v>
      </c>
      <c r="P3306" s="5">
        <v>1</v>
      </c>
      <c r="Q3306" s="5">
        <v>1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1</v>
      </c>
      <c r="Y3306" s="5">
        <v>0</v>
      </c>
      <c r="Z3306" s="5">
        <v>1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18">
        <v>11.4819</v>
      </c>
      <c r="AH3306" s="19">
        <v>9</v>
      </c>
      <c r="AI3306" s="19">
        <v>10</v>
      </c>
    </row>
    <row r="3307" spans="1:35" ht="10.5" hidden="1" customHeight="1" x14ac:dyDescent="0.25">
      <c r="A3307" s="5">
        <v>2208</v>
      </c>
      <c r="B3307" s="5">
        <v>994010950</v>
      </c>
      <c r="C3307" s="5"/>
      <c r="D3307" s="5" t="s">
        <v>7187</v>
      </c>
      <c r="E3307" s="15"/>
      <c r="F3307" s="16">
        <f>+IF('Copia de TABLA'!$E3307 &lt;&gt; "", 1, 0)</f>
        <v>0</v>
      </c>
      <c r="G3307" s="15"/>
      <c r="H3307" s="16">
        <f>+IF('Copia de TABLA'!$G3307 &lt;&gt; "", 1, 0)</f>
        <v>0</v>
      </c>
      <c r="I3307" s="15"/>
      <c r="J3307" s="16">
        <f>+IF('Copia de TABLA'!$I3307 &lt;&gt; "", 1, 0)</f>
        <v>0</v>
      </c>
      <c r="K3307" s="16">
        <f>+IF(AND('Copia de TABLA'!$F3307=1,'Copia de TABLA'!$H3307=1,'Copia de TABLA'!$J3307=1), 1, 0)</f>
        <v>0</v>
      </c>
      <c r="L3307" s="16"/>
      <c r="M3307" s="5" t="s">
        <v>163</v>
      </c>
      <c r="N3307" s="5" t="s">
        <v>7189</v>
      </c>
      <c r="O3307" s="17">
        <v>45215</v>
      </c>
      <c r="P3307" s="5">
        <v>1</v>
      </c>
      <c r="Q3307" s="5">
        <v>1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1</v>
      </c>
      <c r="Y3307" s="5">
        <v>0</v>
      </c>
      <c r="Z3307" s="5">
        <v>1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18">
        <v>38.441299999999998</v>
      </c>
      <c r="AH3307" s="19">
        <v>18</v>
      </c>
      <c r="AI3307" s="19">
        <v>23</v>
      </c>
    </row>
    <row r="3308" spans="1:35" ht="10.5" hidden="1" customHeight="1" x14ac:dyDescent="0.25">
      <c r="A3308" s="5">
        <v>1054</v>
      </c>
      <c r="B3308" s="5">
        <v>994011246</v>
      </c>
      <c r="C3308" s="5"/>
      <c r="D3308" s="5" t="s">
        <v>8179</v>
      </c>
      <c r="E3308" s="15"/>
      <c r="F3308" s="16">
        <f>+IF('Copia de TABLA'!$E3308 &lt;&gt; "", 1, 0)</f>
        <v>0</v>
      </c>
      <c r="G3308" s="15"/>
      <c r="H3308" s="16">
        <f>+IF('Copia de TABLA'!$G3308 &lt;&gt; "", 1, 0)</f>
        <v>0</v>
      </c>
      <c r="I3308" s="15"/>
      <c r="J3308" s="16">
        <f>+IF('Copia de TABLA'!$I3308 &lt;&gt; "", 1, 0)</f>
        <v>0</v>
      </c>
      <c r="K3308" s="16">
        <f>+IF(AND('Copia de TABLA'!$F3308=1,'Copia de TABLA'!$H3308=1,'Copia de TABLA'!$J3308=1), 1, 0)</f>
        <v>0</v>
      </c>
      <c r="L3308" s="16"/>
      <c r="M3308" s="5" t="s">
        <v>163</v>
      </c>
      <c r="N3308" s="5" t="s">
        <v>8754</v>
      </c>
      <c r="O3308" s="17">
        <v>45117</v>
      </c>
      <c r="P3308" s="5">
        <v>1</v>
      </c>
      <c r="Q3308" s="5">
        <v>1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</v>
      </c>
      <c r="Y3308" s="5">
        <v>0</v>
      </c>
      <c r="Z3308" s="5">
        <v>1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18">
        <v>1.1249</v>
      </c>
      <c r="AH3308" s="19">
        <v>1</v>
      </c>
      <c r="AI3308" s="19">
        <v>1</v>
      </c>
    </row>
    <row r="3309" spans="1:35" ht="10.5" hidden="1" customHeight="1" x14ac:dyDescent="0.25">
      <c r="A3309" s="5">
        <v>1864</v>
      </c>
      <c r="B3309" s="5">
        <v>994011316</v>
      </c>
      <c r="C3309" s="5"/>
      <c r="D3309" s="5" t="s">
        <v>8755</v>
      </c>
      <c r="E3309" s="15"/>
      <c r="F3309" s="16">
        <f>+IF('Copia de TABLA'!$E3309 &lt;&gt; "", 1, 0)</f>
        <v>0</v>
      </c>
      <c r="G3309" s="15"/>
      <c r="H3309" s="16">
        <f>+IF('Copia de TABLA'!$G3309 &lt;&gt; "", 1, 0)</f>
        <v>0</v>
      </c>
      <c r="I3309" s="15"/>
      <c r="J3309" s="16">
        <f>+IF('Copia de TABLA'!$I3309 &lt;&gt; "", 1, 0)</f>
        <v>0</v>
      </c>
      <c r="K3309" s="16">
        <f>+IF(AND('Copia de TABLA'!$F3309=1,'Copia de TABLA'!$H3309=1,'Copia de TABLA'!$J3309=1), 1, 0)</f>
        <v>0</v>
      </c>
      <c r="L3309" s="16"/>
      <c r="M3309" s="5" t="s">
        <v>163</v>
      </c>
      <c r="N3309" s="5" t="s">
        <v>8756</v>
      </c>
      <c r="O3309" s="17">
        <v>45199</v>
      </c>
      <c r="P3309" s="5">
        <v>1</v>
      </c>
      <c r="Q3309" s="5">
        <v>1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1</v>
      </c>
      <c r="Y3309" s="5">
        <v>0</v>
      </c>
      <c r="Z3309" s="5">
        <v>1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18">
        <v>1.5971</v>
      </c>
      <c r="AH3309" s="19">
        <v>3</v>
      </c>
      <c r="AI3309" s="19">
        <v>3</v>
      </c>
    </row>
    <row r="3310" spans="1:35" ht="10.5" hidden="1" customHeight="1" x14ac:dyDescent="0.25">
      <c r="A3310" s="5">
        <v>1835</v>
      </c>
      <c r="B3310" s="5">
        <v>994011319</v>
      </c>
      <c r="C3310" s="5"/>
      <c r="D3310" s="5" t="s">
        <v>7204</v>
      </c>
      <c r="E3310" s="15"/>
      <c r="F3310" s="16">
        <f>+IF('Copia de TABLA'!$E3310 &lt;&gt; "", 1, 0)</f>
        <v>0</v>
      </c>
      <c r="G3310" s="15"/>
      <c r="H3310" s="16">
        <f>+IF('Copia de TABLA'!$G3310 &lt;&gt; "", 1, 0)</f>
        <v>0</v>
      </c>
      <c r="I3310" s="15"/>
      <c r="J3310" s="16">
        <f>+IF('Copia de TABLA'!$I3310 &lt;&gt; "", 1, 0)</f>
        <v>0</v>
      </c>
      <c r="K3310" s="16">
        <f>+IF(AND('Copia de TABLA'!$F3310=1,'Copia de TABLA'!$H3310=1,'Copia de TABLA'!$J3310=1), 1, 0)</f>
        <v>0</v>
      </c>
      <c r="L3310" s="16"/>
      <c r="M3310" s="5" t="s">
        <v>163</v>
      </c>
      <c r="N3310" s="5" t="s">
        <v>7206</v>
      </c>
      <c r="O3310" s="17">
        <v>45197</v>
      </c>
      <c r="P3310" s="5">
        <v>1</v>
      </c>
      <c r="Q3310" s="5">
        <v>1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1</v>
      </c>
      <c r="Y3310" s="5">
        <v>0</v>
      </c>
      <c r="Z3310" s="5">
        <v>1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18">
        <v>3.0289999999999999</v>
      </c>
      <c r="AH3310" s="19">
        <v>5</v>
      </c>
      <c r="AI3310" s="19">
        <v>5</v>
      </c>
    </row>
    <row r="3311" spans="1:35" ht="10.5" hidden="1" customHeight="1" x14ac:dyDescent="0.25">
      <c r="A3311" s="5">
        <v>2172</v>
      </c>
      <c r="B3311" s="5">
        <v>994011415</v>
      </c>
      <c r="C3311" s="5"/>
      <c r="D3311" s="5" t="s">
        <v>7207</v>
      </c>
      <c r="E3311" s="15"/>
      <c r="F3311" s="16">
        <f>+IF('Copia de TABLA'!$E3311 &lt;&gt; "", 1, 0)</f>
        <v>0</v>
      </c>
      <c r="G3311" s="15"/>
      <c r="H3311" s="16">
        <f>+IF('Copia de TABLA'!$G3311 &lt;&gt; "", 1, 0)</f>
        <v>0</v>
      </c>
      <c r="I3311" s="15"/>
      <c r="J3311" s="16">
        <f>+IF('Copia de TABLA'!$I3311 &lt;&gt; "", 1, 0)</f>
        <v>0</v>
      </c>
      <c r="K3311" s="16">
        <f>+IF(AND('Copia de TABLA'!$F3311=1,'Copia de TABLA'!$H3311=1,'Copia de TABLA'!$J3311=1), 1, 0)</f>
        <v>0</v>
      </c>
      <c r="L3311" s="16"/>
      <c r="M3311" s="5" t="s">
        <v>163</v>
      </c>
      <c r="N3311" s="5" t="s">
        <v>7209</v>
      </c>
      <c r="O3311" s="17">
        <v>45213</v>
      </c>
      <c r="P3311" s="5">
        <v>1</v>
      </c>
      <c r="Q3311" s="5">
        <v>1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1</v>
      </c>
      <c r="Y3311" s="5">
        <v>0</v>
      </c>
      <c r="Z3311" s="5">
        <v>1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18">
        <v>4.0464000000000002</v>
      </c>
      <c r="AH3311" s="19">
        <v>16</v>
      </c>
      <c r="AI3311" s="19">
        <v>18</v>
      </c>
    </row>
    <row r="3312" spans="1:35" ht="10.5" hidden="1" customHeight="1" x14ac:dyDescent="0.25">
      <c r="A3312" s="5">
        <v>1582</v>
      </c>
      <c r="B3312" s="5">
        <v>994011562</v>
      </c>
      <c r="C3312" s="5"/>
      <c r="D3312" s="5" t="s">
        <v>8757</v>
      </c>
      <c r="E3312" s="15"/>
      <c r="F3312" s="16">
        <f>+IF('Copia de TABLA'!$E3312 &lt;&gt; "", 1, 0)</f>
        <v>0</v>
      </c>
      <c r="G3312" s="15"/>
      <c r="H3312" s="16">
        <f>+IF('Copia de TABLA'!$G3312 &lt;&gt; "", 1, 0)</f>
        <v>0</v>
      </c>
      <c r="I3312" s="15"/>
      <c r="J3312" s="16">
        <f>+IF('Copia de TABLA'!$I3312 &lt;&gt; "", 1, 0)</f>
        <v>0</v>
      </c>
      <c r="K3312" s="16">
        <f>+IF(AND('Copia de TABLA'!$F3312=1,'Copia de TABLA'!$H3312=1,'Copia de TABLA'!$J3312=1), 1, 0)</f>
        <v>0</v>
      </c>
      <c r="L3312" s="16"/>
      <c r="M3312" s="5" t="s">
        <v>163</v>
      </c>
      <c r="N3312" s="5" t="s">
        <v>8758</v>
      </c>
      <c r="O3312" s="17">
        <v>45177</v>
      </c>
      <c r="P3312" s="5">
        <v>1</v>
      </c>
      <c r="Q3312" s="5">
        <v>1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</v>
      </c>
      <c r="Y3312" s="5">
        <v>0</v>
      </c>
      <c r="Z3312" s="5">
        <v>1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18">
        <v>3.8509000000000002</v>
      </c>
      <c r="AH3312" s="19">
        <v>3</v>
      </c>
      <c r="AI3312" s="19">
        <v>3</v>
      </c>
    </row>
    <row r="3313" spans="1:35" ht="10.5" hidden="1" customHeight="1" x14ac:dyDescent="0.25">
      <c r="A3313" s="5">
        <v>1411</v>
      </c>
      <c r="B3313" s="5">
        <v>994011707</v>
      </c>
      <c r="C3313" s="5"/>
      <c r="D3313" s="5" t="s">
        <v>7228</v>
      </c>
      <c r="E3313" s="15"/>
      <c r="F3313" s="16">
        <f>+IF('Copia de TABLA'!$E3313 &lt;&gt; "", 1, 0)</f>
        <v>0</v>
      </c>
      <c r="G3313" s="15"/>
      <c r="H3313" s="16">
        <f>+IF('Copia de TABLA'!$G3313 &lt;&gt; "", 1, 0)</f>
        <v>0</v>
      </c>
      <c r="I3313" s="15"/>
      <c r="J3313" s="16">
        <f>+IF('Copia de TABLA'!$I3313 &lt;&gt; "", 1, 0)</f>
        <v>0</v>
      </c>
      <c r="K3313" s="16">
        <f>+IF(AND('Copia de TABLA'!$F3313=1,'Copia de TABLA'!$H3313=1,'Copia de TABLA'!$J3313=1), 1, 0)</f>
        <v>0</v>
      </c>
      <c r="L3313" s="16"/>
      <c r="M3313" s="5" t="s">
        <v>163</v>
      </c>
      <c r="N3313" s="5" t="s">
        <v>7230</v>
      </c>
      <c r="O3313" s="17">
        <v>45162</v>
      </c>
      <c r="P3313" s="5">
        <v>1</v>
      </c>
      <c r="Q3313" s="5">
        <v>1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1</v>
      </c>
      <c r="Y3313" s="5">
        <v>0</v>
      </c>
      <c r="Z3313" s="5">
        <v>1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18">
        <v>1.3250999999999999</v>
      </c>
      <c r="AH3313" s="19">
        <v>1</v>
      </c>
      <c r="AI3313" s="19">
        <v>1</v>
      </c>
    </row>
    <row r="3314" spans="1:35" ht="10.5" hidden="1" customHeight="1" x14ac:dyDescent="0.25">
      <c r="A3314" s="5">
        <v>1444</v>
      </c>
      <c r="B3314" s="5">
        <v>994011918</v>
      </c>
      <c r="C3314" s="5"/>
      <c r="D3314" s="5" t="s">
        <v>7231</v>
      </c>
      <c r="E3314" s="15"/>
      <c r="F3314" s="16">
        <f>+IF('Copia de TABLA'!$E3314 &lt;&gt; "", 1, 0)</f>
        <v>0</v>
      </c>
      <c r="G3314" s="15"/>
      <c r="H3314" s="16">
        <f>+IF('Copia de TABLA'!$G3314 &lt;&gt; "", 1, 0)</f>
        <v>0</v>
      </c>
      <c r="I3314" s="15"/>
      <c r="J3314" s="16">
        <f>+IF('Copia de TABLA'!$I3314 &lt;&gt; "", 1, 0)</f>
        <v>0</v>
      </c>
      <c r="K3314" s="16">
        <f>+IF(AND('Copia de TABLA'!$F3314=1,'Copia de TABLA'!$H3314=1,'Copia de TABLA'!$J3314=1), 1, 0)</f>
        <v>0</v>
      </c>
      <c r="L3314" s="16"/>
      <c r="M3314" s="5" t="s">
        <v>163</v>
      </c>
      <c r="N3314" s="5" t="s">
        <v>7233</v>
      </c>
      <c r="O3314" s="17">
        <v>45166</v>
      </c>
      <c r="P3314" s="5">
        <v>1</v>
      </c>
      <c r="Q3314" s="5">
        <v>1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1</v>
      </c>
      <c r="Y3314" s="5">
        <v>0</v>
      </c>
      <c r="Z3314" s="5">
        <v>1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18">
        <v>5.2423999999999999</v>
      </c>
      <c r="AH3314" s="19">
        <v>6</v>
      </c>
      <c r="AI3314" s="19">
        <v>6</v>
      </c>
    </row>
    <row r="3315" spans="1:35" ht="10.5" hidden="1" customHeight="1" x14ac:dyDescent="0.25">
      <c r="A3315" s="5">
        <v>842</v>
      </c>
      <c r="B3315" s="5">
        <v>994012046</v>
      </c>
      <c r="C3315" s="5"/>
      <c r="D3315" s="5" t="s">
        <v>8759</v>
      </c>
      <c r="E3315" s="15"/>
      <c r="F3315" s="16">
        <f>+IF('Copia de TABLA'!$E3315 &lt;&gt; "", 1, 0)</f>
        <v>0</v>
      </c>
      <c r="G3315" s="15"/>
      <c r="H3315" s="16">
        <f>+IF('Copia de TABLA'!$G3315 &lt;&gt; "", 1, 0)</f>
        <v>0</v>
      </c>
      <c r="I3315" s="15"/>
      <c r="J3315" s="16">
        <f>+IF('Copia de TABLA'!$I3315 &lt;&gt; "", 1, 0)</f>
        <v>0</v>
      </c>
      <c r="K3315" s="16">
        <f>+IF(AND('Copia de TABLA'!$F3315=1,'Copia de TABLA'!$H3315=1,'Copia de TABLA'!$J3315=1), 1, 0)</f>
        <v>0</v>
      </c>
      <c r="L3315" s="16"/>
      <c r="M3315" s="5" t="s">
        <v>163</v>
      </c>
      <c r="N3315" s="5" t="s">
        <v>8760</v>
      </c>
      <c r="O3315" s="17">
        <v>45089</v>
      </c>
      <c r="P3315" s="5">
        <v>1</v>
      </c>
      <c r="Q3315" s="5">
        <v>1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1</v>
      </c>
      <c r="Y3315" s="5">
        <v>0</v>
      </c>
      <c r="Z3315" s="5">
        <v>1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18">
        <v>1.3418000000000001</v>
      </c>
      <c r="AH3315" s="19">
        <v>1</v>
      </c>
      <c r="AI3315" s="19">
        <v>1</v>
      </c>
    </row>
    <row r="3316" spans="1:35" ht="10.5" hidden="1" customHeight="1" x14ac:dyDescent="0.25">
      <c r="A3316" s="5">
        <v>900</v>
      </c>
      <c r="B3316" s="5">
        <v>994012671</v>
      </c>
      <c r="C3316" s="5"/>
      <c r="D3316" s="5" t="s">
        <v>7252</v>
      </c>
      <c r="E3316" s="15"/>
      <c r="F3316" s="16">
        <f>+IF('Copia de TABLA'!$E3316 &lt;&gt; "", 1, 0)</f>
        <v>0</v>
      </c>
      <c r="G3316" s="15"/>
      <c r="H3316" s="16">
        <f>+IF('Copia de TABLA'!$G3316 &lt;&gt; "", 1, 0)</f>
        <v>0</v>
      </c>
      <c r="I3316" s="15"/>
      <c r="J3316" s="16">
        <f>+IF('Copia de TABLA'!$I3316 &lt;&gt; "", 1, 0)</f>
        <v>0</v>
      </c>
      <c r="K3316" s="16">
        <f>+IF(AND('Copia de TABLA'!$F3316=1,'Copia de TABLA'!$H3316=1,'Copia de TABLA'!$J3316=1), 1, 0)</f>
        <v>0</v>
      </c>
      <c r="L3316" s="16"/>
      <c r="M3316" s="5" t="s">
        <v>163</v>
      </c>
      <c r="N3316" s="5" t="s">
        <v>7254</v>
      </c>
      <c r="O3316" s="17">
        <v>45096</v>
      </c>
      <c r="P3316" s="5">
        <v>1</v>
      </c>
      <c r="Q3316" s="5">
        <v>1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1</v>
      </c>
      <c r="Y3316" s="5">
        <v>0</v>
      </c>
      <c r="Z3316" s="5">
        <v>1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18">
        <v>0</v>
      </c>
      <c r="AH3316" s="19">
        <v>1</v>
      </c>
      <c r="AI3316" s="19">
        <v>1</v>
      </c>
    </row>
    <row r="3317" spans="1:35" ht="10.5" hidden="1" customHeight="1" x14ac:dyDescent="0.25">
      <c r="A3317" s="5">
        <v>2173</v>
      </c>
      <c r="B3317" s="5">
        <v>994015428</v>
      </c>
      <c r="C3317" s="5"/>
      <c r="D3317" s="5" t="s">
        <v>7261</v>
      </c>
      <c r="E3317" s="15"/>
      <c r="F3317" s="16">
        <f>+IF('Copia de TABLA'!$E3317 &lt;&gt; "", 1, 0)</f>
        <v>0</v>
      </c>
      <c r="G3317" s="15"/>
      <c r="H3317" s="16">
        <f>+IF('Copia de TABLA'!$G3317 &lt;&gt; "", 1, 0)</f>
        <v>0</v>
      </c>
      <c r="I3317" s="15"/>
      <c r="J3317" s="16">
        <f>+IF('Copia de TABLA'!$I3317 &lt;&gt; "", 1, 0)</f>
        <v>0</v>
      </c>
      <c r="K3317" s="16">
        <f>+IF(AND('Copia de TABLA'!$F3317=1,'Copia de TABLA'!$H3317=1,'Copia de TABLA'!$J3317=1), 1, 0)</f>
        <v>0</v>
      </c>
      <c r="L3317" s="16"/>
      <c r="M3317" s="5" t="s">
        <v>163</v>
      </c>
      <c r="N3317" s="5" t="s">
        <v>7263</v>
      </c>
      <c r="O3317" s="17">
        <v>45213</v>
      </c>
      <c r="P3317" s="5">
        <v>1</v>
      </c>
      <c r="Q3317" s="5">
        <v>1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1</v>
      </c>
      <c r="Y3317" s="5">
        <v>0</v>
      </c>
      <c r="Z3317" s="5">
        <v>1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18">
        <v>3.4224000000000001</v>
      </c>
      <c r="AH3317" s="19">
        <v>4</v>
      </c>
      <c r="AI3317" s="19">
        <v>5</v>
      </c>
    </row>
    <row r="3318" spans="1:35" ht="10.5" hidden="1" customHeight="1" x14ac:dyDescent="0.25">
      <c r="A3318" s="5">
        <v>1583</v>
      </c>
      <c r="B3318" s="5">
        <v>994015435</v>
      </c>
      <c r="C3318" s="5"/>
      <c r="D3318" s="5" t="s">
        <v>7270</v>
      </c>
      <c r="E3318" s="15"/>
      <c r="F3318" s="16">
        <f>+IF('Copia de TABLA'!$E3318 &lt;&gt; "", 1, 0)</f>
        <v>0</v>
      </c>
      <c r="G3318" s="15"/>
      <c r="H3318" s="16">
        <f>+IF('Copia de TABLA'!$G3318 &lt;&gt; "", 1, 0)</f>
        <v>0</v>
      </c>
      <c r="I3318" s="15"/>
      <c r="J3318" s="16">
        <f>+IF('Copia de TABLA'!$I3318 &lt;&gt; "", 1, 0)</f>
        <v>0</v>
      </c>
      <c r="K3318" s="16">
        <f>+IF(AND('Copia de TABLA'!$F3318=1,'Copia de TABLA'!$H3318=1,'Copia de TABLA'!$J3318=1), 1, 0)</f>
        <v>0</v>
      </c>
      <c r="L3318" s="16"/>
      <c r="M3318" s="5" t="s">
        <v>163</v>
      </c>
      <c r="N3318" s="5" t="s">
        <v>7272</v>
      </c>
      <c r="O3318" s="17">
        <v>45177</v>
      </c>
      <c r="P3318" s="5">
        <v>1</v>
      </c>
      <c r="Q3318" s="5">
        <v>1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1</v>
      </c>
      <c r="Y3318" s="5">
        <v>0</v>
      </c>
      <c r="Z3318" s="5">
        <v>1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18">
        <v>1.669</v>
      </c>
      <c r="AH3318" s="19">
        <v>1</v>
      </c>
      <c r="AI3318" s="19">
        <v>1</v>
      </c>
    </row>
    <row r="3319" spans="1:35" ht="10.5" hidden="1" customHeight="1" x14ac:dyDescent="0.25">
      <c r="A3319" s="5">
        <v>1748</v>
      </c>
      <c r="B3319" s="5">
        <v>994015440</v>
      </c>
      <c r="C3319" s="5"/>
      <c r="D3319" s="5" t="s">
        <v>8761</v>
      </c>
      <c r="E3319" s="15"/>
      <c r="F3319" s="16">
        <f>+IF('Copia de TABLA'!$E3319 &lt;&gt; "", 1, 0)</f>
        <v>0</v>
      </c>
      <c r="G3319" s="15"/>
      <c r="H3319" s="16">
        <f>+IF('Copia de TABLA'!$G3319 &lt;&gt; "", 1, 0)</f>
        <v>0</v>
      </c>
      <c r="I3319" s="15"/>
      <c r="J3319" s="16">
        <f>+IF('Copia de TABLA'!$I3319 &lt;&gt; "", 1, 0)</f>
        <v>0</v>
      </c>
      <c r="K3319" s="16">
        <f>+IF(AND('Copia de TABLA'!$F3319=1,'Copia de TABLA'!$H3319=1,'Copia de TABLA'!$J3319=1), 1, 0)</f>
        <v>0</v>
      </c>
      <c r="L3319" s="16"/>
      <c r="M3319" s="5" t="s">
        <v>163</v>
      </c>
      <c r="N3319" s="5" t="s">
        <v>8762</v>
      </c>
      <c r="O3319" s="17">
        <v>45191</v>
      </c>
      <c r="P3319" s="5">
        <v>1</v>
      </c>
      <c r="Q3319" s="5">
        <v>1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1</v>
      </c>
      <c r="Y3319" s="5">
        <v>0</v>
      </c>
      <c r="Z3319" s="5">
        <v>1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18">
        <v>0.6109</v>
      </c>
      <c r="AH3319" s="19">
        <v>1</v>
      </c>
      <c r="AI3319" s="19">
        <v>1</v>
      </c>
    </row>
    <row r="3320" spans="1:35" ht="10.5" hidden="1" customHeight="1" x14ac:dyDescent="0.25">
      <c r="A3320" s="5">
        <v>2151</v>
      </c>
      <c r="B3320" s="5">
        <v>994015442</v>
      </c>
      <c r="C3320" s="5"/>
      <c r="D3320" s="5" t="s">
        <v>8763</v>
      </c>
      <c r="E3320" s="15"/>
      <c r="F3320" s="16">
        <f>+IF('Copia de TABLA'!$E3320 &lt;&gt; "", 1, 0)</f>
        <v>0</v>
      </c>
      <c r="G3320" s="15"/>
      <c r="H3320" s="16">
        <f>+IF('Copia de TABLA'!$G3320 &lt;&gt; "", 1, 0)</f>
        <v>0</v>
      </c>
      <c r="I3320" s="15"/>
      <c r="J3320" s="16">
        <f>+IF('Copia de TABLA'!$I3320 &lt;&gt; "", 1, 0)</f>
        <v>0</v>
      </c>
      <c r="K3320" s="16">
        <f>+IF(AND('Copia de TABLA'!$F3320=1,'Copia de TABLA'!$H3320=1,'Copia de TABLA'!$J3320=1), 1, 0)</f>
        <v>0</v>
      </c>
      <c r="L3320" s="16"/>
      <c r="M3320" s="5" t="s">
        <v>163</v>
      </c>
      <c r="N3320" s="5" t="s">
        <v>8764</v>
      </c>
      <c r="O3320" s="17">
        <v>45212</v>
      </c>
      <c r="P3320" s="5">
        <v>1</v>
      </c>
      <c r="Q3320" s="5">
        <v>1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1</v>
      </c>
      <c r="Y3320" s="5">
        <v>0</v>
      </c>
      <c r="Z3320" s="5">
        <v>1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18">
        <v>3.5468000000000002</v>
      </c>
      <c r="AH3320" s="19">
        <v>5</v>
      </c>
      <c r="AI3320" s="19">
        <v>5</v>
      </c>
    </row>
    <row r="3321" spans="1:35" ht="10.5" hidden="1" customHeight="1" x14ac:dyDescent="0.25">
      <c r="A3321" s="5">
        <v>843</v>
      </c>
      <c r="B3321" s="5">
        <v>994015450</v>
      </c>
      <c r="C3321" s="5"/>
      <c r="D3321" s="5" t="s">
        <v>8765</v>
      </c>
      <c r="E3321" s="15"/>
      <c r="F3321" s="16">
        <f>+IF('Copia de TABLA'!$E3321 &lt;&gt; "", 1, 0)</f>
        <v>0</v>
      </c>
      <c r="G3321" s="15"/>
      <c r="H3321" s="16">
        <f>+IF('Copia de TABLA'!$G3321 &lt;&gt; "", 1, 0)</f>
        <v>0</v>
      </c>
      <c r="I3321" s="15"/>
      <c r="J3321" s="16">
        <f>+IF('Copia de TABLA'!$I3321 &lt;&gt; "", 1, 0)</f>
        <v>0</v>
      </c>
      <c r="K3321" s="16">
        <f>+IF(AND('Copia de TABLA'!$F3321=1,'Copia de TABLA'!$H3321=1,'Copia de TABLA'!$J3321=1), 1, 0)</f>
        <v>0</v>
      </c>
      <c r="L3321" s="16"/>
      <c r="M3321" s="5" t="s">
        <v>163</v>
      </c>
      <c r="N3321" s="5" t="s">
        <v>8766</v>
      </c>
      <c r="O3321" s="17">
        <v>45089</v>
      </c>
      <c r="P3321" s="5">
        <v>1</v>
      </c>
      <c r="Q3321" s="5">
        <v>1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1</v>
      </c>
      <c r="Y3321" s="5">
        <v>0</v>
      </c>
      <c r="Z3321" s="5">
        <v>1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18">
        <v>4.9755000000000003</v>
      </c>
      <c r="AH3321" s="19">
        <v>1</v>
      </c>
      <c r="AI3321" s="19">
        <v>1</v>
      </c>
    </row>
    <row r="3322" spans="1:35" ht="10.5" hidden="1" customHeight="1" x14ac:dyDescent="0.25">
      <c r="A3322" s="5">
        <v>1340</v>
      </c>
      <c r="B3322" s="5">
        <v>994015454</v>
      </c>
      <c r="C3322" s="5"/>
      <c r="D3322" s="5" t="s">
        <v>7290</v>
      </c>
      <c r="E3322" s="15"/>
      <c r="F3322" s="16">
        <f>+IF('Copia de TABLA'!$E3322 &lt;&gt; "", 1, 0)</f>
        <v>0</v>
      </c>
      <c r="G3322" s="15"/>
      <c r="H3322" s="16">
        <f>+IF('Copia de TABLA'!$G3322 &lt;&gt; "", 1, 0)</f>
        <v>0</v>
      </c>
      <c r="I3322" s="15"/>
      <c r="J3322" s="16">
        <f>+IF('Copia de TABLA'!$I3322 &lt;&gt; "", 1, 0)</f>
        <v>0</v>
      </c>
      <c r="K3322" s="16">
        <f>+IF(AND('Copia de TABLA'!$F3322=1,'Copia de TABLA'!$H3322=1,'Copia de TABLA'!$J3322=1), 1, 0)</f>
        <v>0</v>
      </c>
      <c r="L3322" s="16"/>
      <c r="M3322" s="5" t="s">
        <v>163</v>
      </c>
      <c r="N3322" s="5" t="s">
        <v>7292</v>
      </c>
      <c r="O3322" s="17">
        <v>45155</v>
      </c>
      <c r="P3322" s="5">
        <v>1</v>
      </c>
      <c r="Q3322" s="5">
        <v>1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</v>
      </c>
      <c r="Y3322" s="5">
        <v>0</v>
      </c>
      <c r="Z3322" s="5">
        <v>1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18">
        <v>1.6547000000000001</v>
      </c>
      <c r="AH3322" s="19">
        <v>1</v>
      </c>
      <c r="AI3322" s="19">
        <v>1</v>
      </c>
    </row>
    <row r="3323" spans="1:35" ht="10.5" hidden="1" customHeight="1" x14ac:dyDescent="0.25">
      <c r="A3323" s="5">
        <v>1351</v>
      </c>
      <c r="B3323" s="5">
        <v>994015460</v>
      </c>
      <c r="C3323" s="5"/>
      <c r="D3323" s="5" t="s">
        <v>8767</v>
      </c>
      <c r="E3323" s="15"/>
      <c r="F3323" s="16">
        <f>+IF('Copia de TABLA'!$E3323 &lt;&gt; "", 1, 0)</f>
        <v>0</v>
      </c>
      <c r="G3323" s="15"/>
      <c r="H3323" s="16">
        <f>+IF('Copia de TABLA'!$G3323 &lt;&gt; "", 1, 0)</f>
        <v>0</v>
      </c>
      <c r="I3323" s="15"/>
      <c r="J3323" s="16">
        <f>+IF('Copia de TABLA'!$I3323 &lt;&gt; "", 1, 0)</f>
        <v>0</v>
      </c>
      <c r="K3323" s="16">
        <f>+IF(AND('Copia de TABLA'!$F3323=1,'Copia de TABLA'!$H3323=1,'Copia de TABLA'!$J3323=1), 1, 0)</f>
        <v>0</v>
      </c>
      <c r="L3323" s="16"/>
      <c r="M3323" s="5" t="s">
        <v>163</v>
      </c>
      <c r="N3323" s="5" t="s">
        <v>8768</v>
      </c>
      <c r="O3323" s="17">
        <v>45156</v>
      </c>
      <c r="P3323" s="5">
        <v>1</v>
      </c>
      <c r="Q3323" s="5">
        <v>1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1</v>
      </c>
      <c r="Y3323" s="5">
        <v>0</v>
      </c>
      <c r="Z3323" s="5">
        <v>1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18">
        <v>5.9477000000000002</v>
      </c>
      <c r="AH3323" s="19">
        <v>3</v>
      </c>
      <c r="AI3323" s="19">
        <v>3</v>
      </c>
    </row>
    <row r="3324" spans="1:35" ht="10.5" hidden="1" customHeight="1" x14ac:dyDescent="0.25">
      <c r="A3324" s="5">
        <v>1352</v>
      </c>
      <c r="B3324" s="5">
        <v>994015462</v>
      </c>
      <c r="C3324" s="5"/>
      <c r="D3324" s="5" t="s">
        <v>8769</v>
      </c>
      <c r="E3324" s="15"/>
      <c r="F3324" s="16">
        <f>+IF('Copia de TABLA'!$E3324 &lt;&gt; "", 1, 0)</f>
        <v>0</v>
      </c>
      <c r="G3324" s="15"/>
      <c r="H3324" s="16">
        <f>+IF('Copia de TABLA'!$G3324 &lt;&gt; "", 1, 0)</f>
        <v>0</v>
      </c>
      <c r="I3324" s="15"/>
      <c r="J3324" s="16">
        <f>+IF('Copia de TABLA'!$I3324 &lt;&gt; "", 1, 0)</f>
        <v>0</v>
      </c>
      <c r="K3324" s="16">
        <f>+IF(AND('Copia de TABLA'!$F3324=1,'Copia de TABLA'!$H3324=1,'Copia de TABLA'!$J3324=1), 1, 0)</f>
        <v>0</v>
      </c>
      <c r="L3324" s="16"/>
      <c r="M3324" s="5" t="s">
        <v>163</v>
      </c>
      <c r="N3324" s="5" t="s">
        <v>8770</v>
      </c>
      <c r="O3324" s="17">
        <v>45156</v>
      </c>
      <c r="P3324" s="5">
        <v>1</v>
      </c>
      <c r="Q3324" s="5">
        <v>1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1</v>
      </c>
      <c r="Y3324" s="5">
        <v>0</v>
      </c>
      <c r="Z3324" s="5">
        <v>1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18">
        <v>0.75649999999999995</v>
      </c>
      <c r="AH3324" s="19">
        <v>1</v>
      </c>
      <c r="AI3324" s="19">
        <v>1</v>
      </c>
    </row>
    <row r="3325" spans="1:35" ht="10.5" hidden="1" customHeight="1" x14ac:dyDescent="0.25">
      <c r="A3325" s="5">
        <v>1280</v>
      </c>
      <c r="B3325" s="5">
        <v>994015465</v>
      </c>
      <c r="C3325" s="5"/>
      <c r="D3325" s="5" t="s">
        <v>8771</v>
      </c>
      <c r="E3325" s="15"/>
      <c r="F3325" s="16">
        <f>+IF('Copia de TABLA'!$E3325 &lt;&gt; "", 1, 0)</f>
        <v>0</v>
      </c>
      <c r="G3325" s="15"/>
      <c r="H3325" s="16">
        <f>+IF('Copia de TABLA'!$G3325 &lt;&gt; "", 1, 0)</f>
        <v>0</v>
      </c>
      <c r="I3325" s="15"/>
      <c r="J3325" s="16">
        <f>+IF('Copia de TABLA'!$I3325 &lt;&gt; "", 1, 0)</f>
        <v>0</v>
      </c>
      <c r="K3325" s="16">
        <f>+IF(AND('Copia de TABLA'!$F3325=1,'Copia de TABLA'!$H3325=1,'Copia de TABLA'!$J3325=1), 1, 0)</f>
        <v>0</v>
      </c>
      <c r="L3325" s="16"/>
      <c r="M3325" s="5" t="s">
        <v>163</v>
      </c>
      <c r="N3325" s="5" t="s">
        <v>8772</v>
      </c>
      <c r="O3325" s="17">
        <v>45147</v>
      </c>
      <c r="P3325" s="5">
        <v>1</v>
      </c>
      <c r="Q3325" s="5">
        <v>1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1</v>
      </c>
      <c r="Y3325" s="5">
        <v>0</v>
      </c>
      <c r="Z3325" s="5">
        <v>1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18">
        <v>1.3267</v>
      </c>
      <c r="AH3325" s="19">
        <v>1</v>
      </c>
      <c r="AI3325" s="19">
        <v>1</v>
      </c>
    </row>
    <row r="3326" spans="1:35" ht="10.5" hidden="1" customHeight="1" x14ac:dyDescent="0.25">
      <c r="A3326" s="5">
        <v>1445</v>
      </c>
      <c r="B3326" s="5">
        <v>994015467</v>
      </c>
      <c r="C3326" s="5"/>
      <c r="D3326" s="5" t="s">
        <v>8773</v>
      </c>
      <c r="E3326" s="15"/>
      <c r="F3326" s="16">
        <f>+IF('Copia de TABLA'!$E3326 &lt;&gt; "", 1, 0)</f>
        <v>0</v>
      </c>
      <c r="G3326" s="15"/>
      <c r="H3326" s="16">
        <f>+IF('Copia de TABLA'!$G3326 &lt;&gt; "", 1, 0)</f>
        <v>0</v>
      </c>
      <c r="I3326" s="15"/>
      <c r="J3326" s="16">
        <f>+IF('Copia de TABLA'!$I3326 &lt;&gt; "", 1, 0)</f>
        <v>0</v>
      </c>
      <c r="K3326" s="16">
        <f>+IF(AND('Copia de TABLA'!$F3326=1,'Copia de TABLA'!$H3326=1,'Copia de TABLA'!$J3326=1), 1, 0)</f>
        <v>0</v>
      </c>
      <c r="L3326" s="16"/>
      <c r="M3326" s="5" t="s">
        <v>163</v>
      </c>
      <c r="N3326" s="5" t="s">
        <v>8774</v>
      </c>
      <c r="O3326" s="17">
        <v>45166</v>
      </c>
      <c r="P3326" s="5">
        <v>1</v>
      </c>
      <c r="Q3326" s="5">
        <v>1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1</v>
      </c>
      <c r="Y3326" s="5">
        <v>0</v>
      </c>
      <c r="Z3326" s="5">
        <v>1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18">
        <v>8.1173999999999999</v>
      </c>
      <c r="AH3326" s="19">
        <v>1</v>
      </c>
      <c r="AI3326" s="19">
        <v>1</v>
      </c>
    </row>
    <row r="3327" spans="1:35" ht="10.5" hidden="1" customHeight="1" x14ac:dyDescent="0.25">
      <c r="A3327" s="5">
        <v>2079</v>
      </c>
      <c r="B3327" s="5">
        <v>994015475</v>
      </c>
      <c r="C3327" s="5"/>
      <c r="D3327" s="5" t="s">
        <v>7317</v>
      </c>
      <c r="E3327" s="15"/>
      <c r="F3327" s="16">
        <f>+IF('Copia de TABLA'!$E3327 &lt;&gt; "", 1, 0)</f>
        <v>0</v>
      </c>
      <c r="G3327" s="15"/>
      <c r="H3327" s="16">
        <f>+IF('Copia de TABLA'!$G3327 &lt;&gt; "", 1, 0)</f>
        <v>0</v>
      </c>
      <c r="I3327" s="15"/>
      <c r="J3327" s="16">
        <f>+IF('Copia de TABLA'!$I3327 &lt;&gt; "", 1, 0)</f>
        <v>0</v>
      </c>
      <c r="K3327" s="16">
        <f>+IF(AND('Copia de TABLA'!$F3327=1,'Copia de TABLA'!$H3327=1,'Copia de TABLA'!$J3327=1), 1, 0)</f>
        <v>0</v>
      </c>
      <c r="L3327" s="16"/>
      <c r="M3327" s="5" t="s">
        <v>163</v>
      </c>
      <c r="N3327" s="5" t="s">
        <v>7319</v>
      </c>
      <c r="O3327" s="17">
        <v>45210</v>
      </c>
      <c r="P3327" s="5">
        <v>1</v>
      </c>
      <c r="Q3327" s="5">
        <v>1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1</v>
      </c>
      <c r="Y3327" s="5">
        <v>0</v>
      </c>
      <c r="Z3327" s="5">
        <v>1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18">
        <v>6.8593000000000002</v>
      </c>
      <c r="AH3327" s="19">
        <v>2</v>
      </c>
      <c r="AI3327" s="19">
        <v>2</v>
      </c>
    </row>
    <row r="3328" spans="1:35" ht="10.5" hidden="1" customHeight="1" x14ac:dyDescent="0.25">
      <c r="A3328" s="5">
        <v>1836</v>
      </c>
      <c r="B3328" s="5">
        <v>994015491</v>
      </c>
      <c r="C3328" s="5"/>
      <c r="D3328" s="5" t="s">
        <v>8775</v>
      </c>
      <c r="E3328" s="15"/>
      <c r="F3328" s="16">
        <f>+IF('Copia de TABLA'!$E3328 &lt;&gt; "", 1, 0)</f>
        <v>0</v>
      </c>
      <c r="G3328" s="15"/>
      <c r="H3328" s="16">
        <f>+IF('Copia de TABLA'!$G3328 &lt;&gt; "", 1, 0)</f>
        <v>0</v>
      </c>
      <c r="I3328" s="15"/>
      <c r="J3328" s="16">
        <f>+IF('Copia de TABLA'!$I3328 &lt;&gt; "", 1, 0)</f>
        <v>0</v>
      </c>
      <c r="K3328" s="16">
        <f>+IF(AND('Copia de TABLA'!$F3328=1,'Copia de TABLA'!$H3328=1,'Copia de TABLA'!$J3328=1), 1, 0)</f>
        <v>0</v>
      </c>
      <c r="L3328" s="16"/>
      <c r="M3328" s="5" t="s">
        <v>163</v>
      </c>
      <c r="N3328" s="5" t="s">
        <v>8776</v>
      </c>
      <c r="O3328" s="17">
        <v>45197</v>
      </c>
      <c r="P3328" s="5">
        <v>1</v>
      </c>
      <c r="Q3328" s="5">
        <v>1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1</v>
      </c>
      <c r="Y3328" s="5">
        <v>0</v>
      </c>
      <c r="Z3328" s="5">
        <v>1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18">
        <v>1.9318</v>
      </c>
      <c r="AH3328" s="19">
        <v>5</v>
      </c>
      <c r="AI3328" s="19">
        <v>5</v>
      </c>
    </row>
    <row r="3329" spans="1:35" ht="10.5" hidden="1" customHeight="1" x14ac:dyDescent="0.25">
      <c r="A3329" s="5">
        <v>2209</v>
      </c>
      <c r="B3329" s="5">
        <v>994015505</v>
      </c>
      <c r="C3329" s="5"/>
      <c r="D3329" s="5" t="s">
        <v>8777</v>
      </c>
      <c r="E3329" s="15"/>
      <c r="F3329" s="16">
        <f>+IF('Copia de TABLA'!$E3329 &lt;&gt; "", 1, 0)</f>
        <v>0</v>
      </c>
      <c r="G3329" s="15"/>
      <c r="H3329" s="16">
        <f>+IF('Copia de TABLA'!$G3329 &lt;&gt; "", 1, 0)</f>
        <v>0</v>
      </c>
      <c r="I3329" s="15"/>
      <c r="J3329" s="16">
        <f>+IF('Copia de TABLA'!$I3329 &lt;&gt; "", 1, 0)</f>
        <v>0</v>
      </c>
      <c r="K3329" s="16">
        <f>+IF(AND('Copia de TABLA'!$F3329=1,'Copia de TABLA'!$H3329=1,'Copia de TABLA'!$J3329=1), 1, 0)</f>
        <v>0</v>
      </c>
      <c r="L3329" s="16"/>
      <c r="M3329" s="5" t="s">
        <v>163</v>
      </c>
      <c r="N3329" s="5" t="s">
        <v>8778</v>
      </c>
      <c r="O3329" s="17">
        <v>45215</v>
      </c>
      <c r="P3329" s="5">
        <v>1</v>
      </c>
      <c r="Q3329" s="5">
        <v>1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1</v>
      </c>
      <c r="Y3329" s="5">
        <v>0</v>
      </c>
      <c r="Z3329" s="5">
        <v>1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18">
        <v>12.8706</v>
      </c>
      <c r="AH3329" s="19">
        <v>16</v>
      </c>
      <c r="AI3329" s="19">
        <v>16</v>
      </c>
    </row>
    <row r="3330" spans="1:35" ht="10.5" hidden="1" customHeight="1" x14ac:dyDescent="0.25">
      <c r="A3330" s="5">
        <v>1584</v>
      </c>
      <c r="B3330" s="5">
        <v>994015509</v>
      </c>
      <c r="C3330" s="5"/>
      <c r="D3330" s="5" t="s">
        <v>7356</v>
      </c>
      <c r="E3330" s="15"/>
      <c r="F3330" s="16">
        <f>+IF('Copia de TABLA'!$E3330 &lt;&gt; "", 1, 0)</f>
        <v>0</v>
      </c>
      <c r="G3330" s="15"/>
      <c r="H3330" s="16">
        <f>+IF('Copia de TABLA'!$G3330 &lt;&gt; "", 1, 0)</f>
        <v>0</v>
      </c>
      <c r="I3330" s="15"/>
      <c r="J3330" s="16">
        <f>+IF('Copia de TABLA'!$I3330 &lt;&gt; "", 1, 0)</f>
        <v>0</v>
      </c>
      <c r="K3330" s="16">
        <f>+IF(AND('Copia de TABLA'!$F3330=1,'Copia de TABLA'!$H3330=1,'Copia de TABLA'!$J3330=1), 1, 0)</f>
        <v>0</v>
      </c>
      <c r="L3330" s="16"/>
      <c r="M3330" s="5" t="s">
        <v>163</v>
      </c>
      <c r="N3330" s="5" t="s">
        <v>7358</v>
      </c>
      <c r="O3330" s="17">
        <v>45177</v>
      </c>
      <c r="P3330" s="5">
        <v>1</v>
      </c>
      <c r="Q3330" s="5">
        <v>1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1</v>
      </c>
      <c r="Y3330" s="5">
        <v>0</v>
      </c>
      <c r="Z3330" s="5">
        <v>1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18">
        <v>0.6784</v>
      </c>
      <c r="AH3330" s="19">
        <v>2</v>
      </c>
      <c r="AI3330" s="19">
        <v>2</v>
      </c>
    </row>
    <row r="3331" spans="1:35" ht="10.5" hidden="1" customHeight="1" x14ac:dyDescent="0.25">
      <c r="A3331" s="5">
        <v>2253</v>
      </c>
      <c r="B3331" s="5">
        <v>994015513</v>
      </c>
      <c r="C3331" s="5"/>
      <c r="D3331" s="5" t="s">
        <v>7362</v>
      </c>
      <c r="E3331" s="15"/>
      <c r="F3331" s="16">
        <f>+IF('Copia de TABLA'!$E3331 &lt;&gt; "", 1, 0)</f>
        <v>0</v>
      </c>
      <c r="G3331" s="15"/>
      <c r="H3331" s="16">
        <f>+IF('Copia de TABLA'!$G3331 &lt;&gt; "", 1, 0)</f>
        <v>0</v>
      </c>
      <c r="I3331" s="15"/>
      <c r="J3331" s="16">
        <f>+IF('Copia de TABLA'!$I3331 &lt;&gt; "", 1, 0)</f>
        <v>0</v>
      </c>
      <c r="K3331" s="16">
        <f>+IF(AND('Copia de TABLA'!$F3331=1,'Copia de TABLA'!$H3331=1,'Copia de TABLA'!$J3331=1), 1, 0)</f>
        <v>0</v>
      </c>
      <c r="L3331" s="16"/>
      <c r="M3331" s="5" t="s">
        <v>163</v>
      </c>
      <c r="N3331" s="5" t="s">
        <v>7364</v>
      </c>
      <c r="O3331" s="17">
        <v>45216</v>
      </c>
      <c r="P3331" s="5">
        <v>1</v>
      </c>
      <c r="Q3331" s="5">
        <v>1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1</v>
      </c>
      <c r="Y3331" s="5">
        <v>0</v>
      </c>
      <c r="Z3331" s="5">
        <v>1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18">
        <v>0</v>
      </c>
      <c r="AH3331" s="19">
        <v>1</v>
      </c>
      <c r="AI3331" s="19">
        <v>1</v>
      </c>
    </row>
    <row r="3332" spans="1:35" ht="10.5" hidden="1" customHeight="1" x14ac:dyDescent="0.25">
      <c r="A3332" s="5">
        <v>1332</v>
      </c>
      <c r="B3332" s="5">
        <v>994015578</v>
      </c>
      <c r="C3332" s="5"/>
      <c r="D3332" s="5" t="s">
        <v>8779</v>
      </c>
      <c r="E3332" s="15"/>
      <c r="F3332" s="16">
        <f>+IF('Copia de TABLA'!$E3332 &lt;&gt; "", 1, 0)</f>
        <v>0</v>
      </c>
      <c r="G3332" s="15"/>
      <c r="H3332" s="16">
        <f>+IF('Copia de TABLA'!$G3332 &lt;&gt; "", 1, 0)</f>
        <v>0</v>
      </c>
      <c r="I3332" s="15"/>
      <c r="J3332" s="16">
        <f>+IF('Copia de TABLA'!$I3332 &lt;&gt; "", 1, 0)</f>
        <v>0</v>
      </c>
      <c r="K3332" s="16">
        <f>+IF(AND('Copia de TABLA'!$F3332=1,'Copia de TABLA'!$H3332=1,'Copia de TABLA'!$J3332=1), 1, 0)</f>
        <v>0</v>
      </c>
      <c r="L3332" s="16"/>
      <c r="M3332" s="5" t="s">
        <v>163</v>
      </c>
      <c r="N3332" s="5" t="s">
        <v>8780</v>
      </c>
      <c r="O3332" s="17">
        <v>45154</v>
      </c>
      <c r="P3332" s="5">
        <v>1</v>
      </c>
      <c r="Q3332" s="5">
        <v>1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1</v>
      </c>
      <c r="Y3332" s="5">
        <v>0</v>
      </c>
      <c r="Z3332" s="5">
        <v>1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18">
        <v>0.31509999999999999</v>
      </c>
      <c r="AH3332" s="19">
        <v>1</v>
      </c>
      <c r="AI3332" s="19">
        <v>1</v>
      </c>
    </row>
    <row r="3333" spans="1:35" ht="10.5" hidden="1" customHeight="1" x14ac:dyDescent="0.25">
      <c r="A3333" s="5">
        <v>1304</v>
      </c>
      <c r="B3333" s="5">
        <v>994015594</v>
      </c>
      <c r="C3333" s="5"/>
      <c r="D3333" s="5" t="s">
        <v>8781</v>
      </c>
      <c r="E3333" s="15"/>
      <c r="F3333" s="16">
        <f>+IF('Copia de TABLA'!$E3333 &lt;&gt; "", 1, 0)</f>
        <v>0</v>
      </c>
      <c r="G3333" s="15"/>
      <c r="H3333" s="16">
        <f>+IF('Copia de TABLA'!$G3333 &lt;&gt; "", 1, 0)</f>
        <v>0</v>
      </c>
      <c r="I3333" s="15"/>
      <c r="J3333" s="16">
        <f>+IF('Copia de TABLA'!$I3333 &lt;&gt; "", 1, 0)</f>
        <v>0</v>
      </c>
      <c r="K3333" s="16">
        <f>+IF(AND('Copia de TABLA'!$F3333=1,'Copia de TABLA'!$H3333=1,'Copia de TABLA'!$J3333=1), 1, 0)</f>
        <v>0</v>
      </c>
      <c r="L3333" s="16"/>
      <c r="M3333" s="5" t="s">
        <v>163</v>
      </c>
      <c r="N3333" s="5" t="s">
        <v>8782</v>
      </c>
      <c r="O3333" s="17">
        <v>45149</v>
      </c>
      <c r="P3333" s="5">
        <v>1</v>
      </c>
      <c r="Q3333" s="5">
        <v>1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1</v>
      </c>
      <c r="Y3333" s="5">
        <v>0</v>
      </c>
      <c r="Z3333" s="5">
        <v>1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18">
        <v>2.3529</v>
      </c>
      <c r="AH3333" s="19">
        <v>5</v>
      </c>
      <c r="AI3333" s="19">
        <v>5</v>
      </c>
    </row>
    <row r="3334" spans="1:35" ht="10.5" hidden="1" customHeight="1" x14ac:dyDescent="0.25">
      <c r="A3334" s="5">
        <v>1456</v>
      </c>
      <c r="B3334" s="5">
        <v>994015620</v>
      </c>
      <c r="C3334" s="5"/>
      <c r="D3334" s="5" t="s">
        <v>7428</v>
      </c>
      <c r="E3334" s="15"/>
      <c r="F3334" s="16">
        <f>+IF('Copia de TABLA'!$E3334 &lt;&gt; "", 1, 0)</f>
        <v>0</v>
      </c>
      <c r="G3334" s="15"/>
      <c r="H3334" s="16">
        <f>+IF('Copia de TABLA'!$G3334 &lt;&gt; "", 1, 0)</f>
        <v>0</v>
      </c>
      <c r="I3334" s="15"/>
      <c r="J3334" s="16">
        <f>+IF('Copia de TABLA'!$I3334 &lt;&gt; "", 1, 0)</f>
        <v>0</v>
      </c>
      <c r="K3334" s="16">
        <f>+IF(AND('Copia de TABLA'!$F3334=1,'Copia de TABLA'!$H3334=1,'Copia de TABLA'!$J3334=1), 1, 0)</f>
        <v>0</v>
      </c>
      <c r="L3334" s="16"/>
      <c r="M3334" s="5" t="s">
        <v>163</v>
      </c>
      <c r="N3334" s="5" t="s">
        <v>7430</v>
      </c>
      <c r="O3334" s="17">
        <v>45167</v>
      </c>
      <c r="P3334" s="5">
        <v>1</v>
      </c>
      <c r="Q3334" s="5">
        <v>1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1</v>
      </c>
      <c r="Y3334" s="5">
        <v>0</v>
      </c>
      <c r="Z3334" s="5">
        <v>1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18">
        <v>7.0693999999999999</v>
      </c>
      <c r="AH3334" s="19">
        <v>2</v>
      </c>
      <c r="AI3334" s="19">
        <v>2</v>
      </c>
    </row>
    <row r="3335" spans="1:35" ht="10.5" hidden="1" customHeight="1" x14ac:dyDescent="0.25">
      <c r="A3335" s="5">
        <v>1457</v>
      </c>
      <c r="B3335" s="5">
        <v>994015621</v>
      </c>
      <c r="C3335" s="5"/>
      <c r="D3335" s="5" t="s">
        <v>8566</v>
      </c>
      <c r="E3335" s="15"/>
      <c r="F3335" s="16">
        <f>+IF('Copia de TABLA'!$E3335 &lt;&gt; "", 1, 0)</f>
        <v>0</v>
      </c>
      <c r="G3335" s="15"/>
      <c r="H3335" s="16">
        <f>+IF('Copia de TABLA'!$G3335 &lt;&gt; "", 1, 0)</f>
        <v>0</v>
      </c>
      <c r="I3335" s="15"/>
      <c r="J3335" s="16">
        <f>+IF('Copia de TABLA'!$I3335 &lt;&gt; "", 1, 0)</f>
        <v>0</v>
      </c>
      <c r="K3335" s="16">
        <f>+IF(AND('Copia de TABLA'!$F3335=1,'Copia de TABLA'!$H3335=1,'Copia de TABLA'!$J3335=1), 1, 0)</f>
        <v>0</v>
      </c>
      <c r="L3335" s="16"/>
      <c r="M3335" s="5" t="s">
        <v>163</v>
      </c>
      <c r="N3335" s="5" t="s">
        <v>8567</v>
      </c>
      <c r="O3335" s="17">
        <v>45167</v>
      </c>
      <c r="P3335" s="5">
        <v>1</v>
      </c>
      <c r="Q3335" s="5">
        <v>1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1</v>
      </c>
      <c r="Y3335" s="5">
        <v>0</v>
      </c>
      <c r="Z3335" s="5">
        <v>1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18">
        <v>7.0693999999999999</v>
      </c>
      <c r="AH3335" s="19">
        <v>2</v>
      </c>
      <c r="AI3335" s="19">
        <v>2</v>
      </c>
    </row>
    <row r="3336" spans="1:35" ht="10.5" hidden="1" customHeight="1" x14ac:dyDescent="0.25">
      <c r="A3336" s="5">
        <v>1517</v>
      </c>
      <c r="B3336" s="5">
        <v>994015628</v>
      </c>
      <c r="C3336" s="5"/>
      <c r="D3336" s="5" t="s">
        <v>8783</v>
      </c>
      <c r="E3336" s="15"/>
      <c r="F3336" s="16">
        <f>+IF('Copia de TABLA'!$E3336 &lt;&gt; "", 1, 0)</f>
        <v>0</v>
      </c>
      <c r="G3336" s="15"/>
      <c r="H3336" s="16">
        <f>+IF('Copia de TABLA'!$G3336 &lt;&gt; "", 1, 0)</f>
        <v>0</v>
      </c>
      <c r="I3336" s="15"/>
      <c r="J3336" s="16">
        <f>+IF('Copia de TABLA'!$I3336 &lt;&gt; "", 1, 0)</f>
        <v>0</v>
      </c>
      <c r="K3336" s="16">
        <f>+IF(AND('Copia de TABLA'!$F3336=1,'Copia de TABLA'!$H3336=1,'Copia de TABLA'!$J3336=1), 1, 0)</f>
        <v>0</v>
      </c>
      <c r="L3336" s="16"/>
      <c r="M3336" s="5" t="s">
        <v>163</v>
      </c>
      <c r="N3336" s="5" t="s">
        <v>8784</v>
      </c>
      <c r="O3336" s="17">
        <v>45173</v>
      </c>
      <c r="P3336" s="5">
        <v>1</v>
      </c>
      <c r="Q3336" s="5">
        <v>1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1</v>
      </c>
      <c r="Y3336" s="5">
        <v>0</v>
      </c>
      <c r="Z3336" s="5">
        <v>1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18">
        <v>0.52969999999999995</v>
      </c>
      <c r="AH3336" s="19">
        <v>3</v>
      </c>
      <c r="AI3336" s="19">
        <v>3</v>
      </c>
    </row>
    <row r="3337" spans="1:35" ht="10.5" hidden="1" customHeight="1" x14ac:dyDescent="0.25">
      <c r="A3337" s="5">
        <v>2339</v>
      </c>
      <c r="B3337" s="5">
        <v>994015643</v>
      </c>
      <c r="C3337" s="5"/>
      <c r="D3337" s="5" t="s">
        <v>7440</v>
      </c>
      <c r="E3337" s="15"/>
      <c r="F3337" s="16">
        <f>+IF('Copia de TABLA'!$E3337 &lt;&gt; "", 1, 0)</f>
        <v>0</v>
      </c>
      <c r="G3337" s="15"/>
      <c r="H3337" s="16">
        <f>+IF('Copia de TABLA'!$G3337 &lt;&gt; "", 1, 0)</f>
        <v>0</v>
      </c>
      <c r="I3337" s="15"/>
      <c r="J3337" s="16">
        <f>+IF('Copia de TABLA'!$I3337 &lt;&gt; "", 1, 0)</f>
        <v>0</v>
      </c>
      <c r="K3337" s="16">
        <f>+IF(AND('Copia de TABLA'!$F3337=1,'Copia de TABLA'!$H3337=1,'Copia de TABLA'!$J3337=1), 1, 0)</f>
        <v>0</v>
      </c>
      <c r="L3337" s="16"/>
      <c r="M3337" s="5" t="s">
        <v>163</v>
      </c>
      <c r="N3337" s="5" t="s">
        <v>7442</v>
      </c>
      <c r="O3337" s="17">
        <v>45218</v>
      </c>
      <c r="P3337" s="5">
        <v>1</v>
      </c>
      <c r="Q3337" s="5">
        <v>1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1</v>
      </c>
      <c r="Y3337" s="5">
        <v>0</v>
      </c>
      <c r="Z3337" s="5">
        <v>1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18">
        <v>1.5025999999999999</v>
      </c>
      <c r="AH3337" s="19">
        <v>2</v>
      </c>
      <c r="AI3337" s="19">
        <v>2</v>
      </c>
    </row>
    <row r="3338" spans="1:35" ht="10.5" hidden="1" customHeight="1" x14ac:dyDescent="0.25">
      <c r="A3338" s="5">
        <v>2080</v>
      </c>
      <c r="B3338" s="5">
        <v>994015649</v>
      </c>
      <c r="C3338" s="5"/>
      <c r="D3338" s="5" t="s">
        <v>8785</v>
      </c>
      <c r="E3338" s="15"/>
      <c r="F3338" s="16">
        <f>+IF('Copia de TABLA'!$E3338 &lt;&gt; "", 1, 0)</f>
        <v>0</v>
      </c>
      <c r="G3338" s="15"/>
      <c r="H3338" s="16">
        <f>+IF('Copia de TABLA'!$G3338 &lt;&gt; "", 1, 0)</f>
        <v>0</v>
      </c>
      <c r="I3338" s="15"/>
      <c r="J3338" s="16">
        <f>+IF('Copia de TABLA'!$I3338 &lt;&gt; "", 1, 0)</f>
        <v>0</v>
      </c>
      <c r="K3338" s="16">
        <f>+IF(AND('Copia de TABLA'!$F3338=1,'Copia de TABLA'!$H3338=1,'Copia de TABLA'!$J3338=1), 1, 0)</f>
        <v>0</v>
      </c>
      <c r="L3338" s="16"/>
      <c r="M3338" s="5" t="s">
        <v>163</v>
      </c>
      <c r="N3338" s="5" t="s">
        <v>8786</v>
      </c>
      <c r="O3338" s="17">
        <v>45210</v>
      </c>
      <c r="P3338" s="5">
        <v>1</v>
      </c>
      <c r="Q3338" s="5">
        <v>1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1</v>
      </c>
      <c r="Y3338" s="5">
        <v>0</v>
      </c>
      <c r="Z3338" s="5">
        <v>1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18">
        <v>1.8063</v>
      </c>
      <c r="AH3338" s="19">
        <v>15</v>
      </c>
      <c r="AI3338" s="19">
        <v>15</v>
      </c>
    </row>
    <row r="3339" spans="1:35" ht="10.5" hidden="1" customHeight="1" x14ac:dyDescent="0.25">
      <c r="A3339" s="5">
        <v>1837</v>
      </c>
      <c r="B3339" s="5">
        <v>994015650</v>
      </c>
      <c r="C3339" s="5"/>
      <c r="D3339" s="5" t="s">
        <v>8787</v>
      </c>
      <c r="E3339" s="15"/>
      <c r="F3339" s="16">
        <f>+IF('Copia de TABLA'!$E3339 &lt;&gt; "", 1, 0)</f>
        <v>0</v>
      </c>
      <c r="G3339" s="15"/>
      <c r="H3339" s="16">
        <f>+IF('Copia de TABLA'!$G3339 &lt;&gt; "", 1, 0)</f>
        <v>0</v>
      </c>
      <c r="I3339" s="15"/>
      <c r="J3339" s="16">
        <f>+IF('Copia de TABLA'!$I3339 &lt;&gt; "", 1, 0)</f>
        <v>0</v>
      </c>
      <c r="K3339" s="16">
        <f>+IF(AND('Copia de TABLA'!$F3339=1,'Copia de TABLA'!$H3339=1,'Copia de TABLA'!$J3339=1), 1, 0)</f>
        <v>0</v>
      </c>
      <c r="L3339" s="16"/>
      <c r="M3339" s="5" t="s">
        <v>163</v>
      </c>
      <c r="N3339" s="5" t="s">
        <v>8788</v>
      </c>
      <c r="O3339" s="17">
        <v>45197</v>
      </c>
      <c r="P3339" s="5">
        <v>1</v>
      </c>
      <c r="Q3339" s="5">
        <v>1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1</v>
      </c>
      <c r="Y3339" s="5">
        <v>0</v>
      </c>
      <c r="Z3339" s="5">
        <v>1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18">
        <v>2.7018</v>
      </c>
      <c r="AH3339" s="19">
        <v>14</v>
      </c>
      <c r="AI3339" s="19">
        <v>15</v>
      </c>
    </row>
    <row r="3340" spans="1:35" ht="10.5" hidden="1" customHeight="1" x14ac:dyDescent="0.25">
      <c r="A3340" s="5">
        <v>2292</v>
      </c>
      <c r="B3340" s="5">
        <v>994015651</v>
      </c>
      <c r="C3340" s="5"/>
      <c r="D3340" s="5" t="s">
        <v>7458</v>
      </c>
      <c r="E3340" s="15"/>
      <c r="F3340" s="16">
        <f>+IF('Copia de TABLA'!$E3340 &lt;&gt; "", 1, 0)</f>
        <v>0</v>
      </c>
      <c r="G3340" s="15"/>
      <c r="H3340" s="16">
        <f>+IF('Copia de TABLA'!$G3340 &lt;&gt; "", 1, 0)</f>
        <v>0</v>
      </c>
      <c r="I3340" s="15"/>
      <c r="J3340" s="16">
        <f>+IF('Copia de TABLA'!$I3340 &lt;&gt; "", 1, 0)</f>
        <v>0</v>
      </c>
      <c r="K3340" s="16">
        <f>+IF(AND('Copia de TABLA'!$F3340=1,'Copia de TABLA'!$H3340=1,'Copia de TABLA'!$J3340=1), 1, 0)</f>
        <v>0</v>
      </c>
      <c r="L3340" s="16"/>
      <c r="M3340" s="5" t="s">
        <v>163</v>
      </c>
      <c r="N3340" s="5" t="s">
        <v>7460</v>
      </c>
      <c r="O3340" s="17">
        <v>45217</v>
      </c>
      <c r="P3340" s="5">
        <v>1</v>
      </c>
      <c r="Q3340" s="5">
        <v>1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</v>
      </c>
      <c r="Y3340" s="5">
        <v>0</v>
      </c>
      <c r="Z3340" s="5">
        <v>1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18">
        <v>2.3832</v>
      </c>
      <c r="AH3340" s="19">
        <v>4</v>
      </c>
      <c r="AI3340" s="19">
        <v>4</v>
      </c>
    </row>
    <row r="3341" spans="1:35" ht="10.5" hidden="1" customHeight="1" x14ac:dyDescent="0.25">
      <c r="A3341" s="5">
        <v>1412</v>
      </c>
      <c r="B3341" s="5">
        <v>994015652</v>
      </c>
      <c r="C3341" s="5"/>
      <c r="D3341" s="5" t="s">
        <v>7461</v>
      </c>
      <c r="E3341" s="15"/>
      <c r="F3341" s="16">
        <f>+IF('Copia de TABLA'!$E3341 &lt;&gt; "", 1, 0)</f>
        <v>0</v>
      </c>
      <c r="G3341" s="15"/>
      <c r="H3341" s="16">
        <f>+IF('Copia de TABLA'!$G3341 &lt;&gt; "", 1, 0)</f>
        <v>0</v>
      </c>
      <c r="I3341" s="15"/>
      <c r="J3341" s="16">
        <f>+IF('Copia de TABLA'!$I3341 &lt;&gt; "", 1, 0)</f>
        <v>0</v>
      </c>
      <c r="K3341" s="16">
        <f>+IF(AND('Copia de TABLA'!$F3341=1,'Copia de TABLA'!$H3341=1,'Copia de TABLA'!$J3341=1), 1, 0)</f>
        <v>0</v>
      </c>
      <c r="L3341" s="16"/>
      <c r="M3341" s="5" t="s">
        <v>163</v>
      </c>
      <c r="N3341" s="5" t="s">
        <v>7463</v>
      </c>
      <c r="O3341" s="17">
        <v>45162</v>
      </c>
      <c r="P3341" s="5">
        <v>1</v>
      </c>
      <c r="Q3341" s="5">
        <v>1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1</v>
      </c>
      <c r="Y3341" s="5">
        <v>0</v>
      </c>
      <c r="Z3341" s="5">
        <v>1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18">
        <v>1.8792</v>
      </c>
      <c r="AH3341" s="19">
        <v>3</v>
      </c>
      <c r="AI3341" s="19">
        <v>3</v>
      </c>
    </row>
    <row r="3342" spans="1:35" ht="10.5" hidden="1" customHeight="1" x14ac:dyDescent="0.25">
      <c r="A3342" s="5">
        <v>1487</v>
      </c>
      <c r="B3342" s="5">
        <v>994015653</v>
      </c>
      <c r="C3342" s="5"/>
      <c r="D3342" s="5" t="s">
        <v>8789</v>
      </c>
      <c r="E3342" s="15"/>
      <c r="F3342" s="16">
        <f>+IF('Copia de TABLA'!$E3342 &lt;&gt; "", 1, 0)</f>
        <v>0</v>
      </c>
      <c r="G3342" s="15"/>
      <c r="H3342" s="16">
        <f>+IF('Copia de TABLA'!$G3342 &lt;&gt; "", 1, 0)</f>
        <v>0</v>
      </c>
      <c r="I3342" s="15"/>
      <c r="J3342" s="16">
        <f>+IF('Copia de TABLA'!$I3342 &lt;&gt; "", 1, 0)</f>
        <v>0</v>
      </c>
      <c r="K3342" s="16">
        <f>+IF(AND('Copia de TABLA'!$F3342=1,'Copia de TABLA'!$H3342=1,'Copia de TABLA'!$J3342=1), 1, 0)</f>
        <v>0</v>
      </c>
      <c r="L3342" s="16"/>
      <c r="M3342" s="5" t="s">
        <v>163</v>
      </c>
      <c r="N3342" s="5" t="s">
        <v>8790</v>
      </c>
      <c r="O3342" s="17">
        <v>45169</v>
      </c>
      <c r="P3342" s="5">
        <v>1</v>
      </c>
      <c r="Q3342" s="5">
        <v>1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1</v>
      </c>
      <c r="Y3342" s="5">
        <v>0</v>
      </c>
      <c r="Z3342" s="5">
        <v>1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18">
        <v>0.21510000000000001</v>
      </c>
      <c r="AH3342" s="19">
        <v>1</v>
      </c>
      <c r="AI3342" s="19">
        <v>1</v>
      </c>
    </row>
    <row r="3343" spans="1:35" ht="10.5" hidden="1" customHeight="1" x14ac:dyDescent="0.25">
      <c r="A3343" s="5">
        <v>1585</v>
      </c>
      <c r="B3343" s="5">
        <v>994015665</v>
      </c>
      <c r="C3343" s="5"/>
      <c r="D3343" s="5" t="s">
        <v>8791</v>
      </c>
      <c r="E3343" s="15"/>
      <c r="F3343" s="16">
        <f>+IF('Copia de TABLA'!$E3343 &lt;&gt; "", 1, 0)</f>
        <v>0</v>
      </c>
      <c r="G3343" s="15"/>
      <c r="H3343" s="16">
        <f>+IF('Copia de TABLA'!$G3343 &lt;&gt; "", 1, 0)</f>
        <v>0</v>
      </c>
      <c r="I3343" s="15"/>
      <c r="J3343" s="16">
        <f>+IF('Copia de TABLA'!$I3343 &lt;&gt; "", 1, 0)</f>
        <v>0</v>
      </c>
      <c r="K3343" s="16">
        <f>+IF(AND('Copia de TABLA'!$F3343=1,'Copia de TABLA'!$H3343=1,'Copia de TABLA'!$J3343=1), 1, 0)</f>
        <v>0</v>
      </c>
      <c r="L3343" s="16"/>
      <c r="M3343" s="5" t="s">
        <v>163</v>
      </c>
      <c r="N3343" s="5" t="s">
        <v>8792</v>
      </c>
      <c r="O3343" s="17">
        <v>45177</v>
      </c>
      <c r="P3343" s="5">
        <v>1</v>
      </c>
      <c r="Q3343" s="5">
        <v>1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1</v>
      </c>
      <c r="Y3343" s="5">
        <v>0</v>
      </c>
      <c r="Z3343" s="5">
        <v>1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18">
        <v>7.5385</v>
      </c>
      <c r="AH3343" s="19">
        <v>2</v>
      </c>
      <c r="AI3343" s="19">
        <v>2</v>
      </c>
    </row>
    <row r="3344" spans="1:35" ht="10.5" hidden="1" customHeight="1" x14ac:dyDescent="0.25">
      <c r="A3344" s="5">
        <v>1616</v>
      </c>
      <c r="B3344" s="5">
        <v>994015666</v>
      </c>
      <c r="C3344" s="5"/>
      <c r="D3344" s="5" t="s">
        <v>7473</v>
      </c>
      <c r="E3344" s="15"/>
      <c r="F3344" s="16">
        <f>+IF('Copia de TABLA'!$E3344 &lt;&gt; "", 1, 0)</f>
        <v>0</v>
      </c>
      <c r="G3344" s="15"/>
      <c r="H3344" s="16">
        <f>+IF('Copia de TABLA'!$G3344 &lt;&gt; "", 1, 0)</f>
        <v>0</v>
      </c>
      <c r="I3344" s="15"/>
      <c r="J3344" s="16">
        <f>+IF('Copia de TABLA'!$I3344 &lt;&gt; "", 1, 0)</f>
        <v>0</v>
      </c>
      <c r="K3344" s="16">
        <f>+IF(AND('Copia de TABLA'!$F3344=1,'Copia de TABLA'!$H3344=1,'Copia de TABLA'!$J3344=1), 1, 0)</f>
        <v>0</v>
      </c>
      <c r="L3344" s="16"/>
      <c r="M3344" s="5" t="s">
        <v>163</v>
      </c>
      <c r="N3344" s="5" t="s">
        <v>7475</v>
      </c>
      <c r="O3344" s="17">
        <v>45181</v>
      </c>
      <c r="P3344" s="5">
        <v>1</v>
      </c>
      <c r="Q3344" s="5">
        <v>1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1</v>
      </c>
      <c r="Y3344" s="5">
        <v>0</v>
      </c>
      <c r="Z3344" s="5">
        <v>1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18">
        <v>6.0551000000000004</v>
      </c>
      <c r="AH3344" s="19">
        <v>2</v>
      </c>
      <c r="AI3344" s="19">
        <v>2</v>
      </c>
    </row>
    <row r="3345" spans="1:35" ht="10.5" hidden="1" customHeight="1" x14ac:dyDescent="0.25">
      <c r="A3345" s="5">
        <v>844</v>
      </c>
      <c r="B3345" s="5">
        <v>994015668</v>
      </c>
      <c r="C3345" s="5"/>
      <c r="D3345" s="5" t="s">
        <v>7479</v>
      </c>
      <c r="E3345" s="15"/>
      <c r="F3345" s="16">
        <f>+IF('Copia de TABLA'!$E3345 &lt;&gt; "", 1, 0)</f>
        <v>0</v>
      </c>
      <c r="G3345" s="15"/>
      <c r="H3345" s="16">
        <f>+IF('Copia de TABLA'!$G3345 &lt;&gt; "", 1, 0)</f>
        <v>0</v>
      </c>
      <c r="I3345" s="15"/>
      <c r="J3345" s="16">
        <f>+IF('Copia de TABLA'!$I3345 &lt;&gt; "", 1, 0)</f>
        <v>0</v>
      </c>
      <c r="K3345" s="16">
        <f>+IF(AND('Copia de TABLA'!$F3345=1,'Copia de TABLA'!$H3345=1,'Copia de TABLA'!$J3345=1), 1, 0)</f>
        <v>0</v>
      </c>
      <c r="L3345" s="16"/>
      <c r="M3345" s="5" t="s">
        <v>163</v>
      </c>
      <c r="N3345" s="5" t="s">
        <v>7481</v>
      </c>
      <c r="O3345" s="17">
        <v>45089</v>
      </c>
      <c r="P3345" s="5">
        <v>1</v>
      </c>
      <c r="Q3345" s="5">
        <v>1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1</v>
      </c>
      <c r="Y3345" s="5">
        <v>0</v>
      </c>
      <c r="Z3345" s="5">
        <v>1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18">
        <v>0.89100000000000001</v>
      </c>
      <c r="AH3345" s="19">
        <v>1</v>
      </c>
      <c r="AI3345" s="19">
        <v>1</v>
      </c>
    </row>
    <row r="3346" spans="1:35" ht="10.5" hidden="1" customHeight="1" x14ac:dyDescent="0.25">
      <c r="A3346" s="5">
        <v>1353</v>
      </c>
      <c r="B3346" s="5">
        <v>994015669</v>
      </c>
      <c r="C3346" s="5"/>
      <c r="D3346" s="5" t="s">
        <v>7482</v>
      </c>
      <c r="E3346" s="15"/>
      <c r="F3346" s="16">
        <f>+IF('Copia de TABLA'!$E3346 &lt;&gt; "", 1, 0)</f>
        <v>0</v>
      </c>
      <c r="G3346" s="15"/>
      <c r="H3346" s="16">
        <f>+IF('Copia de TABLA'!$G3346 &lt;&gt; "", 1, 0)</f>
        <v>0</v>
      </c>
      <c r="I3346" s="15"/>
      <c r="J3346" s="16">
        <f>+IF('Copia de TABLA'!$I3346 &lt;&gt; "", 1, 0)</f>
        <v>0</v>
      </c>
      <c r="K3346" s="16">
        <f>+IF(AND('Copia de TABLA'!$F3346=1,'Copia de TABLA'!$H3346=1,'Copia de TABLA'!$J3346=1), 1, 0)</f>
        <v>0</v>
      </c>
      <c r="L3346" s="16"/>
      <c r="M3346" s="5" t="s">
        <v>163</v>
      </c>
      <c r="N3346" s="5" t="s">
        <v>7484</v>
      </c>
      <c r="O3346" s="17">
        <v>45156</v>
      </c>
      <c r="P3346" s="5">
        <v>1</v>
      </c>
      <c r="Q3346" s="5">
        <v>1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1</v>
      </c>
      <c r="Y3346" s="5">
        <v>0</v>
      </c>
      <c r="Z3346" s="5">
        <v>1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18">
        <v>3.8073000000000001</v>
      </c>
      <c r="AH3346" s="19">
        <v>2</v>
      </c>
      <c r="AI3346" s="19">
        <v>2</v>
      </c>
    </row>
    <row r="3347" spans="1:35" ht="10.5" hidden="1" customHeight="1" x14ac:dyDescent="0.25">
      <c r="A3347" s="5">
        <v>2413</v>
      </c>
      <c r="B3347" s="5">
        <v>994015679</v>
      </c>
      <c r="C3347" s="5"/>
      <c r="D3347" s="5" t="s">
        <v>8793</v>
      </c>
      <c r="E3347" s="15"/>
      <c r="F3347" s="16">
        <f>+IF('Copia de TABLA'!$E3347 &lt;&gt; "", 1, 0)</f>
        <v>0</v>
      </c>
      <c r="G3347" s="15"/>
      <c r="H3347" s="16">
        <f>+IF('Copia de TABLA'!$G3347 &lt;&gt; "", 1, 0)</f>
        <v>0</v>
      </c>
      <c r="I3347" s="15"/>
      <c r="J3347" s="16">
        <f>+IF('Copia de TABLA'!$I3347 &lt;&gt; "", 1, 0)</f>
        <v>0</v>
      </c>
      <c r="K3347" s="16">
        <f>+IF(AND('Copia de TABLA'!$F3347=1,'Copia de TABLA'!$H3347=1,'Copia de TABLA'!$J3347=1), 1, 0)</f>
        <v>0</v>
      </c>
      <c r="L3347" s="16"/>
      <c r="M3347" s="5" t="s">
        <v>163</v>
      </c>
      <c r="N3347" s="5" t="s">
        <v>8794</v>
      </c>
      <c r="O3347" s="17">
        <v>45220</v>
      </c>
      <c r="P3347" s="5">
        <v>1</v>
      </c>
      <c r="Q3347" s="5">
        <v>1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1</v>
      </c>
      <c r="Y3347" s="5">
        <v>0</v>
      </c>
      <c r="Z3347" s="5">
        <v>1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18">
        <v>13.6302</v>
      </c>
      <c r="AH3347" s="19">
        <v>6</v>
      </c>
      <c r="AI3347" s="19">
        <v>6</v>
      </c>
    </row>
    <row r="3348" spans="1:35" ht="10.5" hidden="1" customHeight="1" x14ac:dyDescent="0.25">
      <c r="A3348" s="5">
        <v>1838</v>
      </c>
      <c r="B3348" s="5">
        <v>994015681</v>
      </c>
      <c r="C3348" s="5"/>
      <c r="D3348" s="5" t="s">
        <v>8795</v>
      </c>
      <c r="E3348" s="15"/>
      <c r="F3348" s="16">
        <f>+IF('Copia de TABLA'!$E3348 &lt;&gt; "", 1, 0)</f>
        <v>0</v>
      </c>
      <c r="G3348" s="15"/>
      <c r="H3348" s="16">
        <f>+IF('Copia de TABLA'!$G3348 &lt;&gt; "", 1, 0)</f>
        <v>0</v>
      </c>
      <c r="I3348" s="15"/>
      <c r="J3348" s="16">
        <f>+IF('Copia de TABLA'!$I3348 &lt;&gt; "", 1, 0)</f>
        <v>0</v>
      </c>
      <c r="K3348" s="16">
        <f>+IF(AND('Copia de TABLA'!$F3348=1,'Copia de TABLA'!$H3348=1,'Copia de TABLA'!$J3348=1), 1, 0)</f>
        <v>0</v>
      </c>
      <c r="L3348" s="16"/>
      <c r="M3348" s="5" t="s">
        <v>163</v>
      </c>
      <c r="N3348" s="5" t="s">
        <v>8796</v>
      </c>
      <c r="O3348" s="17">
        <v>45197</v>
      </c>
      <c r="P3348" s="5">
        <v>1</v>
      </c>
      <c r="Q3348" s="5">
        <v>1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1</v>
      </c>
      <c r="Y3348" s="5">
        <v>0</v>
      </c>
      <c r="Z3348" s="5">
        <v>1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18">
        <v>7.4527999999999999</v>
      </c>
      <c r="AH3348" s="19">
        <v>8</v>
      </c>
      <c r="AI3348" s="19">
        <v>8</v>
      </c>
    </row>
    <row r="3349" spans="1:35" ht="10.5" hidden="1" customHeight="1" x14ac:dyDescent="0.25">
      <c r="A3349" s="5">
        <v>1552</v>
      </c>
      <c r="B3349" s="5">
        <v>994015700</v>
      </c>
      <c r="C3349" s="5"/>
      <c r="D3349" s="5" t="s">
        <v>8797</v>
      </c>
      <c r="E3349" s="15"/>
      <c r="F3349" s="16">
        <f>+IF('Copia de TABLA'!$E3349 &lt;&gt; "", 1, 0)</f>
        <v>0</v>
      </c>
      <c r="G3349" s="15"/>
      <c r="H3349" s="16">
        <f>+IF('Copia de TABLA'!$G3349 &lt;&gt; "", 1, 0)</f>
        <v>0</v>
      </c>
      <c r="I3349" s="15"/>
      <c r="J3349" s="16">
        <f>+IF('Copia de TABLA'!$I3349 &lt;&gt; "", 1, 0)</f>
        <v>0</v>
      </c>
      <c r="K3349" s="16">
        <f>+IF(AND('Copia de TABLA'!$F3349=1,'Copia de TABLA'!$H3349=1,'Copia de TABLA'!$J3349=1), 1, 0)</f>
        <v>0</v>
      </c>
      <c r="L3349" s="16"/>
      <c r="M3349" s="5" t="s">
        <v>163</v>
      </c>
      <c r="N3349" s="5" t="s">
        <v>8798</v>
      </c>
      <c r="O3349" s="17">
        <v>45175</v>
      </c>
      <c r="P3349" s="5">
        <v>1</v>
      </c>
      <c r="Q3349" s="5">
        <v>1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1</v>
      </c>
      <c r="Y3349" s="5">
        <v>0</v>
      </c>
      <c r="Z3349" s="5">
        <v>1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18">
        <v>3.3169</v>
      </c>
      <c r="AH3349" s="19">
        <v>1</v>
      </c>
      <c r="AI3349" s="19">
        <v>1</v>
      </c>
    </row>
    <row r="3350" spans="1:35" ht="10.5" hidden="1" customHeight="1" x14ac:dyDescent="0.25">
      <c r="A3350" s="5">
        <v>845</v>
      </c>
      <c r="B3350" s="5">
        <v>994015728</v>
      </c>
      <c r="C3350" s="5"/>
      <c r="D3350" s="5" t="s">
        <v>8422</v>
      </c>
      <c r="E3350" s="15"/>
      <c r="F3350" s="16">
        <f>+IF('Copia de TABLA'!$E3350 &lt;&gt; "", 1, 0)</f>
        <v>0</v>
      </c>
      <c r="G3350" s="15"/>
      <c r="H3350" s="16">
        <f>+IF('Copia de TABLA'!$G3350 &lt;&gt; "", 1, 0)</f>
        <v>0</v>
      </c>
      <c r="I3350" s="15"/>
      <c r="J3350" s="16">
        <f>+IF('Copia de TABLA'!$I3350 &lt;&gt; "", 1, 0)</f>
        <v>0</v>
      </c>
      <c r="K3350" s="16">
        <f>+IF(AND('Copia de TABLA'!$F3350=1,'Copia de TABLA'!$H3350=1,'Copia de TABLA'!$J3350=1), 1, 0)</f>
        <v>0</v>
      </c>
      <c r="L3350" s="16"/>
      <c r="M3350" s="5" t="s">
        <v>163</v>
      </c>
      <c r="N3350" s="5" t="s">
        <v>8423</v>
      </c>
      <c r="O3350" s="17">
        <v>45089</v>
      </c>
      <c r="P3350" s="5">
        <v>1</v>
      </c>
      <c r="Q3350" s="5">
        <v>1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1</v>
      </c>
      <c r="Y3350" s="5">
        <v>0</v>
      </c>
      <c r="Z3350" s="5">
        <v>1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18">
        <v>5.1489000000000003</v>
      </c>
      <c r="AH3350" s="19">
        <v>2</v>
      </c>
      <c r="AI3350" s="19">
        <v>2</v>
      </c>
    </row>
    <row r="3351" spans="1:35" ht="10.5" hidden="1" customHeight="1" x14ac:dyDescent="0.25">
      <c r="A3351" s="5">
        <v>1413</v>
      </c>
      <c r="B3351" s="5">
        <v>994015729</v>
      </c>
      <c r="C3351" s="5"/>
      <c r="D3351" s="5" t="s">
        <v>7539</v>
      </c>
      <c r="E3351" s="15"/>
      <c r="F3351" s="16">
        <f>+IF('Copia de TABLA'!$E3351 &lt;&gt; "", 1, 0)</f>
        <v>0</v>
      </c>
      <c r="G3351" s="15"/>
      <c r="H3351" s="16">
        <f>+IF('Copia de TABLA'!$G3351 &lt;&gt; "", 1, 0)</f>
        <v>0</v>
      </c>
      <c r="I3351" s="15"/>
      <c r="J3351" s="16">
        <f>+IF('Copia de TABLA'!$I3351 &lt;&gt; "", 1, 0)</f>
        <v>0</v>
      </c>
      <c r="K3351" s="16">
        <f>+IF(AND('Copia de TABLA'!$F3351=1,'Copia de TABLA'!$H3351=1,'Copia de TABLA'!$J3351=1), 1, 0)</f>
        <v>0</v>
      </c>
      <c r="L3351" s="16"/>
      <c r="M3351" s="5" t="s">
        <v>163</v>
      </c>
      <c r="N3351" s="5" t="s">
        <v>7541</v>
      </c>
      <c r="O3351" s="17">
        <v>45162</v>
      </c>
      <c r="P3351" s="5">
        <v>1</v>
      </c>
      <c r="Q3351" s="5">
        <v>1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1</v>
      </c>
      <c r="Y3351" s="5">
        <v>0</v>
      </c>
      <c r="Z3351" s="5">
        <v>1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18">
        <v>2.5712999999999999</v>
      </c>
      <c r="AH3351" s="19">
        <v>3</v>
      </c>
      <c r="AI3351" s="19">
        <v>3</v>
      </c>
    </row>
    <row r="3352" spans="1:35" ht="10.5" hidden="1" customHeight="1" x14ac:dyDescent="0.25">
      <c r="A3352" s="5">
        <v>2081</v>
      </c>
      <c r="B3352" s="5">
        <v>994015732</v>
      </c>
      <c r="C3352" s="5"/>
      <c r="D3352" s="5" t="s">
        <v>8799</v>
      </c>
      <c r="E3352" s="15"/>
      <c r="F3352" s="16">
        <f>+IF('Copia de TABLA'!$E3352 &lt;&gt; "", 1, 0)</f>
        <v>0</v>
      </c>
      <c r="G3352" s="15"/>
      <c r="H3352" s="16">
        <f>+IF('Copia de TABLA'!$G3352 &lt;&gt; "", 1, 0)</f>
        <v>0</v>
      </c>
      <c r="I3352" s="15"/>
      <c r="J3352" s="16">
        <f>+IF('Copia de TABLA'!$I3352 &lt;&gt; "", 1, 0)</f>
        <v>0</v>
      </c>
      <c r="K3352" s="16">
        <f>+IF(AND('Copia de TABLA'!$F3352=1,'Copia de TABLA'!$H3352=1,'Copia de TABLA'!$J3352=1), 1, 0)</f>
        <v>0</v>
      </c>
      <c r="L3352" s="16"/>
      <c r="M3352" s="5" t="s">
        <v>163</v>
      </c>
      <c r="N3352" s="5" t="s">
        <v>8800</v>
      </c>
      <c r="O3352" s="17">
        <v>45210</v>
      </c>
      <c r="P3352" s="5">
        <v>1</v>
      </c>
      <c r="Q3352" s="5">
        <v>1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1</v>
      </c>
      <c r="Y3352" s="5">
        <v>0</v>
      </c>
      <c r="Z3352" s="5">
        <v>1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18">
        <v>31.023900000000001</v>
      </c>
      <c r="AH3352" s="19">
        <v>3</v>
      </c>
      <c r="AI3352" s="19">
        <v>3</v>
      </c>
    </row>
    <row r="3353" spans="1:35" ht="10.5" hidden="1" customHeight="1" x14ac:dyDescent="0.25">
      <c r="A3353" s="5">
        <v>2414</v>
      </c>
      <c r="B3353" s="5">
        <v>994015893</v>
      </c>
      <c r="C3353" s="5"/>
      <c r="D3353" s="5" t="s">
        <v>7561</v>
      </c>
      <c r="E3353" s="15"/>
      <c r="F3353" s="16">
        <f>+IF('Copia de TABLA'!$E3353 &lt;&gt; "", 1, 0)</f>
        <v>0</v>
      </c>
      <c r="G3353" s="15"/>
      <c r="H3353" s="16">
        <f>+IF('Copia de TABLA'!$G3353 &lt;&gt; "", 1, 0)</f>
        <v>0</v>
      </c>
      <c r="I3353" s="15"/>
      <c r="J3353" s="16">
        <f>+IF('Copia de TABLA'!$I3353 &lt;&gt; "", 1, 0)</f>
        <v>0</v>
      </c>
      <c r="K3353" s="16">
        <f>+IF(AND('Copia de TABLA'!$F3353=1,'Copia de TABLA'!$H3353=1,'Copia de TABLA'!$J3353=1), 1, 0)</f>
        <v>0</v>
      </c>
      <c r="L3353" s="16"/>
      <c r="M3353" s="5" t="s">
        <v>163</v>
      </c>
      <c r="N3353" s="5" t="s">
        <v>7563</v>
      </c>
      <c r="O3353" s="17">
        <v>45220</v>
      </c>
      <c r="P3353" s="5">
        <v>1</v>
      </c>
      <c r="Q3353" s="5">
        <v>1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1</v>
      </c>
      <c r="Y3353" s="5">
        <v>0</v>
      </c>
      <c r="Z3353" s="5">
        <v>1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18">
        <v>2.3241999999999998</v>
      </c>
      <c r="AH3353" s="19">
        <v>8</v>
      </c>
      <c r="AI3353" s="19">
        <v>8</v>
      </c>
    </row>
    <row r="3354" spans="1:35" ht="10.5" hidden="1" customHeight="1" x14ac:dyDescent="0.25">
      <c r="A3354" s="5">
        <v>1381</v>
      </c>
      <c r="B3354" s="5">
        <v>994015894</v>
      </c>
      <c r="C3354" s="5"/>
      <c r="D3354" s="5" t="s">
        <v>7564</v>
      </c>
      <c r="E3354" s="15"/>
      <c r="F3354" s="16">
        <f>+IF('Copia de TABLA'!$E3354 &lt;&gt; "", 1, 0)</f>
        <v>0</v>
      </c>
      <c r="G3354" s="15"/>
      <c r="H3354" s="16">
        <f>+IF('Copia de TABLA'!$G3354 &lt;&gt; "", 1, 0)</f>
        <v>0</v>
      </c>
      <c r="I3354" s="15"/>
      <c r="J3354" s="16">
        <f>+IF('Copia de TABLA'!$I3354 &lt;&gt; "", 1, 0)</f>
        <v>0</v>
      </c>
      <c r="K3354" s="16">
        <f>+IF(AND('Copia de TABLA'!$F3354=1,'Copia de TABLA'!$H3354=1,'Copia de TABLA'!$J3354=1), 1, 0)</f>
        <v>0</v>
      </c>
      <c r="L3354" s="16"/>
      <c r="M3354" s="5" t="s">
        <v>163</v>
      </c>
      <c r="N3354" s="5" t="s">
        <v>7566</v>
      </c>
      <c r="O3354" s="17">
        <v>45159</v>
      </c>
      <c r="P3354" s="5">
        <v>1</v>
      </c>
      <c r="Q3354" s="5">
        <v>1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1</v>
      </c>
      <c r="Y3354" s="5">
        <v>0</v>
      </c>
      <c r="Z3354" s="5">
        <v>1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18">
        <v>0</v>
      </c>
      <c r="AH3354" s="19">
        <v>1</v>
      </c>
      <c r="AI3354" s="19">
        <v>1</v>
      </c>
    </row>
    <row r="3355" spans="1:35" ht="10.5" hidden="1" customHeight="1" x14ac:dyDescent="0.25">
      <c r="A3355" s="5">
        <v>2082</v>
      </c>
      <c r="B3355" s="5">
        <v>994015896</v>
      </c>
      <c r="C3355" s="5"/>
      <c r="D3355" s="5" t="s">
        <v>7570</v>
      </c>
      <c r="E3355" s="15"/>
      <c r="F3355" s="16">
        <f>+IF('Copia de TABLA'!$E3355 &lt;&gt; "", 1, 0)</f>
        <v>0</v>
      </c>
      <c r="G3355" s="15"/>
      <c r="H3355" s="16">
        <f>+IF('Copia de TABLA'!$G3355 &lt;&gt; "", 1, 0)</f>
        <v>0</v>
      </c>
      <c r="I3355" s="15"/>
      <c r="J3355" s="16">
        <f>+IF('Copia de TABLA'!$I3355 &lt;&gt; "", 1, 0)</f>
        <v>0</v>
      </c>
      <c r="K3355" s="16">
        <f>+IF(AND('Copia de TABLA'!$F3355=1,'Copia de TABLA'!$H3355=1,'Copia de TABLA'!$J3355=1), 1, 0)</f>
        <v>0</v>
      </c>
      <c r="L3355" s="16"/>
      <c r="M3355" s="5" t="s">
        <v>163</v>
      </c>
      <c r="N3355" s="5" t="s">
        <v>7572</v>
      </c>
      <c r="O3355" s="17">
        <v>45210</v>
      </c>
      <c r="P3355" s="5">
        <v>1</v>
      </c>
      <c r="Q3355" s="5">
        <v>1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1</v>
      </c>
      <c r="Y3355" s="5">
        <v>0</v>
      </c>
      <c r="Z3355" s="5">
        <v>1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18">
        <v>1.0899000000000001</v>
      </c>
      <c r="AH3355" s="19">
        <v>5</v>
      </c>
      <c r="AI3355" s="19">
        <v>5</v>
      </c>
    </row>
    <row r="3356" spans="1:35" ht="10.5" hidden="1" customHeight="1" x14ac:dyDescent="0.25">
      <c r="A3356" s="5">
        <v>1865</v>
      </c>
      <c r="B3356" s="5">
        <v>994015904</v>
      </c>
      <c r="C3356" s="5"/>
      <c r="D3356" s="5" t="s">
        <v>7585</v>
      </c>
      <c r="E3356" s="15"/>
      <c r="F3356" s="16">
        <f>+IF('Copia de TABLA'!$E3356 &lt;&gt; "", 1, 0)</f>
        <v>0</v>
      </c>
      <c r="G3356" s="15"/>
      <c r="H3356" s="16">
        <f>+IF('Copia de TABLA'!$G3356 &lt;&gt; "", 1, 0)</f>
        <v>0</v>
      </c>
      <c r="I3356" s="15"/>
      <c r="J3356" s="16">
        <f>+IF('Copia de TABLA'!$I3356 &lt;&gt; "", 1, 0)</f>
        <v>0</v>
      </c>
      <c r="K3356" s="16">
        <f>+IF(AND('Copia de TABLA'!$F3356=1,'Copia de TABLA'!$H3356=1,'Copia de TABLA'!$J3356=1), 1, 0)</f>
        <v>0</v>
      </c>
      <c r="L3356" s="16"/>
      <c r="M3356" s="5" t="s">
        <v>163</v>
      </c>
      <c r="N3356" s="5" t="s">
        <v>7587</v>
      </c>
      <c r="O3356" s="17">
        <v>45199</v>
      </c>
      <c r="P3356" s="5">
        <v>1</v>
      </c>
      <c r="Q3356" s="5">
        <v>1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1</v>
      </c>
      <c r="Y3356" s="5">
        <v>0</v>
      </c>
      <c r="Z3356" s="5">
        <v>1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18">
        <v>3.6484000000000001</v>
      </c>
      <c r="AH3356" s="19">
        <v>1</v>
      </c>
      <c r="AI3356" s="19">
        <v>1</v>
      </c>
    </row>
    <row r="3357" spans="1:35" ht="10.5" hidden="1" customHeight="1" x14ac:dyDescent="0.25">
      <c r="A3357" s="5">
        <v>1382</v>
      </c>
      <c r="B3357" s="5">
        <v>994015905</v>
      </c>
      <c r="C3357" s="5"/>
      <c r="D3357" s="5" t="s">
        <v>7588</v>
      </c>
      <c r="E3357" s="15"/>
      <c r="F3357" s="16">
        <f>+IF('Copia de TABLA'!$E3357 &lt;&gt; "", 1, 0)</f>
        <v>0</v>
      </c>
      <c r="G3357" s="15"/>
      <c r="H3357" s="16">
        <f>+IF('Copia de TABLA'!$G3357 &lt;&gt; "", 1, 0)</f>
        <v>0</v>
      </c>
      <c r="I3357" s="15"/>
      <c r="J3357" s="16">
        <f>+IF('Copia de TABLA'!$I3357 &lt;&gt; "", 1, 0)</f>
        <v>0</v>
      </c>
      <c r="K3357" s="16">
        <f>+IF(AND('Copia de TABLA'!$F3357=1,'Copia de TABLA'!$H3357=1,'Copia de TABLA'!$J3357=1), 1, 0)</f>
        <v>0</v>
      </c>
      <c r="L3357" s="16"/>
      <c r="M3357" s="5" t="s">
        <v>163</v>
      </c>
      <c r="N3357" s="5" t="s">
        <v>7590</v>
      </c>
      <c r="O3357" s="17">
        <v>45159</v>
      </c>
      <c r="P3357" s="5">
        <v>1</v>
      </c>
      <c r="Q3357" s="5">
        <v>1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1</v>
      </c>
      <c r="Y3357" s="5">
        <v>0</v>
      </c>
      <c r="Z3357" s="5">
        <v>1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18">
        <v>1.8777999999999999</v>
      </c>
      <c r="AH3357" s="19">
        <v>3</v>
      </c>
      <c r="AI3357" s="19">
        <v>3</v>
      </c>
    </row>
    <row r="3358" spans="1:35" ht="10.5" hidden="1" customHeight="1" x14ac:dyDescent="0.25">
      <c r="A3358" s="5">
        <v>2293</v>
      </c>
      <c r="B3358" s="5">
        <v>994015922</v>
      </c>
      <c r="C3358" s="5"/>
      <c r="D3358" s="5" t="s">
        <v>7597</v>
      </c>
      <c r="E3358" s="15"/>
      <c r="F3358" s="16">
        <f>+IF('Copia de TABLA'!$E3358 &lt;&gt; "", 1, 0)</f>
        <v>0</v>
      </c>
      <c r="G3358" s="15"/>
      <c r="H3358" s="16">
        <f>+IF('Copia de TABLA'!$G3358 &lt;&gt; "", 1, 0)</f>
        <v>0</v>
      </c>
      <c r="I3358" s="15"/>
      <c r="J3358" s="16">
        <f>+IF('Copia de TABLA'!$I3358 &lt;&gt; "", 1, 0)</f>
        <v>0</v>
      </c>
      <c r="K3358" s="16">
        <f>+IF(AND('Copia de TABLA'!$F3358=1,'Copia de TABLA'!$H3358=1,'Copia de TABLA'!$J3358=1), 1, 0)</f>
        <v>0</v>
      </c>
      <c r="L3358" s="16"/>
      <c r="M3358" s="5" t="s">
        <v>163</v>
      </c>
      <c r="N3358" s="5" t="s">
        <v>7599</v>
      </c>
      <c r="O3358" s="17">
        <v>45217</v>
      </c>
      <c r="P3358" s="5">
        <v>1</v>
      </c>
      <c r="Q3358" s="5">
        <v>1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1</v>
      </c>
      <c r="Y3358" s="5">
        <v>0</v>
      </c>
      <c r="Z3358" s="5">
        <v>1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18">
        <v>46.213700000000003</v>
      </c>
      <c r="AH3358" s="19">
        <v>41</v>
      </c>
      <c r="AI3358" s="19">
        <v>62</v>
      </c>
    </row>
    <row r="3359" spans="1:35" ht="10.5" hidden="1" customHeight="1" x14ac:dyDescent="0.25">
      <c r="A3359" s="5">
        <v>2294</v>
      </c>
      <c r="B3359" s="5">
        <v>994015924</v>
      </c>
      <c r="C3359" s="5"/>
      <c r="D3359" s="5" t="s">
        <v>7600</v>
      </c>
      <c r="E3359" s="15"/>
      <c r="F3359" s="16">
        <f>+IF('Copia de TABLA'!$E3359 &lt;&gt; "", 1, 0)</f>
        <v>0</v>
      </c>
      <c r="G3359" s="15"/>
      <c r="H3359" s="16">
        <f>+IF('Copia de TABLA'!$G3359 &lt;&gt; "", 1, 0)</f>
        <v>0</v>
      </c>
      <c r="I3359" s="15"/>
      <c r="J3359" s="16">
        <f>+IF('Copia de TABLA'!$I3359 &lt;&gt; "", 1, 0)</f>
        <v>0</v>
      </c>
      <c r="K3359" s="16">
        <f>+IF(AND('Copia de TABLA'!$F3359=1,'Copia de TABLA'!$H3359=1,'Copia de TABLA'!$J3359=1), 1, 0)</f>
        <v>0</v>
      </c>
      <c r="L3359" s="16"/>
      <c r="M3359" s="5" t="s">
        <v>163</v>
      </c>
      <c r="N3359" s="5" t="s">
        <v>7602</v>
      </c>
      <c r="O3359" s="17">
        <v>45217</v>
      </c>
      <c r="P3359" s="5">
        <v>1</v>
      </c>
      <c r="Q3359" s="5">
        <v>1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1</v>
      </c>
      <c r="Y3359" s="5">
        <v>0</v>
      </c>
      <c r="Z3359" s="5">
        <v>1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18">
        <v>3.8369</v>
      </c>
      <c r="AH3359" s="19">
        <v>4</v>
      </c>
      <c r="AI3359" s="19">
        <v>4</v>
      </c>
    </row>
    <row r="3360" spans="1:35" ht="10.5" hidden="1" customHeight="1" x14ac:dyDescent="0.25">
      <c r="A3360" s="5">
        <v>2152</v>
      </c>
      <c r="B3360" s="5">
        <v>994015940</v>
      </c>
      <c r="C3360" s="5"/>
      <c r="D3360" s="5" t="s">
        <v>7612</v>
      </c>
      <c r="E3360" s="15"/>
      <c r="F3360" s="16">
        <f>+IF('Copia de TABLA'!$E3360 &lt;&gt; "", 1, 0)</f>
        <v>0</v>
      </c>
      <c r="G3360" s="15"/>
      <c r="H3360" s="16">
        <f>+IF('Copia de TABLA'!$G3360 &lt;&gt; "", 1, 0)</f>
        <v>0</v>
      </c>
      <c r="I3360" s="15"/>
      <c r="J3360" s="16">
        <f>+IF('Copia de TABLA'!$I3360 &lt;&gt; "", 1, 0)</f>
        <v>0</v>
      </c>
      <c r="K3360" s="16">
        <f>+IF(AND('Copia de TABLA'!$F3360=1,'Copia de TABLA'!$H3360=1,'Copia de TABLA'!$J3360=1), 1, 0)</f>
        <v>0</v>
      </c>
      <c r="L3360" s="16"/>
      <c r="M3360" s="5" t="s">
        <v>163</v>
      </c>
      <c r="N3360" s="5" t="s">
        <v>7614</v>
      </c>
      <c r="O3360" s="17">
        <v>45212</v>
      </c>
      <c r="P3360" s="5">
        <v>1</v>
      </c>
      <c r="Q3360" s="5">
        <v>1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1</v>
      </c>
      <c r="Y3360" s="5">
        <v>0</v>
      </c>
      <c r="Z3360" s="5">
        <v>1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18">
        <v>4.7066999999999997</v>
      </c>
      <c r="AH3360" s="19">
        <v>3</v>
      </c>
      <c r="AI3360" s="19">
        <v>3</v>
      </c>
    </row>
    <row r="3361" spans="1:35" ht="10.5" hidden="1" customHeight="1" x14ac:dyDescent="0.25">
      <c r="A3361" s="5">
        <v>1911</v>
      </c>
      <c r="B3361" s="5">
        <v>994015942</v>
      </c>
      <c r="C3361" s="5"/>
      <c r="D3361" s="5" t="s">
        <v>8801</v>
      </c>
      <c r="E3361" s="15"/>
      <c r="F3361" s="16">
        <f>+IF('Copia de TABLA'!$E3361 &lt;&gt; "", 1, 0)</f>
        <v>0</v>
      </c>
      <c r="G3361" s="15"/>
      <c r="H3361" s="16">
        <f>+IF('Copia de TABLA'!$G3361 &lt;&gt; "", 1, 0)</f>
        <v>0</v>
      </c>
      <c r="I3361" s="15"/>
      <c r="J3361" s="16">
        <f>+IF('Copia de TABLA'!$I3361 &lt;&gt; "", 1, 0)</f>
        <v>0</v>
      </c>
      <c r="K3361" s="16">
        <f>+IF(AND('Copia de TABLA'!$F3361=1,'Copia de TABLA'!$H3361=1,'Copia de TABLA'!$J3361=1), 1, 0)</f>
        <v>0</v>
      </c>
      <c r="L3361" s="16"/>
      <c r="M3361" s="5" t="s">
        <v>163</v>
      </c>
      <c r="N3361" s="5" t="s">
        <v>8802</v>
      </c>
      <c r="O3361" s="17">
        <v>45202</v>
      </c>
      <c r="P3361" s="5">
        <v>1</v>
      </c>
      <c r="Q3361" s="5">
        <v>1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1</v>
      </c>
      <c r="Y3361" s="5">
        <v>0</v>
      </c>
      <c r="Z3361" s="5">
        <v>1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18">
        <v>4.6616999999999997</v>
      </c>
      <c r="AH3361" s="19">
        <v>1</v>
      </c>
      <c r="AI3361" s="19">
        <v>1</v>
      </c>
    </row>
    <row r="3362" spans="1:35" ht="10.5" hidden="1" customHeight="1" x14ac:dyDescent="0.25">
      <c r="A3362" s="5">
        <v>1839</v>
      </c>
      <c r="B3362" s="5">
        <v>994015944</v>
      </c>
      <c r="C3362" s="5"/>
      <c r="D3362" s="5" t="s">
        <v>7994</v>
      </c>
      <c r="E3362" s="15"/>
      <c r="F3362" s="16">
        <f>+IF('Copia de TABLA'!$E3362 &lt;&gt; "", 1, 0)</f>
        <v>0</v>
      </c>
      <c r="G3362" s="15"/>
      <c r="H3362" s="16">
        <f>+IF('Copia de TABLA'!$G3362 &lt;&gt; "", 1, 0)</f>
        <v>0</v>
      </c>
      <c r="I3362" s="15"/>
      <c r="J3362" s="16">
        <f>+IF('Copia de TABLA'!$I3362 &lt;&gt; "", 1, 0)</f>
        <v>0</v>
      </c>
      <c r="K3362" s="16">
        <f>+IF(AND('Copia de TABLA'!$F3362=1,'Copia de TABLA'!$H3362=1,'Copia de TABLA'!$J3362=1), 1, 0)</f>
        <v>0</v>
      </c>
      <c r="L3362" s="16"/>
      <c r="M3362" s="5" t="s">
        <v>163</v>
      </c>
      <c r="N3362" s="5" t="s">
        <v>7995</v>
      </c>
      <c r="O3362" s="17">
        <v>45197</v>
      </c>
      <c r="P3362" s="5">
        <v>1</v>
      </c>
      <c r="Q3362" s="5">
        <v>1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1</v>
      </c>
      <c r="Y3362" s="5">
        <v>0</v>
      </c>
      <c r="Z3362" s="5">
        <v>1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18">
        <v>1.2162999999999999</v>
      </c>
      <c r="AH3362" s="19">
        <v>1</v>
      </c>
      <c r="AI3362" s="19">
        <v>1</v>
      </c>
    </row>
    <row r="3363" spans="1:35" ht="10.5" hidden="1" customHeight="1" x14ac:dyDescent="0.25">
      <c r="A3363" s="5">
        <v>1383</v>
      </c>
      <c r="B3363" s="5">
        <v>994015970</v>
      </c>
      <c r="C3363" s="5"/>
      <c r="D3363" s="5" t="s">
        <v>8803</v>
      </c>
      <c r="E3363" s="15"/>
      <c r="F3363" s="16">
        <f>+IF('Copia de TABLA'!$E3363 &lt;&gt; "", 1, 0)</f>
        <v>0</v>
      </c>
      <c r="G3363" s="15"/>
      <c r="H3363" s="16">
        <f>+IF('Copia de TABLA'!$G3363 &lt;&gt; "", 1, 0)</f>
        <v>0</v>
      </c>
      <c r="I3363" s="15"/>
      <c r="J3363" s="16">
        <f>+IF('Copia de TABLA'!$I3363 &lt;&gt; "", 1, 0)</f>
        <v>0</v>
      </c>
      <c r="K3363" s="16">
        <f>+IF(AND('Copia de TABLA'!$F3363=1,'Copia de TABLA'!$H3363=1,'Copia de TABLA'!$J3363=1), 1, 0)</f>
        <v>0</v>
      </c>
      <c r="L3363" s="16"/>
      <c r="M3363" s="5" t="s">
        <v>163</v>
      </c>
      <c r="N3363" s="5" t="s">
        <v>8804</v>
      </c>
      <c r="O3363" s="17">
        <v>45159</v>
      </c>
      <c r="P3363" s="5">
        <v>1</v>
      </c>
      <c r="Q3363" s="5">
        <v>1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1</v>
      </c>
      <c r="Y3363" s="5">
        <v>0</v>
      </c>
      <c r="Z3363" s="5">
        <v>1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18">
        <v>1.6977</v>
      </c>
      <c r="AH3363" s="19">
        <v>1</v>
      </c>
      <c r="AI3363" s="19">
        <v>1</v>
      </c>
    </row>
    <row r="3364" spans="1:35" ht="10.5" hidden="1" customHeight="1" x14ac:dyDescent="0.25">
      <c r="A3364" s="5">
        <v>1749</v>
      </c>
      <c r="B3364" s="5">
        <v>994016022</v>
      </c>
      <c r="C3364" s="5"/>
      <c r="D3364" s="5" t="s">
        <v>7639</v>
      </c>
      <c r="E3364" s="15"/>
      <c r="F3364" s="16">
        <f>+IF('Copia de TABLA'!$E3364 &lt;&gt; "", 1, 0)</f>
        <v>0</v>
      </c>
      <c r="G3364" s="15"/>
      <c r="H3364" s="16">
        <f>+IF('Copia de TABLA'!$G3364 &lt;&gt; "", 1, 0)</f>
        <v>0</v>
      </c>
      <c r="I3364" s="15"/>
      <c r="J3364" s="16">
        <f>+IF('Copia de TABLA'!$I3364 &lt;&gt; "", 1, 0)</f>
        <v>0</v>
      </c>
      <c r="K3364" s="16">
        <f>+IF(AND('Copia de TABLA'!$F3364=1,'Copia de TABLA'!$H3364=1,'Copia de TABLA'!$J3364=1), 1, 0)</f>
        <v>0</v>
      </c>
      <c r="L3364" s="16"/>
      <c r="M3364" s="5" t="s">
        <v>163</v>
      </c>
      <c r="N3364" s="5" t="s">
        <v>7641</v>
      </c>
      <c r="O3364" s="17">
        <v>45191</v>
      </c>
      <c r="P3364" s="5">
        <v>1</v>
      </c>
      <c r="Q3364" s="5">
        <v>1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1</v>
      </c>
      <c r="Y3364" s="5">
        <v>0</v>
      </c>
      <c r="Z3364" s="5">
        <v>1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18">
        <v>3.2199999999999999E-2</v>
      </c>
      <c r="AH3364" s="19">
        <v>1</v>
      </c>
      <c r="AI3364" s="19">
        <v>1</v>
      </c>
    </row>
    <row r="3365" spans="1:35" ht="10.5" hidden="1" customHeight="1" x14ac:dyDescent="0.25">
      <c r="A3365" s="5">
        <v>1414</v>
      </c>
      <c r="B3365" s="5">
        <v>994016130</v>
      </c>
      <c r="C3365" s="5"/>
      <c r="D3365" s="5" t="s">
        <v>7998</v>
      </c>
      <c r="E3365" s="15"/>
      <c r="F3365" s="16">
        <f>+IF('Copia de TABLA'!$E3365 &lt;&gt; "", 1, 0)</f>
        <v>0</v>
      </c>
      <c r="G3365" s="15"/>
      <c r="H3365" s="16">
        <f>+IF('Copia de TABLA'!$G3365 &lt;&gt; "", 1, 0)</f>
        <v>0</v>
      </c>
      <c r="I3365" s="15"/>
      <c r="J3365" s="16">
        <f>+IF('Copia de TABLA'!$I3365 &lt;&gt; "", 1, 0)</f>
        <v>0</v>
      </c>
      <c r="K3365" s="16">
        <f>+IF(AND('Copia de TABLA'!$F3365=1,'Copia de TABLA'!$H3365=1,'Copia de TABLA'!$J3365=1), 1, 0)</f>
        <v>0</v>
      </c>
      <c r="L3365" s="16"/>
      <c r="M3365" s="5" t="s">
        <v>163</v>
      </c>
      <c r="N3365" s="5" t="s">
        <v>7999</v>
      </c>
      <c r="O3365" s="17">
        <v>45162</v>
      </c>
      <c r="P3365" s="5">
        <v>1</v>
      </c>
      <c r="Q3365" s="5">
        <v>1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1</v>
      </c>
      <c r="Y3365" s="5">
        <v>0</v>
      </c>
      <c r="Z3365" s="5">
        <v>1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18">
        <v>3.7222</v>
      </c>
      <c r="AH3365" s="19">
        <v>3</v>
      </c>
      <c r="AI3365" s="19">
        <v>3</v>
      </c>
    </row>
    <row r="3366" spans="1:35" ht="10.5" hidden="1" customHeight="1" x14ac:dyDescent="0.25">
      <c r="A3366" s="5">
        <v>1397</v>
      </c>
      <c r="B3366" s="5">
        <v>994016137</v>
      </c>
      <c r="C3366" s="5"/>
      <c r="D3366" s="5" t="s">
        <v>8086</v>
      </c>
      <c r="E3366" s="15"/>
      <c r="F3366" s="16">
        <f>+IF('Copia de TABLA'!$E3366 &lt;&gt; "", 1, 0)</f>
        <v>0</v>
      </c>
      <c r="G3366" s="15"/>
      <c r="H3366" s="16">
        <f>+IF('Copia de TABLA'!$G3366 &lt;&gt; "", 1, 0)</f>
        <v>0</v>
      </c>
      <c r="I3366" s="15"/>
      <c r="J3366" s="16">
        <f>+IF('Copia de TABLA'!$I3366 &lt;&gt; "", 1, 0)</f>
        <v>0</v>
      </c>
      <c r="K3366" s="16">
        <f>+IF(AND('Copia de TABLA'!$F3366=1,'Copia de TABLA'!$H3366=1,'Copia de TABLA'!$J3366=1), 1, 0)</f>
        <v>0</v>
      </c>
      <c r="L3366" s="16"/>
      <c r="M3366" s="5" t="s">
        <v>163</v>
      </c>
      <c r="N3366" s="5" t="s">
        <v>8805</v>
      </c>
      <c r="O3366" s="17">
        <v>45161</v>
      </c>
      <c r="P3366" s="5">
        <v>1</v>
      </c>
      <c r="Q3366" s="5">
        <v>1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1</v>
      </c>
      <c r="Y3366" s="5">
        <v>0</v>
      </c>
      <c r="Z3366" s="5">
        <v>1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18">
        <v>4.9749999999999996</v>
      </c>
      <c r="AH3366" s="19">
        <v>2</v>
      </c>
      <c r="AI3366" s="19">
        <v>2</v>
      </c>
    </row>
    <row r="3367" spans="1:35" ht="10.5" hidden="1" customHeight="1" x14ac:dyDescent="0.25">
      <c r="A3367" s="5">
        <v>1940</v>
      </c>
      <c r="B3367" s="5">
        <v>994016147</v>
      </c>
      <c r="C3367" s="5"/>
      <c r="D3367" s="5" t="s">
        <v>7681</v>
      </c>
      <c r="E3367" s="15"/>
      <c r="F3367" s="16">
        <f>+IF('Copia de TABLA'!$E3367 &lt;&gt; "", 1, 0)</f>
        <v>0</v>
      </c>
      <c r="G3367" s="15"/>
      <c r="H3367" s="16">
        <f>+IF('Copia de TABLA'!$G3367 &lt;&gt; "", 1, 0)</f>
        <v>0</v>
      </c>
      <c r="I3367" s="15"/>
      <c r="J3367" s="16">
        <f>+IF('Copia de TABLA'!$I3367 &lt;&gt; "", 1, 0)</f>
        <v>0</v>
      </c>
      <c r="K3367" s="16">
        <f>+IF(AND('Copia de TABLA'!$F3367=1,'Copia de TABLA'!$H3367=1,'Copia de TABLA'!$J3367=1), 1, 0)</f>
        <v>0</v>
      </c>
      <c r="L3367" s="16"/>
      <c r="M3367" s="5" t="s">
        <v>163</v>
      </c>
      <c r="N3367" s="5" t="s">
        <v>7683</v>
      </c>
      <c r="O3367" s="17">
        <v>45203</v>
      </c>
      <c r="P3367" s="5">
        <v>1</v>
      </c>
      <c r="Q3367" s="5">
        <v>1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1</v>
      </c>
      <c r="Y3367" s="5">
        <v>0</v>
      </c>
      <c r="Z3367" s="5">
        <v>1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18">
        <v>1.6194</v>
      </c>
      <c r="AH3367" s="19">
        <v>3</v>
      </c>
      <c r="AI3367" s="19">
        <v>3</v>
      </c>
    </row>
    <row r="3368" spans="1:35" ht="10.5" hidden="1" customHeight="1" x14ac:dyDescent="0.25">
      <c r="A3368" s="5">
        <v>2340</v>
      </c>
      <c r="B3368" s="5">
        <v>994016149</v>
      </c>
      <c r="C3368" s="5"/>
      <c r="D3368" s="5" t="s">
        <v>8213</v>
      </c>
      <c r="E3368" s="15"/>
      <c r="F3368" s="16">
        <f>+IF('Copia de TABLA'!$E3368 &lt;&gt; "", 1, 0)</f>
        <v>0</v>
      </c>
      <c r="G3368" s="15"/>
      <c r="H3368" s="16">
        <f>+IF('Copia de TABLA'!$G3368 &lt;&gt; "", 1, 0)</f>
        <v>0</v>
      </c>
      <c r="I3368" s="15"/>
      <c r="J3368" s="16">
        <f>+IF('Copia de TABLA'!$I3368 &lt;&gt; "", 1, 0)</f>
        <v>0</v>
      </c>
      <c r="K3368" s="16">
        <f>+IF(AND('Copia de TABLA'!$F3368=1,'Copia de TABLA'!$H3368=1,'Copia de TABLA'!$J3368=1), 1, 0)</f>
        <v>0</v>
      </c>
      <c r="L3368" s="16"/>
      <c r="M3368" s="5" t="s">
        <v>163</v>
      </c>
      <c r="N3368" s="5" t="s">
        <v>8214</v>
      </c>
      <c r="O3368" s="17">
        <v>45218</v>
      </c>
      <c r="P3368" s="5">
        <v>1</v>
      </c>
      <c r="Q3368" s="5">
        <v>1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1</v>
      </c>
      <c r="Y3368" s="5">
        <v>0</v>
      </c>
      <c r="Z3368" s="5">
        <v>1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18">
        <v>1.2465999999999999</v>
      </c>
      <c r="AH3368" s="19">
        <v>1</v>
      </c>
      <c r="AI3368" s="19">
        <v>1</v>
      </c>
    </row>
    <row r="3369" spans="1:35" ht="10.5" hidden="1" customHeight="1" x14ac:dyDescent="0.25">
      <c r="A3369" s="5">
        <v>1384</v>
      </c>
      <c r="B3369" s="5">
        <v>994016454</v>
      </c>
      <c r="C3369" s="5"/>
      <c r="D3369" s="5" t="s">
        <v>7735</v>
      </c>
      <c r="E3369" s="15"/>
      <c r="F3369" s="16">
        <f>+IF('Copia de TABLA'!$E3369 &lt;&gt; "", 1, 0)</f>
        <v>0</v>
      </c>
      <c r="G3369" s="15"/>
      <c r="H3369" s="16">
        <f>+IF('Copia de TABLA'!$G3369 &lt;&gt; "", 1, 0)</f>
        <v>0</v>
      </c>
      <c r="I3369" s="15"/>
      <c r="J3369" s="16">
        <f>+IF('Copia de TABLA'!$I3369 &lt;&gt; "", 1, 0)</f>
        <v>0</v>
      </c>
      <c r="K3369" s="16">
        <f>+IF(AND('Copia de TABLA'!$F3369=1,'Copia de TABLA'!$H3369=1,'Copia de TABLA'!$J3369=1), 1, 0)</f>
        <v>0</v>
      </c>
      <c r="L3369" s="16"/>
      <c r="M3369" s="5" t="s">
        <v>163</v>
      </c>
      <c r="N3369" s="5" t="s">
        <v>7737</v>
      </c>
      <c r="O3369" s="17">
        <v>45159</v>
      </c>
      <c r="P3369" s="5">
        <v>1</v>
      </c>
      <c r="Q3369" s="5">
        <v>1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1</v>
      </c>
      <c r="Y3369" s="5">
        <v>0</v>
      </c>
      <c r="Z3369" s="5">
        <v>1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18">
        <v>0</v>
      </c>
      <c r="AH3369" s="19">
        <v>1</v>
      </c>
      <c r="AI3369" s="19">
        <v>1</v>
      </c>
    </row>
    <row r="3370" spans="1:35" ht="10.5" hidden="1" customHeight="1" x14ac:dyDescent="0.25">
      <c r="A3370" s="5">
        <v>2083</v>
      </c>
      <c r="B3370" s="5">
        <v>994016472</v>
      </c>
      <c r="C3370" s="5"/>
      <c r="D3370" s="5" t="s">
        <v>7750</v>
      </c>
      <c r="E3370" s="15"/>
      <c r="F3370" s="16">
        <f>+IF('Copia de TABLA'!$E3370 &lt;&gt; "", 1, 0)</f>
        <v>0</v>
      </c>
      <c r="G3370" s="15"/>
      <c r="H3370" s="16">
        <f>+IF('Copia de TABLA'!$G3370 &lt;&gt; "", 1, 0)</f>
        <v>0</v>
      </c>
      <c r="I3370" s="15"/>
      <c r="J3370" s="16">
        <f>+IF('Copia de TABLA'!$I3370 &lt;&gt; "", 1, 0)</f>
        <v>0</v>
      </c>
      <c r="K3370" s="16">
        <f>+IF(AND('Copia de TABLA'!$F3370=1,'Copia de TABLA'!$H3370=1,'Copia de TABLA'!$J3370=1), 1, 0)</f>
        <v>0</v>
      </c>
      <c r="L3370" s="16"/>
      <c r="M3370" s="5" t="s">
        <v>163</v>
      </c>
      <c r="N3370" s="5" t="s">
        <v>7752</v>
      </c>
      <c r="O3370" s="17">
        <v>45210</v>
      </c>
      <c r="P3370" s="5">
        <v>1</v>
      </c>
      <c r="Q3370" s="5">
        <v>1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1</v>
      </c>
      <c r="Y3370" s="5">
        <v>0</v>
      </c>
      <c r="Z3370" s="5">
        <v>1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18">
        <v>28.855599999999999</v>
      </c>
      <c r="AH3370" s="19">
        <v>1</v>
      </c>
      <c r="AI3370" s="19">
        <v>1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Hoja 1</vt:lpstr>
      <vt:lpstr>ESTRUCTURA</vt:lpstr>
      <vt:lpstr>TABLA</vt:lpstr>
      <vt:lpstr>Copia de TABLA</vt:lpstr>
      <vt:lpstr>'Copia de TABLA'!DatosExternos_1</vt:lpstr>
      <vt:lpstr>TABLA!DatosExternos_1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Bernet Escobar Portius</dc:creator>
  <cp:lastModifiedBy>Maximiliano Andres Pizarro Fuentes</cp:lastModifiedBy>
  <dcterms:created xsi:type="dcterms:W3CDTF">2023-12-06T22:31:51Z</dcterms:created>
  <dcterms:modified xsi:type="dcterms:W3CDTF">2024-01-25T20:02:46Z</dcterms:modified>
</cp:coreProperties>
</file>